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worksheets/sheet60.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2610" yWindow="990" windowWidth="14415" windowHeight="6480" tabRatio="695"/>
  </bookViews>
  <sheets>
    <sheet name="IC-CONTENTS" sheetId="550" r:id="rId1"/>
    <sheet name="DIS Contents" sheetId="628" r:id="rId2"/>
    <sheet name="Linear  Regulator" sheetId="478" r:id="rId3"/>
    <sheet name="DDR Termination Regulator" sheetId="479" r:id="rId4"/>
    <sheet name="Shunt Reference Regulator" sheetId="480" r:id="rId5"/>
    <sheet name="Combo IC" sheetId="496" r:id="rId6"/>
    <sheet name="ACDC Switching regulators" sheetId="465" r:id="rId7"/>
    <sheet name="DCDC switching regulators" sheetId="466" r:id="rId8"/>
    <sheet name="Illumination LED Driver" sheetId="467" r:id="rId9"/>
    <sheet name="Synchronous  Rectifier" sheetId="468" r:id="rId10"/>
    <sheet name="Magic Switch" sheetId="469" r:id="rId11"/>
    <sheet name="USB Power Switch" sheetId="484" r:id="rId12"/>
    <sheet name="Load Switch" sheetId="482" r:id="rId13"/>
    <sheet name="Gate Drivers" sheetId="483" r:id="rId14"/>
    <sheet name="Li-Battery Protection IC" sheetId="485" r:id="rId15"/>
    <sheet name="Li-Battery Charger IC" sheetId="621" r:id="rId16"/>
    <sheet name="LED Display Driver_1" sheetId="626" r:id="rId17"/>
    <sheet name="LED Display Driver_2" sheetId="627" r:id="rId18"/>
    <sheet name="LED Display Driver_3" sheetId="486" r:id="rId19"/>
    <sheet name="LED Display Driver_4" sheetId="625" r:id="rId20"/>
    <sheet name="Voltage Supervisor &amp; Reset IC" sheetId="497" r:id="rId21"/>
    <sheet name="Audio Amplifiers" sheetId="498" r:id="rId22"/>
    <sheet name="Audio Related Controller" sheetId="499" r:id="rId23"/>
    <sheet name="OP" sheetId="500" r:id="rId24"/>
    <sheet name="Comparators" sheetId="501" r:id="rId25"/>
    <sheet name="Video Signal Switcher " sheetId="502" r:id="rId26"/>
    <sheet name="Analog Switches &amp; Multiplexers" sheetId="503" r:id="rId27"/>
    <sheet name="HC HCT Family" sheetId="588" r:id="rId28"/>
    <sheet name="AC ACT AHC AHCT Family" sheetId="589" r:id="rId29"/>
    <sheet name="LCX LV LVC LVX Family" sheetId="590" r:id="rId30"/>
    <sheet name="AUC AUP AVC Family" sheetId="508" r:id="rId31"/>
    <sheet name="CBT 7SH Family" sheetId="591" r:id="rId32"/>
    <sheet name="High Voltage Logic" sheetId="509" r:id="rId33"/>
    <sheet name="Voltage Translators" sheetId="510" r:id="rId34"/>
    <sheet name="Hall Sensor" sheetId="487" r:id="rId35"/>
    <sheet name="HALL DC Fan Motor Drivers" sheetId="618" r:id="rId36"/>
    <sheet name="TRANSISTOR ARRAY" sheetId="488" r:id="rId37"/>
    <sheet name="INTERFACE_1" sheetId="489" r:id="rId38"/>
    <sheet name="INTERFACE_2" sheetId="624" r:id="rId39"/>
    <sheet name="INTERFACE_3" sheetId="623" r:id="rId40"/>
    <sheet name="INTERFACE_4" sheetId="622" r:id="rId41"/>
    <sheet name="Motor drivers" sheetId="490" r:id="rId42"/>
    <sheet name="Telecommunication Circuit" sheetId="491" r:id="rId43"/>
    <sheet name="Remote Controller" sheetId="492" r:id="rId44"/>
    <sheet name="Leakage Current Detector" sheetId="493" r:id="rId45"/>
    <sheet name="Automotive IC" sheetId="592" r:id="rId46"/>
    <sheet name="FET Bias Controller" sheetId="593" r:id="rId47"/>
    <sheet name="Timer IC" sheetId="512" r:id="rId48"/>
    <sheet name="Miscellaneous" sheetId="495" r:id="rId49"/>
    <sheet name="Bipolar Transistor" sheetId="629" r:id="rId50"/>
    <sheet name="RF TR" sheetId="630" r:id="rId51"/>
    <sheet name="Digital TR" sheetId="631" r:id="rId52"/>
    <sheet name="Darlington TR" sheetId="632" r:id="rId53"/>
    <sheet name="Complex Bipolar Transistor" sheetId="633" r:id="rId54"/>
    <sheet name="Complex Digital Transistor" sheetId="634" r:id="rId55"/>
    <sheet name="TRANSISTOR WITH ZENER DIODE" sheetId="635" r:id="rId56"/>
    <sheet name="JFET" sheetId="636" r:id="rId57"/>
    <sheet name="Combo Power MOSFET" sheetId="637" r:id="rId58"/>
    <sheet name="Trench Power MOSFET  (N-CH)" sheetId="638" r:id="rId59"/>
    <sheet name="Trench Power MOSFET  (P-CH)" sheetId="639" r:id="rId60"/>
    <sheet name="Planar Power MOSFET  (N-CH)" sheetId="640" r:id="rId61"/>
    <sheet name="Fast Body Diode Power MOS" sheetId="641" r:id="rId62"/>
    <sheet name="Planar Power MOSFET  (P-CH)" sheetId="642" r:id="rId63"/>
    <sheet name="Depletion Mode MOSFET" sheetId="643" r:id="rId64"/>
    <sheet name="SJ MOSFET" sheetId="644" r:id="rId65"/>
    <sheet name="IGBT" sheetId="645" r:id="rId66"/>
    <sheet name="TRIAC" sheetId="646" r:id="rId67"/>
    <sheet name="SCR" sheetId="647" r:id="rId68"/>
    <sheet name="Trench MOS Schottky" sheetId="648" r:id="rId69"/>
    <sheet name="MOS Gated Schottky" sheetId="649" r:id="rId70"/>
    <sheet name="Planar Schottky" sheetId="650" r:id="rId71"/>
    <sheet name="Small Signal Schottky" sheetId="651" r:id="rId72"/>
    <sheet name="General Purpose Diode" sheetId="652" r:id="rId73"/>
    <sheet name="Small Signal Switching Diode" sheetId="653" r:id="rId74"/>
    <sheet name="Bridge Diode" sheetId="654" r:id="rId75"/>
    <sheet name="Zener Diode" sheetId="655" r:id="rId76"/>
    <sheet name="Current Regulator Diode" sheetId="656" r:id="rId77"/>
    <sheet name="Photocoupler" sheetId="657" r:id="rId78"/>
    <sheet name="PHOTO TRIAC" sheetId="658" r:id="rId79"/>
    <sheet name="TVS" sheetId="659" r:id="rId80"/>
    <sheet name="ESD &amp; EMI TVS " sheetId="660" r:id="rId81"/>
    <sheet name="Transient Voltage Suppressor " sheetId="661" r:id="rId82"/>
    <sheet name="TVS DIODE FOR ESD PROTECTION" sheetId="662" r:id="rId83"/>
  </sheets>
  <definedNames>
    <definedName name="_2.Fast_Body_Diode_Power_MOS" localSheetId="61">#REF!</definedName>
    <definedName name="_400W_Transient_Voltage_Suppressor" localSheetId="79">TVS!#REF!</definedName>
    <definedName name="_600W_Transient_Voltage_Suppressor" localSheetId="79">TVS!#REF!</definedName>
    <definedName name="_xlnm._FilterDatabase" localSheetId="6" hidden="1">'ACDC Switching regulators'!$A$2:$AM$107</definedName>
    <definedName name="_xlnm._FilterDatabase" localSheetId="21" hidden="1">'Audio Amplifiers'!$A$2:$XEX$66</definedName>
    <definedName name="_xlnm._FilterDatabase" localSheetId="74" hidden="1">'Bridge Diode'!$A$3:$X$44</definedName>
    <definedName name="_xlnm._FilterDatabase" localSheetId="5" hidden="1">'Combo IC'!$A$2:$Y$2</definedName>
    <definedName name="_xlnm._FilterDatabase" localSheetId="54" hidden="1">'Complex Digital Transistor'!#REF!</definedName>
    <definedName name="_xlnm._FilterDatabase" localSheetId="52" hidden="1">'Darlington TR'!$A$3:$W$31</definedName>
    <definedName name="_xlnm._FilterDatabase" localSheetId="7" hidden="1">'DCDC switching regulators'!$A$2:$AB$105</definedName>
    <definedName name="_xlnm._FilterDatabase" localSheetId="63" hidden="1">'Depletion Mode MOSFET'!$A$9:$AC$18</definedName>
    <definedName name="_xlnm._FilterDatabase" localSheetId="51" hidden="1">'Digital TR'!$A$3:$AB$28</definedName>
    <definedName name="_xlnm._FilterDatabase" localSheetId="34" hidden="1">'Hall Sensor'!$A$3:$AA$37</definedName>
    <definedName name="_xlnm._FilterDatabase" localSheetId="65" hidden="1">IGBT!$A$3:$W$10</definedName>
    <definedName name="_xlnm._FilterDatabase" localSheetId="8" hidden="1">'Illumination LED Driver'!$A$2:$V$82</definedName>
    <definedName name="_xlnm._FilterDatabase" localSheetId="18" hidden="1">'LED Display Driver_3'!#REF!</definedName>
    <definedName name="_xlnm._FilterDatabase" localSheetId="2" hidden="1">'Linear  Regulator'!$A$2:$BU$221</definedName>
    <definedName name="_xlnm._FilterDatabase" localSheetId="10" hidden="1">'Magic Switch'!$A$2:$R$2</definedName>
    <definedName name="_xlnm._FilterDatabase" localSheetId="48" hidden="1">Miscellaneous!$A$3:$AP$3</definedName>
    <definedName name="_xlnm._FilterDatabase" localSheetId="60" hidden="1">'Planar Power MOSFET  (N-CH)'!$A$2:$AJ$243</definedName>
    <definedName name="_xlnm._FilterDatabase" localSheetId="62" hidden="1">'Planar Power MOSFET  (P-CH)'!$A$3:$AK$39</definedName>
    <definedName name="_xlnm._FilterDatabase" localSheetId="70" hidden="1">'Planar Schottky'!#REF!</definedName>
    <definedName name="_xlnm._FilterDatabase" localSheetId="50" hidden="1">'RF TR'!$A$3:$Z$23</definedName>
    <definedName name="_xlnm._FilterDatabase" localSheetId="67" hidden="1">SCR!$A$3:$AC$27</definedName>
    <definedName name="_xlnm._FilterDatabase" localSheetId="9" hidden="1">'Synchronous  Rectifier'!$A$2:$U$2</definedName>
    <definedName name="_xlnm._FilterDatabase" localSheetId="58" hidden="1">'Trench Power MOSFET  (N-CH)'!$A$2:$AC$285</definedName>
    <definedName name="_xlnm._FilterDatabase" localSheetId="59" hidden="1">'Trench Power MOSFET  (P-CH)'!$A$2:$AO$2</definedName>
    <definedName name="_xlnm._FilterDatabase" localSheetId="66" hidden="1">TRIAC!$A$3:$X$81</definedName>
    <definedName name="_xlnm._FilterDatabase" localSheetId="79" hidden="1">TVS!$A$1:$A$41</definedName>
    <definedName name="AM_1" localSheetId="28">#REF!</definedName>
    <definedName name="AM_1" localSheetId="26">#REF!</definedName>
    <definedName name="AM_1" localSheetId="30">#REF!</definedName>
    <definedName name="AM_1" localSheetId="21">#REF!</definedName>
    <definedName name="AM_1" localSheetId="49">#REF!</definedName>
    <definedName name="AM_1" localSheetId="31">#REF!</definedName>
    <definedName name="AM_1" localSheetId="53">#REF!</definedName>
    <definedName name="AM_1" localSheetId="52">#REF!</definedName>
    <definedName name="AM_1" localSheetId="13">#REF!</definedName>
    <definedName name="AM_1" localSheetId="34">#REF!</definedName>
    <definedName name="AM_1" localSheetId="27">#REF!</definedName>
    <definedName name="AM_1" localSheetId="32">#REF!</definedName>
    <definedName name="AM_1" localSheetId="37">#REF!</definedName>
    <definedName name="AM_1" localSheetId="29">#REF!</definedName>
    <definedName name="AM_1" localSheetId="18">#REF!</definedName>
    <definedName name="AM_1" localSheetId="14">#REF!</definedName>
    <definedName name="AM_1" localSheetId="2">#REF!</definedName>
    <definedName name="AM_1" localSheetId="12">#REF!</definedName>
    <definedName name="AM_1" localSheetId="48">#REF!</definedName>
    <definedName name="AM_1" localSheetId="41">#REF!</definedName>
    <definedName name="AM_1" localSheetId="23">#REF!</definedName>
    <definedName name="AM_1" localSheetId="70">#REF!</definedName>
    <definedName name="AM_1" localSheetId="50">#REF!</definedName>
    <definedName name="AM_1" localSheetId="36">#REF!</definedName>
    <definedName name="AM_1" localSheetId="79">#REF!</definedName>
    <definedName name="AM_1" localSheetId="11">#REF!</definedName>
    <definedName name="AM_1" localSheetId="20">#REF!</definedName>
    <definedName name="AM_1" localSheetId="33">#REF!</definedName>
    <definedName name="AM_1">#REF!</definedName>
    <definedName name="AM_2" localSheetId="28">#REF!</definedName>
    <definedName name="AM_2" localSheetId="26">#REF!</definedName>
    <definedName name="AM_2" localSheetId="30">#REF!</definedName>
    <definedName name="AM_2" localSheetId="21">#REF!</definedName>
    <definedName name="AM_2" localSheetId="49">#REF!</definedName>
    <definedName name="AM_2" localSheetId="31">#REF!</definedName>
    <definedName name="AM_2" localSheetId="53">#REF!</definedName>
    <definedName name="AM_2" localSheetId="52">#REF!</definedName>
    <definedName name="AM_2" localSheetId="13">#REF!</definedName>
    <definedName name="AM_2" localSheetId="34">#REF!</definedName>
    <definedName name="AM_2" localSheetId="27">#REF!</definedName>
    <definedName name="AM_2" localSheetId="32">#REF!</definedName>
    <definedName name="AM_2" localSheetId="37">#REF!</definedName>
    <definedName name="AM_2" localSheetId="29">#REF!</definedName>
    <definedName name="AM_2" localSheetId="18">#REF!</definedName>
    <definedName name="AM_2" localSheetId="14">#REF!</definedName>
    <definedName name="AM_2" localSheetId="2">#REF!</definedName>
    <definedName name="AM_2" localSheetId="12">#REF!</definedName>
    <definedName name="AM_2" localSheetId="48">#REF!</definedName>
    <definedName name="AM_2" localSheetId="41">#REF!</definedName>
    <definedName name="AM_2" localSheetId="23">#REF!</definedName>
    <definedName name="AM_2" localSheetId="70">#REF!</definedName>
    <definedName name="AM_2" localSheetId="50">#REF!</definedName>
    <definedName name="AM_2" localSheetId="36">#REF!</definedName>
    <definedName name="AM_2" localSheetId="79">#REF!</definedName>
    <definedName name="AM_2" localSheetId="11">#REF!</definedName>
    <definedName name="AM_2" localSheetId="20">#REF!</definedName>
    <definedName name="AM_2" localSheetId="33">#REF!</definedName>
    <definedName name="AM_2">#REF!</definedName>
    <definedName name="AM_3" localSheetId="28">#REF!</definedName>
    <definedName name="AM_3" localSheetId="26">#REF!</definedName>
    <definedName name="AM_3" localSheetId="30">#REF!</definedName>
    <definedName name="AM_3" localSheetId="21">#REF!</definedName>
    <definedName name="AM_3" localSheetId="49">#REF!</definedName>
    <definedName name="AM_3" localSheetId="31">#REF!</definedName>
    <definedName name="AM_3" localSheetId="53">#REF!</definedName>
    <definedName name="AM_3" localSheetId="52">#REF!</definedName>
    <definedName name="AM_3" localSheetId="13">#REF!</definedName>
    <definedName name="AM_3" localSheetId="34">#REF!</definedName>
    <definedName name="AM_3" localSheetId="27">#REF!</definedName>
    <definedName name="AM_3" localSheetId="32">#REF!</definedName>
    <definedName name="AM_3" localSheetId="37">#REF!</definedName>
    <definedName name="AM_3" localSheetId="29">#REF!</definedName>
    <definedName name="AM_3" localSheetId="18">#REF!</definedName>
    <definedName name="AM_3" localSheetId="14">#REF!</definedName>
    <definedName name="AM_3" localSheetId="2">#REF!</definedName>
    <definedName name="AM_3" localSheetId="12">#REF!</definedName>
    <definedName name="AM_3" localSheetId="48">#REF!</definedName>
    <definedName name="AM_3" localSheetId="41">#REF!</definedName>
    <definedName name="AM_3" localSheetId="23">#REF!</definedName>
    <definedName name="AM_3" localSheetId="70">#REF!</definedName>
    <definedName name="AM_3" localSheetId="50">#REF!</definedName>
    <definedName name="AM_3" localSheetId="36">#REF!</definedName>
    <definedName name="AM_3" localSheetId="79">#REF!</definedName>
    <definedName name="AM_3" localSheetId="11">#REF!</definedName>
    <definedName name="AM_3" localSheetId="20">#REF!</definedName>
    <definedName name="AM_3" localSheetId="33">#REF!</definedName>
    <definedName name="AM_3">#REF!</definedName>
    <definedName name="AM_4" localSheetId="28">#REF!</definedName>
    <definedName name="AM_4" localSheetId="26">#REF!</definedName>
    <definedName name="AM_4" localSheetId="30">#REF!</definedName>
    <definedName name="AM_4" localSheetId="21">#REF!</definedName>
    <definedName name="AM_4" localSheetId="31">#REF!</definedName>
    <definedName name="AM_4" localSheetId="13">#REF!</definedName>
    <definedName name="AM_4" localSheetId="34">#REF!</definedName>
    <definedName name="AM_4" localSheetId="27">#REF!</definedName>
    <definedName name="AM_4" localSheetId="32">#REF!</definedName>
    <definedName name="AM_4" localSheetId="37">#REF!</definedName>
    <definedName name="AM_4" localSheetId="29">#REF!</definedName>
    <definedName name="AM_4" localSheetId="18">#REF!</definedName>
    <definedName name="AM_4" localSheetId="14">#REF!</definedName>
    <definedName name="AM_4" localSheetId="2">#REF!</definedName>
    <definedName name="AM_4" localSheetId="12">#REF!</definedName>
    <definedName name="AM_4" localSheetId="48">#REF!</definedName>
    <definedName name="AM_4" localSheetId="41">#REF!</definedName>
    <definedName name="AM_4" localSheetId="23">#REF!</definedName>
    <definedName name="AM_4" localSheetId="36">#REF!</definedName>
    <definedName name="AM_4" localSheetId="11">#REF!</definedName>
    <definedName name="AM_4" localSheetId="20">#REF!</definedName>
    <definedName name="AM_4" localSheetId="33">#REF!</definedName>
    <definedName name="AM_4">#REF!</definedName>
    <definedName name="AS_1" localSheetId="28">#REF!</definedName>
    <definedName name="AS_1" localSheetId="26">#REF!</definedName>
    <definedName name="AS_1" localSheetId="30">#REF!</definedName>
    <definedName name="AS_1" localSheetId="21">#REF!</definedName>
    <definedName name="AS_1" localSheetId="31">#REF!</definedName>
    <definedName name="AS_1" localSheetId="13">#REF!</definedName>
    <definedName name="AS_1" localSheetId="34">#REF!</definedName>
    <definedName name="AS_1" localSheetId="27">#REF!</definedName>
    <definedName name="AS_1" localSheetId="32">#REF!</definedName>
    <definedName name="AS_1" localSheetId="37">#REF!</definedName>
    <definedName name="AS_1" localSheetId="29">#REF!</definedName>
    <definedName name="AS_1" localSheetId="18">#REF!</definedName>
    <definedName name="AS_1" localSheetId="14">#REF!</definedName>
    <definedName name="AS_1" localSheetId="2">#REF!</definedName>
    <definedName name="AS_1" localSheetId="12">#REF!</definedName>
    <definedName name="AS_1" localSheetId="48">#REF!</definedName>
    <definedName name="AS_1" localSheetId="41">#REF!</definedName>
    <definedName name="AS_1" localSheetId="23">#REF!</definedName>
    <definedName name="AS_1" localSheetId="36">#REF!</definedName>
    <definedName name="AS_1" localSheetId="11">#REF!</definedName>
    <definedName name="AS_1" localSheetId="20">#REF!</definedName>
    <definedName name="AS_1" localSheetId="33">#REF!</definedName>
    <definedName name="AS_1">#REF!</definedName>
    <definedName name="AS_2" localSheetId="28">#REF!</definedName>
    <definedName name="AS_2" localSheetId="26">#REF!</definedName>
    <definedName name="AS_2" localSheetId="30">#REF!</definedName>
    <definedName name="AS_2" localSheetId="21">#REF!</definedName>
    <definedName name="AS_2" localSheetId="31">#REF!</definedName>
    <definedName name="AS_2" localSheetId="13">#REF!</definedName>
    <definedName name="AS_2" localSheetId="34">#REF!</definedName>
    <definedName name="AS_2" localSheetId="27">#REF!</definedName>
    <definedName name="AS_2" localSheetId="32">#REF!</definedName>
    <definedName name="AS_2" localSheetId="37">#REF!</definedName>
    <definedName name="AS_2" localSheetId="29">#REF!</definedName>
    <definedName name="AS_2" localSheetId="18">#REF!</definedName>
    <definedName name="AS_2" localSheetId="14">#REF!</definedName>
    <definedName name="AS_2" localSheetId="2">#REF!</definedName>
    <definedName name="AS_2" localSheetId="12">#REF!</definedName>
    <definedName name="AS_2" localSheetId="48">#REF!</definedName>
    <definedName name="AS_2" localSheetId="41">#REF!</definedName>
    <definedName name="AS_2" localSheetId="23">#REF!</definedName>
    <definedName name="AS_2" localSheetId="36">#REF!</definedName>
    <definedName name="AS_2" localSheetId="11">#REF!</definedName>
    <definedName name="AS_2" localSheetId="20">#REF!</definedName>
    <definedName name="AS_2" localSheetId="33">#REF!</definedName>
    <definedName name="AS_2">#REF!</definedName>
    <definedName name="ddd" localSheetId="2">#REF!</definedName>
    <definedName name="ddd" localSheetId="12">#REF!</definedName>
    <definedName name="ddd" localSheetId="36">#REF!</definedName>
    <definedName name="ddd" localSheetId="11">#REF!</definedName>
    <definedName name="ddd">#REF!</definedName>
    <definedName name="ESD___EMI_TVS" localSheetId="79">TVS!#REF!</definedName>
    <definedName name="ESD_TVS" localSheetId="79">TVS!#REF!</definedName>
    <definedName name="Fast" localSheetId="72">'General Purpose Diode'!#REF!</definedName>
    <definedName name="Fast_Body_Diode_Power_MOS" localSheetId="61">#REF!</definedName>
    <definedName name="General" localSheetId="72">'General Purpose Diode'!#REF!</definedName>
    <definedName name="Glass_passivated" localSheetId="72">'General Purpose Diode'!#REF!</definedName>
    <definedName name="HALL_IC" localSheetId="28">#REF!</definedName>
    <definedName name="HALL_IC" localSheetId="26">#REF!</definedName>
    <definedName name="HALL_IC" localSheetId="30">#REF!</definedName>
    <definedName name="HALL_IC" localSheetId="21">#REF!</definedName>
    <definedName name="HALL_IC" localSheetId="49">#REF!</definedName>
    <definedName name="HALL_IC" localSheetId="31">#REF!</definedName>
    <definedName name="HALL_IC" localSheetId="53">#REF!</definedName>
    <definedName name="HALL_IC" localSheetId="52">#REF!</definedName>
    <definedName name="HALL_IC" localSheetId="13">#REF!</definedName>
    <definedName name="HALL_IC" localSheetId="34">#REF!</definedName>
    <definedName name="HALL_IC" localSheetId="27">#REF!</definedName>
    <definedName name="HALL_IC" localSheetId="32">#REF!</definedName>
    <definedName name="HALL_IC" localSheetId="37">#REF!</definedName>
    <definedName name="HALL_IC" localSheetId="29">#REF!</definedName>
    <definedName name="HALL_IC" localSheetId="18">#REF!</definedName>
    <definedName name="HALL_IC" localSheetId="14">#REF!</definedName>
    <definedName name="HALL_IC" localSheetId="2">#REF!</definedName>
    <definedName name="HALL_IC" localSheetId="12">#REF!</definedName>
    <definedName name="HALL_IC" localSheetId="48">#REF!</definedName>
    <definedName name="HALL_IC" localSheetId="41">#REF!</definedName>
    <definedName name="HALL_IC" localSheetId="23">#REF!</definedName>
    <definedName name="HALL_IC" localSheetId="70">#REF!</definedName>
    <definedName name="HALL_IC" localSheetId="50">#REF!</definedName>
    <definedName name="HALL_IC" localSheetId="36">#REF!</definedName>
    <definedName name="HALL_IC" localSheetId="79">#REF!</definedName>
    <definedName name="HALL_IC" localSheetId="11">#REF!</definedName>
    <definedName name="HALL_IC" localSheetId="20">#REF!</definedName>
    <definedName name="HALL_IC" localSheetId="33">#REF!</definedName>
    <definedName name="HALL_IC">#REF!</definedName>
    <definedName name="HyperFast" localSheetId="72">'General Purpose Diode'!#REF!</definedName>
    <definedName name="JFET_for_General_purpose_Application" localSheetId="49">#REF!</definedName>
    <definedName name="JFET_for_General_purpose_Application" localSheetId="53">#REF!</definedName>
    <definedName name="JFET_for_General_purpose_Application" localSheetId="52">#REF!</definedName>
    <definedName name="JFET_for_General_purpose_Application" localSheetId="1">#REF!</definedName>
    <definedName name="JFET_for_General_purpose_Application" localSheetId="29">#REF!</definedName>
    <definedName name="JFET_for_General_purpose_Application" localSheetId="14">#REF!</definedName>
    <definedName name="JFET_for_General_purpose_Application" localSheetId="2">#REF!</definedName>
    <definedName name="JFET_for_General_purpose_Application" localSheetId="12">#REF!</definedName>
    <definedName name="JFET_for_General_purpose_Application" localSheetId="41">#REF!</definedName>
    <definedName name="JFET_for_General_purpose_Application" localSheetId="70">#REF!</definedName>
    <definedName name="JFET_for_General_purpose_Application" localSheetId="50">#REF!</definedName>
    <definedName name="JFET_for_General_purpose_Application" localSheetId="36">#REF!</definedName>
    <definedName name="JFET_for_General_purpose_Application" localSheetId="79">#REF!</definedName>
    <definedName name="JFET_for_General_purpose_Application" localSheetId="11">#REF!</definedName>
    <definedName name="JFET_for_General_purpose_Application" localSheetId="75">#REF!</definedName>
    <definedName name="JFET_for_General_purpose_Application">#REF!</definedName>
    <definedName name="JFET_for_RF_Application" localSheetId="1">#REF!</definedName>
    <definedName name="JFET_for_RF_Application" localSheetId="2">#REF!</definedName>
    <definedName name="JFET_for_RF_Application" localSheetId="12">#REF!</definedName>
    <definedName name="JFET_for_RF_Application" localSheetId="41">#REF!</definedName>
    <definedName name="JFET_for_RF_Application" localSheetId="36">#REF!</definedName>
    <definedName name="JFET_for_RF_Application" localSheetId="11">#REF!</definedName>
    <definedName name="JFET_for_RF_Application">#REF!</definedName>
    <definedName name="Logic_Logic" localSheetId="28">#REF!</definedName>
    <definedName name="Logic_Logic" localSheetId="26">#REF!</definedName>
    <definedName name="Logic_Logic" localSheetId="30">#REF!</definedName>
    <definedName name="Logic_Logic" localSheetId="21">#REF!</definedName>
    <definedName name="Logic_Logic" localSheetId="31">#REF!</definedName>
    <definedName name="Logic_Logic" localSheetId="13">#REF!</definedName>
    <definedName name="Logic_Logic" localSheetId="34">#REF!</definedName>
    <definedName name="Logic_Logic" localSheetId="27">#REF!</definedName>
    <definedName name="Logic_Logic" localSheetId="32">#REF!</definedName>
    <definedName name="Logic_Logic" localSheetId="37">#REF!</definedName>
    <definedName name="Logic_Logic" localSheetId="29">#REF!</definedName>
    <definedName name="Logic_Logic" localSheetId="18">#REF!</definedName>
    <definedName name="Logic_Logic" localSheetId="14">#REF!</definedName>
    <definedName name="Logic_Logic" localSheetId="2">#REF!</definedName>
    <definedName name="Logic_Logic" localSheetId="12">#REF!</definedName>
    <definedName name="Logic_Logic" localSheetId="48">#REF!</definedName>
    <definedName name="Logic_Logic" localSheetId="41">#REF!</definedName>
    <definedName name="Logic_Logic" localSheetId="23">#REF!</definedName>
    <definedName name="Logic_Logic" localSheetId="36">#REF!</definedName>
    <definedName name="Logic_Logic" localSheetId="11">#REF!</definedName>
    <definedName name="Logic_Logic" localSheetId="20">#REF!</definedName>
    <definedName name="Logic_Logic" localSheetId="33">#REF!</definedName>
    <definedName name="Logic_Logic">#REF!</definedName>
    <definedName name="PM_1" localSheetId="28">#REF!</definedName>
    <definedName name="PM_1" localSheetId="26">#REF!</definedName>
    <definedName name="PM_1" localSheetId="30">#REF!</definedName>
    <definedName name="PM_1" localSheetId="21">#REF!</definedName>
    <definedName name="PM_1" localSheetId="31">#REF!</definedName>
    <definedName name="PM_1" localSheetId="13">#REF!</definedName>
    <definedName name="PM_1" localSheetId="34">#REF!</definedName>
    <definedName name="PM_1" localSheetId="27">#REF!</definedName>
    <definedName name="PM_1" localSheetId="32">#REF!</definedName>
    <definedName name="PM_1" localSheetId="37">#REF!</definedName>
    <definedName name="PM_1" localSheetId="29">#REF!</definedName>
    <definedName name="PM_1" localSheetId="18">#REF!</definedName>
    <definedName name="PM_1" localSheetId="14">#REF!</definedName>
    <definedName name="PM_1" localSheetId="2">#REF!</definedName>
    <definedName name="PM_1" localSheetId="12">#REF!</definedName>
    <definedName name="PM_1" localSheetId="48">#REF!</definedName>
    <definedName name="PM_1" localSheetId="41">#REF!</definedName>
    <definedName name="PM_1" localSheetId="23">#REF!</definedName>
    <definedName name="PM_1" localSheetId="36">#REF!</definedName>
    <definedName name="PM_1" localSheetId="11">#REF!</definedName>
    <definedName name="PM_1" localSheetId="20">#REF!</definedName>
    <definedName name="PM_1" localSheetId="33">#REF!</definedName>
    <definedName name="PM_1">#REF!</definedName>
    <definedName name="PM_10" localSheetId="28">#REF!</definedName>
    <definedName name="PM_10" localSheetId="26">#REF!</definedName>
    <definedName name="PM_10" localSheetId="30">#REF!</definedName>
    <definedName name="PM_10" localSheetId="21">#REF!</definedName>
    <definedName name="PM_10" localSheetId="31">#REF!</definedName>
    <definedName name="PM_10" localSheetId="13">#REF!</definedName>
    <definedName name="PM_10" localSheetId="34">#REF!</definedName>
    <definedName name="PM_10" localSheetId="27">#REF!</definedName>
    <definedName name="PM_10" localSheetId="32">#REF!</definedName>
    <definedName name="PM_10" localSheetId="37">#REF!</definedName>
    <definedName name="PM_10" localSheetId="29">#REF!</definedName>
    <definedName name="PM_10" localSheetId="18">#REF!</definedName>
    <definedName name="PM_10" localSheetId="14">#REF!</definedName>
    <definedName name="PM_10" localSheetId="2">#REF!</definedName>
    <definedName name="PM_10" localSheetId="12">#REF!</definedName>
    <definedName name="PM_10" localSheetId="48">#REF!</definedName>
    <definedName name="PM_10" localSheetId="41">#REF!</definedName>
    <definedName name="PM_10" localSheetId="23">#REF!</definedName>
    <definedName name="PM_10" localSheetId="36">#REF!</definedName>
    <definedName name="PM_10" localSheetId="11">#REF!</definedName>
    <definedName name="PM_10" localSheetId="20">#REF!</definedName>
    <definedName name="PM_10" localSheetId="33">#REF!</definedName>
    <definedName name="PM_10">#REF!</definedName>
    <definedName name="PM_11" localSheetId="28">#REF!</definedName>
    <definedName name="PM_11" localSheetId="26">#REF!</definedName>
    <definedName name="PM_11" localSheetId="30">#REF!</definedName>
    <definedName name="PM_11" localSheetId="21">#REF!</definedName>
    <definedName name="PM_11" localSheetId="31">#REF!</definedName>
    <definedName name="PM_11" localSheetId="13">#REF!</definedName>
    <definedName name="PM_11" localSheetId="34">#REF!</definedName>
    <definedName name="PM_11" localSheetId="27">#REF!</definedName>
    <definedName name="PM_11" localSheetId="32">#REF!</definedName>
    <definedName name="PM_11" localSheetId="37">#REF!</definedName>
    <definedName name="PM_11" localSheetId="29">#REF!</definedName>
    <definedName name="PM_11" localSheetId="18">#REF!</definedName>
    <definedName name="PM_11" localSheetId="14">#REF!</definedName>
    <definedName name="PM_11" localSheetId="2">#REF!</definedName>
    <definedName name="PM_11" localSheetId="12">#REF!</definedName>
    <definedName name="PM_11" localSheetId="48">#REF!</definedName>
    <definedName name="PM_11" localSheetId="41">#REF!</definedName>
    <definedName name="PM_11" localSheetId="23">#REF!</definedName>
    <definedName name="PM_11" localSheetId="36">#REF!</definedName>
    <definedName name="PM_11" localSheetId="11">#REF!</definedName>
    <definedName name="PM_11" localSheetId="20">#REF!</definedName>
    <definedName name="PM_11" localSheetId="33">#REF!</definedName>
    <definedName name="PM_11">#REF!</definedName>
    <definedName name="PM_12" localSheetId="28">#REF!</definedName>
    <definedName name="PM_12" localSheetId="26">#REF!</definedName>
    <definedName name="PM_12" localSheetId="30">#REF!</definedName>
    <definedName name="PM_12" localSheetId="21">#REF!</definedName>
    <definedName name="PM_12" localSheetId="31">#REF!</definedName>
    <definedName name="PM_12" localSheetId="13">#REF!</definedName>
    <definedName name="PM_12" localSheetId="34">#REF!</definedName>
    <definedName name="PM_12" localSheetId="27">#REF!</definedName>
    <definedName name="PM_12" localSheetId="32">#REF!</definedName>
    <definedName name="PM_12" localSheetId="37">#REF!</definedName>
    <definedName name="PM_12" localSheetId="29">#REF!</definedName>
    <definedName name="PM_12" localSheetId="18">#REF!</definedName>
    <definedName name="PM_12" localSheetId="14">#REF!</definedName>
    <definedName name="PM_12" localSheetId="2">#REF!</definedName>
    <definedName name="PM_12" localSheetId="12">#REF!</definedName>
    <definedName name="PM_12" localSheetId="48">#REF!</definedName>
    <definedName name="PM_12" localSheetId="41">#REF!</definedName>
    <definedName name="PM_12" localSheetId="23">#REF!</definedName>
    <definedName name="PM_12" localSheetId="36">#REF!</definedName>
    <definedName name="PM_12" localSheetId="11">#REF!</definedName>
    <definedName name="PM_12" localSheetId="20">#REF!</definedName>
    <definedName name="PM_12" localSheetId="33">#REF!</definedName>
    <definedName name="PM_12">#REF!</definedName>
    <definedName name="PM_13" localSheetId="28">#REF!</definedName>
    <definedName name="PM_13" localSheetId="26">#REF!</definedName>
    <definedName name="PM_13" localSheetId="30">#REF!</definedName>
    <definedName name="PM_13" localSheetId="21">#REF!</definedName>
    <definedName name="PM_13" localSheetId="31">#REF!</definedName>
    <definedName name="PM_13" localSheetId="13">#REF!</definedName>
    <definedName name="PM_13" localSheetId="34">#REF!</definedName>
    <definedName name="PM_13" localSheetId="27">#REF!</definedName>
    <definedName name="PM_13" localSheetId="32">#REF!</definedName>
    <definedName name="PM_13" localSheetId="37">#REF!</definedName>
    <definedName name="PM_13" localSheetId="29">#REF!</definedName>
    <definedName name="PM_13" localSheetId="18">#REF!</definedName>
    <definedName name="PM_13" localSheetId="14">#REF!</definedName>
    <definedName name="PM_13" localSheetId="2">#REF!</definedName>
    <definedName name="PM_13" localSheetId="12">#REF!</definedName>
    <definedName name="PM_13" localSheetId="48">#REF!</definedName>
    <definedName name="PM_13" localSheetId="41">#REF!</definedName>
    <definedName name="PM_13" localSheetId="23">#REF!</definedName>
    <definedName name="PM_13" localSheetId="36">#REF!</definedName>
    <definedName name="PM_13" localSheetId="11">#REF!</definedName>
    <definedName name="PM_13" localSheetId="20">#REF!</definedName>
    <definedName name="PM_13" localSheetId="33">#REF!</definedName>
    <definedName name="PM_13">#REF!</definedName>
    <definedName name="PM_14" localSheetId="28">#REF!</definedName>
    <definedName name="PM_14" localSheetId="26">#REF!</definedName>
    <definedName name="PM_14" localSheetId="30">#REF!</definedName>
    <definedName name="PM_14" localSheetId="21">#REF!</definedName>
    <definedName name="PM_14" localSheetId="31">#REF!</definedName>
    <definedName name="PM_14" localSheetId="13">#REF!</definedName>
    <definedName name="PM_14" localSheetId="34">#REF!</definedName>
    <definedName name="PM_14" localSheetId="27">#REF!</definedName>
    <definedName name="PM_14" localSheetId="32">#REF!</definedName>
    <definedName name="PM_14" localSheetId="37">#REF!</definedName>
    <definedName name="PM_14" localSheetId="29">#REF!</definedName>
    <definedName name="PM_14" localSheetId="18">#REF!</definedName>
    <definedName name="PM_14" localSheetId="14">#REF!</definedName>
    <definedName name="PM_14" localSheetId="2">#REF!</definedName>
    <definedName name="PM_14" localSheetId="12">#REF!</definedName>
    <definedName name="PM_14" localSheetId="48">#REF!</definedName>
    <definedName name="PM_14" localSheetId="41">#REF!</definedName>
    <definedName name="PM_14" localSheetId="23">#REF!</definedName>
    <definedName name="PM_14" localSheetId="36">#REF!</definedName>
    <definedName name="PM_14" localSheetId="11">#REF!</definedName>
    <definedName name="PM_14" localSheetId="20">#REF!</definedName>
    <definedName name="PM_14" localSheetId="33">#REF!</definedName>
    <definedName name="PM_14">#REF!</definedName>
    <definedName name="PM_15" localSheetId="28">#REF!</definedName>
    <definedName name="PM_15" localSheetId="26">#REF!</definedName>
    <definedName name="PM_15" localSheetId="30">#REF!</definedName>
    <definedName name="PM_15" localSheetId="21">#REF!</definedName>
    <definedName name="PM_15" localSheetId="31">#REF!</definedName>
    <definedName name="PM_15" localSheetId="13">#REF!</definedName>
    <definedName name="PM_15" localSheetId="34">#REF!</definedName>
    <definedName name="PM_15" localSheetId="27">#REF!</definedName>
    <definedName name="PM_15" localSheetId="32">#REF!</definedName>
    <definedName name="PM_15" localSheetId="37">#REF!</definedName>
    <definedName name="PM_15" localSheetId="29">#REF!</definedName>
    <definedName name="PM_15" localSheetId="18">#REF!</definedName>
    <definedName name="PM_15" localSheetId="14">#REF!</definedName>
    <definedName name="PM_15" localSheetId="2">#REF!</definedName>
    <definedName name="PM_15" localSheetId="12">#REF!</definedName>
    <definedName name="PM_15" localSheetId="48">#REF!</definedName>
    <definedName name="PM_15" localSheetId="41">#REF!</definedName>
    <definedName name="PM_15" localSheetId="23">#REF!</definedName>
    <definedName name="PM_15" localSheetId="36">#REF!</definedName>
    <definedName name="PM_15" localSheetId="11">#REF!</definedName>
    <definedName name="PM_15" localSheetId="20">#REF!</definedName>
    <definedName name="PM_15" localSheetId="33">#REF!</definedName>
    <definedName name="PM_15">#REF!</definedName>
    <definedName name="PM_16" localSheetId="28">#REF!</definedName>
    <definedName name="PM_16" localSheetId="26">#REF!</definedName>
    <definedName name="PM_16" localSheetId="30">#REF!</definedName>
    <definedName name="PM_16" localSheetId="21">#REF!</definedName>
    <definedName name="PM_16" localSheetId="31">#REF!</definedName>
    <definedName name="PM_16" localSheetId="13">#REF!</definedName>
    <definedName name="PM_16" localSheetId="34">#REF!</definedName>
    <definedName name="PM_16" localSheetId="27">#REF!</definedName>
    <definedName name="PM_16" localSheetId="32">#REF!</definedName>
    <definedName name="PM_16" localSheetId="37">#REF!</definedName>
    <definedName name="PM_16" localSheetId="29">#REF!</definedName>
    <definedName name="PM_16" localSheetId="18">#REF!</definedName>
    <definedName name="PM_16" localSheetId="14">#REF!</definedName>
    <definedName name="PM_16" localSheetId="2">#REF!</definedName>
    <definedName name="PM_16" localSheetId="12">#REF!</definedName>
    <definedName name="PM_16" localSheetId="48">#REF!</definedName>
    <definedName name="PM_16" localSheetId="41">#REF!</definedName>
    <definedName name="PM_16" localSheetId="23">#REF!</definedName>
    <definedName name="PM_16" localSheetId="36">#REF!</definedName>
    <definedName name="PM_16" localSheetId="11">#REF!</definedName>
    <definedName name="PM_16" localSheetId="20">#REF!</definedName>
    <definedName name="PM_16" localSheetId="33">#REF!</definedName>
    <definedName name="PM_16">#REF!</definedName>
    <definedName name="PM_17" localSheetId="28">#REF!</definedName>
    <definedName name="PM_17" localSheetId="26">#REF!</definedName>
    <definedName name="PM_17" localSheetId="30">#REF!</definedName>
    <definedName name="PM_17" localSheetId="21">#REF!</definedName>
    <definedName name="PM_17" localSheetId="31">#REF!</definedName>
    <definedName name="PM_17" localSheetId="13">#REF!</definedName>
    <definedName name="PM_17" localSheetId="34">#REF!</definedName>
    <definedName name="PM_17" localSheetId="27">#REF!</definedName>
    <definedName name="PM_17" localSheetId="32">#REF!</definedName>
    <definedName name="PM_17" localSheetId="37">#REF!</definedName>
    <definedName name="PM_17" localSheetId="29">#REF!</definedName>
    <definedName name="PM_17" localSheetId="18">#REF!</definedName>
    <definedName name="PM_17" localSheetId="14">#REF!</definedName>
    <definedName name="PM_17" localSheetId="2">#REF!</definedName>
    <definedName name="PM_17" localSheetId="12">#REF!</definedName>
    <definedName name="PM_17" localSheetId="48">#REF!</definedName>
    <definedName name="PM_17" localSheetId="41">#REF!</definedName>
    <definedName name="PM_17" localSheetId="23">#REF!</definedName>
    <definedName name="PM_17" localSheetId="36">#REF!</definedName>
    <definedName name="PM_17" localSheetId="11">#REF!</definedName>
    <definedName name="PM_17" localSheetId="20">#REF!</definedName>
    <definedName name="PM_17" localSheetId="33">#REF!</definedName>
    <definedName name="PM_17">#REF!</definedName>
    <definedName name="PM_18" localSheetId="28">#REF!</definedName>
    <definedName name="PM_18" localSheetId="26">#REF!</definedName>
    <definedName name="PM_18" localSheetId="30">#REF!</definedName>
    <definedName name="PM_18" localSheetId="21">#REF!</definedName>
    <definedName name="PM_18" localSheetId="31">#REF!</definedName>
    <definedName name="PM_18" localSheetId="13">#REF!</definedName>
    <definedName name="PM_18" localSheetId="34">#REF!</definedName>
    <definedName name="PM_18" localSheetId="27">#REF!</definedName>
    <definedName name="PM_18" localSheetId="32">#REF!</definedName>
    <definedName name="PM_18" localSheetId="37">#REF!</definedName>
    <definedName name="PM_18" localSheetId="29">#REF!</definedName>
    <definedName name="PM_18" localSheetId="18">#REF!</definedName>
    <definedName name="PM_18" localSheetId="14">#REF!</definedName>
    <definedName name="PM_18" localSheetId="2">#REF!</definedName>
    <definedName name="PM_18" localSheetId="12">#REF!</definedName>
    <definedName name="PM_18" localSheetId="48">#REF!</definedName>
    <definedName name="PM_18" localSheetId="41">#REF!</definedName>
    <definedName name="PM_18" localSheetId="23">#REF!</definedName>
    <definedName name="PM_18" localSheetId="36">#REF!</definedName>
    <definedName name="PM_18" localSheetId="11">#REF!</definedName>
    <definedName name="PM_18" localSheetId="20">#REF!</definedName>
    <definedName name="PM_18" localSheetId="33">#REF!</definedName>
    <definedName name="PM_18">#REF!</definedName>
    <definedName name="PM_19" localSheetId="28">#REF!</definedName>
    <definedName name="PM_19" localSheetId="26">#REF!</definedName>
    <definedName name="PM_19" localSheetId="30">#REF!</definedName>
    <definedName name="PM_19" localSheetId="21">#REF!</definedName>
    <definedName name="PM_19" localSheetId="31">#REF!</definedName>
    <definedName name="PM_19" localSheetId="13">#REF!</definedName>
    <definedName name="PM_19" localSheetId="34">#REF!</definedName>
    <definedName name="PM_19" localSheetId="27">#REF!</definedName>
    <definedName name="PM_19" localSheetId="32">#REF!</definedName>
    <definedName name="PM_19" localSheetId="37">#REF!</definedName>
    <definedName name="PM_19" localSheetId="29">#REF!</definedName>
    <definedName name="PM_19" localSheetId="18">#REF!</definedName>
    <definedName name="PM_19" localSheetId="14">#REF!</definedName>
    <definedName name="PM_19" localSheetId="2">#REF!</definedName>
    <definedName name="PM_19" localSheetId="12">#REF!</definedName>
    <definedName name="PM_19" localSheetId="48">#REF!</definedName>
    <definedName name="PM_19" localSheetId="41">#REF!</definedName>
    <definedName name="PM_19" localSheetId="23">#REF!</definedName>
    <definedName name="PM_19" localSheetId="36">#REF!</definedName>
    <definedName name="PM_19" localSheetId="11">#REF!</definedName>
    <definedName name="PM_19" localSheetId="20">#REF!</definedName>
    <definedName name="PM_19" localSheetId="33">#REF!</definedName>
    <definedName name="PM_19">#REF!</definedName>
    <definedName name="PM_2" localSheetId="28">#REF!</definedName>
    <definedName name="PM_2" localSheetId="26">#REF!</definedName>
    <definedName name="PM_2" localSheetId="30">#REF!</definedName>
    <definedName name="PM_2" localSheetId="21">#REF!</definedName>
    <definedName name="PM_2" localSheetId="31">#REF!</definedName>
    <definedName name="PM_2" localSheetId="13">#REF!</definedName>
    <definedName name="PM_2" localSheetId="34">#REF!</definedName>
    <definedName name="PM_2" localSheetId="27">#REF!</definedName>
    <definedName name="PM_2" localSheetId="32">#REF!</definedName>
    <definedName name="PM_2" localSheetId="37">#REF!</definedName>
    <definedName name="PM_2" localSheetId="29">#REF!</definedName>
    <definedName name="PM_2" localSheetId="18">#REF!</definedName>
    <definedName name="PM_2" localSheetId="14">#REF!</definedName>
    <definedName name="PM_2" localSheetId="2">#REF!</definedName>
    <definedName name="PM_2" localSheetId="12">#REF!</definedName>
    <definedName name="PM_2" localSheetId="48">#REF!</definedName>
    <definedName name="PM_2" localSheetId="41">#REF!</definedName>
    <definedName name="PM_2" localSheetId="23">#REF!</definedName>
    <definedName name="PM_2" localSheetId="36">#REF!</definedName>
    <definedName name="PM_2" localSheetId="11">#REF!</definedName>
    <definedName name="PM_2" localSheetId="20">#REF!</definedName>
    <definedName name="PM_2" localSheetId="33">#REF!</definedName>
    <definedName name="PM_2">#REF!</definedName>
    <definedName name="PM_20" localSheetId="28">#REF!</definedName>
    <definedName name="PM_20" localSheetId="26">#REF!</definedName>
    <definedName name="PM_20" localSheetId="30">#REF!</definedName>
    <definedName name="PM_20" localSheetId="21">#REF!</definedName>
    <definedName name="PM_20" localSheetId="31">#REF!</definedName>
    <definedName name="PM_20" localSheetId="13">#REF!</definedName>
    <definedName name="PM_20" localSheetId="34">#REF!</definedName>
    <definedName name="PM_20" localSheetId="27">#REF!</definedName>
    <definedName name="PM_20" localSheetId="32">#REF!</definedName>
    <definedName name="PM_20" localSheetId="37">#REF!</definedName>
    <definedName name="PM_20" localSheetId="29">#REF!</definedName>
    <definedName name="PM_20" localSheetId="18">#REF!</definedName>
    <definedName name="PM_20" localSheetId="14">#REF!</definedName>
    <definedName name="PM_20" localSheetId="2">#REF!</definedName>
    <definedName name="PM_20" localSheetId="12">#REF!</definedName>
    <definedName name="PM_20" localSheetId="48">#REF!</definedName>
    <definedName name="PM_20" localSheetId="41">#REF!</definedName>
    <definedName name="PM_20" localSheetId="23">#REF!</definedName>
    <definedName name="PM_20" localSheetId="36">#REF!</definedName>
    <definedName name="PM_20" localSheetId="11">#REF!</definedName>
    <definedName name="PM_20" localSheetId="20">#REF!</definedName>
    <definedName name="PM_20" localSheetId="33">#REF!</definedName>
    <definedName name="PM_20">#REF!</definedName>
    <definedName name="PM_21" localSheetId="28">#REF!</definedName>
    <definedName name="PM_21" localSheetId="26">#REF!</definedName>
    <definedName name="PM_21" localSheetId="30">#REF!</definedName>
    <definedName name="PM_21" localSheetId="21">#REF!</definedName>
    <definedName name="PM_21" localSheetId="31">#REF!</definedName>
    <definedName name="PM_21" localSheetId="13">#REF!</definedName>
    <definedName name="PM_21" localSheetId="34">#REF!</definedName>
    <definedName name="PM_21" localSheetId="27">#REF!</definedName>
    <definedName name="PM_21" localSheetId="32">#REF!</definedName>
    <definedName name="PM_21" localSheetId="37">#REF!</definedName>
    <definedName name="PM_21" localSheetId="29">#REF!</definedName>
    <definedName name="PM_21" localSheetId="18">#REF!</definedName>
    <definedName name="PM_21" localSheetId="14">#REF!</definedName>
    <definedName name="PM_21" localSheetId="2">#REF!</definedName>
    <definedName name="PM_21" localSheetId="12">#REF!</definedName>
    <definedName name="PM_21" localSheetId="48">#REF!</definedName>
    <definedName name="PM_21" localSheetId="41">#REF!</definedName>
    <definedName name="PM_21" localSheetId="23">#REF!</definedName>
    <definedName name="PM_21" localSheetId="36">#REF!</definedName>
    <definedName name="PM_21" localSheetId="11">#REF!</definedName>
    <definedName name="PM_21" localSheetId="20">#REF!</definedName>
    <definedName name="PM_21" localSheetId="33">#REF!</definedName>
    <definedName name="PM_21">#REF!</definedName>
    <definedName name="PM_22" localSheetId="28">#REF!</definedName>
    <definedName name="PM_22" localSheetId="26">#REF!</definedName>
    <definedName name="PM_22" localSheetId="30">#REF!</definedName>
    <definedName name="PM_22" localSheetId="21">#REF!</definedName>
    <definedName name="PM_22" localSheetId="31">#REF!</definedName>
    <definedName name="PM_22" localSheetId="13">#REF!</definedName>
    <definedName name="PM_22" localSheetId="34">#REF!</definedName>
    <definedName name="PM_22" localSheetId="27">#REF!</definedName>
    <definedName name="PM_22" localSheetId="32">#REF!</definedName>
    <definedName name="PM_22" localSheetId="37">#REF!</definedName>
    <definedName name="PM_22" localSheetId="29">#REF!</definedName>
    <definedName name="PM_22" localSheetId="18">#REF!</definedName>
    <definedName name="PM_22" localSheetId="14">#REF!</definedName>
    <definedName name="PM_22" localSheetId="2">#REF!</definedName>
    <definedName name="PM_22" localSheetId="12">#REF!</definedName>
    <definedName name="PM_22" localSheetId="48">#REF!</definedName>
    <definedName name="PM_22" localSheetId="41">#REF!</definedName>
    <definedName name="PM_22" localSheetId="23">#REF!</definedName>
    <definedName name="PM_22" localSheetId="36">#REF!</definedName>
    <definedName name="PM_22" localSheetId="11">#REF!</definedName>
    <definedName name="PM_22" localSheetId="20">#REF!</definedName>
    <definedName name="PM_22" localSheetId="33">#REF!</definedName>
    <definedName name="PM_22">#REF!</definedName>
    <definedName name="PM_23" localSheetId="28">#REF!</definedName>
    <definedName name="PM_23" localSheetId="26">#REF!</definedName>
    <definedName name="PM_23" localSheetId="30">#REF!</definedName>
    <definedName name="PM_23" localSheetId="21">#REF!</definedName>
    <definedName name="PM_23" localSheetId="31">#REF!</definedName>
    <definedName name="PM_23" localSheetId="13">#REF!</definedName>
    <definedName name="PM_23" localSheetId="34">#REF!</definedName>
    <definedName name="PM_23" localSheetId="27">#REF!</definedName>
    <definedName name="PM_23" localSheetId="32">#REF!</definedName>
    <definedName name="PM_23" localSheetId="37">#REF!</definedName>
    <definedName name="PM_23" localSheetId="29">#REF!</definedName>
    <definedName name="PM_23" localSheetId="18">#REF!</definedName>
    <definedName name="PM_23" localSheetId="14">#REF!</definedName>
    <definedName name="PM_23" localSheetId="2">#REF!</definedName>
    <definedName name="PM_23" localSheetId="12">#REF!</definedName>
    <definedName name="PM_23" localSheetId="48">#REF!</definedName>
    <definedName name="PM_23" localSheetId="41">#REF!</definedName>
    <definedName name="PM_23" localSheetId="23">#REF!</definedName>
    <definedName name="PM_23" localSheetId="36">#REF!</definedName>
    <definedName name="PM_23" localSheetId="11">#REF!</definedName>
    <definedName name="PM_23" localSheetId="20">#REF!</definedName>
    <definedName name="PM_23" localSheetId="33">#REF!</definedName>
    <definedName name="PM_23">#REF!</definedName>
    <definedName name="PM_24" localSheetId="28">#REF!</definedName>
    <definedName name="PM_24" localSheetId="26">#REF!</definedName>
    <definedName name="PM_24" localSheetId="30">#REF!</definedName>
    <definedName name="PM_24" localSheetId="21">#REF!</definedName>
    <definedName name="PM_24" localSheetId="31">#REF!</definedName>
    <definedName name="PM_24" localSheetId="13">#REF!</definedName>
    <definedName name="PM_24" localSheetId="34">#REF!</definedName>
    <definedName name="PM_24" localSheetId="27">#REF!</definedName>
    <definedName name="PM_24" localSheetId="32">#REF!</definedName>
    <definedName name="PM_24" localSheetId="37">#REF!</definedName>
    <definedName name="PM_24" localSheetId="29">#REF!</definedName>
    <definedName name="PM_24" localSheetId="18">#REF!</definedName>
    <definedName name="PM_24" localSheetId="14">#REF!</definedName>
    <definedName name="PM_24" localSheetId="2">#REF!</definedName>
    <definedName name="PM_24" localSheetId="12">#REF!</definedName>
    <definedName name="PM_24" localSheetId="48">#REF!</definedName>
    <definedName name="PM_24" localSheetId="41">#REF!</definedName>
    <definedName name="PM_24" localSheetId="23">#REF!</definedName>
    <definedName name="PM_24" localSheetId="36">#REF!</definedName>
    <definedName name="PM_24" localSheetId="11">#REF!</definedName>
    <definedName name="PM_24" localSheetId="20">#REF!</definedName>
    <definedName name="PM_24" localSheetId="33">#REF!</definedName>
    <definedName name="PM_24">#REF!</definedName>
    <definedName name="PM_25" localSheetId="28">#REF!</definedName>
    <definedName name="PM_25" localSheetId="26">#REF!</definedName>
    <definedName name="PM_25" localSheetId="30">#REF!</definedName>
    <definedName name="PM_25" localSheetId="21">#REF!</definedName>
    <definedName name="PM_25" localSheetId="31">#REF!</definedName>
    <definedName name="PM_25" localSheetId="13">#REF!</definedName>
    <definedName name="PM_25" localSheetId="34">#REF!</definedName>
    <definedName name="PM_25" localSheetId="27">#REF!</definedName>
    <definedName name="PM_25" localSheetId="32">#REF!</definedName>
    <definedName name="PM_25" localSheetId="37">#REF!</definedName>
    <definedName name="PM_25" localSheetId="29">#REF!</definedName>
    <definedName name="PM_25" localSheetId="18">#REF!</definedName>
    <definedName name="PM_25" localSheetId="14">#REF!</definedName>
    <definedName name="PM_25" localSheetId="2">#REF!</definedName>
    <definedName name="PM_25" localSheetId="12">#REF!</definedName>
    <definedName name="PM_25" localSheetId="48">#REF!</definedName>
    <definedName name="PM_25" localSheetId="41">#REF!</definedName>
    <definedName name="PM_25" localSheetId="23">#REF!</definedName>
    <definedName name="PM_25" localSheetId="36">#REF!</definedName>
    <definedName name="PM_25" localSheetId="11">#REF!</definedName>
    <definedName name="PM_25" localSheetId="20">#REF!</definedName>
    <definedName name="PM_25" localSheetId="33">#REF!</definedName>
    <definedName name="PM_25">#REF!</definedName>
    <definedName name="PM_26" localSheetId="28">#REF!</definedName>
    <definedName name="PM_26" localSheetId="26">#REF!</definedName>
    <definedName name="PM_26" localSheetId="30">#REF!</definedName>
    <definedName name="PM_26" localSheetId="21">#REF!</definedName>
    <definedName name="PM_26" localSheetId="31">#REF!</definedName>
    <definedName name="PM_26" localSheetId="13">#REF!</definedName>
    <definedName name="PM_26" localSheetId="34">#REF!</definedName>
    <definedName name="PM_26" localSheetId="27">#REF!</definedName>
    <definedName name="PM_26" localSheetId="32">#REF!</definedName>
    <definedName name="PM_26" localSheetId="37">#REF!</definedName>
    <definedName name="PM_26" localSheetId="29">#REF!</definedName>
    <definedName name="PM_26" localSheetId="18">#REF!</definedName>
    <definedName name="PM_26" localSheetId="14">#REF!</definedName>
    <definedName name="PM_26" localSheetId="2">#REF!</definedName>
    <definedName name="PM_26" localSheetId="12">#REF!</definedName>
    <definedName name="PM_26" localSheetId="48">#REF!</definedName>
    <definedName name="PM_26" localSheetId="41">#REF!</definedName>
    <definedName name="PM_26" localSheetId="23">#REF!</definedName>
    <definedName name="PM_26" localSheetId="36">#REF!</definedName>
    <definedName name="PM_26" localSheetId="11">#REF!</definedName>
    <definedName name="PM_26" localSheetId="20">#REF!</definedName>
    <definedName name="PM_26" localSheetId="33">#REF!</definedName>
    <definedName name="PM_26">#REF!</definedName>
    <definedName name="PM_27" localSheetId="28">#REF!</definedName>
    <definedName name="PM_27" localSheetId="26">#REF!</definedName>
    <definedName name="PM_27" localSheetId="30">#REF!</definedName>
    <definedName name="PM_27" localSheetId="21">#REF!</definedName>
    <definedName name="PM_27" localSheetId="31">#REF!</definedName>
    <definedName name="PM_27" localSheetId="13">#REF!</definedName>
    <definedName name="PM_27" localSheetId="34">#REF!</definedName>
    <definedName name="PM_27" localSheetId="27">#REF!</definedName>
    <definedName name="PM_27" localSheetId="32">#REF!</definedName>
    <definedName name="PM_27" localSheetId="37">#REF!</definedName>
    <definedName name="PM_27" localSheetId="29">#REF!</definedName>
    <definedName name="PM_27" localSheetId="18">#REF!</definedName>
    <definedName name="PM_27" localSheetId="14">#REF!</definedName>
    <definedName name="PM_27" localSheetId="2">#REF!</definedName>
    <definedName name="PM_27" localSheetId="12">#REF!</definedName>
    <definedName name="PM_27" localSheetId="48">#REF!</definedName>
    <definedName name="PM_27" localSheetId="41">#REF!</definedName>
    <definedName name="PM_27" localSheetId="23">#REF!</definedName>
    <definedName name="PM_27" localSheetId="36">#REF!</definedName>
    <definedName name="PM_27" localSheetId="11">#REF!</definedName>
    <definedName name="PM_27" localSheetId="20">#REF!</definedName>
    <definedName name="PM_27" localSheetId="33">#REF!</definedName>
    <definedName name="PM_27">#REF!</definedName>
    <definedName name="PM_3" localSheetId="28">#REF!</definedName>
    <definedName name="PM_3" localSheetId="26">#REF!</definedName>
    <definedName name="PM_3" localSheetId="30">#REF!</definedName>
    <definedName name="PM_3" localSheetId="21">#REF!</definedName>
    <definedName name="PM_3" localSheetId="31">#REF!</definedName>
    <definedName name="PM_3" localSheetId="13">#REF!</definedName>
    <definedName name="PM_3" localSheetId="34">#REF!</definedName>
    <definedName name="PM_3" localSheetId="27">#REF!</definedName>
    <definedName name="PM_3" localSheetId="32">#REF!</definedName>
    <definedName name="PM_3" localSheetId="37">#REF!</definedName>
    <definedName name="PM_3" localSheetId="29">#REF!</definedName>
    <definedName name="PM_3" localSheetId="18">#REF!</definedName>
    <definedName name="PM_3" localSheetId="14">#REF!</definedName>
    <definedName name="PM_3" localSheetId="2">#REF!</definedName>
    <definedName name="PM_3" localSheetId="12">#REF!</definedName>
    <definedName name="PM_3" localSheetId="48">#REF!</definedName>
    <definedName name="PM_3" localSheetId="41">#REF!</definedName>
    <definedName name="PM_3" localSheetId="23">#REF!</definedName>
    <definedName name="PM_3" localSheetId="36">#REF!</definedName>
    <definedName name="PM_3" localSheetId="11">#REF!</definedName>
    <definedName name="PM_3" localSheetId="20">#REF!</definedName>
    <definedName name="PM_3" localSheetId="33">#REF!</definedName>
    <definedName name="PM_3">#REF!</definedName>
    <definedName name="PM_4" localSheetId="28">#REF!</definedName>
    <definedName name="PM_4" localSheetId="26">#REF!</definedName>
    <definedName name="PM_4" localSheetId="30">#REF!</definedName>
    <definedName name="PM_4" localSheetId="21">#REF!</definedName>
    <definedName name="PM_4" localSheetId="31">#REF!</definedName>
    <definedName name="PM_4" localSheetId="13">#REF!</definedName>
    <definedName name="PM_4" localSheetId="34">#REF!</definedName>
    <definedName name="PM_4" localSheetId="27">#REF!</definedName>
    <definedName name="PM_4" localSheetId="32">#REF!</definedName>
    <definedName name="PM_4" localSheetId="37">#REF!</definedName>
    <definedName name="PM_4" localSheetId="29">#REF!</definedName>
    <definedName name="PM_4" localSheetId="18">#REF!</definedName>
    <definedName name="PM_4" localSheetId="14">#REF!</definedName>
    <definedName name="PM_4" localSheetId="2">#REF!</definedName>
    <definedName name="PM_4" localSheetId="12">#REF!</definedName>
    <definedName name="PM_4" localSheetId="48">#REF!</definedName>
    <definedName name="PM_4" localSheetId="41">#REF!</definedName>
    <definedName name="PM_4" localSheetId="23">#REF!</definedName>
    <definedName name="PM_4" localSheetId="36">#REF!</definedName>
    <definedName name="PM_4" localSheetId="11">#REF!</definedName>
    <definedName name="PM_4" localSheetId="20">#REF!</definedName>
    <definedName name="PM_4" localSheetId="33">#REF!</definedName>
    <definedName name="PM_4">#REF!</definedName>
    <definedName name="PM_5" localSheetId="28">#REF!</definedName>
    <definedName name="PM_5" localSheetId="26">#REF!</definedName>
    <definedName name="PM_5" localSheetId="30">#REF!</definedName>
    <definedName name="PM_5" localSheetId="21">#REF!</definedName>
    <definedName name="PM_5" localSheetId="31">#REF!</definedName>
    <definedName name="PM_5" localSheetId="13">#REF!</definedName>
    <definedName name="PM_5" localSheetId="34">#REF!</definedName>
    <definedName name="PM_5" localSheetId="27">#REF!</definedName>
    <definedName name="PM_5" localSheetId="32">#REF!</definedName>
    <definedName name="PM_5" localSheetId="37">#REF!</definedName>
    <definedName name="PM_5" localSheetId="29">#REF!</definedName>
    <definedName name="PM_5" localSheetId="18">#REF!</definedName>
    <definedName name="PM_5" localSheetId="14">#REF!</definedName>
    <definedName name="PM_5" localSheetId="2">#REF!</definedName>
    <definedName name="PM_5" localSheetId="12">#REF!</definedName>
    <definedName name="PM_5" localSheetId="48">#REF!</definedName>
    <definedName name="PM_5" localSheetId="41">#REF!</definedName>
    <definedName name="PM_5" localSheetId="23">#REF!</definedName>
    <definedName name="PM_5" localSheetId="36">#REF!</definedName>
    <definedName name="PM_5" localSheetId="11">#REF!</definedName>
    <definedName name="PM_5" localSheetId="20">#REF!</definedName>
    <definedName name="PM_5" localSheetId="33">#REF!</definedName>
    <definedName name="PM_5">#REF!</definedName>
    <definedName name="PM_6" localSheetId="28">#REF!</definedName>
    <definedName name="PM_6" localSheetId="26">#REF!</definedName>
    <definedName name="PM_6" localSheetId="30">#REF!</definedName>
    <definedName name="PM_6" localSheetId="21">#REF!</definedName>
    <definedName name="PM_6" localSheetId="31">#REF!</definedName>
    <definedName name="PM_6" localSheetId="13">#REF!</definedName>
    <definedName name="PM_6" localSheetId="34">#REF!</definedName>
    <definedName name="PM_6" localSheetId="27">#REF!</definedName>
    <definedName name="PM_6" localSheetId="32">#REF!</definedName>
    <definedName name="PM_6" localSheetId="37">#REF!</definedName>
    <definedName name="PM_6" localSheetId="29">#REF!</definedName>
    <definedName name="PM_6" localSheetId="18">#REF!</definedName>
    <definedName name="PM_6" localSheetId="14">#REF!</definedName>
    <definedName name="PM_6" localSheetId="2">#REF!</definedName>
    <definedName name="PM_6" localSheetId="12">#REF!</definedName>
    <definedName name="PM_6" localSheetId="48">#REF!</definedName>
    <definedName name="PM_6" localSheetId="41">#REF!</definedName>
    <definedName name="PM_6" localSheetId="23">#REF!</definedName>
    <definedName name="PM_6" localSheetId="36">#REF!</definedName>
    <definedName name="PM_6" localSheetId="11">#REF!</definedName>
    <definedName name="PM_6" localSheetId="20">#REF!</definedName>
    <definedName name="PM_6" localSheetId="33">#REF!</definedName>
    <definedName name="PM_6">#REF!</definedName>
    <definedName name="PM_7" localSheetId="28">#REF!</definedName>
    <definedName name="PM_7" localSheetId="26">#REF!</definedName>
    <definedName name="PM_7" localSheetId="30">#REF!</definedName>
    <definedName name="PM_7" localSheetId="21">#REF!</definedName>
    <definedName name="PM_7" localSheetId="31">#REF!</definedName>
    <definedName name="PM_7" localSheetId="13">#REF!</definedName>
    <definedName name="PM_7" localSheetId="34">#REF!</definedName>
    <definedName name="PM_7" localSheetId="27">#REF!</definedName>
    <definedName name="PM_7" localSheetId="32">#REF!</definedName>
    <definedName name="PM_7" localSheetId="37">#REF!</definedName>
    <definedName name="PM_7" localSheetId="29">#REF!</definedName>
    <definedName name="PM_7" localSheetId="18">#REF!</definedName>
    <definedName name="PM_7" localSheetId="14">#REF!</definedName>
    <definedName name="PM_7" localSheetId="2">#REF!</definedName>
    <definedName name="PM_7" localSheetId="12">#REF!</definedName>
    <definedName name="PM_7" localSheetId="48">#REF!</definedName>
    <definedName name="PM_7" localSheetId="41">#REF!</definedName>
    <definedName name="PM_7" localSheetId="23">#REF!</definedName>
    <definedName name="PM_7" localSheetId="36">#REF!</definedName>
    <definedName name="PM_7" localSheetId="11">#REF!</definedName>
    <definedName name="PM_7" localSheetId="20">#REF!</definedName>
    <definedName name="PM_7" localSheetId="33">#REF!</definedName>
    <definedName name="PM_7">#REF!</definedName>
    <definedName name="PM_8" localSheetId="28">#REF!</definedName>
    <definedName name="PM_8" localSheetId="26">#REF!</definedName>
    <definedName name="PM_8" localSheetId="30">#REF!</definedName>
    <definedName name="PM_8" localSheetId="21">#REF!</definedName>
    <definedName name="PM_8" localSheetId="31">#REF!</definedName>
    <definedName name="PM_8" localSheetId="13">#REF!</definedName>
    <definedName name="PM_8" localSheetId="34">#REF!</definedName>
    <definedName name="PM_8" localSheetId="27">#REF!</definedName>
    <definedName name="PM_8" localSheetId="32">#REF!</definedName>
    <definedName name="PM_8" localSheetId="37">#REF!</definedName>
    <definedName name="PM_8" localSheetId="29">#REF!</definedName>
    <definedName name="PM_8" localSheetId="18">#REF!</definedName>
    <definedName name="PM_8" localSheetId="14">#REF!</definedName>
    <definedName name="PM_8" localSheetId="2">#REF!</definedName>
    <definedName name="PM_8" localSheetId="12">#REF!</definedName>
    <definedName name="PM_8" localSheetId="48">#REF!</definedName>
    <definedName name="PM_8" localSheetId="41">#REF!</definedName>
    <definedName name="PM_8" localSheetId="23">#REF!</definedName>
    <definedName name="PM_8" localSheetId="36">#REF!</definedName>
    <definedName name="PM_8" localSheetId="11">#REF!</definedName>
    <definedName name="PM_8" localSheetId="20">#REF!</definedName>
    <definedName name="PM_8" localSheetId="33">#REF!</definedName>
    <definedName name="PM_8">#REF!</definedName>
    <definedName name="PM_9" localSheetId="28">#REF!</definedName>
    <definedName name="PM_9" localSheetId="26">#REF!</definedName>
    <definedName name="PM_9" localSheetId="30">#REF!</definedName>
    <definedName name="PM_9" localSheetId="21">#REF!</definedName>
    <definedName name="PM_9" localSheetId="31">#REF!</definedName>
    <definedName name="PM_9" localSheetId="13">#REF!</definedName>
    <definedName name="PM_9" localSheetId="34">#REF!</definedName>
    <definedName name="PM_9" localSheetId="27">#REF!</definedName>
    <definedName name="PM_9" localSheetId="32">#REF!</definedName>
    <definedName name="PM_9" localSheetId="37">#REF!</definedName>
    <definedName name="PM_9" localSheetId="29">#REF!</definedName>
    <definedName name="PM_9" localSheetId="18">#REF!</definedName>
    <definedName name="PM_9" localSheetId="14">#REF!</definedName>
    <definedName name="PM_9" localSheetId="2">#REF!</definedName>
    <definedName name="PM_9" localSheetId="12">#REF!</definedName>
    <definedName name="PM_9" localSheetId="48">#REF!</definedName>
    <definedName name="PM_9" localSheetId="41">#REF!</definedName>
    <definedName name="PM_9" localSheetId="23">#REF!</definedName>
    <definedName name="PM_9" localSheetId="36">#REF!</definedName>
    <definedName name="PM_9" localSheetId="11">#REF!</definedName>
    <definedName name="PM_9" localSheetId="20">#REF!</definedName>
    <definedName name="PM_9" localSheetId="33">#REF!</definedName>
    <definedName name="PM_9">#REF!</definedName>
    <definedName name="SA_1" localSheetId="28">#REF!</definedName>
    <definedName name="SA_1" localSheetId="6">#REF!</definedName>
    <definedName name="SA_1" localSheetId="26">#REF!</definedName>
    <definedName name="SA_1" localSheetId="30">#REF!</definedName>
    <definedName name="SA_1" localSheetId="21">#REF!</definedName>
    <definedName name="SA_1" localSheetId="49">#REF!</definedName>
    <definedName name="SA_1" localSheetId="31">#REF!</definedName>
    <definedName name="SA_1" localSheetId="53">#REF!</definedName>
    <definedName name="SA_1" localSheetId="52">#REF!</definedName>
    <definedName name="SA_1" localSheetId="7">#REF!</definedName>
    <definedName name="SA_1" localSheetId="13">#REF!</definedName>
    <definedName name="SA_1" localSheetId="34">#REF!</definedName>
    <definedName name="SA_1" localSheetId="27">#REF!</definedName>
    <definedName name="SA_1" localSheetId="32">#REF!</definedName>
    <definedName name="SA_1" localSheetId="37">#REF!</definedName>
    <definedName name="SA_1" localSheetId="29">#REF!</definedName>
    <definedName name="SA_1" localSheetId="18">#REF!</definedName>
    <definedName name="SA_1" localSheetId="14">#REF!</definedName>
    <definedName name="SA_1" localSheetId="2">#REF!</definedName>
    <definedName name="SA_1" localSheetId="12">#REF!</definedName>
    <definedName name="SA_1" localSheetId="48">#REF!</definedName>
    <definedName name="SA_1" localSheetId="41">#REF!</definedName>
    <definedName name="SA_1" localSheetId="23">#REF!</definedName>
    <definedName name="SA_1" localSheetId="70">#REF!</definedName>
    <definedName name="SA_1" localSheetId="50">#REF!</definedName>
    <definedName name="SA_1" localSheetId="36">#REF!</definedName>
    <definedName name="SA_1" localSheetId="79">#REF!</definedName>
    <definedName name="SA_1" localSheetId="11">#REF!</definedName>
    <definedName name="SA_1" localSheetId="20">#REF!</definedName>
    <definedName name="SA_1" localSheetId="33">#REF!</definedName>
    <definedName name="SA_1">#REF!</definedName>
    <definedName name="SA_10" localSheetId="28">#REF!</definedName>
    <definedName name="SA_10" localSheetId="6">#REF!</definedName>
    <definedName name="SA_10" localSheetId="26">#REF!</definedName>
    <definedName name="SA_10" localSheetId="30">#REF!</definedName>
    <definedName name="SA_10" localSheetId="21">#REF!</definedName>
    <definedName name="SA_10" localSheetId="49">#REF!</definedName>
    <definedName name="SA_10" localSheetId="31">#REF!</definedName>
    <definedName name="SA_10" localSheetId="53">#REF!</definedName>
    <definedName name="SA_10" localSheetId="52">#REF!</definedName>
    <definedName name="SA_10" localSheetId="7">#REF!</definedName>
    <definedName name="SA_10" localSheetId="13">#REF!</definedName>
    <definedName name="SA_10" localSheetId="34">#REF!</definedName>
    <definedName name="SA_10" localSheetId="27">#REF!</definedName>
    <definedName name="SA_10" localSheetId="32">#REF!</definedName>
    <definedName name="SA_10" localSheetId="37">#REF!</definedName>
    <definedName name="SA_10" localSheetId="29">#REF!</definedName>
    <definedName name="SA_10" localSheetId="18">#REF!</definedName>
    <definedName name="SA_10" localSheetId="14">#REF!</definedName>
    <definedName name="SA_10" localSheetId="2">#REF!</definedName>
    <definedName name="SA_10" localSheetId="12">#REF!</definedName>
    <definedName name="SA_10" localSheetId="48">#REF!</definedName>
    <definedName name="SA_10" localSheetId="41">#REF!</definedName>
    <definedName name="SA_10" localSheetId="23">#REF!</definedName>
    <definedName name="SA_10" localSheetId="70">#REF!</definedName>
    <definedName name="SA_10" localSheetId="50">#REF!</definedName>
    <definedName name="SA_10" localSheetId="36">#REF!</definedName>
    <definedName name="SA_10" localSheetId="79">#REF!</definedName>
    <definedName name="SA_10" localSheetId="11">#REF!</definedName>
    <definedName name="SA_10" localSheetId="20">#REF!</definedName>
    <definedName name="SA_10" localSheetId="33">#REF!</definedName>
    <definedName name="SA_10">#REF!</definedName>
    <definedName name="SA_11" localSheetId="28">#REF!</definedName>
    <definedName name="SA_11" localSheetId="6">#REF!</definedName>
    <definedName name="SA_11" localSheetId="26">#REF!</definedName>
    <definedName name="SA_11" localSheetId="30">#REF!</definedName>
    <definedName name="SA_11" localSheetId="21">#REF!</definedName>
    <definedName name="SA_11" localSheetId="49">#REF!</definedName>
    <definedName name="SA_11" localSheetId="31">#REF!</definedName>
    <definedName name="SA_11" localSheetId="53">#REF!</definedName>
    <definedName name="SA_11" localSheetId="52">#REF!</definedName>
    <definedName name="SA_11" localSheetId="7">#REF!</definedName>
    <definedName name="SA_11" localSheetId="13">#REF!</definedName>
    <definedName name="SA_11" localSheetId="34">#REF!</definedName>
    <definedName name="SA_11" localSheetId="27">#REF!</definedName>
    <definedName name="SA_11" localSheetId="32">#REF!</definedName>
    <definedName name="SA_11" localSheetId="37">#REF!</definedName>
    <definedName name="SA_11" localSheetId="29">#REF!</definedName>
    <definedName name="SA_11" localSheetId="18">#REF!</definedName>
    <definedName name="SA_11" localSheetId="14">#REF!</definedName>
    <definedName name="SA_11" localSheetId="2">#REF!</definedName>
    <definedName name="SA_11" localSheetId="12">#REF!</definedName>
    <definedName name="SA_11" localSheetId="48">#REF!</definedName>
    <definedName name="SA_11" localSheetId="41">#REF!</definedName>
    <definedName name="SA_11" localSheetId="23">#REF!</definedName>
    <definedName name="SA_11" localSheetId="70">#REF!</definedName>
    <definedName name="SA_11" localSheetId="50">#REF!</definedName>
    <definedName name="SA_11" localSheetId="36">#REF!</definedName>
    <definedName name="SA_11" localSheetId="79">#REF!</definedName>
    <definedName name="SA_11" localSheetId="11">#REF!</definedName>
    <definedName name="SA_11" localSheetId="20">#REF!</definedName>
    <definedName name="SA_11" localSheetId="33">#REF!</definedName>
    <definedName name="SA_11">#REF!</definedName>
    <definedName name="SA_12" localSheetId="28">#REF!</definedName>
    <definedName name="SA_12" localSheetId="26">#REF!</definedName>
    <definedName name="SA_12" localSheetId="30">#REF!</definedName>
    <definedName name="SA_12" localSheetId="21">#REF!</definedName>
    <definedName name="SA_12" localSheetId="31">#REF!</definedName>
    <definedName name="SA_12" localSheetId="13">#REF!</definedName>
    <definedName name="SA_12" localSheetId="34">#REF!</definedName>
    <definedName name="SA_12" localSheetId="27">#REF!</definedName>
    <definedName name="SA_12" localSheetId="32">#REF!</definedName>
    <definedName name="SA_12" localSheetId="37">#REF!</definedName>
    <definedName name="SA_12" localSheetId="29">#REF!</definedName>
    <definedName name="SA_12" localSheetId="18">#REF!</definedName>
    <definedName name="SA_12" localSheetId="14">#REF!</definedName>
    <definedName name="SA_12" localSheetId="2">#REF!</definedName>
    <definedName name="SA_12" localSheetId="12">#REF!</definedName>
    <definedName name="SA_12" localSheetId="48">#REF!</definedName>
    <definedName name="SA_12" localSheetId="41">#REF!</definedName>
    <definedName name="SA_12" localSheetId="23">#REF!</definedName>
    <definedName name="SA_12" localSheetId="36">#REF!</definedName>
    <definedName name="SA_12" localSheetId="11">#REF!</definedName>
    <definedName name="SA_12" localSheetId="20">#REF!</definedName>
    <definedName name="SA_12" localSheetId="33">#REF!</definedName>
    <definedName name="SA_12">#REF!</definedName>
    <definedName name="SA_13" localSheetId="28">#REF!</definedName>
    <definedName name="SA_13" localSheetId="26">#REF!</definedName>
    <definedName name="SA_13" localSheetId="30">#REF!</definedName>
    <definedName name="SA_13" localSheetId="21">#REF!</definedName>
    <definedName name="SA_13" localSheetId="31">#REF!</definedName>
    <definedName name="SA_13" localSheetId="13">#REF!</definedName>
    <definedName name="SA_13" localSheetId="34">#REF!</definedName>
    <definedName name="SA_13" localSheetId="27">#REF!</definedName>
    <definedName name="SA_13" localSheetId="32">#REF!</definedName>
    <definedName name="SA_13" localSheetId="37">#REF!</definedName>
    <definedName name="SA_13" localSheetId="29">#REF!</definedName>
    <definedName name="SA_13" localSheetId="18">#REF!</definedName>
    <definedName name="SA_13" localSheetId="14">#REF!</definedName>
    <definedName name="SA_13" localSheetId="2">#REF!</definedName>
    <definedName name="SA_13" localSheetId="12">#REF!</definedName>
    <definedName name="SA_13" localSheetId="48">#REF!</definedName>
    <definedName name="SA_13" localSheetId="41">#REF!</definedName>
    <definedName name="SA_13" localSheetId="23">#REF!</definedName>
    <definedName name="SA_13" localSheetId="36">#REF!</definedName>
    <definedName name="SA_13" localSheetId="11">#REF!</definedName>
    <definedName name="SA_13" localSheetId="20">#REF!</definedName>
    <definedName name="SA_13" localSheetId="33">#REF!</definedName>
    <definedName name="SA_13">#REF!</definedName>
    <definedName name="SA_2" localSheetId="28">#REF!</definedName>
    <definedName name="SA_2" localSheetId="26">#REF!</definedName>
    <definedName name="SA_2" localSheetId="30">#REF!</definedName>
    <definedName name="SA_2" localSheetId="21">#REF!</definedName>
    <definedName name="SA_2" localSheetId="31">#REF!</definedName>
    <definedName name="SA_2" localSheetId="13">#REF!</definedName>
    <definedName name="SA_2" localSheetId="34">#REF!</definedName>
    <definedName name="SA_2" localSheetId="27">#REF!</definedName>
    <definedName name="SA_2" localSheetId="32">#REF!</definedName>
    <definedName name="SA_2" localSheetId="37">#REF!</definedName>
    <definedName name="SA_2" localSheetId="29">#REF!</definedName>
    <definedName name="SA_2" localSheetId="18">#REF!</definedName>
    <definedName name="SA_2" localSheetId="14">#REF!</definedName>
    <definedName name="SA_2" localSheetId="2">#REF!</definedName>
    <definedName name="SA_2" localSheetId="12">#REF!</definedName>
    <definedName name="SA_2" localSheetId="48">#REF!</definedName>
    <definedName name="SA_2" localSheetId="41">#REF!</definedName>
    <definedName name="SA_2" localSheetId="23">#REF!</definedName>
    <definedName name="SA_2" localSheetId="36">#REF!</definedName>
    <definedName name="SA_2" localSheetId="11">#REF!</definedName>
    <definedName name="SA_2" localSheetId="20">#REF!</definedName>
    <definedName name="SA_2" localSheetId="33">#REF!</definedName>
    <definedName name="SA_2">#REF!</definedName>
    <definedName name="SA_3" localSheetId="28">#REF!</definedName>
    <definedName name="SA_3" localSheetId="26">#REF!</definedName>
    <definedName name="SA_3" localSheetId="30">#REF!</definedName>
    <definedName name="SA_3" localSheetId="21">#REF!</definedName>
    <definedName name="SA_3" localSheetId="31">#REF!</definedName>
    <definedName name="SA_3" localSheetId="13">#REF!</definedName>
    <definedName name="SA_3" localSheetId="34">#REF!</definedName>
    <definedName name="SA_3" localSheetId="27">#REF!</definedName>
    <definedName name="SA_3" localSheetId="32">#REF!</definedName>
    <definedName name="SA_3" localSheetId="37">#REF!</definedName>
    <definedName name="SA_3" localSheetId="29">#REF!</definedName>
    <definedName name="SA_3" localSheetId="18">#REF!</definedName>
    <definedName name="SA_3" localSheetId="14">#REF!</definedName>
    <definedName name="SA_3" localSheetId="2">#REF!</definedName>
    <definedName name="SA_3" localSheetId="12">#REF!</definedName>
    <definedName name="SA_3" localSheetId="48">#REF!</definedName>
    <definedName name="SA_3" localSheetId="41">#REF!</definedName>
    <definedName name="SA_3" localSheetId="23">#REF!</definedName>
    <definedName name="SA_3" localSheetId="36">#REF!</definedName>
    <definedName name="SA_3" localSheetId="11">#REF!</definedName>
    <definedName name="SA_3" localSheetId="20">#REF!</definedName>
    <definedName name="SA_3" localSheetId="33">#REF!</definedName>
    <definedName name="SA_3">#REF!</definedName>
    <definedName name="SA_4" localSheetId="28">#REF!</definedName>
    <definedName name="SA_4" localSheetId="26">#REF!</definedName>
    <definedName name="SA_4" localSheetId="30">#REF!</definedName>
    <definedName name="SA_4" localSheetId="21">#REF!</definedName>
    <definedName name="SA_4" localSheetId="31">#REF!</definedName>
    <definedName name="SA_4" localSheetId="13">#REF!</definedName>
    <definedName name="SA_4" localSheetId="34">#REF!</definedName>
    <definedName name="SA_4" localSheetId="27">#REF!</definedName>
    <definedName name="SA_4" localSheetId="32">#REF!</definedName>
    <definedName name="SA_4" localSheetId="37">#REF!</definedName>
    <definedName name="SA_4" localSheetId="29">#REF!</definedName>
    <definedName name="SA_4" localSheetId="18">#REF!</definedName>
    <definedName name="SA_4" localSheetId="14">#REF!</definedName>
    <definedName name="SA_4" localSheetId="2">#REF!</definedName>
    <definedName name="SA_4" localSheetId="12">#REF!</definedName>
    <definedName name="SA_4" localSheetId="48">#REF!</definedName>
    <definedName name="SA_4" localSheetId="41">#REF!</definedName>
    <definedName name="SA_4" localSheetId="23">#REF!</definedName>
    <definedName name="SA_4" localSheetId="36">#REF!</definedName>
    <definedName name="SA_4" localSheetId="11">#REF!</definedName>
    <definedName name="SA_4" localSheetId="20">#REF!</definedName>
    <definedName name="SA_4" localSheetId="33">#REF!</definedName>
    <definedName name="SA_4">#REF!</definedName>
    <definedName name="SA_5" localSheetId="28">#REF!</definedName>
    <definedName name="SA_5" localSheetId="26">#REF!</definedName>
    <definedName name="SA_5" localSheetId="30">#REF!</definedName>
    <definedName name="SA_5" localSheetId="21">#REF!</definedName>
    <definedName name="SA_5" localSheetId="31">#REF!</definedName>
    <definedName name="SA_5" localSheetId="13">#REF!</definedName>
    <definedName name="SA_5" localSheetId="34">#REF!</definedName>
    <definedName name="SA_5" localSheetId="27">#REF!</definedName>
    <definedName name="SA_5" localSheetId="32">#REF!</definedName>
    <definedName name="SA_5" localSheetId="37">#REF!</definedName>
    <definedName name="SA_5" localSheetId="29">#REF!</definedName>
    <definedName name="SA_5" localSheetId="18">#REF!</definedName>
    <definedName name="SA_5" localSheetId="14">#REF!</definedName>
    <definedName name="SA_5" localSheetId="2">#REF!</definedName>
    <definedName name="SA_5" localSheetId="12">#REF!</definedName>
    <definedName name="SA_5" localSheetId="48">#REF!</definedName>
    <definedName name="SA_5" localSheetId="41">#REF!</definedName>
    <definedName name="SA_5" localSheetId="23">#REF!</definedName>
    <definedName name="SA_5" localSheetId="36">#REF!</definedName>
    <definedName name="SA_5" localSheetId="11">#REF!</definedName>
    <definedName name="SA_5" localSheetId="20">#REF!</definedName>
    <definedName name="SA_5" localSheetId="33">#REF!</definedName>
    <definedName name="SA_5">#REF!</definedName>
    <definedName name="SA_6" localSheetId="28">#REF!</definedName>
    <definedName name="SA_6" localSheetId="26">#REF!</definedName>
    <definedName name="SA_6" localSheetId="30">#REF!</definedName>
    <definedName name="SA_6" localSheetId="21">#REF!</definedName>
    <definedName name="SA_6" localSheetId="31">#REF!</definedName>
    <definedName name="SA_6" localSheetId="13">#REF!</definedName>
    <definedName name="SA_6" localSheetId="34">#REF!</definedName>
    <definedName name="SA_6" localSheetId="27">#REF!</definedName>
    <definedName name="SA_6" localSheetId="32">#REF!</definedName>
    <definedName name="SA_6" localSheetId="37">#REF!</definedName>
    <definedName name="SA_6" localSheetId="29">#REF!</definedName>
    <definedName name="SA_6" localSheetId="18">#REF!</definedName>
    <definedName name="SA_6" localSheetId="14">#REF!</definedName>
    <definedName name="SA_6" localSheetId="2">#REF!</definedName>
    <definedName name="SA_6" localSheetId="12">#REF!</definedName>
    <definedName name="SA_6" localSheetId="48">#REF!</definedName>
    <definedName name="SA_6" localSheetId="41">#REF!</definedName>
    <definedName name="SA_6" localSheetId="23">#REF!</definedName>
    <definedName name="SA_6" localSheetId="36">#REF!</definedName>
    <definedName name="SA_6" localSheetId="11">#REF!</definedName>
    <definedName name="SA_6" localSheetId="20">#REF!</definedName>
    <definedName name="SA_6" localSheetId="33">#REF!</definedName>
    <definedName name="SA_6">#REF!</definedName>
    <definedName name="SA_7" localSheetId="28">#REF!</definedName>
    <definedName name="SA_7" localSheetId="26">#REF!</definedName>
    <definedName name="SA_7" localSheetId="30">#REF!</definedName>
    <definedName name="SA_7" localSheetId="21">#REF!</definedName>
    <definedName name="SA_7" localSheetId="31">#REF!</definedName>
    <definedName name="SA_7" localSheetId="13">#REF!</definedName>
    <definedName name="SA_7" localSheetId="34">#REF!</definedName>
    <definedName name="SA_7" localSheetId="27">#REF!</definedName>
    <definedName name="SA_7" localSheetId="32">#REF!</definedName>
    <definedName name="SA_7" localSheetId="37">#REF!</definedName>
    <definedName name="SA_7" localSheetId="29">#REF!</definedName>
    <definedName name="SA_7" localSheetId="18">#REF!</definedName>
    <definedName name="SA_7" localSheetId="14">#REF!</definedName>
    <definedName name="SA_7" localSheetId="2">#REF!</definedName>
    <definedName name="SA_7" localSheetId="12">#REF!</definedName>
    <definedName name="SA_7" localSheetId="48">#REF!</definedName>
    <definedName name="SA_7" localSheetId="41">#REF!</definedName>
    <definedName name="SA_7" localSheetId="23">#REF!</definedName>
    <definedName name="SA_7" localSheetId="36">#REF!</definedName>
    <definedName name="SA_7" localSheetId="11">#REF!</definedName>
    <definedName name="SA_7" localSheetId="20">#REF!</definedName>
    <definedName name="SA_7" localSheetId="33">#REF!</definedName>
    <definedName name="SA_7">#REF!</definedName>
    <definedName name="SA_8" localSheetId="28">#REF!</definedName>
    <definedName name="SA_8" localSheetId="26">#REF!</definedName>
    <definedName name="SA_8" localSheetId="30">#REF!</definedName>
    <definedName name="SA_8" localSheetId="21">#REF!</definedName>
    <definedName name="SA_8" localSheetId="31">#REF!</definedName>
    <definedName name="SA_8" localSheetId="13">#REF!</definedName>
    <definedName name="SA_8" localSheetId="34">#REF!</definedName>
    <definedName name="SA_8" localSheetId="27">#REF!</definedName>
    <definedName name="SA_8" localSheetId="32">#REF!</definedName>
    <definedName name="SA_8" localSheetId="37">#REF!</definedName>
    <definedName name="SA_8" localSheetId="29">#REF!</definedName>
    <definedName name="SA_8" localSheetId="18">#REF!</definedName>
    <definedName name="SA_8" localSheetId="14">#REF!</definedName>
    <definedName name="SA_8" localSheetId="2">#REF!</definedName>
    <definedName name="SA_8" localSheetId="12">#REF!</definedName>
    <definedName name="SA_8" localSheetId="48">#REF!</definedName>
    <definedName name="SA_8" localSheetId="41">#REF!</definedName>
    <definedName name="SA_8" localSheetId="23">#REF!</definedName>
    <definedName name="SA_8" localSheetId="36">#REF!</definedName>
    <definedName name="SA_8" localSheetId="11">#REF!</definedName>
    <definedName name="SA_8" localSheetId="20">#REF!</definedName>
    <definedName name="SA_8" localSheetId="33">#REF!</definedName>
    <definedName name="SA_8">#REF!</definedName>
    <definedName name="SA_9" localSheetId="28">#REF!</definedName>
    <definedName name="SA_9" localSheetId="26">#REF!</definedName>
    <definedName name="SA_9" localSheetId="30">#REF!</definedName>
    <definedName name="SA_9" localSheetId="21">#REF!</definedName>
    <definedName name="SA_9" localSheetId="31">#REF!</definedName>
    <definedName name="SA_9" localSheetId="13">#REF!</definedName>
    <definedName name="SA_9" localSheetId="34">#REF!</definedName>
    <definedName name="SA_9" localSheetId="27">#REF!</definedName>
    <definedName name="SA_9" localSheetId="32">#REF!</definedName>
    <definedName name="SA_9" localSheetId="37">#REF!</definedName>
    <definedName name="SA_9" localSheetId="29">#REF!</definedName>
    <definedName name="SA_9" localSheetId="18">#REF!</definedName>
    <definedName name="SA_9" localSheetId="14">#REF!</definedName>
    <definedName name="SA_9" localSheetId="2">#REF!</definedName>
    <definedName name="SA_9" localSheetId="12">#REF!</definedName>
    <definedName name="SA_9" localSheetId="48">#REF!</definedName>
    <definedName name="SA_9" localSheetId="41">#REF!</definedName>
    <definedName name="SA_9" localSheetId="23">#REF!</definedName>
    <definedName name="SA_9" localSheetId="36">#REF!</definedName>
    <definedName name="SA_9" localSheetId="11">#REF!</definedName>
    <definedName name="SA_9" localSheetId="20">#REF!</definedName>
    <definedName name="SA_9" localSheetId="33">#REF!</definedName>
    <definedName name="SA_9">#REF!</definedName>
    <definedName name="Single_Zener" localSheetId="49">#REF!</definedName>
    <definedName name="Single_Zener" localSheetId="53">#REF!</definedName>
    <definedName name="Single_Zener" localSheetId="52">#REF!</definedName>
    <definedName name="Single_Zener" localSheetId="1">#REF!</definedName>
    <definedName name="Single_Zener" localSheetId="2">#REF!</definedName>
    <definedName name="Single_Zener" localSheetId="12">#REF!</definedName>
    <definedName name="Single_Zener" localSheetId="41">#REF!</definedName>
    <definedName name="Single_Zener" localSheetId="70">#REF!</definedName>
    <definedName name="Single_Zener" localSheetId="50">#REF!</definedName>
    <definedName name="Single_Zener" localSheetId="36">#REF!</definedName>
    <definedName name="Single_Zener" localSheetId="79">#REF!</definedName>
    <definedName name="Single_Zener" localSheetId="11">#REF!</definedName>
    <definedName name="Single_Zener" localSheetId="75">'Zener Diode'!#REF!</definedName>
    <definedName name="Single_Zener">#REF!</definedName>
    <definedName name="Small_Signal_Schottky" localSheetId="49">#REF!</definedName>
    <definedName name="Small_Signal_Schottky" localSheetId="53">#REF!</definedName>
    <definedName name="Small_Signal_Schottky" localSheetId="52">#REF!</definedName>
    <definedName name="Small_Signal_Schottky" localSheetId="1">#REF!</definedName>
    <definedName name="Small_Signal_Schottky" localSheetId="2">#REF!</definedName>
    <definedName name="Small_Signal_Schottky" localSheetId="12">#REF!</definedName>
    <definedName name="Small_Signal_Schottky" localSheetId="41">#REF!</definedName>
    <definedName name="Small_Signal_Schottky" localSheetId="70">#REF!</definedName>
    <definedName name="Small_Signal_Schottky" localSheetId="50">#REF!</definedName>
    <definedName name="Small_Signal_Schottky" localSheetId="36">#REF!</definedName>
    <definedName name="Small_Signal_Schottky" localSheetId="79">#REF!</definedName>
    <definedName name="Small_Signal_Schottky" localSheetId="11">#REF!</definedName>
    <definedName name="Small_Signal_Schottky">#REF!</definedName>
    <definedName name="SuperFast" localSheetId="72">'General Purpose Diode'!#REF!</definedName>
    <definedName name="TVS_DIODE_FOR_ESD_PROTECTION" localSheetId="79">TVS!#REF!</definedName>
    <definedName name="UltraFast" localSheetId="72">'General Purpose Diode'!#REF!</definedName>
    <definedName name="USB">#REF!</definedName>
    <definedName name="_xlnm.Print_Titles" localSheetId="28">'AC ACT AHC AHCT Family'!$1:$2</definedName>
    <definedName name="_xlnm.Print_Titles" localSheetId="30">'AUC AUP AVC Family'!#REF!</definedName>
    <definedName name="_xlnm.Print_Titles" localSheetId="21">'Audio Amplifiers'!$2:$2</definedName>
    <definedName name="_xlnm.Print_Titles" localSheetId="45">'Automotive IC'!$1:$2</definedName>
    <definedName name="_xlnm.Print_Titles" localSheetId="49">'Bipolar Transistor'!$1:$2</definedName>
    <definedName name="_xlnm.Print_Titles" localSheetId="57">'Combo Power MOSFET'!$1:$2</definedName>
    <definedName name="_xlnm.Print_Titles" localSheetId="53">'Complex Bipolar Transistor'!#REF!</definedName>
    <definedName name="_xlnm.Print_Titles" localSheetId="54">'Complex Digital Transistor'!#REF!</definedName>
    <definedName name="_xlnm.Print_Titles" localSheetId="52">'Darlington TR'!$1:$2</definedName>
    <definedName name="_xlnm.Print_Titles" localSheetId="7">'DCDC switching regulators'!$1:$1</definedName>
    <definedName name="_xlnm.Print_Titles" localSheetId="51">'Digital TR'!$1:$2</definedName>
    <definedName name="_xlnm.Print_Titles" localSheetId="61">'Fast Body Diode Power MOS'!$1:$1</definedName>
    <definedName name="_xlnm.Print_Titles" localSheetId="13">'Gate Drivers'!$1:$2</definedName>
    <definedName name="_xlnm.Print_Titles" localSheetId="72">'General Purpose Diode'!$1:$1</definedName>
    <definedName name="_xlnm.Print_Titles" localSheetId="27">'HC HCT Family'!$1:$2</definedName>
    <definedName name="_xlnm.Print_Titles" localSheetId="37">INTERFACE_1!$1:$1</definedName>
    <definedName name="_xlnm.Print_Titles" localSheetId="29">'LCX LV LVC LVX Family'!$1:$2</definedName>
    <definedName name="_xlnm.Print_Titles" localSheetId="44">'Leakage Current Detector'!$1:$2</definedName>
    <definedName name="_xlnm.Print_Titles" localSheetId="14">'Li-Battery Protection IC'!$1:$1</definedName>
    <definedName name="_xlnm.Print_Titles" localSheetId="2">'Linear  Regulator'!$1:$1</definedName>
    <definedName name="_xlnm.Print_Titles" localSheetId="12">'Load Switch'!$1:$2</definedName>
    <definedName name="_xlnm.Print_Titles" localSheetId="10">'Magic Switch'!$1:$2</definedName>
    <definedName name="_xlnm.Print_Titles" localSheetId="48">Miscellaneous!$1:$2</definedName>
    <definedName name="_xlnm.Print_Titles" localSheetId="69">'MOS Gated Schottky'!$1:$1</definedName>
    <definedName name="_xlnm.Print_Titles" localSheetId="41">'Motor drivers'!$1:$1</definedName>
    <definedName name="_xlnm.Print_Titles" localSheetId="60">'Planar Power MOSFET  (N-CH)'!$1:$2</definedName>
    <definedName name="_xlnm.Print_Titles" localSheetId="70">'Planar Schottky'!$1:$1</definedName>
    <definedName name="_xlnm.Print_Titles" localSheetId="43">'Remote Controller'!$1:$1</definedName>
    <definedName name="_xlnm.Print_Titles" localSheetId="50">'RF TR'!$1:$2</definedName>
    <definedName name="_xlnm.Print_Titles" localSheetId="64">'SJ MOSFET'!$1:$2</definedName>
    <definedName name="_xlnm.Print_Titles" localSheetId="9">'Synchronous  Rectifier'!$1:$2</definedName>
    <definedName name="_xlnm.Print_Titles" localSheetId="42">'Telecommunication Circuit'!$1:$1</definedName>
    <definedName name="_xlnm.Print_Titles" localSheetId="36">'TRANSISTOR ARRAY'!$1:$1</definedName>
    <definedName name="_xlnm.Print_Titles" localSheetId="68">'Trench MOS Schottky'!$1:$1</definedName>
    <definedName name="_xlnm.Print_Titles" localSheetId="58">'Trench Power MOSFET  (N-CH)'!$1:$2</definedName>
    <definedName name="_xlnm.Print_Titles" localSheetId="59">'Trench Power MOSFET  (P-CH)'!$1:$2</definedName>
    <definedName name="_xlnm.Print_Titles" localSheetId="66">TRIAC!$1:$2</definedName>
    <definedName name="_xlnm.Print_Titles" localSheetId="79">TVS!$1:$1</definedName>
    <definedName name="_xlnm.Print_Titles" localSheetId="11">'USB Power Switch'!$1:$2</definedName>
    <definedName name="_xlnm.Print_Titles" localSheetId="20">'Voltage Supervisor &amp; Reset IC'!$3:$3</definedName>
    <definedName name="_xlnm.Print_Titles" localSheetId="75">'Zener Diode'!$1:$1</definedName>
    <definedName name="_xlnm.Print_Area" localSheetId="28">'AC ACT AHC AHCT Family'!$A$1:$L$108</definedName>
    <definedName name="_xlnm.Print_Area" localSheetId="6">'ACDC Switching regulators'!$A$1:$N$107</definedName>
    <definedName name="_xlnm.Print_Area" localSheetId="26">'Analog Switches &amp; Multiplexers'!$A$1:$K$24</definedName>
    <definedName name="_xlnm.Print_Area" localSheetId="30">'AUC AUP AVC Family'!$A$1:$L$31</definedName>
    <definedName name="_xlnm.Print_Area" localSheetId="21">'Audio Amplifiers'!$A$1:$K$82</definedName>
    <definedName name="_xlnm.Print_Area" localSheetId="22">'Audio Related Controller'!$A$1:$I$14</definedName>
    <definedName name="_xlnm.Print_Area" localSheetId="45">'Automotive IC'!$A$1:$D$21</definedName>
    <definedName name="_xlnm.Print_Area" localSheetId="49">'Bipolar Transistor'!$A$1:$M$375</definedName>
    <definedName name="_xlnm.Print_Area" localSheetId="74">'Bridge Diode'!$A$1:$I$44</definedName>
    <definedName name="_xlnm.Print_Area" localSheetId="31">'CBT 7SH Family'!$A$1:$L$32</definedName>
    <definedName name="_xlnm.Print_Area" localSheetId="5">'Combo IC'!$A$1:$K$15</definedName>
    <definedName name="_xlnm.Print_Area" localSheetId="57">'Combo Power MOSFET'!$A$1:$M$89</definedName>
    <definedName name="_xlnm.Print_Area" localSheetId="24">Comparators!$A$1:$K$13</definedName>
    <definedName name="_xlnm.Print_Area" localSheetId="53">'Complex Bipolar Transistor'!$A$1:$Q$45</definedName>
    <definedName name="_xlnm.Print_Area" localSheetId="54">'Complex Digital Transistor'!$A$1:$N$228</definedName>
    <definedName name="_xlnm.Print_Area" localSheetId="76">'Current Regulator Diode'!$A$1:$I$7</definedName>
    <definedName name="_xlnm.Print_Area" localSheetId="52">'Darlington TR'!$A$1:$N$31</definedName>
    <definedName name="_xlnm.Print_Area" localSheetId="7">'DCDC switching regulators'!$A$1:$M$105</definedName>
    <definedName name="_xlnm.Print_Area" localSheetId="3">'DDR Termination Regulator'!$A$1:$J$20</definedName>
    <definedName name="_xlnm.Print_Area" localSheetId="63">'Depletion Mode MOSFET'!$A$1:$N$18</definedName>
    <definedName name="_xlnm.Print_Area" localSheetId="51">'Digital TR'!$A$1:$M$52</definedName>
    <definedName name="_xlnm.Print_Area" localSheetId="1">'DIS Contents'!$A$1:$F$49</definedName>
    <definedName name="_xlnm.Print_Area" localSheetId="80">'ESD &amp; EMI TVS '!$A$1:$O$6</definedName>
    <definedName name="_xlnm.Print_Area" localSheetId="61">'Fast Body Diode Power MOS'!$A$1:$R$42</definedName>
    <definedName name="_xlnm.Print_Area" localSheetId="46">'FET Bias Controller'!$A$1:$L$21</definedName>
    <definedName name="_xlnm.Print_Area" localSheetId="13">'Gate Drivers'!$A$1:$I$13</definedName>
    <definedName name="_xlnm.Print_Area" localSheetId="72">'General Purpose Diode'!$A$1:$L$109</definedName>
    <definedName name="_xlnm.Print_Area" localSheetId="35">'HALL DC Fan Motor Drivers'!$A$1:$K$23</definedName>
    <definedName name="_xlnm.Print_Area" localSheetId="34">'Hall Sensor'!$A$1:$L$38</definedName>
    <definedName name="_xlnm.Print_Area" localSheetId="27">'HC HCT Family'!$A$1:$L$85</definedName>
    <definedName name="_xlnm.Print_Area" localSheetId="32">'High Voltage Logic'!$A$1:$L$29</definedName>
    <definedName name="_xlnm.Print_Area" localSheetId="0">'IC-CONTENTS'!$A$1:$H$53</definedName>
    <definedName name="_xlnm.Print_Area" localSheetId="65">IGBT!$A$1:$N$45</definedName>
    <definedName name="_xlnm.Print_Area" localSheetId="8">'Illumination LED Driver'!$A$1:$I$84</definedName>
    <definedName name="_xlnm.Print_Area" localSheetId="37">INTERFACE_1!$A$1:$I$18</definedName>
    <definedName name="_xlnm.Print_Area" localSheetId="38">INTERFACE_2!$A$1:$G$9</definedName>
    <definedName name="_xlnm.Print_Area" localSheetId="39">INTERFACE_3!$A$1:$G$11</definedName>
    <definedName name="_xlnm.Print_Area" localSheetId="40">INTERFACE_4!$A$1:$D$6</definedName>
    <definedName name="_xlnm.Print_Area" localSheetId="56">JFET!$A$1:$S$24</definedName>
    <definedName name="_xlnm.Print_Area" localSheetId="29">'LCX LV LVC LVX Family'!$A$1:$L$117</definedName>
    <definedName name="_xlnm.Print_Area" localSheetId="44">'Leakage Current Detector'!$A$1:$D$17</definedName>
    <definedName name="_xlnm.Print_Area" localSheetId="16">'LED Display Driver_1'!$A$1:$H$15</definedName>
    <definedName name="_xlnm.Print_Area" localSheetId="17">'LED Display Driver_2'!$A$1:$H$18</definedName>
    <definedName name="_xlnm.Print_Area" localSheetId="18">'LED Display Driver_3'!$A$1:$E$4</definedName>
    <definedName name="_xlnm.Print_Area" localSheetId="19">'LED Display Driver_4'!$A$1:$E$6</definedName>
    <definedName name="_xlnm.Print_Area" localSheetId="15">'Li-Battery Charger IC'!$A$1:$F$12</definedName>
    <definedName name="_xlnm.Print_Area" localSheetId="14">'Li-Battery Protection IC'!$A$1:$I$25</definedName>
    <definedName name="_xlnm.Print_Area" localSheetId="2">'Linear  Regulator'!$A$1:$K$223</definedName>
    <definedName name="_xlnm.Print_Area" localSheetId="12">'Load Switch'!$A$1:$I$13</definedName>
    <definedName name="_xlnm.Print_Area" localSheetId="10">'Magic Switch'!$A$1:$F$6</definedName>
    <definedName name="_xlnm.Print_Area" localSheetId="48">Miscellaneous!$A$1:$E$55</definedName>
    <definedName name="_xlnm.Print_Area" localSheetId="69">'MOS Gated Schottky'!$A$1:$H$170</definedName>
    <definedName name="_xlnm.Print_Area" localSheetId="41">'Motor drivers'!$A$1:$J$64</definedName>
    <definedName name="_xlnm.Print_Area" localSheetId="23">OP!$A$1:$K$87</definedName>
    <definedName name="_xlnm.Print_Area" localSheetId="78">'PHOTO TRIAC'!$A$1:$K$8</definedName>
    <definedName name="_xlnm.Print_Area" localSheetId="77">Photocoupler!$A$1:$K$8</definedName>
    <definedName name="_xlnm.Print_Area" localSheetId="60">'Planar Power MOSFET  (N-CH)'!$A$1:$S$248</definedName>
    <definedName name="_xlnm.Print_Area" localSheetId="62">'Planar Power MOSFET  (P-CH)'!$A$1:$P$39</definedName>
    <definedName name="_xlnm.Print_Area" localSheetId="70">'Planar Schottky'!$A$1:$J$126</definedName>
    <definedName name="_xlnm.Print_Area" localSheetId="43">'Remote Controller'!$A$1:$E$16</definedName>
    <definedName name="_xlnm.Print_Area" localSheetId="50">'RF TR'!$A$1:$S$23</definedName>
    <definedName name="_xlnm.Print_Area" localSheetId="67">SCR!$A$1:$O$27</definedName>
    <definedName name="_xlnm.Print_Area" localSheetId="4">'Shunt Reference Regulator'!$A$1:$J$15</definedName>
    <definedName name="_xlnm.Print_Area" localSheetId="64">'SJ MOSFET'!$A$1:$L$216</definedName>
    <definedName name="_xlnm.Print_Area" localSheetId="71">'Small Signal Schottky'!$A$1:$K$50</definedName>
    <definedName name="_xlnm.Print_Area" localSheetId="73">'Small Signal Switching Diode'!$A$1:$L$28</definedName>
    <definedName name="_xlnm.Print_Area" localSheetId="9">'Synchronous  Rectifier'!$A$1:$H$6</definedName>
    <definedName name="_xlnm.Print_Area" localSheetId="42">'Telecommunication Circuit'!$A$1:$E$36</definedName>
    <definedName name="_xlnm.Print_Area" localSheetId="47">'Timer IC'!$A$1:$I$6</definedName>
    <definedName name="_xlnm.Print_Area" localSheetId="81">'Transient Voltage Suppressor '!$A$1:$M$9</definedName>
    <definedName name="_xlnm.Print_Area" localSheetId="36">'TRANSISTOR ARRAY'!$A$1:$F$20</definedName>
    <definedName name="_xlnm.Print_Area" localSheetId="55">'TRANSISTOR WITH ZENER DIODE'!$A$1:$U$3</definedName>
    <definedName name="_xlnm.Print_Area" localSheetId="68">'Trench MOS Schottky'!$A$1:$H$99</definedName>
    <definedName name="_xlnm.Print_Area" localSheetId="58">'Trench Power MOSFET  (N-CH)'!$A$1:$R$286</definedName>
    <definedName name="_xlnm.Print_Area" localSheetId="59">'Trench Power MOSFET  (P-CH)'!$B$1:$S$124</definedName>
    <definedName name="_xlnm.Print_Area" localSheetId="66">TRIAC!$A$1:$O$81</definedName>
    <definedName name="_xlnm.Print_Area" localSheetId="79">TVS!$A$1:$O$39</definedName>
    <definedName name="_xlnm.Print_Area" localSheetId="82">'TVS DIODE FOR ESD PROTECTION'!$A$1:$K$3</definedName>
    <definedName name="_xlnm.Print_Area" localSheetId="11">'USB Power Switch'!$A$1:$J$30</definedName>
    <definedName name="_xlnm.Print_Area" localSheetId="25">'Video Signal Switcher '!$A$1:$H$13</definedName>
    <definedName name="_xlnm.Print_Area" localSheetId="20">'Voltage Supervisor &amp; Reset IC'!$A$1:$O$29</definedName>
    <definedName name="_xlnm.Print_Area" localSheetId="33">'Voltage Translators'!$A$1:$P$21</definedName>
    <definedName name="_xlnm.Print_Area" localSheetId="75">'Zener Diode'!$A$1:$J$527</definedName>
  </definedNames>
  <calcPr calcId="125725"/>
</workbook>
</file>

<file path=xl/calcChain.xml><?xml version="1.0" encoding="utf-8"?>
<calcChain xmlns="http://schemas.openxmlformats.org/spreadsheetml/2006/main">
  <c r="U84" i="467"/>
  <c r="A84" s="1"/>
  <c r="U83"/>
  <c r="A83" s="1"/>
  <c r="U82"/>
  <c r="A82" s="1"/>
  <c r="U81"/>
  <c r="A81" s="1"/>
  <c r="U80"/>
  <c r="A80" s="1"/>
  <c r="U79"/>
  <c r="A79" s="1"/>
  <c r="U78"/>
  <c r="A78" s="1"/>
  <c r="U77"/>
  <c r="A77" s="1"/>
  <c r="U76"/>
  <c r="A76" s="1"/>
  <c r="U75"/>
  <c r="A75" s="1"/>
  <c r="U74"/>
  <c r="A74" s="1"/>
  <c r="U73"/>
  <c r="A73" s="1"/>
  <c r="U72"/>
  <c r="A72" s="1"/>
  <c r="U71"/>
  <c r="A71" s="1"/>
  <c r="U70"/>
  <c r="A70" s="1"/>
  <c r="U69"/>
  <c r="A69" s="1"/>
  <c r="U68"/>
  <c r="A68" s="1"/>
  <c r="U67"/>
  <c r="A67" s="1"/>
  <c r="U66"/>
  <c r="A66" s="1"/>
  <c r="U65"/>
  <c r="A65" s="1"/>
  <c r="U64"/>
  <c r="A64" s="1"/>
  <c r="U63"/>
  <c r="A63" s="1"/>
  <c r="U62"/>
  <c r="A62" s="1"/>
  <c r="U61"/>
  <c r="A61" s="1"/>
  <c r="U60"/>
  <c r="A60" s="1"/>
  <c r="U59"/>
  <c r="A59" s="1"/>
  <c r="U58"/>
  <c r="A58" s="1"/>
  <c r="U57"/>
  <c r="A57" s="1"/>
  <c r="U56"/>
  <c r="A56" s="1"/>
  <c r="U55"/>
  <c r="A55" s="1"/>
  <c r="U54"/>
  <c r="A54" s="1"/>
  <c r="A53"/>
  <c r="U52"/>
  <c r="A52" s="1"/>
  <c r="U51"/>
  <c r="A51" s="1"/>
  <c r="U50"/>
  <c r="A50" s="1"/>
  <c r="U49"/>
  <c r="A49" s="1"/>
  <c r="U48"/>
  <c r="A48" s="1"/>
  <c r="U47"/>
  <c r="A47" s="1"/>
  <c r="U46"/>
  <c r="A46" s="1"/>
  <c r="U45"/>
  <c r="A45" s="1"/>
  <c r="U44"/>
  <c r="A44" s="1"/>
  <c r="U43"/>
  <c r="A43" s="1"/>
  <c r="U42"/>
  <c r="A42" s="1"/>
  <c r="U41"/>
  <c r="A41" s="1"/>
  <c r="U40"/>
  <c r="A40" s="1"/>
  <c r="U39"/>
  <c r="A39" s="1"/>
  <c r="U38"/>
  <c r="A38" s="1"/>
  <c r="U37"/>
  <c r="A37" s="1"/>
  <c r="U36"/>
  <c r="A36" s="1"/>
  <c r="U35"/>
  <c r="A35" s="1"/>
  <c r="U34"/>
  <c r="A34" s="1"/>
  <c r="U33"/>
  <c r="A33" s="1"/>
  <c r="U32"/>
  <c r="A32" s="1"/>
  <c r="U31"/>
  <c r="A31" s="1"/>
  <c r="U30"/>
  <c r="A30" s="1"/>
  <c r="U29"/>
  <c r="A29" s="1"/>
  <c r="U28"/>
  <c r="A28" s="1"/>
  <c r="U27"/>
  <c r="A27" s="1"/>
  <c r="U26"/>
  <c r="A26" s="1"/>
  <c r="U25"/>
  <c r="A25" s="1"/>
  <c r="U24"/>
  <c r="A24" s="1"/>
  <c r="U23"/>
  <c r="A23" s="1"/>
  <c r="U22"/>
  <c r="A22" s="1"/>
  <c r="U21"/>
  <c r="A21" s="1"/>
  <c r="U20"/>
  <c r="A20" s="1"/>
  <c r="U19"/>
  <c r="A19" s="1"/>
  <c r="U18"/>
  <c r="A18" s="1"/>
  <c r="U17"/>
  <c r="A17" s="1"/>
  <c r="U16"/>
  <c r="A16" s="1"/>
  <c r="U15"/>
  <c r="A15" s="1"/>
  <c r="U14"/>
  <c r="A14" s="1"/>
  <c r="U13"/>
  <c r="A13" s="1"/>
  <c r="U12"/>
  <c r="A12" s="1"/>
  <c r="U11"/>
  <c r="A11" s="1"/>
  <c r="U10"/>
  <c r="A10" s="1"/>
  <c r="U9"/>
  <c r="A9" s="1"/>
  <c r="U8"/>
  <c r="A8" s="1"/>
  <c r="U7"/>
  <c r="A7" s="1"/>
  <c r="U6"/>
  <c r="A6" s="1"/>
  <c r="U5"/>
  <c r="A5" s="1"/>
  <c r="U4"/>
  <c r="A4" s="1"/>
  <c r="U3"/>
  <c r="A3" s="1"/>
  <c r="AA104" i="466"/>
  <c r="A104" s="1"/>
  <c r="AA103"/>
  <c r="A103" s="1"/>
  <c r="AA102"/>
  <c r="A102" s="1"/>
  <c r="AA101"/>
  <c r="A101" s="1"/>
  <c r="AA100"/>
  <c r="A100" s="1"/>
  <c r="AA99"/>
  <c r="A99" s="1"/>
  <c r="AA98"/>
  <c r="A98" s="1"/>
  <c r="AA97"/>
  <c r="A97" s="1"/>
  <c r="AA96"/>
  <c r="A96" s="1"/>
  <c r="AA95"/>
  <c r="A95" s="1"/>
  <c r="AA94"/>
  <c r="A94" s="1"/>
  <c r="AA93"/>
  <c r="A93" s="1"/>
  <c r="AA92"/>
  <c r="A92" s="1"/>
  <c r="AA91"/>
  <c r="A91" s="1"/>
  <c r="AA90"/>
  <c r="A90" s="1"/>
  <c r="AA89"/>
  <c r="A89" s="1"/>
  <c r="AA88"/>
  <c r="A88" s="1"/>
  <c r="AA87"/>
  <c r="A87" s="1"/>
  <c r="AA86"/>
  <c r="A86" s="1"/>
  <c r="AA85"/>
  <c r="A85" s="1"/>
  <c r="AA84"/>
  <c r="A84" s="1"/>
  <c r="AA83"/>
  <c r="A83" s="1"/>
  <c r="AA82"/>
  <c r="A82" s="1"/>
  <c r="AA81"/>
  <c r="A81" s="1"/>
  <c r="AA80"/>
  <c r="A80" s="1"/>
  <c r="A79"/>
  <c r="AA78"/>
  <c r="A78"/>
  <c r="AA77"/>
  <c r="A77"/>
  <c r="AA76"/>
  <c r="A76"/>
  <c r="AA75"/>
  <c r="A75"/>
  <c r="AA74"/>
  <c r="A74"/>
  <c r="A73"/>
  <c r="AA72"/>
  <c r="A72" s="1"/>
  <c r="AA71"/>
  <c r="A71" s="1"/>
  <c r="AA70"/>
  <c r="A70" s="1"/>
  <c r="AA69"/>
  <c r="A69" s="1"/>
  <c r="AA68"/>
  <c r="A68" s="1"/>
  <c r="AA67"/>
  <c r="A67" s="1"/>
  <c r="AA66"/>
  <c r="A66" s="1"/>
  <c r="AA65"/>
  <c r="A65" s="1"/>
  <c r="AA64"/>
  <c r="A64" s="1"/>
  <c r="AA63"/>
  <c r="A63" s="1"/>
  <c r="AA62"/>
  <c r="A62" s="1"/>
  <c r="AA61"/>
  <c r="A61" s="1"/>
  <c r="AA60"/>
  <c r="A60" s="1"/>
  <c r="AA59"/>
  <c r="A59" s="1"/>
  <c r="AA58"/>
  <c r="A58" s="1"/>
  <c r="AA57"/>
  <c r="A57" s="1"/>
  <c r="AA56"/>
  <c r="A56" s="1"/>
  <c r="AA55"/>
  <c r="A55" s="1"/>
  <c r="AA54"/>
  <c r="A54" s="1"/>
  <c r="AA53"/>
  <c r="A53" s="1"/>
  <c r="AA52"/>
  <c r="A52" s="1"/>
  <c r="AA51"/>
  <c r="A51" s="1"/>
  <c r="AA50"/>
  <c r="A50" s="1"/>
  <c r="AA49"/>
  <c r="A49" s="1"/>
  <c r="AA48"/>
  <c r="A48" s="1"/>
  <c r="AA47"/>
  <c r="A47" s="1"/>
  <c r="AA46"/>
  <c r="A46" s="1"/>
  <c r="AA45"/>
  <c r="A45" s="1"/>
  <c r="AA44"/>
  <c r="A44" s="1"/>
  <c r="AA43"/>
  <c r="A43" s="1"/>
  <c r="AA42"/>
  <c r="A42" s="1"/>
  <c r="AA41"/>
  <c r="A41" s="1"/>
  <c r="AA40"/>
  <c r="A40" s="1"/>
  <c r="AA39"/>
  <c r="A39" s="1"/>
  <c r="AA38"/>
  <c r="A38" s="1"/>
  <c r="AA37"/>
  <c r="A37" s="1"/>
  <c r="AA36"/>
  <c r="A36" s="1"/>
  <c r="AA35"/>
  <c r="A35" s="1"/>
  <c r="AA34"/>
  <c r="A34" s="1"/>
  <c r="AA33"/>
  <c r="A33" s="1"/>
  <c r="AA32"/>
  <c r="A32" s="1"/>
  <c r="AA31"/>
  <c r="A31" s="1"/>
  <c r="AA30"/>
  <c r="A30" s="1"/>
  <c r="AA29"/>
  <c r="A29" s="1"/>
  <c r="AA28"/>
  <c r="A28" s="1"/>
  <c r="AA27"/>
  <c r="A27" s="1"/>
  <c r="AA26"/>
  <c r="A26" s="1"/>
  <c r="AA25"/>
  <c r="A25" s="1"/>
  <c r="AA24"/>
  <c r="A24" s="1"/>
  <c r="AA23"/>
  <c r="A23" s="1"/>
  <c r="AA22"/>
  <c r="A22" s="1"/>
  <c r="AA21"/>
  <c r="A21" s="1"/>
  <c r="AA20"/>
  <c r="A20" s="1"/>
  <c r="AA19"/>
  <c r="A19" s="1"/>
  <c r="AA18"/>
  <c r="A18" s="1"/>
  <c r="AA17"/>
  <c r="A17" s="1"/>
  <c r="AA16"/>
  <c r="A16" s="1"/>
  <c r="AA15"/>
  <c r="A15" s="1"/>
  <c r="AA14"/>
  <c r="A14" s="1"/>
  <c r="AA13"/>
  <c r="A13" s="1"/>
  <c r="AA12"/>
  <c r="A12" s="1"/>
  <c r="AA11"/>
  <c r="A11" s="1"/>
  <c r="AA10"/>
  <c r="A10" s="1"/>
  <c r="AA9"/>
  <c r="A9" s="1"/>
  <c r="AA8"/>
  <c r="A8" s="1"/>
  <c r="AA7"/>
  <c r="A7" s="1"/>
  <c r="AA6"/>
  <c r="A6" s="1"/>
  <c r="AA5"/>
  <c r="A5" s="1"/>
  <c r="AA4"/>
  <c r="A4" s="1"/>
  <c r="AA3"/>
  <c r="A3" s="1"/>
  <c r="X221" i="478"/>
  <c r="A221" s="1"/>
  <c r="X220"/>
  <c r="A220" s="1"/>
  <c r="X219"/>
  <c r="A219" s="1"/>
  <c r="X218"/>
  <c r="A218" s="1"/>
  <c r="X217"/>
  <c r="A217" s="1"/>
  <c r="X216"/>
  <c r="A216" s="1"/>
  <c r="X215"/>
  <c r="A215" s="1"/>
  <c r="X214"/>
  <c r="A214" s="1"/>
  <c r="X213"/>
  <c r="A213" s="1"/>
  <c r="X212"/>
  <c r="A212" s="1"/>
  <c r="X211"/>
  <c r="A211" s="1"/>
  <c r="X210"/>
  <c r="A210" s="1"/>
  <c r="X209"/>
  <c r="A209" s="1"/>
  <c r="X208"/>
  <c r="A208" s="1"/>
  <c r="X207"/>
  <c r="A207" s="1"/>
  <c r="X205"/>
  <c r="A205" s="1"/>
  <c r="X204"/>
  <c r="A204" s="1"/>
  <c r="X203"/>
  <c r="A203" s="1"/>
  <c r="X202"/>
  <c r="A202" s="1"/>
  <c r="X201"/>
  <c r="A201" s="1"/>
  <c r="X200"/>
  <c r="A200" s="1"/>
  <c r="X199"/>
  <c r="A199" s="1"/>
  <c r="X198"/>
  <c r="A198" s="1"/>
  <c r="X197"/>
  <c r="A197" s="1"/>
  <c r="X196"/>
  <c r="A196" s="1"/>
  <c r="X195"/>
  <c r="A195" s="1"/>
  <c r="X194"/>
  <c r="A194" s="1"/>
  <c r="X193"/>
  <c r="A193" s="1"/>
  <c r="X192"/>
  <c r="A192" s="1"/>
  <c r="X191"/>
  <c r="A191" s="1"/>
  <c r="X190"/>
  <c r="A190" s="1"/>
  <c r="X189"/>
  <c r="A189" s="1"/>
  <c r="X188"/>
  <c r="A188" s="1"/>
  <c r="X187"/>
  <c r="A187" s="1"/>
  <c r="X186"/>
  <c r="A186" s="1"/>
  <c r="X185"/>
  <c r="A185" s="1"/>
  <c r="X184"/>
  <c r="A184" s="1"/>
  <c r="X183"/>
  <c r="A183" s="1"/>
  <c r="X182"/>
  <c r="A182" s="1"/>
  <c r="X181"/>
  <c r="A181" s="1"/>
  <c r="X180"/>
  <c r="A180" s="1"/>
  <c r="X179"/>
  <c r="A179" s="1"/>
  <c r="X178"/>
  <c r="A178" s="1"/>
  <c r="X177"/>
  <c r="A177" s="1"/>
  <c r="X176"/>
  <c r="A176" s="1"/>
  <c r="X175"/>
  <c r="A175" s="1"/>
  <c r="X174"/>
  <c r="A174" s="1"/>
  <c r="X173"/>
  <c r="A173" s="1"/>
  <c r="X172"/>
  <c r="A172" s="1"/>
  <c r="X171"/>
  <c r="A171" s="1"/>
  <c r="X170"/>
  <c r="A170" s="1"/>
  <c r="X169"/>
  <c r="A169" s="1"/>
  <c r="X168"/>
  <c r="A168" s="1"/>
  <c r="X167"/>
  <c r="A167" s="1"/>
  <c r="X166"/>
  <c r="A166" s="1"/>
  <c r="X165"/>
  <c r="A165" s="1"/>
  <c r="X164"/>
  <c r="A164" s="1"/>
  <c r="X163"/>
  <c r="A163" s="1"/>
  <c r="X162"/>
  <c r="A162" s="1"/>
  <c r="X161"/>
  <c r="A161" s="1"/>
  <c r="X160"/>
  <c r="A160" s="1"/>
  <c r="X159"/>
  <c r="A159" s="1"/>
  <c r="X158"/>
  <c r="A158" s="1"/>
  <c r="X157"/>
  <c r="A157" s="1"/>
  <c r="X156"/>
  <c r="A156" s="1"/>
  <c r="X155"/>
  <c r="A155" s="1"/>
  <c r="X154"/>
  <c r="A154" s="1"/>
  <c r="X153"/>
  <c r="A153" s="1"/>
  <c r="X152"/>
  <c r="A152" s="1"/>
  <c r="X151"/>
  <c r="A151" s="1"/>
  <c r="X150"/>
  <c r="A150" s="1"/>
  <c r="X149"/>
  <c r="A149" s="1"/>
  <c r="X148"/>
  <c r="A148" s="1"/>
  <c r="X147"/>
  <c r="A147" s="1"/>
  <c r="X146"/>
  <c r="A146" s="1"/>
  <c r="X145"/>
  <c r="A145" s="1"/>
  <c r="X144"/>
  <c r="A144" s="1"/>
  <c r="X143"/>
  <c r="A143" s="1"/>
  <c r="X142"/>
  <c r="A142" s="1"/>
  <c r="X141"/>
  <c r="A141" s="1"/>
  <c r="X140"/>
  <c r="A140" s="1"/>
  <c r="X139"/>
  <c r="A139" s="1"/>
  <c r="X138"/>
  <c r="A138" s="1"/>
  <c r="X137"/>
  <c r="A137" s="1"/>
  <c r="X136"/>
  <c r="A136" s="1"/>
  <c r="X135"/>
  <c r="A135" s="1"/>
  <c r="X134"/>
  <c r="A134" s="1"/>
  <c r="X133"/>
  <c r="A133" s="1"/>
  <c r="X132"/>
  <c r="A132" s="1"/>
  <c r="X131"/>
  <c r="A131" s="1"/>
  <c r="X130"/>
  <c r="A130" s="1"/>
  <c r="X129"/>
  <c r="A129" s="1"/>
  <c r="X128"/>
  <c r="A128" s="1"/>
  <c r="X127"/>
  <c r="A127" s="1"/>
  <c r="X126"/>
  <c r="A126" s="1"/>
  <c r="X125"/>
  <c r="A125" s="1"/>
  <c r="X124"/>
  <c r="A124" s="1"/>
  <c r="X123"/>
  <c r="A123" s="1"/>
  <c r="X122"/>
  <c r="A122" s="1"/>
  <c r="X121"/>
  <c r="A121" s="1"/>
  <c r="X120"/>
  <c r="A120" s="1"/>
  <c r="X119"/>
  <c r="A119" s="1"/>
  <c r="X118"/>
  <c r="A118" s="1"/>
  <c r="X117"/>
  <c r="A117" s="1"/>
  <c r="X116"/>
  <c r="A116" s="1"/>
  <c r="X115"/>
  <c r="A115" s="1"/>
  <c r="X114"/>
  <c r="A114" s="1"/>
  <c r="X113"/>
  <c r="A113" s="1"/>
  <c r="X112"/>
  <c r="A112" s="1"/>
  <c r="X111"/>
  <c r="A111" s="1"/>
  <c r="X110"/>
  <c r="A110" s="1"/>
  <c r="X109"/>
  <c r="A109" s="1"/>
  <c r="X108"/>
  <c r="A108" s="1"/>
  <c r="X107"/>
  <c r="A107" s="1"/>
  <c r="X106"/>
  <c r="A106" s="1"/>
  <c r="X105"/>
  <c r="A105" s="1"/>
  <c r="X104"/>
  <c r="A104" s="1"/>
  <c r="X103"/>
  <c r="A103" s="1"/>
  <c r="X102"/>
  <c r="A102" s="1"/>
  <c r="X101"/>
  <c r="A101" s="1"/>
  <c r="X100"/>
  <c r="A100" s="1"/>
  <c r="X99"/>
  <c r="A99" s="1"/>
  <c r="X98"/>
  <c r="A98" s="1"/>
  <c r="X97"/>
  <c r="A97" s="1"/>
  <c r="X96"/>
  <c r="A96" s="1"/>
  <c r="X95"/>
  <c r="A95" s="1"/>
  <c r="X94"/>
  <c r="A94" s="1"/>
  <c r="X93"/>
  <c r="A93" s="1"/>
  <c r="X92"/>
  <c r="A92" s="1"/>
  <c r="X91"/>
  <c r="A91" s="1"/>
  <c r="X90"/>
  <c r="A90" s="1"/>
  <c r="X89"/>
  <c r="A89" s="1"/>
  <c r="X88"/>
  <c r="A88" s="1"/>
  <c r="X87"/>
  <c r="A87" s="1"/>
  <c r="X86"/>
  <c r="A86" s="1"/>
  <c r="X85"/>
  <c r="A85" s="1"/>
  <c r="X84"/>
  <c r="A84" s="1"/>
  <c r="X83"/>
  <c r="A83" s="1"/>
  <c r="X82"/>
  <c r="A82" s="1"/>
  <c r="X81"/>
  <c r="A81" s="1"/>
  <c r="X80"/>
  <c r="A80" s="1"/>
  <c r="X79"/>
  <c r="A79" s="1"/>
  <c r="X78"/>
  <c r="A78" s="1"/>
  <c r="X77"/>
  <c r="A77" s="1"/>
  <c r="X76"/>
  <c r="A76" s="1"/>
  <c r="X75"/>
  <c r="A75" s="1"/>
  <c r="X74"/>
  <c r="A74" s="1"/>
  <c r="X73"/>
  <c r="A73" s="1"/>
  <c r="X72"/>
  <c r="A72" s="1"/>
  <c r="X71"/>
  <c r="A71" s="1"/>
  <c r="X70"/>
  <c r="A70" s="1"/>
  <c r="X69"/>
  <c r="A69" s="1"/>
  <c r="X68"/>
  <c r="A68" s="1"/>
  <c r="X67"/>
  <c r="A67" s="1"/>
  <c r="X66"/>
  <c r="A66" s="1"/>
  <c r="X65"/>
  <c r="A65" s="1"/>
  <c r="X64"/>
  <c r="A64" s="1"/>
  <c r="X63"/>
  <c r="A63" s="1"/>
  <c r="X62"/>
  <c r="A62" s="1"/>
  <c r="X61"/>
  <c r="A61" s="1"/>
  <c r="X60"/>
  <c r="A60" s="1"/>
  <c r="X59"/>
  <c r="A59" s="1"/>
  <c r="X58"/>
  <c r="A58" s="1"/>
  <c r="X57"/>
  <c r="A57" s="1"/>
  <c r="X56"/>
  <c r="A56" s="1"/>
  <c r="X55"/>
  <c r="A55" s="1"/>
  <c r="X54"/>
  <c r="A54" s="1"/>
  <c r="X53"/>
  <c r="A53" s="1"/>
  <c r="X52"/>
  <c r="A52" s="1"/>
  <c r="X51"/>
  <c r="X50"/>
  <c r="A50" s="1"/>
  <c r="X49"/>
  <c r="A49" s="1"/>
  <c r="X48"/>
  <c r="A48" s="1"/>
  <c r="X47"/>
  <c r="A47" s="1"/>
  <c r="X46"/>
  <c r="A46" s="1"/>
  <c r="X45"/>
  <c r="A45" s="1"/>
  <c r="X44"/>
  <c r="A44" s="1"/>
  <c r="X43"/>
  <c r="A43" s="1"/>
  <c r="X42"/>
  <c r="A42" s="1"/>
  <c r="X41"/>
  <c r="A41" s="1"/>
  <c r="X40"/>
  <c r="A40" s="1"/>
  <c r="X39"/>
  <c r="A39" s="1"/>
  <c r="X38"/>
  <c r="A38" s="1"/>
  <c r="X37"/>
  <c r="A37" s="1"/>
  <c r="X36"/>
  <c r="A36" s="1"/>
  <c r="X35"/>
  <c r="A35" s="1"/>
  <c r="X34"/>
  <c r="A34" s="1"/>
  <c r="X33"/>
  <c r="A33" s="1"/>
  <c r="X32"/>
  <c r="A32" s="1"/>
  <c r="X31"/>
  <c r="A31" s="1"/>
  <c r="X30"/>
  <c r="A30" s="1"/>
  <c r="X29"/>
  <c r="A29" s="1"/>
  <c r="X28"/>
  <c r="A28" s="1"/>
  <c r="X27"/>
  <c r="A27" s="1"/>
  <c r="X26"/>
  <c r="A26" s="1"/>
  <c r="X25"/>
  <c r="A25" s="1"/>
  <c r="X24"/>
  <c r="A24" s="1"/>
  <c r="X23"/>
  <c r="A23" s="1"/>
  <c r="X22"/>
  <c r="A22" s="1"/>
  <c r="X21"/>
  <c r="A21" s="1"/>
  <c r="X20"/>
  <c r="A20" s="1"/>
  <c r="X19"/>
  <c r="A19" s="1"/>
  <c r="X18"/>
  <c r="A18" s="1"/>
  <c r="X17"/>
  <c r="A17" s="1"/>
  <c r="X16"/>
  <c r="A16" s="1"/>
  <c r="X15"/>
  <c r="A15" s="1"/>
  <c r="X14"/>
  <c r="A14" s="1"/>
  <c r="X13"/>
  <c r="A13" s="1"/>
  <c r="X12"/>
  <c r="A12" s="1"/>
  <c r="X11"/>
  <c r="A11" s="1"/>
  <c r="X10"/>
  <c r="A10" s="1"/>
  <c r="X9"/>
  <c r="A9" s="1"/>
  <c r="X8"/>
  <c r="A8" s="1"/>
  <c r="X7"/>
  <c r="A7" s="1"/>
  <c r="X6"/>
  <c r="A6" s="1"/>
  <c r="X5"/>
  <c r="A5" s="1"/>
  <c r="X4"/>
  <c r="A4" s="1"/>
  <c r="X3"/>
  <c r="A3" s="1"/>
  <c r="A7" i="491" l="1"/>
  <c r="A8"/>
  <c r="U3" i="662" l="1"/>
  <c r="A3" s="1"/>
  <c r="W9" i="661"/>
  <c r="A9" s="1"/>
  <c r="W8"/>
  <c r="B8" s="1"/>
  <c r="W7"/>
  <c r="B7" s="1"/>
  <c r="A7"/>
  <c r="W6"/>
  <c r="B6" s="1"/>
  <c r="A6"/>
  <c r="W5"/>
  <c r="B5"/>
  <c r="A5"/>
  <c r="W4"/>
  <c r="B4" s="1"/>
  <c r="W3"/>
  <c r="B3" s="1"/>
  <c r="A3"/>
  <c r="W6" i="660"/>
  <c r="A6" s="1"/>
  <c r="W5"/>
  <c r="A5" s="1"/>
  <c r="W4"/>
  <c r="A4" s="1"/>
  <c r="W3"/>
  <c r="A3" s="1"/>
  <c r="W37" i="659"/>
  <c r="A37" s="1"/>
  <c r="A36"/>
  <c r="W35"/>
  <c r="A35" s="1"/>
  <c r="W34"/>
  <c r="A34" s="1"/>
  <c r="W33"/>
  <c r="A33" s="1"/>
  <c r="W32"/>
  <c r="A32" s="1"/>
  <c r="W31"/>
  <c r="A31"/>
  <c r="W30"/>
  <c r="A30"/>
  <c r="W29"/>
  <c r="A29" s="1"/>
  <c r="W28"/>
  <c r="A28" s="1"/>
  <c r="W27"/>
  <c r="A27" s="1"/>
  <c r="W26"/>
  <c r="A26" s="1"/>
  <c r="W25"/>
  <c r="A25" s="1"/>
  <c r="W24"/>
  <c r="A24" s="1"/>
  <c r="W23"/>
  <c r="A23" s="1"/>
  <c r="W22"/>
  <c r="A22" s="1"/>
  <c r="W21"/>
  <c r="A21" s="1"/>
  <c r="W20"/>
  <c r="A20" s="1"/>
  <c r="W19"/>
  <c r="A19" s="1"/>
  <c r="W18"/>
  <c r="A18" s="1"/>
  <c r="W17"/>
  <c r="A17" s="1"/>
  <c r="W16"/>
  <c r="A16" s="1"/>
  <c r="W15"/>
  <c r="A15" s="1"/>
  <c r="W14"/>
  <c r="A14" s="1"/>
  <c r="W13"/>
  <c r="A13" s="1"/>
  <c r="W12"/>
  <c r="A12" s="1"/>
  <c r="W11"/>
  <c r="A11" s="1"/>
  <c r="W10"/>
  <c r="A10" s="1"/>
  <c r="W9"/>
  <c r="A9" s="1"/>
  <c r="W8"/>
  <c r="W7"/>
  <c r="A7" s="1"/>
  <c r="W6"/>
  <c r="A6" s="1"/>
  <c r="W5"/>
  <c r="A5" s="1"/>
  <c r="W4"/>
  <c r="A4" s="1"/>
  <c r="W3"/>
  <c r="A3" s="1"/>
  <c r="A8" i="658"/>
  <c r="A7"/>
  <c r="A6"/>
  <c r="A5"/>
  <c r="A4"/>
  <c r="A3"/>
  <c r="A7" i="657"/>
  <c r="X6"/>
  <c r="A6" s="1"/>
  <c r="X5"/>
  <c r="A5" s="1"/>
  <c r="X4"/>
  <c r="A4" s="1"/>
  <c r="X3"/>
  <c r="A3" s="1"/>
  <c r="X6" i="656"/>
  <c r="A6" s="1"/>
  <c r="X5"/>
  <c r="A5" s="1"/>
  <c r="X4"/>
  <c r="A4" s="1"/>
  <c r="X3"/>
  <c r="A3" s="1"/>
  <c r="X526" i="655"/>
  <c r="A526" s="1"/>
  <c r="X525"/>
  <c r="A525" s="1"/>
  <c r="X524"/>
  <c r="A524" s="1"/>
  <c r="X523"/>
  <c r="A523" s="1"/>
  <c r="X522"/>
  <c r="A522" s="1"/>
  <c r="X521"/>
  <c r="A521" s="1"/>
  <c r="X520"/>
  <c r="A520" s="1"/>
  <c r="X519"/>
  <c r="A519" s="1"/>
  <c r="X518"/>
  <c r="A518" s="1"/>
  <c r="X517"/>
  <c r="A517" s="1"/>
  <c r="X516"/>
  <c r="A516" s="1"/>
  <c r="X515"/>
  <c r="A515" s="1"/>
  <c r="X514"/>
  <c r="A514" s="1"/>
  <c r="X513"/>
  <c r="A513" s="1"/>
  <c r="X512"/>
  <c r="A512" s="1"/>
  <c r="X511"/>
  <c r="A511" s="1"/>
  <c r="X510"/>
  <c r="A510" s="1"/>
  <c r="X509"/>
  <c r="A509" s="1"/>
  <c r="X508"/>
  <c r="A508" s="1"/>
  <c r="X507"/>
  <c r="A507" s="1"/>
  <c r="X506"/>
  <c r="A506" s="1"/>
  <c r="X505"/>
  <c r="A505" s="1"/>
  <c r="X504"/>
  <c r="A504" s="1"/>
  <c r="X503"/>
  <c r="A503" s="1"/>
  <c r="X502"/>
  <c r="A502" s="1"/>
  <c r="X501"/>
  <c r="A501" s="1"/>
  <c r="X500"/>
  <c r="A500" s="1"/>
  <c r="X499"/>
  <c r="A499" s="1"/>
  <c r="X498"/>
  <c r="A498" s="1"/>
  <c r="X497"/>
  <c r="A497" s="1"/>
  <c r="X496"/>
  <c r="A496" s="1"/>
  <c r="X495"/>
  <c r="A495" s="1"/>
  <c r="X494"/>
  <c r="A494" s="1"/>
  <c r="X493"/>
  <c r="A493" s="1"/>
  <c r="X492"/>
  <c r="A492" s="1"/>
  <c r="X491"/>
  <c r="A491" s="1"/>
  <c r="X490"/>
  <c r="A490" s="1"/>
  <c r="X489"/>
  <c r="A489" s="1"/>
  <c r="X488"/>
  <c r="A488" s="1"/>
  <c r="X487"/>
  <c r="A487" s="1"/>
  <c r="X486"/>
  <c r="A486" s="1"/>
  <c r="X485"/>
  <c r="A485" s="1"/>
  <c r="X484"/>
  <c r="A484" s="1"/>
  <c r="X483"/>
  <c r="A483" s="1"/>
  <c r="X482"/>
  <c r="A482" s="1"/>
  <c r="X481"/>
  <c r="A481" s="1"/>
  <c r="X480"/>
  <c r="A480" s="1"/>
  <c r="X479"/>
  <c r="A479" s="1"/>
  <c r="X478"/>
  <c r="A478" s="1"/>
  <c r="X477"/>
  <c r="A477" s="1"/>
  <c r="X476"/>
  <c r="A476" s="1"/>
  <c r="X475"/>
  <c r="A475" s="1"/>
  <c r="X474"/>
  <c r="A474" s="1"/>
  <c r="X473"/>
  <c r="A473" s="1"/>
  <c r="X472"/>
  <c r="A472" s="1"/>
  <c r="X471"/>
  <c r="A471" s="1"/>
  <c r="X470"/>
  <c r="A470" s="1"/>
  <c r="X469"/>
  <c r="A469" s="1"/>
  <c r="X468"/>
  <c r="A468" s="1"/>
  <c r="X467"/>
  <c r="A467" s="1"/>
  <c r="X466"/>
  <c r="A466" s="1"/>
  <c r="X465"/>
  <c r="A465" s="1"/>
  <c r="X464"/>
  <c r="A464" s="1"/>
  <c r="X463"/>
  <c r="A463" s="1"/>
  <c r="X462"/>
  <c r="A462" s="1"/>
  <c r="X461"/>
  <c r="A461" s="1"/>
  <c r="X460"/>
  <c r="A460" s="1"/>
  <c r="X459"/>
  <c r="A459" s="1"/>
  <c r="X458"/>
  <c r="A458" s="1"/>
  <c r="X457"/>
  <c r="A457" s="1"/>
  <c r="X456"/>
  <c r="A456" s="1"/>
  <c r="X455"/>
  <c r="A455" s="1"/>
  <c r="X454"/>
  <c r="A454" s="1"/>
  <c r="X453"/>
  <c r="A453" s="1"/>
  <c r="X452"/>
  <c r="A452" s="1"/>
  <c r="X451"/>
  <c r="A451" s="1"/>
  <c r="X450"/>
  <c r="A450" s="1"/>
  <c r="X449"/>
  <c r="A449" s="1"/>
  <c r="X448"/>
  <c r="A448" s="1"/>
  <c r="X447"/>
  <c r="A447" s="1"/>
  <c r="X446"/>
  <c r="A446" s="1"/>
  <c r="X445"/>
  <c r="A445" s="1"/>
  <c r="X444"/>
  <c r="A444" s="1"/>
  <c r="X443"/>
  <c r="A443" s="1"/>
  <c r="X442"/>
  <c r="A442" s="1"/>
  <c r="X441"/>
  <c r="A441" s="1"/>
  <c r="X440"/>
  <c r="A440" s="1"/>
  <c r="X439"/>
  <c r="A439" s="1"/>
  <c r="X438"/>
  <c r="A438" s="1"/>
  <c r="X437"/>
  <c r="A437" s="1"/>
  <c r="X436"/>
  <c r="A436" s="1"/>
  <c r="X435"/>
  <c r="A435" s="1"/>
  <c r="X434"/>
  <c r="A434" s="1"/>
  <c r="X433"/>
  <c r="A433" s="1"/>
  <c r="X432"/>
  <c r="A432" s="1"/>
  <c r="X431"/>
  <c r="A431" s="1"/>
  <c r="X430"/>
  <c r="A430" s="1"/>
  <c r="X429"/>
  <c r="A429" s="1"/>
  <c r="X428"/>
  <c r="A428" s="1"/>
  <c r="X427"/>
  <c r="A427" s="1"/>
  <c r="X426"/>
  <c r="A426" s="1"/>
  <c r="X425"/>
  <c r="A425" s="1"/>
  <c r="E425"/>
  <c r="D425"/>
  <c r="X424"/>
  <c r="A424" s="1"/>
  <c r="E424"/>
  <c r="D424"/>
  <c r="X423"/>
  <c r="A423" s="1"/>
  <c r="E423"/>
  <c r="D423"/>
  <c r="X422"/>
  <c r="A422" s="1"/>
  <c r="E422"/>
  <c r="D422"/>
  <c r="X421"/>
  <c r="A421" s="1"/>
  <c r="E421"/>
  <c r="D421"/>
  <c r="X420"/>
  <c r="A420" s="1"/>
  <c r="E420"/>
  <c r="D420"/>
  <c r="X419"/>
  <c r="A419" s="1"/>
  <c r="E419"/>
  <c r="D419"/>
  <c r="X418"/>
  <c r="A418" s="1"/>
  <c r="E418"/>
  <c r="D418"/>
  <c r="X417"/>
  <c r="A417" s="1"/>
  <c r="E417"/>
  <c r="D417"/>
  <c r="X416"/>
  <c r="A416" s="1"/>
  <c r="E416"/>
  <c r="D416"/>
  <c r="X415"/>
  <c r="A415" s="1"/>
  <c r="E415"/>
  <c r="D415"/>
  <c r="X414"/>
  <c r="A414" s="1"/>
  <c r="E414"/>
  <c r="D414"/>
  <c r="X413"/>
  <c r="A413" s="1"/>
  <c r="E413"/>
  <c r="D413"/>
  <c r="X412"/>
  <c r="A412" s="1"/>
  <c r="E412"/>
  <c r="D412"/>
  <c r="X411"/>
  <c r="A411" s="1"/>
  <c r="E411"/>
  <c r="D411"/>
  <c r="X410"/>
  <c r="A410" s="1"/>
  <c r="E410"/>
  <c r="D410"/>
  <c r="X409"/>
  <c r="A409" s="1"/>
  <c r="E409"/>
  <c r="D409"/>
  <c r="X408"/>
  <c r="A408" s="1"/>
  <c r="E408"/>
  <c r="D408"/>
  <c r="X407"/>
  <c r="A407" s="1"/>
  <c r="E407"/>
  <c r="D407"/>
  <c r="X406"/>
  <c r="A406" s="1"/>
  <c r="E406"/>
  <c r="D406"/>
  <c r="X405"/>
  <c r="A405" s="1"/>
  <c r="E405"/>
  <c r="D405"/>
  <c r="X404"/>
  <c r="A404" s="1"/>
  <c r="E404"/>
  <c r="D404"/>
  <c r="X403"/>
  <c r="A403" s="1"/>
  <c r="E403"/>
  <c r="D403"/>
  <c r="X402"/>
  <c r="A402" s="1"/>
  <c r="E402"/>
  <c r="D402"/>
  <c r="X401"/>
  <c r="A401" s="1"/>
  <c r="E401"/>
  <c r="D401"/>
  <c r="X400"/>
  <c r="A400" s="1"/>
  <c r="E400"/>
  <c r="D400"/>
  <c r="X399"/>
  <c r="A399" s="1"/>
  <c r="E399"/>
  <c r="D399"/>
  <c r="X398"/>
  <c r="A398" s="1"/>
  <c r="E398"/>
  <c r="D398"/>
  <c r="X397"/>
  <c r="A397" s="1"/>
  <c r="E397"/>
  <c r="D397"/>
  <c r="X396"/>
  <c r="A396" s="1"/>
  <c r="E396"/>
  <c r="D396"/>
  <c r="X395"/>
  <c r="A395" s="1"/>
  <c r="E395"/>
  <c r="D395"/>
  <c r="X394"/>
  <c r="A394" s="1"/>
  <c r="E394"/>
  <c r="D394"/>
  <c r="X393"/>
  <c r="A393" s="1"/>
  <c r="E393"/>
  <c r="D393"/>
  <c r="X392"/>
  <c r="A392" s="1"/>
  <c r="E392"/>
  <c r="D392"/>
  <c r="X391"/>
  <c r="A391" s="1"/>
  <c r="E391"/>
  <c r="D391"/>
  <c r="X390"/>
  <c r="A390" s="1"/>
  <c r="E390"/>
  <c r="D390"/>
  <c r="X389"/>
  <c r="A389" s="1"/>
  <c r="E389"/>
  <c r="D389"/>
  <c r="X388"/>
  <c r="A388" s="1"/>
  <c r="E388"/>
  <c r="D388"/>
  <c r="X387"/>
  <c r="A387" s="1"/>
  <c r="E387"/>
  <c r="D387"/>
  <c r="X386"/>
  <c r="A386" s="1"/>
  <c r="E386"/>
  <c r="D386"/>
  <c r="X385"/>
  <c r="A385" s="1"/>
  <c r="E385"/>
  <c r="D385"/>
  <c r="X384"/>
  <c r="A384" s="1"/>
  <c r="E384"/>
  <c r="D384"/>
  <c r="X383"/>
  <c r="A383" s="1"/>
  <c r="E383"/>
  <c r="D383"/>
  <c r="X382"/>
  <c r="A382" s="1"/>
  <c r="E382"/>
  <c r="D382"/>
  <c r="X381"/>
  <c r="A381" s="1"/>
  <c r="E381"/>
  <c r="D381"/>
  <c r="X380"/>
  <c r="A380" s="1"/>
  <c r="E380"/>
  <c r="D380"/>
  <c r="X379"/>
  <c r="A379" s="1"/>
  <c r="E379"/>
  <c r="D379"/>
  <c r="X378"/>
  <c r="A378" s="1"/>
  <c r="E378"/>
  <c r="D378"/>
  <c r="X377"/>
  <c r="A377" s="1"/>
  <c r="E377"/>
  <c r="D377"/>
  <c r="X376"/>
  <c r="A376" s="1"/>
  <c r="E376"/>
  <c r="D376"/>
  <c r="X375"/>
  <c r="A375" s="1"/>
  <c r="E375"/>
  <c r="D375"/>
  <c r="X374"/>
  <c r="A374" s="1"/>
  <c r="E374"/>
  <c r="D374"/>
  <c r="X373"/>
  <c r="A373" s="1"/>
  <c r="E373"/>
  <c r="D373"/>
  <c r="X372"/>
  <c r="A372" s="1"/>
  <c r="E372"/>
  <c r="D372"/>
  <c r="X371"/>
  <c r="A371" s="1"/>
  <c r="E371"/>
  <c r="D371"/>
  <c r="X370"/>
  <c r="A370" s="1"/>
  <c r="E370"/>
  <c r="D370"/>
  <c r="X369"/>
  <c r="A369" s="1"/>
  <c r="E369"/>
  <c r="D369"/>
  <c r="X368"/>
  <c r="A368" s="1"/>
  <c r="E368"/>
  <c r="D368"/>
  <c r="X367"/>
  <c r="A367" s="1"/>
  <c r="E367"/>
  <c r="D367"/>
  <c r="X366"/>
  <c r="A366" s="1"/>
  <c r="E366"/>
  <c r="D366"/>
  <c r="X365"/>
  <c r="A365" s="1"/>
  <c r="E365"/>
  <c r="D365"/>
  <c r="X364"/>
  <c r="A364" s="1"/>
  <c r="E364"/>
  <c r="D364"/>
  <c r="X363"/>
  <c r="A363" s="1"/>
  <c r="E363"/>
  <c r="D363"/>
  <c r="X362"/>
  <c r="A362" s="1"/>
  <c r="E362"/>
  <c r="D362"/>
  <c r="X361"/>
  <c r="A361" s="1"/>
  <c r="E361"/>
  <c r="D361"/>
  <c r="X360"/>
  <c r="A360" s="1"/>
  <c r="E360"/>
  <c r="D360"/>
  <c r="X359"/>
  <c r="A359" s="1"/>
  <c r="E359"/>
  <c r="D359"/>
  <c r="X358"/>
  <c r="A358" s="1"/>
  <c r="E358"/>
  <c r="D358"/>
  <c r="X357"/>
  <c r="A357" s="1"/>
  <c r="E357"/>
  <c r="D357"/>
  <c r="X356"/>
  <c r="A356" s="1"/>
  <c r="E356"/>
  <c r="D356"/>
  <c r="X355"/>
  <c r="A355" s="1"/>
  <c r="E355"/>
  <c r="D355"/>
  <c r="X354"/>
  <c r="A354" s="1"/>
  <c r="E354"/>
  <c r="D354"/>
  <c r="X353"/>
  <c r="A353" s="1"/>
  <c r="E353"/>
  <c r="D353"/>
  <c r="X352"/>
  <c r="A352" s="1"/>
  <c r="E352"/>
  <c r="D352"/>
  <c r="X351"/>
  <c r="A351" s="1"/>
  <c r="E351"/>
  <c r="D351"/>
  <c r="X350"/>
  <c r="A350" s="1"/>
  <c r="E350"/>
  <c r="D350"/>
  <c r="X349"/>
  <c r="A349" s="1"/>
  <c r="E349"/>
  <c r="D349"/>
  <c r="X348"/>
  <c r="A348" s="1"/>
  <c r="E348"/>
  <c r="D348"/>
  <c r="X347"/>
  <c r="A347" s="1"/>
  <c r="E347"/>
  <c r="D347"/>
  <c r="X346"/>
  <c r="A346" s="1"/>
  <c r="E346"/>
  <c r="D346"/>
  <c r="X345"/>
  <c r="A345" s="1"/>
  <c r="E345"/>
  <c r="D345"/>
  <c r="X344"/>
  <c r="A344" s="1"/>
  <c r="E344"/>
  <c r="D344"/>
  <c r="X343"/>
  <c r="A343" s="1"/>
  <c r="E343"/>
  <c r="D343"/>
  <c r="X342"/>
  <c r="A342" s="1"/>
  <c r="E342"/>
  <c r="D342"/>
  <c r="X341"/>
  <c r="A341" s="1"/>
  <c r="E341"/>
  <c r="D341"/>
  <c r="X340"/>
  <c r="A340" s="1"/>
  <c r="E340"/>
  <c r="D340"/>
  <c r="X339"/>
  <c r="A339" s="1"/>
  <c r="E339"/>
  <c r="D339"/>
  <c r="X338"/>
  <c r="A338" s="1"/>
  <c r="E338"/>
  <c r="D338"/>
  <c r="X337"/>
  <c r="A337" s="1"/>
  <c r="E337"/>
  <c r="D337"/>
  <c r="X336"/>
  <c r="A336" s="1"/>
  <c r="E336"/>
  <c r="D336"/>
  <c r="X335"/>
  <c r="A335" s="1"/>
  <c r="X334"/>
  <c r="A334" s="1"/>
  <c r="X333"/>
  <c r="A333" s="1"/>
  <c r="X332"/>
  <c r="A332" s="1"/>
  <c r="X331"/>
  <c r="A331" s="1"/>
  <c r="X330"/>
  <c r="A330" s="1"/>
  <c r="X329"/>
  <c r="A329" s="1"/>
  <c r="X328"/>
  <c r="A328" s="1"/>
  <c r="X327"/>
  <c r="A327" s="1"/>
  <c r="X326"/>
  <c r="A326" s="1"/>
  <c r="X325"/>
  <c r="A325" s="1"/>
  <c r="X324"/>
  <c r="A324" s="1"/>
  <c r="X323"/>
  <c r="A323" s="1"/>
  <c r="X322"/>
  <c r="A322" s="1"/>
  <c r="X321"/>
  <c r="A321" s="1"/>
  <c r="X320"/>
  <c r="A320" s="1"/>
  <c r="X319"/>
  <c r="A319" s="1"/>
  <c r="X318"/>
  <c r="A318" s="1"/>
  <c r="X317"/>
  <c r="A317" s="1"/>
  <c r="X316"/>
  <c r="A316" s="1"/>
  <c r="X315"/>
  <c r="A315" s="1"/>
  <c r="X314"/>
  <c r="A314" s="1"/>
  <c r="X313"/>
  <c r="A313" s="1"/>
  <c r="X312"/>
  <c r="A312" s="1"/>
  <c r="X311"/>
  <c r="A311" s="1"/>
  <c r="X310"/>
  <c r="A310" s="1"/>
  <c r="X309"/>
  <c r="A309" s="1"/>
  <c r="X308"/>
  <c r="A308" s="1"/>
  <c r="X307"/>
  <c r="A307" s="1"/>
  <c r="X306"/>
  <c r="A306" s="1"/>
  <c r="X305"/>
  <c r="A305" s="1"/>
  <c r="X304"/>
  <c r="A304" s="1"/>
  <c r="X303"/>
  <c r="A303" s="1"/>
  <c r="X302"/>
  <c r="A302" s="1"/>
  <c r="X301"/>
  <c r="A301" s="1"/>
  <c r="X300"/>
  <c r="A300" s="1"/>
  <c r="X299"/>
  <c r="A299" s="1"/>
  <c r="X298"/>
  <c r="A298" s="1"/>
  <c r="X297"/>
  <c r="A297" s="1"/>
  <c r="X296"/>
  <c r="A296" s="1"/>
  <c r="X295"/>
  <c r="A295" s="1"/>
  <c r="X294"/>
  <c r="A294" s="1"/>
  <c r="X293"/>
  <c r="A293" s="1"/>
  <c r="X292"/>
  <c r="A292" s="1"/>
  <c r="X291"/>
  <c r="A291" s="1"/>
  <c r="X290"/>
  <c r="A290" s="1"/>
  <c r="X289"/>
  <c r="A289" s="1"/>
  <c r="X288"/>
  <c r="A288" s="1"/>
  <c r="X287"/>
  <c r="A287" s="1"/>
  <c r="X286"/>
  <c r="A286" s="1"/>
  <c r="X285"/>
  <c r="A285" s="1"/>
  <c r="X284"/>
  <c r="A284" s="1"/>
  <c r="X283"/>
  <c r="A283" s="1"/>
  <c r="X282"/>
  <c r="A282" s="1"/>
  <c r="X281"/>
  <c r="A281" s="1"/>
  <c r="X280"/>
  <c r="A280" s="1"/>
  <c r="X279"/>
  <c r="A279" s="1"/>
  <c r="X278"/>
  <c r="A278" s="1"/>
  <c r="X277"/>
  <c r="A277" s="1"/>
  <c r="X276"/>
  <c r="A276" s="1"/>
  <c r="X275"/>
  <c r="A275" s="1"/>
  <c r="X274"/>
  <c r="A274" s="1"/>
  <c r="X273"/>
  <c r="A273" s="1"/>
  <c r="X272"/>
  <c r="A272" s="1"/>
  <c r="X271"/>
  <c r="A271" s="1"/>
  <c r="X270"/>
  <c r="A270" s="1"/>
  <c r="X269"/>
  <c r="A269" s="1"/>
  <c r="X268"/>
  <c r="A268" s="1"/>
  <c r="X267"/>
  <c r="A267" s="1"/>
  <c r="X266"/>
  <c r="A266" s="1"/>
  <c r="X265"/>
  <c r="A265" s="1"/>
  <c r="X264"/>
  <c r="A264" s="1"/>
  <c r="X263"/>
  <c r="A263" s="1"/>
  <c r="X262"/>
  <c r="A262" s="1"/>
  <c r="X261"/>
  <c r="A261" s="1"/>
  <c r="X260"/>
  <c r="A260" s="1"/>
  <c r="X259"/>
  <c r="A259" s="1"/>
  <c r="X258"/>
  <c r="A258" s="1"/>
  <c r="X257"/>
  <c r="A257" s="1"/>
  <c r="X256"/>
  <c r="A256" s="1"/>
  <c r="X255"/>
  <c r="A255" s="1"/>
  <c r="X254"/>
  <c r="A254" s="1"/>
  <c r="X253"/>
  <c r="A253" s="1"/>
  <c r="X252"/>
  <c r="A252" s="1"/>
  <c r="X251"/>
  <c r="A251" s="1"/>
  <c r="X250"/>
  <c r="A250" s="1"/>
  <c r="X249"/>
  <c r="A249" s="1"/>
  <c r="X248"/>
  <c r="A248" s="1"/>
  <c r="X247"/>
  <c r="A247" s="1"/>
  <c r="X246"/>
  <c r="A246" s="1"/>
  <c r="X245"/>
  <c r="A245" s="1"/>
  <c r="X244"/>
  <c r="A244" s="1"/>
  <c r="X243"/>
  <c r="A243" s="1"/>
  <c r="X242"/>
  <c r="A242" s="1"/>
  <c r="X241"/>
  <c r="A241" s="1"/>
  <c r="X240"/>
  <c r="A240" s="1"/>
  <c r="X239"/>
  <c r="A239" s="1"/>
  <c r="X238"/>
  <c r="A238" s="1"/>
  <c r="X237"/>
  <c r="A237" s="1"/>
  <c r="X236"/>
  <c r="A236" s="1"/>
  <c r="X235"/>
  <c r="A235" s="1"/>
  <c r="X234"/>
  <c r="A234" s="1"/>
  <c r="X233"/>
  <c r="A233" s="1"/>
  <c r="X232"/>
  <c r="A232" s="1"/>
  <c r="X231"/>
  <c r="A231" s="1"/>
  <c r="X230"/>
  <c r="A230" s="1"/>
  <c r="X229"/>
  <c r="A229" s="1"/>
  <c r="X228"/>
  <c r="A228" s="1"/>
  <c r="X227"/>
  <c r="A227" s="1"/>
  <c r="X226"/>
  <c r="A226" s="1"/>
  <c r="X225"/>
  <c r="A225" s="1"/>
  <c r="X224"/>
  <c r="A224" s="1"/>
  <c r="X223"/>
  <c r="A223" s="1"/>
  <c r="X222"/>
  <c r="A222" s="1"/>
  <c r="X221"/>
  <c r="A221" s="1"/>
  <c r="X220"/>
  <c r="A220" s="1"/>
  <c r="X219"/>
  <c r="A219" s="1"/>
  <c r="X218"/>
  <c r="A218" s="1"/>
  <c r="X217"/>
  <c r="A217" s="1"/>
  <c r="X216"/>
  <c r="A216" s="1"/>
  <c r="X215"/>
  <c r="A215" s="1"/>
  <c r="X214"/>
  <c r="A214" s="1"/>
  <c r="X213"/>
  <c r="A213" s="1"/>
  <c r="X212"/>
  <c r="A212" s="1"/>
  <c r="X211"/>
  <c r="A211" s="1"/>
  <c r="X210"/>
  <c r="A210" s="1"/>
  <c r="X209"/>
  <c r="A209" s="1"/>
  <c r="X208"/>
  <c r="A208" s="1"/>
  <c r="X207"/>
  <c r="A207" s="1"/>
  <c r="X206"/>
  <c r="A206" s="1"/>
  <c r="X205"/>
  <c r="A205" s="1"/>
  <c r="X204"/>
  <c r="A204" s="1"/>
  <c r="X203"/>
  <c r="A203" s="1"/>
  <c r="X202"/>
  <c r="A202" s="1"/>
  <c r="X201"/>
  <c r="A201" s="1"/>
  <c r="X200"/>
  <c r="A200" s="1"/>
  <c r="X199"/>
  <c r="A199" s="1"/>
  <c r="X198"/>
  <c r="A198" s="1"/>
  <c r="X197"/>
  <c r="A197" s="1"/>
  <c r="X196"/>
  <c r="A196" s="1"/>
  <c r="X195"/>
  <c r="A195" s="1"/>
  <c r="X194"/>
  <c r="A194" s="1"/>
  <c r="X193"/>
  <c r="A193" s="1"/>
  <c r="X192"/>
  <c r="A192" s="1"/>
  <c r="X191"/>
  <c r="A191" s="1"/>
  <c r="X190"/>
  <c r="A190" s="1"/>
  <c r="X189"/>
  <c r="A189" s="1"/>
  <c r="X188"/>
  <c r="A188" s="1"/>
  <c r="X187"/>
  <c r="A187" s="1"/>
  <c r="X186"/>
  <c r="A186" s="1"/>
  <c r="X185"/>
  <c r="A185" s="1"/>
  <c r="X184"/>
  <c r="A184" s="1"/>
  <c r="X183"/>
  <c r="A183" s="1"/>
  <c r="X182"/>
  <c r="A182" s="1"/>
  <c r="X181"/>
  <c r="A181" s="1"/>
  <c r="X180"/>
  <c r="A180" s="1"/>
  <c r="X179"/>
  <c r="A179" s="1"/>
  <c r="X178"/>
  <c r="A178" s="1"/>
  <c r="X177"/>
  <c r="A177" s="1"/>
  <c r="X176"/>
  <c r="A176" s="1"/>
  <c r="X175"/>
  <c r="A175" s="1"/>
  <c r="X174"/>
  <c r="A174" s="1"/>
  <c r="X173"/>
  <c r="A173" s="1"/>
  <c r="X172"/>
  <c r="A172" s="1"/>
  <c r="X171"/>
  <c r="A171" s="1"/>
  <c r="X170"/>
  <c r="A170" s="1"/>
  <c r="X169"/>
  <c r="A169" s="1"/>
  <c r="X168"/>
  <c r="A168" s="1"/>
  <c r="X167"/>
  <c r="A167" s="1"/>
  <c r="X166"/>
  <c r="A166" s="1"/>
  <c r="X165"/>
  <c r="A165" s="1"/>
  <c r="X164"/>
  <c r="A164" s="1"/>
  <c r="X163"/>
  <c r="A163" s="1"/>
  <c r="X162"/>
  <c r="A162" s="1"/>
  <c r="X161"/>
  <c r="A161" s="1"/>
  <c r="X160"/>
  <c r="A160" s="1"/>
  <c r="X159"/>
  <c r="A159" s="1"/>
  <c r="X158"/>
  <c r="A158" s="1"/>
  <c r="X157"/>
  <c r="A157" s="1"/>
  <c r="X156"/>
  <c r="A156" s="1"/>
  <c r="X155"/>
  <c r="A155" s="1"/>
  <c r="X154"/>
  <c r="A154" s="1"/>
  <c r="X153"/>
  <c r="A153" s="1"/>
  <c r="X152"/>
  <c r="A152" s="1"/>
  <c r="X151"/>
  <c r="A151" s="1"/>
  <c r="X150"/>
  <c r="A150" s="1"/>
  <c r="X149"/>
  <c r="A149" s="1"/>
  <c r="X148"/>
  <c r="A148" s="1"/>
  <c r="X147"/>
  <c r="A147" s="1"/>
  <c r="X146"/>
  <c r="A146" s="1"/>
  <c r="X145"/>
  <c r="A145" s="1"/>
  <c r="X144"/>
  <c r="A144" s="1"/>
  <c r="X143"/>
  <c r="A143" s="1"/>
  <c r="X142"/>
  <c r="A142" s="1"/>
  <c r="X141"/>
  <c r="A141" s="1"/>
  <c r="X140"/>
  <c r="A140" s="1"/>
  <c r="X139"/>
  <c r="A139" s="1"/>
  <c r="X138"/>
  <c r="A138" s="1"/>
  <c r="X137"/>
  <c r="A137" s="1"/>
  <c r="X136"/>
  <c r="A136" s="1"/>
  <c r="X135"/>
  <c r="A135" s="1"/>
  <c r="X134"/>
  <c r="A134" s="1"/>
  <c r="X133"/>
  <c r="A133" s="1"/>
  <c r="X132"/>
  <c r="A132" s="1"/>
  <c r="X131"/>
  <c r="A131" s="1"/>
  <c r="X130"/>
  <c r="A130" s="1"/>
  <c r="X129"/>
  <c r="A129" s="1"/>
  <c r="X128"/>
  <c r="A128" s="1"/>
  <c r="X127"/>
  <c r="A127" s="1"/>
  <c r="X126"/>
  <c r="A126" s="1"/>
  <c r="X125"/>
  <c r="A125" s="1"/>
  <c r="X124"/>
  <c r="A124" s="1"/>
  <c r="X123"/>
  <c r="A123" s="1"/>
  <c r="X122"/>
  <c r="A122" s="1"/>
  <c r="X121"/>
  <c r="A121" s="1"/>
  <c r="X120"/>
  <c r="A120" s="1"/>
  <c r="X119"/>
  <c r="A119" s="1"/>
  <c r="X118"/>
  <c r="A118" s="1"/>
  <c r="X117"/>
  <c r="A117" s="1"/>
  <c r="X116"/>
  <c r="A116" s="1"/>
  <c r="X115"/>
  <c r="A115" s="1"/>
  <c r="X114"/>
  <c r="A114" s="1"/>
  <c r="X113"/>
  <c r="A113" s="1"/>
  <c r="X112"/>
  <c r="A112" s="1"/>
  <c r="X111"/>
  <c r="A111" s="1"/>
  <c r="X110"/>
  <c r="A110" s="1"/>
  <c r="X109"/>
  <c r="A109" s="1"/>
  <c r="X108"/>
  <c r="A108" s="1"/>
  <c r="X107"/>
  <c r="A107" s="1"/>
  <c r="X106"/>
  <c r="A106" s="1"/>
  <c r="X105"/>
  <c r="A105" s="1"/>
  <c r="X104"/>
  <c r="A104" s="1"/>
  <c r="X103"/>
  <c r="A103" s="1"/>
  <c r="X102"/>
  <c r="A102" s="1"/>
  <c r="X101"/>
  <c r="A101" s="1"/>
  <c r="X100"/>
  <c r="A100" s="1"/>
  <c r="X99"/>
  <c r="A99" s="1"/>
  <c r="X98"/>
  <c r="A98" s="1"/>
  <c r="X97"/>
  <c r="A97" s="1"/>
  <c r="X96"/>
  <c r="A96" s="1"/>
  <c r="X95"/>
  <c r="A95" s="1"/>
  <c r="X94"/>
  <c r="A94" s="1"/>
  <c r="X93"/>
  <c r="A93" s="1"/>
  <c r="X92"/>
  <c r="A92" s="1"/>
  <c r="X91"/>
  <c r="A91" s="1"/>
  <c r="X90"/>
  <c r="A90" s="1"/>
  <c r="X89"/>
  <c r="A89" s="1"/>
  <c r="X88"/>
  <c r="A88" s="1"/>
  <c r="X87"/>
  <c r="A87" s="1"/>
  <c r="X86"/>
  <c r="A86" s="1"/>
  <c r="X85"/>
  <c r="A85" s="1"/>
  <c r="X84"/>
  <c r="A84" s="1"/>
  <c r="X83"/>
  <c r="A83" s="1"/>
  <c r="X82"/>
  <c r="A82" s="1"/>
  <c r="X81"/>
  <c r="A81" s="1"/>
  <c r="X80"/>
  <c r="A80" s="1"/>
  <c r="X79"/>
  <c r="A79" s="1"/>
  <c r="X78"/>
  <c r="A78" s="1"/>
  <c r="X77"/>
  <c r="A77" s="1"/>
  <c r="X76"/>
  <c r="A76" s="1"/>
  <c r="X75"/>
  <c r="A75" s="1"/>
  <c r="X74"/>
  <c r="A74" s="1"/>
  <c r="X73"/>
  <c r="A73" s="1"/>
  <c r="X72"/>
  <c r="A72" s="1"/>
  <c r="X71"/>
  <c r="A71" s="1"/>
  <c r="X70"/>
  <c r="A70" s="1"/>
  <c r="X69"/>
  <c r="A69" s="1"/>
  <c r="X68"/>
  <c r="A68" s="1"/>
  <c r="X67"/>
  <c r="A67" s="1"/>
  <c r="X66"/>
  <c r="A66" s="1"/>
  <c r="X65"/>
  <c r="A65" s="1"/>
  <c r="X64"/>
  <c r="A64" s="1"/>
  <c r="X63"/>
  <c r="A63" s="1"/>
  <c r="X62"/>
  <c r="A62" s="1"/>
  <c r="X61"/>
  <c r="A61" s="1"/>
  <c r="X60"/>
  <c r="A60" s="1"/>
  <c r="X59"/>
  <c r="A59" s="1"/>
  <c r="X58"/>
  <c r="A58" s="1"/>
  <c r="X57"/>
  <c r="A57" s="1"/>
  <c r="X56"/>
  <c r="A56" s="1"/>
  <c r="X55"/>
  <c r="A55" s="1"/>
  <c r="X54"/>
  <c r="A54" s="1"/>
  <c r="X53"/>
  <c r="A53" s="1"/>
  <c r="X52"/>
  <c r="A52" s="1"/>
  <c r="X51"/>
  <c r="A51" s="1"/>
  <c r="X50"/>
  <c r="A50" s="1"/>
  <c r="X49"/>
  <c r="A49" s="1"/>
  <c r="X48"/>
  <c r="A48" s="1"/>
  <c r="X47"/>
  <c r="A47" s="1"/>
  <c r="X46"/>
  <c r="A46" s="1"/>
  <c r="X45"/>
  <c r="A45" s="1"/>
  <c r="X44"/>
  <c r="A44" s="1"/>
  <c r="X43"/>
  <c r="A43" s="1"/>
  <c r="X42"/>
  <c r="A42" s="1"/>
  <c r="X41"/>
  <c r="A41" s="1"/>
  <c r="X40"/>
  <c r="A40" s="1"/>
  <c r="X39"/>
  <c r="A39" s="1"/>
  <c r="X38"/>
  <c r="A38" s="1"/>
  <c r="X37"/>
  <c r="A37" s="1"/>
  <c r="X36"/>
  <c r="A36" s="1"/>
  <c r="X35"/>
  <c r="A35" s="1"/>
  <c r="X34"/>
  <c r="A34" s="1"/>
  <c r="X33"/>
  <c r="A33" s="1"/>
  <c r="X32"/>
  <c r="A32" s="1"/>
  <c r="X31"/>
  <c r="A31" s="1"/>
  <c r="X30"/>
  <c r="A30" s="1"/>
  <c r="X29"/>
  <c r="A29" s="1"/>
  <c r="X28"/>
  <c r="A28" s="1"/>
  <c r="X27"/>
  <c r="A27" s="1"/>
  <c r="X26"/>
  <c r="A26" s="1"/>
  <c r="X25"/>
  <c r="A25" s="1"/>
  <c r="X24"/>
  <c r="A24" s="1"/>
  <c r="X23"/>
  <c r="A23" s="1"/>
  <c r="X22"/>
  <c r="A22" s="1"/>
  <c r="X21"/>
  <c r="A21" s="1"/>
  <c r="X20"/>
  <c r="A20" s="1"/>
  <c r="X19"/>
  <c r="A19" s="1"/>
  <c r="X18"/>
  <c r="A18" s="1"/>
  <c r="X17"/>
  <c r="A17" s="1"/>
  <c r="X16"/>
  <c r="A16" s="1"/>
  <c r="X15"/>
  <c r="A15" s="1"/>
  <c r="X14"/>
  <c r="A14" s="1"/>
  <c r="X13"/>
  <c r="A13" s="1"/>
  <c r="X12"/>
  <c r="A12" s="1"/>
  <c r="X11"/>
  <c r="A11" s="1"/>
  <c r="X10"/>
  <c r="A10" s="1"/>
  <c r="X9"/>
  <c r="A9" s="1"/>
  <c r="X8"/>
  <c r="A8" s="1"/>
  <c r="X7"/>
  <c r="A7" s="1"/>
  <c r="X6"/>
  <c r="A6" s="1"/>
  <c r="X5"/>
  <c r="A5" s="1"/>
  <c r="X4"/>
  <c r="A4" s="1"/>
  <c r="X3"/>
  <c r="A3" s="1"/>
  <c r="X43" i="654"/>
  <c r="A43" s="1"/>
  <c r="X42"/>
  <c r="A42" s="1"/>
  <c r="X41"/>
  <c r="A41" s="1"/>
  <c r="X40"/>
  <c r="A40" s="1"/>
  <c r="X39"/>
  <c r="A39" s="1"/>
  <c r="X38"/>
  <c r="A38" s="1"/>
  <c r="X37"/>
  <c r="A37" s="1"/>
  <c r="X36"/>
  <c r="A36" s="1"/>
  <c r="X35"/>
  <c r="A35" s="1"/>
  <c r="X34"/>
  <c r="A34" s="1"/>
  <c r="X33"/>
  <c r="A33" s="1"/>
  <c r="X32"/>
  <c r="A32" s="1"/>
  <c r="X31"/>
  <c r="A31" s="1"/>
  <c r="X30"/>
  <c r="A30" s="1"/>
  <c r="X29"/>
  <c r="A29" s="1"/>
  <c r="X28"/>
  <c r="A28" s="1"/>
  <c r="X27"/>
  <c r="A27" s="1"/>
  <c r="X26"/>
  <c r="A26" s="1"/>
  <c r="X25"/>
  <c r="A25" s="1"/>
  <c r="X24"/>
  <c r="A24" s="1"/>
  <c r="X23"/>
  <c r="A23" s="1"/>
  <c r="X22"/>
  <c r="A22" s="1"/>
  <c r="X21"/>
  <c r="A21" s="1"/>
  <c r="X20"/>
  <c r="A20" s="1"/>
  <c r="X19"/>
  <c r="A19" s="1"/>
  <c r="X18"/>
  <c r="A18" s="1"/>
  <c r="X17"/>
  <c r="A17" s="1"/>
  <c r="X16"/>
  <c r="A16" s="1"/>
  <c r="X15"/>
  <c r="A15" s="1"/>
  <c r="X14"/>
  <c r="A14" s="1"/>
  <c r="X13"/>
  <c r="A13" s="1"/>
  <c r="X12"/>
  <c r="A12" s="1"/>
  <c r="X11"/>
  <c r="A11" s="1"/>
  <c r="X10"/>
  <c r="A10" s="1"/>
  <c r="X9"/>
  <c r="A9" s="1"/>
  <c r="X8"/>
  <c r="A8" s="1"/>
  <c r="X7"/>
  <c r="A7" s="1"/>
  <c r="X6"/>
  <c r="A6" s="1"/>
  <c r="X5"/>
  <c r="A5" s="1"/>
  <c r="X4"/>
  <c r="A4" s="1"/>
  <c r="X3"/>
  <c r="A3" s="1"/>
  <c r="S28" i="653"/>
  <c r="A28" s="1"/>
  <c r="S27"/>
  <c r="A27" s="1"/>
  <c r="S26"/>
  <c r="A26" s="1"/>
  <c r="S25"/>
  <c r="A25" s="1"/>
  <c r="S24"/>
  <c r="A24" s="1"/>
  <c r="S23"/>
  <c r="A23" s="1"/>
  <c r="S22"/>
  <c r="A22" s="1"/>
  <c r="S21"/>
  <c r="A21" s="1"/>
  <c r="S20"/>
  <c r="A20" s="1"/>
  <c r="S19"/>
  <c r="A19" s="1"/>
  <c r="S18"/>
  <c r="A18" s="1"/>
  <c r="S17"/>
  <c r="A17" s="1"/>
  <c r="S16"/>
  <c r="A16" s="1"/>
  <c r="S15"/>
  <c r="A15" s="1"/>
  <c r="S14"/>
  <c r="A14" s="1"/>
  <c r="S13"/>
  <c r="A13" s="1"/>
  <c r="S12"/>
  <c r="A12" s="1"/>
  <c r="S11"/>
  <c r="A11" s="1"/>
  <c r="S10"/>
  <c r="A10" s="1"/>
  <c r="S9"/>
  <c r="A9" s="1"/>
  <c r="S8"/>
  <c r="A8" s="1"/>
  <c r="S7"/>
  <c r="A7" s="1"/>
  <c r="S6"/>
  <c r="A6" s="1"/>
  <c r="S5"/>
  <c r="A5" s="1"/>
  <c r="S4"/>
  <c r="A4" s="1"/>
  <c r="S3"/>
  <c r="A3" s="1"/>
  <c r="Y107" i="652"/>
  <c r="A107" s="1"/>
  <c r="Y106"/>
  <c r="A106" s="1"/>
  <c r="Y105"/>
  <c r="A105" s="1"/>
  <c r="Y104"/>
  <c r="A104" s="1"/>
  <c r="Y103"/>
  <c r="A103" s="1"/>
  <c r="Y102"/>
  <c r="A102" s="1"/>
  <c r="Y101"/>
  <c r="A101" s="1"/>
  <c r="Y100"/>
  <c r="A100" s="1"/>
  <c r="Y99"/>
  <c r="A99" s="1"/>
  <c r="Y98"/>
  <c r="A98" s="1"/>
  <c r="Y97"/>
  <c r="A97" s="1"/>
  <c r="Y96"/>
  <c r="Y95"/>
  <c r="A95" s="1"/>
  <c r="Y94"/>
  <c r="A94" s="1"/>
  <c r="Y93"/>
  <c r="A93" s="1"/>
  <c r="Y92"/>
  <c r="A92" s="1"/>
  <c r="Y91"/>
  <c r="A91" s="1"/>
  <c r="Y90"/>
  <c r="A90" s="1"/>
  <c r="Y89"/>
  <c r="A89" s="1"/>
  <c r="Y88"/>
  <c r="A88" s="1"/>
  <c r="Y87"/>
  <c r="A87" s="1"/>
  <c r="Y86"/>
  <c r="A86" s="1"/>
  <c r="Y85"/>
  <c r="A85" s="1"/>
  <c r="Y84"/>
  <c r="A84" s="1"/>
  <c r="Y83"/>
  <c r="A83" s="1"/>
  <c r="Y82"/>
  <c r="A82" s="1"/>
  <c r="Y81"/>
  <c r="A81" s="1"/>
  <c r="Y80"/>
  <c r="A80" s="1"/>
  <c r="Y79"/>
  <c r="A79" s="1"/>
  <c r="Y78"/>
  <c r="A78" s="1"/>
  <c r="Y77"/>
  <c r="A77" s="1"/>
  <c r="Y76"/>
  <c r="Y75"/>
  <c r="A75" s="1"/>
  <c r="Y74"/>
  <c r="A74" s="1"/>
  <c r="Y73"/>
  <c r="A73" s="1"/>
  <c r="Y72"/>
  <c r="A72" s="1"/>
  <c r="Y71"/>
  <c r="A71" s="1"/>
  <c r="Y70"/>
  <c r="A70" s="1"/>
  <c r="Y69"/>
  <c r="A69" s="1"/>
  <c r="Y68"/>
  <c r="A68" s="1"/>
  <c r="Y67"/>
  <c r="A67" s="1"/>
  <c r="Y66"/>
  <c r="A66" s="1"/>
  <c r="Y65"/>
  <c r="A65" s="1"/>
  <c r="Y64"/>
  <c r="A64" s="1"/>
  <c r="Y63"/>
  <c r="A63" s="1"/>
  <c r="Y62"/>
  <c r="A62" s="1"/>
  <c r="Y61"/>
  <c r="A61" s="1"/>
  <c r="Y60"/>
  <c r="A60" s="1"/>
  <c r="Y59"/>
  <c r="A59" s="1"/>
  <c r="Y58"/>
  <c r="A58" s="1"/>
  <c r="Y57"/>
  <c r="A57" s="1"/>
  <c r="Y56"/>
  <c r="A56" s="1"/>
  <c r="Y55"/>
  <c r="A55" s="1"/>
  <c r="Y54"/>
  <c r="A54" s="1"/>
  <c r="Y53"/>
  <c r="A53" s="1"/>
  <c r="Y52"/>
  <c r="A52" s="1"/>
  <c r="Y51"/>
  <c r="A51" s="1"/>
  <c r="Y50"/>
  <c r="A50" s="1"/>
  <c r="Y49"/>
  <c r="A49" s="1"/>
  <c r="Y48"/>
  <c r="A48" s="1"/>
  <c r="Y47"/>
  <c r="A47" s="1"/>
  <c r="Y46"/>
  <c r="A46" s="1"/>
  <c r="Y45"/>
  <c r="A45" s="1"/>
  <c r="Y44"/>
  <c r="A44" s="1"/>
  <c r="Y43"/>
  <c r="A43" s="1"/>
  <c r="Y42"/>
  <c r="A42" s="1"/>
  <c r="Y41"/>
  <c r="A41" s="1"/>
  <c r="Y40"/>
  <c r="A40" s="1"/>
  <c r="Y39"/>
  <c r="A39" s="1"/>
  <c r="Y38"/>
  <c r="A38" s="1"/>
  <c r="Y37"/>
  <c r="A37" s="1"/>
  <c r="Y36"/>
  <c r="A36" s="1"/>
  <c r="Y35"/>
  <c r="A35" s="1"/>
  <c r="Y34"/>
  <c r="A34" s="1"/>
  <c r="Y33"/>
  <c r="Y32"/>
  <c r="A32" s="1"/>
  <c r="Y31"/>
  <c r="A31" s="1"/>
  <c r="Y30"/>
  <c r="A30" s="1"/>
  <c r="Y29"/>
  <c r="A29" s="1"/>
  <c r="Y28"/>
  <c r="A28" s="1"/>
  <c r="Y27"/>
  <c r="A27" s="1"/>
  <c r="Y26"/>
  <c r="A26" s="1"/>
  <c r="Y25"/>
  <c r="A25" s="1"/>
  <c r="Y24"/>
  <c r="A24" s="1"/>
  <c r="Y23"/>
  <c r="A23" s="1"/>
  <c r="Y22"/>
  <c r="A22" s="1"/>
  <c r="Y21"/>
  <c r="A21" s="1"/>
  <c r="Y20"/>
  <c r="A20" s="1"/>
  <c r="Y19"/>
  <c r="Y18"/>
  <c r="Y17"/>
  <c r="Y16"/>
  <c r="Y15"/>
  <c r="A15" s="1"/>
  <c r="Y14"/>
  <c r="A14" s="1"/>
  <c r="Y13"/>
  <c r="A13" s="1"/>
  <c r="Y12"/>
  <c r="A12" s="1"/>
  <c r="Y11"/>
  <c r="A11" s="1"/>
  <c r="Y10"/>
  <c r="A10" s="1"/>
  <c r="Y9"/>
  <c r="A19" s="1"/>
  <c r="Y8"/>
  <c r="A18" s="1"/>
  <c r="Y7"/>
  <c r="A17" s="1"/>
  <c r="Y6"/>
  <c r="A16" s="1"/>
  <c r="Y5"/>
  <c r="A5" s="1"/>
  <c r="Y4"/>
  <c r="A4" s="1"/>
  <c r="Y3"/>
  <c r="A3" s="1"/>
  <c r="W50" i="651"/>
  <c r="A50" s="1"/>
  <c r="W49"/>
  <c r="A49" s="1"/>
  <c r="W48"/>
  <c r="A48" s="1"/>
  <c r="W47"/>
  <c r="A47" s="1"/>
  <c r="W46"/>
  <c r="A46" s="1"/>
  <c r="W45"/>
  <c r="A45" s="1"/>
  <c r="W44"/>
  <c r="A44" s="1"/>
  <c r="W43"/>
  <c r="A43" s="1"/>
  <c r="W42"/>
  <c r="A42" s="1"/>
  <c r="W41"/>
  <c r="A41" s="1"/>
  <c r="W40"/>
  <c r="A40" s="1"/>
  <c r="W39"/>
  <c r="A39" s="1"/>
  <c r="W38"/>
  <c r="A38" s="1"/>
  <c r="W37"/>
  <c r="A37" s="1"/>
  <c r="W36"/>
  <c r="A36" s="1"/>
  <c r="W35"/>
  <c r="A35" s="1"/>
  <c r="W34"/>
  <c r="A34" s="1"/>
  <c r="W33"/>
  <c r="A33" s="1"/>
  <c r="W32"/>
  <c r="A32" s="1"/>
  <c r="W31"/>
  <c r="A31" s="1"/>
  <c r="W30"/>
  <c r="A30" s="1"/>
  <c r="W29"/>
  <c r="A29" s="1"/>
  <c r="W28"/>
  <c r="A28" s="1"/>
  <c r="W27"/>
  <c r="A27" s="1"/>
  <c r="W26"/>
  <c r="A26" s="1"/>
  <c r="W25"/>
  <c r="A25" s="1"/>
  <c r="W24"/>
  <c r="A24" s="1"/>
  <c r="W23"/>
  <c r="A23" s="1"/>
  <c r="W22"/>
  <c r="A22" s="1"/>
  <c r="W21"/>
  <c r="A21" s="1"/>
  <c r="W20"/>
  <c r="A20" s="1"/>
  <c r="W19"/>
  <c r="A19" s="1"/>
  <c r="W18"/>
  <c r="A18" s="1"/>
  <c r="W17"/>
  <c r="A17" s="1"/>
  <c r="W16"/>
  <c r="A16" s="1"/>
  <c r="W15"/>
  <c r="A15" s="1"/>
  <c r="W14"/>
  <c r="A14" s="1"/>
  <c r="W13"/>
  <c r="A13" s="1"/>
  <c r="W12"/>
  <c r="A12" s="1"/>
  <c r="W11"/>
  <c r="A11" s="1"/>
  <c r="W10"/>
  <c r="A10" s="1"/>
  <c r="W9"/>
  <c r="A9" s="1"/>
  <c r="W8"/>
  <c r="A8" s="1"/>
  <c r="W7"/>
  <c r="A7" s="1"/>
  <c r="W6"/>
  <c r="A6" s="1"/>
  <c r="W5"/>
  <c r="W4"/>
  <c r="A4" s="1"/>
  <c r="W3"/>
  <c r="A3" s="1"/>
  <c r="W125" i="650"/>
  <c r="A125" s="1"/>
  <c r="W124"/>
  <c r="A124" s="1"/>
  <c r="W123"/>
  <c r="A123" s="1"/>
  <c r="W122"/>
  <c r="A122" s="1"/>
  <c r="W121"/>
  <c r="A121" s="1"/>
  <c r="W120"/>
  <c r="A120" s="1"/>
  <c r="W119"/>
  <c r="A119" s="1"/>
  <c r="W118"/>
  <c r="A118" s="1"/>
  <c r="W117"/>
  <c r="A117" s="1"/>
  <c r="W116"/>
  <c r="A116" s="1"/>
  <c r="W115"/>
  <c r="A115" s="1"/>
  <c r="W114"/>
  <c r="A114" s="1"/>
  <c r="W113"/>
  <c r="A113" s="1"/>
  <c r="W112"/>
  <c r="A112" s="1"/>
  <c r="W111"/>
  <c r="A111" s="1"/>
  <c r="W110"/>
  <c r="A110" s="1"/>
  <c r="W109"/>
  <c r="A109" s="1"/>
  <c r="W108"/>
  <c r="A108" s="1"/>
  <c r="W107"/>
  <c r="A107" s="1"/>
  <c r="W106"/>
  <c r="A106" s="1"/>
  <c r="W105"/>
  <c r="A105" s="1"/>
  <c r="W104"/>
  <c r="A104" s="1"/>
  <c r="W103"/>
  <c r="W102"/>
  <c r="A102" s="1"/>
  <c r="W101"/>
  <c r="A101" s="1"/>
  <c r="W100"/>
  <c r="A100" s="1"/>
  <c r="W99"/>
  <c r="A99" s="1"/>
  <c r="W98"/>
  <c r="A98" s="1"/>
  <c r="W97"/>
  <c r="A97" s="1"/>
  <c r="W96"/>
  <c r="A96" s="1"/>
  <c r="W95"/>
  <c r="A95" s="1"/>
  <c r="W94"/>
  <c r="A94" s="1"/>
  <c r="W93"/>
  <c r="A93" s="1"/>
  <c r="W92"/>
  <c r="A92" s="1"/>
  <c r="W91"/>
  <c r="A91" s="1"/>
  <c r="W90"/>
  <c r="A90" s="1"/>
  <c r="W89"/>
  <c r="A89" s="1"/>
  <c r="W88"/>
  <c r="A88" s="1"/>
  <c r="W87"/>
  <c r="A87" s="1"/>
  <c r="W86"/>
  <c r="A86" s="1"/>
  <c r="W85"/>
  <c r="A85" s="1"/>
  <c r="W84"/>
  <c r="A84" s="1"/>
  <c r="W83"/>
  <c r="A83" s="1"/>
  <c r="W82"/>
  <c r="A82" s="1"/>
  <c r="W81"/>
  <c r="A81" s="1"/>
  <c r="W80"/>
  <c r="A80" s="1"/>
  <c r="W79"/>
  <c r="A79" s="1"/>
  <c r="W78"/>
  <c r="A78" s="1"/>
  <c r="W77"/>
  <c r="A77" s="1"/>
  <c r="W76"/>
  <c r="A76" s="1"/>
  <c r="W75"/>
  <c r="A75" s="1"/>
  <c r="W74"/>
  <c r="A74" s="1"/>
  <c r="W73"/>
  <c r="A73" s="1"/>
  <c r="W72"/>
  <c r="A72" s="1"/>
  <c r="W71"/>
  <c r="A71" s="1"/>
  <c r="W70"/>
  <c r="A70" s="1"/>
  <c r="W69"/>
  <c r="A69" s="1"/>
  <c r="W68"/>
  <c r="A68" s="1"/>
  <c r="W67"/>
  <c r="A67" s="1"/>
  <c r="W66"/>
  <c r="A66" s="1"/>
  <c r="W65"/>
  <c r="A65" s="1"/>
  <c r="W64"/>
  <c r="A64" s="1"/>
  <c r="W63"/>
  <c r="A63" s="1"/>
  <c r="W62"/>
  <c r="A62" s="1"/>
  <c r="W61"/>
  <c r="A61" s="1"/>
  <c r="W60"/>
  <c r="A60" s="1"/>
  <c r="W59"/>
  <c r="A59" s="1"/>
  <c r="W58"/>
  <c r="A58" s="1"/>
  <c r="W57"/>
  <c r="A57" s="1"/>
  <c r="W56"/>
  <c r="A56" s="1"/>
  <c r="W55"/>
  <c r="A55" s="1"/>
  <c r="W54"/>
  <c r="W53"/>
  <c r="A53" s="1"/>
  <c r="W52"/>
  <c r="A52" s="1"/>
  <c r="W51"/>
  <c r="W50"/>
  <c r="A50" s="1"/>
  <c r="W49"/>
  <c r="W48"/>
  <c r="A48" s="1"/>
  <c r="W47"/>
  <c r="A47" s="1"/>
  <c r="W46"/>
  <c r="A46" s="1"/>
  <c r="W45"/>
  <c r="A45" s="1"/>
  <c r="W44"/>
  <c r="A44" s="1"/>
  <c r="W43"/>
  <c r="A43" s="1"/>
  <c r="W42"/>
  <c r="A42" s="1"/>
  <c r="W41"/>
  <c r="A41" s="1"/>
  <c r="W40"/>
  <c r="A40" s="1"/>
  <c r="W39"/>
  <c r="A39" s="1"/>
  <c r="W38"/>
  <c r="A38" s="1"/>
  <c r="W37"/>
  <c r="A37" s="1"/>
  <c r="W36"/>
  <c r="A36" s="1"/>
  <c r="W35"/>
  <c r="A35" s="1"/>
  <c r="W34"/>
  <c r="A34" s="1"/>
  <c r="W33"/>
  <c r="A33" s="1"/>
  <c r="W32"/>
  <c r="A32" s="1"/>
  <c r="W31"/>
  <c r="A31" s="1"/>
  <c r="W30"/>
  <c r="A30" s="1"/>
  <c r="W29"/>
  <c r="A29" s="1"/>
  <c r="W28"/>
  <c r="A28" s="1"/>
  <c r="W27"/>
  <c r="A27" s="1"/>
  <c r="W26"/>
  <c r="A26" s="1"/>
  <c r="W25"/>
  <c r="A25" s="1"/>
  <c r="W24"/>
  <c r="A24" s="1"/>
  <c r="W23"/>
  <c r="A23" s="1"/>
  <c r="W22"/>
  <c r="A22" s="1"/>
  <c r="W21"/>
  <c r="A21" s="1"/>
  <c r="W20"/>
  <c r="A20" s="1"/>
  <c r="W19"/>
  <c r="A19" s="1"/>
  <c r="W18"/>
  <c r="A18" s="1"/>
  <c r="W17"/>
  <c r="A17" s="1"/>
  <c r="W16"/>
  <c r="A16" s="1"/>
  <c r="W15"/>
  <c r="A15" s="1"/>
  <c r="W14"/>
  <c r="A14" s="1"/>
  <c r="W13"/>
  <c r="A13" s="1"/>
  <c r="W12"/>
  <c r="A12" s="1"/>
  <c r="W11"/>
  <c r="A11" s="1"/>
  <c r="W10"/>
  <c r="A10" s="1"/>
  <c r="W9"/>
  <c r="A9" s="1"/>
  <c r="W8"/>
  <c r="W7"/>
  <c r="A7" s="1"/>
  <c r="W6"/>
  <c r="A6" s="1"/>
  <c r="W5"/>
  <c r="A5" s="1"/>
  <c r="W4"/>
  <c r="A4" s="1"/>
  <c r="W3"/>
  <c r="A3" s="1"/>
  <c r="X169" i="649"/>
  <c r="A169" s="1"/>
  <c r="X168"/>
  <c r="A168" s="1"/>
  <c r="X167"/>
  <c r="A167" s="1"/>
  <c r="X166"/>
  <c r="A166" s="1"/>
  <c r="X165"/>
  <c r="A165" s="1"/>
  <c r="X164"/>
  <c r="A164" s="1"/>
  <c r="X163"/>
  <c r="A163" s="1"/>
  <c r="X162"/>
  <c r="A162" s="1"/>
  <c r="X161"/>
  <c r="A161" s="1"/>
  <c r="X160"/>
  <c r="A160" s="1"/>
  <c r="X159"/>
  <c r="A159" s="1"/>
  <c r="X158"/>
  <c r="A158" s="1"/>
  <c r="X157"/>
  <c r="A157" s="1"/>
  <c r="X156"/>
  <c r="A156" s="1"/>
  <c r="X155"/>
  <c r="A155" s="1"/>
  <c r="X154"/>
  <c r="A154" s="1"/>
  <c r="X153"/>
  <c r="A153" s="1"/>
  <c r="X152"/>
  <c r="A152" s="1"/>
  <c r="X151"/>
  <c r="A151" s="1"/>
  <c r="X150"/>
  <c r="A150" s="1"/>
  <c r="X149"/>
  <c r="A149" s="1"/>
  <c r="X148"/>
  <c r="A148" s="1"/>
  <c r="X147"/>
  <c r="A147" s="1"/>
  <c r="X146"/>
  <c r="A146" s="1"/>
  <c r="X145"/>
  <c r="A145" s="1"/>
  <c r="X144"/>
  <c r="A144" s="1"/>
  <c r="X143"/>
  <c r="A143" s="1"/>
  <c r="X142"/>
  <c r="A142" s="1"/>
  <c r="X141"/>
  <c r="A141" s="1"/>
  <c r="X140"/>
  <c r="A140" s="1"/>
  <c r="X139"/>
  <c r="A139" s="1"/>
  <c r="X138"/>
  <c r="A138" s="1"/>
  <c r="X137"/>
  <c r="A137" s="1"/>
  <c r="X136"/>
  <c r="A136" s="1"/>
  <c r="X135"/>
  <c r="A135" s="1"/>
  <c r="X134"/>
  <c r="A134" s="1"/>
  <c r="X133"/>
  <c r="A133" s="1"/>
  <c r="X132"/>
  <c r="A132" s="1"/>
  <c r="X131"/>
  <c r="A131" s="1"/>
  <c r="X130"/>
  <c r="A130" s="1"/>
  <c r="X129"/>
  <c r="A129" s="1"/>
  <c r="X128"/>
  <c r="A128" s="1"/>
  <c r="X127"/>
  <c r="A127" s="1"/>
  <c r="X126"/>
  <c r="A126" s="1"/>
  <c r="X125"/>
  <c r="A125" s="1"/>
  <c r="X124"/>
  <c r="A124" s="1"/>
  <c r="X123"/>
  <c r="A123" s="1"/>
  <c r="X122"/>
  <c r="A122" s="1"/>
  <c r="X121"/>
  <c r="A121" s="1"/>
  <c r="X120"/>
  <c r="A120" s="1"/>
  <c r="X119"/>
  <c r="A119" s="1"/>
  <c r="X118"/>
  <c r="A118" s="1"/>
  <c r="X117"/>
  <c r="A117" s="1"/>
  <c r="X116"/>
  <c r="X115"/>
  <c r="A115" s="1"/>
  <c r="X114"/>
  <c r="A114" s="1"/>
  <c r="X113"/>
  <c r="A113" s="1"/>
  <c r="X112"/>
  <c r="A112" s="1"/>
  <c r="X111"/>
  <c r="A111" s="1"/>
  <c r="X110"/>
  <c r="A110" s="1"/>
  <c r="X109"/>
  <c r="A109" s="1"/>
  <c r="X108"/>
  <c r="A108" s="1"/>
  <c r="X107"/>
  <c r="X106"/>
  <c r="A106" s="1"/>
  <c r="X105"/>
  <c r="A105" s="1"/>
  <c r="X104"/>
  <c r="A104" s="1"/>
  <c r="X103"/>
  <c r="A103" s="1"/>
  <c r="X102"/>
  <c r="A102" s="1"/>
  <c r="X101"/>
  <c r="A101" s="1"/>
  <c r="X100"/>
  <c r="A100" s="1"/>
  <c r="X99"/>
  <c r="A99" s="1"/>
  <c r="X98"/>
  <c r="A98" s="1"/>
  <c r="X97"/>
  <c r="A97" s="1"/>
  <c r="X96"/>
  <c r="A96" s="1"/>
  <c r="X95"/>
  <c r="A95" s="1"/>
  <c r="X94"/>
  <c r="A94" s="1"/>
  <c r="X93"/>
  <c r="A93" s="1"/>
  <c r="X92"/>
  <c r="A92" s="1"/>
  <c r="X91"/>
  <c r="A91" s="1"/>
  <c r="X90"/>
  <c r="A90" s="1"/>
  <c r="X89"/>
  <c r="A89" s="1"/>
  <c r="X88"/>
  <c r="A88" s="1"/>
  <c r="X87"/>
  <c r="A87" s="1"/>
  <c r="X86"/>
  <c r="A86" s="1"/>
  <c r="X85"/>
  <c r="A85" s="1"/>
  <c r="X84"/>
  <c r="A84" s="1"/>
  <c r="X83"/>
  <c r="A83" s="1"/>
  <c r="X82"/>
  <c r="A82" s="1"/>
  <c r="X81"/>
  <c r="A81" s="1"/>
  <c r="X80"/>
  <c r="A80" s="1"/>
  <c r="X79"/>
  <c r="A79" s="1"/>
  <c r="X78"/>
  <c r="A78" s="1"/>
  <c r="X77"/>
  <c r="A77" s="1"/>
  <c r="X76"/>
  <c r="A76" s="1"/>
  <c r="X75"/>
  <c r="A75" s="1"/>
  <c r="X74"/>
  <c r="A74" s="1"/>
  <c r="X73"/>
  <c r="A73" s="1"/>
  <c r="X72"/>
  <c r="A72" s="1"/>
  <c r="X71"/>
  <c r="A71" s="1"/>
  <c r="X70"/>
  <c r="A70" s="1"/>
  <c r="X69"/>
  <c r="A69" s="1"/>
  <c r="X68"/>
  <c r="A68" s="1"/>
  <c r="X67"/>
  <c r="A67" s="1"/>
  <c r="X66"/>
  <c r="A66" s="1"/>
  <c r="X65"/>
  <c r="A65" s="1"/>
  <c r="X64"/>
  <c r="A64" s="1"/>
  <c r="X63"/>
  <c r="A63" s="1"/>
  <c r="X62"/>
  <c r="A62" s="1"/>
  <c r="X61"/>
  <c r="A61" s="1"/>
  <c r="X60"/>
  <c r="X59"/>
  <c r="A59" s="1"/>
  <c r="X58"/>
  <c r="A58" s="1"/>
  <c r="X57"/>
  <c r="A57" s="1"/>
  <c r="X56"/>
  <c r="A56" s="1"/>
  <c r="X55"/>
  <c r="A55" s="1"/>
  <c r="X54"/>
  <c r="A54" s="1"/>
  <c r="X53"/>
  <c r="A53" s="1"/>
  <c r="X52"/>
  <c r="A52" s="1"/>
  <c r="X51"/>
  <c r="A51" s="1"/>
  <c r="X50"/>
  <c r="A50" s="1"/>
  <c r="X49"/>
  <c r="A49" s="1"/>
  <c r="X48"/>
  <c r="A48" s="1"/>
  <c r="X47"/>
  <c r="A47" s="1"/>
  <c r="X46"/>
  <c r="A46" s="1"/>
  <c r="X45"/>
  <c r="A45" s="1"/>
  <c r="X44"/>
  <c r="A44" s="1"/>
  <c r="X43"/>
  <c r="A43" s="1"/>
  <c r="X42"/>
  <c r="A42" s="1"/>
  <c r="X41"/>
  <c r="A41" s="1"/>
  <c r="X40"/>
  <c r="A40" s="1"/>
  <c r="X39"/>
  <c r="A39" s="1"/>
  <c r="X38"/>
  <c r="A38" s="1"/>
  <c r="X37"/>
  <c r="A37" s="1"/>
  <c r="X36"/>
  <c r="A36" s="1"/>
  <c r="X35"/>
  <c r="A35" s="1"/>
  <c r="X34"/>
  <c r="A34" s="1"/>
  <c r="X33"/>
  <c r="A33" s="1"/>
  <c r="X32"/>
  <c r="A32" s="1"/>
  <c r="X31"/>
  <c r="A31" s="1"/>
  <c r="X30"/>
  <c r="A30" s="1"/>
  <c r="X29"/>
  <c r="A29" s="1"/>
  <c r="X28"/>
  <c r="A28" s="1"/>
  <c r="X27"/>
  <c r="A27" s="1"/>
  <c r="X26"/>
  <c r="A26" s="1"/>
  <c r="X25"/>
  <c r="A25" s="1"/>
  <c r="X24"/>
  <c r="A24" s="1"/>
  <c r="X23"/>
  <c r="A23" s="1"/>
  <c r="X22"/>
  <c r="A22" s="1"/>
  <c r="X21"/>
  <c r="A21" s="1"/>
  <c r="X20"/>
  <c r="A20" s="1"/>
  <c r="X19"/>
  <c r="A19" s="1"/>
  <c r="X18"/>
  <c r="A18" s="1"/>
  <c r="X17"/>
  <c r="A17" s="1"/>
  <c r="X16"/>
  <c r="A16" s="1"/>
  <c r="X15"/>
  <c r="A15" s="1"/>
  <c r="X14"/>
  <c r="A14" s="1"/>
  <c r="X13"/>
  <c r="A13" s="1"/>
  <c r="X12"/>
  <c r="A12" s="1"/>
  <c r="X11"/>
  <c r="A11" s="1"/>
  <c r="X10"/>
  <c r="A10" s="1"/>
  <c r="X9"/>
  <c r="A9" s="1"/>
  <c r="X8"/>
  <c r="A8" s="1"/>
  <c r="X7"/>
  <c r="A7" s="1"/>
  <c r="X6"/>
  <c r="A6" s="1"/>
  <c r="X5"/>
  <c r="A5" s="1"/>
  <c r="X4"/>
  <c r="A4" s="1"/>
  <c r="X3"/>
  <c r="A3" s="1"/>
  <c r="X99" i="648"/>
  <c r="A99" s="1"/>
  <c r="X98"/>
  <c r="A98" s="1"/>
  <c r="X97"/>
  <c r="A97" s="1"/>
  <c r="X96"/>
  <c r="A96" s="1"/>
  <c r="X95"/>
  <c r="A95" s="1"/>
  <c r="X94"/>
  <c r="A94" s="1"/>
  <c r="X93"/>
  <c r="A93" s="1"/>
  <c r="X92"/>
  <c r="A92" s="1"/>
  <c r="X91"/>
  <c r="A91" s="1"/>
  <c r="X90"/>
  <c r="A90" s="1"/>
  <c r="X89"/>
  <c r="A89" s="1"/>
  <c r="X88"/>
  <c r="A88" s="1"/>
  <c r="X87"/>
  <c r="A87" s="1"/>
  <c r="X86"/>
  <c r="A86" s="1"/>
  <c r="X85"/>
  <c r="A85" s="1"/>
  <c r="X84"/>
  <c r="A84" s="1"/>
  <c r="X83"/>
  <c r="A83" s="1"/>
  <c r="X82"/>
  <c r="A82" s="1"/>
  <c r="X81"/>
  <c r="A81" s="1"/>
  <c r="X80"/>
  <c r="A80" s="1"/>
  <c r="X79"/>
  <c r="A79" s="1"/>
  <c r="X78"/>
  <c r="A78" s="1"/>
  <c r="X77"/>
  <c r="A77" s="1"/>
  <c r="X76"/>
  <c r="A76" s="1"/>
  <c r="X75"/>
  <c r="A75" s="1"/>
  <c r="X74"/>
  <c r="A74" s="1"/>
  <c r="X73"/>
  <c r="A73" s="1"/>
  <c r="X72"/>
  <c r="A72" s="1"/>
  <c r="X71"/>
  <c r="X70"/>
  <c r="A70"/>
  <c r="X69"/>
  <c r="A69"/>
  <c r="X68"/>
  <c r="A68"/>
  <c r="X67"/>
  <c r="A67"/>
  <c r="X66"/>
  <c r="A66"/>
  <c r="X65"/>
  <c r="A65"/>
  <c r="X64"/>
  <c r="A64"/>
  <c r="X63"/>
  <c r="A63"/>
  <c r="X62"/>
  <c r="A62"/>
  <c r="X61"/>
  <c r="A61"/>
  <c r="X60"/>
  <c r="A60"/>
  <c r="X59"/>
  <c r="A59"/>
  <c r="X58"/>
  <c r="A58"/>
  <c r="X57"/>
  <c r="A57"/>
  <c r="X56"/>
  <c r="A56"/>
  <c r="X55"/>
  <c r="A55"/>
  <c r="X54"/>
  <c r="A54"/>
  <c r="X53"/>
  <c r="A53"/>
  <c r="X52"/>
  <c r="A52"/>
  <c r="X51"/>
  <c r="X50"/>
  <c r="A50" s="1"/>
  <c r="X49"/>
  <c r="A49" s="1"/>
  <c r="X48"/>
  <c r="A48" s="1"/>
  <c r="X47"/>
  <c r="A47" s="1"/>
  <c r="X46"/>
  <c r="A46" s="1"/>
  <c r="X45"/>
  <c r="A45" s="1"/>
  <c r="X44"/>
  <c r="A44" s="1"/>
  <c r="X43"/>
  <c r="A43" s="1"/>
  <c r="X42"/>
  <c r="A42" s="1"/>
  <c r="X40"/>
  <c r="A40" s="1"/>
  <c r="X39"/>
  <c r="A39" s="1"/>
  <c r="X38"/>
  <c r="A38" s="1"/>
  <c r="X37"/>
  <c r="A37" s="1"/>
  <c r="X36"/>
  <c r="A36" s="1"/>
  <c r="X35"/>
  <c r="A35" s="1"/>
  <c r="X34"/>
  <c r="A34" s="1"/>
  <c r="X33"/>
  <c r="A33" s="1"/>
  <c r="X32"/>
  <c r="A32" s="1"/>
  <c r="X31"/>
  <c r="A31" s="1"/>
  <c r="X30"/>
  <c r="A30" s="1"/>
  <c r="X29"/>
  <c r="A29" s="1"/>
  <c r="X28"/>
  <c r="A28" s="1"/>
  <c r="X27"/>
  <c r="A27" s="1"/>
  <c r="X26"/>
  <c r="A26" s="1"/>
  <c r="X25"/>
  <c r="A25" s="1"/>
  <c r="X24"/>
  <c r="A24" s="1"/>
  <c r="X23"/>
  <c r="A23" s="1"/>
  <c r="X22"/>
  <c r="X21"/>
  <c r="A21" s="1"/>
  <c r="X20"/>
  <c r="A20" s="1"/>
  <c r="X19"/>
  <c r="A19" s="1"/>
  <c r="X18"/>
  <c r="A18" s="1"/>
  <c r="X17"/>
  <c r="A17" s="1"/>
  <c r="X16"/>
  <c r="A16" s="1"/>
  <c r="X15"/>
  <c r="A15" s="1"/>
  <c r="X14"/>
  <c r="A14" s="1"/>
  <c r="X13"/>
  <c r="A13" s="1"/>
  <c r="X12"/>
  <c r="A12" s="1"/>
  <c r="X11"/>
  <c r="A11" s="1"/>
  <c r="X10"/>
  <c r="A10" s="1"/>
  <c r="X9"/>
  <c r="A9" s="1"/>
  <c r="X8"/>
  <c r="A8" s="1"/>
  <c r="X7"/>
  <c r="A7" s="1"/>
  <c r="X6"/>
  <c r="A6" s="1"/>
  <c r="X5"/>
  <c r="A5" s="1"/>
  <c r="X4"/>
  <c r="A4" s="1"/>
  <c r="X3"/>
  <c r="A3" s="1"/>
  <c r="X26" i="647"/>
  <c r="A26" s="1"/>
  <c r="X25"/>
  <c r="A25" s="1"/>
  <c r="X24"/>
  <c r="A24" s="1"/>
  <c r="X23"/>
  <c r="A23" s="1"/>
  <c r="X22"/>
  <c r="A22" s="1"/>
  <c r="X21"/>
  <c r="A21" s="1"/>
  <c r="X20"/>
  <c r="A20" s="1"/>
  <c r="X19"/>
  <c r="A19" s="1"/>
  <c r="X18"/>
  <c r="A18" s="1"/>
  <c r="X17"/>
  <c r="A17" s="1"/>
  <c r="X16"/>
  <c r="A16" s="1"/>
  <c r="X15"/>
  <c r="A15" s="1"/>
  <c r="X14"/>
  <c r="A14" s="1"/>
  <c r="X13"/>
  <c r="A13" s="1"/>
  <c r="X12"/>
  <c r="A12" s="1"/>
  <c r="X11"/>
  <c r="A11" s="1"/>
  <c r="X10"/>
  <c r="A10" s="1"/>
  <c r="X9"/>
  <c r="A9" s="1"/>
  <c r="X8"/>
  <c r="A8" s="1"/>
  <c r="X7"/>
  <c r="A7" s="1"/>
  <c r="X6"/>
  <c r="A6" s="1"/>
  <c r="X5"/>
  <c r="A5" s="1"/>
  <c r="X4"/>
  <c r="X3"/>
  <c r="A3" s="1"/>
  <c r="W80" i="646"/>
  <c r="A80" s="1"/>
  <c r="W79"/>
  <c r="A79" s="1"/>
  <c r="W78"/>
  <c r="A78" s="1"/>
  <c r="W77"/>
  <c r="A77" s="1"/>
  <c r="W76"/>
  <c r="A76" s="1"/>
  <c r="W75"/>
  <c r="A75" s="1"/>
  <c r="W74"/>
  <c r="A74" s="1"/>
  <c r="W73"/>
  <c r="A73" s="1"/>
  <c r="W72"/>
  <c r="A72" s="1"/>
  <c r="W71"/>
  <c r="A71" s="1"/>
  <c r="W70"/>
  <c r="A70" s="1"/>
  <c r="W69"/>
  <c r="A69" s="1"/>
  <c r="W68"/>
  <c r="A68" s="1"/>
  <c r="W67"/>
  <c r="A67" s="1"/>
  <c r="W66"/>
  <c r="A66" s="1"/>
  <c r="W65"/>
  <c r="A65" s="1"/>
  <c r="W64"/>
  <c r="A64" s="1"/>
  <c r="W63"/>
  <c r="A63" s="1"/>
  <c r="W62"/>
  <c r="A62" s="1"/>
  <c r="W61"/>
  <c r="A61" s="1"/>
  <c r="W60"/>
  <c r="A60" s="1"/>
  <c r="W59"/>
  <c r="A59" s="1"/>
  <c r="W58"/>
  <c r="A58" s="1"/>
  <c r="W57"/>
  <c r="A57" s="1"/>
  <c r="W56"/>
  <c r="A56" s="1"/>
  <c r="W55"/>
  <c r="A55" s="1"/>
  <c r="W54"/>
  <c r="A54" s="1"/>
  <c r="W53"/>
  <c r="A53" s="1"/>
  <c r="W52"/>
  <c r="A52" s="1"/>
  <c r="W51"/>
  <c r="A51" s="1"/>
  <c r="W50"/>
  <c r="A50" s="1"/>
  <c r="W49"/>
  <c r="A49" s="1"/>
  <c r="W48"/>
  <c r="A48" s="1"/>
  <c r="W47"/>
  <c r="A47" s="1"/>
  <c r="W46"/>
  <c r="A46" s="1"/>
  <c r="W45"/>
  <c r="A45" s="1"/>
  <c r="W44"/>
  <c r="A44" s="1"/>
  <c r="W43"/>
  <c r="A43" s="1"/>
  <c r="W42"/>
  <c r="A42" s="1"/>
  <c r="W41"/>
  <c r="A41" s="1"/>
  <c r="W40"/>
  <c r="A40" s="1"/>
  <c r="W39"/>
  <c r="A39" s="1"/>
  <c r="W38"/>
  <c r="A38" s="1"/>
  <c r="W37"/>
  <c r="A37" s="1"/>
  <c r="W36"/>
  <c r="W35"/>
  <c r="A35"/>
  <c r="W34"/>
  <c r="A34"/>
  <c r="W33"/>
  <c r="A33"/>
  <c r="W32"/>
  <c r="A32"/>
  <c r="W31"/>
  <c r="A31"/>
  <c r="W30"/>
  <c r="A30"/>
  <c r="W29"/>
  <c r="A29"/>
  <c r="W28"/>
  <c r="A28"/>
  <c r="W27"/>
  <c r="A27"/>
  <c r="W26"/>
  <c r="A26"/>
  <c r="W25"/>
  <c r="A25"/>
  <c r="W24"/>
  <c r="A24"/>
  <c r="W23"/>
  <c r="A23"/>
  <c r="W22"/>
  <c r="A22"/>
  <c r="W21"/>
  <c r="A21"/>
  <c r="W20"/>
  <c r="A20"/>
  <c r="W19"/>
  <c r="A19"/>
  <c r="W18"/>
  <c r="A18"/>
  <c r="W17"/>
  <c r="W16"/>
  <c r="A16" s="1"/>
  <c r="W15"/>
  <c r="A15" s="1"/>
  <c r="W14"/>
  <c r="A14" s="1"/>
  <c r="W13"/>
  <c r="A13" s="1"/>
  <c r="W12"/>
  <c r="A12" s="1"/>
  <c r="W11"/>
  <c r="A11" s="1"/>
  <c r="W10"/>
  <c r="A10" s="1"/>
  <c r="W9"/>
  <c r="A9" s="1"/>
  <c r="W8"/>
  <c r="A8" s="1"/>
  <c r="W7"/>
  <c r="A7" s="1"/>
  <c r="W6"/>
  <c r="A6" s="1"/>
  <c r="W5"/>
  <c r="A5" s="1"/>
  <c r="W4"/>
  <c r="A4" s="1"/>
  <c r="W3"/>
  <c r="A3" s="1"/>
  <c r="W45" i="645"/>
  <c r="A45" s="1"/>
  <c r="W44"/>
  <c r="A44"/>
  <c r="W43"/>
  <c r="W42"/>
  <c r="A42" s="1"/>
  <c r="W41"/>
  <c r="A41" s="1"/>
  <c r="W40"/>
  <c r="A40" s="1"/>
  <c r="W39"/>
  <c r="A39" s="1"/>
  <c r="W38"/>
  <c r="A38" s="1"/>
  <c r="W37"/>
  <c r="A37" s="1"/>
  <c r="W36"/>
  <c r="A36" s="1"/>
  <c r="W35"/>
  <c r="W34"/>
  <c r="A34" s="1"/>
  <c r="W33"/>
  <c r="A33" s="1"/>
  <c r="W32"/>
  <c r="A32" s="1"/>
  <c r="W31"/>
  <c r="A31" s="1"/>
  <c r="W30"/>
  <c r="A30" s="1"/>
  <c r="W29"/>
  <c r="A29" s="1"/>
  <c r="W28"/>
  <c r="A28" s="1"/>
  <c r="W27"/>
  <c r="A27" s="1"/>
  <c r="W26"/>
  <c r="A26" s="1"/>
  <c r="W25"/>
  <c r="A25" s="1"/>
  <c r="W24"/>
  <c r="A24" s="1"/>
  <c r="W23"/>
  <c r="A23" s="1"/>
  <c r="W22"/>
  <c r="A22" s="1"/>
  <c r="W21"/>
  <c r="A21" s="1"/>
  <c r="W20"/>
  <c r="A20" s="1"/>
  <c r="W19"/>
  <c r="A19" s="1"/>
  <c r="W18"/>
  <c r="A18" s="1"/>
  <c r="W17"/>
  <c r="A17" s="1"/>
  <c r="W16"/>
  <c r="A16" s="1"/>
  <c r="W15"/>
  <c r="A15" s="1"/>
  <c r="W14"/>
  <c r="A14" s="1"/>
  <c r="W13"/>
  <c r="A13" s="1"/>
  <c r="W12"/>
  <c r="A12"/>
  <c r="W11"/>
  <c r="A11" s="1"/>
  <c r="W10"/>
  <c r="A10" s="1"/>
  <c r="W9"/>
  <c r="A9" s="1"/>
  <c r="W8"/>
  <c r="A8" s="1"/>
  <c r="W7"/>
  <c r="A7" s="1"/>
  <c r="W6"/>
  <c r="A6" s="1"/>
  <c r="W5"/>
  <c r="W4"/>
  <c r="A4" s="1"/>
  <c r="W3"/>
  <c r="A3" s="1"/>
  <c r="Y216" i="644"/>
  <c r="A216" s="1"/>
  <c r="Y215"/>
  <c r="A215" s="1"/>
  <c r="Y214"/>
  <c r="A214" s="1"/>
  <c r="Y213"/>
  <c r="A213" s="1"/>
  <c r="Y212"/>
  <c r="A212" s="1"/>
  <c r="Y211"/>
  <c r="A211" s="1"/>
  <c r="Y210"/>
  <c r="A210" s="1"/>
  <c r="Y209"/>
  <c r="A209" s="1"/>
  <c r="Y208"/>
  <c r="A208" s="1"/>
  <c r="Y207"/>
  <c r="A207" s="1"/>
  <c r="Y206"/>
  <c r="A206" s="1"/>
  <c r="Y205"/>
  <c r="A205" s="1"/>
  <c r="Y204"/>
  <c r="A204" s="1"/>
  <c r="Y203"/>
  <c r="A203" s="1"/>
  <c r="Y202"/>
  <c r="A202" s="1"/>
  <c r="Y201"/>
  <c r="A201" s="1"/>
  <c r="A200"/>
  <c r="Y199"/>
  <c r="A199" s="1"/>
  <c r="Y198"/>
  <c r="A198" s="1"/>
  <c r="Y197"/>
  <c r="A197" s="1"/>
  <c r="Y196"/>
  <c r="A196" s="1"/>
  <c r="Y195"/>
  <c r="A195" s="1"/>
  <c r="Y194"/>
  <c r="A194" s="1"/>
  <c r="Y193"/>
  <c r="A193" s="1"/>
  <c r="Y192"/>
  <c r="A192" s="1"/>
  <c r="Y191"/>
  <c r="A191" s="1"/>
  <c r="Y190"/>
  <c r="A190" s="1"/>
  <c r="Y189"/>
  <c r="A189" s="1"/>
  <c r="Y188"/>
  <c r="A188" s="1"/>
  <c r="Y187"/>
  <c r="A187" s="1"/>
  <c r="Y186"/>
  <c r="A186" s="1"/>
  <c r="Y185"/>
  <c r="A185" s="1"/>
  <c r="Y184"/>
  <c r="A184" s="1"/>
  <c r="Y183"/>
  <c r="A183" s="1"/>
  <c r="Y182"/>
  <c r="A182" s="1"/>
  <c r="Y181"/>
  <c r="A181" s="1"/>
  <c r="Y180"/>
  <c r="A180" s="1"/>
  <c r="Y179"/>
  <c r="A179" s="1"/>
  <c r="Y178"/>
  <c r="A178" s="1"/>
  <c r="Y177"/>
  <c r="A177" s="1"/>
  <c r="Y176"/>
  <c r="A176" s="1"/>
  <c r="Y175"/>
  <c r="A175" s="1"/>
  <c r="Y174"/>
  <c r="A174" s="1"/>
  <c r="Y173"/>
  <c r="A173" s="1"/>
  <c r="Y172"/>
  <c r="A172" s="1"/>
  <c r="Y171"/>
  <c r="A171" s="1"/>
  <c r="Y170"/>
  <c r="A170" s="1"/>
  <c r="Y169"/>
  <c r="A169" s="1"/>
  <c r="Y168"/>
  <c r="A168" s="1"/>
  <c r="Y167"/>
  <c r="A167" s="1"/>
  <c r="Y166"/>
  <c r="A166" s="1"/>
  <c r="Y165"/>
  <c r="A165" s="1"/>
  <c r="Y164"/>
  <c r="A164" s="1"/>
  <c r="Y163"/>
  <c r="A163" s="1"/>
  <c r="Y162"/>
  <c r="A162" s="1"/>
  <c r="Y161"/>
  <c r="A161" s="1"/>
  <c r="Y160"/>
  <c r="A160" s="1"/>
  <c r="Y159"/>
  <c r="A159" s="1"/>
  <c r="Y158"/>
  <c r="A158" s="1"/>
  <c r="Y157"/>
  <c r="A157" s="1"/>
  <c r="Y156"/>
  <c r="A156" s="1"/>
  <c r="Y155"/>
  <c r="A155" s="1"/>
  <c r="Y154"/>
  <c r="A154" s="1"/>
  <c r="Y153"/>
  <c r="A153" s="1"/>
  <c r="Y152"/>
  <c r="A152" s="1"/>
  <c r="Y151"/>
  <c r="A151" s="1"/>
  <c r="Y150"/>
  <c r="A150" s="1"/>
  <c r="Y149"/>
  <c r="A149" s="1"/>
  <c r="Y148"/>
  <c r="A148" s="1"/>
  <c r="Y147"/>
  <c r="A147" s="1"/>
  <c r="Y146"/>
  <c r="A146" s="1"/>
  <c r="Y145"/>
  <c r="A145" s="1"/>
  <c r="Y144"/>
  <c r="A144" s="1"/>
  <c r="Y143"/>
  <c r="A143" s="1"/>
  <c r="Y142"/>
  <c r="A142" s="1"/>
  <c r="Y141"/>
  <c r="A141" s="1"/>
  <c r="Y140"/>
  <c r="A140" s="1"/>
  <c r="Y139"/>
  <c r="A139" s="1"/>
  <c r="Y138"/>
  <c r="A138" s="1"/>
  <c r="Y137"/>
  <c r="A137" s="1"/>
  <c r="Y136"/>
  <c r="A136" s="1"/>
  <c r="Y135"/>
  <c r="A135" s="1"/>
  <c r="Y134"/>
  <c r="A134" s="1"/>
  <c r="Y133"/>
  <c r="A133" s="1"/>
  <c r="Y132"/>
  <c r="A132" s="1"/>
  <c r="Y131"/>
  <c r="A131" s="1"/>
  <c r="Y130"/>
  <c r="A130" s="1"/>
  <c r="Y129"/>
  <c r="A129" s="1"/>
  <c r="Y128"/>
  <c r="A128" s="1"/>
  <c r="Y127"/>
  <c r="A127" s="1"/>
  <c r="Y126"/>
  <c r="A126" s="1"/>
  <c r="Y125"/>
  <c r="A125" s="1"/>
  <c r="Y124"/>
  <c r="A124" s="1"/>
  <c r="Y123"/>
  <c r="A123" s="1"/>
  <c r="Y122"/>
  <c r="A122" s="1"/>
  <c r="Y121"/>
  <c r="A121" s="1"/>
  <c r="Y120"/>
  <c r="A120" s="1"/>
  <c r="Y119"/>
  <c r="A119" s="1"/>
  <c r="Y118"/>
  <c r="A118" s="1"/>
  <c r="Y117"/>
  <c r="A117" s="1"/>
  <c r="Y116"/>
  <c r="A116" s="1"/>
  <c r="Y115"/>
  <c r="A115" s="1"/>
  <c r="Y114"/>
  <c r="A114" s="1"/>
  <c r="Y113"/>
  <c r="A113" s="1"/>
  <c r="Y112"/>
  <c r="A112" s="1"/>
  <c r="Y111"/>
  <c r="A111" s="1"/>
  <c r="Y110"/>
  <c r="A110" s="1"/>
  <c r="Y109"/>
  <c r="A109" s="1"/>
  <c r="Y108"/>
  <c r="A108" s="1"/>
  <c r="Y107"/>
  <c r="A107" s="1"/>
  <c r="Y106"/>
  <c r="A106" s="1"/>
  <c r="Y105"/>
  <c r="A105" s="1"/>
  <c r="Y104"/>
  <c r="A104" s="1"/>
  <c r="Y103"/>
  <c r="A103" s="1"/>
  <c r="Y102"/>
  <c r="A102" s="1"/>
  <c r="Y101"/>
  <c r="A101" s="1"/>
  <c r="Y100"/>
  <c r="A100" s="1"/>
  <c r="Y99"/>
  <c r="A99" s="1"/>
  <c r="Y98"/>
  <c r="A98" s="1"/>
  <c r="Y97"/>
  <c r="A97" s="1"/>
  <c r="A96"/>
  <c r="A95"/>
  <c r="Y94"/>
  <c r="A94" s="1"/>
  <c r="Y93"/>
  <c r="A93" s="1"/>
  <c r="Y92"/>
  <c r="A92" s="1"/>
  <c r="Y91"/>
  <c r="A91" s="1"/>
  <c r="A90"/>
  <c r="Y89"/>
  <c r="A89"/>
  <c r="Y88"/>
  <c r="A88"/>
  <c r="Y87"/>
  <c r="A87"/>
  <c r="Y86"/>
  <c r="A86"/>
  <c r="Y85"/>
  <c r="A85"/>
  <c r="Y84"/>
  <c r="A84"/>
  <c r="Y83"/>
  <c r="A83"/>
  <c r="Y82"/>
  <c r="A82"/>
  <c r="Y81"/>
  <c r="A81"/>
  <c r="Y80"/>
  <c r="A80"/>
  <c r="Y79"/>
  <c r="A79"/>
  <c r="Y78"/>
  <c r="A78"/>
  <c r="Y77"/>
  <c r="A77"/>
  <c r="Y76"/>
  <c r="A76"/>
  <c r="Y75"/>
  <c r="A75"/>
  <c r="Y74"/>
  <c r="A74"/>
  <c r="Y73"/>
  <c r="A73"/>
  <c r="Y72"/>
  <c r="A72"/>
  <c r="Y71"/>
  <c r="A71"/>
  <c r="Y70"/>
  <c r="A70"/>
  <c r="Y69"/>
  <c r="A69"/>
  <c r="Y68"/>
  <c r="A68"/>
  <c r="Y67"/>
  <c r="A67"/>
  <c r="Y66"/>
  <c r="A66"/>
  <c r="Y65"/>
  <c r="A65"/>
  <c r="Y64"/>
  <c r="A64"/>
  <c r="Y63"/>
  <c r="A63"/>
  <c r="Y62"/>
  <c r="A62"/>
  <c r="Y61"/>
  <c r="A61"/>
  <c r="Y60"/>
  <c r="A60"/>
  <c r="Y59"/>
  <c r="A59"/>
  <c r="Y58"/>
  <c r="A58" s="1"/>
  <c r="Y57"/>
  <c r="A57" s="1"/>
  <c r="Y56"/>
  <c r="A56" s="1"/>
  <c r="Y55"/>
  <c r="A55" s="1"/>
  <c r="Y54"/>
  <c r="A54" s="1"/>
  <c r="Y53"/>
  <c r="A53" s="1"/>
  <c r="Y52"/>
  <c r="A52" s="1"/>
  <c r="Y51"/>
  <c r="A51" s="1"/>
  <c r="Y50"/>
  <c r="A50" s="1"/>
  <c r="Y49"/>
  <c r="A49" s="1"/>
  <c r="Y48"/>
  <c r="A48" s="1"/>
  <c r="Y47"/>
  <c r="A47" s="1"/>
  <c r="Y46"/>
  <c r="A46" s="1"/>
  <c r="Y45"/>
  <c r="A45" s="1"/>
  <c r="Y44"/>
  <c r="A44" s="1"/>
  <c r="Y43"/>
  <c r="A43" s="1"/>
  <c r="Y42"/>
  <c r="A42" s="1"/>
  <c r="Y41"/>
  <c r="A41" s="1"/>
  <c r="Y40"/>
  <c r="A40" s="1"/>
  <c r="Y39"/>
  <c r="A39" s="1"/>
  <c r="Y38"/>
  <c r="A38" s="1"/>
  <c r="Y37"/>
  <c r="A37" s="1"/>
  <c r="Y36"/>
  <c r="A36" s="1"/>
  <c r="Y35"/>
  <c r="A35" s="1"/>
  <c r="Y34"/>
  <c r="A34" s="1"/>
  <c r="Y33"/>
  <c r="A33" s="1"/>
  <c r="Y32"/>
  <c r="A32" s="1"/>
  <c r="Y31"/>
  <c r="A31" s="1"/>
  <c r="Y30"/>
  <c r="A30" s="1"/>
  <c r="Y29"/>
  <c r="A29" s="1"/>
  <c r="Y28"/>
  <c r="A28" s="1"/>
  <c r="Y27"/>
  <c r="A27" s="1"/>
  <c r="Y26"/>
  <c r="A26" s="1"/>
  <c r="Y25"/>
  <c r="A25" s="1"/>
  <c r="Y24"/>
  <c r="A24" s="1"/>
  <c r="Y23"/>
  <c r="A23" s="1"/>
  <c r="Y22"/>
  <c r="A22" s="1"/>
  <c r="Y21"/>
  <c r="A21" s="1"/>
  <c r="Y20"/>
  <c r="A20" s="1"/>
  <c r="Y19"/>
  <c r="A19" s="1"/>
  <c r="Y18"/>
  <c r="A18" s="1"/>
  <c r="Y17"/>
  <c r="A17" s="1"/>
  <c r="Y16"/>
  <c r="A16" s="1"/>
  <c r="Y15"/>
  <c r="A15" s="1"/>
  <c r="Y14"/>
  <c r="A14" s="1"/>
  <c r="Y13"/>
  <c r="A13" s="1"/>
  <c r="Y12"/>
  <c r="A12" s="1"/>
  <c r="Y11"/>
  <c r="A11" s="1"/>
  <c r="Y10"/>
  <c r="A10" s="1"/>
  <c r="Y9"/>
  <c r="A9" s="1"/>
  <c r="Y8"/>
  <c r="A8" s="1"/>
  <c r="Y7"/>
  <c r="A7" s="1"/>
  <c r="Y6"/>
  <c r="A6" s="1"/>
  <c r="Y5"/>
  <c r="A5" s="1"/>
  <c r="Y4"/>
  <c r="A4" s="1"/>
  <c r="Y3"/>
  <c r="A3" s="1"/>
  <c r="X18" i="643"/>
  <c r="A18" s="1"/>
  <c r="X17"/>
  <c r="A17" s="1"/>
  <c r="X16"/>
  <c r="A16" s="1"/>
  <c r="X15"/>
  <c r="A15" s="1"/>
  <c r="X14"/>
  <c r="A14" s="1"/>
  <c r="X13"/>
  <c r="A13" s="1"/>
  <c r="X12"/>
  <c r="A12" s="1"/>
  <c r="X11"/>
  <c r="A11" s="1"/>
  <c r="X10"/>
  <c r="A10" s="1"/>
  <c r="X9"/>
  <c r="A9" s="1"/>
  <c r="X8"/>
  <c r="A8" s="1"/>
  <c r="X7"/>
  <c r="A7" s="1"/>
  <c r="X6"/>
  <c r="A6" s="1"/>
  <c r="X5"/>
  <c r="A5" s="1"/>
  <c r="X4"/>
  <c r="A4" s="1"/>
  <c r="X3"/>
  <c r="A3" s="1"/>
  <c r="AF38" i="642"/>
  <c r="A38" s="1"/>
  <c r="AF37"/>
  <c r="A37" s="1"/>
  <c r="AF36"/>
  <c r="A36" s="1"/>
  <c r="AF35"/>
  <c r="A35" s="1"/>
  <c r="AF34"/>
  <c r="A34" s="1"/>
  <c r="AF33"/>
  <c r="A33" s="1"/>
  <c r="AF32"/>
  <c r="A32" s="1"/>
  <c r="AF31"/>
  <c r="A31" s="1"/>
  <c r="AF30"/>
  <c r="A30" s="1"/>
  <c r="AF29"/>
  <c r="A29" s="1"/>
  <c r="AF28"/>
  <c r="A28" s="1"/>
  <c r="AF27"/>
  <c r="A27" s="1"/>
  <c r="AF26"/>
  <c r="A26" s="1"/>
  <c r="AF25"/>
  <c r="A25" s="1"/>
  <c r="AF24"/>
  <c r="A24" s="1"/>
  <c r="AF23"/>
  <c r="A23" s="1"/>
  <c r="AF22"/>
  <c r="A22" s="1"/>
  <c r="AF21"/>
  <c r="A21" s="1"/>
  <c r="AF20"/>
  <c r="A20" s="1"/>
  <c r="AF19"/>
  <c r="A19" s="1"/>
  <c r="AF18"/>
  <c r="A18" s="1"/>
  <c r="AF17"/>
  <c r="A17" s="1"/>
  <c r="AF16"/>
  <c r="A16" s="1"/>
  <c r="AF15"/>
  <c r="A15" s="1"/>
  <c r="AF14"/>
  <c r="A14" s="1"/>
  <c r="AF13"/>
  <c r="A13" s="1"/>
  <c r="AF12"/>
  <c r="A12" s="1"/>
  <c r="AF11"/>
  <c r="A11" s="1"/>
  <c r="AF10"/>
  <c r="A10" s="1"/>
  <c r="AF9"/>
  <c r="A9" s="1"/>
  <c r="AF8"/>
  <c r="A8" s="1"/>
  <c r="AF7"/>
  <c r="A7" s="1"/>
  <c r="AF6"/>
  <c r="A6" s="1"/>
  <c r="AF5"/>
  <c r="A5" s="1"/>
  <c r="AF4"/>
  <c r="A4" s="1"/>
  <c r="AF3"/>
  <c r="A3" s="1"/>
  <c r="Z42" i="641"/>
  <c r="A42" s="1"/>
  <c r="Z41"/>
  <c r="A41" s="1"/>
  <c r="Z40"/>
  <c r="A40" s="1"/>
  <c r="Z39"/>
  <c r="A39" s="1"/>
  <c r="Z38"/>
  <c r="A38" s="1"/>
  <c r="Z37"/>
  <c r="A37" s="1"/>
  <c r="Z36"/>
  <c r="A36" s="1"/>
  <c r="Z35"/>
  <c r="A35" s="1"/>
  <c r="Z34"/>
  <c r="A34" s="1"/>
  <c r="Z33"/>
  <c r="A33" s="1"/>
  <c r="Z32"/>
  <c r="A32" s="1"/>
  <c r="Z31"/>
  <c r="A31" s="1"/>
  <c r="Z30"/>
  <c r="A30" s="1"/>
  <c r="Z29"/>
  <c r="A29" s="1"/>
  <c r="Z28"/>
  <c r="A28" s="1"/>
  <c r="Z27"/>
  <c r="A27" s="1"/>
  <c r="Z26"/>
  <c r="A26" s="1"/>
  <c r="Z25"/>
  <c r="A25" s="1"/>
  <c r="Z24"/>
  <c r="A24" s="1"/>
  <c r="Z23"/>
  <c r="A23" s="1"/>
  <c r="Z22"/>
  <c r="A22" s="1"/>
  <c r="Z21"/>
  <c r="A21" s="1"/>
  <c r="Z20"/>
  <c r="A20" s="1"/>
  <c r="Z19"/>
  <c r="A19" s="1"/>
  <c r="Z18"/>
  <c r="A18" s="1"/>
  <c r="Z17"/>
  <c r="A17" s="1"/>
  <c r="Z16"/>
  <c r="A16" s="1"/>
  <c r="Z15"/>
  <c r="A15" s="1"/>
  <c r="Z14"/>
  <c r="A14" s="1"/>
  <c r="Z13"/>
  <c r="A13" s="1"/>
  <c r="Z12"/>
  <c r="A12" s="1"/>
  <c r="Z11"/>
  <c r="A11" s="1"/>
  <c r="Z10"/>
  <c r="A10" s="1"/>
  <c r="Z9"/>
  <c r="A9" s="1"/>
  <c r="Z8"/>
  <c r="A8" s="1"/>
  <c r="Z7"/>
  <c r="A7" s="1"/>
  <c r="Z5"/>
  <c r="A5" s="1"/>
  <c r="Z4"/>
  <c r="A4" s="1"/>
  <c r="Z3"/>
  <c r="A3" s="1"/>
  <c r="AD248" i="640"/>
  <c r="A248" s="1"/>
  <c r="AD247"/>
  <c r="A247" s="1"/>
  <c r="AD246"/>
  <c r="A246" s="1"/>
  <c r="AD245"/>
  <c r="A245" s="1"/>
  <c r="AD244"/>
  <c r="A244" s="1"/>
  <c r="AD243"/>
  <c r="A243" s="1"/>
  <c r="AD242"/>
  <c r="A242" s="1"/>
  <c r="AD241"/>
  <c r="A241" s="1"/>
  <c r="AD240"/>
  <c r="A240" s="1"/>
  <c r="AD239"/>
  <c r="A239" s="1"/>
  <c r="AD238"/>
  <c r="A238" s="1"/>
  <c r="AD237"/>
  <c r="A237" s="1"/>
  <c r="AD236"/>
  <c r="A236" s="1"/>
  <c r="AD235"/>
  <c r="A235" s="1"/>
  <c r="AD234"/>
  <c r="A234" s="1"/>
  <c r="AD233"/>
  <c r="A233" s="1"/>
  <c r="AD232"/>
  <c r="A232" s="1"/>
  <c r="AD231"/>
  <c r="A231" s="1"/>
  <c r="AD230"/>
  <c r="A230" s="1"/>
  <c r="AD229"/>
  <c r="A229" s="1"/>
  <c r="AD228"/>
  <c r="A228" s="1"/>
  <c r="AD227"/>
  <c r="A227" s="1"/>
  <c r="AD226"/>
  <c r="A226" s="1"/>
  <c r="AD225"/>
  <c r="A225" s="1"/>
  <c r="AD224"/>
  <c r="A224" s="1"/>
  <c r="AD223"/>
  <c r="A223" s="1"/>
  <c r="AD222"/>
  <c r="A222" s="1"/>
  <c r="AD221"/>
  <c r="A221" s="1"/>
  <c r="AD220"/>
  <c r="A220" s="1"/>
  <c r="AD219"/>
  <c r="A219" s="1"/>
  <c r="AD218"/>
  <c r="A218" s="1"/>
  <c r="AD217"/>
  <c r="A217" s="1"/>
  <c r="AD216"/>
  <c r="A216" s="1"/>
  <c r="AD215"/>
  <c r="A215" s="1"/>
  <c r="AD214"/>
  <c r="A214" s="1"/>
  <c r="AD213"/>
  <c r="A213" s="1"/>
  <c r="AD212"/>
  <c r="A212" s="1"/>
  <c r="AD211"/>
  <c r="A211" s="1"/>
  <c r="AD210"/>
  <c r="A210" s="1"/>
  <c r="AD209"/>
  <c r="A209" s="1"/>
  <c r="AD208"/>
  <c r="A208" s="1"/>
  <c r="AD207"/>
  <c r="A207" s="1"/>
  <c r="AD206"/>
  <c r="A206" s="1"/>
  <c r="AD205"/>
  <c r="A205" s="1"/>
  <c r="AD204"/>
  <c r="A204" s="1"/>
  <c r="AD203"/>
  <c r="A203" s="1"/>
  <c r="AD202"/>
  <c r="A202" s="1"/>
  <c r="AD201"/>
  <c r="A201" s="1"/>
  <c r="AD200"/>
  <c r="A200" s="1"/>
  <c r="AD199"/>
  <c r="A199" s="1"/>
  <c r="AD198"/>
  <c r="A198" s="1"/>
  <c r="AD197"/>
  <c r="A197" s="1"/>
  <c r="AD196"/>
  <c r="A196" s="1"/>
  <c r="AD195"/>
  <c r="A195" s="1"/>
  <c r="AD194"/>
  <c r="A194" s="1"/>
  <c r="AD193"/>
  <c r="A193" s="1"/>
  <c r="AD192"/>
  <c r="A192" s="1"/>
  <c r="AD191"/>
  <c r="A191" s="1"/>
  <c r="AD190"/>
  <c r="A190" s="1"/>
  <c r="AD189"/>
  <c r="A189" s="1"/>
  <c r="AD188"/>
  <c r="A188" s="1"/>
  <c r="AD187"/>
  <c r="A187" s="1"/>
  <c r="AD186"/>
  <c r="A186" s="1"/>
  <c r="AD185"/>
  <c r="A185" s="1"/>
  <c r="AD184"/>
  <c r="A184" s="1"/>
  <c r="AD183"/>
  <c r="A183" s="1"/>
  <c r="AD182"/>
  <c r="A182" s="1"/>
  <c r="AD181"/>
  <c r="A181" s="1"/>
  <c r="AD180"/>
  <c r="A180" s="1"/>
  <c r="AD179"/>
  <c r="A179" s="1"/>
  <c r="AD178"/>
  <c r="A178" s="1"/>
  <c r="AD177"/>
  <c r="A177" s="1"/>
  <c r="AD176"/>
  <c r="A176" s="1"/>
  <c r="AD175"/>
  <c r="A175" s="1"/>
  <c r="AD174"/>
  <c r="A174" s="1"/>
  <c r="AD173"/>
  <c r="A173" s="1"/>
  <c r="AD172"/>
  <c r="A172" s="1"/>
  <c r="AD171"/>
  <c r="A171" s="1"/>
  <c r="AD170"/>
  <c r="A170" s="1"/>
  <c r="AD169"/>
  <c r="A169" s="1"/>
  <c r="AD168"/>
  <c r="A168" s="1"/>
  <c r="AD167"/>
  <c r="A167" s="1"/>
  <c r="AD166"/>
  <c r="A166" s="1"/>
  <c r="AD165"/>
  <c r="A165" s="1"/>
  <c r="AD164"/>
  <c r="A164" s="1"/>
  <c r="AD163"/>
  <c r="A163" s="1"/>
  <c r="AD162"/>
  <c r="A162" s="1"/>
  <c r="A161"/>
  <c r="AD160"/>
  <c r="A160" s="1"/>
  <c r="AD159"/>
  <c r="A159" s="1"/>
  <c r="AD158"/>
  <c r="A158" s="1"/>
  <c r="AD157"/>
  <c r="A157" s="1"/>
  <c r="AD156"/>
  <c r="A156" s="1"/>
  <c r="AD155"/>
  <c r="A155" s="1"/>
  <c r="AD154"/>
  <c r="A154" s="1"/>
  <c r="AD153"/>
  <c r="A153" s="1"/>
  <c r="AD152"/>
  <c r="A152" s="1"/>
  <c r="AD151"/>
  <c r="A151" s="1"/>
  <c r="AD150"/>
  <c r="A150" s="1"/>
  <c r="AD149"/>
  <c r="A149" s="1"/>
  <c r="AD148"/>
  <c r="A148" s="1"/>
  <c r="AD147"/>
  <c r="A147" s="1"/>
  <c r="AD146"/>
  <c r="A146" s="1"/>
  <c r="AD145"/>
  <c r="A145" s="1"/>
  <c r="AD144"/>
  <c r="A144" s="1"/>
  <c r="AD143"/>
  <c r="A143" s="1"/>
  <c r="AD142"/>
  <c r="A142" s="1"/>
  <c r="AD141"/>
  <c r="A141" s="1"/>
  <c r="AD140"/>
  <c r="A140" s="1"/>
  <c r="AD139"/>
  <c r="A139" s="1"/>
  <c r="AD138"/>
  <c r="A138" s="1"/>
  <c r="AD137"/>
  <c r="A137" s="1"/>
  <c r="AD136"/>
  <c r="A136" s="1"/>
  <c r="AD135"/>
  <c r="A135" s="1"/>
  <c r="AD134"/>
  <c r="A134" s="1"/>
  <c r="AD133"/>
  <c r="A133" s="1"/>
  <c r="AD132"/>
  <c r="A132" s="1"/>
  <c r="AD131"/>
  <c r="A131" s="1"/>
  <c r="AD130"/>
  <c r="A130" s="1"/>
  <c r="AD129"/>
  <c r="A129" s="1"/>
  <c r="AD128"/>
  <c r="A128" s="1"/>
  <c r="AD127"/>
  <c r="A127" s="1"/>
  <c r="AD126"/>
  <c r="A126" s="1"/>
  <c r="AD125"/>
  <c r="A125" s="1"/>
  <c r="AD124"/>
  <c r="A124" s="1"/>
  <c r="A123"/>
  <c r="AD122"/>
  <c r="A122"/>
  <c r="AD121"/>
  <c r="A121"/>
  <c r="AD120"/>
  <c r="A120"/>
  <c r="AD119"/>
  <c r="A119"/>
  <c r="AD118"/>
  <c r="A118"/>
  <c r="AD117"/>
  <c r="A117"/>
  <c r="AD116"/>
  <c r="A116"/>
  <c r="AD115"/>
  <c r="A115"/>
  <c r="AD114"/>
  <c r="A114"/>
  <c r="AD113"/>
  <c r="A113"/>
  <c r="AD112"/>
  <c r="A112"/>
  <c r="AD111"/>
  <c r="A111"/>
  <c r="AD110"/>
  <c r="A110"/>
  <c r="AD109"/>
  <c r="A109"/>
  <c r="AD108"/>
  <c r="A108"/>
  <c r="AD107"/>
  <c r="A107"/>
  <c r="AD106"/>
  <c r="A106"/>
  <c r="AD105"/>
  <c r="A105"/>
  <c r="AD104"/>
  <c r="A104"/>
  <c r="AD103"/>
  <c r="A103"/>
  <c r="AD102"/>
  <c r="A102"/>
  <c r="AD101"/>
  <c r="A101"/>
  <c r="AD100"/>
  <c r="A100"/>
  <c r="AD99"/>
  <c r="A99"/>
  <c r="AD98"/>
  <c r="A98"/>
  <c r="AD97"/>
  <c r="A97"/>
  <c r="AD96"/>
  <c r="A96"/>
  <c r="AD95"/>
  <c r="A95"/>
  <c r="AD94"/>
  <c r="A94"/>
  <c r="AD93"/>
  <c r="A93"/>
  <c r="AD92"/>
  <c r="A92"/>
  <c r="AD91"/>
  <c r="A91"/>
  <c r="AD90"/>
  <c r="A90"/>
  <c r="AD89"/>
  <c r="A89"/>
  <c r="AD88"/>
  <c r="A88"/>
  <c r="AD87"/>
  <c r="A87"/>
  <c r="AD86"/>
  <c r="A86"/>
  <c r="AD85"/>
  <c r="A85"/>
  <c r="AD84"/>
  <c r="A84"/>
  <c r="AD83"/>
  <c r="A83"/>
  <c r="AD82"/>
  <c r="A82"/>
  <c r="AD81"/>
  <c r="A81"/>
  <c r="AD80"/>
  <c r="A80"/>
  <c r="AD79"/>
  <c r="A79"/>
  <c r="AD78"/>
  <c r="A78"/>
  <c r="AD77"/>
  <c r="A77"/>
  <c r="AD76"/>
  <c r="A76"/>
  <c r="AD75"/>
  <c r="A75"/>
  <c r="AD74"/>
  <c r="A74"/>
  <c r="AD73"/>
  <c r="A73"/>
  <c r="AD72"/>
  <c r="A72"/>
  <c r="AD71"/>
  <c r="A71"/>
  <c r="AD70"/>
  <c r="A70"/>
  <c r="AD69"/>
  <c r="A69"/>
  <c r="AD68"/>
  <c r="A68"/>
  <c r="AD67"/>
  <c r="A67"/>
  <c r="AD66"/>
  <c r="A66"/>
  <c r="AD65"/>
  <c r="A65"/>
  <c r="AD64"/>
  <c r="A64"/>
  <c r="AD63"/>
  <c r="A63"/>
  <c r="AD62"/>
  <c r="A62"/>
  <c r="AD61"/>
  <c r="A61"/>
  <c r="AD60"/>
  <c r="A60"/>
  <c r="AD59"/>
  <c r="A59"/>
  <c r="AD58"/>
  <c r="A58"/>
  <c r="AD57"/>
  <c r="A57"/>
  <c r="AD56"/>
  <c r="A56"/>
  <c r="AD55"/>
  <c r="A55"/>
  <c r="AD54"/>
  <c r="A54"/>
  <c r="AD53"/>
  <c r="A53"/>
  <c r="AD52"/>
  <c r="A52"/>
  <c r="A51"/>
  <c r="AD50"/>
  <c r="A50" s="1"/>
  <c r="AD49"/>
  <c r="A49" s="1"/>
  <c r="AD48"/>
  <c r="A48" s="1"/>
  <c r="AD47"/>
  <c r="A47" s="1"/>
  <c r="AD46"/>
  <c r="A46" s="1"/>
  <c r="AD45"/>
  <c r="A45" s="1"/>
  <c r="AD44"/>
  <c r="A44" s="1"/>
  <c r="AD43"/>
  <c r="A43" s="1"/>
  <c r="AD42"/>
  <c r="A42" s="1"/>
  <c r="AD41"/>
  <c r="A41" s="1"/>
  <c r="AD40"/>
  <c r="A40" s="1"/>
  <c r="AD39"/>
  <c r="A39" s="1"/>
  <c r="AD38"/>
  <c r="A38" s="1"/>
  <c r="AD37"/>
  <c r="A37" s="1"/>
  <c r="AD36"/>
  <c r="A36" s="1"/>
  <c r="AD35"/>
  <c r="A35" s="1"/>
  <c r="AD34"/>
  <c r="A34" s="1"/>
  <c r="AD33"/>
  <c r="A33" s="1"/>
  <c r="AD32"/>
  <c r="A32" s="1"/>
  <c r="AD31"/>
  <c r="A31" s="1"/>
  <c r="AD30"/>
  <c r="A30" s="1"/>
  <c r="AD29"/>
  <c r="A29" s="1"/>
  <c r="AD28"/>
  <c r="A28" s="1"/>
  <c r="AD27"/>
  <c r="A27" s="1"/>
  <c r="AD26"/>
  <c r="A26" s="1"/>
  <c r="AD25"/>
  <c r="A25" s="1"/>
  <c r="AD24"/>
  <c r="A24" s="1"/>
  <c r="AD23"/>
  <c r="A23" s="1"/>
  <c r="AD22"/>
  <c r="A22" s="1"/>
  <c r="AD21"/>
  <c r="A21" s="1"/>
  <c r="AD20"/>
  <c r="A20" s="1"/>
  <c r="AD19"/>
  <c r="A19" s="1"/>
  <c r="AD18"/>
  <c r="A18" s="1"/>
  <c r="AD17"/>
  <c r="A17" s="1"/>
  <c r="AD16"/>
  <c r="A16" s="1"/>
  <c r="AD15"/>
  <c r="A15" s="1"/>
  <c r="AD14"/>
  <c r="A14" s="1"/>
  <c r="AD13"/>
  <c r="A13" s="1"/>
  <c r="AD12"/>
  <c r="A12" s="1"/>
  <c r="AD11"/>
  <c r="A11" s="1"/>
  <c r="AD10"/>
  <c r="A10" s="1"/>
  <c r="AD9"/>
  <c r="A9" s="1"/>
  <c r="AD8"/>
  <c r="A8" s="1"/>
  <c r="AD7"/>
  <c r="A7" s="1"/>
  <c r="AD6"/>
  <c r="A6" s="1"/>
  <c r="AD5"/>
  <c r="A5" s="1"/>
  <c r="AD4"/>
  <c r="A4" s="1"/>
  <c r="AD3"/>
  <c r="A3" s="1"/>
  <c r="AG123" i="639"/>
  <c r="B123" s="1"/>
  <c r="AG122"/>
  <c r="B122" s="1"/>
  <c r="B121"/>
  <c r="AG120"/>
  <c r="B120"/>
  <c r="AG119"/>
  <c r="B119"/>
  <c r="AG118"/>
  <c r="B118"/>
  <c r="AG117"/>
  <c r="B117"/>
  <c r="AG116"/>
  <c r="B116"/>
  <c r="AG115"/>
  <c r="B115"/>
  <c r="AG114"/>
  <c r="B114"/>
  <c r="AG113"/>
  <c r="B113"/>
  <c r="AG112"/>
  <c r="B112"/>
  <c r="AG111"/>
  <c r="B111"/>
  <c r="AG110"/>
  <c r="B110"/>
  <c r="AG109"/>
  <c r="B109"/>
  <c r="AG108"/>
  <c r="B108"/>
  <c r="AG107"/>
  <c r="B107"/>
  <c r="AG106"/>
  <c r="B106"/>
  <c r="AG105"/>
  <c r="B105"/>
  <c r="AG104"/>
  <c r="B104"/>
  <c r="AG103"/>
  <c r="B103"/>
  <c r="AG102"/>
  <c r="B102"/>
  <c r="AG101"/>
  <c r="B101"/>
  <c r="AG100"/>
  <c r="B100"/>
  <c r="AG99"/>
  <c r="B99"/>
  <c r="AG98"/>
  <c r="B98"/>
  <c r="AG97"/>
  <c r="B97"/>
  <c r="AG96"/>
  <c r="B96"/>
  <c r="AG95"/>
  <c r="B95"/>
  <c r="AG94"/>
  <c r="B94"/>
  <c r="AG93"/>
  <c r="B93"/>
  <c r="AG92"/>
  <c r="B92"/>
  <c r="AG91"/>
  <c r="B91"/>
  <c r="AG90"/>
  <c r="B90"/>
  <c r="AG89"/>
  <c r="B89"/>
  <c r="AG88"/>
  <c r="B88"/>
  <c r="AG87"/>
  <c r="B87"/>
  <c r="AG86"/>
  <c r="B86"/>
  <c r="AG85"/>
  <c r="B85"/>
  <c r="AG84"/>
  <c r="B84"/>
  <c r="AG83"/>
  <c r="B83"/>
  <c r="AG82"/>
  <c r="B82"/>
  <c r="AG81"/>
  <c r="B81"/>
  <c r="AG80"/>
  <c r="B80"/>
  <c r="AG79"/>
  <c r="B79"/>
  <c r="AG78"/>
  <c r="B78"/>
  <c r="AG77"/>
  <c r="B77"/>
  <c r="AG76"/>
  <c r="B76"/>
  <c r="AG75"/>
  <c r="B75"/>
  <c r="AG74"/>
  <c r="B74"/>
  <c r="AG73"/>
  <c r="B73"/>
  <c r="AG72"/>
  <c r="B72"/>
  <c r="AG71"/>
  <c r="B71"/>
  <c r="AG70"/>
  <c r="B70"/>
  <c r="AG69"/>
  <c r="B69"/>
  <c r="AG68"/>
  <c r="B68"/>
  <c r="B67"/>
  <c r="AG66"/>
  <c r="B66" s="1"/>
  <c r="AG65"/>
  <c r="B65" s="1"/>
  <c r="AG64"/>
  <c r="B64" s="1"/>
  <c r="AG63"/>
  <c r="B63" s="1"/>
  <c r="AG62"/>
  <c r="B62" s="1"/>
  <c r="AG61"/>
  <c r="B61" s="1"/>
  <c r="AG60"/>
  <c r="B60" s="1"/>
  <c r="AG59"/>
  <c r="B59" s="1"/>
  <c r="AG58"/>
  <c r="B58" s="1"/>
  <c r="AG57"/>
  <c r="B57" s="1"/>
  <c r="AG56"/>
  <c r="B56" s="1"/>
  <c r="AG55"/>
  <c r="B55" s="1"/>
  <c r="AG54"/>
  <c r="B54" s="1"/>
  <c r="AG53"/>
  <c r="B53" s="1"/>
  <c r="AG52"/>
  <c r="B52" s="1"/>
  <c r="AG51"/>
  <c r="B51" s="1"/>
  <c r="AG50"/>
  <c r="B50" s="1"/>
  <c r="AG49"/>
  <c r="B49" s="1"/>
  <c r="AG48"/>
  <c r="B48" s="1"/>
  <c r="AG47"/>
  <c r="B47" s="1"/>
  <c r="AG46"/>
  <c r="B46" s="1"/>
  <c r="AG45"/>
  <c r="B45" s="1"/>
  <c r="AG44"/>
  <c r="B44" s="1"/>
  <c r="AG43"/>
  <c r="B43" s="1"/>
  <c r="AG42"/>
  <c r="B42" s="1"/>
  <c r="AG41"/>
  <c r="B41" s="1"/>
  <c r="AG40"/>
  <c r="B40" s="1"/>
  <c r="AG39"/>
  <c r="B39" s="1"/>
  <c r="AG38"/>
  <c r="B38" s="1"/>
  <c r="AG37"/>
  <c r="B37" s="1"/>
  <c r="AG36"/>
  <c r="B36" s="1"/>
  <c r="AG35"/>
  <c r="B35" s="1"/>
  <c r="AG34"/>
  <c r="B34" s="1"/>
  <c r="AG33"/>
  <c r="B33" s="1"/>
  <c r="AG32"/>
  <c r="B32" s="1"/>
  <c r="AG31"/>
  <c r="B31" s="1"/>
  <c r="AG30"/>
  <c r="B30" s="1"/>
  <c r="AG29"/>
  <c r="B29" s="1"/>
  <c r="AG28"/>
  <c r="B28" s="1"/>
  <c r="AG27"/>
  <c r="B27" s="1"/>
  <c r="AG26"/>
  <c r="B26" s="1"/>
  <c r="AG25"/>
  <c r="B25" s="1"/>
  <c r="AG24"/>
  <c r="B24" s="1"/>
  <c r="AG23"/>
  <c r="B23" s="1"/>
  <c r="AG22"/>
  <c r="B22" s="1"/>
  <c r="AG21"/>
  <c r="B21" s="1"/>
  <c r="AG20"/>
  <c r="B20" s="1"/>
  <c r="AG19"/>
  <c r="B19" s="1"/>
  <c r="AG18"/>
  <c r="B18" s="1"/>
  <c r="AG17"/>
  <c r="B17" s="1"/>
  <c r="AG16"/>
  <c r="B16" s="1"/>
  <c r="AG15"/>
  <c r="B15" s="1"/>
  <c r="AG14"/>
  <c r="B14" s="1"/>
  <c r="AG13"/>
  <c r="B13" s="1"/>
  <c r="AG12"/>
  <c r="B12" s="1"/>
  <c r="AG11"/>
  <c r="B11" s="1"/>
  <c r="A11"/>
  <c r="AG10"/>
  <c r="B10"/>
  <c r="AG9"/>
  <c r="B9"/>
  <c r="AG8"/>
  <c r="B8"/>
  <c r="AG7"/>
  <c r="B7"/>
  <c r="AG6"/>
  <c r="B6"/>
  <c r="AG5"/>
  <c r="B5"/>
  <c r="AG4"/>
  <c r="B4"/>
  <c r="AG3"/>
  <c r="B3"/>
  <c r="X286" i="638"/>
  <c r="A286"/>
  <c r="X285"/>
  <c r="A285"/>
  <c r="X284"/>
  <c r="A284"/>
  <c r="X283"/>
  <c r="A283"/>
  <c r="X282"/>
  <c r="A282"/>
  <c r="X281"/>
  <c r="A281"/>
  <c r="X280"/>
  <c r="A280"/>
  <c r="X279"/>
  <c r="A279"/>
  <c r="X278"/>
  <c r="A278"/>
  <c r="X277"/>
  <c r="A277"/>
  <c r="X276"/>
  <c r="A276"/>
  <c r="X275"/>
  <c r="A275"/>
  <c r="X274"/>
  <c r="A274"/>
  <c r="X273"/>
  <c r="A273"/>
  <c r="X272"/>
  <c r="A272"/>
  <c r="X271"/>
  <c r="A271"/>
  <c r="X270"/>
  <c r="A270"/>
  <c r="X269"/>
  <c r="A269"/>
  <c r="X268"/>
  <c r="A268"/>
  <c r="X267"/>
  <c r="A267"/>
  <c r="X266"/>
  <c r="A266"/>
  <c r="X265"/>
  <c r="A265"/>
  <c r="X264"/>
  <c r="A264"/>
  <c r="X263"/>
  <c r="A263"/>
  <c r="X262"/>
  <c r="A262"/>
  <c r="X261"/>
  <c r="A261"/>
  <c r="X260"/>
  <c r="A260"/>
  <c r="X259"/>
  <c r="A259"/>
  <c r="X258"/>
  <c r="A258"/>
  <c r="X257"/>
  <c r="A257"/>
  <c r="X256"/>
  <c r="A256"/>
  <c r="X255"/>
  <c r="A255"/>
  <c r="X254"/>
  <c r="A254"/>
  <c r="X253"/>
  <c r="A253"/>
  <c r="X252"/>
  <c r="A252"/>
  <c r="X251"/>
  <c r="A251"/>
  <c r="X250"/>
  <c r="A250"/>
  <c r="X249"/>
  <c r="A249"/>
  <c r="X248"/>
  <c r="A248"/>
  <c r="X247"/>
  <c r="A247"/>
  <c r="X246"/>
  <c r="A246"/>
  <c r="X245"/>
  <c r="A245"/>
  <c r="X244"/>
  <c r="A244"/>
  <c r="X243"/>
  <c r="A243"/>
  <c r="X242"/>
  <c r="A242"/>
  <c r="X241"/>
  <c r="A241"/>
  <c r="X240"/>
  <c r="A240"/>
  <c r="X239"/>
  <c r="A239"/>
  <c r="X238"/>
  <c r="A238"/>
  <c r="X237"/>
  <c r="A237"/>
  <c r="X236"/>
  <c r="A236"/>
  <c r="X235"/>
  <c r="A235"/>
  <c r="X234"/>
  <c r="A234"/>
  <c r="X233"/>
  <c r="A233"/>
  <c r="X232"/>
  <c r="A232"/>
  <c r="X231"/>
  <c r="A231"/>
  <c r="X230"/>
  <c r="A230"/>
  <c r="X229"/>
  <c r="A229"/>
  <c r="X228"/>
  <c r="A228"/>
  <c r="X227"/>
  <c r="A227"/>
  <c r="X226"/>
  <c r="A226"/>
  <c r="X225"/>
  <c r="A225"/>
  <c r="X224"/>
  <c r="A224"/>
  <c r="X223"/>
  <c r="A223"/>
  <c r="X222"/>
  <c r="A222"/>
  <c r="X221"/>
  <c r="A221"/>
  <c r="X220"/>
  <c r="A220"/>
  <c r="X219"/>
  <c r="A219"/>
  <c r="X218"/>
  <c r="A218"/>
  <c r="X217"/>
  <c r="A217"/>
  <c r="X216"/>
  <c r="A216"/>
  <c r="X215"/>
  <c r="A215"/>
  <c r="X214"/>
  <c r="A214"/>
  <c r="X213"/>
  <c r="A213"/>
  <c r="X212"/>
  <c r="A212"/>
  <c r="X211"/>
  <c r="A211"/>
  <c r="X210"/>
  <c r="A210"/>
  <c r="X209"/>
  <c r="A209"/>
  <c r="X208"/>
  <c r="A208"/>
  <c r="X207"/>
  <c r="A207"/>
  <c r="X206"/>
  <c r="A206"/>
  <c r="X205"/>
  <c r="A205"/>
  <c r="X204"/>
  <c r="A204"/>
  <c r="X203"/>
  <c r="A203"/>
  <c r="X202"/>
  <c r="A202"/>
  <c r="X201"/>
  <c r="A201"/>
  <c r="X200"/>
  <c r="A200"/>
  <c r="X199"/>
  <c r="A199"/>
  <c r="X198"/>
  <c r="A198"/>
  <c r="X197"/>
  <c r="A197"/>
  <c r="X196"/>
  <c r="A196"/>
  <c r="X195"/>
  <c r="A195"/>
  <c r="X194"/>
  <c r="A194"/>
  <c r="X193"/>
  <c r="A193"/>
  <c r="X192"/>
  <c r="A192"/>
  <c r="X191"/>
  <c r="A191"/>
  <c r="X190"/>
  <c r="A190"/>
  <c r="X189"/>
  <c r="A189"/>
  <c r="X188"/>
  <c r="A188"/>
  <c r="X187"/>
  <c r="A187"/>
  <c r="X186"/>
  <c r="A186"/>
  <c r="X185"/>
  <c r="A185"/>
  <c r="X184"/>
  <c r="A184"/>
  <c r="X183"/>
  <c r="A183"/>
  <c r="X182"/>
  <c r="A182"/>
  <c r="X181"/>
  <c r="A181"/>
  <c r="X180"/>
  <c r="A180"/>
  <c r="X179"/>
  <c r="A179"/>
  <c r="X178"/>
  <c r="A178"/>
  <c r="X177"/>
  <c r="A177"/>
  <c r="X176"/>
  <c r="A176"/>
  <c r="X175"/>
  <c r="A175"/>
  <c r="X174"/>
  <c r="A174"/>
  <c r="X173"/>
  <c r="A173"/>
  <c r="X172"/>
  <c r="A172"/>
  <c r="X171"/>
  <c r="A171"/>
  <c r="X170"/>
  <c r="A170"/>
  <c r="X169"/>
  <c r="A169"/>
  <c r="X168"/>
  <c r="A168"/>
  <c r="X167"/>
  <c r="A167"/>
  <c r="X166"/>
  <c r="A166"/>
  <c r="X165"/>
  <c r="A165"/>
  <c r="X164"/>
  <c r="A164"/>
  <c r="X163"/>
  <c r="A163"/>
  <c r="X162"/>
  <c r="A162"/>
  <c r="X161"/>
  <c r="A161"/>
  <c r="X160"/>
  <c r="A160"/>
  <c r="X159"/>
  <c r="A159"/>
  <c r="X158"/>
  <c r="A158"/>
  <c r="X157"/>
  <c r="A157"/>
  <c r="X156"/>
  <c r="A156"/>
  <c r="X155"/>
  <c r="A155"/>
  <c r="X154"/>
  <c r="A154"/>
  <c r="X153"/>
  <c r="A153"/>
  <c r="X152"/>
  <c r="A152"/>
  <c r="X151"/>
  <c r="A151"/>
  <c r="X150"/>
  <c r="A150"/>
  <c r="X149"/>
  <c r="A149"/>
  <c r="X148"/>
  <c r="A148"/>
  <c r="X147"/>
  <c r="A147"/>
  <c r="X146"/>
  <c r="A146"/>
  <c r="X145"/>
  <c r="A145"/>
  <c r="X144"/>
  <c r="A144"/>
  <c r="X143"/>
  <c r="A143"/>
  <c r="X142"/>
  <c r="A142"/>
  <c r="X141"/>
  <c r="A141"/>
  <c r="X140"/>
  <c r="A140"/>
  <c r="X139"/>
  <c r="A139"/>
  <c r="X138"/>
  <c r="A138"/>
  <c r="X137"/>
  <c r="A137"/>
  <c r="X136"/>
  <c r="A136"/>
  <c r="X135"/>
  <c r="A135"/>
  <c r="X134"/>
  <c r="A134"/>
  <c r="X133"/>
  <c r="A133"/>
  <c r="X132"/>
  <c r="A132"/>
  <c r="X131"/>
  <c r="A131"/>
  <c r="X130"/>
  <c r="A130"/>
  <c r="X129"/>
  <c r="A129"/>
  <c r="X128"/>
  <c r="A128"/>
  <c r="X127"/>
  <c r="A127"/>
  <c r="X126"/>
  <c r="A126"/>
  <c r="X125"/>
  <c r="A125"/>
  <c r="X124"/>
  <c r="A124"/>
  <c r="X123"/>
  <c r="A123"/>
  <c r="X122"/>
  <c r="A122" s="1"/>
  <c r="X121"/>
  <c r="A121" s="1"/>
  <c r="X120"/>
  <c r="A120" s="1"/>
  <c r="X119"/>
  <c r="A119" s="1"/>
  <c r="X118"/>
  <c r="A118" s="1"/>
  <c r="X117"/>
  <c r="A117" s="1"/>
  <c r="X116"/>
  <c r="A116" s="1"/>
  <c r="X115"/>
  <c r="A115" s="1"/>
  <c r="X114"/>
  <c r="A114" s="1"/>
  <c r="X113"/>
  <c r="A113" s="1"/>
  <c r="X112"/>
  <c r="A112" s="1"/>
  <c r="X111"/>
  <c r="A111" s="1"/>
  <c r="X110"/>
  <c r="A110" s="1"/>
  <c r="X109"/>
  <c r="A109" s="1"/>
  <c r="X108"/>
  <c r="A108" s="1"/>
  <c r="X107"/>
  <c r="A107" s="1"/>
  <c r="X106"/>
  <c r="A106" s="1"/>
  <c r="X105"/>
  <c r="A105" s="1"/>
  <c r="X104"/>
  <c r="A104" s="1"/>
  <c r="X103"/>
  <c r="A103" s="1"/>
  <c r="X102"/>
  <c r="A102" s="1"/>
  <c r="X101"/>
  <c r="A101" s="1"/>
  <c r="X100"/>
  <c r="A100" s="1"/>
  <c r="X99"/>
  <c r="A99" s="1"/>
  <c r="X98"/>
  <c r="A98" s="1"/>
  <c r="X97"/>
  <c r="A97" s="1"/>
  <c r="X96"/>
  <c r="A96" s="1"/>
  <c r="X95"/>
  <c r="A95" s="1"/>
  <c r="X94"/>
  <c r="A94" s="1"/>
  <c r="X93"/>
  <c r="A93" s="1"/>
  <c r="X92"/>
  <c r="A92" s="1"/>
  <c r="X91"/>
  <c r="A91" s="1"/>
  <c r="X90"/>
  <c r="A90" s="1"/>
  <c r="X89"/>
  <c r="A89" s="1"/>
  <c r="X88"/>
  <c r="A88" s="1"/>
  <c r="X87"/>
  <c r="A87" s="1"/>
  <c r="X86"/>
  <c r="A86" s="1"/>
  <c r="X85"/>
  <c r="A85" s="1"/>
  <c r="X84"/>
  <c r="A84" s="1"/>
  <c r="X83"/>
  <c r="A83" s="1"/>
  <c r="X82"/>
  <c r="A82" s="1"/>
  <c r="X81"/>
  <c r="A81" s="1"/>
  <c r="X80"/>
  <c r="A80" s="1"/>
  <c r="X79"/>
  <c r="A79" s="1"/>
  <c r="X78"/>
  <c r="A78" s="1"/>
  <c r="X77"/>
  <c r="A77" s="1"/>
  <c r="X76"/>
  <c r="A76" s="1"/>
  <c r="X75"/>
  <c r="A75" s="1"/>
  <c r="X74"/>
  <c r="A74" s="1"/>
  <c r="X73"/>
  <c r="A73" s="1"/>
  <c r="X72"/>
  <c r="A72" s="1"/>
  <c r="X71"/>
  <c r="A71" s="1"/>
  <c r="X70"/>
  <c r="A70" s="1"/>
  <c r="X69"/>
  <c r="A69" s="1"/>
  <c r="X68"/>
  <c r="A68" s="1"/>
  <c r="X67"/>
  <c r="A67" s="1"/>
  <c r="X66"/>
  <c r="A66" s="1"/>
  <c r="X65"/>
  <c r="A65" s="1"/>
  <c r="X64"/>
  <c r="A64" s="1"/>
  <c r="X63"/>
  <c r="A63" s="1"/>
  <c r="X62"/>
  <c r="A62" s="1"/>
  <c r="X61"/>
  <c r="A61" s="1"/>
  <c r="X60"/>
  <c r="A60" s="1"/>
  <c r="X59"/>
  <c r="A59" s="1"/>
  <c r="X58"/>
  <c r="A58" s="1"/>
  <c r="X57"/>
  <c r="A57" s="1"/>
  <c r="X56"/>
  <c r="A56" s="1"/>
  <c r="X55"/>
  <c r="A55" s="1"/>
  <c r="X54"/>
  <c r="A54" s="1"/>
  <c r="X53"/>
  <c r="A53" s="1"/>
  <c r="X52"/>
  <c r="A52" s="1"/>
  <c r="X51"/>
  <c r="A51" s="1"/>
  <c r="X50"/>
  <c r="A50" s="1"/>
  <c r="X49"/>
  <c r="A49" s="1"/>
  <c r="X48"/>
  <c r="A48" s="1"/>
  <c r="X47"/>
  <c r="A47" s="1"/>
  <c r="X46"/>
  <c r="A46" s="1"/>
  <c r="X45"/>
  <c r="A45" s="1"/>
  <c r="X44"/>
  <c r="A44" s="1"/>
  <c r="X43"/>
  <c r="A43" s="1"/>
  <c r="X42"/>
  <c r="A42" s="1"/>
  <c r="X41"/>
  <c r="A41" s="1"/>
  <c r="X40"/>
  <c r="A40" s="1"/>
  <c r="X39"/>
  <c r="A39" s="1"/>
  <c r="X38"/>
  <c r="A38" s="1"/>
  <c r="X37"/>
  <c r="A37" s="1"/>
  <c r="X36"/>
  <c r="A36" s="1"/>
  <c r="X35"/>
  <c r="A35" s="1"/>
  <c r="X34"/>
  <c r="A34" s="1"/>
  <c r="X33"/>
  <c r="A33" s="1"/>
  <c r="X32"/>
  <c r="A32" s="1"/>
  <c r="X31"/>
  <c r="A31" s="1"/>
  <c r="X30"/>
  <c r="A30" s="1"/>
  <c r="X29"/>
  <c r="A29" s="1"/>
  <c r="X28"/>
  <c r="A28" s="1"/>
  <c r="X27"/>
  <c r="A27" s="1"/>
  <c r="X26"/>
  <c r="A26" s="1"/>
  <c r="X25"/>
  <c r="A25" s="1"/>
  <c r="X24"/>
  <c r="A24" s="1"/>
  <c r="X23"/>
  <c r="A23" s="1"/>
  <c r="X22"/>
  <c r="A22" s="1"/>
  <c r="X21"/>
  <c r="A21" s="1"/>
  <c r="X20"/>
  <c r="A20" s="1"/>
  <c r="X19"/>
  <c r="A19" s="1"/>
  <c r="X18"/>
  <c r="A18" s="1"/>
  <c r="X17"/>
  <c r="A17" s="1"/>
  <c r="X16"/>
  <c r="A16" s="1"/>
  <c r="X15"/>
  <c r="A15" s="1"/>
  <c r="X14"/>
  <c r="A14" s="1"/>
  <c r="X13"/>
  <c r="A13" s="1"/>
  <c r="X12"/>
  <c r="A12" s="1"/>
  <c r="X11"/>
  <c r="A11" s="1"/>
  <c r="X10"/>
  <c r="A10" s="1"/>
  <c r="X9"/>
  <c r="A9" s="1"/>
  <c r="X8"/>
  <c r="A8" s="1"/>
  <c r="X7"/>
  <c r="A7" s="1"/>
  <c r="X6"/>
  <c r="A6" s="1"/>
  <c r="X5"/>
  <c r="A5" s="1"/>
  <c r="X4"/>
  <c r="A4" s="1"/>
  <c r="X3"/>
  <c r="A3" s="1"/>
  <c r="X89" i="637"/>
  <c r="B89" s="1"/>
  <c r="X88"/>
  <c r="B88" s="1"/>
  <c r="X87"/>
  <c r="B87" s="1"/>
  <c r="X86"/>
  <c r="B86" s="1"/>
  <c r="X85"/>
  <c r="B85" s="1"/>
  <c r="X84"/>
  <c r="B84" s="1"/>
  <c r="X83"/>
  <c r="B83" s="1"/>
  <c r="X82"/>
  <c r="B82" s="1"/>
  <c r="X81"/>
  <c r="B81"/>
  <c r="X80"/>
  <c r="B80" s="1"/>
  <c r="X79"/>
  <c r="B79" s="1"/>
  <c r="X78"/>
  <c r="X77"/>
  <c r="B77" s="1"/>
  <c r="X76"/>
  <c r="B76" s="1"/>
  <c r="X75"/>
  <c r="B75" s="1"/>
  <c r="X74"/>
  <c r="B74" s="1"/>
  <c r="X73"/>
  <c r="B73" s="1"/>
  <c r="X72"/>
  <c r="B72" s="1"/>
  <c r="X71"/>
  <c r="B71" s="1"/>
  <c r="X70"/>
  <c r="B70" s="1"/>
  <c r="X69"/>
  <c r="B69" s="1"/>
  <c r="X68"/>
  <c r="B68" s="1"/>
  <c r="X67"/>
  <c r="B67" s="1"/>
  <c r="X66"/>
  <c r="B66" s="1"/>
  <c r="X65"/>
  <c r="B65" s="1"/>
  <c r="X64"/>
  <c r="B64" s="1"/>
  <c r="X63"/>
  <c r="B63" s="1"/>
  <c r="X62"/>
  <c r="B62" s="1"/>
  <c r="X61"/>
  <c r="B61" s="1"/>
  <c r="X60"/>
  <c r="B60" s="1"/>
  <c r="X59"/>
  <c r="B59" s="1"/>
  <c r="X58"/>
  <c r="B58" s="1"/>
  <c r="X57"/>
  <c r="B57" s="1"/>
  <c r="X56"/>
  <c r="B56" s="1"/>
  <c r="X55"/>
  <c r="B55" s="1"/>
  <c r="X54"/>
  <c r="B54" s="1"/>
  <c r="X53"/>
  <c r="B53"/>
  <c r="X52"/>
  <c r="B52" s="1"/>
  <c r="X51"/>
  <c r="B51" s="1"/>
  <c r="X50"/>
  <c r="B50" s="1"/>
  <c r="X49"/>
  <c r="B49" s="1"/>
  <c r="X48"/>
  <c r="B48" s="1"/>
  <c r="X47"/>
  <c r="B47" s="1"/>
  <c r="X46"/>
  <c r="B46" s="1"/>
  <c r="X45"/>
  <c r="B45" s="1"/>
  <c r="X44"/>
  <c r="B44" s="1"/>
  <c r="X43"/>
  <c r="B43" s="1"/>
  <c r="X42"/>
  <c r="B42" s="1"/>
  <c r="X41"/>
  <c r="B41" s="1"/>
  <c r="X40"/>
  <c r="B40" s="1"/>
  <c r="X39"/>
  <c r="B39" s="1"/>
  <c r="X38"/>
  <c r="B38" s="1"/>
  <c r="X37"/>
  <c r="B37" s="1"/>
  <c r="X36"/>
  <c r="B36" s="1"/>
  <c r="X35"/>
  <c r="B35" s="1"/>
  <c r="X34"/>
  <c r="B34" s="1"/>
  <c r="X33"/>
  <c r="B33" s="1"/>
  <c r="X32"/>
  <c r="B32" s="1"/>
  <c r="X31"/>
  <c r="B31"/>
  <c r="X30"/>
  <c r="B30"/>
  <c r="X29"/>
  <c r="B29"/>
  <c r="X28"/>
  <c r="B28" s="1"/>
  <c r="X27"/>
  <c r="B27" s="1"/>
  <c r="X26"/>
  <c r="B26" s="1"/>
  <c r="X25"/>
  <c r="B25" s="1"/>
  <c r="X24"/>
  <c r="B24" s="1"/>
  <c r="X23"/>
  <c r="B23" s="1"/>
  <c r="X22"/>
  <c r="B22" s="1"/>
  <c r="X21"/>
  <c r="B21" s="1"/>
  <c r="X20"/>
  <c r="B20" s="1"/>
  <c r="X19"/>
  <c r="B19" s="1"/>
  <c r="X18"/>
  <c r="B18"/>
  <c r="X17"/>
  <c r="B17"/>
  <c r="X16"/>
  <c r="B16" s="1"/>
  <c r="X15"/>
  <c r="B15" s="1"/>
  <c r="X14"/>
  <c r="B14" s="1"/>
  <c r="X13"/>
  <c r="B13" s="1"/>
  <c r="X12"/>
  <c r="B12" s="1"/>
  <c r="X11"/>
  <c r="B11" s="1"/>
  <c r="X10"/>
  <c r="B10" s="1"/>
  <c r="X9"/>
  <c r="B9" s="1"/>
  <c r="X8"/>
  <c r="B8" s="1"/>
  <c r="X7"/>
  <c r="B7" s="1"/>
  <c r="X6"/>
  <c r="B6" s="1"/>
  <c r="X5"/>
  <c r="B5" s="1"/>
  <c r="X4"/>
  <c r="B4" s="1"/>
  <c r="X3"/>
  <c r="B3" s="1"/>
  <c r="A24" i="636"/>
  <c r="A23"/>
  <c r="Y22"/>
  <c r="A22" s="1"/>
  <c r="Y21"/>
  <c r="A21" s="1"/>
  <c r="Y19"/>
  <c r="A19" s="1"/>
  <c r="Y18"/>
  <c r="A18" s="1"/>
  <c r="Y17"/>
  <c r="A17" s="1"/>
  <c r="Y16"/>
  <c r="A16" s="1"/>
  <c r="Y14"/>
  <c r="A14" s="1"/>
  <c r="Y13"/>
  <c r="A13" s="1"/>
  <c r="Y12"/>
  <c r="A12" s="1"/>
  <c r="Y11"/>
  <c r="A11" s="1"/>
  <c r="Y10"/>
  <c r="A10" s="1"/>
  <c r="Y9"/>
  <c r="A9" s="1"/>
  <c r="Y8"/>
  <c r="A8" s="1"/>
  <c r="Y7"/>
  <c r="A7" s="1"/>
  <c r="Y6"/>
  <c r="A6" s="1"/>
  <c r="Y5"/>
  <c r="A5" s="1"/>
  <c r="Y4"/>
  <c r="A4" s="1"/>
  <c r="Y3"/>
  <c r="A3" s="1"/>
  <c r="A3" i="635"/>
  <c r="W228" i="634"/>
  <c r="A228"/>
  <c r="W227"/>
  <c r="A227"/>
  <c r="W226"/>
  <c r="A226"/>
  <c r="W225"/>
  <c r="A225"/>
  <c r="W224"/>
  <c r="A224"/>
  <c r="W223"/>
  <c r="A223"/>
  <c r="W222"/>
  <c r="A222"/>
  <c r="W221"/>
  <c r="A221"/>
  <c r="W220"/>
  <c r="A220"/>
  <c r="W219"/>
  <c r="A219"/>
  <c r="W218"/>
  <c r="A218"/>
  <c r="W217"/>
  <c r="A217"/>
  <c r="W216"/>
  <c r="A216"/>
  <c r="W215"/>
  <c r="A215"/>
  <c r="W214"/>
  <c r="A214"/>
  <c r="W213"/>
  <c r="A213"/>
  <c r="W212"/>
  <c r="A212"/>
  <c r="W211"/>
  <c r="A211"/>
  <c r="W210"/>
  <c r="A210"/>
  <c r="W209"/>
  <c r="A209"/>
  <c r="W208"/>
  <c r="A208"/>
  <c r="W207"/>
  <c r="A207"/>
  <c r="W206"/>
  <c r="A206"/>
  <c r="W205"/>
  <c r="A205"/>
  <c r="W204"/>
  <c r="A204"/>
  <c r="W203"/>
  <c r="A203"/>
  <c r="W202"/>
  <c r="A202"/>
  <c r="W201"/>
  <c r="A201"/>
  <c r="W200"/>
  <c r="W199"/>
  <c r="A199"/>
  <c r="W198"/>
  <c r="W197"/>
  <c r="A197"/>
  <c r="W196"/>
  <c r="A196"/>
  <c r="W195"/>
  <c r="A195"/>
  <c r="W194"/>
  <c r="A194"/>
  <c r="W193"/>
  <c r="A193"/>
  <c r="W192"/>
  <c r="A192"/>
  <c r="W191"/>
  <c r="A191"/>
  <c r="W190"/>
  <c r="A190"/>
  <c r="W189"/>
  <c r="A189"/>
  <c r="W188"/>
  <c r="A188"/>
  <c r="W187"/>
  <c r="A187"/>
  <c r="W186"/>
  <c r="A186"/>
  <c r="W185"/>
  <c r="A185"/>
  <c r="W184"/>
  <c r="A184"/>
  <c r="W183"/>
  <c r="A183"/>
  <c r="W182"/>
  <c r="A182"/>
  <c r="W181"/>
  <c r="A181"/>
  <c r="W180"/>
  <c r="A180"/>
  <c r="W179"/>
  <c r="A179"/>
  <c r="W178"/>
  <c r="A178"/>
  <c r="W177"/>
  <c r="A177"/>
  <c r="W176"/>
  <c r="A176"/>
  <c r="W175"/>
  <c r="A175"/>
  <c r="W174"/>
  <c r="A174"/>
  <c r="W173"/>
  <c r="A173"/>
  <c r="W172"/>
  <c r="A172"/>
  <c r="W171"/>
  <c r="A171"/>
  <c r="W170"/>
  <c r="A170"/>
  <c r="W169"/>
  <c r="A169"/>
  <c r="W168"/>
  <c r="A168"/>
  <c r="W167"/>
  <c r="A167"/>
  <c r="W166"/>
  <c r="A166"/>
  <c r="W165"/>
  <c r="A165"/>
  <c r="W164"/>
  <c r="A164"/>
  <c r="W163"/>
  <c r="A163"/>
  <c r="W162"/>
  <c r="A162"/>
  <c r="W161"/>
  <c r="A161"/>
  <c r="W160"/>
  <c r="A160"/>
  <c r="W159"/>
  <c r="A159"/>
  <c r="W158"/>
  <c r="A158"/>
  <c r="W157"/>
  <c r="A157"/>
  <c r="W156"/>
  <c r="A156"/>
  <c r="W155"/>
  <c r="A155"/>
  <c r="W154"/>
  <c r="A154"/>
  <c r="W153"/>
  <c r="A153"/>
  <c r="W152"/>
  <c r="A152"/>
  <c r="W151"/>
  <c r="A151"/>
  <c r="W150"/>
  <c r="A150"/>
  <c r="W149"/>
  <c r="A149"/>
  <c r="W148"/>
  <c r="A148"/>
  <c r="W147"/>
  <c r="A147"/>
  <c r="W146"/>
  <c r="A146"/>
  <c r="W145"/>
  <c r="A145"/>
  <c r="W144"/>
  <c r="A144"/>
  <c r="W143"/>
  <c r="A143"/>
  <c r="W142"/>
  <c r="A142"/>
  <c r="W141"/>
  <c r="A141"/>
  <c r="W140"/>
  <c r="A140"/>
  <c r="W139"/>
  <c r="A139"/>
  <c r="W138"/>
  <c r="A138"/>
  <c r="W137"/>
  <c r="A137"/>
  <c r="W136"/>
  <c r="A136"/>
  <c r="W135"/>
  <c r="A135"/>
  <c r="W134"/>
  <c r="A134"/>
  <c r="W133"/>
  <c r="A133"/>
  <c r="W132"/>
  <c r="A132"/>
  <c r="W131"/>
  <c r="A131"/>
  <c r="W130"/>
  <c r="W129"/>
  <c r="A129"/>
  <c r="W128"/>
  <c r="W127"/>
  <c r="A127"/>
  <c r="W126"/>
  <c r="W125"/>
  <c r="A125"/>
  <c r="W124"/>
  <c r="W123"/>
  <c r="A123"/>
  <c r="W122"/>
  <c r="A122"/>
  <c r="W121"/>
  <c r="A121"/>
  <c r="W120"/>
  <c r="A120"/>
  <c r="W119"/>
  <c r="A119"/>
  <c r="W118"/>
  <c r="A118"/>
  <c r="W117"/>
  <c r="A117"/>
  <c r="W116"/>
  <c r="A116"/>
  <c r="W115"/>
  <c r="A115"/>
  <c r="W114"/>
  <c r="A114"/>
  <c r="W113"/>
  <c r="A113"/>
  <c r="W112"/>
  <c r="A112"/>
  <c r="W111"/>
  <c r="A111"/>
  <c r="W110"/>
  <c r="A110"/>
  <c r="W109"/>
  <c r="A109"/>
  <c r="W108"/>
  <c r="A108"/>
  <c r="W107"/>
  <c r="A107"/>
  <c r="W106"/>
  <c r="A106"/>
  <c r="W105"/>
  <c r="A105"/>
  <c r="W104"/>
  <c r="A104"/>
  <c r="W103"/>
  <c r="A103"/>
  <c r="W102"/>
  <c r="A102"/>
  <c r="W101"/>
  <c r="A101"/>
  <c r="W100"/>
  <c r="W99"/>
  <c r="A99"/>
  <c r="W98"/>
  <c r="W97"/>
  <c r="A97"/>
  <c r="W96"/>
  <c r="W95"/>
  <c r="A95"/>
  <c r="W94"/>
  <c r="A94"/>
  <c r="W93"/>
  <c r="A93"/>
  <c r="W92"/>
  <c r="A92"/>
  <c r="W91"/>
  <c r="A91"/>
  <c r="W90"/>
  <c r="A90"/>
  <c r="W89"/>
  <c r="A89"/>
  <c r="W88"/>
  <c r="A88"/>
  <c r="W87"/>
  <c r="A87"/>
  <c r="W86"/>
  <c r="A86"/>
  <c r="W85"/>
  <c r="A85"/>
  <c r="W84"/>
  <c r="A84"/>
  <c r="W83"/>
  <c r="A83"/>
  <c r="W82"/>
  <c r="A82"/>
  <c r="W81"/>
  <c r="A81"/>
  <c r="W80"/>
  <c r="A80"/>
  <c r="W79"/>
  <c r="A79"/>
  <c r="W78"/>
  <c r="A78"/>
  <c r="W77"/>
  <c r="A77"/>
  <c r="W76"/>
  <c r="A76"/>
  <c r="W75"/>
  <c r="A75"/>
  <c r="W74"/>
  <c r="A74"/>
  <c r="W73"/>
  <c r="A73"/>
  <c r="W72"/>
  <c r="A72"/>
  <c r="W71"/>
  <c r="A71"/>
  <c r="W70"/>
  <c r="A70"/>
  <c r="W69"/>
  <c r="A69"/>
  <c r="W68"/>
  <c r="A68"/>
  <c r="W67"/>
  <c r="A67"/>
  <c r="W66"/>
  <c r="A66"/>
  <c r="W65"/>
  <c r="A65"/>
  <c r="W64"/>
  <c r="A64"/>
  <c r="W63"/>
  <c r="A63"/>
  <c r="W62"/>
  <c r="A62"/>
  <c r="W61"/>
  <c r="A61"/>
  <c r="W60"/>
  <c r="A60"/>
  <c r="W59"/>
  <c r="A59"/>
  <c r="W58"/>
  <c r="A58"/>
  <c r="W57"/>
  <c r="A57"/>
  <c r="W56"/>
  <c r="A56"/>
  <c r="W55"/>
  <c r="A55"/>
  <c r="W54"/>
  <c r="W53"/>
  <c r="A53"/>
  <c r="W52"/>
  <c r="W51"/>
  <c r="A51"/>
  <c r="W50"/>
  <c r="W49"/>
  <c r="A49"/>
  <c r="W48"/>
  <c r="W47"/>
  <c r="A47"/>
  <c r="W46"/>
  <c r="A46"/>
  <c r="W45"/>
  <c r="A45"/>
  <c r="W44"/>
  <c r="A44"/>
  <c r="W43"/>
  <c r="A43"/>
  <c r="W42"/>
  <c r="A42"/>
  <c r="W41"/>
  <c r="A41"/>
  <c r="W40"/>
  <c r="A40"/>
  <c r="W39"/>
  <c r="A39"/>
  <c r="W38"/>
  <c r="A38"/>
  <c r="W37"/>
  <c r="A37"/>
  <c r="W36"/>
  <c r="A36"/>
  <c r="W35"/>
  <c r="A35"/>
  <c r="W34"/>
  <c r="A34"/>
  <c r="W33"/>
  <c r="A33"/>
  <c r="W32"/>
  <c r="A32"/>
  <c r="W31"/>
  <c r="A31"/>
  <c r="W30"/>
  <c r="A30"/>
  <c r="W29"/>
  <c r="A29"/>
  <c r="W28"/>
  <c r="A28"/>
  <c r="W27"/>
  <c r="A27"/>
  <c r="W26"/>
  <c r="A26"/>
  <c r="W25"/>
  <c r="A25"/>
  <c r="W24"/>
  <c r="A24"/>
  <c r="W23"/>
  <c r="A23"/>
  <c r="W22"/>
  <c r="A22"/>
  <c r="W21"/>
  <c r="A21"/>
  <c r="W20"/>
  <c r="A20"/>
  <c r="W19"/>
  <c r="A19"/>
  <c r="W18"/>
  <c r="A18"/>
  <c r="W17"/>
  <c r="A17"/>
  <c r="W16"/>
  <c r="A16"/>
  <c r="W15"/>
  <c r="A15"/>
  <c r="W14"/>
  <c r="A14"/>
  <c r="W13"/>
  <c r="A13"/>
  <c r="W12"/>
  <c r="A12"/>
  <c r="W11"/>
  <c r="A11"/>
  <c r="W10"/>
  <c r="A10"/>
  <c r="W9"/>
  <c r="A9"/>
  <c r="W8"/>
  <c r="A8"/>
  <c r="W7"/>
  <c r="A7"/>
  <c r="W6"/>
  <c r="A6"/>
  <c r="W5"/>
  <c r="A5"/>
  <c r="W4"/>
  <c r="A4"/>
  <c r="W3"/>
  <c r="A3"/>
  <c r="X44" i="633"/>
  <c r="A44" s="1"/>
  <c r="X42"/>
  <c r="A42" s="1"/>
  <c r="X40"/>
  <c r="A40" s="1"/>
  <c r="X38"/>
  <c r="A38" s="1"/>
  <c r="X36"/>
  <c r="A36" s="1"/>
  <c r="X34"/>
  <c r="A34" s="1"/>
  <c r="X32"/>
  <c r="A32" s="1"/>
  <c r="X30"/>
  <c r="A30" s="1"/>
  <c r="X28"/>
  <c r="A28" s="1"/>
  <c r="X26"/>
  <c r="A26" s="1"/>
  <c r="X24"/>
  <c r="A24" s="1"/>
  <c r="X23"/>
  <c r="A23" s="1"/>
  <c r="X22"/>
  <c r="A22" s="1"/>
  <c r="X21"/>
  <c r="A21" s="1"/>
  <c r="X20"/>
  <c r="A20" s="1"/>
  <c r="X19"/>
  <c r="A19" s="1"/>
  <c r="X18"/>
  <c r="A18" s="1"/>
  <c r="X17"/>
  <c r="A17" s="1"/>
  <c r="X16"/>
  <c r="A16" s="1"/>
  <c r="X15"/>
  <c r="A15" s="1"/>
  <c r="X14"/>
  <c r="A14" s="1"/>
  <c r="X13"/>
  <c r="A13" s="1"/>
  <c r="X12"/>
  <c r="A12" s="1"/>
  <c r="X11"/>
  <c r="A11" s="1"/>
  <c r="X10"/>
  <c r="A10" s="1"/>
  <c r="X9"/>
  <c r="A9" s="1"/>
  <c r="X8"/>
  <c r="A8" s="1"/>
  <c r="X7"/>
  <c r="A7" s="1"/>
  <c r="X5"/>
  <c r="A5" s="1"/>
  <c r="X3"/>
  <c r="A3" s="1"/>
  <c r="A31" i="632"/>
  <c r="W30"/>
  <c r="A30"/>
  <c r="W29"/>
  <c r="A29"/>
  <c r="W28"/>
  <c r="A28"/>
  <c r="W27"/>
  <c r="A27"/>
  <c r="W26"/>
  <c r="A26"/>
  <c r="W25"/>
  <c r="A25"/>
  <c r="W24"/>
  <c r="A24"/>
  <c r="W23"/>
  <c r="A23"/>
  <c r="W22"/>
  <c r="A22"/>
  <c r="W21"/>
  <c r="A21"/>
  <c r="W20"/>
  <c r="A20"/>
  <c r="W19"/>
  <c r="A19"/>
  <c r="W18"/>
  <c r="A18"/>
  <c r="W17"/>
  <c r="A17"/>
  <c r="W16"/>
  <c r="A16"/>
  <c r="W15"/>
  <c r="A15"/>
  <c r="W14"/>
  <c r="A14"/>
  <c r="W13"/>
  <c r="A13"/>
  <c r="W12"/>
  <c r="A12"/>
  <c r="W11"/>
  <c r="A11"/>
  <c r="W10"/>
  <c r="A10"/>
  <c r="W9"/>
  <c r="A9"/>
  <c r="W8"/>
  <c r="A8"/>
  <c r="W7"/>
  <c r="A7"/>
  <c r="W6"/>
  <c r="A6"/>
  <c r="W5"/>
  <c r="A5"/>
  <c r="W4"/>
  <c r="A4"/>
  <c r="W3"/>
  <c r="A3"/>
  <c r="V52" i="631"/>
  <c r="A52"/>
  <c r="V51"/>
  <c r="A51"/>
  <c r="V50"/>
  <c r="A50"/>
  <c r="V49"/>
  <c r="A49"/>
  <c r="V48"/>
  <c r="A48"/>
  <c r="V47"/>
  <c r="A47"/>
  <c r="V46"/>
  <c r="A46"/>
  <c r="V45"/>
  <c r="A45"/>
  <c r="V44"/>
  <c r="A44" s="1"/>
  <c r="V43"/>
  <c r="A43" s="1"/>
  <c r="V42"/>
  <c r="A42" s="1"/>
  <c r="V41"/>
  <c r="A41" s="1"/>
  <c r="V40"/>
  <c r="A40" s="1"/>
  <c r="V39"/>
  <c r="A39" s="1"/>
  <c r="V38"/>
  <c r="A38" s="1"/>
  <c r="V37"/>
  <c r="A37" s="1"/>
  <c r="V36"/>
  <c r="A36" s="1"/>
  <c r="V35"/>
  <c r="A35" s="1"/>
  <c r="V34"/>
  <c r="A34" s="1"/>
  <c r="V33"/>
  <c r="A33" s="1"/>
  <c r="V32"/>
  <c r="A32" s="1"/>
  <c r="V31"/>
  <c r="A31" s="1"/>
  <c r="V30"/>
  <c r="A30" s="1"/>
  <c r="V29"/>
  <c r="A29" s="1"/>
  <c r="V28"/>
  <c r="A28" s="1"/>
  <c r="AB27"/>
  <c r="V27"/>
  <c r="W27" s="1"/>
  <c r="AB26"/>
  <c r="V26"/>
  <c r="W26" s="1"/>
  <c r="AB25"/>
  <c r="V25"/>
  <c r="W25" s="1"/>
  <c r="AB24"/>
  <c r="V24"/>
  <c r="W24" s="1"/>
  <c r="AB23"/>
  <c r="V23"/>
  <c r="W23" s="1"/>
  <c r="AB22"/>
  <c r="V22"/>
  <c r="W22" s="1"/>
  <c r="AB21"/>
  <c r="V21"/>
  <c r="W21" s="1"/>
  <c r="AB20"/>
  <c r="V20"/>
  <c r="W20" s="1"/>
  <c r="AB19"/>
  <c r="V19"/>
  <c r="W19" s="1"/>
  <c r="AB18"/>
  <c r="V18"/>
  <c r="W18" s="1"/>
  <c r="AB17"/>
  <c r="V17"/>
  <c r="W17" s="1"/>
  <c r="AB16"/>
  <c r="V16"/>
  <c r="W16" s="1"/>
  <c r="AB15"/>
  <c r="V15"/>
  <c r="W15" s="1"/>
  <c r="AB14"/>
  <c r="V14"/>
  <c r="W14" s="1"/>
  <c r="AB13"/>
  <c r="V13"/>
  <c r="W13" s="1"/>
  <c r="AB12"/>
  <c r="V12"/>
  <c r="W12" s="1"/>
  <c r="AB11"/>
  <c r="V11"/>
  <c r="W11" s="1"/>
  <c r="AB10"/>
  <c r="V10"/>
  <c r="W10" s="1"/>
  <c r="AB9"/>
  <c r="V9"/>
  <c r="W9" s="1"/>
  <c r="AB8"/>
  <c r="V8"/>
  <c r="W8" s="1"/>
  <c r="AB7"/>
  <c r="V7"/>
  <c r="W7" s="1"/>
  <c r="AB6"/>
  <c r="V6"/>
  <c r="W6" s="1"/>
  <c r="AB5"/>
  <c r="V5"/>
  <c r="W5" s="1"/>
  <c r="AB4"/>
  <c r="V4"/>
  <c r="W4" s="1"/>
  <c r="AB3"/>
  <c r="V3"/>
  <c r="W3" s="1"/>
  <c r="AA22" i="630"/>
  <c r="A22" s="1"/>
  <c r="AA21"/>
  <c r="A21" s="1"/>
  <c r="AA20"/>
  <c r="A20" s="1"/>
  <c r="AA19"/>
  <c r="A19" s="1"/>
  <c r="AA18"/>
  <c r="A18" s="1"/>
  <c r="AA17"/>
  <c r="A17" s="1"/>
  <c r="AA16"/>
  <c r="A16" s="1"/>
  <c r="AA15"/>
  <c r="A15" s="1"/>
  <c r="AA14"/>
  <c r="A14" s="1"/>
  <c r="AA13"/>
  <c r="A13" s="1"/>
  <c r="AA12"/>
  <c r="A12" s="1"/>
  <c r="AA11"/>
  <c r="A11" s="1"/>
  <c r="AA10"/>
  <c r="A10" s="1"/>
  <c r="AA9"/>
  <c r="A9" s="1"/>
  <c r="AA8"/>
  <c r="A8" s="1"/>
  <c r="AA7"/>
  <c r="A7" s="1"/>
  <c r="AA6"/>
  <c r="A6" s="1"/>
  <c r="AA5"/>
  <c r="A5" s="1"/>
  <c r="AA4"/>
  <c r="A4" s="1"/>
  <c r="AA3"/>
  <c r="A3" s="1"/>
  <c r="X375" i="629"/>
  <c r="A375" s="1"/>
  <c r="X374"/>
  <c r="A374" s="1"/>
  <c r="X373"/>
  <c r="A373" s="1"/>
  <c r="X372"/>
  <c r="A372" s="1"/>
  <c r="X371"/>
  <c r="A371" s="1"/>
  <c r="X370"/>
  <c r="A370" s="1"/>
  <c r="X369"/>
  <c r="A369" s="1"/>
  <c r="X368"/>
  <c r="A368" s="1"/>
  <c r="X367"/>
  <c r="A367" s="1"/>
  <c r="X366"/>
  <c r="A366" s="1"/>
  <c r="X365"/>
  <c r="A365" s="1"/>
  <c r="X364"/>
  <c r="A364" s="1"/>
  <c r="X363"/>
  <c r="A363" s="1"/>
  <c r="X362"/>
  <c r="A362" s="1"/>
  <c r="X361"/>
  <c r="A361" s="1"/>
  <c r="X360"/>
  <c r="A360" s="1"/>
  <c r="X359"/>
  <c r="A359" s="1"/>
  <c r="X358"/>
  <c r="A358" s="1"/>
  <c r="X357"/>
  <c r="A357" s="1"/>
  <c r="X356"/>
  <c r="A356" s="1"/>
  <c r="X355"/>
  <c r="A355" s="1"/>
  <c r="X354"/>
  <c r="A354" s="1"/>
  <c r="X353"/>
  <c r="A353" s="1"/>
  <c r="X352"/>
  <c r="A352" s="1"/>
  <c r="X351"/>
  <c r="A351" s="1"/>
  <c r="X350"/>
  <c r="A350" s="1"/>
  <c r="X349"/>
  <c r="A349" s="1"/>
  <c r="X348"/>
  <c r="A348" s="1"/>
  <c r="X347"/>
  <c r="A347" s="1"/>
  <c r="X346"/>
  <c r="A346" s="1"/>
  <c r="X345"/>
  <c r="A345" s="1"/>
  <c r="X344"/>
  <c r="A344" s="1"/>
  <c r="X343"/>
  <c r="A343" s="1"/>
  <c r="X342"/>
  <c r="A342" s="1"/>
  <c r="X341"/>
  <c r="A341" s="1"/>
  <c r="X340"/>
  <c r="A340" s="1"/>
  <c r="X339"/>
  <c r="A339" s="1"/>
  <c r="X338"/>
  <c r="A338" s="1"/>
  <c r="X337"/>
  <c r="A337" s="1"/>
  <c r="X336"/>
  <c r="A336" s="1"/>
  <c r="X335"/>
  <c r="A335" s="1"/>
  <c r="X334"/>
  <c r="A334" s="1"/>
  <c r="X333"/>
  <c r="A333" s="1"/>
  <c r="X332"/>
  <c r="A332" s="1"/>
  <c r="X331"/>
  <c r="A331" s="1"/>
  <c r="X330"/>
  <c r="A330" s="1"/>
  <c r="X329"/>
  <c r="A329" s="1"/>
  <c r="X328"/>
  <c r="A328" s="1"/>
  <c r="X327"/>
  <c r="A327" s="1"/>
  <c r="X326"/>
  <c r="A326" s="1"/>
  <c r="X325"/>
  <c r="A325" s="1"/>
  <c r="X324"/>
  <c r="A324" s="1"/>
  <c r="X323"/>
  <c r="A323" s="1"/>
  <c r="X322"/>
  <c r="A322" s="1"/>
  <c r="X321"/>
  <c r="A321" s="1"/>
  <c r="X320"/>
  <c r="A320" s="1"/>
  <c r="X319"/>
  <c r="A319" s="1"/>
  <c r="X318"/>
  <c r="A318" s="1"/>
  <c r="X317"/>
  <c r="A317" s="1"/>
  <c r="X316"/>
  <c r="A316" s="1"/>
  <c r="X315"/>
  <c r="A315" s="1"/>
  <c r="X314"/>
  <c r="A314" s="1"/>
  <c r="X313"/>
  <c r="A313" s="1"/>
  <c r="X312"/>
  <c r="A312" s="1"/>
  <c r="X311"/>
  <c r="A311" s="1"/>
  <c r="X310"/>
  <c r="A310" s="1"/>
  <c r="X309"/>
  <c r="A309" s="1"/>
  <c r="X308"/>
  <c r="A308" s="1"/>
  <c r="X307"/>
  <c r="A307" s="1"/>
  <c r="X306"/>
  <c r="A306" s="1"/>
  <c r="X305"/>
  <c r="A305" s="1"/>
  <c r="X304"/>
  <c r="A304" s="1"/>
  <c r="X303"/>
  <c r="A303" s="1"/>
  <c r="X302"/>
  <c r="A302" s="1"/>
  <c r="X301"/>
  <c r="A301" s="1"/>
  <c r="X300"/>
  <c r="A300" s="1"/>
  <c r="X299"/>
  <c r="A299" s="1"/>
  <c r="X298"/>
  <c r="A298" s="1"/>
  <c r="X297"/>
  <c r="A297" s="1"/>
  <c r="X296"/>
  <c r="A296" s="1"/>
  <c r="X295"/>
  <c r="A295" s="1"/>
  <c r="X294"/>
  <c r="A294" s="1"/>
  <c r="X293"/>
  <c r="A293" s="1"/>
  <c r="X292"/>
  <c r="A292" s="1"/>
  <c r="X291"/>
  <c r="A291" s="1"/>
  <c r="X290"/>
  <c r="A290" s="1"/>
  <c r="X289"/>
  <c r="A289" s="1"/>
  <c r="X288"/>
  <c r="A288" s="1"/>
  <c r="X287"/>
  <c r="A287" s="1"/>
  <c r="X286"/>
  <c r="A286" s="1"/>
  <c r="X285"/>
  <c r="A285" s="1"/>
  <c r="X284"/>
  <c r="A284" s="1"/>
  <c r="X283"/>
  <c r="A283" s="1"/>
  <c r="X282"/>
  <c r="A282" s="1"/>
  <c r="X281"/>
  <c r="A281" s="1"/>
  <c r="X280"/>
  <c r="A280" s="1"/>
  <c r="X279"/>
  <c r="A279" s="1"/>
  <c r="X278"/>
  <c r="A278" s="1"/>
  <c r="X277"/>
  <c r="A277" s="1"/>
  <c r="X276"/>
  <c r="A276" s="1"/>
  <c r="X275"/>
  <c r="A275" s="1"/>
  <c r="X274"/>
  <c r="A274" s="1"/>
  <c r="X273"/>
  <c r="A273" s="1"/>
  <c r="X272"/>
  <c r="A272" s="1"/>
  <c r="X271"/>
  <c r="A271" s="1"/>
  <c r="X270"/>
  <c r="A270" s="1"/>
  <c r="X269"/>
  <c r="A269" s="1"/>
  <c r="X268"/>
  <c r="A268" s="1"/>
  <c r="X267"/>
  <c r="A267" s="1"/>
  <c r="X266"/>
  <c r="A266" s="1"/>
  <c r="X265"/>
  <c r="A265" s="1"/>
  <c r="X264"/>
  <c r="A264" s="1"/>
  <c r="X263"/>
  <c r="A263" s="1"/>
  <c r="X262"/>
  <c r="A262" s="1"/>
  <c r="X261"/>
  <c r="A261" s="1"/>
  <c r="X260"/>
  <c r="A260" s="1"/>
  <c r="X259"/>
  <c r="A259" s="1"/>
  <c r="X258"/>
  <c r="A258" s="1"/>
  <c r="X257"/>
  <c r="A257" s="1"/>
  <c r="X256"/>
  <c r="A256" s="1"/>
  <c r="X255"/>
  <c r="A255" s="1"/>
  <c r="X254"/>
  <c r="A254" s="1"/>
  <c r="X253"/>
  <c r="A253" s="1"/>
  <c r="X252"/>
  <c r="A252" s="1"/>
  <c r="X251"/>
  <c r="A251" s="1"/>
  <c r="X250"/>
  <c r="A250" s="1"/>
  <c r="X249"/>
  <c r="A249" s="1"/>
  <c r="X248"/>
  <c r="A248" s="1"/>
  <c r="X247"/>
  <c r="A247" s="1"/>
  <c r="X246"/>
  <c r="A246" s="1"/>
  <c r="X245"/>
  <c r="A245" s="1"/>
  <c r="X244"/>
  <c r="A244" s="1"/>
  <c r="X243"/>
  <c r="A243" s="1"/>
  <c r="X242"/>
  <c r="A242" s="1"/>
  <c r="X241"/>
  <c r="A241" s="1"/>
  <c r="X240"/>
  <c r="A240" s="1"/>
  <c r="X239"/>
  <c r="A239" s="1"/>
  <c r="X238"/>
  <c r="A238" s="1"/>
  <c r="X237"/>
  <c r="A237" s="1"/>
  <c r="X236"/>
  <c r="A236" s="1"/>
  <c r="X235"/>
  <c r="A235" s="1"/>
  <c r="X234"/>
  <c r="A234" s="1"/>
  <c r="X233"/>
  <c r="A233" s="1"/>
  <c r="X232"/>
  <c r="A232" s="1"/>
  <c r="X231"/>
  <c r="A231" s="1"/>
  <c r="X230"/>
  <c r="A230" s="1"/>
  <c r="X229"/>
  <c r="A229" s="1"/>
  <c r="X228"/>
  <c r="A228" s="1"/>
  <c r="X227"/>
  <c r="A227" s="1"/>
  <c r="X226"/>
  <c r="A226" s="1"/>
  <c r="X225"/>
  <c r="A225" s="1"/>
  <c r="X224"/>
  <c r="A224" s="1"/>
  <c r="X223"/>
  <c r="A223" s="1"/>
  <c r="X222"/>
  <c r="E222"/>
  <c r="A222"/>
  <c r="X221"/>
  <c r="A221" s="1"/>
  <c r="X220"/>
  <c r="A220" s="1"/>
  <c r="X219"/>
  <c r="A219" s="1"/>
  <c r="X218"/>
  <c r="A218" s="1"/>
  <c r="X217"/>
  <c r="A217" s="1"/>
  <c r="X216"/>
  <c r="A216" s="1"/>
  <c r="X215"/>
  <c r="A215" s="1"/>
  <c r="X214"/>
  <c r="A214" s="1"/>
  <c r="X213"/>
  <c r="A213" s="1"/>
  <c r="X212"/>
  <c r="A212" s="1"/>
  <c r="X211"/>
  <c r="A211" s="1"/>
  <c r="X210"/>
  <c r="A210" s="1"/>
  <c r="X209"/>
  <c r="A209" s="1"/>
  <c r="X208"/>
  <c r="A208" s="1"/>
  <c r="X207"/>
  <c r="A207" s="1"/>
  <c r="X206"/>
  <c r="A206" s="1"/>
  <c r="X205"/>
  <c r="A205" s="1"/>
  <c r="X204"/>
  <c r="A204" s="1"/>
  <c r="X203"/>
  <c r="A203" s="1"/>
  <c r="X202"/>
  <c r="A202" s="1"/>
  <c r="X201"/>
  <c r="A201" s="1"/>
  <c r="X200"/>
  <c r="A200" s="1"/>
  <c r="X199"/>
  <c r="A199" s="1"/>
  <c r="X198"/>
  <c r="A198" s="1"/>
  <c r="X197"/>
  <c r="A197" s="1"/>
  <c r="X196"/>
  <c r="A196" s="1"/>
  <c r="X195"/>
  <c r="A195" s="1"/>
  <c r="X194"/>
  <c r="A194" s="1"/>
  <c r="X193"/>
  <c r="A193" s="1"/>
  <c r="X192"/>
  <c r="A192" s="1"/>
  <c r="X191"/>
  <c r="A191" s="1"/>
  <c r="X190"/>
  <c r="A190" s="1"/>
  <c r="X189"/>
  <c r="A189" s="1"/>
  <c r="X188"/>
  <c r="A188" s="1"/>
  <c r="X187"/>
  <c r="A187" s="1"/>
  <c r="X186"/>
  <c r="A186" s="1"/>
  <c r="X185"/>
  <c r="A185" s="1"/>
  <c r="X184"/>
  <c r="A184" s="1"/>
  <c r="X183"/>
  <c r="A183" s="1"/>
  <c r="X182"/>
  <c r="A182" s="1"/>
  <c r="X181"/>
  <c r="A181" s="1"/>
  <c r="X180"/>
  <c r="A180" s="1"/>
  <c r="X179"/>
  <c r="A179" s="1"/>
  <c r="X178"/>
  <c r="A178" s="1"/>
  <c r="X177"/>
  <c r="A177" s="1"/>
  <c r="X176"/>
  <c r="A176" s="1"/>
  <c r="X175"/>
  <c r="A175" s="1"/>
  <c r="X174"/>
  <c r="A174" s="1"/>
  <c r="X173"/>
  <c r="A173" s="1"/>
  <c r="X172"/>
  <c r="A172" s="1"/>
  <c r="X171"/>
  <c r="A171" s="1"/>
  <c r="X170"/>
  <c r="A170" s="1"/>
  <c r="X169"/>
  <c r="A169" s="1"/>
  <c r="X168"/>
  <c r="A168" s="1"/>
  <c r="X167"/>
  <c r="A167" s="1"/>
  <c r="X166"/>
  <c r="A166" s="1"/>
  <c r="X165"/>
  <c r="A165" s="1"/>
  <c r="X164"/>
  <c r="A164" s="1"/>
  <c r="X163"/>
  <c r="A163" s="1"/>
  <c r="X162"/>
  <c r="A162" s="1"/>
  <c r="X161"/>
  <c r="A161" s="1"/>
  <c r="X160"/>
  <c r="A160" s="1"/>
  <c r="X159"/>
  <c r="A159" s="1"/>
  <c r="X158"/>
  <c r="A158" s="1"/>
  <c r="X157"/>
  <c r="A157" s="1"/>
  <c r="X156"/>
  <c r="A156" s="1"/>
  <c r="X155"/>
  <c r="A155" s="1"/>
  <c r="X154"/>
  <c r="A154" s="1"/>
  <c r="X153"/>
  <c r="A153" s="1"/>
  <c r="X152"/>
  <c r="A152" s="1"/>
  <c r="X151"/>
  <c r="A151" s="1"/>
  <c r="X150"/>
  <c r="A150" s="1"/>
  <c r="X149"/>
  <c r="A149" s="1"/>
  <c r="X148"/>
  <c r="A148" s="1"/>
  <c r="X147"/>
  <c r="A147" s="1"/>
  <c r="X146"/>
  <c r="A146" s="1"/>
  <c r="X145"/>
  <c r="A145" s="1"/>
  <c r="X144"/>
  <c r="A144" s="1"/>
  <c r="X143"/>
  <c r="A143" s="1"/>
  <c r="X142"/>
  <c r="A142" s="1"/>
  <c r="X141"/>
  <c r="A141" s="1"/>
  <c r="X140"/>
  <c r="A140" s="1"/>
  <c r="X139"/>
  <c r="A139" s="1"/>
  <c r="X138"/>
  <c r="A138" s="1"/>
  <c r="X137"/>
  <c r="A137" s="1"/>
  <c r="X136"/>
  <c r="A136" s="1"/>
  <c r="X135"/>
  <c r="A135" s="1"/>
  <c r="X134"/>
  <c r="A134" s="1"/>
  <c r="X133"/>
  <c r="A133" s="1"/>
  <c r="X132"/>
  <c r="A132" s="1"/>
  <c r="X131"/>
  <c r="A131" s="1"/>
  <c r="X130"/>
  <c r="A130" s="1"/>
  <c r="X129"/>
  <c r="A129" s="1"/>
  <c r="X128"/>
  <c r="A128" s="1"/>
  <c r="X127"/>
  <c r="A127" s="1"/>
  <c r="X126"/>
  <c r="A126" s="1"/>
  <c r="X125"/>
  <c r="A125" s="1"/>
  <c r="X124"/>
  <c r="A124" s="1"/>
  <c r="X123"/>
  <c r="A123" s="1"/>
  <c r="X122"/>
  <c r="A122" s="1"/>
  <c r="X121"/>
  <c r="A121" s="1"/>
  <c r="X120"/>
  <c r="A120" s="1"/>
  <c r="X119"/>
  <c r="A119" s="1"/>
  <c r="X118"/>
  <c r="A118" s="1"/>
  <c r="X117"/>
  <c r="A117" s="1"/>
  <c r="X116"/>
  <c r="A116" s="1"/>
  <c r="X115"/>
  <c r="A115" s="1"/>
  <c r="X114"/>
  <c r="A114" s="1"/>
  <c r="X113"/>
  <c r="A113" s="1"/>
  <c r="X112"/>
  <c r="A112" s="1"/>
  <c r="X111"/>
  <c r="A111" s="1"/>
  <c r="X110"/>
  <c r="A110" s="1"/>
  <c r="X109"/>
  <c r="A109" s="1"/>
  <c r="X108"/>
  <c r="A108" s="1"/>
  <c r="X107"/>
  <c r="A107" s="1"/>
  <c r="X106"/>
  <c r="A106" s="1"/>
  <c r="X105"/>
  <c r="A105" s="1"/>
  <c r="X104"/>
  <c r="A104" s="1"/>
  <c r="X103"/>
  <c r="A103" s="1"/>
  <c r="X102"/>
  <c r="A102" s="1"/>
  <c r="X101"/>
  <c r="A101" s="1"/>
  <c r="X100"/>
  <c r="A100" s="1"/>
  <c r="X99"/>
  <c r="A99" s="1"/>
  <c r="X98"/>
  <c r="A98" s="1"/>
  <c r="X97"/>
  <c r="A97" s="1"/>
  <c r="X96"/>
  <c r="A96" s="1"/>
  <c r="X95"/>
  <c r="A95" s="1"/>
  <c r="X94"/>
  <c r="A94" s="1"/>
  <c r="X93"/>
  <c r="A93" s="1"/>
  <c r="X92"/>
  <c r="A92" s="1"/>
  <c r="X91"/>
  <c r="A91" s="1"/>
  <c r="X90"/>
  <c r="A90" s="1"/>
  <c r="X89"/>
  <c r="A89" s="1"/>
  <c r="X88"/>
  <c r="A88" s="1"/>
  <c r="X87"/>
  <c r="A87" s="1"/>
  <c r="X86"/>
  <c r="A86" s="1"/>
  <c r="X85"/>
  <c r="A85" s="1"/>
  <c r="X84"/>
  <c r="A84" s="1"/>
  <c r="X83"/>
  <c r="A83" s="1"/>
  <c r="X82"/>
  <c r="A82" s="1"/>
  <c r="X81"/>
  <c r="A81" s="1"/>
  <c r="X80"/>
  <c r="A80" s="1"/>
  <c r="X79"/>
  <c r="A79" s="1"/>
  <c r="X78"/>
  <c r="A78" s="1"/>
  <c r="X77"/>
  <c r="A77" s="1"/>
  <c r="X76"/>
  <c r="A76" s="1"/>
  <c r="X75"/>
  <c r="A75" s="1"/>
  <c r="X74"/>
  <c r="A74" s="1"/>
  <c r="X73"/>
  <c r="A73" s="1"/>
  <c r="X72"/>
  <c r="A72" s="1"/>
  <c r="X71"/>
  <c r="A71" s="1"/>
  <c r="X70"/>
  <c r="A70" s="1"/>
  <c r="X69"/>
  <c r="A69" s="1"/>
  <c r="X68"/>
  <c r="A68" s="1"/>
  <c r="X67"/>
  <c r="A67" s="1"/>
  <c r="X66"/>
  <c r="A66" s="1"/>
  <c r="X65"/>
  <c r="A65" s="1"/>
  <c r="X64"/>
  <c r="A64" s="1"/>
  <c r="X63"/>
  <c r="A63" s="1"/>
  <c r="X62"/>
  <c r="A62" s="1"/>
  <c r="X61"/>
  <c r="A61" s="1"/>
  <c r="X60"/>
  <c r="A60" s="1"/>
  <c r="X59"/>
  <c r="A59" s="1"/>
  <c r="X58"/>
  <c r="A58" s="1"/>
  <c r="X57"/>
  <c r="A57" s="1"/>
  <c r="X56"/>
  <c r="A56" s="1"/>
  <c r="X55"/>
  <c r="A55" s="1"/>
  <c r="X54"/>
  <c r="A54" s="1"/>
  <c r="X53"/>
  <c r="A53" s="1"/>
  <c r="X52"/>
  <c r="A52" s="1"/>
  <c r="X51"/>
  <c r="A51" s="1"/>
  <c r="X50"/>
  <c r="A50" s="1"/>
  <c r="X49"/>
  <c r="A49" s="1"/>
  <c r="X48"/>
  <c r="A48" s="1"/>
  <c r="X47"/>
  <c r="A47" s="1"/>
  <c r="X46"/>
  <c r="A46" s="1"/>
  <c r="X45"/>
  <c r="A45" s="1"/>
  <c r="X44"/>
  <c r="A44" s="1"/>
  <c r="X43"/>
  <c r="A43" s="1"/>
  <c r="X42"/>
  <c r="A42" s="1"/>
  <c r="X41"/>
  <c r="A41" s="1"/>
  <c r="X40"/>
  <c r="A40" s="1"/>
  <c r="X39"/>
  <c r="A39" s="1"/>
  <c r="X38"/>
  <c r="A38" s="1"/>
  <c r="X37"/>
  <c r="A37" s="1"/>
  <c r="X36"/>
  <c r="A36" s="1"/>
  <c r="X35"/>
  <c r="A35" s="1"/>
  <c r="X34"/>
  <c r="A34" s="1"/>
  <c r="X33"/>
  <c r="A33" s="1"/>
  <c r="X32"/>
  <c r="A32" s="1"/>
  <c r="X31"/>
  <c r="A31" s="1"/>
  <c r="X30"/>
  <c r="A30" s="1"/>
  <c r="X29"/>
  <c r="A29" s="1"/>
  <c r="X28"/>
  <c r="A28" s="1"/>
  <c r="X27"/>
  <c r="A27" s="1"/>
  <c r="X26"/>
  <c r="A26" s="1"/>
  <c r="X25"/>
  <c r="A25" s="1"/>
  <c r="X24"/>
  <c r="A24" s="1"/>
  <c r="X23"/>
  <c r="A23" s="1"/>
  <c r="X22"/>
  <c r="A22" s="1"/>
  <c r="X21"/>
  <c r="A21" s="1"/>
  <c r="X20"/>
  <c r="A20" s="1"/>
  <c r="X19"/>
  <c r="A19" s="1"/>
  <c r="X18"/>
  <c r="A18" s="1"/>
  <c r="X17"/>
  <c r="A17" s="1"/>
  <c r="X16"/>
  <c r="A16" s="1"/>
  <c r="X15"/>
  <c r="A15" s="1"/>
  <c r="X14"/>
  <c r="A14" s="1"/>
  <c r="X13"/>
  <c r="A13" s="1"/>
  <c r="X12"/>
  <c r="A12" s="1"/>
  <c r="X11"/>
  <c r="A11" s="1"/>
  <c r="X10"/>
  <c r="A10" s="1"/>
  <c r="X9"/>
  <c r="A9" s="1"/>
  <c r="X8"/>
  <c r="A8" s="1"/>
  <c r="X7"/>
  <c r="A7" s="1"/>
  <c r="X6"/>
  <c r="A6" s="1"/>
  <c r="X5"/>
  <c r="A5" s="1"/>
  <c r="X4"/>
  <c r="A4" s="1"/>
  <c r="X3"/>
  <c r="A3" s="1"/>
  <c r="A3" i="631" l="1"/>
  <c r="A4"/>
  <c r="A5"/>
  <c r="A6"/>
  <c r="A7"/>
  <c r="A8"/>
  <c r="A9"/>
  <c r="A10"/>
  <c r="A11"/>
  <c r="A12"/>
  <c r="A13"/>
  <c r="A14"/>
  <c r="A15"/>
  <c r="A16"/>
  <c r="A17"/>
  <c r="A18"/>
  <c r="A19"/>
  <c r="A20"/>
  <c r="A21"/>
  <c r="A22"/>
  <c r="A23"/>
  <c r="A24"/>
  <c r="A25"/>
  <c r="A26"/>
  <c r="A27"/>
  <c r="A6" i="652"/>
  <c r="A7"/>
  <c r="A8"/>
  <c r="A9"/>
  <c r="A4" i="661"/>
  <c r="A8"/>
  <c r="W60" i="490" l="1"/>
  <c r="A60" s="1"/>
  <c r="T55" i="495"/>
  <c r="A55"/>
  <c r="R13" i="483"/>
  <c r="A13" s="1"/>
  <c r="W38" i="487"/>
  <c r="A38" s="1"/>
  <c r="A4" i="469"/>
  <c r="O3"/>
  <c r="A3" s="1"/>
  <c r="A6" i="468"/>
  <c r="A5"/>
  <c r="U4"/>
  <c r="A4" s="1"/>
  <c r="U3"/>
  <c r="A3" s="1"/>
  <c r="W107" i="465"/>
  <c r="A107" s="1"/>
  <c r="W106"/>
  <c r="A106" s="1"/>
  <c r="W105"/>
  <c r="A105" s="1"/>
  <c r="W104"/>
  <c r="A104" s="1"/>
  <c r="W103"/>
  <c r="A103" s="1"/>
  <c r="W102"/>
  <c r="A102" s="1"/>
  <c r="W101"/>
  <c r="A101" s="1"/>
  <c r="W100"/>
  <c r="A100" s="1"/>
  <c r="W99"/>
  <c r="A99" s="1"/>
  <c r="W98"/>
  <c r="A98" s="1"/>
  <c r="W97"/>
  <c r="A97" s="1"/>
  <c r="W96"/>
  <c r="A96" s="1"/>
  <c r="W95"/>
  <c r="A95" s="1"/>
  <c r="W94"/>
  <c r="A94" s="1"/>
  <c r="A93"/>
  <c r="W92"/>
  <c r="A92" s="1"/>
  <c r="W91"/>
  <c r="A91" s="1"/>
  <c r="W90"/>
  <c r="A90" s="1"/>
  <c r="W89"/>
  <c r="A89" s="1"/>
  <c r="W88"/>
  <c r="A88" s="1"/>
  <c r="W87"/>
  <c r="A87" s="1"/>
  <c r="W86"/>
  <c r="A86" s="1"/>
  <c r="W85"/>
  <c r="A85" s="1"/>
  <c r="W84"/>
  <c r="A84" s="1"/>
  <c r="W83"/>
  <c r="A83" s="1"/>
  <c r="W82"/>
  <c r="A82" s="1"/>
  <c r="W81"/>
  <c r="A81" s="1"/>
  <c r="W80"/>
  <c r="A80" s="1"/>
  <c r="A79"/>
  <c r="W78"/>
  <c r="A78" s="1"/>
  <c r="W77"/>
  <c r="A77" s="1"/>
  <c r="W76"/>
  <c r="A76" s="1"/>
  <c r="W75"/>
  <c r="A75" s="1"/>
  <c r="W74"/>
  <c r="A74" s="1"/>
  <c r="W73"/>
  <c r="A73" s="1"/>
  <c r="W72"/>
  <c r="A72" s="1"/>
  <c r="W71"/>
  <c r="A71" s="1"/>
  <c r="W70"/>
  <c r="A70" s="1"/>
  <c r="W69"/>
  <c r="A69" s="1"/>
  <c r="W68"/>
  <c r="A68" s="1"/>
  <c r="W67"/>
  <c r="A67" s="1"/>
  <c r="W66"/>
  <c r="A66" s="1"/>
  <c r="W65"/>
  <c r="A65" s="1"/>
  <c r="W64"/>
  <c r="A64" s="1"/>
  <c r="W63"/>
  <c r="A63" s="1"/>
  <c r="W62"/>
  <c r="A62" s="1"/>
  <c r="W61"/>
  <c r="A61" s="1"/>
  <c r="W60"/>
  <c r="A60" s="1"/>
  <c r="W59"/>
  <c r="A59" s="1"/>
  <c r="W58"/>
  <c r="A58" s="1"/>
  <c r="W57"/>
  <c r="A57" s="1"/>
  <c r="W56"/>
  <c r="A56" s="1"/>
  <c r="W55"/>
  <c r="A55" s="1"/>
  <c r="W54"/>
  <c r="A54" s="1"/>
  <c r="W53"/>
  <c r="A53" s="1"/>
  <c r="W52"/>
  <c r="A52" s="1"/>
  <c r="W51"/>
  <c r="A51" s="1"/>
  <c r="W50"/>
  <c r="A50" s="1"/>
  <c r="A49"/>
  <c r="W48"/>
  <c r="A48"/>
  <c r="W47"/>
  <c r="A47"/>
  <c r="W46"/>
  <c r="A46"/>
  <c r="W45"/>
  <c r="A45"/>
  <c r="W44"/>
  <c r="A44"/>
  <c r="W43"/>
  <c r="A43"/>
  <c r="W42"/>
  <c r="A42"/>
  <c r="W41"/>
  <c r="A41"/>
  <c r="W40"/>
  <c r="A40"/>
  <c r="W39"/>
  <c r="A39" s="1"/>
  <c r="W38"/>
  <c r="A38" s="1"/>
  <c r="W37"/>
  <c r="A37" s="1"/>
  <c r="W36"/>
  <c r="A36" s="1"/>
  <c r="W35"/>
  <c r="A35" s="1"/>
  <c r="W34"/>
  <c r="A34" s="1"/>
  <c r="W33"/>
  <c r="A33" s="1"/>
  <c r="W32"/>
  <c r="A32" s="1"/>
  <c r="W31"/>
  <c r="A31" s="1"/>
  <c r="W30"/>
  <c r="A30" s="1"/>
  <c r="W29"/>
  <c r="A29" s="1"/>
  <c r="W28"/>
  <c r="A28" s="1"/>
  <c r="W27"/>
  <c r="A27" s="1"/>
  <c r="W26"/>
  <c r="A26" s="1"/>
  <c r="W25"/>
  <c r="A25" s="1"/>
  <c r="W24"/>
  <c r="A24" s="1"/>
  <c r="W23"/>
  <c r="A23" s="1"/>
  <c r="W22"/>
  <c r="A22" s="1"/>
  <c r="W21"/>
  <c r="A21" s="1"/>
  <c r="W20"/>
  <c r="A20" s="1"/>
  <c r="W19"/>
  <c r="A19" s="1"/>
  <c r="W18"/>
  <c r="A18" s="1"/>
  <c r="W17"/>
  <c r="A17" s="1"/>
  <c r="W16"/>
  <c r="A16" s="1"/>
  <c r="W15"/>
  <c r="A15" s="1"/>
  <c r="W14"/>
  <c r="A14" s="1"/>
  <c r="W13"/>
  <c r="A13" s="1"/>
  <c r="W12"/>
  <c r="A12" s="1"/>
  <c r="W11"/>
  <c r="A11" s="1"/>
  <c r="W10"/>
  <c r="A10" s="1"/>
  <c r="W9"/>
  <c r="A9" s="1"/>
  <c r="W8"/>
  <c r="A8" s="1"/>
  <c r="W7"/>
  <c r="A7" s="1"/>
  <c r="W6"/>
  <c r="A6" s="1"/>
  <c r="W5"/>
  <c r="A5" s="1"/>
  <c r="W4"/>
  <c r="A4" s="1"/>
  <c r="W3"/>
  <c r="A3" s="1"/>
  <c r="X24" i="503"/>
  <c r="A24" s="1"/>
  <c r="X23"/>
  <c r="A23" s="1"/>
  <c r="X22"/>
  <c r="A22" s="1"/>
  <c r="W21" i="510"/>
  <c r="A21" s="1"/>
  <c r="A20" i="500"/>
  <c r="S58" i="590"/>
  <c r="A58" s="1"/>
  <c r="S96"/>
  <c r="A96" s="1"/>
  <c r="S83"/>
  <c r="A83" s="1"/>
  <c r="S80"/>
  <c r="S77"/>
  <c r="A77" s="1"/>
  <c r="A80"/>
  <c r="A11"/>
  <c r="R9" i="508"/>
  <c r="A9" s="1"/>
  <c r="A29" i="509"/>
  <c r="Q6" i="625"/>
  <c r="A6" s="1"/>
  <c r="Q5"/>
  <c r="A5" s="1"/>
  <c r="Q4"/>
  <c r="A4" s="1"/>
  <c r="Q3"/>
  <c r="A3" s="1"/>
  <c r="Q4" i="486"/>
  <c r="A4" s="1"/>
  <c r="A3"/>
  <c r="T9" i="627"/>
  <c r="A9" s="1"/>
  <c r="T8"/>
  <c r="A8" s="1"/>
  <c r="T7"/>
  <c r="A7" s="1"/>
  <c r="T6"/>
  <c r="A6" s="1"/>
  <c r="T5"/>
  <c r="A5" s="1"/>
  <c r="T4"/>
  <c r="A4" s="1"/>
  <c r="T3"/>
  <c r="A3" s="1"/>
  <c r="T7" i="626"/>
  <c r="A7" s="1"/>
  <c r="T6"/>
  <c r="A6" s="1"/>
  <c r="T5"/>
  <c r="A5" s="1"/>
  <c r="T4"/>
  <c r="A4" s="1"/>
  <c r="T3"/>
  <c r="A3" s="1"/>
  <c r="A54" i="495" l="1"/>
  <c r="T53"/>
  <c r="A53" s="1"/>
  <c r="T52"/>
  <c r="A52" s="1"/>
  <c r="T51"/>
  <c r="A51" s="1"/>
  <c r="T50"/>
  <c r="A50" s="1"/>
  <c r="T49"/>
  <c r="A49" s="1"/>
  <c r="T48"/>
  <c r="A48" s="1"/>
  <c r="T47"/>
  <c r="A47" s="1"/>
  <c r="T46"/>
  <c r="A46" s="1"/>
  <c r="T45"/>
  <c r="A45" s="1"/>
  <c r="T44"/>
  <c r="A44" s="1"/>
  <c r="T43"/>
  <c r="A43" s="1"/>
  <c r="T42"/>
  <c r="A42" s="1"/>
  <c r="T41"/>
  <c r="A41" s="1"/>
  <c r="T40"/>
  <c r="A40" s="1"/>
  <c r="T39"/>
  <c r="A39" s="1"/>
  <c r="T38"/>
  <c r="A38" s="1"/>
  <c r="T37"/>
  <c r="A37" s="1"/>
  <c r="T36"/>
  <c r="A36" s="1"/>
  <c r="T35"/>
  <c r="A35" s="1"/>
  <c r="T34"/>
  <c r="A34" s="1"/>
  <c r="T33"/>
  <c r="A33" s="1"/>
  <c r="T32"/>
  <c r="A32" s="1"/>
  <c r="T31"/>
  <c r="A31" s="1"/>
  <c r="T30"/>
  <c r="A30" s="1"/>
  <c r="T29"/>
  <c r="A29" s="1"/>
  <c r="T28"/>
  <c r="A28" s="1"/>
  <c r="T27"/>
  <c r="A27" s="1"/>
  <c r="T26"/>
  <c r="A26" s="1"/>
  <c r="T25"/>
  <c r="A25" s="1"/>
  <c r="T24"/>
  <c r="A24" s="1"/>
  <c r="T23"/>
  <c r="A23" s="1"/>
  <c r="T22"/>
  <c r="A22" s="1"/>
  <c r="T21"/>
  <c r="A21" s="1"/>
  <c r="T20"/>
  <c r="A20" s="1"/>
  <c r="T19"/>
  <c r="A19" s="1"/>
  <c r="T18"/>
  <c r="A18" s="1"/>
  <c r="T17"/>
  <c r="A17" s="1"/>
  <c r="T16"/>
  <c r="A16" s="1"/>
  <c r="T15"/>
  <c r="A15" s="1"/>
  <c r="T14"/>
  <c r="A14" s="1"/>
  <c r="T13"/>
  <c r="A13" s="1"/>
  <c r="T12"/>
  <c r="A12" s="1"/>
  <c r="T11"/>
  <c r="A11" s="1"/>
  <c r="T10"/>
  <c r="A10" s="1"/>
  <c r="T9"/>
  <c r="A9" s="1"/>
  <c r="T8"/>
  <c r="A8" s="1"/>
  <c r="T7"/>
  <c r="A7" s="1"/>
  <c r="T6"/>
  <c r="A6" s="1"/>
  <c r="T5"/>
  <c r="A5" s="1"/>
  <c r="T4"/>
  <c r="A4" s="1"/>
  <c r="T3"/>
  <c r="A3" s="1"/>
  <c r="S21" i="592"/>
  <c r="A21" s="1"/>
  <c r="S20"/>
  <c r="A20" s="1"/>
  <c r="S19"/>
  <c r="A19" s="1"/>
  <c r="S18"/>
  <c r="A18" s="1"/>
  <c r="S17"/>
  <c r="A17" s="1"/>
  <c r="S16"/>
  <c r="A16" s="1"/>
  <c r="S15"/>
  <c r="A15" s="1"/>
  <c r="S14"/>
  <c r="A14" s="1"/>
  <c r="S13"/>
  <c r="A13" s="1"/>
  <c r="S12"/>
  <c r="A12" s="1"/>
  <c r="S11"/>
  <c r="A11" s="1"/>
  <c r="S10"/>
  <c r="A10" s="1"/>
  <c r="S9"/>
  <c r="A9" s="1"/>
  <c r="A8"/>
  <c r="S7"/>
  <c r="A7" s="1"/>
  <c r="S6"/>
  <c r="A6" s="1"/>
  <c r="S5"/>
  <c r="A5" s="1"/>
  <c r="S4"/>
  <c r="A4" s="1"/>
  <c r="S3"/>
  <c r="A3" s="1"/>
  <c r="S17" i="493"/>
  <c r="A17" s="1"/>
  <c r="S16"/>
  <c r="A16" s="1"/>
  <c r="S15"/>
  <c r="A15" s="1"/>
  <c r="S14"/>
  <c r="A14" s="1"/>
  <c r="S13"/>
  <c r="A13" s="1"/>
  <c r="S12"/>
  <c r="A12" s="1"/>
  <c r="S11"/>
  <c r="A11" s="1"/>
  <c r="S10"/>
  <c r="A10" s="1"/>
  <c r="S9"/>
  <c r="A9" s="1"/>
  <c r="S8"/>
  <c r="A8" s="1"/>
  <c r="S7"/>
  <c r="A7" s="1"/>
  <c r="S6"/>
  <c r="A6" s="1"/>
  <c r="S5"/>
  <c r="A5" s="1"/>
  <c r="S4"/>
  <c r="A4" s="1"/>
  <c r="S3"/>
  <c r="A3" s="1"/>
  <c r="T16" i="492"/>
  <c r="A16" s="1"/>
  <c r="T15"/>
  <c r="A15" s="1"/>
  <c r="T14"/>
  <c r="A14" s="1"/>
  <c r="T13"/>
  <c r="A13" s="1"/>
  <c r="T12"/>
  <c r="A12" s="1"/>
  <c r="T11"/>
  <c r="A11" s="1"/>
  <c r="T10"/>
  <c r="A10" s="1"/>
  <c r="T9"/>
  <c r="A9" s="1"/>
  <c r="T8"/>
  <c r="A8" s="1"/>
  <c r="T7"/>
  <c r="A7" s="1"/>
  <c r="T6"/>
  <c r="A6" s="1"/>
  <c r="T5"/>
  <c r="A5" s="1"/>
  <c r="T4"/>
  <c r="A4" s="1"/>
  <c r="T3"/>
  <c r="A3" s="1"/>
  <c r="V36" i="491"/>
  <c r="A36" s="1"/>
  <c r="V35"/>
  <c r="A35" s="1"/>
  <c r="V34"/>
  <c r="A34" s="1"/>
  <c r="V33"/>
  <c r="A33" s="1"/>
  <c r="V32"/>
  <c r="A32" s="1"/>
  <c r="V31"/>
  <c r="A31" s="1"/>
  <c r="V30"/>
  <c r="A30" s="1"/>
  <c r="V29"/>
  <c r="A29" s="1"/>
  <c r="V28"/>
  <c r="A28" s="1"/>
  <c r="V27"/>
  <c r="A27" s="1"/>
  <c r="V26"/>
  <c r="A26" s="1"/>
  <c r="V25"/>
  <c r="A25" s="1"/>
  <c r="V24"/>
  <c r="A24" s="1"/>
  <c r="V23"/>
  <c r="A23" s="1"/>
  <c r="V22"/>
  <c r="A22" s="1"/>
  <c r="V21"/>
  <c r="A21" s="1"/>
  <c r="V20"/>
  <c r="A20" s="1"/>
  <c r="V19"/>
  <c r="A19" s="1"/>
  <c r="A18"/>
  <c r="V17"/>
  <c r="A17" s="1"/>
  <c r="V16"/>
  <c r="A16" s="1"/>
  <c r="V13"/>
  <c r="A13" s="1"/>
  <c r="V12"/>
  <c r="A12" s="1"/>
  <c r="V11"/>
  <c r="A11" s="1"/>
  <c r="V10"/>
  <c r="A10" s="1"/>
  <c r="V9"/>
  <c r="A9" s="1"/>
  <c r="V6"/>
  <c r="A6" s="1"/>
  <c r="V5"/>
  <c r="A5" s="1"/>
  <c r="V4"/>
  <c r="A4" s="1"/>
  <c r="V3"/>
  <c r="A3" s="1"/>
  <c r="W59" i="490"/>
  <c r="A59" s="1"/>
  <c r="W58"/>
  <c r="A58" s="1"/>
  <c r="A57"/>
  <c r="W56"/>
  <c r="A56" s="1"/>
  <c r="W55"/>
  <c r="A55" s="1"/>
  <c r="W54"/>
  <c r="A54" s="1"/>
  <c r="W53"/>
  <c r="A53" s="1"/>
  <c r="W52"/>
  <c r="A52" s="1"/>
  <c r="W51"/>
  <c r="A51" s="1"/>
  <c r="W50"/>
  <c r="A50" s="1"/>
  <c r="W49"/>
  <c r="A49" s="1"/>
  <c r="W48"/>
  <c r="A48" s="1"/>
  <c r="W47"/>
  <c r="A47" s="1"/>
  <c r="W46"/>
  <c r="A46" s="1"/>
  <c r="W45"/>
  <c r="A45" s="1"/>
  <c r="W44"/>
  <c r="A44" s="1"/>
  <c r="W43"/>
  <c r="A43" s="1"/>
  <c r="W42"/>
  <c r="A42" s="1"/>
  <c r="W41"/>
  <c r="A41" s="1"/>
  <c r="W40"/>
  <c r="A40" s="1"/>
  <c r="W39"/>
  <c r="A39" s="1"/>
  <c r="W38"/>
  <c r="A38" s="1"/>
  <c r="W37"/>
  <c r="A37" s="1"/>
  <c r="W36"/>
  <c r="A36" s="1"/>
  <c r="W35"/>
  <c r="A35" s="1"/>
  <c r="W34"/>
  <c r="A34" s="1"/>
  <c r="W33"/>
  <c r="A33" s="1"/>
  <c r="W32"/>
  <c r="A32" s="1"/>
  <c r="W31"/>
  <c r="A31" s="1"/>
  <c r="W30"/>
  <c r="A30" s="1"/>
  <c r="W29"/>
  <c r="A29" s="1"/>
  <c r="W28"/>
  <c r="A28" s="1"/>
  <c r="W27"/>
  <c r="A27" s="1"/>
  <c r="W26"/>
  <c r="A26" s="1"/>
  <c r="W25"/>
  <c r="A25" s="1"/>
  <c r="W24"/>
  <c r="A24" s="1"/>
  <c r="W23"/>
  <c r="A23" s="1"/>
  <c r="W22"/>
  <c r="A22" s="1"/>
  <c r="W21"/>
  <c r="A21" s="1"/>
  <c r="W20"/>
  <c r="A20" s="1"/>
  <c r="W19"/>
  <c r="A19" s="1"/>
  <c r="W18"/>
  <c r="A18" s="1"/>
  <c r="W17"/>
  <c r="A17" s="1"/>
  <c r="W16"/>
  <c r="A16" s="1"/>
  <c r="W15"/>
  <c r="A15" s="1"/>
  <c r="W14"/>
  <c r="A14" s="1"/>
  <c r="W13"/>
  <c r="A13" s="1"/>
  <c r="W12"/>
  <c r="A12" s="1"/>
  <c r="W11"/>
  <c r="A11" s="1"/>
  <c r="W10"/>
  <c r="A10" s="1"/>
  <c r="W9"/>
  <c r="A9" s="1"/>
  <c r="W8"/>
  <c r="A8" s="1"/>
  <c r="W7"/>
  <c r="A7" s="1"/>
  <c r="W6"/>
  <c r="A6" s="1"/>
  <c r="A5"/>
  <c r="W4"/>
  <c r="A4" s="1"/>
  <c r="W3"/>
  <c r="A3" s="1"/>
  <c r="P5" i="622"/>
  <c r="A5" s="1"/>
  <c r="P4"/>
  <c r="A4" s="1"/>
  <c r="P3"/>
  <c r="A3" s="1"/>
  <c r="S4" i="623"/>
  <c r="A4" s="1"/>
  <c r="S3"/>
  <c r="A3" s="1"/>
  <c r="U9" i="624"/>
  <c r="A9" s="1"/>
  <c r="U8"/>
  <c r="A8" s="1"/>
  <c r="U7"/>
  <c r="A7" s="1"/>
  <c r="U6"/>
  <c r="A6" s="1"/>
  <c r="U5"/>
  <c r="A5" s="1"/>
  <c r="U4"/>
  <c r="A4" s="1"/>
  <c r="U3"/>
  <c r="A3" s="1"/>
  <c r="U16" i="489"/>
  <c r="A16"/>
  <c r="U15"/>
  <c r="A15"/>
  <c r="U14"/>
  <c r="A14"/>
  <c r="U13"/>
  <c r="A13"/>
  <c r="U12"/>
  <c r="A12"/>
  <c r="U11"/>
  <c r="A11"/>
  <c r="U10"/>
  <c r="A10"/>
  <c r="U9"/>
  <c r="A9"/>
  <c r="U8"/>
  <c r="A8"/>
  <c r="U7"/>
  <c r="A7"/>
  <c r="U6"/>
  <c r="A6"/>
  <c r="U5"/>
  <c r="A5"/>
  <c r="U4"/>
  <c r="A4"/>
  <c r="U3"/>
  <c r="A3" s="1"/>
  <c r="T20" i="488"/>
  <c r="A20" s="1"/>
  <c r="T19"/>
  <c r="A19" s="1"/>
  <c r="T18"/>
  <c r="A18" s="1"/>
  <c r="T17"/>
  <c r="A17" s="1"/>
  <c r="T16"/>
  <c r="A16" s="1"/>
  <c r="T15"/>
  <c r="A15" s="1"/>
  <c r="T14"/>
  <c r="A14" s="1"/>
  <c r="T13"/>
  <c r="A13" s="1"/>
  <c r="T12"/>
  <c r="A12" s="1"/>
  <c r="T11"/>
  <c r="A11" s="1"/>
  <c r="T10"/>
  <c r="A10" s="1"/>
  <c r="T9"/>
  <c r="A9" s="1"/>
  <c r="T8"/>
  <c r="A8" s="1"/>
  <c r="T7"/>
  <c r="A7" s="1"/>
  <c r="T6"/>
  <c r="A6" s="1"/>
  <c r="T5"/>
  <c r="A5" s="1"/>
  <c r="T4"/>
  <c r="A4" s="1"/>
  <c r="T3"/>
  <c r="A3" s="1"/>
  <c r="T23" i="618"/>
  <c r="A23" s="1"/>
  <c r="T22"/>
  <c r="A22" s="1"/>
  <c r="T21"/>
  <c r="A21" s="1"/>
  <c r="T20"/>
  <c r="A20" s="1"/>
  <c r="T19"/>
  <c r="A19" s="1"/>
  <c r="T18"/>
  <c r="A18" s="1"/>
  <c r="T17"/>
  <c r="A17" s="1"/>
  <c r="T16"/>
  <c r="A16" s="1"/>
  <c r="T15"/>
  <c r="A15" s="1"/>
  <c r="T14"/>
  <c r="A14" s="1"/>
  <c r="T13"/>
  <c r="A13" s="1"/>
  <c r="T12"/>
  <c r="A12" s="1"/>
  <c r="T11"/>
  <c r="A11" s="1"/>
  <c r="T10"/>
  <c r="A10" s="1"/>
  <c r="T9"/>
  <c r="A9" s="1"/>
  <c r="T8"/>
  <c r="A8" s="1"/>
  <c r="T7"/>
  <c r="A7" s="1"/>
  <c r="T6"/>
  <c r="A6" s="1"/>
  <c r="T5"/>
  <c r="A5" s="1"/>
  <c r="T4"/>
  <c r="A4" s="1"/>
  <c r="T3"/>
  <c r="A3" s="1"/>
  <c r="W37" i="487"/>
  <c r="A37" s="1"/>
  <c r="W36"/>
  <c r="A36" s="1"/>
  <c r="W35"/>
  <c r="A35" s="1"/>
  <c r="W34"/>
  <c r="A34" s="1"/>
  <c r="W33"/>
  <c r="A33" s="1"/>
  <c r="W32"/>
  <c r="A32" s="1"/>
  <c r="W31"/>
  <c r="A31" s="1"/>
  <c r="W30"/>
  <c r="A30" s="1"/>
  <c r="W29"/>
  <c r="A29" s="1"/>
  <c r="W28"/>
  <c r="A28" s="1"/>
  <c r="W27"/>
  <c r="A27" s="1"/>
  <c r="W26"/>
  <c r="A26" s="1"/>
  <c r="W25"/>
  <c r="A25" s="1"/>
  <c r="W24"/>
  <c r="A24" s="1"/>
  <c r="W23"/>
  <c r="A23" s="1"/>
  <c r="W22"/>
  <c r="A22" s="1"/>
  <c r="W21"/>
  <c r="A21" s="1"/>
  <c r="W20"/>
  <c r="A20" s="1"/>
  <c r="W19"/>
  <c r="A19" s="1"/>
  <c r="W18"/>
  <c r="A18" s="1"/>
  <c r="W17"/>
  <c r="A17" s="1"/>
  <c r="W16"/>
  <c r="A16" s="1"/>
  <c r="W15"/>
  <c r="A15" s="1"/>
  <c r="W14"/>
  <c r="A14" s="1"/>
  <c r="W13"/>
  <c r="A13" s="1"/>
  <c r="W12"/>
  <c r="A12" s="1"/>
  <c r="W11"/>
  <c r="A11" s="1"/>
  <c r="W10"/>
  <c r="A10" s="1"/>
  <c r="W9"/>
  <c r="A9" s="1"/>
  <c r="W8"/>
  <c r="A8" s="1"/>
  <c r="W7"/>
  <c r="A7" s="1"/>
  <c r="W6"/>
  <c r="A6" s="1"/>
  <c r="W5"/>
  <c r="A5" s="1"/>
  <c r="W4"/>
  <c r="A4" s="1"/>
  <c r="W3"/>
  <c r="A3" s="1"/>
  <c r="R11" i="621"/>
  <c r="A11" s="1"/>
  <c r="R10"/>
  <c r="A10" s="1"/>
  <c r="R9"/>
  <c r="A9" s="1"/>
  <c r="R8"/>
  <c r="A8" s="1"/>
  <c r="R7"/>
  <c r="A7" s="1"/>
  <c r="R6"/>
  <c r="A6" s="1"/>
  <c r="R5"/>
  <c r="A5" s="1"/>
  <c r="R4"/>
  <c r="A4" s="1"/>
  <c r="R3"/>
  <c r="A3" s="1"/>
  <c r="U23" i="485"/>
  <c r="A23" s="1"/>
  <c r="U22"/>
  <c r="A22" s="1"/>
  <c r="U21"/>
  <c r="A21" s="1"/>
  <c r="U20"/>
  <c r="A20" s="1"/>
  <c r="U19"/>
  <c r="A19" s="1"/>
  <c r="U18"/>
  <c r="A18" s="1"/>
  <c r="U17"/>
  <c r="A17" s="1"/>
  <c r="U16"/>
  <c r="A16" s="1"/>
  <c r="U15"/>
  <c r="A15" s="1"/>
  <c r="U14"/>
  <c r="A14" s="1"/>
  <c r="U13"/>
  <c r="A13" s="1"/>
  <c r="U12"/>
  <c r="A12" s="1"/>
  <c r="U11"/>
  <c r="A11" s="1"/>
  <c r="U10"/>
  <c r="A10" s="1"/>
  <c r="U9"/>
  <c r="A9" s="1"/>
  <c r="U8"/>
  <c r="A8" s="1"/>
  <c r="U7"/>
  <c r="A7" s="1"/>
  <c r="U6"/>
  <c r="A6" s="1"/>
  <c r="U5"/>
  <c r="A5" s="1"/>
  <c r="U4"/>
  <c r="A4" s="1"/>
  <c r="U3"/>
  <c r="A3" s="1"/>
  <c r="R12" i="483"/>
  <c r="A12"/>
  <c r="R11"/>
  <c r="A11"/>
  <c r="R10"/>
  <c r="A10"/>
  <c r="R9"/>
  <c r="A9"/>
  <c r="R8"/>
  <c r="A8"/>
  <c r="R7"/>
  <c r="A7"/>
  <c r="R6"/>
  <c r="A6"/>
  <c r="R5"/>
  <c r="A5" s="1"/>
  <c r="R4"/>
  <c r="A4" s="1"/>
  <c r="R3"/>
  <c r="A3" s="1"/>
  <c r="U13" i="482"/>
  <c r="A13" s="1"/>
  <c r="U12"/>
  <c r="A12" s="1"/>
  <c r="U11"/>
  <c r="A11" s="1"/>
  <c r="U10"/>
  <c r="A10" s="1"/>
  <c r="U9"/>
  <c r="A9" s="1"/>
  <c r="U8"/>
  <c r="A8" s="1"/>
  <c r="U7"/>
  <c r="A7" s="1"/>
  <c r="U6"/>
  <c r="A6" s="1"/>
  <c r="U5"/>
  <c r="A5" s="1"/>
  <c r="U4"/>
  <c r="A4" s="1"/>
  <c r="U3"/>
  <c r="A3" s="1"/>
  <c r="V29" i="484"/>
  <c r="A29" s="1"/>
  <c r="V28"/>
  <c r="A28" s="1"/>
  <c r="V27"/>
  <c r="A27" s="1"/>
  <c r="V26"/>
  <c r="A26" s="1"/>
  <c r="V25"/>
  <c r="A25" s="1"/>
  <c r="V24"/>
  <c r="A24" s="1"/>
  <c r="V23"/>
  <c r="A23" s="1"/>
  <c r="V22"/>
  <c r="A22" s="1"/>
  <c r="V21"/>
  <c r="A21" s="1"/>
  <c r="V20"/>
  <c r="A20" s="1"/>
  <c r="V19"/>
  <c r="A19" s="1"/>
  <c r="V18"/>
  <c r="A18" s="1"/>
  <c r="V17"/>
  <c r="A17" s="1"/>
  <c r="V16"/>
  <c r="A16" s="1"/>
  <c r="V15"/>
  <c r="A15" s="1"/>
  <c r="V14"/>
  <c r="A14" s="1"/>
  <c r="V13"/>
  <c r="A13" s="1"/>
  <c r="V12"/>
  <c r="A12" s="1"/>
  <c r="V11"/>
  <c r="A11" s="1"/>
  <c r="V10"/>
  <c r="A10" s="1"/>
  <c r="V9"/>
  <c r="A9" s="1"/>
  <c r="V8"/>
  <c r="A8" s="1"/>
  <c r="V7"/>
  <c r="A7" s="1"/>
  <c r="V6"/>
  <c r="A6" s="1"/>
  <c r="V5"/>
  <c r="A5" s="1"/>
  <c r="V4"/>
  <c r="A4" s="1"/>
  <c r="V3"/>
  <c r="A3" s="1"/>
  <c r="A17" i="593" l="1"/>
  <c r="A16"/>
  <c r="X15"/>
  <c r="A15" s="1"/>
  <c r="X14"/>
  <c r="A14" s="1"/>
  <c r="A13"/>
  <c r="X12"/>
  <c r="A12"/>
  <c r="X11"/>
  <c r="A11" s="1"/>
  <c r="X10"/>
  <c r="A10" s="1"/>
  <c r="X9"/>
  <c r="A9" s="1"/>
  <c r="A8"/>
  <c r="X7"/>
  <c r="A7" s="1"/>
  <c r="X6"/>
  <c r="A6" s="1"/>
  <c r="X5"/>
  <c r="A5" s="1"/>
  <c r="X4"/>
  <c r="A4" s="1"/>
  <c r="X3"/>
  <c r="A3" s="1"/>
  <c r="W15" i="510"/>
  <c r="A15" s="1"/>
  <c r="W14"/>
  <c r="A14" s="1"/>
  <c r="W13"/>
  <c r="A13" s="1"/>
  <c r="W12"/>
  <c r="A12" s="1"/>
  <c r="W11"/>
  <c r="A11" s="1"/>
  <c r="W10"/>
  <c r="A10" s="1"/>
  <c r="W9"/>
  <c r="A9" s="1"/>
  <c r="W8"/>
  <c r="A8" s="1"/>
  <c r="W7"/>
  <c r="A7" s="1"/>
  <c r="W6"/>
  <c r="A6" s="1"/>
  <c r="W5"/>
  <c r="A5" s="1"/>
  <c r="W4"/>
  <c r="A4" s="1"/>
  <c r="W3"/>
  <c r="A3" s="1"/>
  <c r="R27" i="509"/>
  <c r="A27" s="1"/>
  <c r="R26"/>
  <c r="A26" s="1"/>
  <c r="R25"/>
  <c r="A25" s="1"/>
  <c r="R24"/>
  <c r="A24" s="1"/>
  <c r="R23"/>
  <c r="A23" s="1"/>
  <c r="R22"/>
  <c r="A22" s="1"/>
  <c r="R21"/>
  <c r="A21" s="1"/>
  <c r="R20"/>
  <c r="A20" s="1"/>
  <c r="R19"/>
  <c r="A19" s="1"/>
  <c r="R18"/>
  <c r="A18" s="1"/>
  <c r="R17"/>
  <c r="A17" s="1"/>
  <c r="R16"/>
  <c r="A16" s="1"/>
  <c r="R15"/>
  <c r="A15" s="1"/>
  <c r="R14"/>
  <c r="A14" s="1"/>
  <c r="R13"/>
  <c r="A13" s="1"/>
  <c r="R12"/>
  <c r="A12" s="1"/>
  <c r="R11"/>
  <c r="A11" s="1"/>
  <c r="R10"/>
  <c r="A10" s="1"/>
  <c r="R9"/>
  <c r="A9" s="1"/>
  <c r="R8"/>
  <c r="A8" s="1"/>
  <c r="R7"/>
  <c r="A7" s="1"/>
  <c r="R6"/>
  <c r="A6" s="1"/>
  <c r="R5"/>
  <c r="A5" s="1"/>
  <c r="R4"/>
  <c r="A4" s="1"/>
  <c r="R3"/>
  <c r="A3" s="1"/>
  <c r="R31" i="591"/>
  <c r="A31" s="1"/>
  <c r="R30"/>
  <c r="A30" s="1"/>
  <c r="R29"/>
  <c r="A29" s="1"/>
  <c r="R24"/>
  <c r="A24" s="1"/>
  <c r="R23"/>
  <c r="A23" s="1"/>
  <c r="R22"/>
  <c r="A22" s="1"/>
  <c r="R21"/>
  <c r="A21" s="1"/>
  <c r="R20"/>
  <c r="A20" s="1"/>
  <c r="R19"/>
  <c r="A19" s="1"/>
  <c r="R18"/>
  <c r="A18" s="1"/>
  <c r="R17"/>
  <c r="A17" s="1"/>
  <c r="R16"/>
  <c r="A16" s="1"/>
  <c r="R15"/>
  <c r="A15" s="1"/>
  <c r="R14"/>
  <c r="A14" s="1"/>
  <c r="R13"/>
  <c r="A13" s="1"/>
  <c r="R12"/>
  <c r="A12" s="1"/>
  <c r="R11"/>
  <c r="A11" s="1"/>
  <c r="R10"/>
  <c r="A10" s="1"/>
  <c r="R9"/>
  <c r="A9" s="1"/>
  <c r="R8"/>
  <c r="A8" s="1"/>
  <c r="R7"/>
  <c r="A7" s="1"/>
  <c r="R6"/>
  <c r="A6" s="1"/>
  <c r="R5"/>
  <c r="A5" s="1"/>
  <c r="R4"/>
  <c r="A4" s="1"/>
  <c r="R3"/>
  <c r="A3" s="1"/>
  <c r="R28" i="508"/>
  <c r="A28" s="1"/>
  <c r="R27"/>
  <c r="A27" s="1"/>
  <c r="R26"/>
  <c r="A26" s="1"/>
  <c r="R25"/>
  <c r="A25" s="1"/>
  <c r="R24"/>
  <c r="A24" s="1"/>
  <c r="R23"/>
  <c r="A23" s="1"/>
  <c r="R22"/>
  <c r="A22" s="1"/>
  <c r="R21"/>
  <c r="A21" s="1"/>
  <c r="A20"/>
  <c r="R19"/>
  <c r="A19" s="1"/>
  <c r="R18"/>
  <c r="A18" s="1"/>
  <c r="R17"/>
  <c r="A17" s="1"/>
  <c r="R16"/>
  <c r="A16" s="1"/>
  <c r="R15"/>
  <c r="A15" s="1"/>
  <c r="R14"/>
  <c r="A14" s="1"/>
  <c r="R13"/>
  <c r="A13" s="1"/>
  <c r="R12"/>
  <c r="A12" s="1"/>
  <c r="R11"/>
  <c r="A11" s="1"/>
  <c r="R10"/>
  <c r="A10" s="1"/>
  <c r="R8"/>
  <c r="A8" s="1"/>
  <c r="R7"/>
  <c r="A7" s="1"/>
  <c r="R6"/>
  <c r="A6" s="1"/>
  <c r="R5"/>
  <c r="A5" s="1"/>
  <c r="R4"/>
  <c r="A4" s="1"/>
  <c r="R3"/>
  <c r="A3" s="1"/>
  <c r="S113" i="590"/>
  <c r="A113" s="1"/>
  <c r="S112"/>
  <c r="A112" s="1"/>
  <c r="S111"/>
  <c r="A111" s="1"/>
  <c r="S110"/>
  <c r="A110" s="1"/>
  <c r="S109"/>
  <c r="A109" s="1"/>
  <c r="S108"/>
  <c r="A108" s="1"/>
  <c r="S107"/>
  <c r="A107" s="1"/>
  <c r="S106"/>
  <c r="A106" s="1"/>
  <c r="S105"/>
  <c r="A105" s="1"/>
  <c r="S104"/>
  <c r="A104" s="1"/>
  <c r="S103"/>
  <c r="A103" s="1"/>
  <c r="S102"/>
  <c r="A102" s="1"/>
  <c r="S101"/>
  <c r="A101" s="1"/>
  <c r="S100"/>
  <c r="A100" s="1"/>
  <c r="S99"/>
  <c r="A99" s="1"/>
  <c r="S98"/>
  <c r="A98" s="1"/>
  <c r="S97"/>
  <c r="A97" s="1"/>
  <c r="S95"/>
  <c r="A95" s="1"/>
  <c r="S94"/>
  <c r="A94" s="1"/>
  <c r="S93"/>
  <c r="A93" s="1"/>
  <c r="S92"/>
  <c r="A92" s="1"/>
  <c r="S91"/>
  <c r="A91" s="1"/>
  <c r="S90"/>
  <c r="A90" s="1"/>
  <c r="S89"/>
  <c r="A89" s="1"/>
  <c r="S88"/>
  <c r="A88" s="1"/>
  <c r="S87"/>
  <c r="A87" s="1"/>
  <c r="S86"/>
  <c r="A86" s="1"/>
  <c r="S85"/>
  <c r="A85" s="1"/>
  <c r="S84"/>
  <c r="A84" s="1"/>
  <c r="S82"/>
  <c r="A82" s="1"/>
  <c r="S81"/>
  <c r="A81" s="1"/>
  <c r="S79"/>
  <c r="A79" s="1"/>
  <c r="S78"/>
  <c r="A78" s="1"/>
  <c r="S76"/>
  <c r="A76" s="1"/>
  <c r="S75"/>
  <c r="A75" s="1"/>
  <c r="S74"/>
  <c r="A74"/>
  <c r="S73"/>
  <c r="A73"/>
  <c r="S72"/>
  <c r="A72"/>
  <c r="S71"/>
  <c r="A71"/>
  <c r="S70"/>
  <c r="A70"/>
  <c r="S69"/>
  <c r="A69" s="1"/>
  <c r="S68"/>
  <c r="A68" s="1"/>
  <c r="S67"/>
  <c r="A67" s="1"/>
  <c r="S66"/>
  <c r="A66" s="1"/>
  <c r="S65"/>
  <c r="A65" s="1"/>
  <c r="S64"/>
  <c r="A64" s="1"/>
  <c r="S63"/>
  <c r="A63"/>
  <c r="S62"/>
  <c r="A62"/>
  <c r="S61"/>
  <c r="A61"/>
  <c r="S60"/>
  <c r="A60"/>
  <c r="S59"/>
  <c r="A59"/>
  <c r="S57"/>
  <c r="A57"/>
  <c r="S56"/>
  <c r="A56"/>
  <c r="S55"/>
  <c r="A55"/>
  <c r="S54"/>
  <c r="A54"/>
  <c r="S53"/>
  <c r="A53"/>
  <c r="S52"/>
  <c r="A52"/>
  <c r="S51"/>
  <c r="A51"/>
  <c r="S50"/>
  <c r="A50"/>
  <c r="S49"/>
  <c r="A49"/>
  <c r="S48"/>
  <c r="A48" s="1"/>
  <c r="A47"/>
  <c r="S46"/>
  <c r="A46" s="1"/>
  <c r="S45"/>
  <c r="A45" s="1"/>
  <c r="S44"/>
  <c r="A44" s="1"/>
  <c r="S43"/>
  <c r="A43" s="1"/>
  <c r="S42"/>
  <c r="A42" s="1"/>
  <c r="S41"/>
  <c r="A41" s="1"/>
  <c r="S40"/>
  <c r="A40" s="1"/>
  <c r="S39"/>
  <c r="A39" s="1"/>
  <c r="S38"/>
  <c r="A38" s="1"/>
  <c r="S37"/>
  <c r="A37" s="1"/>
  <c r="S36"/>
  <c r="A36" s="1"/>
  <c r="S35"/>
  <c r="A35" s="1"/>
  <c r="S34"/>
  <c r="A34" s="1"/>
  <c r="S33"/>
  <c r="A33" s="1"/>
  <c r="S32"/>
  <c r="A32" s="1"/>
  <c r="S31"/>
  <c r="A31" s="1"/>
  <c r="S30"/>
  <c r="A30" s="1"/>
  <c r="S29"/>
  <c r="A29" s="1"/>
  <c r="S28"/>
  <c r="A28" s="1"/>
  <c r="S27"/>
  <c r="A27" s="1"/>
  <c r="S26"/>
  <c r="A26" s="1"/>
  <c r="S25"/>
  <c r="A25" s="1"/>
  <c r="S24"/>
  <c r="A24" s="1"/>
  <c r="S23"/>
  <c r="A23" s="1"/>
  <c r="S22"/>
  <c r="A22" s="1"/>
  <c r="S21"/>
  <c r="A21" s="1"/>
  <c r="S20"/>
  <c r="A20" s="1"/>
  <c r="S19"/>
  <c r="A19" s="1"/>
  <c r="S18"/>
  <c r="A18" s="1"/>
  <c r="S17"/>
  <c r="A17" s="1"/>
  <c r="S16"/>
  <c r="A16" s="1"/>
  <c r="S15"/>
  <c r="A15" s="1"/>
  <c r="S14"/>
  <c r="A14" s="1"/>
  <c r="S13"/>
  <c r="A13" s="1"/>
  <c r="S12"/>
  <c r="A12" s="1"/>
  <c r="S10"/>
  <c r="A10" s="1"/>
  <c r="S9"/>
  <c r="A9" s="1"/>
  <c r="S8"/>
  <c r="A8" s="1"/>
  <c r="S7"/>
  <c r="A7" s="1"/>
  <c r="S6"/>
  <c r="A6" s="1"/>
  <c r="S5"/>
  <c r="A5" s="1"/>
  <c r="S4"/>
  <c r="A4" s="1"/>
  <c r="S3"/>
  <c r="A3" s="1"/>
  <c r="R103" i="589"/>
  <c r="A103" s="1"/>
  <c r="R102"/>
  <c r="A102" s="1"/>
  <c r="R101"/>
  <c r="A101" s="1"/>
  <c r="R100"/>
  <c r="A100" s="1"/>
  <c r="R99"/>
  <c r="A99" s="1"/>
  <c r="R98"/>
  <c r="A98" s="1"/>
  <c r="R97"/>
  <c r="A97" s="1"/>
  <c r="R96"/>
  <c r="A96" s="1"/>
  <c r="R95"/>
  <c r="A95" s="1"/>
  <c r="R94"/>
  <c r="A94" s="1"/>
  <c r="R93"/>
  <c r="A93" s="1"/>
  <c r="R92"/>
  <c r="A92" s="1"/>
  <c r="R91"/>
  <c r="A91" s="1"/>
  <c r="R90"/>
  <c r="A90" s="1"/>
  <c r="R89"/>
  <c r="A89" s="1"/>
  <c r="R88"/>
  <c r="A88" s="1"/>
  <c r="R87"/>
  <c r="A87" s="1"/>
  <c r="R86"/>
  <c r="A86" s="1"/>
  <c r="R85"/>
  <c r="A85" s="1"/>
  <c r="R84"/>
  <c r="A84" s="1"/>
  <c r="R83"/>
  <c r="A83" s="1"/>
  <c r="R82"/>
  <c r="A82" s="1"/>
  <c r="R81"/>
  <c r="A81" s="1"/>
  <c r="R80"/>
  <c r="A80" s="1"/>
  <c r="R79"/>
  <c r="A79" s="1"/>
  <c r="R78"/>
  <c r="A78" s="1"/>
  <c r="R77"/>
  <c r="A77" s="1"/>
  <c r="R76"/>
  <c r="A76" s="1"/>
  <c r="R75"/>
  <c r="A75" s="1"/>
  <c r="R74"/>
  <c r="A74" s="1"/>
  <c r="R73"/>
  <c r="A73" s="1"/>
  <c r="R72"/>
  <c r="A72" s="1"/>
  <c r="R71"/>
  <c r="A71" s="1"/>
  <c r="R70"/>
  <c r="A70" s="1"/>
  <c r="R69"/>
  <c r="A69" s="1"/>
  <c r="R68"/>
  <c r="A68" s="1"/>
  <c r="R67"/>
  <c r="A67" s="1"/>
  <c r="R66"/>
  <c r="A66" s="1"/>
  <c r="R65"/>
  <c r="A65" s="1"/>
  <c r="R64"/>
  <c r="A64" s="1"/>
  <c r="R63"/>
  <c r="A63" s="1"/>
  <c r="R62"/>
  <c r="A62" s="1"/>
  <c r="R61"/>
  <c r="A61" s="1"/>
  <c r="R60"/>
  <c r="A60" s="1"/>
  <c r="R59"/>
  <c r="A59" s="1"/>
  <c r="R58"/>
  <c r="A58" s="1"/>
  <c r="R57"/>
  <c r="A57" s="1"/>
  <c r="R56"/>
  <c r="A56" s="1"/>
  <c r="R55"/>
  <c r="A55" s="1"/>
  <c r="R54"/>
  <c r="A54" s="1"/>
  <c r="R53"/>
  <c r="A53" s="1"/>
  <c r="R52"/>
  <c r="A52" s="1"/>
  <c r="R51"/>
  <c r="A51" s="1"/>
  <c r="R50"/>
  <c r="A50" s="1"/>
  <c r="R49"/>
  <c r="A49" s="1"/>
  <c r="R48"/>
  <c r="A48" s="1"/>
  <c r="R47"/>
  <c r="A47" s="1"/>
  <c r="R46"/>
  <c r="A46" s="1"/>
  <c r="R45"/>
  <c r="A45" s="1"/>
  <c r="R44"/>
  <c r="A44" s="1"/>
  <c r="R43"/>
  <c r="A43" s="1"/>
  <c r="R42"/>
  <c r="A42" s="1"/>
  <c r="R41"/>
  <c r="A41" s="1"/>
  <c r="R40"/>
  <c r="A40" s="1"/>
  <c r="R39"/>
  <c r="A39" s="1"/>
  <c r="R38"/>
  <c r="A38" s="1"/>
  <c r="R37"/>
  <c r="A37" s="1"/>
  <c r="R36"/>
  <c r="A36" s="1"/>
  <c r="R35"/>
  <c r="A35" s="1"/>
  <c r="R34"/>
  <c r="A34" s="1"/>
  <c r="R33"/>
  <c r="A33" s="1"/>
  <c r="R32"/>
  <c r="A32" s="1"/>
  <c r="R31"/>
  <c r="A31" s="1"/>
  <c r="R30"/>
  <c r="A30" s="1"/>
  <c r="R29"/>
  <c r="A29" s="1"/>
  <c r="R28"/>
  <c r="A28" s="1"/>
  <c r="R27"/>
  <c r="A27" s="1"/>
  <c r="R26"/>
  <c r="A26" s="1"/>
  <c r="R25"/>
  <c r="A25" s="1"/>
  <c r="R24"/>
  <c r="A24" s="1"/>
  <c r="R23"/>
  <c r="A23" s="1"/>
  <c r="A22"/>
  <c r="A21"/>
  <c r="R20"/>
  <c r="A20" s="1"/>
  <c r="R19"/>
  <c r="A19" s="1"/>
  <c r="R18"/>
  <c r="A18" s="1"/>
  <c r="R17"/>
  <c r="A17" s="1"/>
  <c r="R16"/>
  <c r="A16" s="1"/>
  <c r="R15"/>
  <c r="A15" s="1"/>
  <c r="R14"/>
  <c r="A14" s="1"/>
  <c r="R13"/>
  <c r="A13" s="1"/>
  <c r="R12"/>
  <c r="A12" s="1"/>
  <c r="R11"/>
  <c r="A11" s="1"/>
  <c r="R10"/>
  <c r="A10" s="1"/>
  <c r="R9"/>
  <c r="A9" s="1"/>
  <c r="R8"/>
  <c r="A8" s="1"/>
  <c r="R7"/>
  <c r="A7" s="1"/>
  <c r="R6"/>
  <c r="A6" s="1"/>
  <c r="R5"/>
  <c r="A5" s="1"/>
  <c r="R4"/>
  <c r="A4" s="1"/>
  <c r="R3"/>
  <c r="A3" s="1"/>
  <c r="R80" i="588"/>
  <c r="A80" s="1"/>
  <c r="R79"/>
  <c r="A79" s="1"/>
  <c r="R78"/>
  <c r="A78" s="1"/>
  <c r="R77"/>
  <c r="A77" s="1"/>
  <c r="R76"/>
  <c r="A76" s="1"/>
  <c r="R75"/>
  <c r="A75" s="1"/>
  <c r="R74"/>
  <c r="A74" s="1"/>
  <c r="R73"/>
  <c r="A73" s="1"/>
  <c r="R72"/>
  <c r="A72" s="1"/>
  <c r="R71"/>
  <c r="A71" s="1"/>
  <c r="R70"/>
  <c r="A70" s="1"/>
  <c r="R69"/>
  <c r="A69" s="1"/>
  <c r="R68"/>
  <c r="A68" s="1"/>
  <c r="R67"/>
  <c r="A67" s="1"/>
  <c r="R66"/>
  <c r="A66" s="1"/>
  <c r="R65"/>
  <c r="A65" s="1"/>
  <c r="R64"/>
  <c r="A64" s="1"/>
  <c r="R63"/>
  <c r="A63" s="1"/>
  <c r="R62"/>
  <c r="A62" s="1"/>
  <c r="R61"/>
  <c r="A61" s="1"/>
  <c r="R60"/>
  <c r="A60" s="1"/>
  <c r="R59"/>
  <c r="A59" s="1"/>
  <c r="R58"/>
  <c r="A58" s="1"/>
  <c r="R57"/>
  <c r="A57" s="1"/>
  <c r="R56"/>
  <c r="A56" s="1"/>
  <c r="R55"/>
  <c r="A55" s="1"/>
  <c r="R54"/>
  <c r="A54" s="1"/>
  <c r="R53"/>
  <c r="A53" s="1"/>
  <c r="R52"/>
  <c r="A52" s="1"/>
  <c r="R51"/>
  <c r="A51" s="1"/>
  <c r="R50"/>
  <c r="A50" s="1"/>
  <c r="R49"/>
  <c r="A49" s="1"/>
  <c r="R48"/>
  <c r="A48" s="1"/>
  <c r="R47"/>
  <c r="A47" s="1"/>
  <c r="R46"/>
  <c r="A46" s="1"/>
  <c r="R45"/>
  <c r="A45" s="1"/>
  <c r="R44"/>
  <c r="A44"/>
  <c r="R43"/>
  <c r="A43"/>
  <c r="R42"/>
  <c r="A42"/>
  <c r="R41"/>
  <c r="A41"/>
  <c r="R40"/>
  <c r="A40"/>
  <c r="R39"/>
  <c r="A39"/>
  <c r="R38"/>
  <c r="A38"/>
  <c r="R37"/>
  <c r="A37"/>
  <c r="R36"/>
  <c r="A36"/>
  <c r="R35"/>
  <c r="A35"/>
  <c r="R34"/>
  <c r="A34"/>
  <c r="R33"/>
  <c r="A33"/>
  <c r="R32"/>
  <c r="A32"/>
  <c r="R31"/>
  <c r="A31"/>
  <c r="R30"/>
  <c r="A30"/>
  <c r="R29"/>
  <c r="A29"/>
  <c r="R28"/>
  <c r="A28"/>
  <c r="R27"/>
  <c r="A27"/>
  <c r="R26"/>
  <c r="A26"/>
  <c r="R25"/>
  <c r="A25"/>
  <c r="R24"/>
  <c r="A24"/>
  <c r="R23"/>
  <c r="A23"/>
  <c r="R22"/>
  <c r="A22"/>
  <c r="R21"/>
  <c r="A21"/>
  <c r="R20"/>
  <c r="A20"/>
  <c r="R19"/>
  <c r="A19"/>
  <c r="R18"/>
  <c r="A18"/>
  <c r="R17"/>
  <c r="A17"/>
  <c r="R16"/>
  <c r="A16"/>
  <c r="R15"/>
  <c r="A15"/>
  <c r="R14"/>
  <c r="A14"/>
  <c r="R13"/>
  <c r="A13"/>
  <c r="R12"/>
  <c r="A12"/>
  <c r="R11"/>
  <c r="A11"/>
  <c r="R10"/>
  <c r="A10"/>
  <c r="R9"/>
  <c r="A9"/>
  <c r="R8"/>
  <c r="A8"/>
  <c r="R7"/>
  <c r="A7"/>
  <c r="R6"/>
  <c r="A6"/>
  <c r="R5"/>
  <c r="A5"/>
  <c r="R4"/>
  <c r="A4"/>
  <c r="R3"/>
  <c r="A3"/>
  <c r="X20" i="503"/>
  <c r="A20" s="1"/>
  <c r="X19"/>
  <c r="A19" s="1"/>
  <c r="X18"/>
  <c r="A18" s="1"/>
  <c r="X17"/>
  <c r="A17" s="1"/>
  <c r="X16"/>
  <c r="A16" s="1"/>
  <c r="X15"/>
  <c r="A15" s="1"/>
  <c r="X14"/>
  <c r="A14" s="1"/>
  <c r="X13"/>
  <c r="A13" s="1"/>
  <c r="X12"/>
  <c r="A12" s="1"/>
  <c r="X11"/>
  <c r="A11" s="1"/>
  <c r="X10"/>
  <c r="A10" s="1"/>
  <c r="X9"/>
  <c r="A9" s="1"/>
  <c r="X8"/>
  <c r="A8" s="1"/>
  <c r="X7"/>
  <c r="A7" s="1"/>
  <c r="X6"/>
  <c r="A6" s="1"/>
  <c r="X5"/>
  <c r="A5" s="1"/>
  <c r="X4"/>
  <c r="A4" s="1"/>
  <c r="X3"/>
  <c r="A3" s="1"/>
  <c r="W12" i="502"/>
  <c r="A12" s="1"/>
  <c r="W11"/>
  <c r="A11" s="1"/>
  <c r="W10"/>
  <c r="A10" s="1"/>
  <c r="W9"/>
  <c r="A9" s="1"/>
  <c r="W8"/>
  <c r="A8" s="1"/>
  <c r="W7"/>
  <c r="A7" s="1"/>
  <c r="W6"/>
  <c r="A6" s="1"/>
  <c r="W5"/>
  <c r="A5" s="1"/>
  <c r="W4"/>
  <c r="A4" s="1"/>
  <c r="W3"/>
  <c r="A3" s="1"/>
  <c r="Z10" i="501"/>
  <c r="A10" s="1"/>
  <c r="Z9"/>
  <c r="A9" s="1"/>
  <c r="Z8"/>
  <c r="A8" s="1"/>
  <c r="Z7"/>
  <c r="A7" s="1"/>
  <c r="Z6"/>
  <c r="A6" s="1"/>
  <c r="Z5"/>
  <c r="A5" s="1"/>
  <c r="Z4"/>
  <c r="A4" s="1"/>
  <c r="Z3"/>
  <c r="A3" s="1"/>
  <c r="Y86" i="500"/>
  <c r="A86" s="1"/>
  <c r="Y85"/>
  <c r="A85" s="1"/>
  <c r="Y84"/>
  <c r="A84" s="1"/>
  <c r="Y83"/>
  <c r="A83" s="1"/>
  <c r="Y82"/>
  <c r="A82" s="1"/>
  <c r="Y81"/>
  <c r="A81" s="1"/>
  <c r="Y80"/>
  <c r="A80" s="1"/>
  <c r="Y79"/>
  <c r="A79" s="1"/>
  <c r="Y78"/>
  <c r="A78" s="1"/>
  <c r="Y77"/>
  <c r="A77" s="1"/>
  <c r="Y76"/>
  <c r="A76" s="1"/>
  <c r="Y75"/>
  <c r="A75" s="1"/>
  <c r="Y74"/>
  <c r="A74" s="1"/>
  <c r="Y73"/>
  <c r="A73" s="1"/>
  <c r="Y72"/>
  <c r="A72" s="1"/>
  <c r="Y71"/>
  <c r="A71" s="1"/>
  <c r="Y70"/>
  <c r="A70" s="1"/>
  <c r="Y69"/>
  <c r="A69" s="1"/>
  <c r="Y68"/>
  <c r="A68" s="1"/>
  <c r="Y67"/>
  <c r="A67" s="1"/>
  <c r="Y66"/>
  <c r="A66" s="1"/>
  <c r="Y65"/>
  <c r="A65" s="1"/>
  <c r="Y64"/>
  <c r="A64" s="1"/>
  <c r="Y63"/>
  <c r="A63" s="1"/>
  <c r="Y62"/>
  <c r="A62" s="1"/>
  <c r="Y61"/>
  <c r="A61" s="1"/>
  <c r="Y60"/>
  <c r="A60" s="1"/>
  <c r="Y59"/>
  <c r="A59" s="1"/>
  <c r="Y58"/>
  <c r="A58" s="1"/>
  <c r="Y57"/>
  <c r="A57" s="1"/>
  <c r="Y56"/>
  <c r="A56" s="1"/>
  <c r="Y55"/>
  <c r="A55" s="1"/>
  <c r="Y54"/>
  <c r="A54" s="1"/>
  <c r="Y53"/>
  <c r="A53" s="1"/>
  <c r="Y52"/>
  <c r="A52" s="1"/>
  <c r="Y51"/>
  <c r="A51" s="1"/>
  <c r="Y50"/>
  <c r="A50" s="1"/>
  <c r="Y49"/>
  <c r="A49" s="1"/>
  <c r="Y48"/>
  <c r="A48" s="1"/>
  <c r="Y47"/>
  <c r="A47" s="1"/>
  <c r="Y46"/>
  <c r="A46" s="1"/>
  <c r="Y45"/>
  <c r="A45" s="1"/>
  <c r="Y44"/>
  <c r="A44" s="1"/>
  <c r="Y43"/>
  <c r="A43" s="1"/>
  <c r="Y42"/>
  <c r="A42" s="1"/>
  <c r="Y41"/>
  <c r="A41" s="1"/>
  <c r="Y40"/>
  <c r="A40" s="1"/>
  <c r="Y39"/>
  <c r="A39" s="1"/>
  <c r="Y38"/>
  <c r="A38" s="1"/>
  <c r="Y37"/>
  <c r="A37" s="1"/>
  <c r="Y36"/>
  <c r="A36" s="1"/>
  <c r="Y35"/>
  <c r="A35" s="1"/>
  <c r="Y34"/>
  <c r="A34" s="1"/>
  <c r="Y33"/>
  <c r="A33" s="1"/>
  <c r="Y32"/>
  <c r="A32" s="1"/>
  <c r="Y31"/>
  <c r="A31" s="1"/>
  <c r="Y30"/>
  <c r="A30" s="1"/>
  <c r="Y29"/>
  <c r="A29" s="1"/>
  <c r="Y28"/>
  <c r="A28" s="1"/>
  <c r="Y27"/>
  <c r="A27" s="1"/>
  <c r="Y26"/>
  <c r="A26" s="1"/>
  <c r="Y25"/>
  <c r="A25" s="1"/>
  <c r="Y24"/>
  <c r="A24" s="1"/>
  <c r="Y23"/>
  <c r="A23" s="1"/>
  <c r="Y22"/>
  <c r="A22" s="1"/>
  <c r="Y21"/>
  <c r="A21" s="1"/>
  <c r="A19"/>
  <c r="Y18"/>
  <c r="A18" s="1"/>
  <c r="Y17"/>
  <c r="A17" s="1"/>
  <c r="Y16"/>
  <c r="A16" s="1"/>
  <c r="Y15"/>
  <c r="A15" s="1"/>
  <c r="Y14"/>
  <c r="A14" s="1"/>
  <c r="Y13"/>
  <c r="A13" s="1"/>
  <c r="Y12"/>
  <c r="A12" s="1"/>
  <c r="A11"/>
  <c r="Y10"/>
  <c r="A10" s="1"/>
  <c r="Y9"/>
  <c r="A9" s="1"/>
  <c r="Y8"/>
  <c r="A8" s="1"/>
  <c r="Y7"/>
  <c r="A7" s="1"/>
  <c r="Y6"/>
  <c r="A6" s="1"/>
  <c r="Y5"/>
  <c r="A5" s="1"/>
  <c r="Y4"/>
  <c r="A4" s="1"/>
  <c r="Y3"/>
  <c r="A3" s="1"/>
  <c r="X10" i="499"/>
  <c r="A10" s="1"/>
  <c r="X9"/>
  <c r="A9" s="1"/>
  <c r="X8"/>
  <c r="A8" s="1"/>
  <c r="X7"/>
  <c r="A7" s="1"/>
  <c r="X6"/>
  <c r="A6" s="1"/>
  <c r="X5"/>
  <c r="A5" s="1"/>
  <c r="X4"/>
  <c r="A4" s="1"/>
  <c r="X3"/>
  <c r="A3" s="1"/>
  <c r="Y81" i="498"/>
  <c r="A81" s="1"/>
  <c r="Y80"/>
  <c r="A80" s="1"/>
  <c r="Y79"/>
  <c r="A79" s="1"/>
  <c r="Y78"/>
  <c r="A78" s="1"/>
  <c r="Y77"/>
  <c r="A77" s="1"/>
  <c r="Y76"/>
  <c r="A76" s="1"/>
  <c r="Y75"/>
  <c r="A75" s="1"/>
  <c r="Y74"/>
  <c r="A74" s="1"/>
  <c r="Y73"/>
  <c r="A73" s="1"/>
  <c r="A72"/>
  <c r="Y71"/>
  <c r="A71" s="1"/>
  <c r="Y70"/>
  <c r="A70" s="1"/>
  <c r="A69"/>
  <c r="Y68"/>
  <c r="A68" s="1"/>
  <c r="Y67"/>
  <c r="A67" s="1"/>
  <c r="Y66"/>
  <c r="A66" s="1"/>
  <c r="A65"/>
  <c r="Y64"/>
  <c r="A64" s="1"/>
  <c r="Y63"/>
  <c r="A63" s="1"/>
  <c r="Y62"/>
  <c r="A62" s="1"/>
  <c r="Y61"/>
  <c r="A61" s="1"/>
  <c r="Y60"/>
  <c r="A60" s="1"/>
  <c r="Y59"/>
  <c r="A59" s="1"/>
  <c r="Y58"/>
  <c r="A58" s="1"/>
  <c r="A57"/>
  <c r="Y56"/>
  <c r="A56" s="1"/>
  <c r="Y55"/>
  <c r="A55" s="1"/>
  <c r="Y54"/>
  <c r="A54" s="1"/>
  <c r="Y53"/>
  <c r="A53" s="1"/>
  <c r="Y52"/>
  <c r="A52" s="1"/>
  <c r="Y51"/>
  <c r="A51" s="1"/>
  <c r="Y50"/>
  <c r="A50" s="1"/>
  <c r="Y49"/>
  <c r="A49" s="1"/>
  <c r="Y48"/>
  <c r="A48" s="1"/>
  <c r="Y47"/>
  <c r="A47" s="1"/>
  <c r="Y46"/>
  <c r="A46" s="1"/>
  <c r="Y45"/>
  <c r="A45" s="1"/>
  <c r="Y44"/>
  <c r="A44" s="1"/>
  <c r="Y43"/>
  <c r="A43" s="1"/>
  <c r="Y42"/>
  <c r="A42" s="1"/>
  <c r="Y41"/>
  <c r="A41" s="1"/>
  <c r="Y40"/>
  <c r="A40" s="1"/>
  <c r="Y39"/>
  <c r="A39" s="1"/>
  <c r="Y38"/>
  <c r="A38" s="1"/>
  <c r="Y37"/>
  <c r="A37" s="1"/>
  <c r="Y36"/>
  <c r="A36" s="1"/>
  <c r="Y35"/>
  <c r="A35" s="1"/>
  <c r="A34"/>
  <c r="Y33"/>
  <c r="A33" s="1"/>
  <c r="Y32"/>
  <c r="A32" s="1"/>
  <c r="Y31"/>
  <c r="A31" s="1"/>
  <c r="Y30"/>
  <c r="A30" s="1"/>
  <c r="Y29"/>
  <c r="A29" s="1"/>
  <c r="Y28"/>
  <c r="A28" s="1"/>
  <c r="Y27"/>
  <c r="A27" s="1"/>
  <c r="Y26"/>
  <c r="A26" s="1"/>
  <c r="Y25"/>
  <c r="A25" s="1"/>
  <c r="Y24"/>
  <c r="A24" s="1"/>
  <c r="Y23"/>
  <c r="A23" s="1"/>
  <c r="Y22"/>
  <c r="A22" s="1"/>
  <c r="Y21"/>
  <c r="A21" s="1"/>
  <c r="Y20"/>
  <c r="A20" s="1"/>
  <c r="Y19"/>
  <c r="A19" s="1"/>
  <c r="Y18"/>
  <c r="A18" s="1"/>
  <c r="Y17"/>
  <c r="A17" s="1"/>
  <c r="Y16"/>
  <c r="A16" s="1"/>
  <c r="Y15"/>
  <c r="A15" s="1"/>
  <c r="Y14"/>
  <c r="A14" s="1"/>
  <c r="Y13"/>
  <c r="A13" s="1"/>
  <c r="Y12"/>
  <c r="A12" s="1"/>
  <c r="Y11"/>
  <c r="A11" s="1"/>
  <c r="Y10"/>
  <c r="A10" s="1"/>
  <c r="Y9"/>
  <c r="A9" s="1"/>
  <c r="Y8"/>
  <c r="A8" s="1"/>
  <c r="Y7"/>
  <c r="A7" s="1"/>
  <c r="Y6"/>
  <c r="A6" s="1"/>
  <c r="Y5"/>
  <c r="A5" s="1"/>
  <c r="Y4"/>
  <c r="A4" s="1"/>
  <c r="Y3"/>
  <c r="A3" s="1"/>
  <c r="AB27" i="497"/>
  <c r="A27"/>
  <c r="AB26"/>
  <c r="A26"/>
  <c r="AB25"/>
  <c r="A25"/>
  <c r="AB24"/>
  <c r="A24"/>
  <c r="AB23"/>
  <c r="A23"/>
  <c r="AB22"/>
  <c r="A22"/>
  <c r="AB21"/>
  <c r="A21"/>
  <c r="AB20"/>
  <c r="A20"/>
  <c r="AB19"/>
  <c r="A19"/>
  <c r="AB18"/>
  <c r="A18"/>
  <c r="AB17"/>
  <c r="A17"/>
  <c r="AB16"/>
  <c r="A16"/>
  <c r="AB15"/>
  <c r="A15"/>
  <c r="AB14"/>
  <c r="A14"/>
  <c r="AB13"/>
  <c r="A13" s="1"/>
  <c r="AB12"/>
  <c r="A12" s="1"/>
  <c r="AB11"/>
  <c r="A11" s="1"/>
  <c r="AB10"/>
  <c r="A10" s="1"/>
  <c r="AB9"/>
  <c r="A9" s="1"/>
  <c r="AB8"/>
  <c r="A8" s="1"/>
  <c r="AB7"/>
  <c r="A7" s="1"/>
  <c r="AB6"/>
  <c r="A6" s="1"/>
  <c r="AB5"/>
  <c r="A5" s="1"/>
  <c r="AB4"/>
  <c r="A4" s="1"/>
  <c r="AB3"/>
  <c r="A3" s="1"/>
  <c r="Y12" i="496"/>
  <c r="A12" s="1"/>
  <c r="Y11"/>
  <c r="A11" s="1"/>
  <c r="Y10"/>
  <c r="A10" s="1"/>
  <c r="Y9"/>
  <c r="A9" s="1"/>
  <c r="Y8"/>
  <c r="A8" s="1"/>
  <c r="Y7"/>
  <c r="A7" s="1"/>
  <c r="Y6"/>
  <c r="A6" s="1"/>
  <c r="Y5"/>
  <c r="A5" s="1"/>
  <c r="Y4"/>
  <c r="A4" s="1"/>
  <c r="Y3"/>
  <c r="A3" s="1"/>
  <c r="X12" i="480"/>
  <c r="A12" s="1"/>
  <c r="X11"/>
  <c r="A11" s="1"/>
  <c r="A10"/>
  <c r="X9"/>
  <c r="A9"/>
  <c r="X8"/>
  <c r="A8"/>
  <c r="X7"/>
  <c r="A7"/>
  <c r="X6"/>
  <c r="A6"/>
  <c r="A5"/>
  <c r="X4"/>
  <c r="A4" s="1"/>
  <c r="X3"/>
  <c r="A3" s="1"/>
  <c r="W17" i="479"/>
  <c r="A17" s="1"/>
  <c r="W16"/>
  <c r="A16" s="1"/>
  <c r="W15"/>
  <c r="A15" s="1"/>
  <c r="W14"/>
  <c r="A14" s="1"/>
  <c r="W13"/>
  <c r="A13" s="1"/>
  <c r="W12"/>
  <c r="A12" s="1"/>
  <c r="W11"/>
  <c r="A11" s="1"/>
  <c r="W10"/>
  <c r="A10" s="1"/>
  <c r="W9"/>
  <c r="A9" s="1"/>
  <c r="W8"/>
  <c r="A8" s="1"/>
  <c r="W7"/>
  <c r="A7" s="1"/>
  <c r="W6"/>
  <c r="A6" s="1"/>
  <c r="W5"/>
  <c r="A5" s="1"/>
  <c r="W4"/>
  <c r="A4" s="1"/>
  <c r="W3"/>
  <c r="A3" s="1"/>
  <c r="W19"/>
  <c r="A19" s="1"/>
  <c r="W18"/>
  <c r="A18" s="1"/>
  <c r="X14" i="480"/>
  <c r="A14" s="1"/>
  <c r="X13"/>
  <c r="A13" s="1"/>
  <c r="Y15" i="496"/>
  <c r="A15" s="1"/>
  <c r="A14"/>
  <c r="Y13"/>
  <c r="A13"/>
  <c r="AB29" i="497"/>
  <c r="A29"/>
  <c r="AB28"/>
  <c r="A28" s="1"/>
  <c r="Y82" i="498"/>
  <c r="A82" s="1"/>
  <c r="X14" i="499"/>
  <c r="A14" s="1"/>
  <c r="X13"/>
  <c r="A13" s="1"/>
  <c r="X12"/>
  <c r="A12" s="1"/>
  <c r="X11"/>
  <c r="A11" s="1"/>
  <c r="Y87" i="500"/>
  <c r="A87" s="1"/>
  <c r="Z12" i="501"/>
  <c r="A12" s="1"/>
  <c r="Z11"/>
  <c r="A11" s="1"/>
  <c r="W13" i="502"/>
  <c r="A13" s="1"/>
  <c r="X21" i="503"/>
  <c r="A21" s="1"/>
  <c r="R85" i="588"/>
  <c r="A85" s="1"/>
  <c r="R84"/>
  <c r="A84" s="1"/>
  <c r="R83"/>
  <c r="A83" s="1"/>
  <c r="R82"/>
  <c r="A82" s="1"/>
  <c r="R81"/>
  <c r="A81" s="1"/>
  <c r="R108" i="589"/>
  <c r="A108" s="1"/>
  <c r="R107"/>
  <c r="A107" s="1"/>
  <c r="R106"/>
  <c r="A106" s="1"/>
  <c r="R105"/>
  <c r="A105" s="1"/>
  <c r="R104"/>
  <c r="A104" s="1"/>
  <c r="S117" i="590"/>
  <c r="A117" s="1"/>
  <c r="S116"/>
  <c r="A116" s="1"/>
  <c r="S115"/>
  <c r="A115" s="1"/>
  <c r="S114"/>
  <c r="A114" s="1"/>
  <c r="R31" i="508"/>
  <c r="A31" s="1"/>
  <c r="R30"/>
  <c r="A30" s="1"/>
  <c r="R29"/>
  <c r="A29" s="1"/>
  <c r="R32" i="591"/>
  <c r="R28" i="509"/>
  <c r="A28" s="1"/>
  <c r="W20" i="510"/>
  <c r="A20" s="1"/>
  <c r="W19"/>
  <c r="A19" s="1"/>
  <c r="W18"/>
  <c r="A18" s="1"/>
  <c r="W17"/>
  <c r="A17" s="1"/>
  <c r="W16"/>
  <c r="A16" s="1"/>
  <c r="X20" i="593"/>
  <c r="A20"/>
  <c r="X19"/>
  <c r="A19"/>
  <c r="A18"/>
  <c r="X6" i="512"/>
  <c r="A6" s="1"/>
  <c r="X5"/>
  <c r="A5" s="1"/>
  <c r="X4"/>
  <c r="A4" s="1"/>
  <c r="X3"/>
  <c r="A3" s="1"/>
</calcChain>
</file>

<file path=xl/sharedStrings.xml><?xml version="1.0" encoding="utf-8"?>
<sst xmlns="http://schemas.openxmlformats.org/spreadsheetml/2006/main" count="41197" uniqueCount="12335">
  <si>
    <t>http://www.unisonic.com.tw/datasheet/</t>
    <phoneticPr fontId="14" type="noConversion"/>
  </si>
  <si>
    <t>-</t>
    <phoneticPr fontId="17" type="noConversion"/>
  </si>
  <si>
    <t>-</t>
    <phoneticPr fontId="14" type="noConversion"/>
  </si>
  <si>
    <t>DIP-16</t>
  </si>
  <si>
    <t>ULD3380</t>
  </si>
  <si>
    <t>UL51A</t>
  </si>
  <si>
    <t>ULF0291</t>
  </si>
  <si>
    <t>L5030</t>
  </si>
  <si>
    <t>L5107</t>
  </si>
  <si>
    <t>ULC6001</t>
  </si>
  <si>
    <t>UPSL101</t>
  </si>
  <si>
    <t>UPSL102</t>
  </si>
  <si>
    <t>UPSL103</t>
  </si>
  <si>
    <t>UPSL304</t>
  </si>
  <si>
    <t>UCL2310</t>
  </si>
  <si>
    <t>UCL5811</t>
  </si>
  <si>
    <t>USL1602</t>
  </si>
  <si>
    <t>USL1650</t>
  </si>
  <si>
    <t>USL3531</t>
  </si>
  <si>
    <t>USL3531K</t>
  </si>
  <si>
    <t>USL3532K</t>
  </si>
  <si>
    <t>USL3533</t>
  </si>
  <si>
    <t>USL3533K</t>
  </si>
  <si>
    <t>USL3631</t>
  </si>
  <si>
    <t>USL3633</t>
  </si>
  <si>
    <t>UL52A</t>
  </si>
  <si>
    <t>UL52B</t>
  </si>
  <si>
    <t>UL66C</t>
  </si>
  <si>
    <t>UL67C</t>
  </si>
  <si>
    <t>UL68B</t>
  </si>
  <si>
    <t>UL69B</t>
  </si>
  <si>
    <t>UL75</t>
  </si>
  <si>
    <t>UL82A</t>
  </si>
  <si>
    <t>UL82B</t>
  </si>
  <si>
    <t>UL82C</t>
  </si>
  <si>
    <t>UL98B</t>
  </si>
  <si>
    <t>UL98C</t>
  </si>
  <si>
    <t>UC4107</t>
  </si>
  <si>
    <t>L3010</t>
  </si>
  <si>
    <t>L3012</t>
  </si>
  <si>
    <t>L3060</t>
  </si>
  <si>
    <t>L3080</t>
  </si>
  <si>
    <t>L5100</t>
  </si>
  <si>
    <t>L5101</t>
  </si>
  <si>
    <t>UC3501</t>
  </si>
  <si>
    <t>UL13A</t>
  </si>
  <si>
    <t>L4075</t>
  </si>
  <si>
    <t>L4120</t>
  </si>
  <si>
    <t>S3515</t>
  </si>
  <si>
    <t>S3525</t>
  </si>
  <si>
    <t>S3527</t>
  </si>
  <si>
    <t>UPSR104</t>
  </si>
  <si>
    <t>UC1100</t>
  </si>
  <si>
    <t>UC1103</t>
  </si>
  <si>
    <t>UPSRB01</t>
  </si>
  <si>
    <t>UPSRB02</t>
  </si>
  <si>
    <t>UPSRB03</t>
  </si>
  <si>
    <t>UCS1602S</t>
  </si>
  <si>
    <t>UCS1603S</t>
  </si>
  <si>
    <t>UCS1604S</t>
  </si>
  <si>
    <t>UCS1605S</t>
  </si>
  <si>
    <t>UCS1652S</t>
  </si>
  <si>
    <t>UCS1653S</t>
  </si>
  <si>
    <t>UCS1654S</t>
  </si>
  <si>
    <t>UCS1655S</t>
  </si>
  <si>
    <t>UCS1657S</t>
  </si>
  <si>
    <t>UCS1702S</t>
  </si>
  <si>
    <t>UCS1703S</t>
  </si>
  <si>
    <t>UCS1704S</t>
  </si>
  <si>
    <t>UCS1705S</t>
  </si>
  <si>
    <t>US1651</t>
  </si>
  <si>
    <t>US2351</t>
  </si>
  <si>
    <t>US2651</t>
  </si>
  <si>
    <t>US3651</t>
  </si>
  <si>
    <t>USR3652S</t>
  </si>
  <si>
    <t>USRB01A</t>
  </si>
  <si>
    <t>UCSR3651S</t>
  </si>
  <si>
    <t>UCSR3652S</t>
  </si>
  <si>
    <t>UCSR3654S</t>
  </si>
  <si>
    <t>UA7524</t>
  </si>
  <si>
    <t>L8561</t>
  </si>
  <si>
    <t>L8562</t>
  </si>
  <si>
    <t>L8532</t>
  </si>
  <si>
    <t>L8565</t>
  </si>
  <si>
    <t>L7842</t>
  </si>
  <si>
    <t>MC34262</t>
  </si>
  <si>
    <t>-</t>
  </si>
  <si>
    <t>SOP-8</t>
  </si>
  <si>
    <t>SOP-8</t>
    <phoneticPr fontId="17" type="noConversion"/>
  </si>
  <si>
    <t>http://www.unisonic.com.tw/datasheet/US3652.pdf</t>
  </si>
  <si>
    <t>http://www.unisonic.com.tw/datasheet/UCS1653S.pdf</t>
  </si>
  <si>
    <t>http://www.unisonic.com.tw/datasheet/UL68A.pdf</t>
  </si>
  <si>
    <r>
      <t>LINK</t>
    </r>
    <r>
      <rPr>
        <b/>
        <sz val="12"/>
        <color indexed="8"/>
        <rFont val="細明體"/>
        <family val="3"/>
        <charset val="136"/>
      </rPr>
      <t>料號</t>
    </r>
    <phoneticPr fontId="14" type="noConversion"/>
  </si>
  <si>
    <t>Part No.
(*New Product under development)</t>
    <phoneticPr fontId="14" type="noConversion"/>
  </si>
  <si>
    <t>High Performance Current Mode Power Switch
* Internal Power MOSFET (600V)
* Programming Gate Driver Capability
* Internal Soft Start
* Gate Output Maximum Voltage Clamp(16V)
* Over Temperature Protection
* Over Load Protection
* Over Voltage Protection
* Leading Edge Blanking
* Cycle-by-Cycle current limiting
* Under Voltage Lock Out</t>
  </si>
  <si>
    <t>http://www.unisonic.com.tw/datasheet/UC3826.pdf</t>
  </si>
  <si>
    <t>http://www.unisonic.com.tw/datasheet/USRC8801.pdf</t>
  </si>
  <si>
    <t>http://www.unisonic.com.tw/datasheet/USRC8802.pdf</t>
  </si>
  <si>
    <t>SOT-25</t>
    <phoneticPr fontId="17" type="noConversion"/>
  </si>
  <si>
    <t>.pdf</t>
    <phoneticPr fontId="14" type="noConversion"/>
  </si>
  <si>
    <t>http://www.unisonic.com.tw/datasheet/UASS103.pdf</t>
  </si>
  <si>
    <t>SOT-25</t>
    <phoneticPr fontId="14" type="noConversion"/>
  </si>
  <si>
    <t>SOP-16</t>
  </si>
  <si>
    <t>3 CHANNEL CONSTANT-CURRENT DRIVER AND GREY-LEVEL MODULATE OUTPUT
* 3 channel driver output, maxim current per channel is 45mA,LED light voltage can reach 12V
* Output adopt In-Rush online feedback constant-current driver structure, compatible with constant-voltage module, it also can contact outside equipment and transfer to higher voltage or current output driver.
* Built-in LDO voltage-stabilizing circuit, voltage range : 3~8V,and have 5V stabilizing voltage output
* Adopt self-add token ring technology dual shift line, shift clock can reach 25MHz
* Directly input grey-level data, it is transfer to 256 output with reverse-gamma regulator after inside SUPER-PWM technology,
e. g, adopt built-in oscillator as grey-level clock, it support FREE-RUN module output, especially can be used in low-cost controller
* Data clock signal is drived strongly to next chip to enhance level after built-in phase-lock circuit
* High-voltage CMOS technology, industrial design, with extra-good interference immunity</t>
  </si>
  <si>
    <t>DIP-8</t>
  </si>
  <si>
    <t>LANDSCAPE LIGHTING DRIVE IC
* Input Voltage: 3.5V~5.5V
* OUT R/G/B Constant Current: 12mA
* OUT R/G/B Output Gray Level: 256
* OUT R/G/B Power-on state: OFF
* Build in high precision and high stability oscillator
* Serial data transmission
* Shaping the cascade data before output to prevent attenuation
* Data transmission rate : 800Kbps
* Synchronous refresh of display data in the same frame</t>
  </si>
  <si>
    <t>http://www.unisonic.com.tw/datasheet/UU9792.pdf</t>
  </si>
  <si>
    <t>L16B45B</t>
  </si>
  <si>
    <t>L16B45A</t>
  </si>
  <si>
    <t>L16B45</t>
  </si>
  <si>
    <t>L16B40</t>
  </si>
  <si>
    <t>CONTENTS</t>
    <phoneticPr fontId="14" type="noConversion"/>
  </si>
  <si>
    <t>III Quadrant Triac</t>
    <phoneticPr fontId="38" type="noConversion"/>
  </si>
  <si>
    <t>Darlington Transistor</t>
    <phoneticPr fontId="38" type="noConversion"/>
  </si>
  <si>
    <t>Package</t>
    <phoneticPr fontId="14" type="noConversion"/>
  </si>
  <si>
    <t>Package</t>
    <phoneticPr fontId="17" type="noConversion"/>
  </si>
  <si>
    <t>.pdf</t>
    <phoneticPr fontId="14" type="noConversion"/>
  </si>
  <si>
    <t>連結</t>
    <phoneticPr fontId="14" type="noConversion"/>
  </si>
  <si>
    <t>http://www.unisonic.com.tw/datasheet/</t>
    <phoneticPr fontId="14" type="noConversion"/>
  </si>
  <si>
    <t>http://www.unisonic.com.tw/datasheet/</t>
    <phoneticPr fontId="14" type="noConversion"/>
  </si>
  <si>
    <t>100/120Hz</t>
    <phoneticPr fontId="17" type="noConversion"/>
  </si>
  <si>
    <t>-</t>
    <phoneticPr fontId="14" type="noConversion"/>
  </si>
  <si>
    <t>79LXX</t>
  </si>
  <si>
    <t>78DXX</t>
  </si>
  <si>
    <t>78DXXL</t>
  </si>
  <si>
    <t>78MXX</t>
  </si>
  <si>
    <t>78TXX</t>
  </si>
  <si>
    <t>LM317M</t>
  </si>
  <si>
    <t>79DXX</t>
  </si>
  <si>
    <t>78DXXA</t>
  </si>
  <si>
    <t>LM78XX</t>
  </si>
  <si>
    <t>78TXXA</t>
  </si>
  <si>
    <t>78DXXAA</t>
  </si>
  <si>
    <t>LM78XXA</t>
  </si>
  <si>
    <t>LM317</t>
  </si>
  <si>
    <t>LM317A</t>
  </si>
  <si>
    <t>79DXXA</t>
  </si>
  <si>
    <t>79DXXAA</t>
  </si>
  <si>
    <t>LM79XX</t>
  </si>
  <si>
    <t>LM79XXA</t>
  </si>
  <si>
    <t>79TXXA</t>
  </si>
  <si>
    <t>UR132</t>
  </si>
  <si>
    <t>UR133</t>
  </si>
  <si>
    <t>UR133A</t>
  </si>
  <si>
    <t>UR233</t>
  </si>
  <si>
    <t>LD1117</t>
  </si>
  <si>
    <t>LD1117A</t>
  </si>
  <si>
    <t>LD2117</t>
  </si>
  <si>
    <t>LD2117A</t>
  </si>
  <si>
    <t>LD2127</t>
  </si>
  <si>
    <t>LD2127A</t>
  </si>
  <si>
    <t>LD1117AH</t>
  </si>
  <si>
    <t>UZ1086</t>
  </si>
  <si>
    <t>UZ1085</t>
  </si>
  <si>
    <t>UZ2085</t>
  </si>
  <si>
    <t>TO-252</t>
  </si>
  <si>
    <t>UZ2085A</t>
  </si>
  <si>
    <t>UZ1084</t>
  </si>
  <si>
    <t>U584</t>
  </si>
  <si>
    <t>U585</t>
  </si>
  <si>
    <t>U587</t>
  </si>
  <si>
    <t>LD2985</t>
  </si>
  <si>
    <t>SOT-25</t>
  </si>
  <si>
    <t>LD3870</t>
  </si>
  <si>
    <t>LP5951</t>
  </si>
  <si>
    <t>M2950</t>
  </si>
  <si>
    <t>M2951</t>
  </si>
  <si>
    <t>LM2954</t>
  </si>
  <si>
    <t>LM5954</t>
  </si>
  <si>
    <t>LR478</t>
  </si>
  <si>
    <r>
      <t xml:space="preserve">
* 2.5V and 1.8V ±4% Output Voltage
* 3.3V, 5.0V, and Adjustable Voltage Version (from 2.5V~20V)
±4% or ±2% Output Voltage
* 400mA Output Current
* 500mV (max) Dropout Voltage (5.0V Output)
* Inhibit control input
* Very Low Current Consumption
* Fault Protection
</t>
    </r>
    <r>
      <rPr>
        <sz val="12"/>
        <color indexed="8"/>
        <rFont val="細明體"/>
        <family val="3"/>
        <charset val="136"/>
      </rPr>
      <t>－</t>
    </r>
    <r>
      <rPr>
        <sz val="12"/>
        <color indexed="8"/>
        <rFont val="Verdana"/>
        <family val="2"/>
      </rPr>
      <t xml:space="preserve"> +45V Peak Transient Voltage
</t>
    </r>
    <r>
      <rPr>
        <sz val="12"/>
        <color indexed="8"/>
        <rFont val="細明體"/>
        <family val="3"/>
        <charset val="136"/>
      </rPr>
      <t>－</t>
    </r>
    <r>
      <rPr>
        <sz val="12"/>
        <color indexed="8"/>
        <rFont val="Verdana"/>
        <family val="2"/>
      </rPr>
      <t xml:space="preserve"> Overcurrent
</t>
    </r>
    <r>
      <rPr>
        <sz val="12"/>
        <color indexed="8"/>
        <rFont val="細明體"/>
        <family val="3"/>
        <charset val="136"/>
      </rPr>
      <t>－</t>
    </r>
    <r>
      <rPr>
        <sz val="12"/>
        <color indexed="8"/>
        <rFont val="Verdana"/>
        <family val="2"/>
      </rPr>
      <t xml:space="preserve"> Overheat
</t>
    </r>
  </si>
  <si>
    <t>UCV676</t>
  </si>
  <si>
    <t>LM2937</t>
  </si>
  <si>
    <t>R1MX55</t>
  </si>
  <si>
    <t>LR1118</t>
  </si>
  <si>
    <t>LM2940</t>
  </si>
  <si>
    <t>78RXXX</t>
  </si>
  <si>
    <t>TO-252-4</t>
  </si>
  <si>
    <t>R070LD10</t>
  </si>
  <si>
    <t>R200LD10</t>
  </si>
  <si>
    <t>RXXLD10</t>
  </si>
  <si>
    <t>LM39102</t>
  </si>
  <si>
    <t>M293010</t>
  </si>
  <si>
    <t>LR1965</t>
  </si>
  <si>
    <t>278RXX</t>
  </si>
  <si>
    <t>RXXLD20</t>
  </si>
  <si>
    <t>URXX20</t>
  </si>
  <si>
    <t>378RXX</t>
  </si>
  <si>
    <t>RXXLD30</t>
  </si>
  <si>
    <t>UR533</t>
  </si>
  <si>
    <t>ULE4275</t>
  </si>
  <si>
    <t xml:space="preserve">
* Low supply current Typ. 4.3μA
* Standby mode Typ. 0.1μA
* Output Voltage Range 1.2V~5.0V
* Excellent line regulation Typ. 0.02%/V
* Built-in fold back protection circuit
* Ceramic capacitors are recommended to be used with this IC
CIN=COUT=1μF</t>
  </si>
  <si>
    <t>L1131A</t>
  </si>
  <si>
    <t>LR1101</t>
  </si>
  <si>
    <t>LR1102</t>
  </si>
  <si>
    <t>L1131C</t>
  </si>
  <si>
    <t>L1913</t>
  </si>
  <si>
    <t>LR9103</t>
  </si>
  <si>
    <t>LR9107</t>
  </si>
  <si>
    <t>LR1185</t>
  </si>
  <si>
    <t>LR1112</t>
  </si>
  <si>
    <t>LR1121B</t>
  </si>
  <si>
    <t>LR1122D</t>
  </si>
  <si>
    <t>SOT-23-5</t>
  </si>
  <si>
    <t>LR9203</t>
  </si>
  <si>
    <t>LR9500</t>
  </si>
  <si>
    <t>UR6223</t>
  </si>
  <si>
    <t>UR6225</t>
  </si>
  <si>
    <t>LR1142</t>
  </si>
  <si>
    <t>L1183A</t>
  </si>
  <si>
    <t>L1183B</t>
  </si>
  <si>
    <t>LR2125</t>
  </si>
  <si>
    <t>LR9101</t>
  </si>
  <si>
    <t>LR9102</t>
  </si>
  <si>
    <t>LR9102A</t>
  </si>
  <si>
    <t>LR1106</t>
  </si>
  <si>
    <t>LR1143</t>
  </si>
  <si>
    <t>L1923</t>
  </si>
  <si>
    <t>LR1198</t>
  </si>
  <si>
    <t>LR1120</t>
  </si>
  <si>
    <t>LR1125</t>
  </si>
  <si>
    <t>LR18113</t>
  </si>
  <si>
    <t>LR18115</t>
  </si>
  <si>
    <t>LR9280</t>
  </si>
  <si>
    <t xml:space="preserve"> -</t>
  </si>
  <si>
    <t xml:space="preserve"> - </t>
  </si>
  <si>
    <r>
      <t>* Low supply current Typ. 4.3</t>
    </r>
    <r>
      <rPr>
        <sz val="12"/>
        <color indexed="8"/>
        <rFont val="細明體"/>
        <family val="3"/>
        <charset val="136"/>
      </rPr>
      <t>μ</t>
    </r>
    <r>
      <rPr>
        <sz val="12"/>
        <color indexed="8"/>
        <rFont val="Verdana"/>
        <family val="2"/>
      </rPr>
      <t>A
* Standby mode Typ. 0.1</t>
    </r>
    <r>
      <rPr>
        <sz val="12"/>
        <color indexed="8"/>
        <rFont val="細明體"/>
        <family val="3"/>
        <charset val="136"/>
      </rPr>
      <t>μ</t>
    </r>
    <r>
      <rPr>
        <sz val="12"/>
        <color indexed="8"/>
        <rFont val="Verdana"/>
        <family val="2"/>
      </rPr>
      <t>A
* Output Voltage Range 1.2V~5.0V
* Excellent line regulation Typ. 0.02%/V
* Built-in fold back protection circuit
* Ceramic capacitors are recommended to be used with this IC CIN=COUT=1</t>
    </r>
    <r>
      <rPr>
        <sz val="12"/>
        <color indexed="8"/>
        <rFont val="細明體"/>
        <family val="3"/>
        <charset val="136"/>
      </rPr>
      <t>μ</t>
    </r>
    <r>
      <rPr>
        <sz val="12"/>
        <color indexed="8"/>
        <rFont val="Verdana"/>
        <family val="2"/>
      </rPr>
      <t>F</t>
    </r>
  </si>
  <si>
    <t>Part No.</t>
    <phoneticPr fontId="17" type="noConversion"/>
  </si>
  <si>
    <t>L1186</t>
  </si>
  <si>
    <t>L1188</t>
  </si>
  <si>
    <t>L1138B</t>
  </si>
  <si>
    <t>LR1801</t>
  </si>
  <si>
    <t>LR1811</t>
  </si>
  <si>
    <t>L11810</t>
  </si>
  <si>
    <t>LXXLD10</t>
  </si>
  <si>
    <t>LXXLD36</t>
  </si>
  <si>
    <t>LXXLD37</t>
  </si>
  <si>
    <t>UR6227</t>
  </si>
  <si>
    <t>LR1148</t>
  </si>
  <si>
    <t>LR2915</t>
  </si>
  <si>
    <t>LR2965</t>
  </si>
  <si>
    <t>LR9270</t>
  </si>
  <si>
    <t>LR2126</t>
  </si>
  <si>
    <t>LR9272</t>
  </si>
  <si>
    <t>LR9273</t>
  </si>
  <si>
    <t>L1803</t>
  </si>
  <si>
    <t>L1806</t>
  </si>
  <si>
    <t>LXXLD15</t>
  </si>
  <si>
    <t>LR3965</t>
  </si>
  <si>
    <t>LR3965A</t>
  </si>
  <si>
    <t>L11815A</t>
  </si>
  <si>
    <t xml:space="preserve">SOP-8 </t>
  </si>
  <si>
    <t>L11815B</t>
  </si>
  <si>
    <t>UR1171</t>
  </si>
  <si>
    <t>LXXLD20</t>
  </si>
  <si>
    <t>LR18120</t>
  </si>
  <si>
    <t>LR18220</t>
  </si>
  <si>
    <t>LR18230</t>
  </si>
  <si>
    <t>LR3966</t>
  </si>
  <si>
    <t>L11830</t>
  </si>
  <si>
    <t>LR8845</t>
  </si>
  <si>
    <t>LXXLD30</t>
  </si>
  <si>
    <t>LXXLD32</t>
  </si>
  <si>
    <t>LR5966</t>
  </si>
  <si>
    <t>LXXLD50</t>
  </si>
  <si>
    <t>LXXLD70</t>
  </si>
  <si>
    <t>UT10XX</t>
  </si>
  <si>
    <t>UT71XX</t>
  </si>
  <si>
    <t>LR1012</t>
  </si>
  <si>
    <t>UT7500</t>
  </si>
  <si>
    <t>LR3XXYYB</t>
  </si>
  <si>
    <t>LR4XXYY</t>
  </si>
  <si>
    <t>LR6XXYY</t>
  </si>
  <si>
    <t>LR7XXYY</t>
  </si>
  <si>
    <t>LR8XXYY</t>
  </si>
  <si>
    <t>LR9XXYY</t>
  </si>
  <si>
    <t>LR6401</t>
  </si>
  <si>
    <t>UR10033</t>
  </si>
  <si>
    <t>UR13318</t>
  </si>
  <si>
    <t>UR13325</t>
  </si>
  <si>
    <t>UR15033</t>
  </si>
  <si>
    <t>UC621XX</t>
  </si>
  <si>
    <t>LC1111</t>
  </si>
  <si>
    <t>LC1126</t>
  </si>
  <si>
    <t>UM5237</t>
  </si>
  <si>
    <t>Part No.</t>
  </si>
  <si>
    <t>UR5595</t>
  </si>
  <si>
    <t>UR5596</t>
  </si>
  <si>
    <t>UR5515</t>
  </si>
  <si>
    <t>UR5512</t>
  </si>
  <si>
    <t>UR6512</t>
  </si>
  <si>
    <t>UR6516B</t>
  </si>
  <si>
    <t>UR6515C</t>
  </si>
  <si>
    <t>UR6515A</t>
  </si>
  <si>
    <t>TL432D</t>
  </si>
  <si>
    <t>TL432C</t>
  </si>
  <si>
    <t>TL432</t>
  </si>
  <si>
    <t>http://www.unisonic.com.tw/datasheet/TL432.pdf</t>
  </si>
  <si>
    <t>TL431</t>
  </si>
  <si>
    <t>TL431TV</t>
  </si>
  <si>
    <t>http://www.unisonic.com.tw/datasheet/ULVH431.pdf</t>
  </si>
  <si>
    <t>TL1093</t>
  </si>
  <si>
    <t>LM4041</t>
  </si>
  <si>
    <t>-</t>
    <phoneticPr fontId="17" type="noConversion"/>
  </si>
  <si>
    <t>M385</t>
  </si>
  <si>
    <t>P1596</t>
  </si>
  <si>
    <t>P1885</t>
  </si>
  <si>
    <t>P1786</t>
  </si>
  <si>
    <t>P1886</t>
  </si>
  <si>
    <t>P1888</t>
  </si>
  <si>
    <t>UD24121</t>
  </si>
  <si>
    <t>SOT-89-5</t>
  </si>
  <si>
    <t>P1595</t>
  </si>
  <si>
    <t>P1696</t>
  </si>
  <si>
    <t>P1583</t>
  </si>
  <si>
    <t>P1580</t>
  </si>
  <si>
    <t>3.0A 330KHz, PWM Step-down Switching Regulator
Built-In Soft Start With Fewer Component Count
* Duty ratio varies from 0% to 100% PWM control
* Built-in switch P-channel power MOS
* Halogen Free</t>
  </si>
  <si>
    <t>P1986</t>
  </si>
  <si>
    <t>P2583</t>
  </si>
  <si>
    <t>UC34363</t>
  </si>
  <si>
    <t>UD36061</t>
  </si>
  <si>
    <t>UC34463</t>
  </si>
  <si>
    <t>LD1596</t>
  </si>
  <si>
    <t>UMC33167</t>
  </si>
  <si>
    <t>P4596</t>
  </si>
  <si>
    <t>P34563</t>
  </si>
  <si>
    <t>P1690</t>
  </si>
  <si>
    <t>UC34163</t>
  </si>
  <si>
    <t>UC3666</t>
  </si>
  <si>
    <t>UC3656</t>
  </si>
  <si>
    <t>UD05103</t>
  </si>
  <si>
    <t>UD05151</t>
  </si>
  <si>
    <t>UD05201</t>
  </si>
  <si>
    <t>UD05202</t>
  </si>
  <si>
    <t>UD05203</t>
  </si>
  <si>
    <t>UD05206</t>
  </si>
  <si>
    <t>UD05251</t>
  </si>
  <si>
    <t>UD05302</t>
  </si>
  <si>
    <t>UD05303</t>
  </si>
  <si>
    <t>UC3655-XX</t>
  </si>
  <si>
    <t>UC3206</t>
  </si>
  <si>
    <t>UD05104A</t>
  </si>
  <si>
    <t>USR1021</t>
  </si>
  <si>
    <t>USR1051</t>
  </si>
  <si>
    <t>P1482</t>
  </si>
  <si>
    <t>P1482A</t>
  </si>
  <si>
    <t>P1484</t>
  </si>
  <si>
    <t>P1484A</t>
  </si>
  <si>
    <t>P2680</t>
  </si>
  <si>
    <t>SR2803</t>
  </si>
  <si>
    <t>UD36241</t>
  </si>
  <si>
    <t>UC4601</t>
  </si>
  <si>
    <t>M7085</t>
  </si>
  <si>
    <t>USR1101</t>
  </si>
  <si>
    <t>http://www.unisonic.com.tw/datasheet/UC3535.pdf</t>
  </si>
  <si>
    <t>UC8383-XX</t>
  </si>
  <si>
    <t>UC3383-XX</t>
  </si>
  <si>
    <t>http://www.unisonic.com.tw/datasheet/UC3383-XX.pdf</t>
  </si>
  <si>
    <t>UC2306-XX</t>
  </si>
  <si>
    <t>UC3555</t>
  </si>
  <si>
    <t>UC3551-XX</t>
  </si>
  <si>
    <t>UC3500-XX</t>
  </si>
  <si>
    <t>P2172</t>
  </si>
  <si>
    <t>UC3380</t>
  </si>
  <si>
    <t>UC3550</t>
  </si>
  <si>
    <t>UC3552</t>
  </si>
  <si>
    <t>MC34063A</t>
  </si>
  <si>
    <t>UC33063A</t>
  </si>
  <si>
    <t>UC5301</t>
  </si>
  <si>
    <t>UCP0510</t>
  </si>
  <si>
    <t>ME7660</t>
  </si>
  <si>
    <t xml:space="preserve">UHE4913 </t>
  </si>
  <si>
    <t>UTC Unipolar Hall Products</t>
  </si>
  <si>
    <t>UH8103</t>
  </si>
  <si>
    <t>UH8104</t>
  </si>
  <si>
    <t>UH8105</t>
  </si>
  <si>
    <t>UH8106</t>
  </si>
  <si>
    <t>-40 to 85</t>
  </si>
  <si>
    <t>SK1812</t>
  </si>
  <si>
    <t>SK1816</t>
  </si>
  <si>
    <t>SK1816A</t>
  </si>
  <si>
    <t>SK1901</t>
  </si>
  <si>
    <t>UHS49</t>
  </si>
  <si>
    <t>-30 to 125</t>
  </si>
  <si>
    <t>SK8552</t>
  </si>
  <si>
    <t>SK8509</t>
  </si>
  <si>
    <t>U3144</t>
  </si>
  <si>
    <t>UHS41</t>
  </si>
  <si>
    <t>UH4921</t>
  </si>
  <si>
    <t>UTC Magnetic Speed Sensor Hall Products</t>
  </si>
  <si>
    <t>SK1816M</t>
  </si>
  <si>
    <t>UH211</t>
  </si>
  <si>
    <t>UH266</t>
  </si>
  <si>
    <t>UH357</t>
  </si>
  <si>
    <t>UH457</t>
  </si>
  <si>
    <t>SIP-4</t>
  </si>
  <si>
    <t>UH288F</t>
  </si>
  <si>
    <t>UH288R</t>
  </si>
  <si>
    <t>UH447</t>
  </si>
  <si>
    <t xml:space="preserve">COMPLEMENTARY OUTPUT
HALL EFFECT FAN DRIVER
* Built in Hall sensor
* Wide operating voltage range: 3.5V~20V
* Output sink current up to 0.6A
* Built-in protecting diode only for chip reverse power connecting
</t>
  </si>
  <si>
    <t>600mA</t>
  </si>
  <si>
    <t>50(Typ)</t>
  </si>
  <si>
    <t>UH255</t>
  </si>
  <si>
    <t>UH200</t>
  </si>
  <si>
    <t>SOT-26</t>
  </si>
  <si>
    <t>UH210</t>
  </si>
  <si>
    <t>319</t>
  </si>
  <si>
    <t>UH276</t>
  </si>
  <si>
    <t>UH277</t>
  </si>
  <si>
    <t>UH477</t>
  </si>
  <si>
    <t>UH378</t>
  </si>
  <si>
    <t>H1277</t>
  </si>
  <si>
    <t>UT213</t>
  </si>
  <si>
    <t>UT232E</t>
  </si>
  <si>
    <t>UTRS458</t>
  </si>
  <si>
    <t>UTRS485</t>
  </si>
  <si>
    <t>UTRS3080</t>
  </si>
  <si>
    <t>UTRS3082</t>
  </si>
  <si>
    <t>UTRS3085</t>
  </si>
  <si>
    <t>UTRS3088</t>
  </si>
  <si>
    <t>Features</t>
  </si>
  <si>
    <t>Package</t>
  </si>
  <si>
    <t>Part No.
(*New Product under development)</t>
  </si>
  <si>
    <r>
      <t>LINK</t>
    </r>
    <r>
      <rPr>
        <b/>
        <sz val="12"/>
        <color indexed="8"/>
        <rFont val="細明體"/>
        <family val="3"/>
        <charset val="136"/>
      </rPr>
      <t>料號</t>
    </r>
  </si>
  <si>
    <t>http://www.unisonic.com.tw/datasheet/</t>
  </si>
  <si>
    <t>.pdf</t>
  </si>
  <si>
    <t>連結</t>
  </si>
  <si>
    <t>CAN TRANSCEIVER FOR 24V
SYSTEMS
* Fully compatible with the “ISO 11898-24V” standard
* Slope control to reduce Radio Frequency Interference (RFI)
* Short-circuit proof to battery and ground in 24V powered systems
* An unpowered node does not disturb the bus lines
* Thermally protected
* Low-current Standby mode
* At least 110 nodes can be connected
* High speed (up to 1 MBd)
* High immunity against electromagnetic interference</t>
  </si>
  <si>
    <t>URCZ1284-XX</t>
  </si>
  <si>
    <t>LS3718</t>
  </si>
  <si>
    <t>UTDA8024</t>
  </si>
  <si>
    <t>ULN2003</t>
  </si>
  <si>
    <t>ULN2003R</t>
  </si>
  <si>
    <t>ULN2004</t>
  </si>
  <si>
    <t>ULN2012</t>
  </si>
  <si>
    <t>ULN2803</t>
  </si>
  <si>
    <t>ULN2804</t>
  </si>
  <si>
    <t>ULN202L05</t>
  </si>
  <si>
    <t>F6908</t>
  </si>
  <si>
    <t>F1962</t>
  </si>
  <si>
    <t>F2961</t>
  </si>
  <si>
    <t>SK1288</t>
  </si>
  <si>
    <t>F6406/G</t>
  </si>
  <si>
    <t>UM2640</t>
  </si>
  <si>
    <t>F1836</t>
  </si>
  <si>
    <t>UH251</t>
  </si>
  <si>
    <t>FC8779</t>
  </si>
  <si>
    <t>F2967</t>
  </si>
  <si>
    <t>SOP-18</t>
  </si>
  <si>
    <t>DFN2020-8</t>
  </si>
  <si>
    <t>L6219</t>
  </si>
  <si>
    <t>UA9849</t>
  </si>
  <si>
    <t>UA1538</t>
  </si>
  <si>
    <t>UA8954</t>
  </si>
  <si>
    <t>UA9392</t>
  </si>
  <si>
    <t>AN6650</t>
  </si>
  <si>
    <t>AN8850</t>
  </si>
  <si>
    <t>AN6651</t>
  </si>
  <si>
    <t>BA6220</t>
  </si>
  <si>
    <t>BA6208</t>
  </si>
  <si>
    <t>UA9287</t>
  </si>
  <si>
    <t>Reversible Motor Driver
* With the VREF Pin, Output Voltage can be Set Arbitrarily.
* The Current Dissipation can be Suppresses with Power Saving
Circuit Built-In when in Stop Mode.
* Thermal Shutdown Circuit Built-In.
* Interfaces with TTL Devices.</t>
  </si>
  <si>
    <t>AN6652</t>
  </si>
  <si>
    <t>LS1240A</t>
  </si>
  <si>
    <t>31002A</t>
  </si>
  <si>
    <t>TA31001</t>
  </si>
  <si>
    <t>TA31002</t>
  </si>
  <si>
    <t>TEA1062N/AN</t>
  </si>
  <si>
    <t>TEA1110A</t>
  </si>
  <si>
    <t>L6726</t>
  </si>
  <si>
    <t>L38812</t>
  </si>
  <si>
    <t>MC34118</t>
  </si>
  <si>
    <t>MC33218</t>
  </si>
  <si>
    <t>MC34018</t>
  </si>
  <si>
    <t>UA31136</t>
  </si>
  <si>
    <t>MC3361BP</t>
  </si>
  <si>
    <t>UTA31101</t>
  </si>
  <si>
    <t>ULA1235</t>
  </si>
  <si>
    <t>L2572</t>
  </si>
  <si>
    <t>LAG665F</t>
  </si>
  <si>
    <t>-</t>
    <phoneticPr fontId="14" type="noConversion"/>
  </si>
  <si>
    <t xml:space="preserve">DIP-16 </t>
  </si>
  <si>
    <t>KA22427</t>
  </si>
  <si>
    <t>TA7613AP</t>
  </si>
  <si>
    <t>A6043</t>
  </si>
  <si>
    <t>http://www.unisonic.com.tw/datasheet/</t>
    <phoneticPr fontId="14" type="noConversion"/>
  </si>
  <si>
    <t>Part No.</t>
    <phoneticPr fontId="17" type="noConversion"/>
  </si>
  <si>
    <t>Features</t>
    <phoneticPr fontId="17" type="noConversion"/>
  </si>
  <si>
    <t>連結</t>
    <phoneticPr fontId="14" type="noConversion"/>
  </si>
  <si>
    <t>A6225</t>
  </si>
  <si>
    <t>BA3308</t>
  </si>
  <si>
    <t>KA22241</t>
  </si>
  <si>
    <t>UTC571N</t>
  </si>
  <si>
    <t>ULA1145</t>
  </si>
  <si>
    <t>UM66T05L</t>
  </si>
  <si>
    <t>UM66T08L</t>
  </si>
  <si>
    <t>UM66T11L</t>
  </si>
  <si>
    <t>UM66T19L</t>
  </si>
  <si>
    <t>UM66T32L</t>
  </si>
  <si>
    <t>UM68T05</t>
  </si>
  <si>
    <t>UM68T08</t>
  </si>
  <si>
    <t>UM68T19</t>
  </si>
  <si>
    <t>15600</t>
  </si>
  <si>
    <t>1812A/B</t>
  </si>
  <si>
    <t>RCR6C</t>
  </si>
  <si>
    <t>RCT6</t>
  </si>
  <si>
    <t>RCT2E</t>
  </si>
  <si>
    <t>RCR2C</t>
  </si>
  <si>
    <t>RCR2E</t>
  </si>
  <si>
    <t>Part No.</t>
    <phoneticPr fontId="17" type="noConversion"/>
  </si>
  <si>
    <t>RCR02</t>
  </si>
  <si>
    <t>RCT02</t>
  </si>
  <si>
    <t>RCR5</t>
  </si>
  <si>
    <t>UT912D</t>
  </si>
  <si>
    <t>UT912E</t>
  </si>
  <si>
    <t>SOP-16</t>
    <phoneticPr fontId="14" type="noConversion"/>
  </si>
  <si>
    <t>M3000</t>
  </si>
  <si>
    <t xml:space="preserve"> -</t>
    <phoneticPr fontId="14" type="noConversion"/>
  </si>
  <si>
    <t>DIP-16</t>
    <phoneticPr fontId="14" type="noConversion"/>
  </si>
  <si>
    <t>UT8803</t>
  </si>
  <si>
    <t>RBA5104</t>
  </si>
  <si>
    <t>RBA8206</t>
  </si>
  <si>
    <t>T78040</t>
  </si>
  <si>
    <t>T78041</t>
  </si>
  <si>
    <t>T8172</t>
  </si>
  <si>
    <t>T8177</t>
  </si>
  <si>
    <t>AN5151</t>
  </si>
  <si>
    <t>CW574</t>
  </si>
  <si>
    <t>M54223</t>
  </si>
  <si>
    <t>GM1851</t>
  </si>
  <si>
    <t>GV4145A</t>
  </si>
  <si>
    <t>M62364</t>
  </si>
  <si>
    <t>UA2311</t>
  </si>
  <si>
    <t>SOP-14</t>
    <phoneticPr fontId="17" type="noConversion"/>
  </si>
  <si>
    <t>M1725</t>
  </si>
  <si>
    <t>SOP-8</t>
    <phoneticPr fontId="14" type="noConversion"/>
  </si>
  <si>
    <t>http://www.unisonic.com.tw/datasheet/UM62342.pdf</t>
  </si>
  <si>
    <t>L88312</t>
  </si>
  <si>
    <t>A2804</t>
  </si>
  <si>
    <t>A6966</t>
  </si>
  <si>
    <t>UA8316</t>
  </si>
  <si>
    <t>U8C3005</t>
  </si>
  <si>
    <t>U8C3525</t>
  </si>
  <si>
    <t>TSSOP-16</t>
    <phoneticPr fontId="14" type="noConversion"/>
  </si>
  <si>
    <t>TL2494</t>
  </si>
  <si>
    <t>VF8143</t>
  </si>
  <si>
    <t>VF8146</t>
  </si>
  <si>
    <t>USA575</t>
  </si>
  <si>
    <t>UCHQ200</t>
  </si>
  <si>
    <t>UCHQ613</t>
  </si>
  <si>
    <t>URYD21</t>
  </si>
  <si>
    <t>ULS4X2</t>
  </si>
  <si>
    <t>TS2043</t>
  </si>
  <si>
    <t>TS20</t>
  </si>
  <si>
    <t>Chip-On-Board</t>
  </si>
  <si>
    <t>US2005</t>
  </si>
  <si>
    <t>US3075-US3375</t>
  </si>
  <si>
    <t>US201/A/B/C</t>
  </si>
  <si>
    <t>US107</t>
  </si>
  <si>
    <t>US203</t>
  </si>
  <si>
    <t>US210AD</t>
  </si>
  <si>
    <t>US205</t>
  </si>
  <si>
    <t>US206</t>
  </si>
  <si>
    <t>US1528</t>
  </si>
  <si>
    <t>US2076</t>
  </si>
  <si>
    <t>US3076-US3376</t>
  </si>
  <si>
    <t>US16855</t>
  </si>
  <si>
    <t>US2075A</t>
  </si>
  <si>
    <t>US2075C</t>
  </si>
  <si>
    <t>US2175</t>
  </si>
  <si>
    <t>US2026A</t>
  </si>
  <si>
    <t>US204</t>
  </si>
  <si>
    <t>US94060</t>
  </si>
  <si>
    <t>US94061</t>
  </si>
  <si>
    <t>US211</t>
  </si>
  <si>
    <t>US212</t>
  </si>
  <si>
    <t>US222</t>
  </si>
  <si>
    <t>US223</t>
  </si>
  <si>
    <t>US251</t>
  </si>
  <si>
    <t>US236H</t>
  </si>
  <si>
    <t>US301</t>
  </si>
  <si>
    <t>US2236032DB</t>
  </si>
  <si>
    <t>US2236060B</t>
  </si>
  <si>
    <t>US2236090</t>
  </si>
  <si>
    <t>US2236090D</t>
  </si>
  <si>
    <t>US2236095</t>
  </si>
  <si>
    <t>US2236095D</t>
  </si>
  <si>
    <t>US2236095DB</t>
  </si>
  <si>
    <t>US2236108DB</t>
  </si>
  <si>
    <t>TSSOP-16</t>
  </si>
  <si>
    <t>US2829</t>
  </si>
  <si>
    <t>3A Dual High-Speed Power MOSFET Drivers
* Power supply voltage: 4.5V to 18V
* High Capacitive Load Drive Capability: 1800pF in 25 ns
* Short Delay Times: &lt;40 ns (typ)
* Low Output Impedance: 3.5Ω (Typ.)</t>
    <phoneticPr fontId="17" type="noConversion"/>
  </si>
  <si>
    <t>UTC4424</t>
  </si>
  <si>
    <t>SINGLE-CHANNEL,
HIGH-SPEED, LOW-SIDE GATE
DRIVER
* Low-Cost Gate-Driver Device Offering Superior
Replacement of NPN and PNP Discrete Solutions
* Strong Sink Current Offers Enhanced Immunity against
Miller Turn on
* Split Output Configuration (Allows Easy and
Independent Adjustment of Turn on and Turn off
Speeds) in the UGD9511 Saves 1 Diode
* Fast Propagation Delays (13-nsTypical)
* Fast Rise and Fall Times (9ns and 7ns Typical)
* 4.5V to 18V Single Supply Range
* Output Held Low When Input Pins Are Floating
* Outputs Held Low During VDD UVLO (Ensures
Glitch-Free Operation at Power Up and Power-Down)
* TTL and CMOS Compatible Input-Logic Threshold
(Independent of Supply Voltage)
* Hysteretic-Logic Thresholds for High-Noise Immunity
* Dual-Input Design (Choice of an Inverting (IN–Pin) or
Non inverting (IN+ Pin) Driver Configuration)
Unused Input Pin can be Used for Enable or Disable
Function
* Input Pin Absolute Maximum Voltage Levels</t>
    <phoneticPr fontId="17" type="noConversion"/>
  </si>
  <si>
    <t>UGD9511</t>
    <phoneticPr fontId="14" type="noConversion"/>
  </si>
  <si>
    <t>HALF-BRODGE DROVER
* Floating channel designed for bootstrap operation
* Fully operational to +600V
* Tolerant to negative transient voltage, dV/dt immune
* Gate drive supply range from 10V to 20V
* Undervoltage lockout
* 3.5V, 5V, and 15V input logic compatible
* Matched propagation delay for both channels
* Outputs in phase with inputs</t>
    <phoneticPr fontId="17" type="noConversion"/>
  </si>
  <si>
    <t>UTR2101*</t>
    <phoneticPr fontId="14" type="noConversion"/>
  </si>
  <si>
    <t>UTR2101</t>
    <phoneticPr fontId="14" type="noConversion"/>
  </si>
  <si>
    <t>HALF-BRODGE DRIVER
* Floating channel designed for bootstrap operation
* Fully operational to 600V
* Tolerant to negative transient voltage, dV/dt immune
* Gate drive supply range from 10 V to 20 V
* Undervoltage lockout
* 3.3 V, 5 V, and 15 V input logic compatible
* Cross-conduction prevention logic
* Internally set deadtime
* High-side output in phase with input
* Shutdown input turns off both channels
* Matched propagation delay for both channels</t>
    <phoneticPr fontId="17" type="noConversion"/>
  </si>
  <si>
    <t>UTR2103*</t>
    <phoneticPr fontId="14" type="noConversion"/>
  </si>
  <si>
    <t>UTR2103</t>
    <phoneticPr fontId="14" type="noConversion"/>
  </si>
  <si>
    <t>HALF-BRODGE DRIVER
* Floating channel designed for bootstrap operation
* Fully operational to 600V
* Tolerant to negative transient voltage, dV/dt immune
* Gate drive supply range from 10V to 20V
* Undervoltage lockout
* 3.3V, 5V, and 15V input logic compatible
* Cross-conduction prevention logic
*Internally set deadtime
*High-side output in phase with input
* Shutdown input turns off both channels
* Matched propagation delay for both channels</t>
    <phoneticPr fontId="17" type="noConversion"/>
  </si>
  <si>
    <t>UTR2104*</t>
    <phoneticPr fontId="14" type="noConversion"/>
  </si>
  <si>
    <t>UTR2104</t>
    <phoneticPr fontId="14" type="noConversion"/>
  </si>
  <si>
    <t>HIGH AND LOW SIDE
DRIVER
*Floating channel designed for bootstrap operation
*Fully operational to 200V
*Tolerant to negative transient voltage, dV/dt immune
*Gate drive supply range from 10 to 20V
*Independent low and high side channels
*Input logic HIN/LIN active high
*Undervoltage lockout for both channels
*3.3V and 5V logic compatible
*CMOS Schmitt-triggered inputs with pull-down
*Matched propagation delay for both channels</t>
    <phoneticPr fontId="17" type="noConversion"/>
  </si>
  <si>
    <t>UTR2011*</t>
    <phoneticPr fontId="14" type="noConversion"/>
  </si>
  <si>
    <t>UTR2011</t>
    <phoneticPr fontId="14" type="noConversion"/>
  </si>
  <si>
    <t>HIGH SIDE DRIVER
* Floating channel designed for bootstrap operation 
* Fully operational to 600V 
* Tolerant to negative transient voltage, dV/dt immune 
* Gate drive supply range from 10 V to 20V
* Undervoltage lockout 
* CMOS Schmitt-triggered inputs with pull-down
* Output in phase with input</t>
    <phoneticPr fontId="17" type="noConversion"/>
  </si>
  <si>
    <t>UTR2117*</t>
    <phoneticPr fontId="14" type="noConversion"/>
  </si>
  <si>
    <t>UTR2117</t>
    <phoneticPr fontId="14" type="noConversion"/>
  </si>
  <si>
    <t>HALF-BRODGE DRIVER
* Floating channel designed for bootstrap operation
* Fully operational to 600V
* Tolerant to negative transient voltage, dV/dt immune
* Gate drive supply range from 10V to 20V
* Undervoltage lockout
* 3.3V, 5V, and 15V input logic compatible
* Cross-conduction prevention logic
* Matched propagation delay for both channels
* Internal 100 ns deadtime
* Outputs in phase with inputs
* RoHS compliant</t>
    <phoneticPr fontId="17" type="noConversion"/>
  </si>
  <si>
    <t>UTR2304*</t>
    <phoneticPr fontId="14" type="noConversion"/>
  </si>
  <si>
    <t>HIGH AND LOW SIDE DRIVER
Floating channel designed for bootstrap operation
* Fully operational to 500V or 600V
* Tolerant to negative transient voltage, dV/dt immune
* Gate drive supply range from 10V to 20V
* Undervoltage lockout for both channels
* 3.3V logic compatible
* Separate logic supply range from 3.3V to 20V
* Logic and power ground ± 5V offset
* CMOS Schmitt-triggered inputs with pull-down
* Cycle by cycle edge-triggered shutdown logic
* Matched propagation delay for both channels
* Outputs in phase with inputs</t>
    <phoneticPr fontId="14" type="noConversion"/>
  </si>
  <si>
    <t>DIP-16</t>
    <phoneticPr fontId="17" type="noConversion"/>
  </si>
  <si>
    <t>UTR2113*</t>
    <phoneticPr fontId="14" type="noConversion"/>
  </si>
  <si>
    <t>UTR2113</t>
    <phoneticPr fontId="14" type="noConversion"/>
  </si>
  <si>
    <t>UB227</t>
  </si>
  <si>
    <t>UB240</t>
  </si>
  <si>
    <t>UB211C</t>
  </si>
  <si>
    <t>UB2421</t>
  </si>
  <si>
    <t>UB24205</t>
  </si>
  <si>
    <t>UB261</t>
  </si>
  <si>
    <t>UB262</t>
  </si>
  <si>
    <t>UB209A</t>
  </si>
  <si>
    <t>UB209B</t>
  </si>
  <si>
    <t>UB244A</t>
  </si>
  <si>
    <t>UB264A</t>
  </si>
  <si>
    <t>UB264B</t>
  </si>
  <si>
    <t>UB291</t>
  </si>
  <si>
    <t>UCM101</t>
  </si>
  <si>
    <t>UCM102</t>
  </si>
  <si>
    <t>UB2012</t>
  </si>
  <si>
    <t>UB2016</t>
  </si>
  <si>
    <t>UB2017</t>
  </si>
  <si>
    <t>UB6054</t>
  </si>
  <si>
    <t>UB6054A</t>
  </si>
  <si>
    <t>UB10803</t>
  </si>
  <si>
    <t>UB2011</t>
  </si>
  <si>
    <t>UM601A</t>
  </si>
  <si>
    <t>UM602A</t>
  </si>
  <si>
    <t>UM603A</t>
  </si>
  <si>
    <t>UM604A</t>
  </si>
  <si>
    <t>UM605A/B</t>
  </si>
  <si>
    <t>UM606</t>
  </si>
  <si>
    <t>UM607</t>
  </si>
  <si>
    <t>UM608</t>
  </si>
  <si>
    <t>UM609A</t>
  </si>
  <si>
    <t>UM21125</t>
  </si>
  <si>
    <t>81XX</t>
  </si>
  <si>
    <t>81CXX</t>
  </si>
  <si>
    <t>81NXX</t>
  </si>
  <si>
    <t>82XX</t>
  </si>
  <si>
    <t>82CXX</t>
  </si>
  <si>
    <t>82NXX</t>
  </si>
  <si>
    <t>UIC809</t>
  </si>
  <si>
    <t>UIC811</t>
  </si>
  <si>
    <t>UIC812</t>
  </si>
  <si>
    <t>UIC813</t>
  </si>
  <si>
    <t>KA8602</t>
  </si>
  <si>
    <t>MC3419</t>
  </si>
  <si>
    <t>MC34119</t>
  </si>
  <si>
    <t>PA4819</t>
  </si>
  <si>
    <t>LM4862</t>
  </si>
  <si>
    <t>TA7368P</t>
  </si>
  <si>
    <t>PA4871</t>
  </si>
  <si>
    <t>PA4990</t>
  </si>
  <si>
    <t>TBA820M</t>
  </si>
  <si>
    <t>PA6204</t>
  </si>
  <si>
    <t>AN17823</t>
  </si>
  <si>
    <t>TDA2003</t>
  </si>
  <si>
    <t>TDA2030</t>
  </si>
  <si>
    <t>A7240</t>
  </si>
  <si>
    <t>TDA7360</t>
  </si>
  <si>
    <t>LM1875</t>
  </si>
  <si>
    <t>DPA5V3F</t>
  </si>
  <si>
    <t>M4670</t>
  </si>
  <si>
    <t>LM4811</t>
  </si>
  <si>
    <t>LM4880</t>
  </si>
  <si>
    <t>TDA2822H</t>
  </si>
  <si>
    <t>TDA2822</t>
  </si>
  <si>
    <t>PA4894</t>
  </si>
  <si>
    <t>M2073</t>
  </si>
  <si>
    <t>TEA2025AH</t>
  </si>
  <si>
    <t>PA3017</t>
  </si>
  <si>
    <t>PA4867</t>
  </si>
  <si>
    <t>PA3427</t>
  </si>
  <si>
    <t>PA3428</t>
  </si>
  <si>
    <t>PA3431</t>
  </si>
  <si>
    <t>PA3202</t>
  </si>
  <si>
    <t>PA4863</t>
  </si>
  <si>
    <t xml:space="preserve">DIP-12H </t>
  </si>
  <si>
    <t>PA3212</t>
  </si>
  <si>
    <t>PA3312</t>
  </si>
  <si>
    <t>PA3332</t>
  </si>
  <si>
    <t>PA7522</t>
  </si>
  <si>
    <t>TA8227AP</t>
  </si>
  <si>
    <t>TA8207K</t>
  </si>
  <si>
    <t>UA8229</t>
  </si>
  <si>
    <t>PA1517</t>
  </si>
  <si>
    <t>TDA7266</t>
  </si>
  <si>
    <t>TDA2004</t>
  </si>
  <si>
    <t>PA2009</t>
  </si>
  <si>
    <t>TDA7297</t>
  </si>
  <si>
    <t>TDA1519C</t>
  </si>
  <si>
    <t>PA2616</t>
  </si>
  <si>
    <t>TDA22003</t>
  </si>
  <si>
    <t>PA2005</t>
  </si>
  <si>
    <t>HTSSOP-24</t>
  </si>
  <si>
    <t>UPA2008</t>
  </si>
  <si>
    <t>TDA7377</t>
  </si>
  <si>
    <t>TDA7375</t>
  </si>
  <si>
    <t>TDA7388</t>
  </si>
  <si>
    <t>TDA7052A</t>
  </si>
  <si>
    <t>TDA7053A</t>
  </si>
  <si>
    <t>PA4838</t>
  </si>
  <si>
    <t>PA6021</t>
  </si>
  <si>
    <t>PA7493</t>
  </si>
  <si>
    <t>PA7468</t>
  </si>
  <si>
    <t>PA7469</t>
  </si>
  <si>
    <t>TDA8496</t>
  </si>
  <si>
    <t>A4537</t>
  </si>
  <si>
    <t>S486</t>
  </si>
  <si>
    <t>PA2308</t>
  </si>
  <si>
    <t>PA3112</t>
  </si>
  <si>
    <t>L3305</t>
  </si>
  <si>
    <t>UMPI06</t>
  </si>
  <si>
    <t>ULV1012</t>
  </si>
  <si>
    <t>U2429</t>
  </si>
  <si>
    <t>UM2750</t>
  </si>
  <si>
    <t>UM2752</t>
  </si>
  <si>
    <t>ULV7084</t>
  </si>
  <si>
    <t>U7313</t>
  </si>
  <si>
    <t>\\unisonic-t1.utc.corp\T\文管中心\ISO 9001\ISO文件(產品規格書)\ICPDF\UAP7313.pdf</t>
  </si>
  <si>
    <t>UPC1237</t>
  </si>
  <si>
    <t>TSSOP-14</t>
  </si>
  <si>
    <t>http://www.unisonic.com.tw/datasheet/CA3080.pdf</t>
  </si>
  <si>
    <t>.pdf</t>
    <phoneticPr fontId="14" type="noConversion"/>
  </si>
  <si>
    <t>LMV331</t>
  </si>
  <si>
    <t>TS391/A/B/C</t>
  </si>
  <si>
    <t>ULC3702</t>
  </si>
  <si>
    <t>LM393</t>
  </si>
  <si>
    <t>LMV393</t>
  </si>
  <si>
    <t>ULC393</t>
  </si>
  <si>
    <t>LM339</t>
  </si>
  <si>
    <t>UM1671</t>
  </si>
  <si>
    <t>V2267</t>
  </si>
  <si>
    <t>M3355</t>
  </si>
  <si>
    <t>M3366</t>
  </si>
  <si>
    <t>M3368</t>
  </si>
  <si>
    <t>M4034</t>
  </si>
  <si>
    <t>M7612</t>
  </si>
  <si>
    <t>A7623</t>
  </si>
  <si>
    <t>U7SB3157</t>
  </si>
  <si>
    <t>US5V330</t>
  </si>
  <si>
    <t>US5C3305</t>
  </si>
  <si>
    <t>US5C3306</t>
  </si>
  <si>
    <t>US5C3309</t>
  </si>
  <si>
    <t>U74HC00</t>
  </si>
  <si>
    <t>U74HC02</t>
  </si>
  <si>
    <t>U74HC04</t>
  </si>
  <si>
    <t>U74HC07</t>
  </si>
  <si>
    <t>U74HC08</t>
  </si>
  <si>
    <t>U74HC14</t>
  </si>
  <si>
    <t>U74HC73</t>
  </si>
  <si>
    <t>U74HC74</t>
  </si>
  <si>
    <t>U74HC86</t>
  </si>
  <si>
    <t>U74HC138</t>
  </si>
  <si>
    <t>U74HC148</t>
  </si>
  <si>
    <t>U74HC157</t>
  </si>
  <si>
    <t>U74HC164</t>
  </si>
  <si>
    <t>U74HC165</t>
  </si>
  <si>
    <t>U74HC240</t>
  </si>
  <si>
    <t>U74HC244</t>
  </si>
  <si>
    <t>U74HC245</t>
  </si>
  <si>
    <t>U74HC373</t>
  </si>
  <si>
    <t>U74HC374</t>
  </si>
  <si>
    <t>U74HC377</t>
  </si>
  <si>
    <t>U74HC540</t>
  </si>
  <si>
    <t>U74HC541</t>
  </si>
  <si>
    <t>U74HC563</t>
  </si>
  <si>
    <t>U74HC564</t>
  </si>
  <si>
    <t>U74HC573</t>
  </si>
  <si>
    <t>U74HC574</t>
  </si>
  <si>
    <t>U74HC590</t>
  </si>
  <si>
    <t>U74HC594</t>
  </si>
  <si>
    <t>U74HC595A</t>
  </si>
  <si>
    <t>U74HC640</t>
  </si>
  <si>
    <t>U74HC4046A</t>
  </si>
  <si>
    <t>U74HC4051</t>
  </si>
  <si>
    <t>U74HC4052</t>
  </si>
  <si>
    <t>U74HC4053</t>
  </si>
  <si>
    <t>U74HC4066</t>
  </si>
  <si>
    <t>U74HC1G06</t>
  </si>
  <si>
    <t>U74HC1G66</t>
  </si>
  <si>
    <t>U74HC2G00</t>
  </si>
  <si>
    <t>U74HC2G02</t>
  </si>
  <si>
    <t>U74HC2G08</t>
  </si>
  <si>
    <t>U74HC2G32</t>
  </si>
  <si>
    <t>U74HC2G125</t>
  </si>
  <si>
    <t>U74HCT00</t>
  </si>
  <si>
    <t>U74HCT08</t>
  </si>
  <si>
    <t>U74HCT14</t>
  </si>
  <si>
    <t>U74HCT20</t>
  </si>
  <si>
    <t>U74HCT21</t>
  </si>
  <si>
    <t>U74HCT73</t>
  </si>
  <si>
    <t>U74HCT125</t>
  </si>
  <si>
    <t>U74HCT138</t>
  </si>
  <si>
    <t>U74HCT165</t>
  </si>
  <si>
    <t>U74HCT245</t>
  </si>
  <si>
    <t>U74HCT373</t>
  </si>
  <si>
    <t>U74HCT374</t>
  </si>
  <si>
    <t>U74HCT541</t>
  </si>
  <si>
    <t>U74HCT563</t>
  </si>
  <si>
    <t>TSSOP-8</t>
    <phoneticPr fontId="14" type="noConversion"/>
  </si>
  <si>
    <t>U74HCT3G06</t>
  </si>
  <si>
    <t>U74HCT3G07</t>
  </si>
  <si>
    <t>U74HCT3G34</t>
  </si>
  <si>
    <t>U74AC00</t>
  </si>
  <si>
    <t>U74AC04</t>
  </si>
  <si>
    <t>U74AC14</t>
  </si>
  <si>
    <t>U74AC32</t>
  </si>
  <si>
    <t>U74AC74</t>
  </si>
  <si>
    <t>U74AC240</t>
  </si>
  <si>
    <t>U74AC244</t>
  </si>
  <si>
    <t>U74ACT00</t>
  </si>
  <si>
    <t>U74ACT02</t>
  </si>
  <si>
    <t>U74ACT04</t>
  </si>
  <si>
    <t>U74ACT08</t>
  </si>
  <si>
    <t>U74ACT14</t>
  </si>
  <si>
    <t>U74ACT32</t>
  </si>
  <si>
    <t>U74ACT86</t>
  </si>
  <si>
    <t>U74ACT125</t>
  </si>
  <si>
    <t>U74ACT240</t>
  </si>
  <si>
    <t>http://www.unisonic.com.tw/datasheet/U74ACT240.pdf</t>
  </si>
  <si>
    <t>U74ACT244</t>
    <phoneticPr fontId="14" type="noConversion"/>
  </si>
  <si>
    <t>U74AHC00</t>
  </si>
  <si>
    <t>U74AHC02</t>
  </si>
  <si>
    <t>U74AHC04</t>
  </si>
  <si>
    <t>U74AHC06</t>
  </si>
  <si>
    <t>U74AHC07</t>
  </si>
  <si>
    <t>U74AHC08</t>
  </si>
  <si>
    <t>U74AHC14</t>
  </si>
  <si>
    <t>U74AHC17</t>
  </si>
  <si>
    <t>U74AHC20</t>
  </si>
  <si>
    <t>U74AHC21</t>
  </si>
  <si>
    <t>U74AHC32</t>
  </si>
  <si>
    <t>U74AHC34</t>
  </si>
  <si>
    <t>U74AHC86</t>
  </si>
  <si>
    <t>U74AHC125</t>
  </si>
  <si>
    <t>U74AHC126</t>
  </si>
  <si>
    <t>U74AHC157</t>
  </si>
  <si>
    <t>U74AHC158</t>
  </si>
  <si>
    <t>U74AHC164</t>
  </si>
  <si>
    <t>U74AHC245</t>
  </si>
  <si>
    <t>U74AHC373</t>
  </si>
  <si>
    <t>U74AHC374</t>
  </si>
  <si>
    <t>U74AHC377</t>
  </si>
  <si>
    <t>U74AHC573</t>
  </si>
  <si>
    <t>U74AHC574</t>
  </si>
  <si>
    <t>U74AHC1G00</t>
  </si>
  <si>
    <t>U74AHC1G02</t>
  </si>
  <si>
    <t>U74AHC1G04</t>
  </si>
  <si>
    <t>U74AHC1G06</t>
  </si>
  <si>
    <t>U74AHC1G07</t>
  </si>
  <si>
    <t>U74AHC1G08</t>
  </si>
  <si>
    <t>U74AHC1G09</t>
  </si>
  <si>
    <t>U74AHC1G14</t>
  </si>
  <si>
    <t>U74AHC1G32</t>
  </si>
  <si>
    <t>U74AHC1G34</t>
  </si>
  <si>
    <t>U74AHC1G86</t>
  </si>
  <si>
    <t>U74AHC1G125</t>
  </si>
  <si>
    <t>U74AHC1G126</t>
  </si>
  <si>
    <t>U74AHC1G132</t>
  </si>
  <si>
    <t>U74AHC2G02</t>
  </si>
  <si>
    <t>U74AHC2G32</t>
  </si>
  <si>
    <t>U74AHC2G125</t>
  </si>
  <si>
    <t>U74AHC2G126</t>
  </si>
  <si>
    <t>U74AHC3G04</t>
  </si>
  <si>
    <t>U74AHC3G06</t>
  </si>
  <si>
    <t>U74AHC3G14</t>
  </si>
  <si>
    <t>U74AHC3G17</t>
  </si>
  <si>
    <t>U74AHC3G34</t>
  </si>
  <si>
    <t>U74AHCT00</t>
  </si>
  <si>
    <t>U74AHCT02</t>
  </si>
  <si>
    <t>U74AHCT08</t>
  </si>
  <si>
    <t>U74AHCT14</t>
  </si>
  <si>
    <t>U74AHCT32</t>
  </si>
  <si>
    <t>U74AHCT34</t>
  </si>
  <si>
    <t>U74AHCT86</t>
  </si>
  <si>
    <t>U74AHCT125</t>
  </si>
  <si>
    <t>U74AHCT126</t>
  </si>
  <si>
    <t>U74AHCT1G00</t>
  </si>
  <si>
    <t>U74AHCT1G02</t>
  </si>
  <si>
    <t>U74AHCT1G04</t>
  </si>
  <si>
    <t>U74AHCT1G08</t>
  </si>
  <si>
    <t>U74AHCT1G14</t>
  </si>
  <si>
    <t>U74AHCT1G32</t>
  </si>
  <si>
    <t>U74AHCT1G86</t>
  </si>
  <si>
    <t>U74AHCT1G125</t>
  </si>
  <si>
    <t>U74AHCT1G126</t>
  </si>
  <si>
    <t>U74AHCT3G04</t>
  </si>
  <si>
    <t>U74AHCT3G06</t>
  </si>
  <si>
    <t>U74AHCT3G14</t>
  </si>
  <si>
    <t>U74AHCT3G17</t>
  </si>
  <si>
    <t>U74AHCT3G34</t>
  </si>
  <si>
    <t>U74LCX74</t>
  </si>
  <si>
    <t>U74LV00</t>
  </si>
  <si>
    <t>U74LV4052</t>
  </si>
  <si>
    <t>U74LVC00A</t>
  </si>
  <si>
    <t>U74LVC02A</t>
  </si>
  <si>
    <t>U74LVC04A</t>
  </si>
  <si>
    <t>U74LVC06A</t>
  </si>
  <si>
    <t>U74LVC07A</t>
  </si>
  <si>
    <t>U74LVC08A</t>
  </si>
  <si>
    <t>U74LVC09A</t>
  </si>
  <si>
    <t>U74LVC14A</t>
  </si>
  <si>
    <t>U74LVC17A</t>
  </si>
  <si>
    <t>U74LVC32A</t>
  </si>
  <si>
    <t>U74LVC34A</t>
  </si>
  <si>
    <t>U74LVC74A</t>
  </si>
  <si>
    <t>U74LVC86A</t>
  </si>
  <si>
    <t>U74LVC125A</t>
  </si>
  <si>
    <t>U74LVC126A</t>
  </si>
  <si>
    <t>U74LVC240</t>
  </si>
  <si>
    <t>U74LVC241</t>
  </si>
  <si>
    <t>U74LVC244</t>
  </si>
  <si>
    <t>U74LVC245</t>
  </si>
  <si>
    <t>U74LVC258</t>
  </si>
  <si>
    <t>U74LVC273</t>
  </si>
  <si>
    <t>U74LVC373</t>
  </si>
  <si>
    <t>U74LVC374</t>
  </si>
  <si>
    <t>U74LVC563</t>
  </si>
  <si>
    <t>U74LVC573</t>
  </si>
  <si>
    <t>U74LVC574</t>
  </si>
  <si>
    <t>U74LVC1G02</t>
  </si>
  <si>
    <t>U74LVC1G04</t>
  </si>
  <si>
    <t>http://www.unisonic.com.tw/datasheet/U74LVC1G04.pdf</t>
  </si>
  <si>
    <t>U74LVC1G06</t>
  </si>
  <si>
    <t>U74LVC1G07</t>
  </si>
  <si>
    <t>U74LVC1G08</t>
  </si>
  <si>
    <t>U74LVC1G10</t>
  </si>
  <si>
    <t>U74LVC1G11</t>
  </si>
  <si>
    <t>U74LVC1G14</t>
  </si>
  <si>
    <t>U74LVC1G17</t>
  </si>
  <si>
    <t>U74LVC1G18</t>
  </si>
  <si>
    <t xml:space="preserve">SOT-363 </t>
    <phoneticPr fontId="14" type="noConversion"/>
  </si>
  <si>
    <t>U74LVC1G19</t>
  </si>
  <si>
    <t>U74LVC1G32</t>
  </si>
  <si>
    <t>U74LVC1G34</t>
  </si>
  <si>
    <t xml:space="preserve">SOT-363 </t>
  </si>
  <si>
    <t>U74LVC1G57</t>
  </si>
  <si>
    <t>U74LVC1G58</t>
  </si>
  <si>
    <t>U74LVC1G79</t>
  </si>
  <si>
    <t>U74LVC1G86</t>
  </si>
  <si>
    <t>U74LVC1G97</t>
  </si>
  <si>
    <t>U74LVC1G99</t>
  </si>
  <si>
    <t>U74LVC1G125</t>
  </si>
  <si>
    <t>U74LVC1G126</t>
  </si>
  <si>
    <t>U74LVC1G132</t>
  </si>
  <si>
    <t>U74LVC1G139</t>
  </si>
  <si>
    <t>U74LVC1G157</t>
  </si>
  <si>
    <t>U74LVC1G158</t>
  </si>
  <si>
    <t>U74LVC1G175</t>
  </si>
  <si>
    <t>U74LVC1G240</t>
  </si>
  <si>
    <t>U74LVC2G00</t>
  </si>
  <si>
    <t>U74LVC2G02</t>
  </si>
  <si>
    <t>U74LVC2G04</t>
  </si>
  <si>
    <t>U74LVC2G06</t>
  </si>
  <si>
    <t>U74LVC2G07</t>
  </si>
  <si>
    <t>U74LVC2G08</t>
  </si>
  <si>
    <t>U74LVC2G14</t>
  </si>
  <si>
    <t>U74LVC2G17</t>
  </si>
  <si>
    <t>U74LVC2G32</t>
  </si>
  <si>
    <t>U74LVC2G34</t>
  </si>
  <si>
    <t>U74LVC2G66</t>
  </si>
  <si>
    <t>U74LVC2G86</t>
  </si>
  <si>
    <t>U74LVC2G125</t>
  </si>
  <si>
    <t>U74LVC2G126</t>
  </si>
  <si>
    <t>U74LVC2G132</t>
  </si>
  <si>
    <t>U74LVC2G157</t>
  </si>
  <si>
    <t>U74LVC2G240</t>
  </si>
  <si>
    <t>U74LVC2G241</t>
  </si>
  <si>
    <t>U74LVC3G06</t>
  </si>
  <si>
    <t>U74LVC3G07</t>
  </si>
  <si>
    <t>U74LVC3G14</t>
  </si>
  <si>
    <t>U74LVC3G17</t>
  </si>
  <si>
    <t>U74LVC3G34</t>
  </si>
  <si>
    <t>U74LVX4051</t>
  </si>
  <si>
    <t>U74LVX4052</t>
  </si>
  <si>
    <t>U74LVX4053</t>
  </si>
  <si>
    <t>U74AUC1G00</t>
  </si>
  <si>
    <t>U74AUC1G02</t>
  </si>
  <si>
    <t>U74AUC1G08</t>
  </si>
  <si>
    <t>U74AUC1G32</t>
  </si>
  <si>
    <t>U74AUC1G86</t>
  </si>
  <si>
    <t>U74AUC1G126</t>
  </si>
  <si>
    <t>U74AUP1G00</t>
  </si>
  <si>
    <t>U74AUP1G02</t>
  </si>
  <si>
    <t>U74AUP1G04</t>
  </si>
  <si>
    <t>U74AUP1G06</t>
  </si>
  <si>
    <t>U74AUP1G07</t>
  </si>
  <si>
    <t>U74AUP1G08</t>
  </si>
  <si>
    <t>U74AUP1G14</t>
  </si>
  <si>
    <t>U74AUP1G32</t>
  </si>
  <si>
    <t>http://www.unisonic.com.tw/datasheet/U74AUP1G57.pdf</t>
  </si>
  <si>
    <t>U74AUP1G86</t>
  </si>
  <si>
    <t>U74AUP1G126</t>
  </si>
  <si>
    <t>U74AUP1T157</t>
  </si>
  <si>
    <t>U74AVC4T245*</t>
    <phoneticPr fontId="14" type="noConversion"/>
  </si>
  <si>
    <t>U74AVCH2T45</t>
    <phoneticPr fontId="14" type="noConversion"/>
  </si>
  <si>
    <t>U7SH00</t>
  </si>
  <si>
    <t>U7SH02</t>
  </si>
  <si>
    <t>U7SH08</t>
  </si>
  <si>
    <t>U7SH32</t>
  </si>
  <si>
    <t>CD4069</t>
  </si>
  <si>
    <t>TC4069</t>
  </si>
  <si>
    <t>UCD4001B</t>
  </si>
  <si>
    <t>UCD4002B</t>
  </si>
  <si>
    <t>UCD4011B</t>
  </si>
  <si>
    <t>UCD4014B</t>
  </si>
  <si>
    <t>UCD4015B</t>
  </si>
  <si>
    <t>UCD4021B</t>
  </si>
  <si>
    <t>UCD4023B</t>
  </si>
  <si>
    <t>UCD4050B</t>
  </si>
  <si>
    <t>UCD4060B</t>
  </si>
  <si>
    <t>UCD4075B</t>
  </si>
  <si>
    <t>UCD4070B</t>
  </si>
  <si>
    <t>UCD4071B</t>
  </si>
  <si>
    <t>UCD4081B</t>
  </si>
  <si>
    <t>UCD40106B</t>
  </si>
  <si>
    <t>UTC4013</t>
  </si>
  <si>
    <t>C555</t>
  </si>
  <si>
    <t>LM556</t>
  </si>
  <si>
    <t>NE555</t>
  </si>
  <si>
    <t>USA555</t>
  </si>
  <si>
    <t>SOT-363</t>
    <phoneticPr fontId="14" type="noConversion"/>
  </si>
  <si>
    <t>SOT-363</t>
  </si>
  <si>
    <t>2SA1300</t>
  </si>
  <si>
    <t>BU508AFI</t>
  </si>
  <si>
    <t>2SC5027</t>
  </si>
  <si>
    <t>2SC3838</t>
  </si>
  <si>
    <t>TO-50</t>
  </si>
  <si>
    <t>-</t>
    <phoneticPr fontId="14" type="noConversion"/>
  </si>
  <si>
    <t>-</t>
    <phoneticPr fontId="17" type="noConversion"/>
  </si>
  <si>
    <t>.pdf</t>
    <phoneticPr fontId="14" type="noConversion"/>
  </si>
  <si>
    <t>TIP112</t>
  </si>
  <si>
    <t>TIP107</t>
  </si>
  <si>
    <t>BU931Z</t>
  </si>
  <si>
    <t>BU931</t>
  </si>
  <si>
    <t>http://www.unisonic.com.tw/datasheet/BU941.pdf</t>
  </si>
  <si>
    <t>Part No.</t>
    <phoneticPr fontId="17" type="noConversion"/>
  </si>
  <si>
    <t>*180</t>
    <phoneticPr fontId="17" type="noConversion"/>
  </si>
  <si>
    <t>*150</t>
    <phoneticPr fontId="17" type="noConversion"/>
  </si>
  <si>
    <t>PNP×2</t>
    <phoneticPr fontId="17" type="noConversion"/>
  </si>
  <si>
    <t>PNP×2</t>
  </si>
  <si>
    <t>MMDT2907A</t>
  </si>
  <si>
    <t>NPN+PNP</t>
  </si>
  <si>
    <t>BD2378</t>
  </si>
  <si>
    <t>SOT-353</t>
    <phoneticPr fontId="17" type="noConversion"/>
  </si>
  <si>
    <t>SOT-26</t>
    <phoneticPr fontId="14" type="noConversion"/>
  </si>
  <si>
    <t>UA2G</t>
    <phoneticPr fontId="14" type="noConversion"/>
  </si>
  <si>
    <t>UA2K</t>
    <phoneticPr fontId="14" type="noConversion"/>
  </si>
  <si>
    <t>UA5J</t>
    <phoneticPr fontId="14" type="noConversion"/>
  </si>
  <si>
    <t>DTA114Y*2</t>
    <phoneticPr fontId="14" type="noConversion"/>
  </si>
  <si>
    <t>DTC114E*2</t>
    <phoneticPr fontId="14" type="noConversion"/>
  </si>
  <si>
    <t>UH11H</t>
    <phoneticPr fontId="14" type="noConversion"/>
  </si>
  <si>
    <t>PNP+NPN</t>
    <phoneticPr fontId="14" type="noConversion"/>
  </si>
  <si>
    <t>http://www.unisonic.com.tw/datasheet/UTX440156.pdf</t>
  </si>
  <si>
    <t>Package</t>
    <phoneticPr fontId="17" type="noConversion"/>
  </si>
  <si>
    <t>UCF1923</t>
  </si>
  <si>
    <t>http://www.unisonic.com.tw/datasheet/UCF1923.pdf</t>
  </si>
  <si>
    <t>UK2751</t>
  </si>
  <si>
    <t>http://www.unisonic.com.tw/datasheet/UK2751.pdf</t>
  </si>
  <si>
    <t>Configuration</t>
  </si>
  <si>
    <t>UK3018BW</t>
  </si>
  <si>
    <t>UM6K1N</t>
  </si>
  <si>
    <t>UT4812</t>
  </si>
  <si>
    <t>UT4812Z</t>
  </si>
  <si>
    <t>UP672</t>
  </si>
  <si>
    <t>2N7002DW</t>
  </si>
  <si>
    <t>2N7002ZDW</t>
  </si>
  <si>
    <t>12NN10</t>
  </si>
  <si>
    <t>UTM4953-H</t>
  </si>
  <si>
    <t>±8</t>
  </si>
  <si>
    <t>UTT30NP30</t>
  </si>
  <si>
    <t>UP2790</t>
  </si>
  <si>
    <t>UD4606</t>
  </si>
  <si>
    <t>UD4606Z</t>
  </si>
  <si>
    <t>UT5003Z</t>
  </si>
  <si>
    <t>PDFN3×3</t>
  </si>
  <si>
    <t>UD606</t>
  </si>
  <si>
    <t>UTM4052</t>
  </si>
  <si>
    <t>22NP04</t>
  </si>
  <si>
    <t>TO-252-4
PDFN5×6</t>
  </si>
  <si>
    <t>UT20NP06</t>
  </si>
  <si>
    <t>PDFN5×6</t>
  </si>
  <si>
    <t>UT32NP06</t>
  </si>
  <si>
    <t>UTT6NP10</t>
  </si>
  <si>
    <t>±25</t>
  </si>
  <si>
    <t>2NNPP06</t>
  </si>
  <si>
    <t>UT4810D</t>
  </si>
  <si>
    <t>UT3400-H</t>
  </si>
  <si>
    <t>UT4446-H</t>
  </si>
  <si>
    <t>UTD20N03</t>
  </si>
  <si>
    <t>UTM3006-H</t>
  </si>
  <si>
    <t>TO-220</t>
  </si>
  <si>
    <t>±20</t>
  </si>
  <si>
    <t>UTT4850</t>
  </si>
  <si>
    <t>UFZ34V</t>
  </si>
  <si>
    <t>UTN6266-L</t>
  </si>
  <si>
    <t>UTT50N06M</t>
  </si>
  <si>
    <t>UTT50N06H</t>
  </si>
  <si>
    <t>UNA06R165M</t>
  </si>
  <si>
    <t>80N06</t>
  </si>
  <si>
    <t>UT90N06</t>
  </si>
  <si>
    <t>UNA10R180H</t>
  </si>
  <si>
    <t>UT2315-H</t>
  </si>
  <si>
    <t>BSS84ZT</t>
  </si>
  <si>
    <t>UT6354-H</t>
  </si>
  <si>
    <t>30N06-Q</t>
  </si>
  <si>
    <t>http://www.unisonic.com.tw/datasheet/UF634-HC.pdf</t>
  </si>
  <si>
    <t>05N30</t>
  </si>
  <si>
    <t>03N60-KW</t>
  </si>
  <si>
    <t>http://www.unisonic.com.tw/datasheet/3N60-LC.pdf</t>
  </si>
  <si>
    <t>http://www.unisonic.com.tw/datasheet/9N65-HD2.pdf</t>
  </si>
  <si>
    <t>9N90-FC</t>
  </si>
  <si>
    <t>±30</t>
  </si>
  <si>
    <t>N-CH</t>
  </si>
  <si>
    <t>F5N50</t>
  </si>
  <si>
    <t>http://www.unisonic.com.tw/datasheet/F5N50.pdf</t>
  </si>
  <si>
    <t>7NM60</t>
  </si>
  <si>
    <t>2NM65-FDQ</t>
  </si>
  <si>
    <t>http://www.unisonic.com.tw/datasheet/3NM65.pdf</t>
  </si>
  <si>
    <t>http://www.unisonic.com.tw/datasheet/5NM65-U2.pdf</t>
  </si>
  <si>
    <t>7NM65</t>
  </si>
  <si>
    <t>9NM65-VS</t>
  </si>
  <si>
    <t>1NM70</t>
  </si>
  <si>
    <t>5NM70A-U2</t>
  </si>
  <si>
    <t>http://www.unisonic.com.tw/datasheet/2NM90.pdf</t>
  </si>
  <si>
    <t>UGV20N40</t>
  </si>
  <si>
    <t>UPG60N100</t>
  </si>
  <si>
    <t>TO-247</t>
  </si>
  <si>
    <t>UPG30N120</t>
  </si>
  <si>
    <t>BTA304A</t>
  </si>
  <si>
    <t>BTB308A</t>
  </si>
  <si>
    <t>TO-220F</t>
  </si>
  <si>
    <t>2N6027</t>
  </si>
  <si>
    <t>PCR406</t>
  </si>
  <si>
    <t>Single</t>
  </si>
  <si>
    <t>TGBR30U50</t>
  </si>
  <si>
    <t>TGBR20V45C</t>
  </si>
  <si>
    <t>TGBR30L60C</t>
  </si>
  <si>
    <t>MGBR15L30</t>
  </si>
  <si>
    <t>MGBR15V30</t>
  </si>
  <si>
    <t>MGBR10L40</t>
  </si>
  <si>
    <t>MGBR15V40</t>
  </si>
  <si>
    <t>SMA</t>
    <phoneticPr fontId="14" type="noConversion"/>
  </si>
  <si>
    <t>MGBR15V45</t>
  </si>
  <si>
    <t>MGBR15L60</t>
  </si>
  <si>
    <t>MGBR20L200</t>
  </si>
  <si>
    <t>MGBR20L30C</t>
  </si>
  <si>
    <t>MGBR10U45C</t>
  </si>
  <si>
    <t>MGBR20L45C</t>
  </si>
  <si>
    <t>MGBR30L45C</t>
  </si>
  <si>
    <t>MGBR30V45C</t>
  </si>
  <si>
    <t>MGBR30S45C</t>
  </si>
  <si>
    <t>MGBR30U45C</t>
  </si>
  <si>
    <t>MGBR40L45C</t>
  </si>
  <si>
    <t>MGBR40V45C</t>
  </si>
  <si>
    <t>MGBR40S45C</t>
  </si>
  <si>
    <t>MGBR40U45C</t>
  </si>
  <si>
    <t>MGBR20L50C</t>
  </si>
  <si>
    <t>MGBR20V50C</t>
  </si>
  <si>
    <t>MGBR20S50C</t>
  </si>
  <si>
    <t>MGBR30L50C</t>
  </si>
  <si>
    <t>MGBR30V50C</t>
  </si>
  <si>
    <t>MGBR30S50C</t>
  </si>
  <si>
    <t>MGBR30U50C</t>
  </si>
  <si>
    <t>MGBR10L60C</t>
  </si>
  <si>
    <t>MGBR10V60C</t>
  </si>
  <si>
    <t>MGBR10S60C</t>
  </si>
  <si>
    <t>MGBR10U60C</t>
  </si>
  <si>
    <t>MGBR20L60C</t>
  </si>
  <si>
    <t>MGBR20S60C</t>
  </si>
  <si>
    <t>MGBR20U60C</t>
  </si>
  <si>
    <t>MGBR30L60C</t>
  </si>
  <si>
    <t>MGBR30V60C</t>
  </si>
  <si>
    <t>MGBR30S60C</t>
  </si>
  <si>
    <t>MGBR30U60C</t>
  </si>
  <si>
    <t>MGBR40L60C</t>
  </si>
  <si>
    <t>MGBR40V60C</t>
  </si>
  <si>
    <t>MGBR40S60C</t>
  </si>
  <si>
    <t>MGBR40U60C</t>
  </si>
  <si>
    <t>MGBR10V100C</t>
  </si>
  <si>
    <t>MGBR10S100C</t>
  </si>
  <si>
    <t>MGBR10U100C</t>
  </si>
  <si>
    <t>MGBR20V100C</t>
  </si>
  <si>
    <t>MGBR20U100C</t>
  </si>
  <si>
    <t>MGBR20L120C</t>
  </si>
  <si>
    <t>MGBR30L100C</t>
  </si>
  <si>
    <t>MGBR30V100C</t>
  </si>
  <si>
    <t>MGBR40V100C</t>
  </si>
  <si>
    <t>MGBR40S100C</t>
  </si>
  <si>
    <t>MGBR40U100C</t>
  </si>
  <si>
    <t>MGBR60L100C</t>
  </si>
  <si>
    <t>MGBR10L150C</t>
  </si>
  <si>
    <t>MGBR20L150C</t>
  </si>
  <si>
    <t>MGBR20V150C</t>
  </si>
  <si>
    <t>MGBR20U150C</t>
  </si>
  <si>
    <t>MGBR30L150C</t>
  </si>
  <si>
    <t>MGBR30V150C</t>
  </si>
  <si>
    <t>MGBR40L150C</t>
  </si>
  <si>
    <t>MGBR20L200C</t>
  </si>
  <si>
    <t>MGBR20L300C</t>
  </si>
  <si>
    <t>MGBR30V300C</t>
  </si>
  <si>
    <t>B5819WS</t>
  </si>
  <si>
    <t>MBR3200</t>
  </si>
  <si>
    <t>MBR10100</t>
  </si>
  <si>
    <t>MBR10150</t>
  </si>
  <si>
    <t>SB120</t>
  </si>
  <si>
    <t>MBR20200C</t>
  </si>
  <si>
    <t>SOD-123</t>
  </si>
  <si>
    <t>RB520S40</t>
  </si>
  <si>
    <t>SOD-323</t>
  </si>
  <si>
    <t>SD103AWS</t>
  </si>
  <si>
    <t>BAT54TS</t>
  </si>
  <si>
    <t>SOT-23</t>
  </si>
  <si>
    <t>BAT54</t>
  </si>
  <si>
    <t>BAT54A</t>
  </si>
  <si>
    <t>BAT54C</t>
  </si>
  <si>
    <t>SOT-323</t>
  </si>
  <si>
    <t>BAT54W</t>
  </si>
  <si>
    <t>BAT54CW</t>
  </si>
  <si>
    <t>BAT54SW</t>
  </si>
  <si>
    <t>SOT-523</t>
  </si>
  <si>
    <t>BAT54TB</t>
  </si>
  <si>
    <t>BAT54ATB</t>
  </si>
  <si>
    <t>BAT54CTB</t>
  </si>
  <si>
    <t>BAT54ADW</t>
  </si>
  <si>
    <t>BAT54CDW</t>
  </si>
  <si>
    <t>BAT54SDW</t>
  </si>
  <si>
    <t>BAT54DW</t>
  </si>
  <si>
    <t>BAS70</t>
  </si>
  <si>
    <t>BAS70A</t>
  </si>
  <si>
    <t>BAS70C</t>
  </si>
  <si>
    <t>BAS70S</t>
  </si>
  <si>
    <t>BAS70W</t>
  </si>
  <si>
    <t>BAS70AW</t>
  </si>
  <si>
    <t>BAS70CW</t>
  </si>
  <si>
    <t>BAS70SW</t>
  </si>
  <si>
    <t>SOD-123F</t>
  </si>
  <si>
    <t>GS1010FL</t>
  </si>
  <si>
    <t>FR104G</t>
  </si>
  <si>
    <t>1N5401G</t>
  </si>
  <si>
    <t>SF18G</t>
  </si>
  <si>
    <t>SF36G</t>
  </si>
  <si>
    <t>ES1G</t>
  </si>
  <si>
    <t>ES2J</t>
  </si>
  <si>
    <t>ES3J</t>
  </si>
  <si>
    <t>DSE804</t>
  </si>
  <si>
    <t>ER1004</t>
  </si>
  <si>
    <t>UFR05120</t>
  </si>
  <si>
    <t>ER1004C</t>
  </si>
  <si>
    <t>BYC5</t>
  </si>
  <si>
    <t>BYC8</t>
  </si>
  <si>
    <t>19(Typ)</t>
  </si>
  <si>
    <t>UMUR2020</t>
  </si>
  <si>
    <t>UMUR1560</t>
  </si>
  <si>
    <t>UA60UP30</t>
  </si>
  <si>
    <t>UUD80D40</t>
  </si>
  <si>
    <t>UHR3020C</t>
  </si>
  <si>
    <t>RS1006FL</t>
  </si>
  <si>
    <t>RS1010FL</t>
  </si>
  <si>
    <t>UMR11N</t>
  </si>
  <si>
    <t>DFM</t>
  </si>
  <si>
    <t>ABS</t>
    <phoneticPr fontId="14" type="noConversion"/>
  </si>
  <si>
    <t>BZT52B2V4S</t>
  </si>
  <si>
    <t>BZT52B2V7S</t>
  </si>
  <si>
    <t>BZT52B3V3S</t>
  </si>
  <si>
    <t>BZT52B3V6S</t>
  </si>
  <si>
    <t>BZT52B3V9S</t>
  </si>
  <si>
    <t>BZT52B4V3S</t>
  </si>
  <si>
    <t>BZT52B4V7S</t>
  </si>
  <si>
    <t>BZT52B5V1S</t>
  </si>
  <si>
    <t>BZT52B5V6S</t>
  </si>
  <si>
    <t>BZT52B6V2S</t>
  </si>
  <si>
    <t>BZT52B6V8S</t>
  </si>
  <si>
    <t>BZT52B7V5S</t>
  </si>
  <si>
    <t>BZT52B8V7S</t>
  </si>
  <si>
    <t>BZT52B9V1S</t>
  </si>
  <si>
    <t>BZT52B10S</t>
  </si>
  <si>
    <t>BZT52B11S</t>
  </si>
  <si>
    <t>BZT52B12S</t>
  </si>
  <si>
    <t>BZT52B13S</t>
  </si>
  <si>
    <t>BZT52B14S</t>
  </si>
  <si>
    <t>BZT52B15S</t>
  </si>
  <si>
    <t>BZT52B16S</t>
  </si>
  <si>
    <t>BZT52B17S</t>
  </si>
  <si>
    <t>BZT52B18S</t>
  </si>
  <si>
    <t>BZT52B30S</t>
  </si>
  <si>
    <t>BZT52B33S</t>
  </si>
  <si>
    <t>BZT52B36S</t>
  </si>
  <si>
    <t>BZT52B39S</t>
  </si>
  <si>
    <t>BZT52B43S</t>
  </si>
  <si>
    <t>BZT52B47S</t>
  </si>
  <si>
    <t>BZT52B51S</t>
  </si>
  <si>
    <t>BZT52B56S</t>
  </si>
  <si>
    <t>BZT52B62S</t>
  </si>
  <si>
    <t>BZT52B68S</t>
  </si>
  <si>
    <t>BZT52B75S</t>
  </si>
  <si>
    <t>UMMSZ5221B</t>
  </si>
  <si>
    <t>UMMSZ5222B</t>
  </si>
  <si>
    <t>UMMSZ5223B</t>
  </si>
  <si>
    <t>UMMSZ5224B</t>
  </si>
  <si>
    <t>UMMSZ5225B</t>
  </si>
  <si>
    <t>UMMSZ5226B</t>
  </si>
  <si>
    <t>UMMSZ5227B</t>
  </si>
  <si>
    <t>UMMSZ5228B</t>
  </si>
  <si>
    <t>UMMSZ5229B</t>
  </si>
  <si>
    <t>UMMSZ5230B</t>
  </si>
  <si>
    <t>UMMSZ5231B</t>
  </si>
  <si>
    <t>UMMSZ5232B</t>
  </si>
  <si>
    <t>UMMSZ5233B</t>
  </si>
  <si>
    <t>UMMSZ5234B</t>
  </si>
  <si>
    <t>UMMSZ5235B</t>
  </si>
  <si>
    <t>UMMSZ5236B</t>
  </si>
  <si>
    <t>UMMSZ5237B</t>
  </si>
  <si>
    <t>UMMSZ5238B</t>
  </si>
  <si>
    <t>UMMSZ5239B</t>
  </si>
  <si>
    <t>UMMSZ5240B</t>
  </si>
  <si>
    <t>UMMSZ5241B</t>
  </si>
  <si>
    <t>UMMSZ5242B</t>
  </si>
  <si>
    <t>UMMSZ5243B</t>
  </si>
  <si>
    <t>UMMSZ5244B</t>
  </si>
  <si>
    <t>UMMSZ5245B</t>
  </si>
  <si>
    <t>UMMSZ5246B</t>
  </si>
  <si>
    <t>UMMSZ5247B</t>
  </si>
  <si>
    <t>UMMSZ5248B</t>
  </si>
  <si>
    <t>UMMSZ5249B</t>
  </si>
  <si>
    <t>UMMSZ5250B</t>
  </si>
  <si>
    <t>UMMSZ5251B</t>
  </si>
  <si>
    <t>UMMSZ5252B</t>
  </si>
  <si>
    <t>UMMSZ5253B</t>
  </si>
  <si>
    <t>UMMSZ5254B</t>
  </si>
  <si>
    <t>UMMSZ5255B</t>
  </si>
  <si>
    <t>UMMSZ5256B</t>
  </si>
  <si>
    <t>UMMSZ5257B</t>
  </si>
  <si>
    <t>UMMSZ5258B</t>
  </si>
  <si>
    <t>UMMSZ5259B</t>
  </si>
  <si>
    <t>UMMSZ5260B</t>
  </si>
  <si>
    <t>UMMSZ5261B</t>
  </si>
  <si>
    <t>UMMSZ5262B</t>
  </si>
  <si>
    <t>SOD-523</t>
  </si>
  <si>
    <t>http://www.unisonic.com.tw/datasheet/UPC10XX.pdf</t>
  </si>
  <si>
    <t>http://www.unisonic.com.tw/datasheet/UPT0133.pdf</t>
  </si>
  <si>
    <t>http://www.unisonic.com.tw/datasheet/UPT3223.pdf</t>
  </si>
  <si>
    <t>±8KV</t>
    <phoneticPr fontId="94" type="noConversion"/>
  </si>
  <si>
    <t>ESD5V0L1B</t>
  </si>
  <si>
    <t>SOT-25</t>
    <phoneticPr fontId="14" type="noConversion"/>
  </si>
  <si>
    <t>±8KV</t>
  </si>
  <si>
    <t>UZ18C6V8</t>
  </si>
  <si>
    <t>http://www.unisonic.com.tw/datasheet/UESD5V0S2U.pdf</t>
  </si>
  <si>
    <t>SOT-26</t>
    <phoneticPr fontId="38" type="noConversion"/>
  </si>
  <si>
    <t>UNI</t>
  </si>
  <si>
    <t>260KHz Switched capacitor Inverter
* Operating voltage range: 1.8V ~ 5V
* Inverts input supply voltage
* 25mA output current with a voltage drop of 250mV
* Quiescent current 0.45mA from supplis 3.3V
* Voltage conversion efficiency up to 99%
* Only two capacitors needed
* Over-temperature circuit
* 2KV ESD rating</t>
  </si>
  <si>
    <t>ADJ</t>
  </si>
  <si>
    <t>HSOP-8</t>
  </si>
  <si>
    <t>TO-252-5</t>
  </si>
  <si>
    <t>UR56XXCE</t>
  </si>
  <si>
    <t>* High output voltage accuracy: ±2%
* Ultra low quiescent current: 1.0uA (Typ.)
* Low temperature-drift coefficient of VOUT: ±100ppm/°C (Typ.)
* Wide Input voltage range: 2.5~18V</t>
  </si>
  <si>
    <t>http://www.unisonic.com.tw/datasheet/UR56XXCE.pdf</t>
  </si>
  <si>
    <t>* Input Voltage Range:3~5.5V
* VLDOIN Voltage Range:1.2V~3.6V
* DDR1/2/3 Termination Voltage Applications
* Sourcing and Sinking Current up to 3A
* ±20mV Accuracy for VTT and VTTREF
* 10mA Buffered Reference(VTTREF)
* Supports High-Z in S3(STR) and Soft-off in S5(Shutdown)
* Integrated Divider Tracks 1/2 VDDQSNS for Both VTT &amp; VTTREF
* Built-In Soft-Start
* Current Limiting Protection
* Thermal Shutdown Protection</t>
  </si>
  <si>
    <t xml:space="preserve">* High output voltage accuracy: ±2%
* Ultra low quiescent current: 1.2uA (Typ.)
* Low temperature-drift coefficient of VOUT: ±50ppm/°C (Typ.)
* Wide Input voltage range: 0 ~ 36V
</t>
  </si>
  <si>
    <t xml:space="preserve">SOT-89 </t>
  </si>
  <si>
    <t xml:space="preserve">
* Operating voltage range: 20V ~ 80V
* Fixed output voltage: 16.1V @ 25C
</t>
  </si>
  <si>
    <t>* Dropout Voltage 260mV @ 3A Typically
* Output Current up to 3A
* High Accuracy Voltage
* VOUT Power Good Signal
* VOUT Pull Low Resistance when Disable
* Thermal Shutdown Protection
* Current Limiting Protection</t>
  </si>
  <si>
    <t>F2970</t>
  </si>
  <si>
    <t>DC TAIL ROTOR MOTOR,
STEERING GEAR MOTOR
DRIVE CIRCUIT
* Low standby current (0.1μA typ.)
* Low-Power Sleep Mode(0.08μA typ.)
-- nSLEEP PIN
* PMOS and NMOS power transistors with low output resistance
If IO is 100mA, RON of power transistor is 1.5Ω
If IO is 200mA, RON of power transistor is 1.6Ω
If IO is 300mA, RON of power transistor is 1.7Ω
* Built-in Subsequent stream diode
—No external diode required
* Low input current
Pull-down resistance is 2.1MΩ typical
1.4uA input current when input voltage is 3V
* On-chip thermal shut down (TSD) with hysteresis</t>
  </si>
  <si>
    <t>UT6M2</t>
  </si>
  <si>
    <t>http://www.unisonic.com.tw/datasheet/UT3401.pdf</t>
  </si>
  <si>
    <t xml:space="preserve"> - </t>
    <phoneticPr fontId="14" type="noConversion"/>
  </si>
  <si>
    <t>UR6511</t>
    <phoneticPr fontId="14" type="noConversion"/>
  </si>
  <si>
    <t>UR5517</t>
    <phoneticPr fontId="14" type="noConversion"/>
  </si>
  <si>
    <t>-</t>
    <phoneticPr fontId="38" type="noConversion"/>
  </si>
  <si>
    <t>UTL331_A</t>
    <phoneticPr fontId="14" type="noConversion"/>
  </si>
  <si>
    <t>DIP-16 
SOP-16 
TSSOP-16</t>
    <phoneticPr fontId="14" type="noConversion"/>
  </si>
  <si>
    <t>MSOP-10</t>
    <phoneticPr fontId="14" type="noConversion"/>
  </si>
  <si>
    <t>TSSOP-14</t>
    <phoneticPr fontId="14" type="noConversion"/>
  </si>
  <si>
    <t>Features</t>
    <phoneticPr fontId="14" type="noConversion"/>
  </si>
  <si>
    <r>
      <t xml:space="preserve">PPT </t>
    </r>
    <r>
      <rPr>
        <sz val="12"/>
        <color indexed="8"/>
        <rFont val="細明體"/>
        <family val="3"/>
        <charset val="136"/>
      </rPr>
      <t>類別分類</t>
    </r>
    <phoneticPr fontId="14" type="noConversion"/>
  </si>
  <si>
    <t>60</t>
    <phoneticPr fontId="14" type="noConversion"/>
  </si>
  <si>
    <t>10</t>
    <phoneticPr fontId="14" type="noConversion"/>
  </si>
  <si>
    <t>1</t>
    <phoneticPr fontId="14" type="noConversion"/>
  </si>
  <si>
    <t>15</t>
    <phoneticPr fontId="14" type="noConversion"/>
  </si>
  <si>
    <t>8</t>
    <phoneticPr fontId="14" type="noConversion"/>
  </si>
  <si>
    <t xml:space="preserve">DIGITAL HALL-EFFECT
SENSOR Ics
* Omnipolar detection (polarity detection for both S and N features
dual outputs)
* Push-pull output does not require external pull-up resistor
</t>
  </si>
  <si>
    <t xml:space="preserve">CMOS, OMNI-POLAR, LOW
POWER HALL SENSOR
* Omni-polar magnetic type
* 2.2V to 5.5V battery operation
* Offset Canceling Technology
* Independent of North or South Pole Magnet,
* Superior temperature stability
* Extremely Low Switch-Point Drift
</t>
  </si>
  <si>
    <t>50</t>
    <phoneticPr fontId="14" type="noConversion"/>
  </si>
  <si>
    <t>100</t>
    <phoneticPr fontId="14" type="noConversion"/>
  </si>
  <si>
    <t>100</t>
  </si>
  <si>
    <t>HIGH VOLTAGE BUITLT-IN PULL HIGH RES OMNIPOLAR HALL EFFECT SWITCH
* Operation range from 2.5V to 26V
* Omni polar, output switches with absolute value of North or South
pole from magnet
* Reverse bias protection on power supply pin
* High Sensitivity for reed switch replacement applications
* Low sensitivity drift in crossing of Temp range</t>
  </si>
  <si>
    <t>SIP-3
SOT-23</t>
  </si>
  <si>
    <t>SINGLE PHASE HALL EFFECT
FAN DRIVER WITH REVERSE
BATTERY PROTECTION
* On-Chip High sensitivity Hall-effect Sensor
* H-Bridge Output Drivers for Single Coil
* Operating Voltage: 3.5V~20V
* Thermal Shutdown Protection
* Low Output Switching Current Noise</t>
  </si>
  <si>
    <t>400mA</t>
  </si>
  <si>
    <t>Vcc(V)</t>
    <phoneticPr fontId="14" type="noConversion"/>
  </si>
  <si>
    <t>DIP-8</t>
    <phoneticPr fontId="17" type="noConversion"/>
  </si>
  <si>
    <t>FAIL-SAFE, 4.5Mbps, RS-485 / RS-422 TRANSCEIVERS WITH ±12KV ESD-PROTECTED
* Meet the requirements of the EIA/TIA-485 standards.
* 5.0V single power supply.
* True fail-safe receiver while maintaining EIA/TIA-485 compatibility.
* Hot-Swap glitch free protection on control inputs.
* Up to 32 transceivers on the bus.
* Driver short circuit current limit.
* Thermal shutdown for overload protection.</t>
  </si>
  <si>
    <t>Single-Phase Full-Wave Motor Driver IC 
* Wide Operating Voltage 5V or 12V Are Both Acceptable
* Built-In Hall Amplifier And Hall Bias Circuit
* Built-In Lockup And Thermal Protection With Automatic Recovery Circuits
* Rotation Detection Output
* Start/Stop Pin For Standby Mode Control</t>
    <phoneticPr fontId="14" type="noConversion"/>
  </si>
  <si>
    <t>HIGH EFFICIENT DIRECT PWM
DRIVE IC
* Single phase bipolar drive(16V,2A output transistor built in.)
* Built in variable speed function with thermistor input signal.
(External excitations direct PWM of upper side transistor control,
low noise and low vibration.)
* Include re-circulation Diode and external parts are few.
* Include Hall bias circuit and thermal shut down circuit.
* Minimum speed settable.
* Full drive at open thermistor.
* Lock protect and auto restart function.
* FG output and RD output signal available.</t>
  </si>
  <si>
    <t>TSSOP-16
TSSOP-20</t>
  </si>
  <si>
    <t>LOW-VOLTAGE H-BRIDGE
DRIVER
* PWM Interface, IN1/IN2
* 1.8-A Maximum Drive Current
* Separate Motor and Logic Supply Pins:
– Motor VM: 0~9.6 V
– Logic VCC: 2.0~7 V
* Protection Features
– VCC under voltage Lockout
– Overcurrent Protection
* Thermal Shutdown</t>
  </si>
  <si>
    <t xml:space="preserve">LOW POWER GROUND FAULT
INTERRUPTER
* Powered from the AC line
* Low quiescent current
* Built-in diode rectifier
* Direct interface to SCR
* Precision sense amplifier
* Time delay
* For use with 110V or 220V systems
</t>
    <phoneticPr fontId="14" type="noConversion"/>
  </si>
  <si>
    <t xml:space="preserve">SOP-8
</t>
    <phoneticPr fontId="14" type="noConversion"/>
  </si>
  <si>
    <t>GF4141</t>
    <phoneticPr fontId="14" type="noConversion"/>
  </si>
  <si>
    <t>Earth Leakage Current Detector( EIOH1&amp;2 = ±10%)
* Improvement of ability against unwanted tripping by
lightning-surge and lightning impulse.
Two times counting system adopted.
* Improvement of ability against unwanted tripping by
inverter-noise.
Built-in operational amplifier (of low current dissipation) for active
low-pass filter.
Improved high-frequency, high harmonic superposition
performance
* Internal time delay function
* An external capacitor is used to set the delay time.
* High input sensitivity: VT=11.5mVrms Typ.
* Low-current dissipation (at RIREF=180kΩ)
In stand-by condition: IS=610μA Typ.
* High stabilities design
Adopt the circuits that is not affected by fluctuations of supply
voltage/ambient temperature.</t>
    <phoneticPr fontId="14" type="noConversion"/>
  </si>
  <si>
    <t>Vz=12.0V(Min)</t>
    <phoneticPr fontId="14" type="noConversion"/>
  </si>
  <si>
    <t>SOP-14</t>
    <phoneticPr fontId="14" type="noConversion"/>
  </si>
  <si>
    <t>100mΩ, 2A High-Side Power Switches With Flag 
* High-Side NMOSFET: 100mΩ (TYP)
* Input Voltage Varies From 2.7V to 5.5V
* Low Supply Current: 20μA
* Over Current Protection
* Short Circuit Protection
* Under Voltage Lockout
* Thermal Protection with Foldback
* Slew Rate Limited Turn-On Time 3ms (5V)
* Reverse Blocking Current
* RoHS Compliant
* Available with Active-Low / High Enable</t>
    <phoneticPr fontId="14" type="noConversion"/>
  </si>
  <si>
    <t>SOP-8</t>
    <phoneticPr fontId="14" type="noConversion"/>
  </si>
  <si>
    <t>TSSOP-20</t>
    <phoneticPr fontId="14" type="noConversion"/>
  </si>
  <si>
    <t xml:space="preserve">
Li-Ion Battery Protection IC For Series Multi-Cell VCU=3.8V~4.25V
* Settable delay time by external capacitor for output pin
* High-accuracy voltage detection circuit
* Two types of cell-balance function: charge/discharge
* Control charging, discharging, cell-balance by CTLC, CTLD pins
* Low current consumption: 8.0μA max
* Wide range of operation temperature (-40°C ~ +85°C)
</t>
  </si>
  <si>
    <t xml:space="preserve">
Li-Ion Battery Protection IC For Series Multi-Cell VCU=3.8V~4.25V
* Settable delay time by external capacitor for output pin
* High-accuracy voltage detection circuit
* Two types of cell-balance function: charge/discharge
* Control charging, discharging, cell-balance by CTLC,
CTLD pins
* Low current consumption: 8.0μA max
* Wide range of operation temperature (-40°C~+85°C)
</t>
  </si>
  <si>
    <t>4 Input/1 Output Stereo Audio Selector
* Dual Channel for Stereo Use
* 4.7~13V Operating Voltage
* 4 Input /1 Output Audio Selectors
* Bipolar Technology
* Low Output Noise: -110dBV typ.
* Low Distortion: 0.005% typ.</t>
    <phoneticPr fontId="17" type="noConversion"/>
  </si>
  <si>
    <t>TSSOP-14</t>
    <phoneticPr fontId="17" type="noConversion"/>
  </si>
  <si>
    <t>LM358</t>
    <phoneticPr fontId="14" type="noConversion"/>
  </si>
  <si>
    <t>3.3</t>
    <phoneticPr fontId="14" type="noConversion"/>
  </si>
  <si>
    <t>UCA9306</t>
    <phoneticPr fontId="14" type="noConversion"/>
  </si>
  <si>
    <t>UCA9617</t>
    <phoneticPr fontId="14" type="noConversion"/>
  </si>
  <si>
    <t>UVXS0102</t>
    <phoneticPr fontId="14" type="noConversion"/>
  </si>
  <si>
    <t>Vcc-0.4</t>
    <phoneticPr fontId="17" type="noConversion"/>
  </si>
  <si>
    <t>UTXB0101</t>
    <phoneticPr fontId="14" type="noConversion"/>
  </si>
  <si>
    <t>UTXB0102</t>
    <phoneticPr fontId="14" type="noConversion"/>
  </si>
  <si>
    <t>Vccx0.67</t>
    <phoneticPr fontId="17" type="noConversion"/>
  </si>
  <si>
    <t>UTXB0104</t>
    <phoneticPr fontId="14" type="noConversion"/>
  </si>
  <si>
    <t>UTXS0101*</t>
    <phoneticPr fontId="14" type="noConversion"/>
  </si>
  <si>
    <t>UTXS0101</t>
    <phoneticPr fontId="14" type="noConversion"/>
  </si>
  <si>
    <t>UNTB0102*</t>
    <phoneticPr fontId="14" type="noConversion"/>
  </si>
  <si>
    <t>UNTB0102</t>
    <phoneticPr fontId="14" type="noConversion"/>
  </si>
  <si>
    <t>UTXS0102*</t>
    <phoneticPr fontId="14" type="noConversion"/>
  </si>
  <si>
    <t>UTXB0106*</t>
    <phoneticPr fontId="14" type="noConversion"/>
  </si>
  <si>
    <t>UTXB0106</t>
    <phoneticPr fontId="14" type="noConversion"/>
  </si>
  <si>
    <t>UTXB0108*</t>
    <phoneticPr fontId="14" type="noConversion"/>
  </si>
  <si>
    <t>UTXB0108</t>
    <phoneticPr fontId="14" type="noConversion"/>
  </si>
  <si>
    <t>U74CBT1G385</t>
    <phoneticPr fontId="14" type="noConversion"/>
  </si>
  <si>
    <t>U74CBT3251</t>
    <phoneticPr fontId="14" type="noConversion"/>
  </si>
  <si>
    <t>TRIPLE VIDEO DRIVER WITH SELECTABLE HD/SD VIDEO FILTERS FOR RGB OR YUV SIGNALS</t>
    <phoneticPr fontId="14" type="noConversion"/>
  </si>
  <si>
    <t>VF8418</t>
    <phoneticPr fontId="14" type="noConversion"/>
  </si>
  <si>
    <t>SOP-8</t>
    <phoneticPr fontId="38" type="noConversion"/>
  </si>
  <si>
    <t>89CXX_89NXX</t>
    <phoneticPr fontId="14" type="noConversion"/>
  </si>
  <si>
    <t>TDA2050</t>
    <phoneticPr fontId="17" type="noConversion"/>
  </si>
  <si>
    <t>M4670*</t>
    <phoneticPr fontId="14" type="noConversion"/>
  </si>
  <si>
    <t>TEA2025</t>
    <phoneticPr fontId="17" type="noConversion"/>
  </si>
  <si>
    <t>SOP-16</t>
    <phoneticPr fontId="17" type="noConversion"/>
  </si>
  <si>
    <t xml:space="preserve">SOP-8 </t>
    <phoneticPr fontId="17" type="noConversion"/>
  </si>
  <si>
    <t>Auto Identification Power Switch for Headphone Signal
* Supply voltage: 0.8V~3.6V
* Automatic input signal identification and switching
* Wide range of temperature
* Small package and SC59-6 available</t>
    <phoneticPr fontId="17" type="noConversion"/>
  </si>
  <si>
    <r>
      <t>Serial Data Control Dual Electronic Volume
* Built-in reference circuit
* Control with serial data Volume 0 ~ -83dB (1dB/step), -</t>
    </r>
    <r>
      <rPr>
        <sz val="12"/>
        <color indexed="8"/>
        <rFont val="新細明體"/>
        <family val="1"/>
        <charset val="136"/>
      </rPr>
      <t xml:space="preserve">∞
</t>
    </r>
    <r>
      <rPr>
        <sz val="12"/>
        <color indexed="8"/>
        <rFont val="Verdana"/>
        <family val="2"/>
      </rPr>
      <t>(Independent control is allowed in each channel)
* Low noise and low distortion VNO = 5μVrms (ATT = -</t>
    </r>
    <r>
      <rPr>
        <sz val="12"/>
        <color indexed="8"/>
        <rFont val="新細明體"/>
        <family val="1"/>
        <charset val="136"/>
      </rPr>
      <t>∞</t>
    </r>
    <r>
      <rPr>
        <sz val="12"/>
        <color indexed="8"/>
        <rFont val="Verdana"/>
        <family val="2"/>
      </rPr>
      <t>)
THD = 0.01% Typ. (V0 = 0.5Vrms)</t>
    </r>
    <phoneticPr fontId="17" type="noConversion"/>
  </si>
  <si>
    <t>2 Input/1 Output Stereo Audio Selector
* Dual Channel for Stereo Use
* 4.7~10V Operating Voltage
* 2 Input /1 Output Audio Selectors
* Bipolar Technology
* Low Output Noise: -114dBV typ.
* Low Distortion: 0.0009% typ.</t>
    <phoneticPr fontId="17" type="noConversion"/>
  </si>
  <si>
    <t>SOT-23-5</t>
    <phoneticPr fontId="17" type="noConversion"/>
  </si>
  <si>
    <t>Audio Processor IC
* Support I2C bus interface
* 3 stereo inputs and selectable input gain
* Volume control in 1.25dB/step
* Loudness function
* 4 independent speakers control</t>
    <phoneticPr fontId="17" type="noConversion"/>
  </si>
  <si>
    <t xml:space="preserve">Stereo Audio Processor For Car Audio
* 3 stereo inputs with gain selection, range from 0dB to +11.25dB in 3.75dB/step
* Master volume from 0 dB to -78.75dB in 1.25dB/step
* * Speaker attenuator for balance and fader, range from 0dB to -38.75dB in 1.25dB/step
* Each channel output can be muted individually.
* Bass and Treble control, range from -14dB to +14dB in 2dB/step
* Wide operation range (VDD = 4V to 10V)
</t>
    <phoneticPr fontId="17" type="noConversion"/>
  </si>
  <si>
    <t xml:space="preserve">SOP-28 </t>
    <phoneticPr fontId="17" type="noConversion"/>
  </si>
  <si>
    <t>UAP7313</t>
    <phoneticPr fontId="17" type="noConversion"/>
  </si>
  <si>
    <t>Protector IC For Stereo Power Amplifier
* Wide supply voltage range of 25V~60V.
* Contain a relay driver. (Max. I6=80mA)
* Latching / Automatic Reset function
* Built-in output offset detection function. Both positive and
negative output offset can be detected through pin2.
* AC voltage can be detected.
* External Time Delay Function</t>
    <phoneticPr fontId="17" type="noConversion"/>
  </si>
  <si>
    <t>Single Operational Amplifier</t>
    <phoneticPr fontId="17" type="noConversion"/>
  </si>
  <si>
    <t>M2107</t>
    <phoneticPr fontId="14" type="noConversion"/>
  </si>
  <si>
    <t>M2110</t>
    <phoneticPr fontId="14" type="noConversion"/>
  </si>
  <si>
    <t>M2125</t>
    <phoneticPr fontId="14" type="noConversion"/>
  </si>
  <si>
    <t>M2136</t>
    <phoneticPr fontId="14" type="noConversion"/>
  </si>
  <si>
    <t>LM321</t>
    <phoneticPr fontId="14" type="noConversion"/>
  </si>
  <si>
    <t>TS321</t>
    <phoneticPr fontId="14" type="noConversion"/>
  </si>
  <si>
    <t>OP07C</t>
    <phoneticPr fontId="14" type="noConversion"/>
  </si>
  <si>
    <t>LM741</t>
    <phoneticPr fontId="14" type="noConversion"/>
  </si>
  <si>
    <t>UM2122</t>
    <phoneticPr fontId="14" type="noConversion"/>
  </si>
  <si>
    <t>TL072</t>
    <phoneticPr fontId="14" type="noConversion"/>
  </si>
  <si>
    <t>TL082</t>
    <phoneticPr fontId="14" type="noConversion"/>
  </si>
  <si>
    <t>ULV6001</t>
    <phoneticPr fontId="14" type="noConversion"/>
  </si>
  <si>
    <t>ULV7012</t>
    <phoneticPr fontId="14" type="noConversion"/>
  </si>
  <si>
    <t>ULV7013</t>
    <phoneticPr fontId="14" type="noConversion"/>
  </si>
  <si>
    <t>ULV8538</t>
    <phoneticPr fontId="17" type="noConversion"/>
  </si>
  <si>
    <t>ULC831</t>
    <phoneticPr fontId="17" type="noConversion"/>
  </si>
  <si>
    <t>CD4541</t>
    <phoneticPr fontId="14" type="noConversion"/>
  </si>
  <si>
    <t>UCD4043B</t>
    <phoneticPr fontId="14" type="noConversion"/>
  </si>
  <si>
    <t xml:space="preserve"> - </t>
    <phoneticPr fontId="14" type="noConversion"/>
  </si>
  <si>
    <t>Voltage and Current Controller (Vref+1  Op+2  for Charger)
* 1.24V Series Voltage Reference with 10mA Output Current and 1% Precision (UM601A)
* Two Operational Amplifiers with ORed Output and 1MHz Gain Bandwidth Product
* Built-In Current Generator with Enable / Disable Function
* 4.5 ~ 32V Supply Voltage Range</t>
    <phoneticPr fontId="14" type="noConversion"/>
  </si>
  <si>
    <t xml:space="preserve">* Vref+1 and Op+2  </t>
    <phoneticPr fontId="14" type="noConversion"/>
  </si>
  <si>
    <t>DIP-8 
SOP-8</t>
    <phoneticPr fontId="17" type="noConversion"/>
  </si>
  <si>
    <t>Dual  Operational Amplifier-Dual  Comparator and Adjustable 
Voltage Reference  (Vref+1  Op+2  Comp+2  for Charger)
OPERATIONAL AMPLIFIERS
*Low supply current: 200μA/amp.
*Medium speed: 2.1MHz
*Low level output voltage close to VCC - : 0.1V typ.
*Input common mode voltage range includes ground COMPARATORS
*Low supply current: 200μA/amp. (VCC=5V)
*Input common mode voltage range includes ground
*Low output saturation voltage: 250mV(IO=4mA) REFERENCE
* Adjustable output voltage: VREF to 32V
* Reference voltage tolerance
UM602A-1: ±0.4%
UM602A-2: ±1%
* Sink current capability: 1~100mA</t>
    <phoneticPr fontId="17" type="noConversion"/>
  </si>
  <si>
    <t>* Vref+1  Op+2  Comp+2</t>
    <phoneticPr fontId="14" type="noConversion"/>
  </si>
  <si>
    <t>±0.4 / ±1</t>
    <phoneticPr fontId="17" type="noConversion"/>
  </si>
  <si>
    <t>DIP-16 
SOP-16</t>
    <phoneticPr fontId="17" type="noConversion"/>
  </si>
  <si>
    <t>Dual Operational Amplifier and Current  Controller (Vref+1  Op+2  for Charger)
OPERATIONAL AMPLIFIER
* Low input offset voltage: 0.5mV typ. for UTC UM603A
* Low supply current: 350uA/op.(@ VCC= 5 V)
* Medium bandwidth(unity gain): 0.9MHz
* Large output voltage swing: 0 V ~ (VCC-1.5 V)
* Input common mode voltage range includes ground
* Wide power supply range: 3V ~ 32V ±1.5 ~ ±16V 
VOLTAGE REFERENCE
* Fixed output voltage reference 2.5V
* Reference voltage tolerance
     UM603A-1: ±0.4%
     UM603A-2: ±1%
* Sink current capability : 1 ~ 100mA
* Typical output impedance : 0.2Ω</t>
    <phoneticPr fontId="14" type="noConversion"/>
  </si>
  <si>
    <t>SOP-8 
TSSOP-8</t>
    <phoneticPr fontId="14" type="noConversion"/>
  </si>
  <si>
    <t>Quad Operational Amplifier and Programmable 
Voltage Reference (Vref+1  OP+4 Comp for Charger)
OPERATIONAL AMPLIFIER
* Low supply current : 375μA/op. (@ VCC= 5 V)
* Low input bias current : 20nA
* Medium speed : 0.9MHz
* Low input offset voltage : 0.5mV typ for UM604
* Wide power supply range: ±1.5 ~ ±15V
VOLTAGE REFERENCE
* Adjustable output voltage : VREF to 36V
* Reference voltage tolerance
UM604A-1: ±0.4%
UM604A-2: ±1%
* Sink current capability : 1 ~ 100mA
* Typical output impedance : 0.2Ω</t>
    <phoneticPr fontId="17" type="noConversion"/>
  </si>
  <si>
    <t>* Vref+1  OP+4 Comp</t>
    <phoneticPr fontId="14" type="noConversion"/>
  </si>
  <si>
    <t>Dual Operational Amplifier and Current  Controller Shunt Regulator (A=2.5V  B=1.25V) 
* Internal accurate 2.5V / 1.25V VREF
* Reduced external components</t>
    <phoneticPr fontId="17" type="noConversion"/>
  </si>
  <si>
    <t>152~160</t>
    <phoneticPr fontId="17" type="noConversion"/>
  </si>
  <si>
    <t>±2</t>
    <phoneticPr fontId="17" type="noConversion"/>
  </si>
  <si>
    <t>Dual Operational Amplifier and 1.21V Voltage Reference with ±1% for CC and CV Controlling
*Constant Voltage and Constant Current Control
*Precision Internal Voltage Reference
*Few External Components
*Easy Compensation</t>
    <phoneticPr fontId="17" type="noConversion"/>
  </si>
  <si>
    <t>Constant Voltage And Constant Current Controller For Battert Chargers
* Constant Voltage and Constant Current Control
* Precision Internal Voltage Reference
* Few External Components
* Easy Compensation
* Charge status output for LED
* build-in overvoltage protection for battery</t>
    <phoneticPr fontId="17" type="noConversion"/>
  </si>
  <si>
    <t>±4</t>
    <phoneticPr fontId="17" type="noConversion"/>
  </si>
  <si>
    <t>Dual Operational Amplifier and Current  Controller (Vref+1  Op+2  for Charger)
* Low supply current: 75uA/Per OP AMP.(@ VCC=5V)
* Medium bandwidth(unity gain): 1MHz
* Large output voltage swing: 0V ~ (VCC-1.5V)
* Wide power supply range: 3V~36V VOLTAGE REFERENCE
* Fixed output voltage reference 2.5V
* Reference voltage tolerance
UM609A-1: ±0.4%
UM609A-2: ±1%
* Sink current capability: 0.05~80mA
* Typical output impedance: 0.2Ω</t>
    <phoneticPr fontId="17" type="noConversion"/>
  </si>
  <si>
    <t>Constant Voltage And Constant Current Controller
*constant voltage and constant current control
* Low supply current: 190uA
* operating power supply range: 3.5V~36V
* precision internal voltage reference 2.5V
* low current sense threshold:30mV/50mV
* easy compensation
* low external component count</t>
    <phoneticPr fontId="17" type="noConversion"/>
  </si>
  <si>
    <t>Doule Constant Voltage Controllers
* Constant voltage control
* Low supply current: 0.45mA (VCC=5V)
* Easy compensation
* Precision Internal Voltage Reference: 0.6V/0.8V
* Low external component
* Operating power supply : 3V~20V</t>
    <phoneticPr fontId="17" type="noConversion"/>
  </si>
  <si>
    <t>SPS SECONDARY-SIDE CC/CV CONTROLLER
* Secondary-Side Constant Voltage (CV) and Constant
Current (CC) Control
* 4.75V to 50V Operation Voltage Range
* 0.6mA Quiescent Current
* ±1% Output Voltage Accuracy at Full Temperature Range
* Smooth Transition Between CC and CV Control Loops
* -5V Negative Voltage Tolerance at CP pin</t>
    <phoneticPr fontId="17" type="noConversion"/>
  </si>
  <si>
    <t>Single Operational Amplifier and Vref
* Single-Supply Operation
* Low Operating Voltage: ±2.7V~20V
* Low Operating Current: 1.3mA (Typ.)</t>
    <phoneticPr fontId="17" type="noConversion"/>
  </si>
  <si>
    <t>±8</t>
    <phoneticPr fontId="17" type="noConversion"/>
  </si>
  <si>
    <t>2</t>
    <phoneticPr fontId="14" type="noConversion"/>
  </si>
  <si>
    <t>6</t>
    <phoneticPr fontId="14" type="noConversion"/>
  </si>
  <si>
    <t>4</t>
    <phoneticPr fontId="14" type="noConversion"/>
  </si>
  <si>
    <t>5</t>
    <phoneticPr fontId="14" type="noConversion"/>
  </si>
  <si>
    <t>12</t>
    <phoneticPr fontId="14" type="noConversion"/>
  </si>
  <si>
    <t>3</t>
    <phoneticPr fontId="14" type="noConversion"/>
  </si>
  <si>
    <t>LM318</t>
    <phoneticPr fontId="14" type="noConversion"/>
  </si>
  <si>
    <t>DIP-8</t>
    <phoneticPr fontId="38" type="noConversion"/>
  </si>
  <si>
    <t>CA3080</t>
    <phoneticPr fontId="14" type="noConversion"/>
  </si>
  <si>
    <t>General-Purpose Single Operational Amplifier</t>
    <phoneticPr fontId="17" type="noConversion"/>
  </si>
  <si>
    <t>LM741*</t>
    <phoneticPr fontId="14" type="noConversion"/>
  </si>
  <si>
    <t>MSOP-8</t>
    <phoneticPr fontId="38" type="noConversion"/>
  </si>
  <si>
    <t>MC336*</t>
    <phoneticPr fontId="17" type="noConversion"/>
  </si>
  <si>
    <t>MC336</t>
    <phoneticPr fontId="17" type="noConversion"/>
  </si>
  <si>
    <t>M2100</t>
    <phoneticPr fontId="14" type="noConversion"/>
  </si>
  <si>
    <t>M2115</t>
    <phoneticPr fontId="14" type="noConversion"/>
  </si>
  <si>
    <t>M2904</t>
    <phoneticPr fontId="14" type="noConversion"/>
  </si>
  <si>
    <t>3308</t>
    <phoneticPr fontId="14" type="noConversion"/>
  </si>
  <si>
    <t xml:space="preserve">SOP-8 </t>
    <phoneticPr fontId="14" type="noConversion"/>
  </si>
  <si>
    <t>MC33078</t>
    <phoneticPr fontId="14" type="noConversion"/>
  </si>
  <si>
    <t>MC33178</t>
    <phoneticPr fontId="14" type="noConversion"/>
  </si>
  <si>
    <t>MC33272</t>
    <phoneticPr fontId="14" type="noConversion"/>
  </si>
  <si>
    <t>MC34072</t>
    <phoneticPr fontId="14" type="noConversion"/>
  </si>
  <si>
    <t>3404</t>
    <phoneticPr fontId="14" type="noConversion"/>
  </si>
  <si>
    <t>3414</t>
    <phoneticPr fontId="14" type="noConversion"/>
  </si>
  <si>
    <t>3422</t>
    <phoneticPr fontId="14" type="noConversion"/>
  </si>
  <si>
    <t>MC4556</t>
    <phoneticPr fontId="14" type="noConversion"/>
  </si>
  <si>
    <t>MC4558</t>
    <phoneticPr fontId="14" type="noConversion"/>
  </si>
  <si>
    <t>MC4560</t>
    <phoneticPr fontId="14" type="noConversion"/>
  </si>
  <si>
    <t>M4565</t>
    <phoneticPr fontId="14" type="noConversion"/>
  </si>
  <si>
    <t>MC4580</t>
    <phoneticPr fontId="14" type="noConversion"/>
  </si>
  <si>
    <t>LM833</t>
    <phoneticPr fontId="14" type="noConversion"/>
  </si>
  <si>
    <t>LM324</t>
    <phoneticPr fontId="14" type="noConversion"/>
  </si>
  <si>
    <t>MC34074</t>
    <phoneticPr fontId="14" type="noConversion"/>
  </si>
  <si>
    <t>TL062</t>
    <phoneticPr fontId="14" type="noConversion"/>
  </si>
  <si>
    <t>TL074</t>
    <phoneticPr fontId="14" type="noConversion"/>
  </si>
  <si>
    <t>TL084</t>
    <phoneticPr fontId="14" type="noConversion"/>
  </si>
  <si>
    <t>LV321</t>
    <phoneticPr fontId="14" type="noConversion"/>
  </si>
  <si>
    <t>LLV321</t>
    <phoneticPr fontId="14" type="noConversion"/>
  </si>
  <si>
    <t>ULV3211</t>
    <phoneticPr fontId="14" type="noConversion"/>
  </si>
  <si>
    <t>ULV335</t>
    <phoneticPr fontId="14" type="noConversion"/>
  </si>
  <si>
    <t>ULV7011</t>
    <phoneticPr fontId="14" type="noConversion"/>
  </si>
  <si>
    <t>ULV8551</t>
    <phoneticPr fontId="17" type="noConversion"/>
  </si>
  <si>
    <t>ULV8551</t>
    <phoneticPr fontId="14" type="noConversion"/>
  </si>
  <si>
    <t>ULV341*</t>
    <phoneticPr fontId="14" type="noConversion"/>
  </si>
  <si>
    <t>ULV341</t>
    <phoneticPr fontId="14" type="noConversion"/>
  </si>
  <si>
    <t>LV651*</t>
    <phoneticPr fontId="17" type="noConversion"/>
  </si>
  <si>
    <t>ULV2262</t>
    <phoneticPr fontId="14" type="noConversion"/>
  </si>
  <si>
    <t>OPA2336</t>
    <phoneticPr fontId="14" type="noConversion"/>
  </si>
  <si>
    <t>ULV2362</t>
    <phoneticPr fontId="14" type="noConversion"/>
  </si>
  <si>
    <t>ULV2333</t>
    <phoneticPr fontId="14" type="noConversion"/>
  </si>
  <si>
    <t>LV2462-LV2463</t>
    <phoneticPr fontId="14" type="noConversion"/>
  </si>
  <si>
    <t>LV2622</t>
    <phoneticPr fontId="14" type="noConversion"/>
  </si>
  <si>
    <t>LV358</t>
    <phoneticPr fontId="14" type="noConversion"/>
  </si>
  <si>
    <t>ULV5532</t>
    <phoneticPr fontId="14" type="noConversion"/>
  </si>
  <si>
    <t>ULV661</t>
    <phoneticPr fontId="14" type="noConversion"/>
  </si>
  <si>
    <t>ULV662</t>
    <phoneticPr fontId="14" type="noConversion"/>
  </si>
  <si>
    <t>ULV7002</t>
    <phoneticPr fontId="14" type="noConversion"/>
  </si>
  <si>
    <t>ULV8542</t>
    <phoneticPr fontId="14" type="noConversion"/>
  </si>
  <si>
    <t>ULV8562*</t>
    <phoneticPr fontId="14" type="noConversion"/>
  </si>
  <si>
    <t>ULV8562</t>
    <phoneticPr fontId="14" type="noConversion"/>
  </si>
  <si>
    <t>ULV8622</t>
    <phoneticPr fontId="14" type="noConversion"/>
  </si>
  <si>
    <t>ULC272*</t>
    <phoneticPr fontId="14" type="noConversion"/>
  </si>
  <si>
    <t>±20</t>
    <phoneticPr fontId="17" type="noConversion"/>
  </si>
  <si>
    <t xml:space="preserve">Features </t>
    <phoneticPr fontId="14" type="noConversion"/>
  </si>
  <si>
    <t>3</t>
    <phoneticPr fontId="17" type="noConversion"/>
  </si>
  <si>
    <t>3.6</t>
    <phoneticPr fontId="14" type="noConversion"/>
  </si>
  <si>
    <t>4</t>
    <phoneticPr fontId="17" type="noConversion"/>
  </si>
  <si>
    <t>5.5</t>
    <phoneticPr fontId="14" type="noConversion"/>
  </si>
  <si>
    <t>5</t>
    <phoneticPr fontId="17" type="noConversion"/>
  </si>
  <si>
    <t>7</t>
    <phoneticPr fontId="14" type="noConversion"/>
  </si>
  <si>
    <t>1.0</t>
    <phoneticPr fontId="14" type="noConversion"/>
  </si>
  <si>
    <t>6</t>
    <phoneticPr fontId="14" type="noConversion"/>
  </si>
  <si>
    <t>10</t>
    <phoneticPr fontId="17" type="noConversion"/>
  </si>
  <si>
    <t>5.5</t>
    <phoneticPr fontId="14" type="noConversion"/>
  </si>
  <si>
    <t>12</t>
    <phoneticPr fontId="17" type="noConversion"/>
  </si>
  <si>
    <t>DIP-8
SOP-8</t>
    <phoneticPr fontId="14" type="noConversion"/>
  </si>
  <si>
    <t>15</t>
    <phoneticPr fontId="17" type="noConversion"/>
  </si>
  <si>
    <t>11</t>
    <phoneticPr fontId="14" type="noConversion"/>
  </si>
  <si>
    <t>0.25</t>
    <phoneticPr fontId="14" type="noConversion"/>
  </si>
  <si>
    <t>0.015</t>
    <phoneticPr fontId="14" type="noConversion"/>
  </si>
  <si>
    <t>0.8</t>
    <phoneticPr fontId="14" type="noConversion"/>
  </si>
  <si>
    <t>1.5</t>
    <phoneticPr fontId="14" type="noConversion"/>
  </si>
  <si>
    <t>1.6</t>
    <phoneticPr fontId="14" type="noConversion"/>
  </si>
  <si>
    <t>1</t>
    <phoneticPr fontId="14" type="noConversion"/>
  </si>
  <si>
    <t>36</t>
    <phoneticPr fontId="17" type="noConversion"/>
  </si>
  <si>
    <t>30</t>
    <phoneticPr fontId="17" type="noConversion"/>
  </si>
  <si>
    <t>0.3</t>
    <phoneticPr fontId="14" type="noConversion"/>
  </si>
  <si>
    <t>0.4</t>
    <phoneticPr fontId="14" type="noConversion"/>
  </si>
  <si>
    <t>http://www.unisonic.com.tw/datasheet/</t>
    <phoneticPr fontId="14" type="noConversion"/>
  </si>
  <si>
    <t>.pdf</t>
    <phoneticPr fontId="14" type="noConversion"/>
  </si>
  <si>
    <t xml:space="preserve">DIP-8
SOP-8 </t>
    <phoneticPr fontId="17" type="noConversion"/>
  </si>
  <si>
    <t>5</t>
    <phoneticPr fontId="14" type="noConversion"/>
  </si>
  <si>
    <t>SOP-14</t>
    <phoneticPr fontId="17" type="noConversion"/>
  </si>
  <si>
    <t>14</t>
    <phoneticPr fontId="14" type="noConversion"/>
  </si>
  <si>
    <t>SOP-8</t>
    <phoneticPr fontId="14" type="noConversion"/>
  </si>
  <si>
    <t>SOP-16</t>
    <phoneticPr fontId="14" type="noConversion"/>
  </si>
  <si>
    <t>DIP-8
SOP-8</t>
    <phoneticPr fontId="17" type="noConversion"/>
  </si>
  <si>
    <t>8</t>
    <phoneticPr fontId="14" type="noConversion"/>
  </si>
  <si>
    <t>40</t>
    <phoneticPr fontId="17" type="noConversion"/>
  </si>
  <si>
    <t>44</t>
    <phoneticPr fontId="17" type="noConversion"/>
  </si>
  <si>
    <t>4.5</t>
    <phoneticPr fontId="17" type="noConversion"/>
  </si>
  <si>
    <t>ISTBY
(MAX)(uA)</t>
    <phoneticPr fontId="17" type="noConversion"/>
  </si>
  <si>
    <t>0.8</t>
    <phoneticPr fontId="17" type="noConversion"/>
  </si>
  <si>
    <t>SOP-8 
HSOP-8</t>
  </si>
  <si>
    <t>88%</t>
  </si>
  <si>
    <t>SOT-26</t>
    <phoneticPr fontId="17" type="noConversion"/>
  </si>
  <si>
    <t>1</t>
    <phoneticPr fontId="17" type="noConversion"/>
  </si>
  <si>
    <t>2.5</t>
    <phoneticPr fontId="17" type="noConversion"/>
  </si>
  <si>
    <t>35</t>
    <phoneticPr fontId="17" type="noConversion"/>
  </si>
  <si>
    <t>1.25</t>
    <phoneticPr fontId="17" type="noConversion"/>
  </si>
  <si>
    <t>0.3</t>
    <phoneticPr fontId="17" type="noConversion"/>
  </si>
  <si>
    <t>0.08</t>
  </si>
  <si>
    <t>.pdf</t>
    <phoneticPr fontId="14" type="noConversion"/>
  </si>
  <si>
    <t>0.5</t>
    <phoneticPr fontId="17" type="noConversion"/>
  </si>
  <si>
    <t>0.04</t>
  </si>
  <si>
    <t>93%</t>
  </si>
  <si>
    <t>0.923</t>
  </si>
  <si>
    <t>* Buck</t>
  </si>
  <si>
    <t>95%</t>
  </si>
  <si>
    <t>UD05121</t>
  </si>
  <si>
    <t>UD05205</t>
  </si>
  <si>
    <t>UD05104</t>
  </si>
  <si>
    <t>UCC36351</t>
  </si>
  <si>
    <t>UCC36451</t>
  </si>
  <si>
    <t>UD38251</t>
  </si>
  <si>
    <t>1.5</t>
  </si>
  <si>
    <t>UD38252</t>
  </si>
  <si>
    <t>UD38501</t>
  </si>
  <si>
    <t>MSOP-10</t>
    <phoneticPr fontId="14" type="noConversion"/>
  </si>
  <si>
    <t>UD06122</t>
  </si>
  <si>
    <t>UU28121</t>
  </si>
  <si>
    <t xml:space="preserve">
ADAPTIVE 100/120Hz CURRENT RIPPLE REMOVING CIRCUIT CONTROLLER
* Controller for adaptive 100/120Hz current ripple remover
* Amplitude of LED current ripple programming
* Maximum cathode voltage of LED programming
* Maximum LED current programming
</t>
    <phoneticPr fontId="17" type="noConversion"/>
  </si>
  <si>
    <t>* Current ripple remover</t>
    <phoneticPr fontId="14" type="noConversion"/>
  </si>
  <si>
    <t xml:space="preserve">SOT-25 </t>
    <phoneticPr fontId="17" type="noConversion"/>
  </si>
  <si>
    <t>ULD5121</t>
    <phoneticPr fontId="17" type="noConversion"/>
  </si>
  <si>
    <t>ULD5131</t>
    <phoneticPr fontId="17" type="noConversion"/>
  </si>
  <si>
    <t xml:space="preserve">
ADAPTIVE 100/120Hz CURRENT RIPPLE REMOVING CIRCUIT CONTROLLER
* Controller for adaptive 100/120Hz current ripple remover
* Amplitude of LED current ripple programming
* Maximum cathode voltage of LED programming
* Maximum LED current programming 
</t>
    <phoneticPr fontId="17" type="noConversion"/>
  </si>
  <si>
    <t>ULD5133</t>
    <phoneticPr fontId="17" type="noConversion"/>
  </si>
  <si>
    <t xml:space="preserve">
High Efficiency PWM Buck LED Driver Controller
* Universal input voltage range with off-line topology
* Programmable constant LED current
* Output LED string short protection
* Output LED string open protection
* Dimmable LED current by ACTL
* OCP
* Built-in OTP
</t>
    <phoneticPr fontId="17" type="noConversion"/>
  </si>
  <si>
    <t>* Buck</t>
    <phoneticPr fontId="14" type="noConversion"/>
  </si>
  <si>
    <t>47K</t>
    <phoneticPr fontId="17" type="noConversion"/>
  </si>
  <si>
    <t>HSOP-8</t>
    <phoneticPr fontId="38" type="noConversion"/>
  </si>
  <si>
    <t>Parts No.</t>
    <phoneticPr fontId="17" type="noConversion"/>
  </si>
  <si>
    <t>SYNCHRONOUS RECTIFIERR
* High efficiency, Low temperature
* Synchronous rectification, support DCM and QR mode flyback system
* Internal integrated 20mΩ/45V NMOS
* Self-power supply design, no need for external power supply
* Self-detection, no need for external synchronous signal
* Only 3 poles (VCC-K-A), can directly replace Schottky Barrier
Diode</t>
    <phoneticPr fontId="14" type="noConversion"/>
  </si>
  <si>
    <t>SOT-223
TO-251
SOP-8</t>
    <phoneticPr fontId="14" type="noConversion"/>
  </si>
  <si>
    <t>USR5VA10</t>
    <phoneticPr fontId="14" type="noConversion"/>
  </si>
  <si>
    <t>* Low cost small size CC/CV mode support
* Accurate secondary side MOSFET VDS sensing
* Output voltage over-shoot control and under-shoot control
* Suitable for DCM, QR operation
* Up to 150kHz operation frequency
* VDD UVLO protection</t>
    <phoneticPr fontId="38" type="noConversion"/>
  </si>
  <si>
    <t>USR5V10X</t>
    <phoneticPr fontId="14" type="noConversion"/>
  </si>
  <si>
    <t>* Works with both Standard and Logic Level FETS
* Compatible with Energy Star, 1W Standby Requirements
* VDD Range From 8V to 24V
* 70mV VDS Regulation Function
* Fast Turn-off Total Delay of 20ns
* Max 400kHz Switching Frequency
* &lt;3mA Low Quiescent Current
* Supports CCM, DCM and Quasi-Resonant Topologies
* Supports High-side and Low-side Rectification
* Power Savings of Up to 1.5W in a Typical Notebook Adapter</t>
    <phoneticPr fontId="38" type="noConversion"/>
  </si>
  <si>
    <t>24</t>
    <phoneticPr fontId="14" type="noConversion"/>
  </si>
  <si>
    <t>SOT-25</t>
    <phoneticPr fontId="38" type="noConversion"/>
  </si>
  <si>
    <t>USRC8801*</t>
    <phoneticPr fontId="14" type="noConversion"/>
  </si>
  <si>
    <t>USRC8801</t>
    <phoneticPr fontId="14" type="noConversion"/>
  </si>
  <si>
    <t>* Supports DCM and Quasi-Resonant
* Flyback converters
* Integrated 10mΩ 60V Power Switch
* Compatible with Energy Star, 1W Standby Requirements
* VDD Range From 8V to 24V
* 70mV VDS Regulation Function
* Max 300kHz Switching Frequency
* Light Load Mode Function (1)with &lt;300uA Quiescent
Current
* Supports High-Side and Low-Side Rectification
* Power Savings of Up to 1.5W in a Typical Notebook Adapte</t>
    <phoneticPr fontId="38" type="noConversion"/>
  </si>
  <si>
    <t>USRC8802*</t>
    <phoneticPr fontId="14" type="noConversion"/>
  </si>
  <si>
    <t>USRC8802</t>
    <phoneticPr fontId="14" type="noConversion"/>
  </si>
  <si>
    <t>MC34118A</t>
  </si>
  <si>
    <t>http://www.unisonic.com.tw/datasheet/MC34118A.pdf</t>
  </si>
  <si>
    <t>VOLTAGE SUPERVISOR &amp; RESET IC</t>
    <phoneticPr fontId="14" type="noConversion"/>
  </si>
  <si>
    <t>Description</t>
    <phoneticPr fontId="17" type="noConversion"/>
  </si>
  <si>
    <t>HC</t>
    <phoneticPr fontId="14" type="noConversion"/>
  </si>
  <si>
    <t>NAND GATE</t>
    <phoneticPr fontId="14" type="noConversion"/>
  </si>
  <si>
    <t>*push-pull output</t>
    <phoneticPr fontId="14" type="noConversion"/>
  </si>
  <si>
    <t>DIP-14 
SOP-14 
TSSOP-14</t>
    <phoneticPr fontId="14" type="noConversion"/>
  </si>
  <si>
    <t>INVERTER</t>
    <phoneticPr fontId="14" type="noConversion"/>
  </si>
  <si>
    <t>*push-pull output</t>
  </si>
  <si>
    <t>*open-drain output</t>
    <phoneticPr fontId="14" type="noConversion"/>
  </si>
  <si>
    <t>SOP-14 
TSSOP-14</t>
    <phoneticPr fontId="14" type="noConversion"/>
  </si>
  <si>
    <t>AND GATE</t>
    <phoneticPr fontId="14" type="noConversion"/>
  </si>
  <si>
    <t>*push-pull output
*schmitt-trigger</t>
    <phoneticPr fontId="14" type="noConversion"/>
  </si>
  <si>
    <t>DUAL 4-INPUT AND GATES</t>
    <phoneticPr fontId="14" type="noConversion"/>
  </si>
  <si>
    <t>OR GATE</t>
    <phoneticPr fontId="14" type="noConversion"/>
  </si>
  <si>
    <t>*push-pull output
*RESET pin</t>
    <phoneticPr fontId="14" type="noConversion"/>
  </si>
  <si>
    <t>SOP-14 
TSSOP-14 
DIP-14</t>
    <phoneticPr fontId="14" type="noConversion"/>
  </si>
  <si>
    <t>XOR GATE</t>
    <phoneticPr fontId="14" type="noConversion"/>
  </si>
  <si>
    <t xml:space="preserve">SOP-14 
TSSOP-14 </t>
    <phoneticPr fontId="14" type="noConversion"/>
  </si>
  <si>
    <t>DUAL RETRIGGERABLE
MONOSTABLE
MULTIVIBRATOR WITH
RESET</t>
    <phoneticPr fontId="14" type="noConversion"/>
  </si>
  <si>
    <t>MULTIVIBRATOR</t>
    <phoneticPr fontId="14" type="noConversion"/>
  </si>
  <si>
    <t>SOP-16 
TSSOP-16</t>
    <phoneticPr fontId="14" type="noConversion"/>
  </si>
  <si>
    <t>DECODER</t>
    <phoneticPr fontId="14" type="noConversion"/>
  </si>
  <si>
    <t>QUADRUPLE 2-LINE TO 1-LINE
DATA SELECTORS /
MULTIPLEXERS</t>
    <phoneticPr fontId="14" type="noConversion"/>
  </si>
  <si>
    <t>MULTIPLEXER</t>
    <phoneticPr fontId="14" type="noConversion"/>
  </si>
  <si>
    <t>*multiplexer</t>
    <phoneticPr fontId="14" type="noConversion"/>
  </si>
  <si>
    <t>REGISTER</t>
    <phoneticPr fontId="14" type="noConversion"/>
  </si>
  <si>
    <t xml:space="preserve">DIP-14 
SOP-14 
TSSOP-14 </t>
    <phoneticPr fontId="14" type="noConversion"/>
  </si>
  <si>
    <t>3 TO 8 LINE
DECODER/DEMULTIPLEXER</t>
    <phoneticPr fontId="14" type="noConversion"/>
  </si>
  <si>
    <t>BUFFER</t>
    <phoneticPr fontId="14" type="noConversion"/>
  </si>
  <si>
    <t>*3-state output
*OE pin</t>
    <phoneticPr fontId="14" type="noConversion"/>
  </si>
  <si>
    <t>OCTAL D-TYPE FLIP-FLOPS
WITH CLEAR</t>
    <phoneticPr fontId="14" type="noConversion"/>
  </si>
  <si>
    <t>D-TYPE FLIP-FLOP</t>
    <phoneticPr fontId="14" type="noConversion"/>
  </si>
  <si>
    <t>OCTAL EDGE-TRIGGERED
D-TYPE FLIP-FLOPS
WITH 3-STATE OUTPUTS</t>
    <phoneticPr fontId="14" type="noConversion"/>
  </si>
  <si>
    <t>12-BIT ASYNCHRONOUS
BINARY COUNTERS</t>
    <phoneticPr fontId="14" type="noConversion"/>
  </si>
  <si>
    <t>SINGLE INVERTER WITH
OPEN-DRAIN OUTPUTS</t>
    <phoneticPr fontId="14" type="noConversion"/>
  </si>
  <si>
    <t>SOT-23-5 
SOT-353</t>
    <phoneticPr fontId="14" type="noConversion"/>
  </si>
  <si>
    <t>BILATERAL SWITCH</t>
    <phoneticPr fontId="14" type="noConversion"/>
  </si>
  <si>
    <t>2-INPUT NOR GATE</t>
    <phoneticPr fontId="14" type="noConversion"/>
  </si>
  <si>
    <t>DUAL BUFFER/LINE DRIVER;
3-STATE</t>
    <phoneticPr fontId="14" type="noConversion"/>
  </si>
  <si>
    <t>TSSOP-8 
MSOP-8</t>
    <phoneticPr fontId="14" type="noConversion"/>
  </si>
  <si>
    <t>QUADRUPLE 2-INPUT NAND
GATE</t>
    <phoneticPr fontId="14" type="noConversion"/>
  </si>
  <si>
    <t>*push-pull output
*TTL</t>
    <phoneticPr fontId="14" type="noConversion"/>
  </si>
  <si>
    <t>QUADRUPLE BUS BUFFER
GATES WITH 3-STATE OUTPUTS</t>
    <phoneticPr fontId="14" type="noConversion"/>
  </si>
  <si>
    <t>*3-state output
*TTL
*OE pin</t>
    <phoneticPr fontId="14" type="noConversion"/>
  </si>
  <si>
    <t>OCTAL TRANSPARENT
D-TYPE LATCHES WITH
3-STATE OUTPUTS</t>
    <phoneticPr fontId="14" type="noConversion"/>
  </si>
  <si>
    <t>*switch
*TTL
*OE pin</t>
    <phoneticPr fontId="14" type="noConversion"/>
  </si>
  <si>
    <t>BUFFER WITH OPEN-DRAIN
OUTPUTS</t>
    <phoneticPr fontId="14" type="noConversion"/>
  </si>
  <si>
    <t>SOP-8 
TSSOP-8 
MSOP-8</t>
    <phoneticPr fontId="14" type="noConversion"/>
  </si>
  <si>
    <t>*push-pull output
*Ioff supports partial-power-down mode operation</t>
    <phoneticPr fontId="14" type="noConversion"/>
  </si>
  <si>
    <t>*3-state output
*OE pin
*Ioff supports partial-power-down mode operation</t>
    <phoneticPr fontId="14" type="noConversion"/>
  </si>
  <si>
    <t>*push-pull output
*CLR pin
*Ioff supports partial-power-down mode operation</t>
    <phoneticPr fontId="14" type="noConversion"/>
  </si>
  <si>
    <t>NOR GATE</t>
    <phoneticPr fontId="14" type="noConversion"/>
  </si>
  <si>
    <t>*open-drain output
*Ioff supports partial-power-down mode operation</t>
    <phoneticPr fontId="14" type="noConversion"/>
  </si>
  <si>
    <t>HEX SCHMITT-TRIGGER
INVERTERS</t>
    <phoneticPr fontId="14" type="noConversion"/>
  </si>
  <si>
    <t>OCTAL BUFFER/DRIVER WITH
3-STATE OUTPUTS</t>
    <phoneticPr fontId="14" type="noConversion"/>
  </si>
  <si>
    <t>*3-state output
*OE pin
*DIR pin
*Ioff supports partial-power-down mode operation</t>
    <phoneticPr fontId="14" type="noConversion"/>
  </si>
  <si>
    <t>SINGLE 2-INPUT NAND GATE</t>
    <phoneticPr fontId="14" type="noConversion"/>
  </si>
  <si>
    <t>SINGLE 2-INPUT NOR GATE</t>
    <phoneticPr fontId="14" type="noConversion"/>
  </si>
  <si>
    <t>SINGLE INVERTER GATE</t>
  </si>
  <si>
    <t>SINGLE 2-INPUT POSITIVE-OR
GATE</t>
    <phoneticPr fontId="14" type="noConversion"/>
  </si>
  <si>
    <t xml:space="preserve">SOT-25 
SOT-353 </t>
    <phoneticPr fontId="14" type="noConversion"/>
  </si>
  <si>
    <t>*multiplexer
*schmitt-trigger
*Ioff supports partial-power-down mode operation</t>
    <phoneticPr fontId="14" type="noConversion"/>
  </si>
  <si>
    <t>SINGLE 2-INPUT
EXCLUSIVE-OR GATE</t>
    <phoneticPr fontId="14" type="noConversion"/>
  </si>
  <si>
    <t xml:space="preserve">BUFFER </t>
    <phoneticPr fontId="14" type="noConversion"/>
  </si>
  <si>
    <t xml:space="preserve">TRANSCEIVER </t>
    <phoneticPr fontId="14" type="noConversion"/>
  </si>
  <si>
    <t>*push-pull output
*DIR pin
*Ioff supports partial-power-down mode operation</t>
    <phoneticPr fontId="14" type="noConversion"/>
  </si>
  <si>
    <t>AC</t>
    <phoneticPr fontId="14" type="noConversion"/>
  </si>
  <si>
    <t>TSSOP-14 
SOP-14</t>
    <phoneticPr fontId="14" type="noConversion"/>
  </si>
  <si>
    <t>INVERTER</t>
  </si>
  <si>
    <t>INVERTER WITH OPEN-DRAIN
OUTPUT</t>
    <phoneticPr fontId="14" type="noConversion"/>
  </si>
  <si>
    <t>DUAL 4-INPUT AND GATES</t>
  </si>
  <si>
    <t>NON-INVERT BUFFER</t>
    <phoneticPr fontId="14" type="noConversion"/>
  </si>
  <si>
    <t>SOP-20 
SSOP-20 
TSSOP-20 
DIP-20</t>
    <phoneticPr fontId="14" type="noConversion"/>
  </si>
  <si>
    <t xml:space="preserve">SOP-20
TSSOP-20 </t>
    <phoneticPr fontId="14" type="noConversion"/>
  </si>
  <si>
    <t>QUADRUPLE BILATERAL
ANALOG SWITCH</t>
    <phoneticPr fontId="14" type="noConversion"/>
  </si>
  <si>
    <t xml:space="preserve">  SWITCH</t>
    <phoneticPr fontId="14" type="noConversion"/>
  </si>
  <si>
    <t>NOR GATE</t>
  </si>
  <si>
    <t>2-INPUT AND GATE WITH
OPEN DRAIN OUTPUT</t>
    <phoneticPr fontId="14" type="noConversion"/>
  </si>
  <si>
    <t>2-INPUT EXCLUSIVE-OR GATE</t>
    <phoneticPr fontId="14" type="noConversion"/>
  </si>
  <si>
    <t>SINGLE BUS BUFFER GATE
WITH 3-STATE OUTPUT</t>
    <phoneticPr fontId="14" type="noConversion"/>
  </si>
  <si>
    <t>DUAL 2-INPUT NOR GATE</t>
    <phoneticPr fontId="14" type="noConversion"/>
  </si>
  <si>
    <t>QUADRUPLE 2-INPUT
POSITIVE-NAND GATE</t>
    <phoneticPr fontId="14" type="noConversion"/>
  </si>
  <si>
    <t>DIP-14 
SOP-14</t>
    <phoneticPr fontId="14" type="noConversion"/>
  </si>
  <si>
    <t>QUADRUPLE 2-LINE TO 1-LINE
DATA SELECTOR/
MULTIPLEXER</t>
    <phoneticPr fontId="14" type="noConversion"/>
  </si>
  <si>
    <t>2-INPUT NAND GATE</t>
  </si>
  <si>
    <t>2-INPUT EXCLUSIVE-OR
GATE</t>
    <phoneticPr fontId="14" type="noConversion"/>
  </si>
  <si>
    <t>SINGLE FET BUS SWITCH</t>
    <phoneticPr fontId="14" type="noConversion"/>
  </si>
  <si>
    <t>CBT</t>
    <phoneticPr fontId="14" type="noConversion"/>
  </si>
  <si>
    <t>U74CBT1G384</t>
    <phoneticPr fontId="14" type="noConversion"/>
  </si>
  <si>
    <t>DUAL BUS SWITCH WITH
LEVEL SHIFT</t>
    <phoneticPr fontId="14" type="noConversion"/>
  </si>
  <si>
    <t>SWITCH</t>
  </si>
  <si>
    <t xml:space="preserve"> SWITCH</t>
  </si>
  <si>
    <t>AUC</t>
    <phoneticPr fontId="14" type="noConversion"/>
  </si>
  <si>
    <t>SINGLE 2-INPUT AND GATE</t>
    <phoneticPr fontId="14" type="noConversion"/>
  </si>
  <si>
    <t>SSOP-20</t>
    <phoneticPr fontId="14" type="noConversion"/>
  </si>
  <si>
    <t>U74AUC244</t>
    <phoneticPr fontId="14" type="noConversion"/>
  </si>
  <si>
    <t>AUP</t>
    <phoneticPr fontId="14" type="noConversion"/>
  </si>
  <si>
    <t>SOT-23-5 
SOT-353 
DFN1010-6</t>
    <phoneticPr fontId="14" type="noConversion"/>
  </si>
  <si>
    <t>U74AUP1G38</t>
    <phoneticPr fontId="14" type="noConversion"/>
  </si>
  <si>
    <t>LOW-POWER CONFIGURABLE
MULTIPLE-FUNCTION GATE</t>
    <phoneticPr fontId="14" type="noConversion"/>
  </si>
  <si>
    <t>U74AUP1G57</t>
    <phoneticPr fontId="14" type="noConversion"/>
  </si>
  <si>
    <t>LOW-POWER SINGLE
POSITIVE EDGE TRIGGERED
D-TYPE FLIP-FLOP WITH
CLEAR AND PRESET</t>
    <phoneticPr fontId="14" type="noConversion"/>
  </si>
  <si>
    <t>DFN2030-8 
CDFN2030-8 
TSSOP-8</t>
    <phoneticPr fontId="14" type="noConversion"/>
  </si>
  <si>
    <t>U74AUP1G74</t>
    <phoneticPr fontId="14" type="noConversion"/>
  </si>
  <si>
    <t>SOT-26 
SOT-363</t>
    <phoneticPr fontId="14" type="noConversion"/>
  </si>
  <si>
    <t>U74AUP1G97</t>
    <phoneticPr fontId="14" type="noConversion"/>
  </si>
  <si>
    <t>SINGLE-SUPPLY
VOLTAGE-LEVEL
TRANSLATOR WITH NINE
CONFIGURABLE GATE LOGIC
FUNCTIONS</t>
    <phoneticPr fontId="14" type="noConversion"/>
  </si>
  <si>
    <t>*multiplexer
*schmitt-trigger
*Ioff supports partial-power-down mode operation
*volage-level translator</t>
    <phoneticPr fontId="14" type="noConversion"/>
  </si>
  <si>
    <t>U74AUP1T57</t>
    <phoneticPr fontId="14" type="noConversion"/>
  </si>
  <si>
    <t>SINGLE 2-INPUT
SCHMITT-TRIGGER BUFFER
MULTIPLEXER
(NONINVERTED)</t>
    <phoneticPr fontId="14" type="noConversion"/>
  </si>
  <si>
    <t>DUAL-BIT DUAL SUPPLY, BUS TRANSCEIVER WITH CONFIGURABLE
LEVEL-SHIFTING AND TRANSLATION</t>
    <phoneticPr fontId="14" type="noConversion"/>
  </si>
  <si>
    <t>AVC</t>
    <phoneticPr fontId="14" type="noConversion"/>
  </si>
  <si>
    <t xml:space="preserve"> TRANSCEIVER</t>
    <phoneticPr fontId="14" type="noConversion"/>
  </si>
  <si>
    <t>U74AVC2T45</t>
    <phoneticPr fontId="14" type="noConversion"/>
  </si>
  <si>
    <t>2-BIT DUAL-SUPPLY BUS
TRANSCEIVER
WITH CONFIGURABLE
VOLTAGE TRANSLATION AND
3-STATE OUTPUTS</t>
    <phoneticPr fontId="14" type="noConversion"/>
  </si>
  <si>
    <t xml:space="preserve"> TRANSCEIVER </t>
    <phoneticPr fontId="14" type="noConversion"/>
  </si>
  <si>
    <t>SOP-14 
QFN10-(1.8x1.4)</t>
    <phoneticPr fontId="14" type="noConversion"/>
  </si>
  <si>
    <t>U74AVC2T245*</t>
    <phoneticPr fontId="14" type="noConversion"/>
  </si>
  <si>
    <t>U74AVC2T245</t>
    <phoneticPr fontId="14" type="noConversion"/>
  </si>
  <si>
    <t>4 BIT DUAL-SUPPLY BUS TRANSCEIVER
WITH CONFIGURABLE VOLTAGE TRANSLATION AND 3-STATE OUTPUTS</t>
    <phoneticPr fontId="14" type="noConversion"/>
  </si>
  <si>
    <t>U74AVC4T245</t>
    <phoneticPr fontId="14" type="noConversion"/>
  </si>
  <si>
    <t>2-BIT, 2-SUPPLY, BUS
TRANSCEIVER WITH
CONFIGURABLE
LEVEL-SHIFTING AND
TRANSLATION AND 3-STATE
OUTPUTS</t>
    <phoneticPr fontId="14" type="noConversion"/>
  </si>
  <si>
    <t>*3-state output
*DIR pin
*Ioff supports partial-power-down mode operation</t>
    <phoneticPr fontId="14" type="noConversion"/>
  </si>
  <si>
    <t>U74AVCH2T45*</t>
    <phoneticPr fontId="14" type="noConversion"/>
  </si>
  <si>
    <t>INVERTER CIRCUITS</t>
    <phoneticPr fontId="14" type="noConversion"/>
  </si>
  <si>
    <t>CD</t>
    <phoneticPr fontId="14" type="noConversion"/>
  </si>
  <si>
    <t>PROGRAMMABLE TIMER</t>
    <phoneticPr fontId="14" type="noConversion"/>
  </si>
  <si>
    <t>PROGRAMMABLE TIMER</t>
  </si>
  <si>
    <t>TC</t>
    <phoneticPr fontId="14" type="noConversion"/>
  </si>
  <si>
    <t>QUAD 2-INPUT NOR
BUFFERED B SERIES GATE</t>
    <phoneticPr fontId="14" type="noConversion"/>
  </si>
  <si>
    <t>CMOS NOR GATES
HIGH-VOLTAGE TYPES</t>
    <phoneticPr fontId="14" type="noConversion"/>
  </si>
  <si>
    <t>QUAD 2-INPUT NAND
BUFFERED B SERIES GATE</t>
    <phoneticPr fontId="14" type="noConversion"/>
  </si>
  <si>
    <t>CMOS 8-STAGE STATIC SHIFT
REGISTERS</t>
    <phoneticPr fontId="14" type="noConversion"/>
  </si>
  <si>
    <t>CMOS DUAL 4-STAGE STATIC
SHIFT REGISTER</t>
    <phoneticPr fontId="14" type="noConversion"/>
  </si>
  <si>
    <t>CMOS 8-STAGE STATIC
SHIFT REGISTERS</t>
    <phoneticPr fontId="14" type="noConversion"/>
  </si>
  <si>
    <t>TRIPLE 3-INPUT NAND GATE</t>
    <phoneticPr fontId="14" type="noConversion"/>
  </si>
  <si>
    <t>7−STAGE RIPPLE COUNTER
BINARY COUNTER / DIVIDERS</t>
    <phoneticPr fontId="14" type="noConversion"/>
  </si>
  <si>
    <t>DIVIDER</t>
    <phoneticPr fontId="14" type="noConversion"/>
  </si>
  <si>
    <t>UCD4024B</t>
    <phoneticPr fontId="14" type="noConversion"/>
  </si>
  <si>
    <t>BCD-TO-DECIMAL DECODER
BINARY-TO-OCTAL DECODER</t>
    <phoneticPr fontId="14" type="noConversion"/>
  </si>
  <si>
    <t>DIP-16 
SOP-16</t>
    <phoneticPr fontId="14" type="noConversion"/>
  </si>
  <si>
    <t>UCD4028B</t>
    <phoneticPr fontId="14" type="noConversion"/>
  </si>
  <si>
    <t>CMOS QUAD 3-STATE NOR R/S
LATCHES</t>
    <phoneticPr fontId="14" type="noConversion"/>
  </si>
  <si>
    <t>NOR R/S
LATCHE</t>
    <phoneticPr fontId="14" type="noConversion"/>
  </si>
  <si>
    <t>CMOS HEX
BUFFER/CONVERTERS</t>
    <phoneticPr fontId="14" type="noConversion"/>
  </si>
  <si>
    <t>CMOS 14-STAGE
RIPPLE-CARRY BINARY
COUNTER/DIVIDER AND
OSCILLATOR</t>
    <phoneticPr fontId="14" type="noConversion"/>
  </si>
  <si>
    <t>*open-drain output
*schmitt trigger
*RESET pin</t>
    <phoneticPr fontId="14" type="noConversion"/>
  </si>
  <si>
    <t xml:space="preserve"> SWITCH</t>
    <phoneticPr fontId="14" type="noConversion"/>
  </si>
  <si>
    <t>*switch</t>
    <phoneticPr fontId="14" type="noConversion"/>
  </si>
  <si>
    <t>UCD4066</t>
    <phoneticPr fontId="14" type="noConversion"/>
  </si>
  <si>
    <t>TRIPLE 3-INPUT AND GATE</t>
    <phoneticPr fontId="14" type="noConversion"/>
  </si>
  <si>
    <t>UCD4073B</t>
    <phoneticPr fontId="14" type="noConversion"/>
  </si>
  <si>
    <t>TRIPLE 3-INPUT OR GATE</t>
    <phoneticPr fontId="14" type="noConversion"/>
  </si>
  <si>
    <t>CMOS QUAD EXCLUSIVE-OR
GATE</t>
    <phoneticPr fontId="14" type="noConversion"/>
  </si>
  <si>
    <t>QUAD 2-INPUT OR
BUFFERED B SERIES GATE</t>
    <phoneticPr fontId="14" type="noConversion"/>
  </si>
  <si>
    <t>QUAD EXCLUSIVE-NOR GATE</t>
    <phoneticPr fontId="14" type="noConversion"/>
  </si>
  <si>
    <t>QUAD 2-INPUT AND
BUFFERED B SERIES GATE</t>
    <phoneticPr fontId="14" type="noConversion"/>
  </si>
  <si>
    <t>HEX SCHMITT TRIGGERS</t>
    <phoneticPr fontId="14" type="noConversion"/>
  </si>
  <si>
    <t>EXCLUSIVE-OR GATE</t>
    <phoneticPr fontId="14" type="noConversion"/>
  </si>
  <si>
    <t>DUAL D-TYPE FLIP-FLOP</t>
    <phoneticPr fontId="14" type="noConversion"/>
  </si>
  <si>
    <t>Standard Regulator</t>
    <phoneticPr fontId="14" type="noConversion"/>
  </si>
  <si>
    <t>0.1</t>
    <phoneticPr fontId="14" type="noConversion"/>
  </si>
  <si>
    <t>1.7(Typ.)</t>
    <phoneticPr fontId="17" type="noConversion"/>
  </si>
  <si>
    <t>60
(@f=120Hz)</t>
    <phoneticPr fontId="17" type="noConversion"/>
  </si>
  <si>
    <t>LM317L</t>
    <phoneticPr fontId="14" type="noConversion"/>
  </si>
  <si>
    <t>0.15</t>
    <phoneticPr fontId="14" type="noConversion"/>
  </si>
  <si>
    <t>ADJ=7.15</t>
    <phoneticPr fontId="17" type="noConversion"/>
  </si>
  <si>
    <t>3.5</t>
    <phoneticPr fontId="17" type="noConversion"/>
  </si>
  <si>
    <t>86
(@f=50Hz~10kHz)</t>
    <phoneticPr fontId="17" type="noConversion"/>
  </si>
  <si>
    <t>UC723</t>
    <phoneticPr fontId="14" type="noConversion"/>
  </si>
  <si>
    <t>*Output Current up to 200mA
*Fixed Output Voltage of 5V, 6V, 8V, 9V, 10V, 12V, 15V, 18V and
24V Available
*Thermal Overload Shutdown Protection
*Short Circuit Current Limiting</t>
    <phoneticPr fontId="17" type="noConversion"/>
  </si>
  <si>
    <t xml:space="preserve">* OTP
* OCP
*  SCP
 </t>
    <phoneticPr fontId="14" type="noConversion"/>
  </si>
  <si>
    <t>0.2</t>
    <phoneticPr fontId="14" type="noConversion"/>
  </si>
  <si>
    <t>5.5</t>
    <phoneticPr fontId="17" type="noConversion"/>
  </si>
  <si>
    <t>78LXXM</t>
    <phoneticPr fontId="14" type="noConversion"/>
  </si>
  <si>
    <t>0.5</t>
    <phoneticPr fontId="14" type="noConversion"/>
  </si>
  <si>
    <t xml:space="preserve"> -</t>
    <phoneticPr fontId="14" type="noConversion"/>
  </si>
  <si>
    <t>10</t>
    <phoneticPr fontId="14" type="noConversion"/>
  </si>
  <si>
    <t>3</t>
    <phoneticPr fontId="14" type="noConversion"/>
  </si>
  <si>
    <t>5</t>
    <phoneticPr fontId="14" type="noConversion"/>
  </si>
  <si>
    <t>1.5</t>
    <phoneticPr fontId="14" type="noConversion"/>
  </si>
  <si>
    <t>* Support Both DDR-I (1.25 VTT) and DDR-II (0.9 VTT) Requirements
* Capable of Sourcing and Sinking Current 1.5A/3A
* Current-limiting Protection and Thermal Shutdown Protection
* Integrated Power MOSFETs
* Generates Termination Voltages for SSTL-2
* High Accuracy Output Voltage at Full-Load
* Adjustable output voltage by External Resistors
* Minimum External Components
* Shutdown for Standby or Suspend Mode Operation with
High-impedance Output.</t>
    <phoneticPr fontId="14" type="noConversion"/>
  </si>
  <si>
    <t>1.5,3</t>
    <phoneticPr fontId="14" type="noConversion"/>
  </si>
  <si>
    <t>6</t>
    <phoneticPr fontId="17" type="noConversion"/>
  </si>
  <si>
    <t>UR5513*</t>
    <phoneticPr fontId="14" type="noConversion"/>
  </si>
  <si>
    <t>UR5513</t>
    <phoneticPr fontId="14" type="noConversion"/>
  </si>
  <si>
    <r>
      <t>*DDR1/ DDR2/DDR3/Low Power DDR3 termination voltage
applications
*Sink and Source Current</t>
    </r>
    <r>
      <rPr>
        <sz val="12"/>
        <color indexed="8"/>
        <rFont val="細明體"/>
        <family val="3"/>
        <charset val="136"/>
      </rPr>
      <t>：</t>
    </r>
    <r>
      <rPr>
        <sz val="12"/>
        <color indexed="8"/>
        <rFont val="Verdana"/>
        <family val="2"/>
      </rPr>
      <t>2A
*Low output voltage offset within 20mV
*Adjustable output voltage by external resistors
*Integrated power MOS devices
*Suspend to RAM(STR) functionality
*Current Limiting Protection
*Thermal Shutdown Protection
*Cost-effective and easy to use</t>
    </r>
    <phoneticPr fontId="14" type="noConversion"/>
  </si>
  <si>
    <t>5.5</t>
    <phoneticPr fontId="17" type="noConversion"/>
  </si>
  <si>
    <t>2.5</t>
    <phoneticPr fontId="14" type="noConversion"/>
  </si>
  <si>
    <t>HSOP-8</t>
    <phoneticPr fontId="14" type="noConversion"/>
  </si>
  <si>
    <t>* Ideal for DDR-I ,DDR-II
* Output Voltage could Drop Down to 0.6V
* Source and Sink up to 2A, Without an External Heat Sink
* Integrated Power MOSFETs
* Output Voltage Varies though Adjusting External Resistors
* ICCQ is Lower than 500uA at VCCA
* Thermal Shutdown Protection, Current Limit Protection, and Short
Circuit Protection Circuits Included
* Shutdown for Standby or Suspend Mode Operation
* Requiring Minimum External Components</t>
    <phoneticPr fontId="17" type="noConversion"/>
  </si>
  <si>
    <t>3.15</t>
    <phoneticPr fontId="14" type="noConversion"/>
  </si>
  <si>
    <t>* DDR1/ DDR2 termination voltage applications
* Low output voltage offset within 20mV
* Source and sink 3A peak current
* Adjustable output voltage by external resistors
* Integrated power MOS devices
* Suspend to RAM(STR) functionality
* Current Limiting Protection
* Thermal Shutdown Protection
* Cost-effective and easy to use</t>
    <phoneticPr fontId="17" type="noConversion"/>
  </si>
  <si>
    <t>* DDR1/ DDR2/DDR3 termination voltage applications
* Sink and Source Current
-2A Continues Current
-Peak 3A for DDR1&amp;DDR2
-Peak 2.5A for DDR3
* Low output voltage offset within 20mV
* Source and sink 3A peak current
* Adjustable output voltage by external resistors
* Integrated power MOS devices
* Suspend to RAM(STR) functionality
* Current Limiting Protection
* Thermal Shutdown Protection</t>
    <phoneticPr fontId="17" type="noConversion"/>
  </si>
  <si>
    <t>UR6515D</t>
    <phoneticPr fontId="14" type="noConversion"/>
  </si>
  <si>
    <t>1.3</t>
    <phoneticPr fontId="14" type="noConversion"/>
  </si>
  <si>
    <t>3.6</t>
    <phoneticPr fontId="14" type="noConversion"/>
  </si>
  <si>
    <t>UR6517</t>
    <phoneticPr fontId="14" type="noConversion"/>
  </si>
  <si>
    <t>* Temperature-Compensated: 50ppm/C
* Internal Amplifier with 50mA Capability
* Nominal Temperature Range Extended to 105C
* Low Frequency Dynamic Output Impedance:&lt;150mΩ
* Low Output Noise</t>
    <phoneticPr fontId="17" type="noConversion"/>
  </si>
  <si>
    <t>15</t>
    <phoneticPr fontId="17" type="noConversion"/>
  </si>
  <si>
    <t>1.24V Precision Adjustable Shunt Reference Regulator (±1.0%/±2.0%)
*Internal Amplifier with 50mA Capability
*Low Frequency Dynamic Output Impedance:&lt;150mΩ
*Low Output Noise</t>
    <phoneticPr fontId="17" type="noConversion"/>
  </si>
  <si>
    <t>1.24</t>
    <phoneticPr fontId="17" type="noConversion"/>
  </si>
  <si>
    <t>* Programmable output Voltage to 36V.
* Low dynamic output impedance 0.2Ω.
* Sink current capability of 1.0 to 100mA.
* Equivalent full-range temperature coefficient of 50ppm/°C
typical for operation over full rated operating temperature range.</t>
    <phoneticPr fontId="17" type="noConversion"/>
  </si>
  <si>
    <t>2.495</t>
    <phoneticPr fontId="17" type="noConversion"/>
  </si>
  <si>
    <t>0.5</t>
    <phoneticPr fontId="14" type="noConversion"/>
  </si>
  <si>
    <t>* Programmable output Voltage to 36V.
* Low dynamic output impedance 0.2Ω.
* Sink current capability of 1.0 to 100mA.
* Equivalent full-range temperature coefficient of 50ppm/°C
typical for operation over full rated operating temperature range.</t>
    <phoneticPr fontId="14" type="noConversion"/>
  </si>
  <si>
    <t>36</t>
    <phoneticPr fontId="14" type="noConversion"/>
  </si>
  <si>
    <t>TL431H</t>
    <phoneticPr fontId="14" type="noConversion"/>
  </si>
  <si>
    <t>* Adjustable output voltage, VO=VREF to 18 V
* Low-Voltage operation: VREF= 1.24 V
* Wide operating cathode current range: 100μA to 50mA
* Reference voltage tolerances at 25°C
* 0.25-Ω typical output impedance
* -40°C ~ 125°C specifications</t>
    <phoneticPr fontId="14" type="noConversion"/>
  </si>
  <si>
    <t>18</t>
    <phoneticPr fontId="14" type="noConversion"/>
  </si>
  <si>
    <t>1.24</t>
    <phoneticPr fontId="14" type="noConversion"/>
  </si>
  <si>
    <t>0.4</t>
    <phoneticPr fontId="14" type="noConversion"/>
  </si>
  <si>
    <t>ULVH431</t>
    <phoneticPr fontId="38" type="noConversion"/>
  </si>
  <si>
    <t>*Programmable output Voltage to 36V.
*Low dynamic output impedance 0.2Ω.
*Sink current capability of 1.0 to 100mA.
*Equivalent full-range temperature coefficient of 50ppm/C
typical for operation over full rated operating temperature range.</t>
    <phoneticPr fontId="17" type="noConversion"/>
  </si>
  <si>
    <t>*Programmable Output Voltage to 20V
*Low Dynamic Output Impedance 0.2
*Sink Current Capability of 1.0 ~ 100mA
*Equivalent full-Range Temperature Coefficient of 50ppm/C Typical for Operation over full Rated Operating Temperature Range</t>
    <phoneticPr fontId="14" type="noConversion"/>
  </si>
  <si>
    <t>20</t>
    <phoneticPr fontId="14" type="noConversion"/>
  </si>
  <si>
    <t>TL431L</t>
    <phoneticPr fontId="38" type="noConversion"/>
  </si>
  <si>
    <t>* Low Output Noise : 20μVRMS (Typ.)
* Operating Current range : 45μA ~ 12mA</t>
    <phoneticPr fontId="17" type="noConversion"/>
  </si>
  <si>
    <t>0.07</t>
    <phoneticPr fontId="14" type="noConversion"/>
  </si>
  <si>
    <t>0.2</t>
    <phoneticPr fontId="14" type="noConversion"/>
  </si>
  <si>
    <t>* Initial tolerance: 1%
* Operating current range: 10μA~20mA for VR=1.235V
20μA~20mA for VR=2.5V
* Low temperature coefficient
* Low voltage reference</t>
    <phoneticPr fontId="17" type="noConversion"/>
  </si>
  <si>
    <t>30</t>
    <phoneticPr fontId="14" type="noConversion"/>
  </si>
  <si>
    <t>1.0</t>
    <phoneticPr fontId="17" type="noConversion"/>
  </si>
  <si>
    <t>Fault</t>
  </si>
  <si>
    <t>SOT-25</t>
    <phoneticPr fontId="14" type="noConversion"/>
  </si>
  <si>
    <t>http://www.unisonic.com.tw/datasheet/</t>
    <phoneticPr fontId="14" type="noConversion"/>
  </si>
  <si>
    <t>.pdf</t>
    <phoneticPr fontId="14" type="noConversion"/>
  </si>
  <si>
    <t>5.5</t>
    <phoneticPr fontId="14" type="noConversion"/>
  </si>
  <si>
    <t>-</t>
    <phoneticPr fontId="14" type="noConversion"/>
  </si>
  <si>
    <t>SOP-8</t>
    <phoneticPr fontId="14" type="noConversion"/>
  </si>
  <si>
    <t>Active high</t>
  </si>
  <si>
    <t>2</t>
    <phoneticPr fontId="14" type="noConversion"/>
  </si>
  <si>
    <t>4.5</t>
    <phoneticPr fontId="14" type="noConversion"/>
  </si>
  <si>
    <t>1</t>
    <phoneticPr fontId="14" type="noConversion"/>
  </si>
  <si>
    <t>4</t>
    <phoneticPr fontId="14" type="noConversion"/>
  </si>
  <si>
    <r>
      <t xml:space="preserve">
1-Cell Lithium-Ion/Polymer Battery Protection IC 
AA: V</t>
    </r>
    <r>
      <rPr>
        <sz val="12"/>
        <color indexed="8"/>
        <rFont val="Verdana"/>
        <family val="2"/>
      </rPr>
      <t>CU=4.2V</t>
    </r>
    <r>
      <rPr>
        <sz val="12"/>
        <color indexed="8"/>
        <rFont val="新細明體"/>
        <family val="1"/>
        <charset val="136"/>
      </rPr>
      <t>、</t>
    </r>
    <r>
      <rPr>
        <sz val="12"/>
        <color indexed="8"/>
        <rFont val="Verdana"/>
        <family val="2"/>
      </rPr>
      <t>VCL=4.1V</t>
    </r>
    <r>
      <rPr>
        <sz val="12"/>
        <color indexed="8"/>
        <rFont val="新細明體"/>
        <family val="1"/>
        <charset val="136"/>
      </rPr>
      <t>、</t>
    </r>
    <r>
      <rPr>
        <sz val="12"/>
        <color indexed="8"/>
        <rFont val="Verdana"/>
        <family val="2"/>
      </rPr>
      <t>VDL=2.8V</t>
    </r>
    <r>
      <rPr>
        <sz val="12"/>
        <color indexed="8"/>
        <rFont val="新細明體"/>
        <family val="1"/>
        <charset val="136"/>
      </rPr>
      <t>、</t>
    </r>
    <r>
      <rPr>
        <sz val="12"/>
        <color indexed="8"/>
        <rFont val="Verdana"/>
        <family val="2"/>
      </rPr>
      <t>VDU=2.9V</t>
    </r>
    <r>
      <rPr>
        <sz val="12"/>
        <color indexed="8"/>
        <rFont val="新細明體"/>
        <family val="1"/>
        <charset val="136"/>
      </rPr>
      <t>、</t>
    </r>
    <r>
      <rPr>
        <sz val="12"/>
        <color indexed="8"/>
        <rFont val="Verdana"/>
        <family val="2"/>
      </rPr>
      <t>VDIOV=0.15V
AB: VCU=4.28V</t>
    </r>
    <r>
      <rPr>
        <sz val="12"/>
        <color indexed="8"/>
        <rFont val="新細明體"/>
        <family val="1"/>
        <charset val="136"/>
      </rPr>
      <t>、</t>
    </r>
    <r>
      <rPr>
        <sz val="12"/>
        <color indexed="8"/>
        <rFont val="Verdana"/>
        <family val="2"/>
      </rPr>
      <t>VCL=4.13V</t>
    </r>
    <r>
      <rPr>
        <sz val="12"/>
        <color indexed="8"/>
        <rFont val="新細明體"/>
        <family val="1"/>
        <charset val="136"/>
      </rPr>
      <t>、</t>
    </r>
    <r>
      <rPr>
        <sz val="12"/>
        <color indexed="8"/>
        <rFont val="Verdana"/>
        <family val="2"/>
      </rPr>
      <t>VDL=2.8V</t>
    </r>
    <r>
      <rPr>
        <sz val="12"/>
        <color indexed="8"/>
        <rFont val="新細明體"/>
        <family val="1"/>
        <charset val="136"/>
      </rPr>
      <t>、</t>
    </r>
    <r>
      <rPr>
        <sz val="12"/>
        <color indexed="8"/>
        <rFont val="Verdana"/>
        <family val="2"/>
      </rPr>
      <t>VDU=3.1V</t>
    </r>
    <r>
      <rPr>
        <sz val="12"/>
        <color indexed="8"/>
        <rFont val="新細明體"/>
        <family val="1"/>
        <charset val="136"/>
      </rPr>
      <t>、</t>
    </r>
    <r>
      <rPr>
        <sz val="12"/>
        <color indexed="8"/>
        <rFont val="Verdana"/>
        <family val="2"/>
      </rPr>
      <t xml:space="preserve">VDIOV=0.15V
* Wide Supply Voltage Range: VDD=1.5V~8.0V
* Ultra-Low Quiescent Current: IOPE=3.0μA (VDD=3.5V)
* Ultra-Low Power-Down Current: IPDN=0.2μA (VDD=1.5V)
* Overcharge Detection Voltage: VCU=3.9V~4.4V
* Overcharge Release Voltage: VCL=3.8V~4.4V
* Over Discharge Release Voltage: VDL=2.0V~3.0V
* Over Discharge Release Voltage: VDU=2.0V~3.4V
* Discharge Over Current Detection Voltage: VDOIV=0.05V~0.30V
* Discharge Short Circuit Detection Voltage: VSHORT=0.5V (Fixed)
* Charge Over Current Voltage: VCOIV=-0.1V (Fixed)
* Charger Detection Voltage: VCHA=-0.7V (Fixed)
* Delay Times are Generated by an Internal Circuit.
 (External Capacitors are Unnecessary.)
</t>
    </r>
  </si>
  <si>
    <t>http://www.unisonic.com.tw/datasheet/</t>
    <phoneticPr fontId="14" type="noConversion"/>
  </si>
  <si>
    <t>.pdf</t>
    <phoneticPr fontId="14" type="noConversion"/>
  </si>
  <si>
    <t>http://www.unisonic.com.tw/datasheet/</t>
    <phoneticPr fontId="14" type="noConversion"/>
  </si>
  <si>
    <t>.pdf</t>
    <phoneticPr fontId="14" type="noConversion"/>
  </si>
  <si>
    <t>Part No.</t>
    <phoneticPr fontId="17" type="noConversion"/>
  </si>
  <si>
    <t>Features</t>
    <phoneticPr fontId="17" type="noConversion"/>
  </si>
  <si>
    <t>http://www.unisonic.com.tw/datasheet/</t>
    <phoneticPr fontId="14" type="noConversion"/>
  </si>
  <si>
    <t>.pdf</t>
    <phoneticPr fontId="14" type="noConversion"/>
  </si>
  <si>
    <t>Package</t>
    <phoneticPr fontId="17" type="noConversion"/>
  </si>
  <si>
    <t>8 Common output,
35 Segment output</t>
    <phoneticPr fontId="17" type="noConversion"/>
  </si>
  <si>
    <t>http://www.unisonic.com.tw/datasheet/</t>
    <phoneticPr fontId="14" type="noConversion"/>
  </si>
  <si>
    <t>.pdf</t>
    <phoneticPr fontId="14" type="noConversion"/>
  </si>
  <si>
    <t>open-drain</t>
  </si>
  <si>
    <t>http://www.unisonic.com.tw/datasheet/</t>
    <phoneticPr fontId="14" type="noConversion"/>
  </si>
  <si>
    <t>.pdf</t>
    <phoneticPr fontId="14" type="noConversion"/>
  </si>
  <si>
    <t>Unipolar</t>
  </si>
  <si>
    <t>push-pull</t>
  </si>
  <si>
    <t>Linear</t>
  </si>
  <si>
    <t>pull-up</t>
  </si>
  <si>
    <t>3 CH Darlington Sink Driver (Ri=2.7k)
* Output Current (Single Output): 500mA max
* High Sustaining Voltage Output: 50V min
* Inputs Compatible with Various Types of Logic
* Output Clamp Diodes
* Relay-Driver Applications</t>
    <phoneticPr fontId="17" type="noConversion"/>
  </si>
  <si>
    <t>ULN2001</t>
    <phoneticPr fontId="14" type="noConversion"/>
  </si>
  <si>
    <t>ULN2001LC</t>
    <phoneticPr fontId="14" type="noConversion"/>
  </si>
  <si>
    <t>7 CH Darlington Sink Driver (Ri=2.7k)
*Output Current (Single Output): 500mA (Max.)
*High Sustaining Voltage Output: 50V (Min.)
*Output Clamp Diodes
*Inputs Compatible With Various Types Of Logic</t>
    <phoneticPr fontId="17" type="noConversion"/>
  </si>
  <si>
    <t>7 CH HIGH VOLTAGE HIGH CURRENT DARLINGTON TRANSISTOR ARRAY (Ri=2.7k)
* Output Current (Single Output): 500mA max
* High Sustaining Voltage Output: 50V min
* Inputs Compatible with Various Types of Logic
* Output Clamp Diodes
* Relay-Driver Applications</t>
    <phoneticPr fontId="17" type="noConversion"/>
  </si>
  <si>
    <t>7 CH Darlington Sink Drivers (Ri=10.5k)
*Output current (single output): 500mA (MAX.)
*High sustaining voltage output: 50V (MIN.)
*Output clamp diodes
*Inputs compatible with various types of logic</t>
    <phoneticPr fontId="17" type="noConversion"/>
  </si>
  <si>
    <t>HIGH VOLTAGE HIGH CURRENT DARLINGTON ARRAY
* PMOS Compatible Inputs
* Output Current to 600mA
* Output Voltage to 50V
* Transient-Protected Outputs</t>
    <phoneticPr fontId="17" type="noConversion"/>
  </si>
  <si>
    <t>8-CH Darlington Arrays (Ri=10.5k)
* Eight Darlingtons with common emitters
* TTL, PMOS or CMOS Compatible inputs
* Peak output current to 500mA
* Output voltage to 50V
* Clamp diodes for transient suppression
* DIP-28 and SOP-18 packages</t>
    <phoneticPr fontId="17" type="noConversion"/>
  </si>
  <si>
    <t>8-CH High Voltage Source Driver
*High output voltage: VCC = 50V (MIN.)
* Output current (single output) IOUT = -500mA (MIN.)
* Output clamp diodes and single supply voltage
* Input compatible with various types of logic
* TTL, 5V CMOS</t>
    <phoneticPr fontId="14" type="noConversion"/>
  </si>
  <si>
    <t>SOP-18</t>
    <phoneticPr fontId="14" type="noConversion"/>
  </si>
  <si>
    <t>4-CH Darlington Sink Driver AND 3-Terminal
0.2A 5V Voltage Regulator
For Darlington Sink Drivers
* Output current (single output): 500mA max
* High sustaining voltage output: 50V min
* Output clamp diodes
* Inputs compatible with various types of logic
For 5V VOLTAGE REGULATOR
* Output Current up to 200mA
* Thermal Overload Shutdown Protection
* Short Circuit Current Limiting</t>
    <phoneticPr fontId="17" type="noConversion"/>
  </si>
  <si>
    <t>http://www.unisonic.com.tw/datasheet/</t>
    <phoneticPr fontId="14" type="noConversion"/>
  </si>
  <si>
    <t>.pdf</t>
    <phoneticPr fontId="14" type="noConversion"/>
  </si>
  <si>
    <t>ULN2018</t>
    <phoneticPr fontId="14" type="noConversion"/>
  </si>
  <si>
    <t>4CH DARLINGTON SINK
DRIVER
* Output Current (Single Output): 500mA (Max.)
* High Sustaining Voltage Output: 50V (Min.)
* Output Clamp Diodes
* Inputs Compatible With Various Types Of Logic</t>
    <phoneticPr fontId="14" type="noConversion"/>
  </si>
  <si>
    <t>500</t>
    <phoneticPr fontId="14" type="noConversion"/>
  </si>
  <si>
    <t>MSOP-10</t>
    <phoneticPr fontId="14" type="noConversion"/>
  </si>
  <si>
    <t>ULN202</t>
    <phoneticPr fontId="14" type="noConversion"/>
  </si>
  <si>
    <t>7 CHANNEL SINK TYPE DMOS
TRANSISTOR ARRAY
* 7 circuits built-in
* High voltage: VOUT = 50V (MAX)
* High current: IOUT = 500mA/ch (MAX)
* Input voltage(output on): 2.5V (MIN)
* Input voltage(output off): 0.6V (MAX)</t>
    <phoneticPr fontId="14" type="noConversion"/>
  </si>
  <si>
    <t>ULD2003*</t>
    <phoneticPr fontId="14" type="noConversion"/>
  </si>
  <si>
    <t>ULD2003</t>
    <phoneticPr fontId="14" type="noConversion"/>
  </si>
  <si>
    <t>http://www.unisonic.com.tw/datasheet/</t>
    <phoneticPr fontId="14" type="noConversion"/>
  </si>
  <si>
    <t>.pdf</t>
    <phoneticPr fontId="14" type="noConversion"/>
  </si>
  <si>
    <t>8CH LOW SATURATION SINK
DRIVER
* Low saturation output voltage: VCE (sat) = 0.9V (Max.)
@ IOUT= 500mA
* Output rating 15V (Min.) / 500mA (Max.)
* Input compatible with TTL and 5V CMOS
* Low level active inputs
* Standard supply voltage</t>
    <phoneticPr fontId="14" type="noConversion"/>
  </si>
  <si>
    <t>15.0</t>
    <phoneticPr fontId="14" type="noConversion"/>
  </si>
  <si>
    <t>SOP-18</t>
    <phoneticPr fontId="17" type="noConversion"/>
  </si>
  <si>
    <t>ULN62381</t>
    <phoneticPr fontId="14" type="noConversion"/>
  </si>
  <si>
    <t xml:space="preserve">50V, 1.5A QUAD
DARLINGTON SWITCHES
* Output current to 1.5A for each Darlington
* Sustaining voltage at least 35V
* Minimum breakdown 50V
* Integral suppression diodes
* Versions compatible with all popular logic families
</t>
    <phoneticPr fontId="17" type="noConversion"/>
  </si>
  <si>
    <t>50.0</t>
    <phoneticPr fontId="14" type="noConversion"/>
  </si>
  <si>
    <t>4</t>
    <phoneticPr fontId="14" type="noConversion"/>
  </si>
  <si>
    <t>1500</t>
    <phoneticPr fontId="14" type="noConversion"/>
  </si>
  <si>
    <t>ULN2068B*</t>
    <phoneticPr fontId="14" type="noConversion"/>
  </si>
  <si>
    <t>ULN2068B</t>
    <phoneticPr fontId="14" type="noConversion"/>
  </si>
  <si>
    <t xml:space="preserve">TRANSISTOR ARRAYS
* Five general purpose monolithic transistors
* Operation from DC to 120MHz
* Wide operating current range
</t>
    <phoneticPr fontId="14" type="noConversion"/>
  </si>
  <si>
    <r>
      <rPr>
        <sz val="12"/>
        <color indexed="8"/>
        <rFont val="細明體"/>
        <family val="3"/>
        <charset val="136"/>
      </rPr>
      <t>　</t>
    </r>
    <r>
      <rPr>
        <sz val="12"/>
        <color indexed="8"/>
        <rFont val="Verdana"/>
        <family val="2"/>
      </rPr>
      <t>15</t>
    </r>
    <phoneticPr fontId="14" type="noConversion"/>
  </si>
  <si>
    <t>ULM3086</t>
    <phoneticPr fontId="14" type="noConversion"/>
  </si>
  <si>
    <t xml:space="preserve">
High output voltage accuracy: ±2%
* Ultra low quiescent current: 1.2uA (Typ.)
* Low temperature-drift coefficient of VOUT: ±50ppm/°C (Typ.)
</t>
    <phoneticPr fontId="14" type="noConversion"/>
  </si>
  <si>
    <t>1.6V~36V</t>
    <phoneticPr fontId="14" type="noConversion"/>
  </si>
  <si>
    <t>3uA</t>
    <phoneticPr fontId="14" type="noConversion"/>
  </si>
  <si>
    <t>-</t>
    <phoneticPr fontId="14" type="noConversion"/>
  </si>
  <si>
    <t>SOT-23-3 SOT-23-5 SOT-89 SOT-25 SOT-353 
TO-92</t>
    <phoneticPr fontId="17" type="noConversion"/>
  </si>
  <si>
    <t>http://www.unisonic.com.tw/datasheet/</t>
    <phoneticPr fontId="14" type="noConversion"/>
  </si>
  <si>
    <t>.pdf</t>
    <phoneticPr fontId="14" type="noConversion"/>
  </si>
  <si>
    <t>Features</t>
    <phoneticPr fontId="17" type="noConversion"/>
  </si>
  <si>
    <t>POLARITY FREE, FAIL-SAFE 500KBPS, RS-485 / RS-422 TRANSCEIVERS WITH ±12KV ESD-PROTECTED
* Meet the requirements of the EIA/TIA-485 standards.
* 5.0V single power supply.
* 1μA low-current shutdown mode.
* HBM ±12kV ESD protection.
* True fail-safe receiver while maintaining EIA/TIA-485
compatibility.
* Hot-swap glitch free protection on control inputs.
* Up to 256 transceivers on the bus.
* Maximum baud rate up to 500Kbps.
* Transmitter short circuit current limit.
* Thermal shutdown for overload protection.
* Polarity-Free for RS485 bus pins.</t>
    <phoneticPr fontId="17" type="noConversion"/>
  </si>
  <si>
    <t>Half</t>
    <phoneticPr fontId="14" type="noConversion"/>
  </si>
  <si>
    <t>256</t>
    <phoneticPr fontId="14" type="noConversion"/>
  </si>
  <si>
    <t>32</t>
    <phoneticPr fontId="14" type="noConversion"/>
  </si>
  <si>
    <t>FAIL-SAFE, 500KBPS, RS-485 / RS-422 TRANSCEIVERS WITH ±12KV ESD-PROTECTED
* True fail-safe receiver while maintaining EIA/TIA-485 compatibility
* Enhanced slew-rate limiting facilitates Error-Free data transmission
* 5.0V single power supply
* 1μA low-current shutdown mode
* Allow up to 256 transceivers on the Bus
* HBM ±12kV ESD-protected.
* Driver short circuit current limit
* Thermal shutdown for overload protection</t>
    <phoneticPr fontId="17" type="noConversion"/>
  </si>
  <si>
    <t>FAIL-SAFE, 2.5MBPS, RS-485 / RS-422 TRANSCEIVERS WITH ±12KV ESD-PROTECTED
* True fail-safe receiver while maintaining EIA/TIA-485 compatibility.
* Enhanced slew-rate limiting facilitates Error-Free data transmission.
* 5.0V single power supply.
* 1μA low-current shutdown mode.
* Allow up to 256 transceivers on the Bus.
* HBM ±12kV ESD-protected.
* Driver short circuit current limit.
* Thermal shutdown for overload protection.</t>
    <phoneticPr fontId="17" type="noConversion"/>
  </si>
  <si>
    <t>Number of channels</t>
    <phoneticPr fontId="14" type="noConversion"/>
  </si>
  <si>
    <t>Signaling rate (Max) (MBd)</t>
    <phoneticPr fontId="14" type="noConversion"/>
  </si>
  <si>
    <t>20-Bit Serial To Parallel Converter
* 20-Bit serial in parallel out
* Cascade connection
* Operating voltage 5V±10%
* Hysteresis input 0.5V typ
* Output current 25mA
* Operating frequency 5MHz or more</t>
    <phoneticPr fontId="14" type="noConversion"/>
  </si>
  <si>
    <t>IC CARD INTERFACE
* Three specifically protected half-duplex bidirectional buffered
I/O lines to card contacts C4, C7 and C8
* Automatic activation and deactivation sequences; initiated by
software or by hardware in the event of a short-circuit, card
take-off, overheating, VDD or VDDP drop-out
* 26MHz integrated crystal oscillator
* DC/DC converter for VCC generation separately powered from a
5 V ± 20% supply (VDDP and PGND)
* 3V or 5V ± 5% regulated card supply voltage (VCC) with
appropriate decoupling has the following capabilities:
- ICC&lt;80mA at VDDP=4~6.5V
- Handles current spikes of 40nAs up to 20MHz
- Controls rise and fall times
- Filtered overload detection at approximately 120mA
* Built-in debounce on card presence contacts
* Supply supervisor for spike-killing during power-on and
power-off and Power-on reset (threshold fixed internally
or externally by a resistor bridge)
* Thermal and short-circuit protection on all card contacts
* Clock generation for cards up to 20MHz (divided by 1, 2, 4 or 8
through CLKDIV1 and CLKDIV2 signals) with synchronous
frequency changes
* Non-inverted control of RST via pin RSTIN
* ISO 7816, GSM11.11 and EMV (payment systems)
Compatibility
* Enhanced ESD protection on card side (&gt;6kV)
* One multiplexed status signal OFF</t>
    <phoneticPr fontId="17" type="noConversion"/>
  </si>
  <si>
    <t>FG</t>
    <phoneticPr fontId="14" type="noConversion"/>
  </si>
  <si>
    <t>TSSOP-16</t>
    <phoneticPr fontId="17" type="noConversion"/>
  </si>
  <si>
    <t>Package</t>
    <phoneticPr fontId="17" type="noConversion"/>
  </si>
  <si>
    <r>
      <t>V</t>
    </r>
    <r>
      <rPr>
        <b/>
        <vertAlign val="subscript"/>
        <sz val="15"/>
        <color indexed="8"/>
        <rFont val="Verdana"/>
        <family val="2"/>
      </rPr>
      <t>CC</t>
    </r>
    <r>
      <rPr>
        <b/>
        <sz val="15"/>
        <color indexed="8"/>
        <rFont val="Verdana"/>
        <family val="2"/>
      </rPr>
      <t>(V)</t>
    </r>
    <phoneticPr fontId="17" type="noConversion"/>
  </si>
  <si>
    <t xml:space="preserve"> Ringer</t>
    <phoneticPr fontId="17" type="noConversion"/>
  </si>
  <si>
    <t>Electronic Tone Ringer with Built-in Bridge  Rectifier 
* Low current consumption.
* Integrated rectifier bridge with zener diodes to overvoltage
Protection.
* Minimum external circuitry.
* Both frequencies of tone and switching are adjustable by external components.
* Integrated voltage and current hysteresis.</t>
    <phoneticPr fontId="17" type="noConversion"/>
  </si>
  <si>
    <t>Telephone Tone Ringer
*Designed for telephone bell replacement.
*Low current drain for multiple extension of lines.
*Adjustable 2-frequency tone.
*Adjustable warbling rate.
*Built-in hysteresis prevents false triggering and rotary dial
'CHIRPS'.
*Programmable for initiation current by simple external resistor</t>
    <phoneticPr fontId="17" type="noConversion"/>
  </si>
  <si>
    <t>Telephone Tone Ringer
*Designed for Telephone Bell Replacement.
*Low Current Drain for Multiple Extension of Lines.
*Adjustable 2-Frequency Tone.
*Adjustable Warbling Rate.
*Built-in Hysteresis Prevents False Triggering and Rotary Dial 'CHIRPS'.
*Programmable for Initiation Voltage by Simple External Resistor.</t>
    <phoneticPr fontId="17" type="noConversion"/>
  </si>
  <si>
    <t xml:space="preserve">DIP-8  </t>
    <phoneticPr fontId="17" type="noConversion"/>
  </si>
  <si>
    <t>Telephone Tone Ringer
*Current consumption is small. (at no-load)
*Package is compaction. (DIP-8 pin)
*Oscillation frequency is variable.
*Built-in threshold circuits prevent false triggering due
to power noise as well as “chirps” due to rotary dial.
*Few external components.</t>
    <phoneticPr fontId="17" type="noConversion"/>
  </si>
  <si>
    <t>SOP-8</t>
    <phoneticPr fontId="17" type="noConversion"/>
  </si>
  <si>
    <t>6.5
Regulated</t>
    <phoneticPr fontId="14" type="noConversion"/>
  </si>
  <si>
    <t>26
VREG</t>
    <phoneticPr fontId="14" type="noConversion"/>
  </si>
  <si>
    <t>7.0 ~ 12.0</t>
    <phoneticPr fontId="14" type="noConversion"/>
  </si>
  <si>
    <r>
      <t>V</t>
    </r>
    <r>
      <rPr>
        <vertAlign val="subscript"/>
        <sz val="12"/>
        <color indexed="8"/>
        <rFont val="Verdana"/>
        <family val="2"/>
      </rPr>
      <t>Z</t>
    </r>
    <r>
      <rPr>
        <sz val="12"/>
        <color indexed="8"/>
        <rFont val="Verdana"/>
        <family val="2"/>
      </rPr>
      <t>=26.0(Typ)</t>
    </r>
    <phoneticPr fontId="14" type="noConversion"/>
  </si>
  <si>
    <t>SOP-14</t>
    <phoneticPr fontId="14" type="noConversion"/>
  </si>
  <si>
    <t>M54149*</t>
    <phoneticPr fontId="14" type="noConversion"/>
  </si>
  <si>
    <t>M54149</t>
    <phoneticPr fontId="14" type="noConversion"/>
  </si>
  <si>
    <t>DIP-16</t>
    <phoneticPr fontId="14" type="noConversion"/>
  </si>
  <si>
    <t>SHORT CIRCUIT PROTECT BLOCK FOR LNB</t>
  </si>
  <si>
    <t>8~32</t>
    <phoneticPr fontId="14" type="noConversion"/>
  </si>
  <si>
    <t>Zero Voltage Switch</t>
  </si>
  <si>
    <t>5 DOT LED Level Meter</t>
  </si>
  <si>
    <t>8 BIT SERIAL-IN PARALLEL-OUT VALVE DRIVER</t>
  </si>
  <si>
    <t>SOP-16</t>
    <phoneticPr fontId="14" type="noConversion"/>
  </si>
  <si>
    <t>8 CHANNEL SERIAL INTERFACE LOW-SIDE DRIVER</t>
  </si>
  <si>
    <t xml:space="preserve">USB DEDICATED CHARGING PORT CONTROLLER </t>
  </si>
  <si>
    <t>AIR FLOW INDUCTION</t>
  </si>
  <si>
    <t>http://www.unisonic.com.tw/datasheet/</t>
    <phoneticPr fontId="14" type="noConversion"/>
  </si>
  <si>
    <t>.pdf</t>
    <phoneticPr fontId="14" type="noConversion"/>
  </si>
  <si>
    <t xml:space="preserve">* Vref+1 and Op+2  </t>
    <phoneticPr fontId="14" type="noConversion"/>
  </si>
  <si>
    <t>SOT-26</t>
    <phoneticPr fontId="17" type="noConversion"/>
  </si>
  <si>
    <t>±1</t>
    <phoneticPr fontId="17" type="noConversion"/>
  </si>
  <si>
    <t xml:space="preserve">* Vref+1 and Op+3  </t>
    <phoneticPr fontId="14" type="noConversion"/>
  </si>
  <si>
    <t>-</t>
    <phoneticPr fontId="17" type="noConversion"/>
  </si>
  <si>
    <t>±4</t>
    <phoneticPr fontId="17" type="noConversion"/>
  </si>
  <si>
    <t>SSOP-10 
MSOP-10</t>
    <phoneticPr fontId="17" type="noConversion"/>
  </si>
  <si>
    <t>SOP-8 
MSOP-8</t>
    <phoneticPr fontId="17" type="noConversion"/>
  </si>
  <si>
    <t>2.5V</t>
    <phoneticPr fontId="17" type="noConversion"/>
  </si>
  <si>
    <t>±0.5</t>
    <phoneticPr fontId="17" type="noConversion"/>
  </si>
  <si>
    <t>UM610</t>
    <phoneticPr fontId="17" type="noConversion"/>
  </si>
  <si>
    <t xml:space="preserve">* Op+2  </t>
    <phoneticPr fontId="14" type="noConversion"/>
  </si>
  <si>
    <t>UM611</t>
    <phoneticPr fontId="17" type="noConversion"/>
  </si>
  <si>
    <t>2.5V</t>
    <phoneticPr fontId="14" type="noConversion"/>
  </si>
  <si>
    <t>UM612</t>
    <phoneticPr fontId="14" type="noConversion"/>
  </si>
  <si>
    <t xml:space="preserve">* Op+1  </t>
    <phoneticPr fontId="14" type="noConversion"/>
  </si>
  <si>
    <t>±8</t>
    <phoneticPr fontId="17" type="noConversion"/>
  </si>
  <si>
    <t>SOT-25</t>
    <phoneticPr fontId="17" type="noConversion"/>
  </si>
  <si>
    <t>Power Reset IC
*High precision voltage detection. (VSS 3% max)
*low current consumption.(ICCH=5μA max. ICCL=5μA max.)
*Low operating threshold voltage (0.65V typ.)
*Hysteresis voltage is provided as a detect voltage.(50mV typ.)
*Large output current at the time ON (15mA typ.)
*The detect voltage can be selected at your discretion at 0.1V step within the range of 1.9V to 4.6V by the following stipulation method.</t>
    <phoneticPr fontId="14" type="noConversion"/>
  </si>
  <si>
    <t>* Low Current Consumption
* No Delay time</t>
    <phoneticPr fontId="14" type="noConversion"/>
  </si>
  <si>
    <t>* Active Low
* Open Drain</t>
    <phoneticPr fontId="14" type="noConversion"/>
  </si>
  <si>
    <t>0.85</t>
    <phoneticPr fontId="14" type="noConversion"/>
  </si>
  <si>
    <t>10</t>
    <phoneticPr fontId="14" type="noConversion"/>
  </si>
  <si>
    <t>3</t>
    <phoneticPr fontId="17" type="noConversion"/>
  </si>
  <si>
    <t>5</t>
    <phoneticPr fontId="17" type="noConversion"/>
  </si>
  <si>
    <t>±3.0</t>
    <phoneticPr fontId="17" type="noConversion"/>
  </si>
  <si>
    <t>SOT-23 
SOT-25 
SOT-23-3 
SOT-89 
TO-92</t>
    <phoneticPr fontId="17" type="noConversion"/>
  </si>
  <si>
    <t>CMOS Output Voltage Detectors with Built-in Delay. 
Built-in Delay Time:1ms ~ 50ms &amp;50 ~ 200 ms&amp; 200ms ~ 400ms
* Highly Accurate: Detect voltage ± 2%
* Built-In Delay time : 1ms ~ 50ms
50ms ~ 200ms
200ms ~ 400ms
* Detect Voltage Temperature / Characteristics: TYP± 100ppm/°C
* Wide Operating Voltage Range : 0.7V ~ 10.0V
* Low Current Consumption : TYP 1.0μA (VIN=2.0V)</t>
    <phoneticPr fontId="14" type="noConversion"/>
  </si>
  <si>
    <t>* Low Current Consumption
* Built-In Delay time</t>
    <phoneticPr fontId="14" type="noConversion"/>
  </si>
  <si>
    <t>* Active Low
* Push Pull</t>
    <phoneticPr fontId="14" type="noConversion"/>
  </si>
  <si>
    <t>0.7</t>
    <phoneticPr fontId="14" type="noConversion"/>
  </si>
  <si>
    <t>2</t>
    <phoneticPr fontId="17" type="noConversion"/>
  </si>
  <si>
    <t>4.2</t>
    <phoneticPr fontId="17" type="noConversion"/>
  </si>
  <si>
    <t>±2.0</t>
    <phoneticPr fontId="14" type="noConversion"/>
  </si>
  <si>
    <t>SOT-23 
SOT-89 
SOT-323 
TO-92 
SOT-223 
SOT-23-3</t>
    <phoneticPr fontId="17" type="noConversion"/>
  </si>
  <si>
    <t>Nch Open Drain Voltage Detectors with Built-in Delay. 
Built-in Delay Time:1ms ~ 50ms &amp;50 ~ 200 ms&amp; 200ms ~ 400ms
* Highly Accurate: Detect voltage ± 2%
* Built-In Delay time : 1ms ~ 50ms
50ms ~ 200ms
200ms ~ 400ms
* Detect Voltage Temperature / Characteristics: TYP± 100ppm/°C
* Wide Operating Voltage Range : 0.7V ~ 10.0V
* Low Current Consumption : TYP 1.0μA (VIN=2.0V)</t>
    <phoneticPr fontId="14" type="noConversion"/>
  </si>
  <si>
    <t>SOT-23 
SOT-89 
SOT-323
TO-92 
SOT-223 
SOT-23-3</t>
    <phoneticPr fontId="17" type="noConversion"/>
  </si>
  <si>
    <t>Voltage Detection and System Reset IC with Manual Reset Function.
Built-in Delay Time:30~75ms;60~150ms;120~300ms;240ms ~600ms;480~1200ms
* Internal Fixed Delay Time Setting by Counter Timer
* Grate Delay Time Temperature Characteristics:±800ppm/°C
* Operating Limit Voltage as 0.65V(Typ.)
* Hysteresis Voltage Provided: 50mV(Typ.)
* Circuit Current While On ICCL=300μA(Typ.)
* Circuit Current While Off ICCH=200μA(Typ.)</t>
    <phoneticPr fontId="17" type="noConversion"/>
  </si>
  <si>
    <t>* Built-In Delay time</t>
    <phoneticPr fontId="17" type="noConversion"/>
  </si>
  <si>
    <t>0.6</t>
    <phoneticPr fontId="14" type="noConversion"/>
  </si>
  <si>
    <t>±0.15</t>
    <phoneticPr fontId="17" type="noConversion"/>
  </si>
  <si>
    <t>Low Quiescent Current Programmable-Delay Supervisory Circuit.
* Standard Voltage Rails From 0.9V to 5V and Adjustable
Voltage From 0.4V are Available
* Low Quiescent Current: 1.6uA (typ.)
* Delay Time: 2.1ms to 10s
* High Threshold Accuracy: ±1% (typ.)
* Manual Reset (MR) Input
* Open-Drain RESET Output
* Immune to Short Negative SENSE voltage
* Guaranteed Reset Valid to VCC: 0.8V</t>
    <phoneticPr fontId="14" type="noConversion"/>
  </si>
  <si>
    <t>* Low Current Consumption
* Sense Function
* Manual reset input
* Adjustable delay Time</t>
    <phoneticPr fontId="14" type="noConversion"/>
  </si>
  <si>
    <t>1.8</t>
    <phoneticPr fontId="14" type="noConversion"/>
  </si>
  <si>
    <t>6</t>
    <phoneticPr fontId="14" type="noConversion"/>
  </si>
  <si>
    <t>12</t>
    <phoneticPr fontId="17" type="noConversion"/>
  </si>
  <si>
    <t>ADJ</t>
    <phoneticPr fontId="38" type="noConversion"/>
  </si>
  <si>
    <t>SOT-23-6</t>
    <phoneticPr fontId="38" type="noConversion"/>
  </si>
  <si>
    <t>84NXX</t>
    <phoneticPr fontId="14" type="noConversion"/>
  </si>
  <si>
    <t>Voltage Detecting, System Restting IC.
* Few external parts
* Low threshold operating voltage (Supply voltage to keep low-state
at low supply voltage): 0.6V (Typ) at RL=22kΩ
* Large delay time with a capacitor of small capacitance
* Wide application range
* Wide supply voltage range: 2V~17V</t>
    <phoneticPr fontId="14" type="noConversion"/>
  </si>
  <si>
    <t>* Wide supply voltage
* Adjustable delay Time</t>
    <phoneticPr fontId="14" type="noConversion"/>
  </si>
  <si>
    <t>17</t>
    <phoneticPr fontId="14" type="noConversion"/>
  </si>
  <si>
    <t>270</t>
    <phoneticPr fontId="14" type="noConversion"/>
  </si>
  <si>
    <t>540</t>
    <phoneticPr fontId="14" type="noConversion"/>
  </si>
  <si>
    <t>±4.0</t>
    <phoneticPr fontId="14" type="noConversion"/>
  </si>
  <si>
    <t>86N1C</t>
    <phoneticPr fontId="14" type="noConversion"/>
  </si>
  <si>
    <t>* Low Current Consumption
* Adjustable delay Time</t>
    <phoneticPr fontId="14" type="noConversion"/>
  </si>
  <si>
    <t>Microprocessor Reset Circuits.
* Voltage monitor for 3V or 3.3V or 5V power supplies
* Valid RESET remains with VCC as low as 1V
* Typical supply current: 5μA
* Fixed 140ms minimum reset pulse width
* With Manual reset input</t>
    <phoneticPr fontId="17" type="noConversion"/>
  </si>
  <si>
    <t>1.0</t>
    <phoneticPr fontId="14" type="noConversion"/>
  </si>
  <si>
    <t>10</t>
    <phoneticPr fontId="17" type="noConversion"/>
  </si>
  <si>
    <t>SOT-23-3</t>
    <phoneticPr fontId="17" type="noConversion"/>
  </si>
  <si>
    <t>Microprocessor Reset Circuits Include Manual Reset.
Built-in Delay Time: 140~560ms; Reset Out With Active Low
* Voltage monitor for 3V or 3.3V or 5V power supplies
* Valid RESET remains with VCC as low as 1V
* Typical supply current: 5μA
* Fixed 140ms minimum reset pulse width
* With Manual reset input</t>
    <phoneticPr fontId="14" type="noConversion"/>
  </si>
  <si>
    <t>* Low Current Consumption
* Built-In Delay time
* Manual reset input</t>
    <phoneticPr fontId="14" type="noConversion"/>
  </si>
  <si>
    <t>±2.5</t>
    <phoneticPr fontId="14" type="noConversion"/>
  </si>
  <si>
    <t>SOT-23 
SOT-23-3 
SOT-143 
SOT-343</t>
    <phoneticPr fontId="14" type="noConversion"/>
  </si>
  <si>
    <t>4-PIN μP Voltage Monitors With Manual Reset Input.
* Precision Monitoring of +3V, +3.3V, and +5V Power-Supply Voltages
* Available in Three Output Configurations Open-Drain RESET Output
* Typical supply current: 5μA
* 140 mS Min Power-On Reset Pulse Width
* Guaranteed Reset Valid to VCC=+1V
* Power Supply Transient Immunity
* Manual Reset Input
* 2% Threshold Accuracy</t>
    <phoneticPr fontId="17" type="noConversion"/>
  </si>
  <si>
    <t>20</t>
    <phoneticPr fontId="17" type="noConversion"/>
  </si>
  <si>
    <t>SOT-25 
SOT-23-5 
SOT-143</t>
    <phoneticPr fontId="17" type="noConversion"/>
  </si>
  <si>
    <t>3-PIN Microprocessor Reset Circuits.
* Voltage monitor for 3V or 3.3V or 5V power supplies
* Valid RESET remains with VCC as low as 1V
* Typical supply current: 10μA
* Fixed 140ms minimum reset pulse width
* Push-Pull Reset Active High Optput.</t>
    <phoneticPr fontId="17" type="noConversion"/>
  </si>
  <si>
    <t>* Low Current Consumption
* Built-In Delay time</t>
    <phoneticPr fontId="17" type="noConversion"/>
  </si>
  <si>
    <t xml:space="preserve">* Active High
* Push Pull
</t>
    <phoneticPr fontId="14" type="noConversion"/>
  </si>
  <si>
    <t>30</t>
    <phoneticPr fontId="17" type="noConversion"/>
  </si>
  <si>
    <t xml:space="preserve">140
</t>
    <phoneticPr fontId="14" type="noConversion"/>
  </si>
  <si>
    <t>SOT-23 
SOT-143</t>
    <phoneticPr fontId="17" type="noConversion"/>
  </si>
  <si>
    <t>Microprocessor UP Watch Dog Timer.
* Precision supply- Voltage Monitor
* Valid RESETremains with VCC as low as 1V
* 200ms Reset Pulse Width
* Independent Watchdog Timer (1.6sec) Timeout
* Voltage Monitor for Power-Fail or Low-Battery Warning
* With Manual reset input</t>
    <phoneticPr fontId="14" type="noConversion"/>
  </si>
  <si>
    <t>* Built-In Delay time
* Watchdog Function
* Power-Fail
* Manual reset input</t>
    <phoneticPr fontId="14" type="noConversion"/>
  </si>
  <si>
    <t>50</t>
    <phoneticPr fontId="14" type="noConversion"/>
  </si>
  <si>
    <t>150</t>
    <phoneticPr fontId="14" type="noConversion"/>
  </si>
  <si>
    <t>UWD706</t>
    <phoneticPr fontId="38" type="noConversion"/>
  </si>
  <si>
    <t>Low Cost Microprocessor Supervisory Circuits.
* Precision supply- Voltage Monitor
* Valid RESET remains with VCC as low as 1V
* 200ms Reset Pulse Width
* Voltage Monitor for Power-Fail or Low-Battery Warning
* With Manual reset input</t>
    <phoneticPr fontId="14" type="noConversion"/>
  </si>
  <si>
    <t>* Built-In Delay time
* Daul Output
* Power-Fail
* Manual reset input</t>
    <phoneticPr fontId="14" type="noConversion"/>
  </si>
  <si>
    <t>* Active High/Low
* Push Pull</t>
    <phoneticPr fontId="14" type="noConversion"/>
  </si>
  <si>
    <t>UWD708</t>
    <phoneticPr fontId="14" type="noConversion"/>
  </si>
  <si>
    <t>UWD817</t>
    <phoneticPr fontId="38" type="noConversion"/>
  </si>
  <si>
    <t xml:space="preserve">
OVPx3 + UVPx2 + PGO + PSON + FPO
* OVP/OVLO for 3.3V, 5V, VDD.
* UVP/UVLO for 3.3V, 5V.
* Open-drain Output for PGO and FPO pin.
* 300ms PGO delay.
* 75ms delay for 3.3V/5V SCP.
* 2.3ms PSON control to FPO turn-off delay.
* 38ms PSON control de-bounce.
* 73us width OVP/UVP noise deglitches.
</t>
    <phoneticPr fontId="17" type="noConversion"/>
  </si>
  <si>
    <t>* OVP/OVLO
* UVP/UVLO</t>
    <phoneticPr fontId="14" type="noConversion"/>
  </si>
  <si>
    <t>* Open Drain</t>
    <phoneticPr fontId="14" type="noConversion"/>
  </si>
  <si>
    <t>±5.0</t>
    <phoneticPr fontId="14" type="noConversion"/>
  </si>
  <si>
    <t>DIP-8
SOP-8</t>
    <phoneticPr fontId="14" type="noConversion"/>
  </si>
  <si>
    <t xml:space="preserve">
OVPx3 + UVPx2 + PGO + PDON_N + FPL_N
* OVP/OVLO for 3.3V, 5V, VDD.
* UVP/UVLO for 3.3V, 5V.
* Open-drain Output for PGO and FPL_N.
* 300ms PGO delay.
* 75ms delay for 3.3V/5V SCP.
* 2.4ms PDON_N control to FPL_N turn-off delay.
* 38ms PDON_N control de-bounce.
* 73us width OVP/UVP noise deglitches.
</t>
    <phoneticPr fontId="17" type="noConversion"/>
  </si>
  <si>
    <t>15</t>
    <phoneticPr fontId="17" type="noConversion"/>
  </si>
  <si>
    <t xml:space="preserve">
OVPx4 + OCPx4 + UVPx4 + PGO + PSONB + FPOB + OTP
* OVP/OVLO for 3.3V, 5V, 12V.
* UVP/UVLO for 3.3V, 5V, 12V.
* OCP monitors for 3.3V, 5V, 12V output current.
* Open-drain Output for PGO and FPOB.
* 300ms PGO delay.
* 75ms(PGI&gt;1.2V)/300ms(PGI&lt;1.2V) delay for 3.3V, 5V, 12V SCP.
* 2.4ms PSONB control to FPOB turn-off delay.
* 38ms PSONB control de-bounce.
* 73us width OVP/UVP noise deglitches.
</t>
    <phoneticPr fontId="17" type="noConversion"/>
  </si>
  <si>
    <t>* OVP/OVLO
* UVP/UVLO
* OCP monitors</t>
    <phoneticPr fontId="14" type="noConversion"/>
  </si>
  <si>
    <t>DIP-16
SOP-16</t>
    <phoneticPr fontId="14" type="noConversion"/>
  </si>
  <si>
    <t xml:space="preserve">
OVPx4 + UVPx3 + PG + REM
* Complete PWM Control and Protection Circuitry.
* OVP/OVLO for 3.3V, 5V, 12V, PT.
* UVP/UVLO for 3.3V, 5V, 12V.
* Open-drain Output for PG.
* Open-drain PWM Control Output for C1, C2.
* 36ms REM Control de–bounce.
* 280ms delay for 3.3V, 5V, 12V SCP.
* 280ms PG delay.
* Built-in Soft-start function.
</t>
    <phoneticPr fontId="14" type="noConversion"/>
  </si>
  <si>
    <t xml:space="preserve">
OVPx4 + UVPx3 + PG + REM
* Complete PWM Control and Protection Circuitry.
* OVP/OVLO for 3.3V, 5V, 12V, PT.
* UVP/UVLO for 3.3V, 5V, 12V.
* Open-drain Output for PG.
* Open-drain PWM Control Output for C1, C2.
* 36ms REM Control de-bounce.
* 250ms delay for 3.3V, 5V, 12V SCP.
* PG delay time, set by TPG external CAP.
</t>
    <phoneticPr fontId="14" type="noConversion"/>
  </si>
  <si>
    <t xml:space="preserve">OVPx4 + OCPx3 + UVPx4 + PGO + PSON + FPO
* OVP/OVLO for 3.3V, 5V, 12V, 12VB.
* UVP/UVLO for 3.3V, 5V, 12V, 12VB.
* OCP monitors for 3.3V, 5V, and 12V/12VB output current.
* Open-drain Output for PGO and FPO.
* 300ms PGO delay.
* 75ms delay for 3.3V, 5V, 12V, 12VB SCP.
* 2.8ms PSON control to FPO turn-off delay.
* 38ms PSON control de-Bounce.
* 73uS width OVP/UVP/OCP noise deglitches.
</t>
    <phoneticPr fontId="17" type="noConversion"/>
  </si>
  <si>
    <t>DIP-14
SOP-14</t>
    <phoneticPr fontId="14" type="noConversion"/>
  </si>
  <si>
    <t>OVPx4 + OCPx3 + UVPx4 + PGO + PSONB + FPOB
* OVP/OVLO for 3.3V, 5V, 12VA, 12VB.
* UVP/UVLO for 3.3V, 5V, 12VA, 12VB.
* OCP monitors 3.3V, 5V, 12VA, 12VB output current.
* Open-drain Output for PGO, FPOB.
* 225ms PGO delay.
* 75ms(PGI&gt;1.2V)/300ms(PGI&lt;1.2V) delay for 3.3V, 5V, 12VA, 12VB SCP.
* 2.4ms PSONB control to FPOB turn-off delay.
* 38ms PSONB control de-bounce.
* 73us width OVP/UVP/OCP noise deglitches.</t>
    <phoneticPr fontId="17" type="noConversion"/>
  </si>
  <si>
    <t>3-CHANNEL SECONDARY SUPERVISOR
* Over/Under-voltage protection
* Over-current protection
* Additional protection input
* Fault protection output with open drain output stage
* Open drain power good output signal for power good input
* 300ms power good delay
* 75ms delay for UV/OC protection
* 38ms PSON control de-bounce
* Wide power supply range (3.8V~16V)
* Special care for AC power off</t>
    <phoneticPr fontId="38" type="noConversion"/>
  </si>
  <si>
    <t>DIP-14
SOP-14</t>
    <phoneticPr fontId="38" type="noConversion"/>
  </si>
  <si>
    <t>S3526</t>
    <phoneticPr fontId="14" type="noConversion"/>
  </si>
  <si>
    <t>OVPx5 + OCPx4 +UVPx4 + PGO + PSONB + FPOB
* OVP/OVLO VX, 3.3V, 5V, 12VA, V12B.
* UVP/UVLO 3.3V, 5V, 12VA and 12VB.
* OCP monitors 3.3V, 5V, 12VA, 12VB output current.
* Open-drain Output for PGO, FPOB.
* 300ms PGO delay.
* 75ms(PGI&gt;12V)/600ms(PGI&lt;12V) delay for SCP/OCP.
* 4ms PSONB control to FPOB turn-off delay.
* 38ms PSONB control de–bounce.
* 14us width OVP noise deglitch.
* 1ms width UVP noise deglitch.</t>
    <phoneticPr fontId="17" type="noConversion"/>
  </si>
  <si>
    <t>DIP-16
SOP-16</t>
    <phoneticPr fontId="17" type="noConversion"/>
  </si>
  <si>
    <t>16</t>
    <phoneticPr fontId="14" type="noConversion"/>
  </si>
  <si>
    <t>LM386</t>
    <phoneticPr fontId="14" type="noConversion"/>
  </si>
  <si>
    <t>TDA8541</t>
  </si>
  <si>
    <t>TDA2030A</t>
    <phoneticPr fontId="14" type="noConversion"/>
  </si>
  <si>
    <t>25</t>
    <phoneticPr fontId="17" type="noConversion"/>
  </si>
  <si>
    <t>32</t>
    <phoneticPr fontId="17" type="noConversion"/>
  </si>
  <si>
    <t>* Standby</t>
  </si>
  <si>
    <t>1.8</t>
    <phoneticPr fontId="17" type="noConversion"/>
  </si>
  <si>
    <t>* Shutdown
* Selectable Gain
* PC-Beep input
* BTL/SE Mode</t>
  </si>
  <si>
    <t>* Standby
* Selectable Gain</t>
  </si>
  <si>
    <t>TEA2025A</t>
    <phoneticPr fontId="17" type="noConversion"/>
  </si>
  <si>
    <t>TEA2025D</t>
    <phoneticPr fontId="17" type="noConversion"/>
  </si>
  <si>
    <t>TDA7499</t>
    <phoneticPr fontId="17" type="noConversion"/>
  </si>
  <si>
    <t>TDA7269</t>
    <phoneticPr fontId="14" type="noConversion"/>
  </si>
  <si>
    <t>TDA7265</t>
    <phoneticPr fontId="38" type="noConversion"/>
  </si>
  <si>
    <t>http://www.unisonic.com.tw/datasheet/</t>
    <phoneticPr fontId="14" type="noConversion"/>
  </si>
  <si>
    <t>.pdf</t>
    <phoneticPr fontId="14" type="noConversion"/>
  </si>
  <si>
    <t>* DC Volume Control
* Mute mode</t>
  </si>
  <si>
    <t>TDA7496L</t>
    <phoneticPr fontId="17" type="noConversion"/>
  </si>
  <si>
    <t>Pre-Amplified IC'S For High Gain 2-Wire Microphones
* Typical ULV1012-15, 2.2V Supply, RL=2.2kΩ, C=2.2μF,
VIN=18mVPP, Unless Otherwise Specified
* Supply Voltage: 2V ~ 5V
* Supply Current: &lt;180μA
* Voltage Gain
– ULV1012-07: 7.8dB
– ULV1012-15: 15.6dB
– ULV1012-20: 20.9dB
– ULV1012-25: 23.8dB</t>
    <phoneticPr fontId="14" type="noConversion"/>
  </si>
  <si>
    <t>4.5</t>
    <phoneticPr fontId="14" type="noConversion"/>
  </si>
  <si>
    <t>SOP-8 
DIP-8</t>
    <phoneticPr fontId="17" type="noConversion"/>
  </si>
  <si>
    <t>4.7</t>
    <phoneticPr fontId="17" type="noConversion"/>
  </si>
  <si>
    <t>13</t>
    <phoneticPr fontId="14" type="noConversion"/>
  </si>
  <si>
    <t>Pre-Amplifier For Mems Mocrophone
* Operating voltage: 1.5V ~ 3.60V
* Current consumption: 80μA typ.
* Bias Voltage: +12.5V
* Input equivalent noise: 3μVrms (-110dBV)
* Frequency response: 20Hz~20kHz
* Maximum output Voltage: 281mVrms (-11dBV) at THD &lt; 5%
* Gain: -3dB
* Operating temperature: -40ºC~85ºC</t>
    <phoneticPr fontId="17" type="noConversion"/>
  </si>
  <si>
    <t>SOP-28 
DIP-28</t>
    <phoneticPr fontId="14" type="noConversion"/>
  </si>
  <si>
    <t>SIP-8</t>
    <phoneticPr fontId="17" type="noConversion"/>
  </si>
  <si>
    <t>Capless 2Vrms Audio Line Driver With Adjustable Gain
* Integrated Charge pump generates negative supply rail
* Provides flat frequency response from DC to 20kHz
* Pop-Free under-voltage protection
* Low noise and THD Typical THD+N = 0.001% (f =1kHz)
* 2Vrms output voltage into 2.5kΩ load with 3.3V supply voltage
* -40°C to +85°C operating temperature range</t>
    <phoneticPr fontId="17" type="noConversion"/>
  </si>
  <si>
    <t>2</t>
    <phoneticPr fontId="17" type="noConversion"/>
  </si>
  <si>
    <t>HMSOP-10</t>
    <phoneticPr fontId="17" type="noConversion"/>
  </si>
  <si>
    <t>ALDR605</t>
    <phoneticPr fontId="17" type="noConversion"/>
  </si>
  <si>
    <t>Direct 2-Vrms Audio Line Driver with Adjustable Gain
* Low THD+N&lt;0.01% at 2Vrms Into 10kΩ
* Stereo Direct Audio Line driver
2Vrms Into 10KΩ With 3.3V Supply
* Integrated Charge Pump Generates Negative Supply Rail
* High SNR, &gt;90dB
* Ground-Referenced Outputs Eliminate DC-Blocking
Capacitors
* Differential Input and Single-Ended Output
* Adjustable Gain by External Gain-Setting Resistors
* Pop-Free Under-Voltage Protection
* Short-Circuit Protection
* Click- and Pop-Reduction Circuitry
* Active Mute Control for Pop-Free Audio On/Off
Control</t>
    <phoneticPr fontId="17" type="noConversion"/>
  </si>
  <si>
    <t>3.0V~3.6V</t>
    <phoneticPr fontId="17" type="noConversion"/>
  </si>
  <si>
    <t>ALDR632</t>
    <phoneticPr fontId="14" type="noConversion"/>
  </si>
  <si>
    <t>* Bipolar Technology</t>
    <phoneticPr fontId="17" type="noConversion"/>
  </si>
  <si>
    <t>±1.0</t>
    <phoneticPr fontId="17" type="noConversion"/>
  </si>
  <si>
    <t>±3.5</t>
    <phoneticPr fontId="17" type="noConversion"/>
  </si>
  <si>
    <t>Monaural MIC Amplifier</t>
    <phoneticPr fontId="17" type="noConversion"/>
  </si>
  <si>
    <t>* Bipolar Technology
* Single-Supply Operation</t>
    <phoneticPr fontId="17" type="noConversion"/>
  </si>
  <si>
    <t>Single-Supply Operational Amplifier</t>
    <phoneticPr fontId="17" type="noConversion"/>
  </si>
  <si>
    <t>±2.7</t>
    <phoneticPr fontId="17" type="noConversion"/>
  </si>
  <si>
    <t>Ultra Wide Band, High Slew Rate Single Operational Amplifier</t>
    <phoneticPr fontId="17" type="noConversion"/>
  </si>
  <si>
    <t>* Bipolar Technology
* High Slew Rate
* High Bandwidth</t>
    <phoneticPr fontId="17" type="noConversion"/>
  </si>
  <si>
    <t>±1.35</t>
    <phoneticPr fontId="17" type="noConversion"/>
  </si>
  <si>
    <t>±6</t>
    <phoneticPr fontId="17" type="noConversion"/>
  </si>
  <si>
    <t>High-Speed Single Operational Amplifier</t>
    <phoneticPr fontId="17" type="noConversion"/>
  </si>
  <si>
    <t>* Bipolar Technology
* High Slew Rate
* External Components to Compensate</t>
    <phoneticPr fontId="17" type="noConversion"/>
  </si>
  <si>
    <t>±5.0</t>
    <phoneticPr fontId="17" type="noConversion"/>
  </si>
  <si>
    <t>Low Power Single Operational Amplifier</t>
    <phoneticPr fontId="17" type="noConversion"/>
  </si>
  <si>
    <t>* Bipolar Technology
* Input Common-Mode Voltage Range Include Ground.</t>
    <phoneticPr fontId="17" type="noConversion"/>
  </si>
  <si>
    <t>Very Low Offset Voltage Single Operational Amplifier</t>
    <phoneticPr fontId="17" type="noConversion"/>
  </si>
  <si>
    <t>* Bipolar Technology
* External Input Offset Voltage Adjustment</t>
    <phoneticPr fontId="17" type="noConversion"/>
  </si>
  <si>
    <t>Operational Transconductance Amplifier (OTA)</t>
    <phoneticPr fontId="17" type="noConversion"/>
  </si>
  <si>
    <t>* Bipolar Technology
* Fully Adjustable Gain: 0 to gMRL Limit</t>
    <phoneticPr fontId="17" type="noConversion"/>
  </si>
  <si>
    <t>±15</t>
    <phoneticPr fontId="17" type="noConversion"/>
  </si>
  <si>
    <t>±10</t>
    <phoneticPr fontId="17" type="noConversion"/>
  </si>
  <si>
    <t>±22</t>
    <phoneticPr fontId="17" type="noConversion"/>
  </si>
  <si>
    <t>PLC Analog Low Noise Amplifier</t>
    <phoneticPr fontId="17" type="noConversion"/>
  </si>
  <si>
    <t>* CMOS Technology
* FM Communications Equipment</t>
    <phoneticPr fontId="17" type="noConversion"/>
  </si>
  <si>
    <t>2.5</t>
    <phoneticPr fontId="38" type="noConversion"/>
  </si>
  <si>
    <t>6</t>
    <phoneticPr fontId="38" type="noConversion"/>
  </si>
  <si>
    <t>* CMOS Technology
* Rail-to-Rail Input/Output
* Shutdown Mode</t>
    <phoneticPr fontId="14" type="noConversion"/>
  </si>
  <si>
    <t>2.7</t>
    <phoneticPr fontId="17" type="noConversion"/>
  </si>
  <si>
    <t>Low Voltage Rail to Rail Output Operational Amplifier</t>
    <phoneticPr fontId="17" type="noConversion"/>
  </si>
  <si>
    <t xml:space="preserve">* CMOS Technology
* Rail-to-Rail Output </t>
    <phoneticPr fontId="17" type="noConversion"/>
  </si>
  <si>
    <t>Low Voltage Rail to Rail Input/Output and High Slew Rate Operational Amplifier</t>
    <phoneticPr fontId="17" type="noConversion"/>
  </si>
  <si>
    <t>* CMOS Technology
* Rail-to-Rail Input/Output</t>
    <phoneticPr fontId="17" type="noConversion"/>
  </si>
  <si>
    <t>Zero-Drift, Single-Supply CMOS Operational Amplifier</t>
    <phoneticPr fontId="17" type="noConversion"/>
  </si>
  <si>
    <t>* CMOS Technology
* Rail-to-Rail Input/Output
* Low Offset Voltage</t>
    <phoneticPr fontId="17" type="noConversion"/>
  </si>
  <si>
    <t>220MHz, Rail to Rail Input/Output CMOS Operational Amplifier</t>
    <phoneticPr fontId="17" type="noConversion"/>
  </si>
  <si>
    <t>* CMOS Technology
* Rail-to-Rail Input/Output
* High Slew Rate
* High Bandwidth
* Thermal Shutdown</t>
    <phoneticPr fontId="17" type="noConversion"/>
  </si>
  <si>
    <t>Low-Power Tiny Single CMOS Operational Amplifier</t>
    <phoneticPr fontId="17" type="noConversion"/>
  </si>
  <si>
    <t>* CMOS Technology
* Rail-to-Rail Output
* Low Operating Current</t>
    <phoneticPr fontId="17" type="noConversion"/>
  </si>
  <si>
    <t>* CMOS Technology
* Rail-to-Rail Output</t>
    <phoneticPr fontId="17" type="noConversion"/>
  </si>
  <si>
    <t>Zero-Drift, Low Power Precision Operational Amplifier</t>
    <phoneticPr fontId="17" type="noConversion"/>
  </si>
  <si>
    <t>Zero-Drift, Single-Supply Rail to Rail Input/Output CMOS Operational Amplifier</t>
    <phoneticPr fontId="17" type="noConversion"/>
  </si>
  <si>
    <t>* CMOS Technology
* Rail-to-Rail Input/Output
* Low offset voltage</t>
    <phoneticPr fontId="17" type="noConversion"/>
  </si>
  <si>
    <t>Low Voltage Rail to Rail Output CMOS Operational Amplifiers With Shutdown</t>
    <phoneticPr fontId="17" type="noConversion"/>
  </si>
  <si>
    <t>* CMOS Technology
* Rail-to-Rail Output
* Shutdown Mode</t>
    <phoneticPr fontId="17" type="noConversion"/>
  </si>
  <si>
    <t>12 MHz, Low Voltage, Low Power Amplifier</t>
    <phoneticPr fontId="17" type="noConversion"/>
  </si>
  <si>
    <t>LV651</t>
    <phoneticPr fontId="17" type="noConversion"/>
  </si>
  <si>
    <t>Low-Power, Rail to Rail Input And output, High Output Current Drive Operational Amplifier With Shutdown</t>
    <phoneticPr fontId="17" type="noConversion"/>
  </si>
  <si>
    <t>* CMOS Technology
* Rail-to-Rail Input/Output
* Shutdown Mode</t>
    <phoneticPr fontId="17" type="noConversion"/>
  </si>
  <si>
    <t>2.7</t>
    <phoneticPr fontId="17" type="noConversion"/>
  </si>
  <si>
    <t>5</t>
    <phoneticPr fontId="17" type="noConversion"/>
  </si>
  <si>
    <t>LV715*</t>
    <phoneticPr fontId="17" type="noConversion"/>
  </si>
  <si>
    <t>LV715</t>
    <phoneticPr fontId="17" type="noConversion"/>
  </si>
  <si>
    <t>10MHz, Low Voltage Rail to Rail Output Operational Amplifier</t>
    <phoneticPr fontId="17" type="noConversion"/>
  </si>
  <si>
    <t>* CMOS Technology
* Rail-to-Rail Output</t>
  </si>
  <si>
    <t>2.2</t>
    <phoneticPr fontId="17" type="noConversion"/>
  </si>
  <si>
    <t>5.5</t>
    <phoneticPr fontId="17" type="noConversion"/>
  </si>
  <si>
    <t>LV721*</t>
    <phoneticPr fontId="14" type="noConversion"/>
  </si>
  <si>
    <t>LV721</t>
    <phoneticPr fontId="14" type="noConversion"/>
  </si>
  <si>
    <t>5MHz, Low Voltage Rail to Rail Output Operational Amplifier</t>
    <phoneticPr fontId="17" type="noConversion"/>
  </si>
  <si>
    <t>* CMOS Technology
* Rail-to-Rail Output</t>
    <phoneticPr fontId="17" type="noConversion"/>
  </si>
  <si>
    <t>2.5</t>
    <phoneticPr fontId="17" type="noConversion"/>
  </si>
  <si>
    <t>LV821*</t>
    <phoneticPr fontId="14" type="noConversion"/>
  </si>
  <si>
    <t>LV821</t>
    <phoneticPr fontId="14" type="noConversion"/>
  </si>
  <si>
    <t>Single Low-Power 1.8V Rail to Rail Input  And Output Operational Amplifier With Shutdown</t>
    <phoneticPr fontId="17" type="noConversion"/>
  </si>
  <si>
    <t>1.8</t>
    <phoneticPr fontId="17" type="noConversion"/>
  </si>
  <si>
    <t>LV981*</t>
    <phoneticPr fontId="14" type="noConversion"/>
  </si>
  <si>
    <t>LV981</t>
    <phoneticPr fontId="14" type="noConversion"/>
  </si>
  <si>
    <t xml:space="preserve">Dual Operational Amplifier </t>
    <phoneticPr fontId="14" type="noConversion"/>
  </si>
  <si>
    <t>* Bipolar Technology
* Output Short-Circuit Protection</t>
    <phoneticPr fontId="14" type="noConversion"/>
  </si>
  <si>
    <t>±4</t>
    <phoneticPr fontId="17" type="noConversion"/>
  </si>
  <si>
    <t>±22</t>
    <phoneticPr fontId="17" type="noConversion"/>
  </si>
  <si>
    <t>MC1458</t>
    <phoneticPr fontId="14" type="noConversion"/>
  </si>
  <si>
    <t xml:space="preserve">Dual Operational Amplifier </t>
    <phoneticPr fontId="14" type="noConversion"/>
  </si>
  <si>
    <t>* Bipolar Technology</t>
    <phoneticPr fontId="14" type="noConversion"/>
  </si>
  <si>
    <t>* Bipolar Technology</t>
  </si>
  <si>
    <t>Ultra Low Noise Dual Operational  Amplifier</t>
    <phoneticPr fontId="17" type="noConversion"/>
  </si>
  <si>
    <t>Low Power Dual Operational Amplifier</t>
    <phoneticPr fontId="17" type="noConversion"/>
  </si>
  <si>
    <t>Dual High Current Operational Amplifier</t>
    <phoneticPr fontId="14" type="noConversion"/>
  </si>
  <si>
    <t>* Bipolar Technology
* High Output Current</t>
    <phoneticPr fontId="14" type="noConversion"/>
  </si>
  <si>
    <t>Dual Low Noise Operational Amplifiers</t>
    <phoneticPr fontId="14" type="noConversion"/>
  </si>
  <si>
    <t>±5</t>
    <phoneticPr fontId="17" type="noConversion"/>
  </si>
  <si>
    <t>±18</t>
    <phoneticPr fontId="17" type="noConversion"/>
  </si>
  <si>
    <t>High Output Current Low Noise, Low Power Operational Amplifiers</t>
    <phoneticPr fontId="14" type="noConversion"/>
  </si>
  <si>
    <t>Single Supply, High Slew Rate, Low Input Offset Voltage Operational Amplifiers</t>
    <phoneticPr fontId="14" type="noConversion"/>
  </si>
  <si>
    <t>* Bipolar Technology
* High Slew Rate
* High Bandwidth</t>
    <phoneticPr fontId="14" type="noConversion"/>
  </si>
  <si>
    <t>Dual Operational Amplifier</t>
    <phoneticPr fontId="14" type="noConversion"/>
  </si>
  <si>
    <t>Low Power Dual Operational Amplifier</t>
    <phoneticPr fontId="14" type="noConversion"/>
  </si>
  <si>
    <t>* Bipolar Technology
* Input Common-Mode Voltage Range Include Ground.</t>
    <phoneticPr fontId="14" type="noConversion"/>
  </si>
  <si>
    <t xml:space="preserve">Dual High Current Operational Amplifier </t>
    <phoneticPr fontId="14" type="noConversion"/>
  </si>
  <si>
    <t xml:space="preserve">* Bipolar Technology
* High Output Current
</t>
    <phoneticPr fontId="14" type="noConversion"/>
  </si>
  <si>
    <t>Dual Operational Amplifier.</t>
    <phoneticPr fontId="14" type="noConversion"/>
  </si>
  <si>
    <t>Low Noise Dual Operational Amplifier</t>
    <phoneticPr fontId="14" type="noConversion"/>
  </si>
  <si>
    <t xml:space="preserve"> ±2.5</t>
    <phoneticPr fontId="17" type="noConversion"/>
  </si>
  <si>
    <t>LM224</t>
    <phoneticPr fontId="14" type="noConversion"/>
  </si>
  <si>
    <t>Low Power Dual J-FET Operational Amplifier</t>
    <phoneticPr fontId="14" type="noConversion"/>
  </si>
  <si>
    <t>* Bipolar Technology
* Low Power Consumption
* Output Short-Circuit Protection
* High Input Impedance J-FET Input Stage</t>
    <phoneticPr fontId="14" type="noConversion"/>
  </si>
  <si>
    <t>Low Noise Quad J-FET Operational Amplifier</t>
    <phoneticPr fontId="14" type="noConversion"/>
  </si>
  <si>
    <t>400μA, 0.71MHz Rail-To-Rail Operational Amplifiers</t>
    <phoneticPr fontId="14" type="noConversion"/>
  </si>
  <si>
    <t>2.3</t>
    <phoneticPr fontId="17" type="noConversion"/>
  </si>
  <si>
    <t>High-Performance Low-Voltage Operational Amplifiers</t>
    <phoneticPr fontId="14" type="noConversion"/>
  </si>
  <si>
    <t>Family Of Low-Power Rail-To-Rail Input/Output Operational Amplifiers With Shutdown</t>
    <phoneticPr fontId="14" type="noConversion"/>
  </si>
  <si>
    <t>Family Of 2.7V High-Slew-Rate Rail-To-Rail Output Operational  Amplifiers</t>
    <phoneticPr fontId="14" type="noConversion"/>
  </si>
  <si>
    <t>* CMOS Technology
* Rail-to-Rail Output
* High Slew Rate</t>
    <phoneticPr fontId="14" type="noConversion"/>
  </si>
  <si>
    <t>ULV8552</t>
    <phoneticPr fontId="14" type="noConversion"/>
  </si>
  <si>
    <t>1.7V, 500nA, Rail to Rail Input/Output, Nanopower Operational Amplifier</t>
    <phoneticPr fontId="14" type="noConversion"/>
  </si>
  <si>
    <t>* CMOS Technology
* Rail-to-Rail Input/Output</t>
    <phoneticPr fontId="14" type="noConversion"/>
  </si>
  <si>
    <t>5.5MHZ, Low Voltage Rail-To-Rail I/O CMOS Dual OP AMPS</t>
    <phoneticPr fontId="14" type="noConversion"/>
  </si>
  <si>
    <t>CMOS Precision Dual Operational Amplifiers</t>
    <phoneticPr fontId="14" type="noConversion"/>
  </si>
  <si>
    <t>* CMOS Technology
* Single-Supply Operation
* Input Common-Mode Voltage Range Includes Ground.
* Output Voltage Range Includes Negative Rail</t>
    <phoneticPr fontId="14" type="noConversion"/>
  </si>
  <si>
    <t>ULC272</t>
    <phoneticPr fontId="14" type="noConversion"/>
  </si>
  <si>
    <t>2.5V TO 6.0V Micropower CMOS OP AMPS</t>
    <phoneticPr fontId="14" type="noConversion"/>
  </si>
  <si>
    <t>* CMOS Technology
* Rail-to-Rail Output
* Low Supply Current</t>
    <phoneticPr fontId="14" type="noConversion"/>
  </si>
  <si>
    <t>SOP-8</t>
    <phoneticPr fontId="38" type="noConversion"/>
  </si>
  <si>
    <t>ULV607*</t>
    <phoneticPr fontId="14" type="noConversion"/>
  </si>
  <si>
    <t>ULV607</t>
    <phoneticPr fontId="14" type="noConversion"/>
  </si>
  <si>
    <t>ULV912*</t>
    <phoneticPr fontId="14" type="noConversion"/>
  </si>
  <si>
    <t>LV2464</t>
    <phoneticPr fontId="14" type="noConversion"/>
  </si>
  <si>
    <t>LV324</t>
    <phoneticPr fontId="14" type="noConversion"/>
  </si>
  <si>
    <t>Low-Power Rail-To-Rail I/O CMOS Quad Operational Amplifiers</t>
    <phoneticPr fontId="14" type="noConversion"/>
  </si>
  <si>
    <t>* CMOS Technology
* Rail-to-Rail Input/Output
* High Bandwidth</t>
    <phoneticPr fontId="14" type="noConversion"/>
  </si>
  <si>
    <t>2.1</t>
    <phoneticPr fontId="17" type="noConversion"/>
  </si>
  <si>
    <t>ULV724</t>
    <phoneticPr fontId="14" type="noConversion"/>
  </si>
  <si>
    <t>16</t>
    <phoneticPr fontId="17" type="noConversion"/>
  </si>
  <si>
    <t xml:space="preserve">SOP-8 </t>
    <phoneticPr fontId="17" type="noConversion"/>
  </si>
  <si>
    <t>LMH358</t>
    <phoneticPr fontId="14" type="noConversion"/>
  </si>
  <si>
    <t>20V High Currrent Drive Rail-To-Rail Vcom/Gamma Buffer</t>
    <phoneticPr fontId="14" type="noConversion"/>
  </si>
  <si>
    <t>* CMOS Technology
* Rail-to-Rail Output
* High Slew Rate
* High Bandwidth
* High Output Current</t>
    <phoneticPr fontId="14" type="noConversion"/>
  </si>
  <si>
    <t>ULV1546*</t>
    <phoneticPr fontId="14" type="noConversion"/>
  </si>
  <si>
    <t>ULV1546</t>
    <phoneticPr fontId="14" type="noConversion"/>
  </si>
  <si>
    <t>L6132</t>
    <phoneticPr fontId="14" type="noConversion"/>
  </si>
  <si>
    <t>SOP-8</t>
    <phoneticPr fontId="17" type="noConversion"/>
  </si>
  <si>
    <t>L6142</t>
    <phoneticPr fontId="14" type="noConversion"/>
  </si>
  <si>
    <t>Micro-Power, CMOS Inout,RRIO, 1.4V, Push-Pull Output Compator</t>
    <phoneticPr fontId="14" type="noConversion"/>
  </si>
  <si>
    <t>* Push-Pull Output 
* Rail-to-Rail Input/Output
* Very Low Supply Current</t>
    <phoneticPr fontId="14" type="noConversion"/>
  </si>
  <si>
    <t>SOT-25 
SOT-23-5</t>
    <phoneticPr fontId="17" type="noConversion"/>
  </si>
  <si>
    <t>Nanopower, CMOS Input, Push-Pull Output Comparator</t>
    <phoneticPr fontId="14" type="noConversion"/>
  </si>
  <si>
    <t>SOP-8 
SOT-353</t>
    <phoneticPr fontId="17" type="noConversion"/>
  </si>
  <si>
    <t>ULC3491</t>
    <phoneticPr fontId="14" type="noConversion"/>
  </si>
  <si>
    <t>Single General Purpose, Low Voltage,Small Pack Comparator</t>
    <phoneticPr fontId="17" type="noConversion"/>
  </si>
  <si>
    <t>* Open-Darin Output
* Low Supply Current</t>
    <phoneticPr fontId="17" type="noConversion"/>
  </si>
  <si>
    <t>-</t>
    <phoneticPr fontId="14" type="noConversion"/>
  </si>
  <si>
    <t>SOT-25 
SOT-23-5 
SOT-353</t>
    <phoneticPr fontId="17" type="noConversion"/>
  </si>
  <si>
    <t>Low Power Single Voltage Comparator</t>
    <phoneticPr fontId="14" type="noConversion"/>
  </si>
  <si>
    <t>* Open-Darin Output
* Signal or Dual Supply Operation</t>
    <phoneticPr fontId="14" type="noConversion"/>
  </si>
  <si>
    <t>SOT-25 
SOT-23-5 
SOT-353</t>
    <phoneticPr fontId="14" type="noConversion"/>
  </si>
  <si>
    <t>UTL331/A</t>
    <phoneticPr fontId="14" type="noConversion"/>
  </si>
  <si>
    <t>Low Power Single Voltage Comparator</t>
    <phoneticPr fontId="17" type="noConversion"/>
  </si>
  <si>
    <t>SOT-25
SOT-353</t>
    <phoneticPr fontId="17" type="noConversion"/>
  </si>
  <si>
    <t>Dual General Purpose, Low Voltage,Tinypack Comparators</t>
    <phoneticPr fontId="17" type="noConversion"/>
  </si>
  <si>
    <t>DIP-8 
SOP-8 
MSOP-8</t>
    <phoneticPr fontId="14" type="noConversion"/>
  </si>
  <si>
    <t>Dual Micropower CMOS Voltage Comparators</t>
    <phoneticPr fontId="17" type="noConversion"/>
  </si>
  <si>
    <t>* Push-Pull Output 
* Very Low Supply Current</t>
    <phoneticPr fontId="17" type="noConversion"/>
  </si>
  <si>
    <t>DIP-8 
SOP-8</t>
    <phoneticPr fontId="17" type="noConversion"/>
  </si>
  <si>
    <t>* Open-Darin Output
* Very Low Supply Current</t>
    <phoneticPr fontId="17" type="noConversion"/>
  </si>
  <si>
    <t>LM393</t>
    <phoneticPr fontId="14" type="noConversion"/>
  </si>
  <si>
    <r>
      <t>Low Voltage Operating 75</t>
    </r>
    <r>
      <rPr>
        <sz val="12"/>
        <color indexed="8"/>
        <rFont val="Arial Unicode MS"/>
        <family val="2"/>
        <charset val="136"/>
      </rPr>
      <t>Ω</t>
    </r>
    <r>
      <rPr>
        <sz val="12"/>
        <color indexed="8"/>
        <rFont val="Verdana"/>
        <family val="2"/>
      </rPr>
      <t xml:space="preserve"> Driver </t>
    </r>
    <phoneticPr fontId="14" type="noConversion"/>
  </si>
  <si>
    <t xml:space="preserve">DIP-8
SOT-26 </t>
    <phoneticPr fontId="14" type="noConversion"/>
  </si>
  <si>
    <r>
      <t>Dual Video 6dB Amplifier with 75</t>
    </r>
    <r>
      <rPr>
        <sz val="12"/>
        <color indexed="8"/>
        <rFont val="Arial Unicode MS"/>
        <family val="2"/>
        <charset val="136"/>
      </rPr>
      <t>Ω</t>
    </r>
    <r>
      <rPr>
        <sz val="12"/>
        <color indexed="8"/>
        <rFont val="Verdana"/>
        <family val="2"/>
      </rPr>
      <t xml:space="preserve"> Driver</t>
    </r>
    <phoneticPr fontId="14" type="noConversion"/>
  </si>
  <si>
    <t>DIP-8
SOP-8
TSSOP-8 
MSOP-8</t>
    <phoneticPr fontId="14" type="noConversion"/>
  </si>
  <si>
    <t xml:space="preserve">2-Input Single Video Switch </t>
    <phoneticPr fontId="14" type="noConversion"/>
  </si>
  <si>
    <t>2:1</t>
    <phoneticPr fontId="14" type="noConversion"/>
  </si>
  <si>
    <t>DIP-8
SOP-8 
TSSOP-8</t>
    <phoneticPr fontId="14" type="noConversion"/>
  </si>
  <si>
    <t>3-Input Video Switch with 75Ω Driver</t>
    <phoneticPr fontId="14" type="noConversion"/>
  </si>
  <si>
    <t>3:1</t>
    <phoneticPr fontId="14" type="noConversion"/>
  </si>
  <si>
    <t>3-Input Video Switch with 6dB Amplifier</t>
    <phoneticPr fontId="14" type="noConversion"/>
  </si>
  <si>
    <t>3-Input Video Switch with 70dB Amplifier</t>
    <phoneticPr fontId="14" type="noConversion"/>
  </si>
  <si>
    <t>DIP-8 
SOP-8 
MSOP-8 
SIP-8</t>
    <phoneticPr fontId="14" type="noConversion"/>
  </si>
  <si>
    <t>3-Input Video Signal Switches Built-in Mute 6dB Amplifier and 75Ω Driver</t>
    <phoneticPr fontId="14" type="noConversion"/>
  </si>
  <si>
    <t>SOP-8 
SIP-8</t>
    <phoneticPr fontId="14" type="noConversion"/>
  </si>
  <si>
    <r>
      <t>2×75</t>
    </r>
    <r>
      <rPr>
        <sz val="12"/>
        <color indexed="8"/>
        <rFont val="Arial Unicode MS"/>
        <family val="2"/>
        <charset val="136"/>
      </rPr>
      <t>Ω</t>
    </r>
    <r>
      <rPr>
        <sz val="12"/>
        <color indexed="8"/>
        <rFont val="Verdana"/>
        <family val="2"/>
      </rPr>
      <t xml:space="preserve"> Driver IC with 3 Internal Circuits</t>
    </r>
    <phoneticPr fontId="14" type="noConversion"/>
  </si>
  <si>
    <t>Low-Cost Three-Channel 4TH-Order Standard definition Video Filters</t>
    <phoneticPr fontId="14" type="noConversion"/>
  </si>
  <si>
    <t>LOW-COST SIX-CHANNEL 4TH-ORDER STANDARDDEFINITION VIDEO FILTERS</t>
    <phoneticPr fontId="14" type="noConversion"/>
  </si>
  <si>
    <t>8-CH Analog Multiplexers/Demultiplexers</t>
    <phoneticPr fontId="14" type="noConversion"/>
  </si>
  <si>
    <t>8:1</t>
    <phoneticPr fontId="14" type="noConversion"/>
  </si>
  <si>
    <t>* Multiplexers/Demultiplexers
* Break-Before-Make Switching
* OE pin</t>
    <phoneticPr fontId="14" type="noConversion"/>
  </si>
  <si>
    <t>DIP-16
SOP-16
TSSOP-16</t>
    <phoneticPr fontId="14" type="noConversion"/>
  </si>
  <si>
    <t>Differential 4-CH Analog Multiplexers/Demultiplexers</t>
    <phoneticPr fontId="14" type="noConversion"/>
  </si>
  <si>
    <t>4:1</t>
    <phoneticPr fontId="14" type="noConversion"/>
  </si>
  <si>
    <t>Triple 2-CH Analog Multiplexers/Demultiplexers</t>
    <phoneticPr fontId="14" type="noConversion"/>
  </si>
  <si>
    <t>1:1</t>
    <phoneticPr fontId="14" type="noConversion"/>
  </si>
  <si>
    <t>DIP-14
SOP-14
TSSOP-14</t>
    <phoneticPr fontId="14" type="noConversion"/>
  </si>
  <si>
    <t>10Ω SPDT Analog Switch</t>
    <phoneticPr fontId="14" type="noConversion"/>
  </si>
  <si>
    <t xml:space="preserve">* Single-Pole Double-Throw (SPDT) Switch
* Low ON-State Resistance
* Break-Before-Make Switching </t>
    <phoneticPr fontId="14" type="noConversion"/>
  </si>
  <si>
    <t>Low On-Resistance Wideband/Video Quad 2-Channel MUX/DEMUX</t>
    <phoneticPr fontId="14" type="noConversion"/>
  </si>
  <si>
    <t>* Switch
* Low ON-State Resistance
* OE pin</t>
    <phoneticPr fontId="14" type="noConversion"/>
  </si>
  <si>
    <t>SSOP-16(150mil)</t>
    <phoneticPr fontId="14" type="noConversion"/>
  </si>
  <si>
    <t>4-Bit Bus Switch With Individual Enables</t>
    <phoneticPr fontId="14" type="noConversion"/>
  </si>
  <si>
    <t>US5C3125</t>
    <phoneticPr fontId="14" type="noConversion"/>
  </si>
  <si>
    <t>Quad 2:1 MUX/DEMUX Bus Switch</t>
    <phoneticPr fontId="14" type="noConversion"/>
  </si>
  <si>
    <t>2:1</t>
    <phoneticPr fontId="14" type="noConversion"/>
  </si>
  <si>
    <t>* Switch
* Low ON-State Resistance
* OE pin</t>
    <phoneticPr fontId="14" type="noConversion"/>
  </si>
  <si>
    <t>SOP-16
TSSOP-16</t>
    <phoneticPr fontId="14" type="noConversion"/>
  </si>
  <si>
    <t>US5C3257</t>
    <phoneticPr fontId="14" type="noConversion"/>
  </si>
  <si>
    <t>2-Bit Bus Switch with Individual Enables</t>
    <phoneticPr fontId="14" type="noConversion"/>
  </si>
  <si>
    <t>1:1</t>
    <phoneticPr fontId="14" type="noConversion"/>
  </si>
  <si>
    <t>2</t>
    <phoneticPr fontId="14" type="noConversion"/>
  </si>
  <si>
    <t>MSOP-8
TSSOP-8</t>
    <phoneticPr fontId="14" type="noConversion"/>
  </si>
  <si>
    <t>2-Bit Bus Switch with Active Low Enables</t>
    <phoneticPr fontId="14" type="noConversion"/>
  </si>
  <si>
    <t>MSOP-8</t>
    <phoneticPr fontId="14" type="noConversion"/>
  </si>
  <si>
    <t>3:1 MUX/DEMUX Bus Switch</t>
    <phoneticPr fontId="14" type="noConversion"/>
  </si>
  <si>
    <t>3:1</t>
    <phoneticPr fontId="14" type="noConversion"/>
  </si>
  <si>
    <t>1</t>
    <phoneticPr fontId="14" type="noConversion"/>
  </si>
  <si>
    <t>* Switch
* Low ON-State Resistance</t>
    <phoneticPr fontId="14" type="noConversion"/>
  </si>
  <si>
    <t>SOP-8
MSOP-8</t>
    <phoneticPr fontId="14" type="noConversion"/>
  </si>
  <si>
    <t>Low On-Resistance Wide Bandwidth Dual 4:1 MUX/DEMUX Analog Switch</t>
    <phoneticPr fontId="14" type="noConversion"/>
  </si>
  <si>
    <t>4:1</t>
    <phoneticPr fontId="14" type="noConversion"/>
  </si>
  <si>
    <t>2</t>
    <phoneticPr fontId="14" type="noConversion"/>
  </si>
  <si>
    <t>* Switch
* Low ON-State Resistance
* OE pin</t>
    <phoneticPr fontId="14" type="noConversion"/>
  </si>
  <si>
    <t>SOP-16</t>
    <phoneticPr fontId="14" type="noConversion"/>
  </si>
  <si>
    <t>UMX2215</t>
    <phoneticPr fontId="14" type="noConversion"/>
  </si>
  <si>
    <t>High-Speed USB 2.0 (480-Mbps) 1:2
Multiplexers/Demultiplexers Switch</t>
    <phoneticPr fontId="38" type="noConversion"/>
  </si>
  <si>
    <t>2:1</t>
    <phoneticPr fontId="14" type="noConversion"/>
  </si>
  <si>
    <t>* Switch
* Low ON-State Resistance
* Break-Before-Make Switching
* OE pin</t>
    <phoneticPr fontId="14" type="noConversion"/>
  </si>
  <si>
    <t>MSOP-10</t>
    <phoneticPr fontId="14" type="noConversion"/>
  </si>
  <si>
    <t>UMX8228</t>
    <phoneticPr fontId="14" type="noConversion"/>
  </si>
  <si>
    <t>Low On-Resistance Wide bandwidth Single 2:1  MUX/DEMUX Analog Switch</t>
    <phoneticPr fontId="14" type="noConversion"/>
  </si>
  <si>
    <t>1</t>
    <phoneticPr fontId="14" type="noConversion"/>
  </si>
  <si>
    <t>* Switch
* Low ON-State Resistance</t>
    <phoneticPr fontId="14" type="noConversion"/>
  </si>
  <si>
    <t>SOT-363</t>
    <phoneticPr fontId="14" type="noConversion"/>
  </si>
  <si>
    <t>UMX4215</t>
    <phoneticPr fontId="14" type="noConversion"/>
  </si>
  <si>
    <t>Low On-Resistance Wide bandwidth Dual 1:1 Analog Switch Of Level Shifter</t>
    <phoneticPr fontId="14" type="noConversion"/>
  </si>
  <si>
    <t>1:1</t>
    <phoneticPr fontId="14" type="noConversion"/>
  </si>
  <si>
    <t>SOT-26</t>
    <phoneticPr fontId="14" type="noConversion"/>
  </si>
  <si>
    <t>UMX2110*</t>
    <phoneticPr fontId="14" type="noConversion"/>
  </si>
  <si>
    <t>UMX2110</t>
    <phoneticPr fontId="14" type="noConversion"/>
  </si>
  <si>
    <t>USB 2.0 High-Speed (480Mbps) Dual 2:1 MUX/DEMUX Analog Switch</t>
    <phoneticPr fontId="14" type="noConversion"/>
  </si>
  <si>
    <t>SOP-14
QFN-10(1.8x1.4)</t>
    <phoneticPr fontId="14" type="noConversion"/>
  </si>
  <si>
    <t>UMX2211*</t>
    <phoneticPr fontId="14" type="noConversion"/>
  </si>
  <si>
    <t>UMX2211</t>
    <phoneticPr fontId="14" type="noConversion"/>
  </si>
  <si>
    <t>UCA9543</t>
    <phoneticPr fontId="14" type="noConversion"/>
  </si>
  <si>
    <t>6-Bit, 1-of-2 Multiplexers/Demultiplexers With Integrated IEC L-4 ESD And 1.8V Logic Compatible Control Inputs</t>
    <phoneticPr fontId="14" type="noConversion"/>
  </si>
  <si>
    <t>2:1</t>
    <phoneticPr fontId="14" type="noConversion"/>
  </si>
  <si>
    <t>TSSOP-24</t>
    <phoneticPr fontId="14" type="noConversion"/>
  </si>
  <si>
    <t>UMDM27518*</t>
    <phoneticPr fontId="14" type="noConversion"/>
  </si>
  <si>
    <t>UMDM27518</t>
    <phoneticPr fontId="14" type="noConversion"/>
  </si>
  <si>
    <r>
      <t>0.65</t>
    </r>
    <r>
      <rPr>
        <sz val="12"/>
        <color indexed="8"/>
        <rFont val="細明體"/>
        <family val="3"/>
        <charset val="136"/>
      </rPr>
      <t>Ω</t>
    </r>
    <r>
      <rPr>
        <sz val="12"/>
        <color indexed="8"/>
        <rFont val="Verdana"/>
        <family val="2"/>
      </rPr>
      <t xml:space="preserve"> Dual SPDT Analog Switches With Negative Signaling Capability</t>
    </r>
    <phoneticPr fontId="38" type="noConversion"/>
  </si>
  <si>
    <t>2</t>
    <phoneticPr fontId="14" type="noConversion"/>
  </si>
  <si>
    <t>* Single-Pole Double-Throw (SPDT) Switch
* Low ON-State Resistance
* Break-Before-Make Switching</t>
    <phoneticPr fontId="14" type="noConversion"/>
  </si>
  <si>
    <t>2.3</t>
    <phoneticPr fontId="38" type="noConversion"/>
  </si>
  <si>
    <t>5.5</t>
    <phoneticPr fontId="38" type="noConversion"/>
  </si>
  <si>
    <t>1.3</t>
    <phoneticPr fontId="38" type="noConversion"/>
  </si>
  <si>
    <t>0.74</t>
    <phoneticPr fontId="14" type="noConversion"/>
  </si>
  <si>
    <t>18.3</t>
    <phoneticPr fontId="14" type="noConversion"/>
  </si>
  <si>
    <t>SSOP-10</t>
    <phoneticPr fontId="14" type="noConversion"/>
  </si>
  <si>
    <t>UDS22364*</t>
    <phoneticPr fontId="14" type="noConversion"/>
  </si>
  <si>
    <t>UDS22364</t>
    <phoneticPr fontId="14" type="noConversion"/>
  </si>
  <si>
    <t>8-Bit FET Bus Switch 2.5V/3.3V Low-Voltage
High Bandwidth Bus Switch</t>
    <phoneticPr fontId="14" type="noConversion"/>
  </si>
  <si>
    <t>1:1</t>
    <phoneticPr fontId="14" type="noConversion"/>
  </si>
  <si>
    <t>8</t>
    <phoneticPr fontId="14" type="noConversion"/>
  </si>
  <si>
    <t>* Switch
* Low ON-State Resistance
* Ioff Supports Partial-Power-Down Mode Operation
* OE pin</t>
    <phoneticPr fontId="14" type="noConversion"/>
  </si>
  <si>
    <t>TSSOP-20</t>
    <phoneticPr fontId="14" type="noConversion"/>
  </si>
  <si>
    <t>U74CB3Q3245*</t>
    <phoneticPr fontId="14" type="noConversion"/>
  </si>
  <si>
    <t>U74CB3Q3245</t>
    <phoneticPr fontId="14" type="noConversion"/>
  </si>
  <si>
    <t>UC3655</t>
    <phoneticPr fontId="17" type="noConversion"/>
  </si>
  <si>
    <t xml:space="preserve">
High output voltage accuracy: ±2%
* Ultra low quiescent current: 1.2uA (Typ.)
* Low temperature-drift coefficient of VOUT: ±50ppm/°C (Typ.)
</t>
    <phoneticPr fontId="14" type="noConversion"/>
  </si>
  <si>
    <t>1.6V~36V</t>
    <phoneticPr fontId="14" type="noConversion"/>
  </si>
  <si>
    <t>3uA</t>
    <phoneticPr fontId="14" type="noConversion"/>
  </si>
  <si>
    <t>1.5V,1.8V,2.1V,2.3V,2.5V,2.7V,3.0V,3.3V,3.6V,4.0V,4.4V,5.0V,6.0V,7.0V,8.0V,9.0V,10V,12V</t>
    <phoneticPr fontId="17" type="noConversion"/>
  </si>
  <si>
    <t>SOT-23-3 SOT-23-5 SOT-89 SOT-25 SOT-353 
TO-92</t>
    <phoneticPr fontId="17" type="noConversion"/>
  </si>
  <si>
    <t>UC3750</t>
    <phoneticPr fontId="17" type="noConversion"/>
  </si>
  <si>
    <t>U74HC20</t>
    <phoneticPr fontId="14" type="noConversion"/>
  </si>
  <si>
    <t>U74HC21</t>
    <phoneticPr fontId="14" type="noConversion"/>
  </si>
  <si>
    <t>U74HC32</t>
    <phoneticPr fontId="14" type="noConversion"/>
  </si>
  <si>
    <t>U74HC4040</t>
    <phoneticPr fontId="14" type="noConversion"/>
  </si>
  <si>
    <t>U74HC4060</t>
    <phoneticPr fontId="14" type="noConversion"/>
  </si>
  <si>
    <t>U74AHC132</t>
    <phoneticPr fontId="14" type="noConversion"/>
  </si>
  <si>
    <t>U74AHC4066</t>
    <phoneticPr fontId="14" type="noConversion"/>
  </si>
  <si>
    <t>U74AHCT158</t>
    <phoneticPr fontId="14" type="noConversion"/>
  </si>
  <si>
    <t>U74AHCT273</t>
    <phoneticPr fontId="14" type="noConversion"/>
  </si>
  <si>
    <t>U74AHCT374</t>
    <phoneticPr fontId="14" type="noConversion"/>
  </si>
  <si>
    <t>U74AHCT1G66</t>
    <phoneticPr fontId="14" type="noConversion"/>
  </si>
  <si>
    <t>U74CBT3253C</t>
    <phoneticPr fontId="14" type="noConversion"/>
  </si>
  <si>
    <t>U74CBT3306</t>
    <phoneticPr fontId="14" type="noConversion"/>
  </si>
  <si>
    <t>U74CB3Q3257</t>
    <phoneticPr fontId="14" type="noConversion"/>
  </si>
  <si>
    <t>連結</t>
    <phoneticPr fontId="14" type="noConversion"/>
  </si>
  <si>
    <t>UCD4077B</t>
    <phoneticPr fontId="14" type="noConversion"/>
  </si>
  <si>
    <t>UCD4S70B</t>
    <phoneticPr fontId="14" type="noConversion"/>
  </si>
  <si>
    <t>* Open-Drain Output 
* No Direction Pin
* OE pin</t>
    <phoneticPr fontId="14" type="noConversion"/>
  </si>
  <si>
    <t>Auto-direction voltage translators</t>
    <phoneticPr fontId="14" type="noConversion"/>
  </si>
  <si>
    <t>1-Bit Bidirectional Level-Shifting and Voltage Translator With Auto Direction-Sensing</t>
    <phoneticPr fontId="14" type="noConversion"/>
  </si>
  <si>
    <t>TXB</t>
    <phoneticPr fontId="14" type="noConversion"/>
  </si>
  <si>
    <t>* Push-Pull Output
* OE pin
* Ioff Supports Partial-Power-Down Mode Operation</t>
    <phoneticPr fontId="14" type="noConversion"/>
  </si>
  <si>
    <t>2-Bit Bidirectional Voltage-Level Translator With Auto Direction Sensing</t>
    <phoneticPr fontId="14" type="noConversion"/>
  </si>
  <si>
    <t>4-Bit Bidirectional Voltage-level Translator With Automatic Direction Sensing</t>
    <phoneticPr fontId="14" type="noConversion"/>
  </si>
  <si>
    <t>6-Bit Bidirectional Level-Shifting and Voltage Translator With Auto Direction-Sensing</t>
    <phoneticPr fontId="14" type="noConversion"/>
  </si>
  <si>
    <t>8-Bit Bidirectional Voltage-Level Translator with Auto-Direction Sensing</t>
    <phoneticPr fontId="14" type="noConversion"/>
  </si>
  <si>
    <t>Dual supply translating transceiver; auto direction sensing</t>
    <phoneticPr fontId="14" type="noConversion"/>
  </si>
  <si>
    <t>NTB</t>
    <phoneticPr fontId="14" type="noConversion"/>
  </si>
  <si>
    <t>1-Bit Bidirectional Level-Shifting, Voltage-Level Translator With Auto-Direction-Sensing for Open-Drain and Push-Pull Applications</t>
    <phoneticPr fontId="14" type="noConversion"/>
  </si>
  <si>
    <t>TXS</t>
    <phoneticPr fontId="14" type="noConversion"/>
  </si>
  <si>
    <t>* Open-Drain and Push-Pull Output
* No Direction Pi
* OE pin
* Ioff Supports Partial-Power-Down Mode Operation</t>
    <phoneticPr fontId="14" type="noConversion"/>
  </si>
  <si>
    <t>2-Bit Bidirectional Voltage-Level Translator for Open-Drain and Push-Pull Applications</t>
    <phoneticPr fontId="14" type="noConversion"/>
  </si>
  <si>
    <t>UTXS0102</t>
    <phoneticPr fontId="14" type="noConversion"/>
  </si>
  <si>
    <t>TXS</t>
    <phoneticPr fontId="14" type="noConversion"/>
  </si>
  <si>
    <t>Auto-direction voltage translators</t>
    <phoneticPr fontId="14" type="noConversion"/>
  </si>
  <si>
    <t>* Open-Drain and Push-Pull Output
* No Direction Pi
* OE pin
* Ioff Supports Partial-Power-Down Mode Operation</t>
    <phoneticPr fontId="14" type="noConversion"/>
  </si>
  <si>
    <t>UTXS0104</t>
    <phoneticPr fontId="14" type="noConversion"/>
  </si>
  <si>
    <t>8-Bit Bidirectional, Level-Shifting, Voltage Translator for Open-Drain and Push-Pull Applications</t>
    <phoneticPr fontId="14" type="noConversion"/>
  </si>
  <si>
    <t>Vccx0.67</t>
    <phoneticPr fontId="17" type="noConversion"/>
  </si>
  <si>
    <t>TSSOP-20</t>
    <phoneticPr fontId="14" type="noConversion"/>
  </si>
  <si>
    <t>UTXS0108*</t>
    <phoneticPr fontId="14" type="noConversion"/>
  </si>
  <si>
    <t>UTXS0108</t>
    <phoneticPr fontId="14" type="noConversion"/>
  </si>
  <si>
    <t>Dual Supply Translating Transceiver, Open Drain, Auto Direction Sensing</t>
    <phoneticPr fontId="14" type="noConversion"/>
  </si>
  <si>
    <t>NTS</t>
    <phoneticPr fontId="14" type="noConversion"/>
  </si>
  <si>
    <t>* Open-Drain Output
* OE pin
* Ioff Supports Partial-Power-Down Mode Operation</t>
    <phoneticPr fontId="14" type="noConversion"/>
  </si>
  <si>
    <t>Vccx0.67</t>
    <phoneticPr fontId="17" type="noConversion"/>
  </si>
  <si>
    <t>SOP-14 
TSSOP-14</t>
    <phoneticPr fontId="14" type="noConversion"/>
  </si>
  <si>
    <t>UNTS0104</t>
    <phoneticPr fontId="14" type="noConversion"/>
  </si>
  <si>
    <t>LSF</t>
    <phoneticPr fontId="14" type="noConversion"/>
  </si>
  <si>
    <t>Auto-direction voltage translators</t>
    <phoneticPr fontId="14" type="noConversion"/>
  </si>
  <si>
    <t>-</t>
    <phoneticPr fontId="14" type="noConversion"/>
  </si>
  <si>
    <t>2-Bit Auto-Bidirectional Multi-Voltage Level Translator for Open- Drain Applications</t>
    <phoneticPr fontId="14" type="noConversion"/>
  </si>
  <si>
    <t>4-Bit Auto-Bidirectional Multi-Voltage Level Translator for Open- Drain Applications</t>
    <phoneticPr fontId="14" type="noConversion"/>
  </si>
  <si>
    <t>TSSOP-20</t>
    <phoneticPr fontId="14" type="noConversion"/>
  </si>
  <si>
    <r>
      <t>4-Bits Bidirectional Multi-Voltage Level Translator for Open-Drain and
Push-Pull Application</t>
    </r>
    <r>
      <rPr>
        <sz val="12"/>
        <rFont val="Verdana"/>
        <family val="2"/>
      </rPr>
      <t xml:space="preserve">
</t>
    </r>
    <phoneticPr fontId="14" type="noConversion"/>
  </si>
  <si>
    <t>* Open-Drain Output 
* No Direction Pin
* OE pin
* Ioff Supports Partial-Power-Down Mode Operation</t>
    <phoneticPr fontId="14" type="noConversion"/>
  </si>
  <si>
    <t>SOP-14 
TSSOP-14</t>
    <phoneticPr fontId="14" type="noConversion"/>
  </si>
  <si>
    <t>ULSF0204/D</t>
    <phoneticPr fontId="14" type="noConversion"/>
  </si>
  <si>
    <t>ULSF0204</t>
    <phoneticPr fontId="14" type="noConversion"/>
  </si>
  <si>
    <t>Single Timer
*High current driver capability (=200mA).
*Adjustable duty cycle.
*Timing From μSec to Hours
*Turn off time less than 2 μs.
*Operates in both astable and monostable modes.</t>
    <phoneticPr fontId="14" type="noConversion"/>
  </si>
  <si>
    <t>* High output source/sink drive
* Adjustable duty cycle</t>
    <phoneticPr fontId="14" type="noConversion"/>
  </si>
  <si>
    <t xml:space="preserve">DIP-8
SOP-8
TSSOP-8 </t>
    <phoneticPr fontId="14" type="noConversion"/>
  </si>
  <si>
    <t>Precision Timer
* Astable or monostable operation
* Low turn off time
* Operates in both astable and monostable modes
* Timing from microseconds to hours
* Adjustable duty cycle
* TTL-compatible output can sink or source up to 200mA</t>
    <phoneticPr fontId="14" type="noConversion"/>
  </si>
  <si>
    <t xml:space="preserve">DIP-8
SOP-8 </t>
    <phoneticPr fontId="14" type="noConversion"/>
  </si>
  <si>
    <t>Low Voltage Audio Power Amplifier 0.4W max
*Wide operating supply voltage: VCC=2V~16V
*Low quiescent supply current( ICC=2.7mA, typ)
*Medium output power (POUT=250mW at VCC=6V,
RL=32ohm, THD=10%
*Load impedance range: 8~100ohm
*Mute function (ICC=65A, typ)
*Minimum number of external parts required.
*Low distortion</t>
    <phoneticPr fontId="17" type="noConversion"/>
  </si>
  <si>
    <t>* Mute</t>
    <phoneticPr fontId="14" type="noConversion"/>
  </si>
  <si>
    <t>* Class AB</t>
    <phoneticPr fontId="14" type="noConversion"/>
  </si>
  <si>
    <t>16</t>
    <phoneticPr fontId="14" type="noConversion"/>
  </si>
  <si>
    <t xml:space="preserve">DIP-8 
SOP-8 </t>
    <phoneticPr fontId="14" type="noConversion"/>
  </si>
  <si>
    <t>Low Power Audio Amplifier 0.4W max
*Low quiescent supply current (Icc=2.7mA, typ)
*Medium output power (Po=250mW at Vcc=6V,
RL=32ohm, THD=10%)
*Load impedance range (8 to 100ohm)
*Low distortion
*Mute function (Icc=65μA, typ)
*Minimum number of external parts required</t>
    <phoneticPr fontId="17" type="noConversion"/>
  </si>
  <si>
    <t>DIP-8 
SOP-8 
TSSOP-8</t>
    <phoneticPr fontId="14" type="noConversion"/>
  </si>
  <si>
    <r>
      <t>Low Power Audio Amplifier 0.4W max
* Wide operating supply voltage: VCC=2V~16V
* Low quiescent supply current (ICC=2.7mA, typ)
* Medium power output over 250mW at VCC=6V,
RL=32Ω, THD</t>
    </r>
    <r>
      <rPr>
        <sz val="12"/>
        <rFont val="新細明體"/>
        <family val="1"/>
        <charset val="136"/>
      </rPr>
      <t>＜</t>
    </r>
    <r>
      <rPr>
        <sz val="12"/>
        <rFont val="Verdana"/>
        <family val="2"/>
      </rPr>
      <t>10%
* Load impedance range (8Ω~100Ω)
* Low total harmonic distortion (0.5% typ)
* Mute function (ICC=65μA, typ)
* Minimum number of external parts required</t>
    </r>
    <phoneticPr fontId="17" type="noConversion"/>
  </si>
  <si>
    <t>DIP-8 
SOP-8 
TSSOP-8
DFN3030-8</t>
    <phoneticPr fontId="14" type="noConversion"/>
  </si>
  <si>
    <t>0.35W Audio Power Amplifier with Shutdown Function
*Output power at 10% THD+N
Supply voltage:5V
Delivering 350mWRMS into a 16Ω load
Delivering 300mWRMS into a 8Ω load
* With shutdown mode
* Stable unity-gain.</t>
    <phoneticPr fontId="17" type="noConversion"/>
  </si>
  <si>
    <t xml:space="preserve">* Standby </t>
    <phoneticPr fontId="14" type="noConversion"/>
  </si>
  <si>
    <t>SOP-8</t>
    <phoneticPr fontId="17" type="noConversion"/>
  </si>
  <si>
    <t>0.5W Audio Power Amplifier with Shutdown Function
* Stable Unity Gain
* Gain Configuration can be set by External Components</t>
    <phoneticPr fontId="17" type="noConversion"/>
  </si>
  <si>
    <t>DIP-8 
SOP-8</t>
    <phoneticPr fontId="17" type="noConversion"/>
  </si>
  <si>
    <t>0.7W Low Voltage Audio Power Amplifier
*Battery Operation
*Minimum External Parts
*Wide Supply Voltage Range: 4V~12V
*Low Quiescent Current Drain:4mA
*Voltage Gains: 20~200
*Ground Referenced Input
*Self-Centering Output Quiescent Voltage
*Low Distortion: 0.2% (Av=20, VS=6V, RL=8Ω, PO=125mW, f=1kHz)</t>
    <phoneticPr fontId="14" type="noConversion"/>
  </si>
  <si>
    <t>* Gain Setting</t>
    <phoneticPr fontId="14" type="noConversion"/>
  </si>
  <si>
    <t>0.6W Audio Power Amplifier
* Very Few External Components(Only Three Capacitors)
* Low Quiescent Current
* High Voltage Gain: Gv=40dB</t>
    <phoneticPr fontId="17" type="noConversion"/>
  </si>
  <si>
    <t>DIP-8 
SIP-9</t>
    <phoneticPr fontId="17" type="noConversion"/>
  </si>
  <si>
    <t>1W BTL AUDIO AMPLIFIER 
* Low saturation voltage of output stage
* External resistors could fix Gain
* Low standby current
* No switch-on/switch-off plops
* High SVRR
* Protected against outputs short-circuit to ground, VCC and across the load
* Thermal shut-down protection</t>
    <phoneticPr fontId="17" type="noConversion"/>
  </si>
  <si>
    <t>1.1W Audio Power Amplifier with Shutdown Function
* Output power at 0.5% THD+N
Supply voltage:5V
Delivering 1.1W into a 8Ω load
* With shutdown mode
* Stable unity-gain.</t>
    <phoneticPr fontId="17" type="noConversion"/>
  </si>
  <si>
    <t>SOP-8 
MSOP-8 
DFN3030-8</t>
    <phoneticPr fontId="17" type="noConversion"/>
  </si>
  <si>
    <t>8</t>
    <phoneticPr fontId="14" type="noConversion"/>
  </si>
  <si>
    <t>1.2W Audio Power Amplifier
*Wide operating supply voltage: Vcc=3~14V
*Medium output power
POUT=1.2W at Vcc=9V,RL=8Ω, THD=10%
*Low quiescent circuit current: IQ=4mA(type)
*Good ripple rejection.
*Minimum number of external parts required.</t>
    <phoneticPr fontId="17" type="noConversion"/>
  </si>
  <si>
    <t xml:space="preserve">SOP-8 
DIP-8 </t>
    <phoneticPr fontId="17" type="noConversion"/>
  </si>
  <si>
    <t>1.7W Mono Fully Differential Audio Power Amplifier
* 1.7W into 8Ω from a 5-V supply at THD=10% (Typ.)
* 2.5V-5.5V operation
* Low supply current: 4mA typ at 5V
* Ultra low current shutdown mode
* Only three external components
- Improved PSRR (-80dB) for direct battery operation
- Fully differential design reduces RF rectification
- -63dB CMRR eliminates two input coupling capacitors
* Fast startup with minimal pop</t>
    <phoneticPr fontId="17" type="noConversion"/>
  </si>
  <si>
    <t>* Standby
* Gain Setting</t>
    <phoneticPr fontId="14" type="noConversion"/>
  </si>
  <si>
    <t>2.5</t>
    <phoneticPr fontId="17" type="noConversion"/>
  </si>
  <si>
    <t>1.7</t>
    <phoneticPr fontId="14" type="noConversion"/>
  </si>
  <si>
    <t>BTL 4.0W x 1ch Power Amplifier with Standby Function and Volume Function
* 3-W output (8Ω) with supply voltage of 8V
* 4-W output (8Ω) with supply voltage of 9V
* On-chip standby function
* On-chip volume function</t>
    <phoneticPr fontId="17" type="noConversion"/>
  </si>
  <si>
    <t>HSIP-9B</t>
    <phoneticPr fontId="17" type="noConversion"/>
  </si>
  <si>
    <t>10W Car Radio Audio Power Amplifier
*Very Low External Component Required.
*High Current Output ( up to 3 A).
*Low Harmonic and Crossover Distortion.
*Built-in Over Temperature Protection.
*Short Circuit Protection Between all Pins.</t>
    <phoneticPr fontId="17" type="noConversion"/>
  </si>
  <si>
    <t>TO-220B 
TO-220-5 
TO-220B1 
TO-263-5</t>
    <phoneticPr fontId="17" type="noConversion"/>
  </si>
  <si>
    <t>14W Hi-Fi Audio Power Amplifier
* Very low external component required.
* High current output and high operating voltage.
* Low harmonic and crossover distortion.
* Built-in Over temperature protection.
* Short circuit protection between all pins.
* Safety Operating Area for output transistors.</t>
    <phoneticPr fontId="17" type="noConversion"/>
  </si>
  <si>
    <t xml:space="preserve">  ±6</t>
    <phoneticPr fontId="17" type="noConversion"/>
  </si>
  <si>
    <t>±18</t>
    <phoneticPr fontId="14" type="noConversion"/>
  </si>
  <si>
    <t>14</t>
    <phoneticPr fontId="17" type="noConversion"/>
  </si>
  <si>
    <t>0.5</t>
    <phoneticPr fontId="14" type="noConversion"/>
  </si>
  <si>
    <t>TO-220B 
TO-220-5 
TO-220B1</t>
    <phoneticPr fontId="17" type="noConversion"/>
  </si>
  <si>
    <t>18W Hi-Fi Audio Power Amplifier
* Very low external component required.
* High current output and high operating voltage.
* Low harmonic and crossover distortion.
* Built-in Over temperature protection.
* Short circuit protection between all pins.
* Safety Operating Area for output transistors.</t>
    <phoneticPr fontId="14" type="noConversion"/>
  </si>
  <si>
    <t>±6</t>
    <phoneticPr fontId="14" type="noConversion"/>
  </si>
  <si>
    <t>±22</t>
    <phoneticPr fontId="14" type="noConversion"/>
  </si>
  <si>
    <t>18</t>
    <phoneticPr fontId="14" type="noConversion"/>
  </si>
  <si>
    <t>TO-220-5
TO-220B
TO-220B1</t>
    <phoneticPr fontId="14" type="noConversion"/>
  </si>
  <si>
    <t>20W Bridge Amplifier for Car Radio
* Few External Components
* Output Protected Against short Circuits to Ground and Across
Load
* Dump Transient
* Thermal Shutdown
* Loudspeaker Protection
* High Current Capability
* Low Distortion/Low Noise</t>
    <phoneticPr fontId="17" type="noConversion"/>
  </si>
  <si>
    <t>* Standby</t>
    <phoneticPr fontId="38" type="noConversion"/>
  </si>
  <si>
    <t>TO-220Z7</t>
    <phoneticPr fontId="17" type="noConversion"/>
  </si>
  <si>
    <t>20W Bridge/Stereo Audio Amplifier with Clipping Detector
* Very few external components
* Without boucherot cells
* Without boostrap capacitors
* High output power
* Very low STAND-BY current
* Fixed gain (20dB stereo)
* Programmable turn-on delay
* Clipping detector
* No switch on/off noise
* STAND-BY function</t>
    <phoneticPr fontId="17" type="noConversion"/>
  </si>
  <si>
    <t>HZIP-11A 
HZIP-15A</t>
    <phoneticPr fontId="17" type="noConversion"/>
  </si>
  <si>
    <t>20W Audio Power Amplifier
*Up to 30W output power
*Avo typically 90 dB
*Low distortion: 0.015%,1kHz,20W
*Wide power bandwidth: 70kHz
*Protection for AC and DC short circuits to ground
*Thermal protection with parole circuit
*High current capability: 4A
*Wide supply range 16V-60V
*Internal output protection diodes
*94 dB ripple rejection</t>
    <phoneticPr fontId="17" type="noConversion"/>
  </si>
  <si>
    <t>25</t>
    <phoneticPr fontId="17" type="noConversion"/>
  </si>
  <si>
    <t>TO-220B 
TO-220-5</t>
    <phoneticPr fontId="14" type="noConversion"/>
  </si>
  <si>
    <t>32W Hi-Fi Audio Power Amplifier 22W @ Distortion 0.5% 
* High output power (50W Music Power IEC 268.3 Rules)
* High operating supply voltage (50V)
* Single or split supply operations
* Very low distortion
* Short circuit protection (OUT to GND)
* Thermal shutdown</t>
    <phoneticPr fontId="17" type="noConversion"/>
  </si>
  <si>
    <t xml:space="preserve">  ±4.5</t>
    <phoneticPr fontId="17" type="noConversion"/>
  </si>
  <si>
    <t>±25</t>
    <phoneticPr fontId="14" type="noConversion"/>
  </si>
  <si>
    <t>32</t>
    <phoneticPr fontId="17" type="noConversion"/>
  </si>
  <si>
    <t>TO-220B 
TO-220B1 
TO-220-5 
TO-263-5</t>
    <phoneticPr fontId="17" type="noConversion"/>
  </si>
  <si>
    <t>2.8W Filter-free Mono Class D Audio Power Amplifier
* Operating from VCC=2.4V~5.5V
* Standby mode active low
* Low current consumption 2mA at 3V
* Adjustable gain via external resistors
* Output power: 2.8W into 4Ω and 1.7W into 8Ω with 10% THD+N
maximum and 5 V power supply
* Output power: 2.2W at 5V or 0.7W at 3.0V into 4Ω with 1%
THD+N maximum
* Output power: 1.4W at 5V or 0.5W at 3.0V into 8Ω with 1%
THD+N maximum
* PWM base frequency: 280kHz
* Efficiency: 88% typical
* Signal to noise ratio: 85dB typical
* PSRR: 63dB typical at 217Hz with 6dB gain
* Low pop &amp; click noise</t>
    <phoneticPr fontId="17" type="noConversion"/>
  </si>
  <si>
    <t>* Class D</t>
    <phoneticPr fontId="14" type="noConversion"/>
  </si>
  <si>
    <t>2.8W</t>
    <phoneticPr fontId="14" type="noConversion"/>
  </si>
  <si>
    <t>3W Filterless High Efficiency Switching Audio Amplifier
* Externally Configurable Gain
* No Output Filter Required for Inductive Loads
* Very Fast Turn on Time: 1.05ms (Typical)
* ‘Click and Pop’ Suppression Circuitry
* Micro-Power Shutdown Mode
* Short Circuit Protection</t>
    <phoneticPr fontId="17" type="noConversion"/>
  </si>
  <si>
    <t>DFN3030-8</t>
    <phoneticPr fontId="17" type="noConversion"/>
  </si>
  <si>
    <t>Dual 105mW Headphone Amplifier
with Digital Volume Control and Shutdown Mode
* Digital volume control range: +12dB~ -33dB
* "Click and Pop" suppression circuitry
* Saving the use of bootstrap capacitors
* Low shutdown current</t>
    <phoneticPr fontId="17" type="noConversion"/>
  </si>
  <si>
    <t>MSOP-10</t>
    <phoneticPr fontId="17" type="noConversion"/>
  </si>
  <si>
    <t>Dual 250mW Audio Power Amplifier with Shutdown Function
* No bootstrap capacitors or snubber circuits are necessary
* Unity-gain stable
* External gain configuration capability</t>
    <phoneticPr fontId="17" type="noConversion"/>
  </si>
  <si>
    <t>DIP-8 
HSOP-8</t>
    <phoneticPr fontId="14" type="noConversion"/>
  </si>
  <si>
    <t>0.7W Max Dual Low Voltage Audio Power Amplifier
*Wide operating supply voltage: VCC=1.8V~ 6V.
*Low crossover distortion.
*Low quiescent circuit current.
*Bridge/stereo configuration.</t>
    <phoneticPr fontId="17" type="noConversion"/>
  </si>
  <si>
    <t>DIP-8 
SOP-8</t>
    <phoneticPr fontId="14" type="noConversion"/>
  </si>
  <si>
    <t>1.35W Max  Dual Low Voltage Audio Power Amplifier
* Wide Operating Supply Voltage: VCC=1.8V - 12V.
* Low Crossover Distortion.
* Low Quiescent Circuit Current.
* Bridge/Stereo Configuration.</t>
    <phoneticPr fontId="17" type="noConversion"/>
  </si>
  <si>
    <t>1.8</t>
    <phoneticPr fontId="17" type="noConversion"/>
  </si>
  <si>
    <t>12</t>
    <phoneticPr fontId="14" type="noConversion"/>
  </si>
  <si>
    <t>Differential Input Power Amplifier with Shutdown
* Differential amplification
* Selectable and low current shutdown mode
* 1.0W/Ch(typ.)into a 8Ω load @5.0V
* Directly connected to the battery due to excellent PSRR
* Operation supply: 2.2 V-5.5 V
* External controlled gain and turn-on time configuration
* Circuits for protection
* Thermal overload protection circuit
* “Click and pop” noise protection circuit
* Halogen Free</t>
    <phoneticPr fontId="17" type="noConversion"/>
  </si>
  <si>
    <t>0.65W Max Dual Low Voltage Power Amplifier
* Operating Voltage ( VCC=1.8V~15V )
* Low Crossover Distortion
* Low Operating Current
* Bridge or Stereo Configuration
* No Turn-on Noise
* Bipolar Technology</t>
    <phoneticPr fontId="17" type="noConversion"/>
  </si>
  <si>
    <t>Stereo Audio Amplifier
*Working Voltage down to 3V
*Few External components
*High Channel isolation
*Voltage gain up to 45dB(Adjustable with external resistor)
*Soft clipping
*Internal Thermal protection</t>
    <phoneticPr fontId="17" type="noConversion"/>
  </si>
  <si>
    <t>DIP-16</t>
    <phoneticPr fontId="17" type="noConversion"/>
  </si>
  <si>
    <r>
      <t>2x2.0W Stereo Audio Power Amplifier, with 4 Selectable Gain(6</t>
    </r>
    <r>
      <rPr>
        <sz val="12"/>
        <rFont val="新細明體"/>
        <family val="1"/>
        <charset val="136"/>
      </rPr>
      <t>、</t>
    </r>
    <r>
      <rPr>
        <sz val="12"/>
        <rFont val="Verdana"/>
        <family val="2"/>
      </rPr>
      <t>10</t>
    </r>
    <r>
      <rPr>
        <sz val="12"/>
        <rFont val="新細明體"/>
        <family val="1"/>
        <charset val="136"/>
      </rPr>
      <t>、</t>
    </r>
    <r>
      <rPr>
        <sz val="12"/>
        <rFont val="Verdana"/>
        <family val="2"/>
      </rPr>
      <t>15.6</t>
    </r>
    <r>
      <rPr>
        <sz val="12"/>
        <rFont val="新細明體"/>
        <family val="1"/>
        <charset val="136"/>
      </rPr>
      <t>、</t>
    </r>
    <r>
      <rPr>
        <sz val="12"/>
        <rFont val="Verdana"/>
        <family val="2"/>
      </rPr>
      <t>21.6dB) Settings
* 2W output power into 3Ω load from 5V supply each channel
* Gain control internally
* Differential input fully
* Depop circuitry
* Shutdown protection thermally</t>
    </r>
    <phoneticPr fontId="17" type="noConversion"/>
  </si>
  <si>
    <t>* Standby
* Selectable Gain</t>
    <phoneticPr fontId="14" type="noConversion"/>
  </si>
  <si>
    <t>HTSSOP-20  </t>
    <phoneticPr fontId="17" type="noConversion"/>
  </si>
  <si>
    <r>
      <t>2x2.0W Stereo Audio Power Amplifier. with 4 Selectable Gain
(6</t>
    </r>
    <r>
      <rPr>
        <sz val="12"/>
        <rFont val="新細明體"/>
        <family val="1"/>
        <charset val="136"/>
      </rPr>
      <t>、</t>
    </r>
    <r>
      <rPr>
        <sz val="12"/>
        <rFont val="Verdana"/>
        <family val="2"/>
      </rPr>
      <t>10</t>
    </r>
    <r>
      <rPr>
        <sz val="12"/>
        <rFont val="新細明體"/>
        <family val="1"/>
        <charset val="136"/>
      </rPr>
      <t>、</t>
    </r>
    <r>
      <rPr>
        <sz val="12"/>
        <rFont val="Verdana"/>
        <family val="2"/>
      </rPr>
      <t>15.6</t>
    </r>
    <r>
      <rPr>
        <sz val="12"/>
        <rFont val="新細明體"/>
        <family val="1"/>
        <charset val="136"/>
      </rPr>
      <t>、</t>
    </r>
    <r>
      <rPr>
        <sz val="12"/>
        <rFont val="Verdana"/>
        <family val="2"/>
      </rPr>
      <t>21.6dB) Settings And Input-Mux Control
* Depop circuitry integrated
* BTL gain: 6dB, 10dB, 15.6dB, 21.6dB
* SE gain: 4.1dB
* Output power (THD+N:1%, supply voltage:5V)
− 2.0W into a 4Ω load
− 1.2W into a 8Ω load
* With two mode :BTL and SE
* Stereo input multiplexer
* Fully differential input
* Build-in gain control
* PC-Beep input function
* Thermal shutdown protection</t>
    </r>
    <phoneticPr fontId="17" type="noConversion"/>
  </si>
  <si>
    <t>HTSSOP-24</t>
    <phoneticPr fontId="17" type="noConversion"/>
  </si>
  <si>
    <r>
      <t>2*2.0W Stereo Audio Power Amplifier, with 4 Selectable Gain
(6</t>
    </r>
    <r>
      <rPr>
        <sz val="12"/>
        <rFont val="新細明體"/>
        <family val="1"/>
        <charset val="136"/>
      </rPr>
      <t>、</t>
    </r>
    <r>
      <rPr>
        <sz val="12"/>
        <rFont val="Verdana"/>
        <family val="2"/>
      </rPr>
      <t>15.6</t>
    </r>
    <r>
      <rPr>
        <sz val="12"/>
        <rFont val="新細明體"/>
        <family val="1"/>
        <charset val="136"/>
      </rPr>
      <t>、</t>
    </r>
    <r>
      <rPr>
        <sz val="12"/>
        <rFont val="Verdana"/>
        <family val="2"/>
      </rPr>
      <t>21.6</t>
    </r>
    <r>
      <rPr>
        <sz val="12"/>
        <rFont val="新細明體"/>
        <family val="1"/>
        <charset val="136"/>
      </rPr>
      <t>、</t>
    </r>
    <r>
      <rPr>
        <sz val="12"/>
        <rFont val="Verdana"/>
        <family val="2"/>
      </rPr>
      <t>27.6dB) Settings And Input-Mux Control)
* Internal Depop circuitry
* Output power at 1% THD+N
Supply voltage:5V
Delivering 2.0W into a 4Ω load
Delivering 1.2W into a 8Ω load
* Tow mode:
Bridge-tied Load (BTL),
Single-ended (SE)
* Stereo input signal
* Fully differential input
* Gain control Internally
* Differential Input fully</t>
    </r>
    <phoneticPr fontId="17" type="noConversion"/>
  </si>
  <si>
    <t xml:space="preserve">HTSSOP-24 </t>
    <phoneticPr fontId="17" type="noConversion"/>
  </si>
  <si>
    <r>
      <t>2x2.0W Stereo Audio Power Amplifier, 
with 4 Selectable Gain (6</t>
    </r>
    <r>
      <rPr>
        <sz val="12"/>
        <rFont val="新細明體"/>
        <family val="1"/>
        <charset val="136"/>
      </rPr>
      <t>、</t>
    </r>
    <r>
      <rPr>
        <sz val="12"/>
        <rFont val="Verdana"/>
        <family val="2"/>
      </rPr>
      <t>10</t>
    </r>
    <r>
      <rPr>
        <sz val="12"/>
        <rFont val="新細明體"/>
        <family val="1"/>
        <charset val="136"/>
      </rPr>
      <t>、</t>
    </r>
    <r>
      <rPr>
        <sz val="12"/>
        <rFont val="Verdana"/>
        <family val="2"/>
      </rPr>
      <t>15.6</t>
    </r>
    <r>
      <rPr>
        <sz val="12"/>
        <rFont val="新細明體"/>
        <family val="1"/>
        <charset val="136"/>
      </rPr>
      <t>、</t>
    </r>
    <r>
      <rPr>
        <sz val="12"/>
        <rFont val="Verdana"/>
        <family val="2"/>
      </rPr>
      <t>21.6dB) Settings
* 2W Output power into 4Ω load from 5V supply each channel
* Gain control internally
* Differential input fully
* Depop circuitry
* Shutdown protection thermally</t>
    </r>
    <phoneticPr fontId="17" type="noConversion"/>
  </si>
  <si>
    <t>2x2.0W Stereo Audio Power Amplifier, 
BTL and SE Modes with MUTE
* Improves depop circuitry to eliminate turn-on and turn-off transients in output
* Output power:
-2W(typ.)@5V into 3Ω with 0.2% THD+N max (1kHz)
-800mW(typ.)@3.3V into 3Ω with 0.2% THD+N max (1kHz)
* Fully specified for use with 3-Ω Loads
* Stereo switchable bridged/single-ended power amplifiers
* Input MUX select terminal
* Thermal-shutdown protection
* Shutdown mode available</t>
    <phoneticPr fontId="17" type="noConversion"/>
  </si>
  <si>
    <t>Dual 2.2W Audio Amplifier Plus Stereo Headphone Function
* “Click and pop” suppression circuitry
* Thermal shutdown protection circuitry
* Unity-gain stable
* Stereo headphone amplifier mode</t>
    <phoneticPr fontId="17" type="noConversion"/>
  </si>
  <si>
    <t>DIP-16 
SOP-16 
SOP-18
HTSSOP-20</t>
    <phoneticPr fontId="17" type="noConversion"/>
  </si>
  <si>
    <t>Stereo Audio Amplifier
* High output power
Stereo: Po=2.3W (Typ) at Vcc=9V, RL=4 Ω
Bridge: Po=4.7W (Typ) at Vcc=9V, RL=8Ω
* Low switching distortion at high frequency
* Small shock noise at the time of power on/off due to a built-in
muting circuit
* Good ripple rejection due to a built-in ripple filter
* Good channel separation
* Soft tone at the time of output straiten
* Closed loop voltage gain fixed 45dB (Bridge: 51dB) but
availability with external resistor added
* Minimum number of external parts required
* Easy to design radiator fin</t>
    <phoneticPr fontId="17" type="noConversion"/>
  </si>
  <si>
    <t xml:space="preserve">DIP-12H </t>
    <phoneticPr fontId="17" type="noConversion"/>
  </si>
  <si>
    <t>Stereo Audio Amplifier
* Dual or bridge connection modes.
* Few external components.
* Supply voltage down to 3V.
* High channel separation.
* Very low switch on\off noise.
* Max gain of 45dB with adjust external resistor.
* Soft clipping.
* Thermal protection.
* 3V&lt;VCC&lt;15V
* P=2*1W,VCC=6V,RL=4Ω
* P=2*2.3W,VCC=9V,RL=4Ω
* P=2*0.1W,VCC=3V,RL=4Ω</t>
    <phoneticPr fontId="17" type="noConversion"/>
  </si>
  <si>
    <t>SOP-20</t>
    <phoneticPr fontId="17" type="noConversion"/>
  </si>
  <si>
    <t>2x2.5W Dual Audio Power Amplifier
*High output power
Stereo:PO=2.3W(Typ) at VCC=9V,RL=4Ω.
Bridge: PO=4.7W(Typ) at VCC=9V,RL=8Ω.
*Low switching distortion at high frequency.
*Small shock noise at the time of power on/off due to a built-in
muting circuit
*Good ripple rejection due to a built-in ripple filter.
*Good channel separation.
*Closed loop voltage gain fixed 45dB(Bridge: 51dB) but availability
with external resistor added.
*Minimum number of external parts required .
*Easy to design radiator fin.</t>
    <phoneticPr fontId="17" type="noConversion"/>
  </si>
  <si>
    <r>
      <t>Stereo 2.6W Audio Power Amplifier, with 4 Selectable Gain
(6</t>
    </r>
    <r>
      <rPr>
        <sz val="12"/>
        <rFont val="標楷體"/>
        <family val="4"/>
        <charset val="136"/>
      </rPr>
      <t>、</t>
    </r>
    <r>
      <rPr>
        <sz val="12"/>
        <rFont val="Verdana"/>
        <family val="2"/>
      </rPr>
      <t>15.6</t>
    </r>
    <r>
      <rPr>
        <sz val="12"/>
        <rFont val="標楷體"/>
        <family val="4"/>
        <charset val="136"/>
      </rPr>
      <t>、</t>
    </r>
    <r>
      <rPr>
        <sz val="12"/>
        <rFont val="Verdana"/>
        <family val="2"/>
      </rPr>
      <t>21.6</t>
    </r>
    <r>
      <rPr>
        <sz val="12"/>
        <rFont val="標楷體"/>
        <family val="4"/>
        <charset val="136"/>
      </rPr>
      <t>、</t>
    </r>
    <r>
      <rPr>
        <sz val="12"/>
        <rFont val="Verdana"/>
        <family val="2"/>
      </rPr>
      <t>27.6dB) Settings And Input-Mux Control
* Output power at 0.65% THD+N, VDD=5V(TYP)
–2.6W/CH (typical) into a 3Ω load
–1.0W/CH (typical) into a 8Ω load
* Bridge-tied load (BTL) supported
* Gain control internally
* Differential Input fully
* Depop circuitry Inside
* Shutdown protection
* Stereo input</t>
    </r>
    <phoneticPr fontId="17" type="noConversion"/>
  </si>
  <si>
    <r>
      <t>Dual 2.6W Audio Power Amplifier, with 4 Selectable Gain
(6</t>
    </r>
    <r>
      <rPr>
        <sz val="12"/>
        <rFont val="標楷體"/>
        <family val="4"/>
        <charset val="136"/>
      </rPr>
      <t>、</t>
    </r>
    <r>
      <rPr>
        <sz val="12"/>
        <rFont val="Verdana"/>
        <family val="2"/>
      </rPr>
      <t>10</t>
    </r>
    <r>
      <rPr>
        <sz val="12"/>
        <rFont val="標楷體"/>
        <family val="4"/>
        <charset val="136"/>
      </rPr>
      <t>、</t>
    </r>
    <r>
      <rPr>
        <sz val="12"/>
        <rFont val="Verdana"/>
        <family val="2"/>
      </rPr>
      <t>15.6</t>
    </r>
    <r>
      <rPr>
        <sz val="12"/>
        <rFont val="標楷體"/>
        <family val="4"/>
        <charset val="136"/>
      </rPr>
      <t>、</t>
    </r>
    <r>
      <rPr>
        <sz val="12"/>
        <rFont val="Verdana"/>
        <family val="2"/>
      </rPr>
      <t>21.6dB) Settings And Input-Mux Control
* Low operating current with 10mA
* Compatible with pc 99 desktop line-out into 10KΩ load
* Internal gain control ,which eliminates external gain-setting
resistors
* 2.6w per channel output power into 3Ω at 5V , BTL mode
* Input MUX select terminal
* Pc-beep input
* Improves depop circuitry to eliminate turn-on and turn-off
transients in output
* Fully differential input</t>
    </r>
    <phoneticPr fontId="17" type="noConversion"/>
  </si>
  <si>
    <t>2.6W Stereo Audio Amplifier with Mute and Shutdown
* Including de-pop circuit
* Output power at 1% THD+N, VDD=5V
2.0W/CH (TYP.) into a 4Ω Load
1.3W/CH (TYP.) into a 8Ω Load
* Output power at 10% THD+N, VDD=5V
2.6W/CH (typical) into a 4Ω Load
1.6W/CH (typical) into a 8Ω Load
* BTL mode (Bridge-Tied Load)
* Maximum output power clamping circuitry contained
* Mute and shutdown control available
* Stereo input MUX</t>
    <phoneticPr fontId="17" type="noConversion"/>
  </si>
  <si>
    <t>2x3W BTL Audio Power Amplifier
* 3-W output (8Ω) with supply voltage of 8V
* On-chip standby function
* On-chip volume function</t>
    <phoneticPr fontId="17" type="noConversion"/>
  </si>
  <si>
    <t>* Standby
* DC Volume Control</t>
    <phoneticPr fontId="17" type="noConversion"/>
  </si>
  <si>
    <t>HSIP-12A 
HSIP -14B</t>
    <phoneticPr fontId="14" type="noConversion"/>
  </si>
  <si>
    <t>2x3.0W Low Frequency Power Amplifier
* Wide operating supply voltage: VCC=5~12V
* Low popping noise at power ON
* Best for supply voltage 9V
* Output power
POUT=2.5W/CH at Vcc=9V, RL=4, f=1kHz, THD=10%
POUT=3.0W/CH at Vcc=9V, RL=3, f=1kHz, THD=10%
* Soft Clip
* Built-in thermal shut-down protection circuit
* Stand-by switch</t>
    <phoneticPr fontId="17" type="noConversion"/>
  </si>
  <si>
    <t>SOP-20 
DIP-12H</t>
    <phoneticPr fontId="17" type="noConversion"/>
  </si>
  <si>
    <t>Low Frequency Power Amplifier
*High Power : POUT=2.5W / CH (Typ.)
(VCC=9V, RL=4, f=1KHz, THD=10%)
: POUT=4.6W / CH (Typ.)
(VCC=12V, RL=4, f=1KHz, THD=10%)
*Low Popping Noise at Power ON
*Small Quiescent Current: ICCQ=21mA (Typ.)
(VCC=9V, VIN=0)
*Soft Clip
*Built-in Thermal Shut Down Protection Circuit
*Bast for Supply Voltage 9V, 12V
*Operation Supply Voltage Range: VCC=6-15V</t>
    <phoneticPr fontId="17" type="noConversion"/>
  </si>
  <si>
    <t>FSIP-12H</t>
    <phoneticPr fontId="17" type="noConversion"/>
  </si>
  <si>
    <t>Low Frequency Power Amplifier
* High Power
: POUT (1) = 2.5W (Typ.)
(VCC = 9V, RL = 4Ω, f = 1kHz, THD = 10%)
: POUT(2) = 4.6W (Typ.)
(VCC = 12V, RL = 4Ω, f = 1kHz, THD = 10%)
* Low Popping Noise at Power ON
* Small Quiescent Current
: IQ = 21mA (Typ.) (VCC = 15V, VIN = 0)
* Soft Clip
* Thermal Shut Down Protection
* Best for Supply Voltage 9V, 12V
* Operation Supply Voltage Range from 6V to 15V</t>
    <phoneticPr fontId="17" type="noConversion"/>
  </si>
  <si>
    <t>HZIP-15A 
HSIP-14B</t>
    <phoneticPr fontId="14" type="noConversion"/>
  </si>
  <si>
    <t>2x6W Stereo Audio Power Amplifier
* Needs very few external components
* High output power
* Fixed gain
* Very good ripple rejection
* Mute/standby switch
* AC and DC short-circuit safe to ground and VCC
* Thermally protected
* Reverse polarity safe
* Can handle high energy on outputs (VCC =0V)
* Have no switch-on/switch-off plop
* Electrostatic discharge protection.</t>
    <phoneticPr fontId="17" type="noConversion"/>
  </si>
  <si>
    <t>HSIP-9B 
DIP-18 
DIP-20</t>
    <phoneticPr fontId="14" type="noConversion"/>
  </si>
  <si>
    <t>2x7W Dual BTL Power Amplifier with Mute and Stand-By
* Wide Supply Voltage Range (3 ~ 18V)
* Minimum External Components
* No SWR Capacitor
* No Bootstrap
* No Boucherot Cells
* Internally Fixed Gain
* Stand-BY &amp; Mute Functions
* Short Circuit Protection
* Thermal Overload Protection</t>
    <phoneticPr fontId="17" type="noConversion"/>
  </si>
  <si>
    <t>7</t>
    <phoneticPr fontId="17" type="noConversion"/>
  </si>
  <si>
    <t>HZIP-15A 
HZIP-15B 
HZIP-15D</t>
    <phoneticPr fontId="17" type="noConversion"/>
  </si>
  <si>
    <t>2x6W Dual Stereo Amplifier with Mute and Stand-By
* Wide supply voltage range up to ±18V
* 6 + 6W @ THD =10%, RL = 8Ω, VS = +14V
* No POP at Turn-On/Off
* MUTE (POP free)
* STAND-BY feature (Low Iq)
* Short circuit protection to GND
* Thermal overload protection</t>
    <phoneticPr fontId="17" type="noConversion"/>
  </si>
  <si>
    <t xml:space="preserve"> ±5</t>
    <phoneticPr fontId="17" type="noConversion"/>
  </si>
  <si>
    <t xml:space="preserve">HZIP-11A </t>
    <phoneticPr fontId="17" type="noConversion"/>
  </si>
  <si>
    <t>2x10W Stereo Amplifier For Car Radio
* Low distortion.
* Low noise.</t>
    <phoneticPr fontId="17" type="noConversion"/>
  </si>
  <si>
    <t>HSIP-14 
HZIP-11A</t>
    <phoneticPr fontId="14" type="noConversion"/>
  </si>
  <si>
    <t>2x10W Stereo Amplifier With Mute/ST-BY
* St-by and mute functions
* OTP and short circuit protections
* Work with a minimum external components
* Wide supply voltage range (6.5V~18V)</t>
    <phoneticPr fontId="17" type="noConversion"/>
  </si>
  <si>
    <t>HZIP-15D</t>
    <phoneticPr fontId="17" type="noConversion"/>
  </si>
  <si>
    <t>2x12W Hi-Fi  Audio Power Amplifier with Mute
* Needs few external components
* No switch-on/switch-off clicks
* During switch-on and switch-off input mute
* Low offset voltage between output and ground
* Both amplifiers has an excellent gain balance
* Hi-Fi in accordance with IEC 268 and DIN 45500
* Thermal protected and short-circuit proof and
* Mute available.</t>
    <phoneticPr fontId="17" type="noConversion"/>
  </si>
  <si>
    <t xml:space="preserve"> ±7.5</t>
    <phoneticPr fontId="17" type="noConversion"/>
  </si>
  <si>
    <t>±21</t>
    <phoneticPr fontId="14" type="noConversion"/>
  </si>
  <si>
    <t>2x10W Stereo Amplifier with internal 1/2 VCC supply rejection 
* Supply range 8V ~ 28V
* High power outputs (10W/Channel)
* High output current up to 3.5A
* Short circuit protection
* Thermal protection</t>
    <phoneticPr fontId="17" type="noConversion"/>
  </si>
  <si>
    <t>TO-220Z9</t>
    <phoneticPr fontId="17" type="noConversion"/>
  </si>
  <si>
    <t xml:space="preserve">14W+14W Stereo Amplifier With Mute &amp; Stand-BY
* High output power: POUT =14 W/channel (Typ.)
VCC= ± 16V, RL = 8Ω, f =1KHz, THD = 10%
* Operation supply voltage range (Ta = 25°C)
VCC(OPR) = ±5~±20V (RL = 8 Ω)
VCC(OPR) = ±5~±15V (RL = 4 Ω)
* Split supply
* Built in overload protection circuit.
* Built in thermal shut down protector circuit.
* Built in audio muting circuit (POP free)
* Built in standby circuit.
</t>
    <phoneticPr fontId="38" type="noConversion"/>
  </si>
  <si>
    <t>±20</t>
    <phoneticPr fontId="14" type="noConversion"/>
  </si>
  <si>
    <t>HZIP-11A</t>
    <phoneticPr fontId="38" type="noConversion"/>
  </si>
  <si>
    <t>20W Bridge Amplifier For Car Radio 
* High output power:
POUT=10+10W @ RL=2Ω, THD=10%
POUT=20W @ RL=4Ω, THD=1%</t>
    <phoneticPr fontId="17" type="noConversion"/>
  </si>
  <si>
    <t>HZIP-11A 
HSIP-14B</t>
    <phoneticPr fontId="17" type="noConversion"/>
  </si>
  <si>
    <t xml:space="preserve">25W+25W Stereo Amplifier With Mute &amp; Stand-BY
* High output power: POUT =25 W/channel (Typ.)
VCC= ±20V, RL = 8Ω, f =1KHz, THD = 10%
* Operation supply voltage range (TA = 25°C)
VCC(OPR) = ±5~±25V (RL = 8 Ω)
VCC(OPR) = ±5~±18V (RL = 4 Ω)
* Split supply
* Built in overload protection circuit.
* Built in thermal shut down protector circuit.
* Built in audio muting circuit (POP free)
* Built in standby circuit.
</t>
    <phoneticPr fontId="38" type="noConversion"/>
  </si>
  <si>
    <t>3W Stereo Class-D Audio Power Amplifier with DC Volume Control
* 3W per channel into 3Ω speakers (THD+N=10%)
-&lt; 0.045% THD at 1.5W, 1kHz, 3Ω load
* Filter free modulation scheme operates without a large and
expensive LC output filter
* DC volume control with 2dB steps from -38dB to 20dB
* Extremely efficient third generation 5V Class-D technology
-Low supply current, 7mA
-Low shutdown control, 1μA
-Low noise floor, -80dBV
-Maximum efficiency into 3Ω, 78%
-Maximum efficiency into 8Ω, 88%
-PSRR, -70dB
* Operating temperature range, -40°C~85°C</t>
    <phoneticPr fontId="17" type="noConversion"/>
  </si>
  <si>
    <t>* Standby
* Volume Control</t>
    <phoneticPr fontId="14" type="noConversion"/>
  </si>
  <si>
    <t>2/4</t>
    <phoneticPr fontId="14" type="noConversion"/>
  </si>
  <si>
    <r>
      <t>2x30W Dual / Quad Power Amplifier For Car Radio
* High Output Power@VCC=14.4V, f=1KHz</t>
    </r>
    <r>
      <rPr>
        <sz val="12"/>
        <rFont val="新細明體"/>
        <family val="1"/>
        <charset val="136"/>
      </rPr>
      <t>，</t>
    </r>
    <r>
      <rPr>
        <sz val="12"/>
        <rFont val="Verdana"/>
        <family val="2"/>
      </rPr>
      <t>RL=4Ω:
– 2 x 35W Max.
– 2 x 20W@THD= 10%
– 4 x 6 W @10%
– 4 x 10W / 2Ω@10%
– 2 x 30W / EIAJ@ VCC =13.7V</t>
    </r>
    <r>
      <rPr>
        <sz val="12"/>
        <rFont val="新細明體"/>
        <family val="1"/>
        <charset val="136"/>
      </rPr>
      <t>，</t>
    </r>
    <r>
      <rPr>
        <sz val="12"/>
        <rFont val="Verdana"/>
        <family val="2"/>
      </rPr>
      <t>RL=4Ω
* CMOS Compatible Stand-by Function (Low ICC)
* No Audible pop During st-by Operations
* Internally Fixed Gain (26dB BTL and 20dB single ended)
* No Bootstrap Capacitors and boucherot Cells
* Diagnostics Facility on pin10 when output Clipping, shorted to
Vcc or GND, thermal shutdown and soft short at turn on.
* Rail to rail output swing
* Absolute Stability Without Any External Compensation</t>
    </r>
    <phoneticPr fontId="17" type="noConversion"/>
  </si>
  <si>
    <t>* Standby
* Diagnostics
* BTL and SE Mode</t>
    <phoneticPr fontId="38" type="noConversion"/>
  </si>
  <si>
    <t>HZIP-15A 
HZIP-15D</t>
    <phoneticPr fontId="17" type="noConversion"/>
  </si>
  <si>
    <r>
      <t>2x35W Dual / Quad Power Amplifier For Car Radio
* High Output Power@Vcc=14.4V, f=1kHz</t>
    </r>
    <r>
      <rPr>
        <sz val="12"/>
        <rFont val="新細明體"/>
        <family val="1"/>
        <charset val="136"/>
      </rPr>
      <t>，</t>
    </r>
    <r>
      <rPr>
        <sz val="12"/>
        <rFont val="Verdana"/>
        <family val="2"/>
      </rPr>
      <t>RL=4Ω:
– 2 x 40W Max.
– 2 x 25W@THD= 10%
– 4 x 7 W @10%
– 4 x 12W / 2Ω@10%
– 2 x 35W / EIAJ@Vcc=13.7V</t>
    </r>
    <r>
      <rPr>
        <sz val="12"/>
        <rFont val="新細明體"/>
        <family val="1"/>
        <charset val="136"/>
      </rPr>
      <t>，</t>
    </r>
    <r>
      <rPr>
        <sz val="12"/>
        <rFont val="Verdana"/>
        <family val="2"/>
      </rPr>
      <t>RL=4Ω
* CMOS Compatible Stand-by Function (Low Icc)
* No Audible pop During st-by Operations
* Internally Fixed Gain (26dB BTL and 20dB single ended)
* No Bootstrap Capacitors and boucherot Cells
* Diagnostics Facility on pin10 when output Clipping</t>
    </r>
    <r>
      <rPr>
        <sz val="12"/>
        <rFont val="新細明體"/>
        <family val="1"/>
        <charset val="136"/>
      </rPr>
      <t>、</t>
    </r>
    <r>
      <rPr>
        <sz val="12"/>
        <rFont val="Verdana"/>
        <family val="2"/>
      </rPr>
      <t>shorted to
Vcc or gnd</t>
    </r>
    <r>
      <rPr>
        <sz val="12"/>
        <rFont val="新細明體"/>
        <family val="1"/>
        <charset val="136"/>
      </rPr>
      <t>、</t>
    </r>
    <r>
      <rPr>
        <sz val="12"/>
        <rFont val="Verdana"/>
        <family val="2"/>
      </rPr>
      <t>thermal shutdown and soft short at turn on.
* Rail to rail output swing
* Absolute Stability Without Any External Compensation</t>
    </r>
    <phoneticPr fontId="17" type="noConversion"/>
  </si>
  <si>
    <t>1W BTL Mono Audio Amplifier With DC Volume Control
* Low power consumption
* DC volume control
* Mute mode
* No switch-on and off clicks
* Short-circuit proof
* Good overall stability
* Low HF radiation
* Few external components
* Thermal protection
* ESD protected on all pins
* Missing Current Limiter (MCL)</t>
    <phoneticPr fontId="17" type="noConversion"/>
  </si>
  <si>
    <t>SOP-8 
DIP-8</t>
    <phoneticPr fontId="17" type="noConversion"/>
  </si>
  <si>
    <t>2x1.1W Stereo BTL Audio Output Amplifier with DC Volume Control and Mute Function 
* DC volume control
* Few external components
* Mute mode
* Thermal protection
* Short-circuit proof
* No switch-on and switch-off clicks
* Good overall stability
* Low power consumption
* Low HF radiation
* ESD protected on all pins.</t>
    <phoneticPr fontId="17" type="noConversion"/>
  </si>
  <si>
    <t>* DC Volume Control
* Mute mode</t>
    <phoneticPr fontId="14" type="noConversion"/>
  </si>
  <si>
    <t>DIP-16 
SOP-16</t>
    <phoneticPr fontId="14" type="noConversion"/>
  </si>
  <si>
    <t xml:space="preserve">2x2.0W Stereo Audio Power Amplifier with 32 Steps DC Volume Control and Selectable Gain 
* DC Volume Control Interface
* System Beep Detect
* Stereo switchable bridged/single-ended power amplifiers
* Selectable internal/external gain and bass boost
* ”Click and pop” suppression circuitry
* Thermal shutdown protection </t>
    <phoneticPr fontId="17" type="noConversion"/>
  </si>
  <si>
    <t>HTSSOP-28 
TSSOP-28</t>
    <phoneticPr fontId="14" type="noConversion"/>
  </si>
  <si>
    <t>2x2.0W Stereo Audio Power Amplifier with 32 Steps DC Volume Control
* 2 W Into 4-W speakers with external heatsink
* DC volume control with 2-dB
* Steps from -40 dB ~ 20 dB
* – Fade Mode
* – -85-dB Mute Mode
* Differential Inputs
* 1-μA Shutdown Current (Typical)
* Headphone Mode</t>
    <phoneticPr fontId="17" type="noConversion"/>
  </si>
  <si>
    <t>* DC Volume Control
* Shutdown
* BTL and SE Mode
* FADE</t>
    <phoneticPr fontId="14" type="noConversion"/>
  </si>
  <si>
    <t>DIP-20</t>
    <phoneticPr fontId="17" type="noConversion"/>
  </si>
  <si>
    <t>2x2.0W Stereo Class AB Audio Power Amplifier with 32 Steps Volume Control and Two Output Modes BTL/SE 
* Stereo switch able bridged/single-ended power amplifiers
* Output power 2W × 2 (VCC=6V, THD=1%, RL=4Ω)
* Low harmonics distortion
* Include 32 steps volume controller by DC voltage with ysteresis
* “Click and pop” suppression circuitry
* Low current consumption in SHUTDOWN Mode(0.7μA)
* Thermal shutdown</t>
    <phoneticPr fontId="17" type="noConversion"/>
  </si>
  <si>
    <t>* DC Volume Control
* Shutdown
* BTL and SE Mode</t>
    <phoneticPr fontId="14" type="noConversion"/>
  </si>
  <si>
    <t xml:space="preserve">DIP-16 
SOP-16 </t>
    <phoneticPr fontId="17" type="noConversion"/>
  </si>
  <si>
    <t>2x2.0W Stereo Audio Power Amplifier with DC Volume Control with Stand-By Function
* Linear volume control, Stand-by and mute functions
* Silent Turn On/Off
* No boucherot cell
* 2 x 2W output power: RL=8Ω@THD=10%, VCC=14V
* No ST-BY RC input network
* Internally Fixed Gain (Typ.=30dB)
* Single supply (Max.=18V)
* Soft clipping
* Output DC Short Circuit protection when shorted to GND or VCC.
* Thermal shutdown
* Variable output after volume control circuit</t>
    <phoneticPr fontId="17" type="noConversion"/>
  </si>
  <si>
    <t>DIP-20 
SOP-20 
HZIP-15D</t>
    <phoneticPr fontId="17" type="noConversion"/>
  </si>
  <si>
    <t xml:space="preserve">2x2.6W Stereo Audio Power Amplifier 32 Steps Volume Control and Two Output Modes BTL/SE
* Low Operating Current: 9mA
*Two Output Modes Allowable with BTL and SE Modes(chosen by
SE/BTL pin)
*Low Current Consumption :1mA(in Shutdown Mode)
*With Short Circuit Protection
*With Thermal Shutdown Protection
*With Over Current Protection Circuitry
*Eliminating Turn-on and Turn-off Transients in Outputs by Improved
Depop Circuitry to.
*Very High PSRR
*32 Steps Volume Adjustable
*BTL Mode :2.6W per Channel Output Power into 4Ω Load at 5V </t>
    <phoneticPr fontId="17" type="noConversion"/>
  </si>
  <si>
    <t>SOP-16</t>
    <phoneticPr fontId="17" type="noConversion"/>
  </si>
  <si>
    <t>2x2.6W Stereo Audio Power Amplifier 32 Steps Volume Control and Two Output Modes BTL/SE
* Low operating current: 9mA
* Two output modes allowable with BTL and SE modes selected by
SE/BTL pin
* Low current consumption in shutdown mode :1μA
* Short circuit protection
* Thermal shutdown protection and over current protection circuitry
* Improved depop circuitry to eliminate turn-on and turn-off
transients in outputs
* Very high PSRR
* 32 Steps volume adjustable
* BTL mode: 2.6W per channel output power into 4Ω Load at 5V</t>
    <phoneticPr fontId="17" type="noConversion"/>
  </si>
  <si>
    <t>* DC Volume Control
* Standby
* BTL and SE Mode</t>
    <phoneticPr fontId="14" type="noConversion"/>
  </si>
  <si>
    <t>2x5.0W Stereo Audio Power Amplifier  with DC Volume Control with Stand-By Function 
* 5+5w output power @ VCC= 22V; RL = 8Ω
* Low turn-on turn-off pop noise
* Low external components
* Short circuit &amp; thermal overload protection
* Linear volume control by DC voltage
* Soft clipping
* Internally fixed gain
* St-by and mute functions</t>
    <phoneticPr fontId="17" type="noConversion"/>
  </si>
  <si>
    <t>HZIP-15A
HZIP-15B
HZIP-15D</t>
    <phoneticPr fontId="17" type="noConversion"/>
  </si>
  <si>
    <t>Power Amplifier for 1.5V Headphone Stereos
*Low current drain 
*16Ω  load drive capability 
* excellent power supply ripple rejection
*Less harmonic interference in radion band
*On-chip power switch function, mution function</t>
    <phoneticPr fontId="17" type="noConversion"/>
  </si>
  <si>
    <t>* Headphone
* Mute</t>
    <phoneticPr fontId="14" type="noConversion"/>
  </si>
  <si>
    <t>0.008</t>
    <phoneticPr fontId="17" type="noConversion"/>
  </si>
  <si>
    <t>MSOP-10 
SSOP-10</t>
    <phoneticPr fontId="14" type="noConversion"/>
  </si>
  <si>
    <t>Headphone Amplifier for CD-ROM with Mute Function
* Internal mute function to prevent popping sounds when *the power
is turned on and off.
* Built-in thermal shutdown circuit (150°C) to prevent *damage to the
IC if a short circuit occurs.</t>
    <phoneticPr fontId="17" type="noConversion"/>
  </si>
  <si>
    <t>Dual 100mW Audio Power Amplifier with Shutdown Function
* Operating voltage range VCC=2V ~ 5.5V
* Output power:
- 102mW @5V into 16Ω with 0.1% THD+N max (1kHz)
* Stand by mode available
* Low current consumption: 2.5mA max
* Click and pop reduction circuitry
* Unity-gain stable
* Short circuit protected</t>
    <phoneticPr fontId="17" type="noConversion"/>
  </si>
  <si>
    <t>* Headphone
* Standby</t>
    <phoneticPr fontId="14" type="noConversion"/>
  </si>
  <si>
    <t>Class AB Stereo Headphone Driver with Mute Function
* Built-in Mute Function
* No Switch ON/OFF pops
* Short-Circuit Protection
* Low Power Consumption
* Large Output Voltage Swing
* High Signal-to-Noise Ratio</t>
    <phoneticPr fontId="17" type="noConversion"/>
  </si>
  <si>
    <t>Class AB Stereo Headphone Driver
* Output power less than 10% THD+N, VDD=5V(TYP)
--280mW/CH (typical) into a 8Ω load
--110mW/CH (typical) into a 32Ω load
*Very High signal-to-noise ratio
*Large output voltage swing
*Good power supply ripple rejection
*Low power consumption and Low distortion
*Fix wide temperature range
*Without switch ON/OFF clicks</t>
    <phoneticPr fontId="17" type="noConversion"/>
  </si>
  <si>
    <t>* Headphone</t>
    <phoneticPr fontId="17" type="noConversion"/>
  </si>
  <si>
    <t xml:space="preserve">SOP-8 </t>
    <phoneticPr fontId="17" type="noConversion"/>
  </si>
  <si>
    <t>2x150mW Audio Power Amplifier Operation to 2.5V with Shutdown Function
* Operating voltage range VDD=2.5V~5.5V
* Output power:
-150mW @5V into 16Ω
* Differential inputs
* Shutdown mode available
* Low current consumption:3mA max
* click and pop reduction circuitry
* Unity-gain stable
* Thermal and over-current protection</t>
    <phoneticPr fontId="17" type="noConversion"/>
  </si>
  <si>
    <t>* Headphone
* Shutdown</t>
    <phoneticPr fontId="14" type="noConversion"/>
  </si>
  <si>
    <r>
      <t>Low Voltage Class B Amplifier
* Low Operating Voltage range (1V</t>
    </r>
    <r>
      <rPr>
        <sz val="12"/>
        <rFont val="新細明體"/>
        <family val="1"/>
        <charset val="136"/>
      </rPr>
      <t>～</t>
    </r>
    <r>
      <rPr>
        <sz val="12"/>
        <rFont val="Verdana"/>
        <family val="2"/>
      </rPr>
      <t>3V)
* Low Operating current consumption
* Feedback stabilized gain less than 80 dB
* Output power exceeds 140 dBSPL</t>
    </r>
    <phoneticPr fontId="17" type="noConversion"/>
  </si>
  <si>
    <t>TSSOP-14 
SOP-14</t>
    <phoneticPr fontId="14" type="noConversion"/>
  </si>
  <si>
    <t>Features</t>
    <phoneticPr fontId="17" type="noConversion"/>
  </si>
  <si>
    <r>
      <t>t</t>
    </r>
    <r>
      <rPr>
        <b/>
        <vertAlign val="subscript"/>
        <sz val="12"/>
        <rFont val="Verdana"/>
        <family val="2"/>
      </rPr>
      <t>PD</t>
    </r>
    <r>
      <rPr>
        <b/>
        <sz val="12"/>
        <rFont val="Verdana"/>
        <family val="2"/>
      </rPr>
      <t>(nS)</t>
    </r>
    <phoneticPr fontId="14" type="noConversion"/>
  </si>
  <si>
    <t>Max</t>
    <phoneticPr fontId="14" type="noConversion"/>
  </si>
  <si>
    <t>TSSOP-16</t>
    <phoneticPr fontId="14" type="noConversion"/>
  </si>
  <si>
    <r>
      <t>BV</t>
    </r>
    <r>
      <rPr>
        <b/>
        <vertAlign val="subscript"/>
        <sz val="12"/>
        <color indexed="8"/>
        <rFont val="Verdana"/>
        <family val="2"/>
      </rPr>
      <t>CEO</t>
    </r>
    <r>
      <rPr>
        <b/>
        <sz val="12"/>
        <color indexed="8"/>
        <rFont val="Verdana"/>
        <family val="2"/>
      </rPr>
      <t xml:space="preserve">
(V)</t>
    </r>
    <phoneticPr fontId="14" type="noConversion"/>
  </si>
  <si>
    <t>UPA806</t>
    <phoneticPr fontId="14" type="noConversion"/>
  </si>
  <si>
    <t>2SC4774</t>
    <phoneticPr fontId="14" type="noConversion"/>
  </si>
  <si>
    <t>BFG198</t>
    <phoneticPr fontId="14" type="noConversion"/>
  </si>
  <si>
    <t>BFR93A</t>
    <phoneticPr fontId="14" type="noConversion"/>
  </si>
  <si>
    <t>2SA1977</t>
    <phoneticPr fontId="14" type="noConversion"/>
  </si>
  <si>
    <t>2SC3358</t>
    <phoneticPr fontId="14" type="noConversion"/>
  </si>
  <si>
    <t>SOT-363</t>
    <phoneticPr fontId="14" type="noConversion"/>
  </si>
  <si>
    <t>UFS540</t>
    <phoneticPr fontId="14" type="noConversion"/>
  </si>
  <si>
    <t>MMBTH10</t>
    <phoneticPr fontId="14" type="noConversion"/>
  </si>
  <si>
    <t>Configuration</t>
    <phoneticPr fontId="17" type="noConversion"/>
  </si>
  <si>
    <t>8050S</t>
    <phoneticPr fontId="14" type="noConversion"/>
  </si>
  <si>
    <t>IMZ88</t>
    <phoneticPr fontId="17" type="noConversion"/>
  </si>
  <si>
    <t>IMZ2A</t>
    <phoneticPr fontId="17" type="noConversion"/>
  </si>
  <si>
    <t>IMX2</t>
    <phoneticPr fontId="17" type="noConversion"/>
  </si>
  <si>
    <r>
      <t>P</t>
    </r>
    <r>
      <rPr>
        <b/>
        <vertAlign val="subscript"/>
        <sz val="12"/>
        <rFont val="Verdana"/>
        <family val="2"/>
      </rPr>
      <t>D</t>
    </r>
    <r>
      <rPr>
        <b/>
        <sz val="12"/>
        <rFont val="Verdana"/>
        <family val="2"/>
      </rPr>
      <t xml:space="preserve">
T</t>
    </r>
    <r>
      <rPr>
        <b/>
        <vertAlign val="subscript"/>
        <sz val="12"/>
        <rFont val="Verdana"/>
        <family val="2"/>
      </rPr>
      <t>A</t>
    </r>
    <r>
      <rPr>
        <b/>
        <sz val="12"/>
        <rFont val="Verdana"/>
        <family val="2"/>
      </rPr>
      <t>=25</t>
    </r>
    <r>
      <rPr>
        <b/>
        <sz val="12"/>
        <rFont val="標楷體"/>
        <family val="4"/>
        <charset val="136"/>
      </rPr>
      <t xml:space="preserve">℃
</t>
    </r>
    <r>
      <rPr>
        <b/>
        <sz val="12"/>
        <rFont val="Verdana"/>
        <family val="2"/>
      </rPr>
      <t>(W)</t>
    </r>
    <phoneticPr fontId="17" type="noConversion"/>
  </si>
  <si>
    <t>VCE(Sat)(V)
MAX.</t>
    <phoneticPr fontId="17" type="noConversion"/>
  </si>
  <si>
    <t>BC847BS</t>
    <phoneticPr fontId="17" type="noConversion"/>
  </si>
  <si>
    <t>PUMX1</t>
    <phoneticPr fontId="17" type="noConversion"/>
  </si>
  <si>
    <t>MMDT2907A</t>
    <phoneticPr fontId="17" type="noConversion"/>
  </si>
  <si>
    <t>MMBT5401×2</t>
    <phoneticPr fontId="17" type="noConversion"/>
  </si>
  <si>
    <r>
      <t>BV</t>
    </r>
    <r>
      <rPr>
        <b/>
        <vertAlign val="subscript"/>
        <sz val="12"/>
        <rFont val="Verdana"/>
        <family val="2"/>
      </rPr>
      <t>CEO</t>
    </r>
    <r>
      <rPr>
        <b/>
        <sz val="12"/>
        <rFont val="Verdana"/>
        <family val="2"/>
      </rPr>
      <t xml:space="preserve">
*BV</t>
    </r>
    <r>
      <rPr>
        <b/>
        <vertAlign val="subscript"/>
        <sz val="12"/>
        <rFont val="Verdana"/>
        <family val="2"/>
      </rPr>
      <t>CES</t>
    </r>
    <r>
      <rPr>
        <b/>
        <sz val="12"/>
        <rFont val="Verdana"/>
        <family val="2"/>
      </rPr>
      <t xml:space="preserve">
(V)
Max.</t>
    </r>
    <phoneticPr fontId="17" type="noConversion"/>
  </si>
  <si>
    <r>
      <t>VCE(Sat)test
I</t>
    </r>
    <r>
      <rPr>
        <b/>
        <vertAlign val="subscript"/>
        <sz val="12"/>
        <rFont val="Verdana"/>
        <family val="2"/>
      </rPr>
      <t>C</t>
    </r>
    <r>
      <rPr>
        <b/>
        <sz val="12"/>
        <rFont val="Verdana"/>
        <family val="2"/>
      </rPr>
      <t xml:space="preserve">
(mA)</t>
    </r>
    <phoneticPr fontId="17" type="noConversion"/>
  </si>
  <si>
    <r>
      <t>VCE(Sat)test
I</t>
    </r>
    <r>
      <rPr>
        <b/>
        <vertAlign val="subscript"/>
        <sz val="12"/>
        <rFont val="Verdana"/>
        <family val="2"/>
      </rPr>
      <t>B</t>
    </r>
    <r>
      <rPr>
        <b/>
        <sz val="12"/>
        <rFont val="Verdana"/>
        <family val="2"/>
      </rPr>
      <t xml:space="preserve">
(mA)</t>
    </r>
    <phoneticPr fontId="17" type="noConversion"/>
  </si>
  <si>
    <t>NPN+PNP</t>
    <phoneticPr fontId="17" type="noConversion"/>
  </si>
  <si>
    <t>PNP+PNP+
Resistor</t>
    <phoneticPr fontId="17" type="noConversion"/>
  </si>
  <si>
    <t>UT3PP</t>
    <phoneticPr fontId="17" type="noConversion"/>
  </si>
  <si>
    <t>DTA124E*2</t>
    <phoneticPr fontId="14" type="noConversion"/>
  </si>
  <si>
    <t>.pdf</t>
    <phoneticPr fontId="14" type="noConversion"/>
  </si>
  <si>
    <t>UA9J</t>
    <phoneticPr fontId="14" type="noConversion"/>
  </si>
  <si>
    <t>UA9G</t>
    <phoneticPr fontId="14" type="noConversion"/>
  </si>
  <si>
    <t>DTA113Z*2</t>
    <phoneticPr fontId="14" type="noConversion"/>
  </si>
  <si>
    <t>UA10H</t>
    <phoneticPr fontId="14" type="noConversion"/>
  </si>
  <si>
    <t>UB1H</t>
    <phoneticPr fontId="14" type="noConversion"/>
  </si>
  <si>
    <t>UB5H</t>
    <phoneticPr fontId="14" type="noConversion"/>
  </si>
  <si>
    <t>DTC124E*2</t>
    <phoneticPr fontId="14" type="noConversion"/>
  </si>
  <si>
    <t>UG1J</t>
    <phoneticPr fontId="14" type="noConversion"/>
  </si>
  <si>
    <t>UG1H</t>
    <phoneticPr fontId="14" type="noConversion"/>
  </si>
  <si>
    <t>DTC144E*2</t>
    <phoneticPr fontId="14" type="noConversion"/>
  </si>
  <si>
    <t>UG2G</t>
    <phoneticPr fontId="14" type="noConversion"/>
  </si>
  <si>
    <t>UG2K</t>
    <phoneticPr fontId="14" type="noConversion"/>
  </si>
  <si>
    <t>UG5G</t>
    <phoneticPr fontId="14" type="noConversion"/>
  </si>
  <si>
    <t>UG8K</t>
    <phoneticPr fontId="14" type="noConversion"/>
  </si>
  <si>
    <t>UG8H</t>
    <phoneticPr fontId="14" type="noConversion"/>
  </si>
  <si>
    <t>UG9K</t>
    <phoneticPr fontId="14" type="noConversion"/>
  </si>
  <si>
    <t>UG11H</t>
    <phoneticPr fontId="14" type="noConversion"/>
  </si>
  <si>
    <t>UH5H</t>
    <phoneticPr fontId="14" type="noConversion"/>
  </si>
  <si>
    <t>UH6J</t>
    <phoneticPr fontId="14" type="noConversion"/>
  </si>
  <si>
    <t>UD3J</t>
    <phoneticPr fontId="14" type="noConversion"/>
  </si>
  <si>
    <t>UD3K</t>
    <phoneticPr fontId="14" type="noConversion"/>
  </si>
  <si>
    <r>
      <t>hFE
test
V</t>
    </r>
    <r>
      <rPr>
        <b/>
        <vertAlign val="subscript"/>
        <sz val="12"/>
        <rFont val="Verdana"/>
        <family val="2"/>
      </rPr>
      <t xml:space="preserve">CE
</t>
    </r>
    <r>
      <rPr>
        <b/>
        <sz val="12"/>
        <rFont val="Verdana"/>
        <family val="2"/>
      </rPr>
      <t>(V)</t>
    </r>
    <phoneticPr fontId="17" type="noConversion"/>
  </si>
  <si>
    <t>TF112304</t>
  </si>
  <si>
    <t>UT25NP03</t>
  </si>
  <si>
    <r>
      <t>I</t>
    </r>
    <r>
      <rPr>
        <b/>
        <vertAlign val="subscript"/>
        <sz val="12"/>
        <color indexed="8"/>
        <rFont val="Verdana"/>
        <family val="2"/>
      </rPr>
      <t xml:space="preserve">FSM
</t>
    </r>
    <r>
      <rPr>
        <b/>
        <sz val="12"/>
        <color indexed="8"/>
        <rFont val="Verdana"/>
        <family val="2"/>
      </rPr>
      <t>(A)</t>
    </r>
    <phoneticPr fontId="14" type="noConversion"/>
  </si>
  <si>
    <t>DO-41</t>
    <phoneticPr fontId="14" type="noConversion"/>
  </si>
  <si>
    <t>@IK
(IH)</t>
    <phoneticPr fontId="14" type="noConversion"/>
  </si>
  <si>
    <t>UCR1550-40</t>
    <phoneticPr fontId="14" type="noConversion"/>
  </si>
  <si>
    <t xml:space="preserve"> CONTENTS</t>
    <phoneticPr fontId="38" type="noConversion"/>
  </si>
  <si>
    <t>Linear  Regulator</t>
    <phoneticPr fontId="38" type="noConversion"/>
  </si>
  <si>
    <t>HC/HCT Family</t>
    <phoneticPr fontId="38" type="noConversion"/>
  </si>
  <si>
    <t>DDR Termination Regulator</t>
    <phoneticPr fontId="38" type="noConversion"/>
  </si>
  <si>
    <t>AC/ACT/AHC/AHCT Family</t>
    <phoneticPr fontId="38" type="noConversion"/>
  </si>
  <si>
    <t>Shunt Reference Regulator</t>
    <phoneticPr fontId="38" type="noConversion"/>
  </si>
  <si>
    <t>LCX/LV/LVC/LVX Family</t>
    <phoneticPr fontId="38" type="noConversion"/>
  </si>
  <si>
    <t>Shunt Reference Regulator+Op+Comp (Combo IC)</t>
    <phoneticPr fontId="38" type="noConversion"/>
  </si>
  <si>
    <t>AUC/AUP/AVC Family</t>
    <phoneticPr fontId="38" type="noConversion"/>
  </si>
  <si>
    <t>AC/DC Switching regulators</t>
    <phoneticPr fontId="38" type="noConversion"/>
  </si>
  <si>
    <t>CBT Family/7SH Family</t>
    <phoneticPr fontId="38" type="noConversion"/>
  </si>
  <si>
    <t>DC/DC switching regulators</t>
    <phoneticPr fontId="38" type="noConversion"/>
  </si>
  <si>
    <t>High Voltage CD/TC/UCD40XX/UTC40XX Family</t>
    <phoneticPr fontId="38" type="noConversion"/>
  </si>
  <si>
    <t>Illumination LED Driver</t>
    <phoneticPr fontId="38" type="noConversion"/>
  </si>
  <si>
    <t>Voltage Translators &amp; level Shifters</t>
    <phoneticPr fontId="38" type="noConversion"/>
  </si>
  <si>
    <t>Synchronous  Rectifier</t>
    <phoneticPr fontId="38" type="noConversion"/>
  </si>
  <si>
    <t>Magic Switch</t>
    <phoneticPr fontId="38" type="noConversion"/>
  </si>
  <si>
    <t>■ Hall Effect Switches</t>
    <phoneticPr fontId="14" type="noConversion"/>
  </si>
  <si>
    <t>USB Power Switch</t>
    <phoneticPr fontId="38" type="noConversion"/>
  </si>
  <si>
    <t>Load Switch</t>
    <phoneticPr fontId="38" type="noConversion"/>
  </si>
  <si>
    <t>■ Transistor Array</t>
    <phoneticPr fontId="14" type="noConversion"/>
  </si>
  <si>
    <t xml:space="preserve">Gate drivers
</t>
    <phoneticPr fontId="38" type="noConversion"/>
  </si>
  <si>
    <t>LED Display Driver</t>
    <phoneticPr fontId="38" type="noConversion"/>
  </si>
  <si>
    <t>■Voltage Supervisor &amp; Reset IC</t>
    <phoneticPr fontId="38" type="noConversion"/>
  </si>
  <si>
    <t>Voltage Supervisor &amp; Reset IC</t>
    <phoneticPr fontId="38" type="noConversion"/>
  </si>
  <si>
    <t>Audio Amplifiers</t>
    <phoneticPr fontId="38" type="noConversion"/>
  </si>
  <si>
    <t>Motor drivers</t>
    <phoneticPr fontId="38" type="noConversion"/>
  </si>
  <si>
    <t>Audio Related Controller</t>
    <phoneticPr fontId="38" type="noConversion"/>
  </si>
  <si>
    <t>Telecommunication Circuit &amp; Radio Circuit</t>
    <phoneticPr fontId="38" type="noConversion"/>
  </si>
  <si>
    <t>Remote Controller</t>
    <phoneticPr fontId="38" type="noConversion"/>
  </si>
  <si>
    <t>Leakage Current Detector</t>
    <phoneticPr fontId="38" type="noConversion"/>
  </si>
  <si>
    <t>Automotive IC</t>
    <phoneticPr fontId="38" type="noConversion"/>
  </si>
  <si>
    <t>Operational Amplifiers</t>
    <phoneticPr fontId="38" type="noConversion"/>
  </si>
  <si>
    <t>FET Bias Controller</t>
    <phoneticPr fontId="38" type="noConversion"/>
  </si>
  <si>
    <t>Comparators</t>
    <phoneticPr fontId="38" type="noConversion"/>
  </si>
  <si>
    <t>Timer IC</t>
    <phoneticPr fontId="38" type="noConversion"/>
  </si>
  <si>
    <t>Miscellaneous</t>
    <phoneticPr fontId="38" type="noConversion"/>
  </si>
  <si>
    <t xml:space="preserve">Video Signal Switch </t>
    <phoneticPr fontId="38" type="noConversion"/>
  </si>
  <si>
    <t>Analog Switches &amp; Multiplexers  IC</t>
    <phoneticPr fontId="38" type="noConversion"/>
  </si>
  <si>
    <t xml:space="preserve">Integrated Circuit </t>
    <phoneticPr fontId="38" type="noConversion"/>
  </si>
  <si>
    <t>UR5516</t>
    <phoneticPr fontId="14" type="noConversion"/>
  </si>
  <si>
    <t>UR5516A</t>
    <phoneticPr fontId="14" type="noConversion"/>
  </si>
  <si>
    <t>UR5516B</t>
    <phoneticPr fontId="14" type="noConversion"/>
  </si>
  <si>
    <t>UR5516C</t>
    <phoneticPr fontId="14" type="noConversion"/>
  </si>
  <si>
    <t>UT3419A</t>
    <phoneticPr fontId="14" type="noConversion"/>
  </si>
  <si>
    <t>UTT2523</t>
  </si>
  <si>
    <t>6NM65</t>
  </si>
  <si>
    <t>UPGE60N60</t>
  </si>
  <si>
    <t>UPG40N65</t>
  </si>
  <si>
    <t>UTG80N65</t>
  </si>
  <si>
    <t>DO-201AD</t>
    <phoneticPr fontId="14" type="noConversion"/>
  </si>
  <si>
    <t>SMB</t>
    <phoneticPr fontId="14" type="noConversion"/>
  </si>
  <si>
    <t>UFR1060</t>
  </si>
  <si>
    <t>IF(AV)
(mA)</t>
    <phoneticPr fontId="14" type="noConversion"/>
  </si>
  <si>
    <t>@IF
(mA)</t>
    <phoneticPr fontId="14" type="noConversion"/>
  </si>
  <si>
    <t>BAV70</t>
    <phoneticPr fontId="14" type="noConversion"/>
  </si>
  <si>
    <t>BAV99</t>
    <phoneticPr fontId="14" type="noConversion"/>
  </si>
  <si>
    <t>trr
(ns)</t>
    <phoneticPr fontId="14" type="noConversion"/>
  </si>
  <si>
    <t>CT@0V
(pF)</t>
    <phoneticPr fontId="14" type="noConversion"/>
  </si>
  <si>
    <t>HSOP-8</t>
    <phoneticPr fontId="14" type="noConversion"/>
  </si>
  <si>
    <t>-</t>
    <phoneticPr fontId="14" type="noConversion"/>
  </si>
  <si>
    <t>5.5</t>
    <phoneticPr fontId="14" type="noConversion"/>
  </si>
  <si>
    <t>1</t>
    <phoneticPr fontId="14" type="noConversion"/>
  </si>
  <si>
    <t>2</t>
    <phoneticPr fontId="14" type="noConversion"/>
  </si>
  <si>
    <t>6</t>
    <phoneticPr fontId="38" type="noConversion"/>
  </si>
  <si>
    <t>3.3</t>
    <phoneticPr fontId="14" type="noConversion"/>
  </si>
  <si>
    <t>3</t>
    <phoneticPr fontId="14" type="noConversion"/>
  </si>
  <si>
    <t>1.5</t>
    <phoneticPr fontId="14" type="noConversion"/>
  </si>
  <si>
    <t>3.5</t>
    <phoneticPr fontId="14" type="noConversion"/>
  </si>
  <si>
    <t>* Power regulating with driving and sinking capability
* Low output voltage offset
* No external resistors required
* Low external component count
* Linear topology
* Low cost and easy to use
* Thermal shutdown protection</t>
    <phoneticPr fontId="14" type="noConversion"/>
  </si>
  <si>
    <t>2.2</t>
    <phoneticPr fontId="14" type="noConversion"/>
  </si>
  <si>
    <t>* Support Both DDR-I (1.25 VTT) and DDR-II (0.9 VTT) Requirements
* Capable of Sourcing and Sinking Current 1.5A/3A
* Current-limiting Protection and Thermal Shutdown Protection
* Integrated Power MOSFETs
* Generates Termination Voltages for SSTL-2
* High Accuracy Output Voltage at Full-Load
* Adjustable output voltage by External Resistors
* Minimum External Components
* Shutdown for Standby or Suspend Mode Operation with
High-impedance Output.
TO-263-5
SOP-8
1 TO-252-5
1
*Pb-free plating product number: UR5515L
</t>
    <phoneticPr fontId="14" type="noConversion"/>
  </si>
  <si>
    <t>* DDR-I and DDR-II termination voltage applications
* Driving and sinking current up to 2A
* Low output voltage offset (within 20mV@±2A)
* Adjustable output voltage by external resistors
* Suspend to RAM (STR) functionality
* Current limiting protection
* Thermal protection
* Cost-effective and easy to use</t>
    <phoneticPr fontId="17" type="noConversion"/>
  </si>
  <si>
    <t>1.6</t>
    <phoneticPr fontId="14" type="noConversion"/>
  </si>
  <si>
    <t>3.1</t>
    <phoneticPr fontId="14" type="noConversion"/>
  </si>
  <si>
    <t>6</t>
    <phoneticPr fontId="17" type="noConversion"/>
  </si>
  <si>
    <t>* VCNTL Voltage Range: 2.9~5.5V
* VIN Voltage Range: 1.1V~3.5V
* Support Ceramic Capacitors
* Power Good Indicator
* DDRIII,Low Power DDRIII/DDRIV VTT Applications
* 2A Source/Sink VTT output
* 10mA Source/Sink Reference output
* Soft-start Function
* UVLO and OCP Protection
* Thermal Shutdown Protection</t>
    <phoneticPr fontId="14" type="noConversion"/>
  </si>
  <si>
    <t>1.1</t>
    <phoneticPr fontId="17" type="noConversion"/>
  </si>
  <si>
    <t>2.9</t>
    <phoneticPr fontId="14" type="noConversion"/>
  </si>
  <si>
    <t>5</t>
    <phoneticPr fontId="17" type="noConversion"/>
  </si>
  <si>
    <t xml:space="preserve"> -</t>
    <phoneticPr fontId="17" type="noConversion"/>
  </si>
  <si>
    <t>2</t>
    <phoneticPr fontId="17" type="noConversion"/>
  </si>
  <si>
    <t>* DDR1/ DDR2/DDR3 Termination Voltage Applications
* Adjustable Output Voltage by External Resistors
* Integrated Power MOS Devices
* Suspend to RAM(STR) Functionality
* Current Limiting Protection
* Thermal Shutdown Protection
* Cost-Effective and Easy to Use</t>
    <phoneticPr fontId="17" type="noConversion"/>
  </si>
  <si>
    <t>2.5</t>
    <phoneticPr fontId="14" type="noConversion"/>
  </si>
  <si>
    <t>* DDR1/ DDR2/DDR3 termination voltage applications
* Sink and Source Current
2A Contious Current
* Adjustable output voltage by external resistors
* Integrated power MOS devices
* Suspend to RAM(STR) functionality
* Current Limiting Protection
* Thermal Shutdown Protection
* Cost-effective and easy to use</t>
    <phoneticPr fontId="17" type="noConversion"/>
  </si>
  <si>
    <t>* Provide bi-direction current
- Sourcing or sinking current up to 3A
* 1.25V/0.9V output for DDR I/II applications
* Fast transient response
* High output accuracy
- ±20mv over load, VOUT offset and temperature
* Adjustable output voltage by external resistors
* Current-limit protection
* On-chip thermal shutdown
* Shutdown for standby or suspend mode</t>
    <phoneticPr fontId="38" type="noConversion"/>
  </si>
  <si>
    <t>1.2</t>
    <phoneticPr fontId="38" type="noConversion"/>
  </si>
  <si>
    <t>3.5</t>
    <phoneticPr fontId="38" type="noConversion"/>
  </si>
  <si>
    <t>3.1</t>
    <phoneticPr fontId="38" type="noConversion"/>
  </si>
  <si>
    <t>3</t>
    <phoneticPr fontId="38" type="noConversion"/>
  </si>
  <si>
    <t>3.0A for DDR-I; DDR-II; SSTL-2 and SSTL-3 Bus Termination 1.25V and 0.9V Output</t>
    <phoneticPr fontId="17" type="noConversion"/>
  </si>
  <si>
    <t>1.2</t>
    <phoneticPr fontId="14" type="noConversion"/>
  </si>
  <si>
    <t>SOP-8 HSOP-8 
TO-252-5 TO-263-5</t>
    <phoneticPr fontId="17" type="noConversion"/>
  </si>
  <si>
    <t>*DDR1/ DDR2/DDR3/DDR4 termination voltage applications
*Sink and Source Current
DDR2 1.8A Sink/Source @ VIN=1.8V
DDR3 1.5A Sink/Source @ VIN=1.5V
LPDDR3 1.2A Sink/Source @ VIN=1.35V
DDR4 1.2A Sink/Source @ VIN=1.2V
*Low output voltage offset within 20mV
*Adjustable output voltage by external resistors
*Integrated power MOS devices
*Suspend to RAM(STR) functionality
*Current Limiting Protection
*Thermal Shutdown Protection
*Cost-effective and easy to use</t>
    <phoneticPr fontId="17" type="noConversion"/>
  </si>
  <si>
    <t>0.6V~0.9V</t>
    <phoneticPr fontId="14" type="noConversion"/>
  </si>
  <si>
    <t>1.8</t>
    <phoneticPr fontId="14" type="noConversion"/>
  </si>
  <si>
    <t>30N20-HC</t>
  </si>
  <si>
    <t>08N50-CB</t>
  </si>
  <si>
    <t>TO-252</t>
    <phoneticPr fontId="38" type="noConversion"/>
  </si>
  <si>
    <t>08NM50</t>
    <phoneticPr fontId="14" type="noConversion"/>
  </si>
  <si>
    <t>MBR0530</t>
    <phoneticPr fontId="14" type="noConversion"/>
  </si>
  <si>
    <t>MBR0540</t>
    <phoneticPr fontId="14" type="noConversion"/>
  </si>
  <si>
    <t>UT2343</t>
  </si>
  <si>
    <t>UF9Z34</t>
    <phoneticPr fontId="14" type="noConversion"/>
  </si>
  <si>
    <t>UFR9120</t>
  </si>
  <si>
    <t>13P10</t>
  </si>
  <si>
    <t>16P10</t>
  </si>
  <si>
    <t>17P12</t>
  </si>
  <si>
    <t>UF01P20</t>
  </si>
  <si>
    <t>UF02P20</t>
  </si>
  <si>
    <t>型錄保留不設連結</t>
    <phoneticPr fontId="14" type="noConversion"/>
  </si>
  <si>
    <t>型錄保留但不設定連結</t>
    <phoneticPr fontId="14" type="noConversion"/>
  </si>
  <si>
    <t>型錄保留但不設定連結</t>
    <phoneticPr fontId="17" type="noConversion"/>
  </si>
  <si>
    <t>型錄保留但不設定連結</t>
    <phoneticPr fontId="38" type="noConversion"/>
  </si>
  <si>
    <t>ULSF010X</t>
    <phoneticPr fontId="14" type="noConversion"/>
  </si>
  <si>
    <t>ULSF0101*</t>
    <phoneticPr fontId="14" type="noConversion"/>
  </si>
  <si>
    <t>ULSF0102*</t>
    <phoneticPr fontId="14" type="noConversion"/>
  </si>
  <si>
    <t>ULSF0108*</t>
    <phoneticPr fontId="14" type="noConversion"/>
  </si>
  <si>
    <t>UCA9543*</t>
    <phoneticPr fontId="14" type="noConversion"/>
  </si>
  <si>
    <t>8-BIT SHIFT REGISTER WITH 3-STATE OUTPUT REGISTERS</t>
    <phoneticPr fontId="14" type="noConversion"/>
  </si>
  <si>
    <t>*3-state output
*OE pin 
*CLR pin</t>
    <phoneticPr fontId="14" type="noConversion"/>
  </si>
  <si>
    <t>SOP-16
SSOP-16
TSSOP-16</t>
    <phoneticPr fontId="14" type="noConversion"/>
  </si>
  <si>
    <t>DTA124E</t>
    <phoneticPr fontId="17" type="noConversion"/>
  </si>
  <si>
    <t>DTC124E</t>
    <phoneticPr fontId="14" type="noConversion"/>
  </si>
  <si>
    <t>DTA144E</t>
    <phoneticPr fontId="17" type="noConversion"/>
  </si>
  <si>
    <t>DTC144E</t>
    <phoneticPr fontId="14" type="noConversion"/>
  </si>
  <si>
    <t>DTB143E</t>
    <phoneticPr fontId="17" type="noConversion"/>
  </si>
  <si>
    <t>DTD114E</t>
    <phoneticPr fontId="14" type="noConversion"/>
  </si>
  <si>
    <r>
      <t>V</t>
    </r>
    <r>
      <rPr>
        <b/>
        <vertAlign val="subscript"/>
        <sz val="12"/>
        <rFont val="Verdana"/>
        <family val="2"/>
      </rPr>
      <t xml:space="preserve">DSS
</t>
    </r>
    <r>
      <rPr>
        <b/>
        <sz val="12"/>
        <rFont val="Verdana"/>
        <family val="2"/>
      </rPr>
      <t>(V)</t>
    </r>
    <phoneticPr fontId="14" type="noConversion"/>
  </si>
  <si>
    <t>COSS
TYP.
(pF)</t>
    <phoneticPr fontId="14" type="noConversion"/>
  </si>
  <si>
    <t>UT2327</t>
    <phoneticPr fontId="138" type="noConversion"/>
  </si>
  <si>
    <t>UT2301Z</t>
    <phoneticPr fontId="14" type="noConversion"/>
  </si>
  <si>
    <t>UT2301</t>
    <phoneticPr fontId="138" type="noConversion"/>
  </si>
  <si>
    <t>UT2301A</t>
    <phoneticPr fontId="138" type="noConversion"/>
  </si>
  <si>
    <t>UT3413</t>
    <phoneticPr fontId="138" type="noConversion"/>
  </si>
  <si>
    <t>UT2315</t>
    <phoneticPr fontId="14" type="noConversion"/>
  </si>
  <si>
    <t>UT2321</t>
    <phoneticPr fontId="138" type="noConversion"/>
  </si>
  <si>
    <t>UT3415</t>
    <phoneticPr fontId="138" type="noConversion"/>
  </si>
  <si>
    <t>UT2319</t>
  </si>
  <si>
    <t>24N50-HCQ</t>
  </si>
  <si>
    <t>TO-220F</t>
    <phoneticPr fontId="14" type="noConversion"/>
  </si>
  <si>
    <t>F30NM65</t>
  </si>
  <si>
    <t>UDF005N07</t>
    <phoneticPr fontId="14" type="noConversion"/>
  </si>
  <si>
    <t>UDF008N07</t>
    <phoneticPr fontId="14" type="noConversion"/>
  </si>
  <si>
    <t>UDF010N07</t>
    <phoneticPr fontId="14" type="noConversion"/>
  </si>
  <si>
    <t>UDF020N07</t>
    <phoneticPr fontId="14" type="noConversion"/>
  </si>
  <si>
    <t>UDF030N07</t>
    <phoneticPr fontId="14" type="noConversion"/>
  </si>
  <si>
    <t>BSS169</t>
    <phoneticPr fontId="14" type="noConversion"/>
  </si>
  <si>
    <t>UDF008N15</t>
    <phoneticPr fontId="14" type="noConversion"/>
  </si>
  <si>
    <t>17NM80</t>
  </si>
  <si>
    <t>Power
Dissipation
Pd
(mW)</t>
    <phoneticPr fontId="14" type="noConversion"/>
  </si>
  <si>
    <t>BZT52BXXXS</t>
    <phoneticPr fontId="14" type="noConversion"/>
  </si>
  <si>
    <t>BZT52B3S</t>
    <phoneticPr fontId="14" type="noConversion"/>
  </si>
  <si>
    <t>BZT52B8V2S</t>
    <phoneticPr fontId="14" type="noConversion"/>
  </si>
  <si>
    <t>BZT52B22S</t>
    <phoneticPr fontId="14" type="noConversion"/>
  </si>
  <si>
    <t>SOD-123</t>
    <phoneticPr fontId="14" type="noConversion"/>
  </si>
  <si>
    <t>ZD20</t>
    <phoneticPr fontId="14" type="noConversion"/>
  </si>
  <si>
    <r>
      <t>C</t>
    </r>
    <r>
      <rPr>
        <b/>
        <vertAlign val="subscript"/>
        <sz val="12"/>
        <color indexed="8"/>
        <rFont val="Verdana"/>
        <family val="2"/>
      </rPr>
      <t>IN</t>
    </r>
    <r>
      <rPr>
        <b/>
        <sz val="12"/>
        <color indexed="8"/>
        <rFont val="Verdana"/>
        <family val="2"/>
      </rPr>
      <t xml:space="preserve">
(pF)
(MAX.)</t>
    </r>
    <phoneticPr fontId="17" type="noConversion"/>
  </si>
  <si>
    <t>DTC123J</t>
    <phoneticPr fontId="17" type="noConversion"/>
  </si>
  <si>
    <t>http://www.unisonic.com.tw/datasheet/</t>
    <phoneticPr fontId="14" type="noConversion"/>
  </si>
  <si>
    <t>.pdf</t>
    <phoneticPr fontId="14" type="noConversion"/>
  </si>
  <si>
    <t>http://www.unisonic.com.tw/datasheet/</t>
    <phoneticPr fontId="14" type="noConversion"/>
  </si>
  <si>
    <t>.pdf</t>
    <phoneticPr fontId="14" type="noConversion"/>
  </si>
  <si>
    <t>MULTIPLEXER</t>
    <phoneticPr fontId="14" type="noConversion"/>
  </si>
  <si>
    <t>Description</t>
    <phoneticPr fontId="17" type="noConversion"/>
  </si>
  <si>
    <t xml:space="preserve">Electrical Characteristics </t>
    <phoneticPr fontId="17" type="noConversion"/>
  </si>
  <si>
    <r>
      <t>V</t>
    </r>
    <r>
      <rPr>
        <b/>
        <vertAlign val="subscript"/>
        <sz val="12"/>
        <rFont val="Verdana"/>
        <family val="2"/>
      </rPr>
      <t>CC</t>
    </r>
    <r>
      <rPr>
        <b/>
        <sz val="12"/>
        <rFont val="Verdana"/>
        <family val="2"/>
      </rPr>
      <t>(V)</t>
    </r>
    <phoneticPr fontId="14" type="noConversion"/>
  </si>
  <si>
    <r>
      <t>I</t>
    </r>
    <r>
      <rPr>
        <b/>
        <vertAlign val="subscript"/>
        <sz val="12"/>
        <rFont val="Verdana"/>
        <family val="2"/>
      </rPr>
      <t>CC</t>
    </r>
    <r>
      <rPr>
        <b/>
        <sz val="12"/>
        <rFont val="Verdana"/>
        <family val="2"/>
      </rPr>
      <t>(uA)</t>
    </r>
    <phoneticPr fontId="14" type="noConversion"/>
  </si>
  <si>
    <t>Min</t>
    <phoneticPr fontId="14" type="noConversion"/>
  </si>
  <si>
    <t>QUADRUPLE 2-INPUT
POSITIVE-NAND GATES</t>
    <phoneticPr fontId="14" type="noConversion"/>
  </si>
  <si>
    <t>QUADRUPLE 2-INPUT NOR
GATES</t>
    <phoneticPr fontId="14" type="noConversion"/>
  </si>
  <si>
    <t xml:space="preserve"> NOR GATE</t>
    <phoneticPr fontId="14" type="noConversion"/>
  </si>
  <si>
    <t>HEX INVERTERS</t>
    <phoneticPr fontId="14" type="noConversion"/>
  </si>
  <si>
    <t>INVERTER</t>
    <phoneticPr fontId="14" type="noConversion"/>
  </si>
  <si>
    <t>HEX BUFFER (OPEN DRAIN)</t>
    <phoneticPr fontId="14" type="noConversion"/>
  </si>
  <si>
    <t xml:space="preserve"> BUFFER</t>
    <phoneticPr fontId="14" type="noConversion"/>
  </si>
  <si>
    <t>*open-drain output</t>
    <phoneticPr fontId="14" type="noConversion"/>
  </si>
  <si>
    <t>QUAD 2-INPUT AND GATES</t>
    <phoneticPr fontId="14" type="noConversion"/>
  </si>
  <si>
    <t>AND GATE</t>
    <phoneticPr fontId="14" type="noConversion"/>
  </si>
  <si>
    <t>HIGH-SPEED CMOS LOGIC
HEX INVERTING SCHMITT
TRIGGER</t>
    <phoneticPr fontId="14" type="noConversion"/>
  </si>
  <si>
    <t>DUAL 4-INPUT NAND GATES</t>
    <phoneticPr fontId="14" type="noConversion"/>
  </si>
  <si>
    <t>QUADRUPLE 2-INPUT POSITIVE-OR GATES</t>
    <phoneticPr fontId="14" type="noConversion"/>
  </si>
  <si>
    <t>OR GATE</t>
    <phoneticPr fontId="14" type="noConversion"/>
  </si>
  <si>
    <t>DUAL J-K FLIP-FLOPS WITH CLEAR AND PRESET</t>
    <phoneticPr fontId="14" type="noConversion"/>
  </si>
  <si>
    <t>J-K FLIP-FLOP</t>
    <phoneticPr fontId="14" type="noConversion"/>
  </si>
  <si>
    <t>*push-pull output
*CLR pin</t>
    <phoneticPr fontId="14" type="noConversion"/>
  </si>
  <si>
    <t>DUAL D FLIP-FLOP WITH SET AND RESET,POSITIVE-EDGEN TRIGGER</t>
    <phoneticPr fontId="14" type="noConversion"/>
  </si>
  <si>
    <t xml:space="preserve">D-TYPE FLIP-FLOP </t>
    <phoneticPr fontId="14" type="noConversion"/>
  </si>
  <si>
    <t>QUAD 2-INPUT
EXCLUSIVE-OR GATES</t>
    <phoneticPr fontId="14" type="noConversion"/>
  </si>
  <si>
    <t>XOR GATE</t>
    <phoneticPr fontId="14" type="noConversion"/>
  </si>
  <si>
    <t>*multiplexer
*RESET pin</t>
    <phoneticPr fontId="14" type="noConversion"/>
  </si>
  <si>
    <t>SOP-16 
TSSOP-16</t>
    <phoneticPr fontId="14" type="noConversion"/>
  </si>
  <si>
    <t>U74HC123</t>
    <phoneticPr fontId="14" type="noConversion"/>
  </si>
  <si>
    <t>3-TO-8 LINE DECODERS /
DEMULTIPLEXERS</t>
    <phoneticPr fontId="14" type="noConversion"/>
  </si>
  <si>
    <t>DECODER</t>
    <phoneticPr fontId="14" type="noConversion"/>
  </si>
  <si>
    <t>DIP-16 
SOP-16 
SSOP-16 
TSSOP-16</t>
    <phoneticPr fontId="14" type="noConversion"/>
  </si>
  <si>
    <t>8-LINE TO 3-LINE PRIORITY
ENCODERS</t>
    <phoneticPr fontId="14" type="noConversion"/>
  </si>
  <si>
    <t>ENCODER</t>
    <phoneticPr fontId="14" type="noConversion"/>
  </si>
  <si>
    <t>8-BIT SERIAL-IN AND
PARALLEL-OUT SHIFT
REGISTER</t>
    <phoneticPr fontId="14" type="noConversion"/>
  </si>
  <si>
    <t xml:space="preserve">*push-pull output </t>
    <phoneticPr fontId="14" type="noConversion"/>
  </si>
  <si>
    <t>DEMULTIPLEXER</t>
    <phoneticPr fontId="14" type="noConversion"/>
  </si>
  <si>
    <t>U74HC238</t>
    <phoneticPr fontId="14" type="noConversion"/>
  </si>
  <si>
    <t>OCTAL BUFFERS AND LINE
DRIVERS WITH 3-STATE OUTPUTS</t>
    <phoneticPr fontId="14" type="noConversion"/>
  </si>
  <si>
    <t>*3-state output
*OE pin</t>
    <phoneticPr fontId="14" type="noConversion"/>
  </si>
  <si>
    <t>OCTAL BUS TRANSCEIVERS
WITH 3-STATE OUTPUTS</t>
    <phoneticPr fontId="14" type="noConversion"/>
  </si>
  <si>
    <t>TRANSCEIVER</t>
    <phoneticPr fontId="14" type="noConversion"/>
  </si>
  <si>
    <t>*3-state output
*OE pin
*DIR pin</t>
    <phoneticPr fontId="14" type="noConversion"/>
  </si>
  <si>
    <t>U74HC273</t>
    <phoneticPr fontId="14" type="noConversion"/>
  </si>
  <si>
    <t>OCTAL D-TYPE
TRANSPARENT LATCH</t>
    <phoneticPr fontId="14" type="noConversion"/>
  </si>
  <si>
    <t xml:space="preserve"> D-TYPE LATCH</t>
    <phoneticPr fontId="14" type="noConversion"/>
  </si>
  <si>
    <t>*3-state output
*OE pin
*LE pin</t>
    <phoneticPr fontId="14" type="noConversion"/>
  </si>
  <si>
    <t>OCTAL D-TYPE FLIP-FLOPS
WITH CLOCK ENABLE</t>
    <phoneticPr fontId="14" type="noConversion"/>
  </si>
  <si>
    <t>*push-pull output
*OE pin</t>
    <phoneticPr fontId="14" type="noConversion"/>
  </si>
  <si>
    <t xml:space="preserve">SOP-20 
TSSOP-20 </t>
    <phoneticPr fontId="14" type="noConversion"/>
  </si>
  <si>
    <t>OCTAL BUFFERS AND LINE
DRIVERS WITH 3-STATE
OUTPUTS</t>
    <phoneticPr fontId="14" type="noConversion"/>
  </si>
  <si>
    <t xml:space="preserve">DIP-20 
TSSOP-20 </t>
    <phoneticPr fontId="14" type="noConversion"/>
  </si>
  <si>
    <t>OCTAL TRANSPARENT D-TYPE
LATCHES WITH 3-STATE
OUTPUTS</t>
    <phoneticPr fontId="14" type="noConversion"/>
  </si>
  <si>
    <t xml:space="preserve">TSSOP-20 </t>
    <phoneticPr fontId="14" type="noConversion"/>
  </si>
  <si>
    <t>OCTAL D-TYPE
EDGE-TRIGGERRD FLIP-FLOPS
WITH 3-STATE OUTPUTS</t>
    <phoneticPr fontId="14" type="noConversion"/>
  </si>
  <si>
    <t xml:space="preserve"> D-TYPE FLIP-FLOP</t>
    <phoneticPr fontId="14" type="noConversion"/>
  </si>
  <si>
    <t>8-BIT BINARY COUNTERS
WITH 3-STATE OUTPUT
REGISTERS</t>
    <phoneticPr fontId="14" type="noConversion"/>
  </si>
  <si>
    <t>COUNTER</t>
    <phoneticPr fontId="14" type="noConversion"/>
  </si>
  <si>
    <t>*3-state output
*OE pin
*CLR pin</t>
    <phoneticPr fontId="14" type="noConversion"/>
  </si>
  <si>
    <t>8-BIT SERIAL-IN SHIFT
REGISTER WITH OUTPUT
REGISTERS</t>
    <phoneticPr fontId="14" type="noConversion"/>
  </si>
  <si>
    <t xml:space="preserve">REGISTER </t>
    <phoneticPr fontId="14" type="noConversion"/>
  </si>
  <si>
    <t>PHASE LOCKED LOOP WITH VCO</t>
    <phoneticPr fontId="14" type="noConversion"/>
  </si>
  <si>
    <t>PHASE LOCKED LOOP</t>
    <phoneticPr fontId="14" type="noConversion"/>
  </si>
  <si>
    <t>HEX INVERTING HIGH-TO-LOW
LEVEL SHIFTER</t>
    <phoneticPr fontId="14" type="noConversion"/>
  </si>
  <si>
    <t>U74HC4049</t>
    <phoneticPr fontId="14" type="noConversion"/>
  </si>
  <si>
    <t>8-CHANNEL ANALOG
MULTIPLEXER/
DEMULTIPLEXER</t>
    <phoneticPr fontId="14" type="noConversion"/>
  </si>
  <si>
    <t>DUAL 4-CHANNEL ANALOG
MULTIPLEXER,
DEMULTIPLEXER</t>
    <phoneticPr fontId="14" type="noConversion"/>
  </si>
  <si>
    <t>DIP-16 
SOP-16 
TSSOP-16</t>
    <phoneticPr fontId="14" type="noConversion"/>
  </si>
  <si>
    <t>QUAD BILATERAL SWITCHES</t>
    <phoneticPr fontId="14" type="noConversion"/>
  </si>
  <si>
    <t>SWITCH</t>
    <phoneticPr fontId="14" type="noConversion"/>
  </si>
  <si>
    <t>*switch
*OE pin</t>
    <phoneticPr fontId="14" type="noConversion"/>
  </si>
  <si>
    <t>8-STAGE SHIFT &amp; STORE BUS
REGISTER</t>
    <phoneticPr fontId="14" type="noConversion"/>
  </si>
  <si>
    <t>SOP-16 
TSSOP-16 
DIP-16</t>
    <phoneticPr fontId="14" type="noConversion"/>
  </si>
  <si>
    <t>U74HC4094</t>
    <phoneticPr fontId="14" type="noConversion"/>
  </si>
  <si>
    <t>SOT-25 
SPT-353</t>
    <phoneticPr fontId="14" type="noConversion"/>
  </si>
  <si>
    <t>2-INPUT NAND GATE</t>
    <phoneticPr fontId="14" type="noConversion"/>
  </si>
  <si>
    <t>2-INPUT AND GATE</t>
    <phoneticPr fontId="14" type="noConversion"/>
  </si>
  <si>
    <t>2-INPUT OR GATE</t>
    <phoneticPr fontId="14" type="noConversion"/>
  </si>
  <si>
    <t>HCT</t>
    <phoneticPr fontId="14" type="noConversion"/>
  </si>
  <si>
    <t>U74HCT04</t>
    <phoneticPr fontId="14" type="noConversion"/>
  </si>
  <si>
    <t xml:space="preserve"> AND GATE</t>
    <phoneticPr fontId="14" type="noConversion"/>
  </si>
  <si>
    <t>*push-pull output
*TTL
*schmitt-trigger</t>
    <phoneticPr fontId="14" type="noConversion"/>
  </si>
  <si>
    <t xml:space="preserve">TSSOP-14 </t>
    <phoneticPr fontId="14" type="noConversion"/>
  </si>
  <si>
    <t>DUAL J-K FLIP-FLOPS WITH
CLEAR AND PRESET</t>
    <phoneticPr fontId="14" type="noConversion"/>
  </si>
  <si>
    <t xml:space="preserve"> J-K FLIP-FLOP</t>
    <phoneticPr fontId="14" type="noConversion"/>
  </si>
  <si>
    <t>*push-pull output
*TTL
*CLR pin</t>
    <phoneticPr fontId="14" type="noConversion"/>
  </si>
  <si>
    <t>SOP-16 
SSOP-16 
TSSOP-16</t>
    <phoneticPr fontId="14" type="noConversion"/>
  </si>
  <si>
    <t>*3-state output
*TTL
*OE pin
*LE pin</t>
    <phoneticPr fontId="14" type="noConversion"/>
  </si>
  <si>
    <t>OCTAL EDGE-TRIGGERED
D-TYPE FLIP-FLOPS WITH
3-STATE OUTPUTS</t>
    <phoneticPr fontId="14" type="noConversion"/>
  </si>
  <si>
    <t>D-TYPE LATCH</t>
    <phoneticPr fontId="14" type="noConversion"/>
  </si>
  <si>
    <t>OCTAL D-TYPE FLIP-FLOP;
POSITIVE-EDGE TRIGGER;
3-STATE; INVERTING</t>
    <phoneticPr fontId="14" type="noConversion"/>
  </si>
  <si>
    <t>U74HCT564</t>
    <phoneticPr fontId="14" type="noConversion"/>
  </si>
  <si>
    <t>*open-drain output
*TTL</t>
    <phoneticPr fontId="14" type="noConversion"/>
  </si>
  <si>
    <t>TRIPLE INVERTER
SCHMITT-TRIGGER</t>
    <phoneticPr fontId="14" type="noConversion"/>
  </si>
  <si>
    <t>U74HCT3G14</t>
    <phoneticPr fontId="14" type="noConversion"/>
  </si>
  <si>
    <t>TRIPLE BUFFER GATE</t>
    <phoneticPr fontId="14" type="noConversion"/>
  </si>
  <si>
    <t>QUADRUPLE 2-INPUT
POSITIVE-NOR GATES</t>
    <phoneticPr fontId="14" type="noConversion"/>
  </si>
  <si>
    <t>NOR GATE</t>
    <phoneticPr fontId="14" type="noConversion"/>
  </si>
  <si>
    <t>U74AC02</t>
    <phoneticPr fontId="14" type="noConversion"/>
  </si>
  <si>
    <t>QUADRUPLE 2-INPUT
POSITIVE-AND GATES</t>
    <phoneticPr fontId="14" type="noConversion"/>
  </si>
  <si>
    <t>U74AC08</t>
    <phoneticPr fontId="14" type="noConversion"/>
  </si>
  <si>
    <t>HEX SCHMITT-TRIGGER
INVERTER</t>
    <phoneticPr fontId="14" type="noConversion"/>
  </si>
  <si>
    <t>QUADRUPLE 2-INPUT
POSITIVE-OR GATE</t>
    <phoneticPr fontId="14" type="noConversion"/>
  </si>
  <si>
    <t>*push-pull output 
*CLR pin</t>
    <phoneticPr fontId="14" type="noConversion"/>
  </si>
  <si>
    <t>QUADRUPLE 2-INPUT
EXCLUSIVE-OR GATES</t>
    <phoneticPr fontId="14" type="noConversion"/>
  </si>
  <si>
    <t>U74AC86</t>
    <phoneticPr fontId="14" type="noConversion"/>
  </si>
  <si>
    <t>OCTAL BUFFERS/DRIVERS
WITH 3-STATE OUTPUTS</t>
    <phoneticPr fontId="14" type="noConversion"/>
  </si>
  <si>
    <t>ACT</t>
    <phoneticPr fontId="14" type="noConversion"/>
  </si>
  <si>
    <t>QUAD 2-INPUT AND GATE</t>
    <phoneticPr fontId="14" type="noConversion"/>
  </si>
  <si>
    <t>QUADRUPLE 2-INPUT
POSITIVE-OR GATES</t>
    <phoneticPr fontId="14" type="noConversion"/>
  </si>
  <si>
    <t>QUAD EXCLUSIVE OR GATE</t>
    <phoneticPr fontId="14" type="noConversion"/>
  </si>
  <si>
    <t>QUAD BUFFER WITH 3-STATE
OUTPUTS</t>
    <phoneticPr fontId="14" type="noConversion"/>
  </si>
  <si>
    <t>OCTAL BUFFERS AND
DRIVERS WITH 3-STATE
OUTPUTS</t>
    <phoneticPr fontId="14" type="noConversion"/>
  </si>
  <si>
    <t>AHC</t>
    <phoneticPr fontId="14" type="noConversion"/>
  </si>
  <si>
    <t>HEX INVERTER</t>
    <phoneticPr fontId="14" type="noConversion"/>
  </si>
  <si>
    <t>NON-INVERT BUFFERS WITH
OPEN-DRAIN OUTPUT</t>
    <phoneticPr fontId="14" type="noConversion"/>
  </si>
  <si>
    <t>HEX SCHMITT-TRIGGER
BUFFERS</t>
    <phoneticPr fontId="14" type="noConversion"/>
  </si>
  <si>
    <t>QUADRUPLE BUS BUFFER
GATE WITH 3-STATE OUTPUTS</t>
    <phoneticPr fontId="14" type="noConversion"/>
  </si>
  <si>
    <t>QUADRUPLE BUS BUFFER
GATES WITH 3-STATE
OUTPUTS</t>
    <phoneticPr fontId="14" type="noConversion"/>
  </si>
  <si>
    <t>QUADRUPLE POSITIVE-NAND
GATES WITH
SCHMITT-TRIGGER INPUTS</t>
    <phoneticPr fontId="14" type="noConversion"/>
  </si>
  <si>
    <t>QUADRUPLE 2-LINE TO 1-LINE
DATA SELECTORS/MULTIPLEXERS</t>
    <phoneticPr fontId="14" type="noConversion"/>
  </si>
  <si>
    <t>8-BIT SERIAL-PARALLEL-OUT
SHIFT REGISTER</t>
    <phoneticPr fontId="14" type="noConversion"/>
  </si>
  <si>
    <t xml:space="preserve">SSOP-20 
TSSOP-20 </t>
    <phoneticPr fontId="14" type="noConversion"/>
  </si>
  <si>
    <t>OCTAL D-TYPE FLIP-FLOPS
WITH DATA ENABLE
POSITIVE-EDGE TRIGGER</t>
    <phoneticPr fontId="14" type="noConversion"/>
  </si>
  <si>
    <t>U74AHC541</t>
    <phoneticPr fontId="14" type="noConversion"/>
  </si>
  <si>
    <t>U74AHC595</t>
    <phoneticPr fontId="14" type="noConversion"/>
  </si>
  <si>
    <t xml:space="preserve">SOT-25 
SOT-23-5 
SOT-353 </t>
    <phoneticPr fontId="14" type="noConversion"/>
  </si>
  <si>
    <t>SINGLE INVERTER GATE</t>
    <phoneticPr fontId="14" type="noConversion"/>
  </si>
  <si>
    <t xml:space="preserve">SOT-23-5 
SOT-353 </t>
    <phoneticPr fontId="14" type="noConversion"/>
  </si>
  <si>
    <t>BUFFER WITH OPEN-DRAIN OUTPUT</t>
    <phoneticPr fontId="14" type="noConversion"/>
  </si>
  <si>
    <t>SINGLE NON-INVERTING
GATE</t>
    <phoneticPr fontId="14" type="noConversion"/>
  </si>
  <si>
    <t>SOT-25 
SOT-353</t>
    <phoneticPr fontId="14" type="noConversion"/>
  </si>
  <si>
    <t>U74AHC1G66</t>
    <phoneticPr fontId="14" type="noConversion"/>
  </si>
  <si>
    <t>SINGLE POSITIVE-EDGE-TRIGGERED D-TYPE FLIP-FLOP WITH
CLEAR AND PRESET</t>
    <phoneticPr fontId="14" type="noConversion"/>
  </si>
  <si>
    <t>U74AHC1G74</t>
    <phoneticPr fontId="14" type="noConversion"/>
  </si>
  <si>
    <t>SINGLE POSITIVE-EDGE-TRIGGERED D-TYPE FLIP-FLOP</t>
    <phoneticPr fontId="14" type="noConversion"/>
  </si>
  <si>
    <t>U74AHC1G79</t>
    <phoneticPr fontId="14" type="noConversion"/>
  </si>
  <si>
    <t>SINGLE BUS BUFFER GATE
WITH 3-STATE OUTPUT</t>
    <phoneticPr fontId="14" type="noConversion"/>
  </si>
  <si>
    <t>SINGLE 2-INPUT NAND GATE
WITH SCHMITT-TRIGGER
INPUTS</t>
    <phoneticPr fontId="14" type="noConversion"/>
  </si>
  <si>
    <t>DUAL 2-INPUT OR GATE</t>
    <phoneticPr fontId="14" type="noConversion"/>
  </si>
  <si>
    <t>DUAL BUS BUFFER GATE
WITH 3-STATE OUTPUTS</t>
    <phoneticPr fontId="14" type="noConversion"/>
  </si>
  <si>
    <t>INVERTING SCHMITT TRIGGER</t>
    <phoneticPr fontId="14" type="noConversion"/>
  </si>
  <si>
    <t>TSSOP-8
MSOP-8</t>
    <phoneticPr fontId="14" type="noConversion"/>
  </si>
  <si>
    <t>NON-INVERTING SCHMITT
TRIGGER</t>
    <phoneticPr fontId="14" type="noConversion"/>
  </si>
  <si>
    <t>AHCT</t>
    <phoneticPr fontId="14" type="noConversion"/>
  </si>
  <si>
    <t>HEX BUFFER</t>
    <phoneticPr fontId="14" type="noConversion"/>
  </si>
  <si>
    <t>QUADRUPLE 2-INPUT
EXCLUSIVE-OR GATE</t>
    <phoneticPr fontId="14" type="noConversion"/>
  </si>
  <si>
    <t>DIP-14 
SOP-14</t>
    <phoneticPr fontId="14" type="noConversion"/>
  </si>
  <si>
    <t>U74AHCT132</t>
    <phoneticPr fontId="14" type="noConversion"/>
  </si>
  <si>
    <t>*multiplexer
*TTL</t>
    <phoneticPr fontId="14" type="noConversion"/>
  </si>
  <si>
    <t>U74AHCT157</t>
    <phoneticPr fontId="14" type="noConversion"/>
  </si>
  <si>
    <t>QUADRUPLE 2-LINE TO 1-LINE
DATA SELECTORS/
MULTIPLEXERS</t>
    <phoneticPr fontId="14" type="noConversion"/>
  </si>
  <si>
    <t xml:space="preserve">DIP-20 
SOP-20 
TSSOP-20 </t>
    <phoneticPr fontId="14" type="noConversion"/>
  </si>
  <si>
    <t>U74AHCT373</t>
    <phoneticPr fontId="14" type="noConversion"/>
  </si>
  <si>
    <t>U74AHCT4066</t>
    <phoneticPr fontId="14" type="noConversion"/>
  </si>
  <si>
    <t>SCHMITT-TRIGGER INVERTER</t>
    <phoneticPr fontId="14" type="noConversion"/>
  </si>
  <si>
    <t xml:space="preserve"> INVERTER</t>
    <phoneticPr fontId="14" type="noConversion"/>
  </si>
  <si>
    <t>U74AVHC1GT32</t>
    <phoneticPr fontId="14" type="noConversion"/>
  </si>
  <si>
    <t>U74VHC1GT32</t>
    <phoneticPr fontId="14" type="noConversion"/>
  </si>
  <si>
    <t>LOW VOLTAGE DUAL D-TYPE
POSITIVE EDGE-TRIGGERED
FLIP-FLOP WITH 5V TOLERANT
INPUTS</t>
    <phoneticPr fontId="14" type="noConversion"/>
  </si>
  <si>
    <t>LCX</t>
    <phoneticPr fontId="14" type="noConversion"/>
  </si>
  <si>
    <t>*push-pull output
*Ioff supports partial-power-down mode operation</t>
    <phoneticPr fontId="14" type="noConversion"/>
  </si>
  <si>
    <t>U74LCX74</t>
    <phoneticPr fontId="14" type="noConversion"/>
  </si>
  <si>
    <t>QUADRUPLE 2-INPUT NAND GATE</t>
    <phoneticPr fontId="14" type="noConversion"/>
  </si>
  <si>
    <t>LV</t>
    <phoneticPr fontId="14" type="noConversion"/>
  </si>
  <si>
    <t>*3-state output
*OE pin
*Ioff supports partial-power-down mode operation</t>
    <phoneticPr fontId="14" type="noConversion"/>
  </si>
  <si>
    <t>U74LV126A</t>
    <phoneticPr fontId="14" type="noConversion"/>
  </si>
  <si>
    <t>U74LV1T08</t>
    <phoneticPr fontId="14" type="noConversion"/>
  </si>
  <si>
    <t>SINGLE POWER SUPPLY
2-INPUT POSITIVE OR GATE
CMOS LOGIC LEVEL SHIFTER</t>
    <phoneticPr fontId="14" type="noConversion"/>
  </si>
  <si>
    <t>*push-pull output
*Ioff supports partial-power-down mode operation
*volage-level translator</t>
    <phoneticPr fontId="14" type="noConversion"/>
  </si>
  <si>
    <t xml:space="preserve">SOT-353 </t>
    <phoneticPr fontId="14" type="noConversion"/>
  </si>
  <si>
    <t>U74LV1T32</t>
    <phoneticPr fontId="14" type="noConversion"/>
  </si>
  <si>
    <t>U74LV1T32</t>
    <phoneticPr fontId="17" type="noConversion"/>
  </si>
  <si>
    <t>http://www.unisonic.com.tw/datasheet/</t>
    <phoneticPr fontId="14" type="noConversion"/>
  </si>
  <si>
    <t>.pdf</t>
    <phoneticPr fontId="14" type="noConversion"/>
  </si>
  <si>
    <t>SINGLE POWER SUPPLY
SINGLE BUFFER GATE CMOS
LOGIC LEVEL SHIFTER</t>
    <phoneticPr fontId="14" type="noConversion"/>
  </si>
  <si>
    <t>LV</t>
    <phoneticPr fontId="14" type="noConversion"/>
  </si>
  <si>
    <t xml:space="preserve"> BUFFER</t>
    <phoneticPr fontId="14" type="noConversion"/>
  </si>
  <si>
    <t>*push-pull output
*volage-level translator</t>
    <phoneticPr fontId="14" type="noConversion"/>
  </si>
  <si>
    <t xml:space="preserve">SOT-25 
SOT-23-5 
SOT-353 </t>
    <phoneticPr fontId="14" type="noConversion"/>
  </si>
  <si>
    <t>U74LV1T34</t>
    <phoneticPr fontId="14" type="noConversion"/>
  </si>
  <si>
    <t>DUAL 4-CHANNEL ANALOG
MULTIPLEXERS/DEMULTIPLEX
ERS</t>
    <phoneticPr fontId="14" type="noConversion"/>
  </si>
  <si>
    <t>MULTIPLEXER</t>
    <phoneticPr fontId="14" type="noConversion"/>
  </si>
  <si>
    <t>*multiplexer
*Ioff supports partial-power-down mode operation</t>
    <phoneticPr fontId="14" type="noConversion"/>
  </si>
  <si>
    <t xml:space="preserve"> - </t>
    <phoneticPr fontId="14" type="noConversion"/>
  </si>
  <si>
    <t>SOP-16 
TSSOP-16</t>
    <phoneticPr fontId="14" type="noConversion"/>
  </si>
  <si>
    <t>LVC</t>
    <phoneticPr fontId="14" type="noConversion"/>
  </si>
  <si>
    <t>NAND GATE</t>
    <phoneticPr fontId="14" type="noConversion"/>
  </si>
  <si>
    <t>*push-pull output</t>
    <phoneticPr fontId="14" type="noConversion"/>
  </si>
  <si>
    <t>SOP-14 
TSSOP-14</t>
    <phoneticPr fontId="14" type="noConversion"/>
  </si>
  <si>
    <t>http://www.unisonic.com.tw/datasheet/</t>
    <phoneticPr fontId="14" type="noConversion"/>
  </si>
  <si>
    <t>.pdf</t>
    <phoneticPr fontId="14" type="noConversion"/>
  </si>
  <si>
    <t>QUAD 2-INPUT POSITIVE-NOR
GATE</t>
    <phoneticPr fontId="14" type="noConversion"/>
  </si>
  <si>
    <t>NOR GATE</t>
    <phoneticPr fontId="14" type="noConversion"/>
  </si>
  <si>
    <t>HEX INVERTERS</t>
    <phoneticPr fontId="14" type="noConversion"/>
  </si>
  <si>
    <t>INVERTER</t>
    <phoneticPr fontId="14" type="noConversion"/>
  </si>
  <si>
    <t>DIP-14 
SOP-14 
TSSOP-14</t>
    <phoneticPr fontId="14" type="noConversion"/>
  </si>
  <si>
    <t>HEX INVERTER
BUFFERS/DRIVERS WITH
OPEN-DRAIN OUTPUTS</t>
    <phoneticPr fontId="14" type="noConversion"/>
  </si>
  <si>
    <t>*open-drain output
*Ioff supports partial-power-down mode operation</t>
    <phoneticPr fontId="14" type="noConversion"/>
  </si>
  <si>
    <t>HEX BUFFERS WITH OPEN-DRAIN OUTPUTS</t>
    <phoneticPr fontId="14" type="noConversion"/>
  </si>
  <si>
    <t>BUFFER</t>
    <phoneticPr fontId="14" type="noConversion"/>
  </si>
  <si>
    <t xml:space="preserve">SOP-14 
TSSOP-14 </t>
    <phoneticPr fontId="14" type="noConversion"/>
  </si>
  <si>
    <t>QUAD 2-INPUT NAND GATE
WITH OPEN-DRAIN OUTPUT</t>
    <phoneticPr fontId="14" type="noConversion"/>
  </si>
  <si>
    <t>HEX SCHMITT-TRIGGER
BUFFER</t>
    <phoneticPr fontId="14" type="noConversion"/>
  </si>
  <si>
    <t xml:space="preserve">*push-pull output
*schmitt-trigger
*Ioff supports partial-power-down mode operation </t>
    <phoneticPr fontId="14" type="noConversion"/>
  </si>
  <si>
    <t>QUAD 2-INPUT POSITIVE-OR
GATE</t>
    <phoneticPr fontId="14" type="noConversion"/>
  </si>
  <si>
    <t>OR GATE</t>
    <phoneticPr fontId="14" type="noConversion"/>
  </si>
  <si>
    <t>HEX BUFFER</t>
    <phoneticPr fontId="14" type="noConversion"/>
  </si>
  <si>
    <t>*push-pull output
*Ioff supports partial-power-down mode operation</t>
    <phoneticPr fontId="14" type="noConversion"/>
  </si>
  <si>
    <t>D-TYPE FLIP-FLOP</t>
    <phoneticPr fontId="14" type="noConversion"/>
  </si>
  <si>
    <t>QUAD 2-INPUT EXCLUSIVE
OR GATE</t>
    <phoneticPr fontId="14" type="noConversion"/>
  </si>
  <si>
    <t>XOR GATE</t>
    <phoneticPr fontId="14" type="noConversion"/>
  </si>
  <si>
    <t>QUADRUPLE BUS BUFFER
GATES WITH 3-STATE
OUTPUTS</t>
    <phoneticPr fontId="14" type="noConversion"/>
  </si>
  <si>
    <t>*3-state output
*OE pin
*Ioff supports partial-power-down mode operation</t>
    <phoneticPr fontId="14" type="noConversion"/>
  </si>
  <si>
    <t>3-LINE TO 8-LINE DECODERS
DEMULTIPLEXERS</t>
    <phoneticPr fontId="14" type="noConversion"/>
  </si>
  <si>
    <t>DECODER</t>
    <phoneticPr fontId="14" type="noConversion"/>
  </si>
  <si>
    <t>DIP-16 
SOP-16 
TSSTP-16</t>
    <phoneticPr fontId="14" type="noConversion"/>
  </si>
  <si>
    <t>U74LVC138</t>
    <phoneticPr fontId="14" type="noConversion"/>
  </si>
  <si>
    <t>QUADRUPLE 2-LINE TO 1-LINE
DATA
SELECTORS/MULTIPLEXERS</t>
    <phoneticPr fontId="14" type="noConversion"/>
  </si>
  <si>
    <t>MULTIPLEXER</t>
    <phoneticPr fontId="14" type="noConversion"/>
  </si>
  <si>
    <t>*multiplexer
*Ioff supports partial-power-down mode operation</t>
    <phoneticPr fontId="14" type="noConversion"/>
  </si>
  <si>
    <t>SOP-16 
TSSOP-16</t>
    <phoneticPr fontId="14" type="noConversion"/>
  </si>
  <si>
    <t>U74LVC157</t>
    <phoneticPr fontId="14" type="noConversion"/>
  </si>
  <si>
    <t>OCTAL BUFFER/DRIVER WITH
3-STATE OUTPUTS</t>
    <phoneticPr fontId="14" type="noConversion"/>
  </si>
  <si>
    <t xml:space="preserve">SOP-20 
TSSOP-20 </t>
    <phoneticPr fontId="14" type="noConversion"/>
  </si>
  <si>
    <t>SOP-20 
TSSOP-20</t>
    <phoneticPr fontId="14" type="noConversion"/>
  </si>
  <si>
    <t>DIP-20 
SOP-20 
TSSOP-20 
SSOP-20</t>
    <phoneticPr fontId="14" type="noConversion"/>
  </si>
  <si>
    <t>OCTAL BUS TRANSCEIVER
WITH 3-STATE OUTPUTS</t>
    <phoneticPr fontId="14" type="noConversion"/>
  </si>
  <si>
    <t>TRANSCEIVER</t>
    <phoneticPr fontId="14" type="noConversion"/>
  </si>
  <si>
    <t>*3-state output
*OE pin
*DIR pin
*Ioff supports partial-power-down mode operation</t>
    <phoneticPr fontId="14" type="noConversion"/>
  </si>
  <si>
    <t xml:space="preserve">DIP-20 
SOP-20 
TSSOP-20 
SSOP-20 </t>
    <phoneticPr fontId="14" type="noConversion"/>
  </si>
  <si>
    <t>QUADRUPLE 2-LINE TO 1-LINE
DATA
SELECTORS/MULTIPLEXERS
3-STATE OUTPUTS</t>
    <phoneticPr fontId="14" type="noConversion"/>
  </si>
  <si>
    <t>*multiplexer
*3-state output
*OE pin
*Ioff supports partial-power-down mode operation</t>
    <phoneticPr fontId="14" type="noConversion"/>
  </si>
  <si>
    <t>U74LVC257</t>
    <phoneticPr fontId="14" type="noConversion"/>
  </si>
  <si>
    <r>
      <t>OCTAL D-TYPE FLIP-FLOP
WITH CLEAR</t>
    </r>
    <r>
      <rPr>
        <sz val="12"/>
        <rFont val="細明體"/>
        <family val="3"/>
        <charset val="136"/>
      </rPr>
      <t>；</t>
    </r>
    <r>
      <rPr>
        <sz val="12"/>
        <rFont val="Verdana"/>
        <family val="2"/>
      </rPr>
      <t>POSITIVE-EDGE
TRIGGER</t>
    </r>
    <phoneticPr fontId="14" type="noConversion"/>
  </si>
  <si>
    <t>*push-pull output
*CLR pin
*Ioff supports partial-power-down mode operation</t>
    <phoneticPr fontId="14" type="noConversion"/>
  </si>
  <si>
    <t>SOP-20</t>
    <phoneticPr fontId="14" type="noConversion"/>
  </si>
  <si>
    <t>OCTAL TRANSPARENT D-TYPE
LATCHES WITH 3-STATE
OUTPUTS</t>
    <phoneticPr fontId="14" type="noConversion"/>
  </si>
  <si>
    <t xml:space="preserve"> D-TYPE LATCH </t>
    <phoneticPr fontId="14" type="noConversion"/>
  </si>
  <si>
    <t>*3-state output
*OE pin
*LE pin
*Ioff supports partial-power-down mode operation</t>
    <phoneticPr fontId="14" type="noConversion"/>
  </si>
  <si>
    <t xml:space="preserve">SSOP-20 
TSSOP-20 </t>
    <phoneticPr fontId="14" type="noConversion"/>
  </si>
  <si>
    <t>OCTAL EDGE-TRIGGERED
D-TYPE FLIP-FLOPS
WITH 3-STATE OUTPUTS</t>
    <phoneticPr fontId="14" type="noConversion"/>
  </si>
  <si>
    <t xml:space="preserve">TSSOP-20 </t>
    <phoneticPr fontId="14" type="noConversion"/>
  </si>
  <si>
    <t>U74LVC540</t>
    <phoneticPr fontId="14" type="noConversion"/>
  </si>
  <si>
    <t>D-TYPE LATCH</t>
    <phoneticPr fontId="14" type="noConversion"/>
  </si>
  <si>
    <t>OCTAL TRANSPARENT D-TYPE LATCHES WITH 3-STATE OUTPUTS</t>
    <phoneticPr fontId="14" type="noConversion"/>
  </si>
  <si>
    <t xml:space="preserve">SOP-20 
SSOP-20 
TSSOP-20 </t>
    <phoneticPr fontId="14" type="noConversion"/>
  </si>
  <si>
    <t>OCTAL BUS TRANSCEIVER
WITH 3-STATE INVERTING
OUTPUTS</t>
    <phoneticPr fontId="14" type="noConversion"/>
  </si>
  <si>
    <t>U74LVC640</t>
    <phoneticPr fontId="14" type="noConversion"/>
  </si>
  <si>
    <t>U74LVC827</t>
    <phoneticPr fontId="14" type="noConversion"/>
  </si>
  <si>
    <t>16-BIT BUFFER/DRIVER WITH
3-STATE OUTPUTS</t>
    <phoneticPr fontId="14" type="noConversion"/>
  </si>
  <si>
    <t>TSSOP-48</t>
    <phoneticPr fontId="38" type="noConversion"/>
  </si>
  <si>
    <t>U74LVC16244</t>
    <phoneticPr fontId="14" type="noConversion"/>
  </si>
  <si>
    <t>LVC</t>
    <phoneticPr fontId="14" type="noConversion"/>
  </si>
  <si>
    <t>NAND GATE</t>
    <phoneticPr fontId="14" type="noConversion"/>
  </si>
  <si>
    <t>*push-pull output
*Ioff supports partial-power-down mode operation</t>
    <phoneticPr fontId="14" type="noConversion"/>
  </si>
  <si>
    <t>http://www.unisonic.com.tw/datasheet/</t>
    <phoneticPr fontId="14" type="noConversion"/>
  </si>
  <si>
    <t>.pdf</t>
    <phoneticPr fontId="14" type="noConversion"/>
  </si>
  <si>
    <t>SINGLE 2-INPUT NOR GATE</t>
    <phoneticPr fontId="14" type="noConversion"/>
  </si>
  <si>
    <t>NOR GATE</t>
    <phoneticPr fontId="14" type="noConversion"/>
  </si>
  <si>
    <t>SOT-25 
SOT-23-5 
SOT-353 
DFN1010-6</t>
    <phoneticPr fontId="14" type="noConversion"/>
  </si>
  <si>
    <t>INVERTER</t>
    <phoneticPr fontId="14" type="noConversion"/>
  </si>
  <si>
    <t>SINGLE INVERTER WITH
OPEN-DRAIN OUTPUT</t>
    <phoneticPr fontId="14" type="noConversion"/>
  </si>
  <si>
    <t>*open-drain output
*Ioff supports partial-power-down mode operation</t>
    <phoneticPr fontId="14" type="noConversion"/>
  </si>
  <si>
    <t xml:space="preserve">SOT-23-5 
SOT-353 </t>
    <phoneticPr fontId="14" type="noConversion"/>
  </si>
  <si>
    <t>BUFFER/DRIVER WITH OPEN-DRAIN OUTPUT</t>
    <phoneticPr fontId="14" type="noConversion"/>
  </si>
  <si>
    <t>BUFFER</t>
    <phoneticPr fontId="14" type="noConversion"/>
  </si>
  <si>
    <t>AND GATE</t>
    <phoneticPr fontId="14" type="noConversion"/>
  </si>
  <si>
    <t>SINGLE 2-INPUT
POSITIVE-AND GATE WITH
OPEN-DRAIN OUTPUT</t>
    <phoneticPr fontId="14" type="noConversion"/>
  </si>
  <si>
    <t>SOT-23-5 
SOT-353</t>
    <phoneticPr fontId="14" type="noConversion"/>
  </si>
  <si>
    <t>U74LVC1G09</t>
    <phoneticPr fontId="14" type="noConversion"/>
  </si>
  <si>
    <t>SINGLE 3-INPUT
POSITIVE-NAND GATE</t>
    <phoneticPr fontId="14" type="noConversion"/>
  </si>
  <si>
    <t xml:space="preserve">SOT-26 
SOT-363 </t>
    <phoneticPr fontId="14" type="noConversion"/>
  </si>
  <si>
    <t>SINGLE 3-INPUT
POSITIVE-AND GATE</t>
    <phoneticPr fontId="14" type="noConversion"/>
  </si>
  <si>
    <t>*push-pull output
*schmitt-trigger
*Ioff supports partial-power-down mode operation</t>
    <phoneticPr fontId="14" type="noConversion"/>
  </si>
  <si>
    <t>SINGLE SCHMITT-TRIGGER
BUFFER</t>
    <phoneticPr fontId="14" type="noConversion"/>
  </si>
  <si>
    <t>1-OF-2 NON-INVERTING
DEMULTIPLEXER WITH 3-STATE
DESELECTED OUTPUT</t>
    <phoneticPr fontId="14" type="noConversion"/>
  </si>
  <si>
    <t>*3-state output
*OE pin
*Ioff supports partial-power-down mode operation</t>
    <phoneticPr fontId="14" type="noConversion"/>
  </si>
  <si>
    <t xml:space="preserve">SOT-363 </t>
    <phoneticPr fontId="14" type="noConversion"/>
  </si>
  <si>
    <t>SINGLE BUFFER GATE</t>
    <phoneticPr fontId="14" type="noConversion"/>
  </si>
  <si>
    <t xml:space="preserve">SOT-25 
SOT-353 </t>
    <phoneticPr fontId="14" type="noConversion"/>
  </si>
  <si>
    <t>MULTIPLE-FUNCTION GATE</t>
    <phoneticPr fontId="14" type="noConversion"/>
  </si>
  <si>
    <t>MULTIPLEXER</t>
    <phoneticPr fontId="14" type="noConversion"/>
  </si>
  <si>
    <t>*multiplexer
*schmitt-trigger
*Ioff supports partial-power-down mode operation</t>
    <phoneticPr fontId="14" type="noConversion"/>
  </si>
  <si>
    <t>U74LVC1G66</t>
    <phoneticPr fontId="14" type="noConversion"/>
  </si>
  <si>
    <t>D-TYPE FLIP-FLOP</t>
    <phoneticPr fontId="14" type="noConversion"/>
  </si>
  <si>
    <t>SINGLE
POSITIVE-EDGE-TRIGGERED
D-TYPE FLIP-FLOP</t>
    <phoneticPr fontId="14" type="noConversion"/>
  </si>
  <si>
    <t>SINGLE 2-INPUT
EXCLUSIVE-OR GATE</t>
    <phoneticPr fontId="14" type="noConversion"/>
  </si>
  <si>
    <t>XOR GATE</t>
    <phoneticPr fontId="14" type="noConversion"/>
  </si>
  <si>
    <t>SOT-23-5 
SOT-25 
SOT-353 
DFN1010-6</t>
    <phoneticPr fontId="14" type="noConversion"/>
  </si>
  <si>
    <t>CONFIGURABLE
MULTIPLE-FUNCTION GATE</t>
    <phoneticPr fontId="14" type="noConversion"/>
  </si>
  <si>
    <t>SOT-363</t>
    <phoneticPr fontId="14" type="noConversion"/>
  </si>
  <si>
    <t>ULTRA-CONFIGURABLE
MULTIPLE-FUNCTION GATE
WITH 3-STATE OUTPUT</t>
    <phoneticPr fontId="14" type="noConversion"/>
  </si>
  <si>
    <t>*multiplexer
*3-state output
*schmitt-trigger
*Ioff supports partial-power-down mode operation</t>
    <phoneticPr fontId="14" type="noConversion"/>
  </si>
  <si>
    <t>SOP-8 
MSOP-8</t>
    <phoneticPr fontId="14" type="noConversion"/>
  </si>
  <si>
    <t>http://www.unisonic.com.tw/datasheet/</t>
    <phoneticPr fontId="14" type="noConversion"/>
  </si>
  <si>
    <t>.pdf</t>
    <phoneticPr fontId="14" type="noConversion"/>
  </si>
  <si>
    <t>LVC</t>
    <phoneticPr fontId="14" type="noConversion"/>
  </si>
  <si>
    <t xml:space="preserve">SOT-25 
SOT-23-5 
SOT-353 </t>
    <phoneticPr fontId="14" type="noConversion"/>
  </si>
  <si>
    <t>SINGLE 2-INPUT NAND GATE
WITH SCHMITT-TRIGGER
INPUTS</t>
    <phoneticPr fontId="14" type="noConversion"/>
  </si>
  <si>
    <t>NAND GATE</t>
    <phoneticPr fontId="14" type="noConversion"/>
  </si>
  <si>
    <t>*push-pull output
*schmitt-trigger
*Ioff supports partial-power-down mode operation</t>
    <phoneticPr fontId="14" type="noConversion"/>
  </si>
  <si>
    <t>2-TO-4 LINE DECODER</t>
    <phoneticPr fontId="14" type="noConversion"/>
  </si>
  <si>
    <t>DECODER</t>
    <phoneticPr fontId="14" type="noConversion"/>
  </si>
  <si>
    <t>*push-pull output
*Ioff supports partial-power-down mode operation</t>
    <phoneticPr fontId="14" type="noConversion"/>
  </si>
  <si>
    <t>SINGLE 2-INPUT
MULTIPLEXER</t>
    <phoneticPr fontId="14" type="noConversion"/>
  </si>
  <si>
    <t>LVC</t>
    <phoneticPr fontId="14" type="noConversion"/>
  </si>
  <si>
    <t>MULTIPLEXER</t>
    <phoneticPr fontId="14" type="noConversion"/>
  </si>
  <si>
    <t>*multiplexer
*Ioff supports partial-power-down mode operation</t>
    <phoneticPr fontId="14" type="noConversion"/>
  </si>
  <si>
    <t>http://www.unisonic.com.tw/datasheet/</t>
    <phoneticPr fontId="14" type="noConversion"/>
  </si>
  <si>
    <t>.pdf</t>
    <phoneticPr fontId="14" type="noConversion"/>
  </si>
  <si>
    <t xml:space="preserve">SOT-363 </t>
    <phoneticPr fontId="14" type="noConversion"/>
  </si>
  <si>
    <t>SINGLE D-TYPE FLIP-FLOP
WITH ASYNCHRONOUS CLEAR</t>
    <phoneticPr fontId="14" type="noConversion"/>
  </si>
  <si>
    <t>U74LVC1G175</t>
    <phoneticPr fontId="14" type="noConversion"/>
  </si>
  <si>
    <t>SINGLE BUFFER/DRIVER WITH
3-STATE OUTPUT</t>
    <phoneticPr fontId="14" type="noConversion"/>
  </si>
  <si>
    <t>U74LVC1G373</t>
    <phoneticPr fontId="14" type="noConversion"/>
  </si>
  <si>
    <t>SINGLE D-TYPE FLIP-FLOP
WITH 3-STATE OUTPUT</t>
    <phoneticPr fontId="14" type="noConversion"/>
  </si>
  <si>
    <t>U74LVC1G374</t>
    <phoneticPr fontId="14" type="noConversion"/>
  </si>
  <si>
    <t>U74LVC1G0832</t>
    <phoneticPr fontId="14" type="noConversion"/>
  </si>
  <si>
    <t xml:space="preserve"> - </t>
    <phoneticPr fontId="14" type="noConversion"/>
  </si>
  <si>
    <t xml:space="preserve">SOT-26 
SOT-363 </t>
    <phoneticPr fontId="14" type="noConversion"/>
  </si>
  <si>
    <t>U74LVC1G3157</t>
    <phoneticPr fontId="14" type="noConversion"/>
  </si>
  <si>
    <t>U74LVC1GU04</t>
    <phoneticPr fontId="14" type="noConversion"/>
  </si>
  <si>
    <t xml:space="preserve">SOT-26 
SOT-353 </t>
    <phoneticPr fontId="14" type="noConversion"/>
  </si>
  <si>
    <t>U74LVC1T45</t>
    <phoneticPr fontId="14" type="noConversion"/>
  </si>
  <si>
    <t>LVC</t>
    <phoneticPr fontId="14" type="noConversion"/>
  </si>
  <si>
    <t>SOP-8 
MSOP-8</t>
    <phoneticPr fontId="14" type="noConversion"/>
  </si>
  <si>
    <t>INVERTERS WITH OPEN-DRAIN OUTPUTS</t>
    <phoneticPr fontId="14" type="noConversion"/>
  </si>
  <si>
    <t>DUAL 2-INPUT AND GATE</t>
    <phoneticPr fontId="14" type="noConversion"/>
  </si>
  <si>
    <t xml:space="preserve">SOP-8 
MSOP-8 
TSSOP-8 
DFN2030-8 
CDFN2030-8
</t>
    <phoneticPr fontId="14" type="noConversion"/>
  </si>
  <si>
    <t>DUAL 2-INPUT
EXCLUSIVE-OR GATE</t>
    <phoneticPr fontId="14" type="noConversion"/>
  </si>
  <si>
    <t>DUAL BUS BUFFER GATE
WITH 3-STATE OUTPUTS</t>
    <phoneticPr fontId="14" type="noConversion"/>
  </si>
  <si>
    <t>*multiplexer
*Ioff supports partial-power-down mode operation</t>
    <phoneticPr fontId="14" type="noConversion"/>
  </si>
  <si>
    <t>U74LVC2G158</t>
    <phoneticPr fontId="14" type="noConversion"/>
  </si>
  <si>
    <t>U74LVC2T45</t>
    <phoneticPr fontId="14" type="noConversion"/>
  </si>
  <si>
    <t>8-CHANNEL ANALOG
MULTIPLEXER/DEMULTIPLEXER</t>
    <phoneticPr fontId="14" type="noConversion"/>
  </si>
  <si>
    <t>LVX</t>
    <phoneticPr fontId="14" type="noConversion"/>
  </si>
  <si>
    <t>SOP-16 
TSSOP-16 
QFN-16(3×3)</t>
    <phoneticPr fontId="14" type="noConversion"/>
  </si>
  <si>
    <t>U74LVX4051</t>
    <phoneticPr fontId="14" type="noConversion"/>
  </si>
  <si>
    <t>U74LVX4051R</t>
    <phoneticPr fontId="14" type="noConversion"/>
  </si>
  <si>
    <t>Dual 4- CHANNEL ANALOG
MULTIPLEXER/DEMULTIPLEXE</t>
    <phoneticPr fontId="14" type="noConversion"/>
  </si>
  <si>
    <t>LVX</t>
    <phoneticPr fontId="14" type="noConversion"/>
  </si>
  <si>
    <t xml:space="preserve"> - </t>
    <phoneticPr fontId="14" type="noConversion"/>
  </si>
  <si>
    <t>TSSOP-16 
QFN-16(3X3)
SOP-16</t>
    <phoneticPr fontId="14" type="noConversion"/>
  </si>
  <si>
    <t>Triple 2-Channel Analog
Multiplexer/Demultiplexer</t>
    <phoneticPr fontId="14" type="noConversion"/>
  </si>
  <si>
    <t>U74CBT1G125</t>
    <phoneticPr fontId="14" type="noConversion"/>
  </si>
  <si>
    <t>SOP-8 
TSSOP-8</t>
    <phoneticPr fontId="14" type="noConversion"/>
  </si>
  <si>
    <t>U74CBT2G125</t>
    <phoneticPr fontId="14" type="noConversion"/>
  </si>
  <si>
    <t>QUADRUPLE FET BUS SWITCH</t>
    <phoneticPr fontId="14" type="noConversion"/>
  </si>
  <si>
    <t>U74CBT3126</t>
    <phoneticPr fontId="14" type="noConversion"/>
  </si>
  <si>
    <t>1-OF-8 FET MULTIPLEXER/
DEMULTIPLEXER</t>
    <phoneticPr fontId="14" type="noConversion"/>
  </si>
  <si>
    <t>*multiplexer
*TTL
*OE pin</t>
    <phoneticPr fontId="14" type="noConversion"/>
  </si>
  <si>
    <t>U74CBT3251C</t>
    <phoneticPr fontId="14" type="noConversion"/>
  </si>
  <si>
    <t>DUAL 1-OF-4 FET
MULTIPLEXER/EMULTIPLEXER</t>
    <phoneticPr fontId="14" type="noConversion"/>
  </si>
  <si>
    <t>U74CBT3253</t>
    <phoneticPr fontId="14" type="noConversion"/>
  </si>
  <si>
    <t>*multiplexer
*TTL
*OE pin
*Ioff supports partial-power-down mode operation</t>
    <phoneticPr fontId="14" type="noConversion"/>
  </si>
  <si>
    <t>4-BIT 1-OF-2 FET MULTIPLEXER/
DEMULTIPLEXER</t>
    <phoneticPr fontId="14" type="noConversion"/>
  </si>
  <si>
    <t>U74CBT3257</t>
    <phoneticPr fontId="14" type="noConversion"/>
  </si>
  <si>
    <t>4-BIT 1-OF-2 FET
MULTIPLEXER/
DEMULTIPLEXER</t>
    <phoneticPr fontId="14" type="noConversion"/>
  </si>
  <si>
    <t>U74CBT3257C</t>
    <phoneticPr fontId="14" type="noConversion"/>
  </si>
  <si>
    <t>DUAL FET BUS SWITCH</t>
    <phoneticPr fontId="14" type="noConversion"/>
  </si>
  <si>
    <t>CBTLV</t>
    <phoneticPr fontId="14" type="noConversion"/>
  </si>
  <si>
    <t>*switch
*OE pin
*Ioff supports partial-power-down mode operation</t>
    <phoneticPr fontId="14" type="noConversion"/>
  </si>
  <si>
    <t>LOW-VOLTAGE QUADRUPLE
FET BUS SWITCH</t>
    <phoneticPr fontId="14" type="noConversion"/>
  </si>
  <si>
    <t>TSSOP-14</t>
    <phoneticPr fontId="14" type="noConversion"/>
  </si>
  <si>
    <t>U74CBTLV3125</t>
    <phoneticPr fontId="14" type="noConversion"/>
  </si>
  <si>
    <t>SSOP-16 
TSSOP-14</t>
    <phoneticPr fontId="14" type="noConversion"/>
  </si>
  <si>
    <t>LOW-VOLTAGE OCTAL FET BUS SWITCH</t>
    <phoneticPr fontId="14" type="noConversion"/>
  </si>
  <si>
    <t>TSSOP-20</t>
    <phoneticPr fontId="17" type="noConversion"/>
  </si>
  <si>
    <t>U74CBTLV3245</t>
    <phoneticPr fontId="14" type="noConversion"/>
  </si>
  <si>
    <t>LOW-VOLTAGE 1-OF-8 FET MULTIPLEXER/DEMULTIPLEXER</t>
    <phoneticPr fontId="14" type="noConversion"/>
  </si>
  <si>
    <t>*multiplexer
*OE pin
*Ioff supports partial-power-down mode operation</t>
    <phoneticPr fontId="14" type="noConversion"/>
  </si>
  <si>
    <t>U74CBTLV3251*</t>
    <phoneticPr fontId="14" type="noConversion"/>
  </si>
  <si>
    <t>U74CBTLV3251</t>
    <phoneticPr fontId="14" type="noConversion"/>
  </si>
  <si>
    <t>LOW-VOLTAGE DUAL 1-OF-4 FET MULTIPLEXER/DEMULTIPLEXER</t>
    <phoneticPr fontId="14" type="noConversion"/>
  </si>
  <si>
    <t>U74CBTLV3253</t>
    <phoneticPr fontId="14" type="noConversion"/>
  </si>
  <si>
    <t>LOW-VOLTAGE DUAL 4-BIT 1-OF-2 FET MULTIPLEXER/DEMULTIPLEXER</t>
    <phoneticPr fontId="14" type="noConversion"/>
  </si>
  <si>
    <t>U74CBTLV3257</t>
    <phoneticPr fontId="14" type="noConversion"/>
  </si>
  <si>
    <t>8-BIT FET BUS SWITCH 2.5V-/3.3V LOW-VOLTAGE HIGH BANDWIDTH BUS SWITCH</t>
    <phoneticPr fontId="14" type="noConversion"/>
  </si>
  <si>
    <t>CB3Q</t>
    <phoneticPr fontId="14" type="noConversion"/>
  </si>
  <si>
    <t>U74CB3Q3244*</t>
    <phoneticPr fontId="14" type="noConversion"/>
  </si>
  <si>
    <t>U74CB3Q3244</t>
    <phoneticPr fontId="14" type="noConversion"/>
  </si>
  <si>
    <t>4-BIT 1 OF 2 FET
MULTIPLEXER/DEMULTIPLEXER
2.5V-/3.3V LOW-VOLTAGE HIGH
BANDWIDTH BUS SWITCH</t>
    <phoneticPr fontId="14" type="noConversion"/>
  </si>
  <si>
    <t>7SH Family</t>
    <phoneticPr fontId="14" type="noConversion"/>
  </si>
  <si>
    <t>Output Driver</t>
    <phoneticPr fontId="14" type="noConversion"/>
  </si>
  <si>
    <r>
      <t>I</t>
    </r>
    <r>
      <rPr>
        <b/>
        <vertAlign val="subscript"/>
        <sz val="12"/>
        <rFont val="Verdana"/>
        <family val="2"/>
      </rPr>
      <t>OH</t>
    </r>
    <r>
      <rPr>
        <b/>
        <sz val="12"/>
        <rFont val="Verdana"/>
        <family val="2"/>
      </rPr>
      <t>(mA)</t>
    </r>
    <phoneticPr fontId="14" type="noConversion"/>
  </si>
  <si>
    <t>SH</t>
    <phoneticPr fontId="14" type="noConversion"/>
  </si>
  <si>
    <t>*push pull output</t>
    <phoneticPr fontId="14" type="noConversion"/>
  </si>
  <si>
    <t>U7SH32</t>
    <phoneticPr fontId="14" type="noConversion"/>
  </si>
  <si>
    <t>*3-state output
*OE pin
*Ioff supports partial-power-down mode operation</t>
    <phoneticPr fontId="14" type="noConversion"/>
  </si>
  <si>
    <t>BUFFER</t>
    <phoneticPr fontId="14" type="noConversion"/>
  </si>
  <si>
    <t>LVC</t>
    <phoneticPr fontId="14" type="noConversion"/>
  </si>
  <si>
    <t>OCTAL BUFFERS/DRIVERS WITH 3-STATE OUTPUTS</t>
    <phoneticPr fontId="14" type="noConversion"/>
  </si>
  <si>
    <t xml:space="preserve">SSOP-20
TSSOP-20 </t>
    <phoneticPr fontId="14" type="noConversion"/>
  </si>
  <si>
    <t>10-BIT BUFFER/DRIVER WITH 3-STATE OUTPUTS</t>
    <phoneticPr fontId="14" type="noConversion"/>
  </si>
  <si>
    <t>SSOP-24
TSSOP-24</t>
    <phoneticPr fontId="14" type="noConversion"/>
  </si>
  <si>
    <t>SOT-25 
SOT-23-5 
SOT-353 
X1DFN1010-6</t>
    <phoneticPr fontId="14" type="noConversion"/>
  </si>
  <si>
    <t>SINGLE-BIT DUAL-SUPPLY BUS TRANSCEIVER WITH
CONFIGURABLE VOLTAGE TRANSLATION</t>
    <phoneticPr fontId="14" type="noConversion"/>
  </si>
  <si>
    <t>http://www.unisonic.com.tw/datasheet/</t>
    <phoneticPr fontId="14" type="noConversion"/>
  </si>
  <si>
    <t>.pdf</t>
    <phoneticPr fontId="14" type="noConversion"/>
  </si>
  <si>
    <t>SOT-26 
SOT-363 
X1DFN1010-6</t>
    <phoneticPr fontId="14" type="noConversion"/>
  </si>
  <si>
    <t>U74LVC3G04</t>
    <phoneticPr fontId="14" type="noConversion"/>
  </si>
  <si>
    <t>Direct Headphone Driver With Adjustable Gain
* Low THD+N&lt;0.01% at 10mW Into 32Ω
* Stereo Direct Headphone Amplifier driver
40 mW Into 32Ω With 3.3-V Supply
* Integrated charge pump Generates Negative Supply
Rail
* High SNR, &gt;90dB
* Ground-Referenced Outputs Eliminate
DC-Blocking Capacitors
* Differential Input and Single-Ended Output
* Adjustable Gain by External Gain-Setting Resistors
* Pop-Free Under-Voltage Protection
* Configurable as a Second-Order Low-Pass Filter
Ideal for PWM Audio Sources
* Short-Circuit Protection
* Click- and Pop-Reduction Circuitry
* Active</t>
    <phoneticPr fontId="17" type="noConversion"/>
  </si>
  <si>
    <t>-</t>
    <phoneticPr fontId="14" type="noConversion"/>
  </si>
  <si>
    <t>ALDR6138</t>
    <phoneticPr fontId="14" type="noConversion"/>
  </si>
  <si>
    <t>http://www.unisonic.com.tw/datasheet/</t>
    <phoneticPr fontId="14" type="noConversion"/>
  </si>
  <si>
    <t>.pdf</t>
    <phoneticPr fontId="14" type="noConversion"/>
  </si>
  <si>
    <t>LOW-POWER CONFIGURABLE MULTIPLE-FUNCTION GATE</t>
    <phoneticPr fontId="14" type="noConversion"/>
  </si>
  <si>
    <t>SOT-363 
X1DFN1410-6</t>
    <phoneticPr fontId="38" type="noConversion"/>
  </si>
  <si>
    <t>AUP</t>
    <phoneticPr fontId="14" type="noConversion"/>
  </si>
  <si>
    <t>BUFFER</t>
    <phoneticPr fontId="14" type="noConversion"/>
  </si>
  <si>
    <t>SOT-23-5 
SOT-353</t>
    <phoneticPr fontId="14" type="noConversion"/>
  </si>
  <si>
    <t>BUFFER WITH OPEN-DRAIN OUTPUT</t>
    <phoneticPr fontId="14" type="noConversion"/>
  </si>
  <si>
    <t>*open-drain output
*Ioff supports partial-power-down mode operation</t>
    <phoneticPr fontId="14" type="noConversion"/>
  </si>
  <si>
    <t>SOT-23-5 
SOT-353 
X1DFN1010-6
X2DFN0808-4</t>
    <phoneticPr fontId="14" type="noConversion"/>
  </si>
  <si>
    <t>LOW-POWER SINGLE INVERTER BUFFER/DRIVER
WITH OPEN-DRAIN OUTPUTS</t>
    <phoneticPr fontId="14" type="noConversion"/>
  </si>
  <si>
    <t xml:space="preserve"> -</t>
    <phoneticPr fontId="14" type="noConversion"/>
  </si>
  <si>
    <t>SOT-23-5 
SOT-353 
X1DFN1010-6</t>
    <phoneticPr fontId="14" type="noConversion"/>
  </si>
  <si>
    <t>2-INPUT AND GATE</t>
    <phoneticPr fontId="14" type="noConversion"/>
  </si>
  <si>
    <t>AND GATE</t>
    <phoneticPr fontId="14" type="noConversion"/>
  </si>
  <si>
    <t>*push-pull output
*Ioff supports partial-power-down mode operation</t>
    <phoneticPr fontId="14" type="noConversion"/>
  </si>
  <si>
    <t>SOT-23-5 
SOT-353 
SOT-553
X1DFN1010-6
X2DFN0808-4</t>
    <phoneticPr fontId="14" type="noConversion"/>
  </si>
  <si>
    <t>SINGLE 2-INPUT NOR GATE</t>
    <phoneticPr fontId="14" type="noConversion"/>
  </si>
  <si>
    <t>NOR GATE</t>
    <phoneticPr fontId="14" type="noConversion"/>
  </si>
  <si>
    <t>SINGLE INVERTER GATE</t>
    <phoneticPr fontId="14" type="noConversion"/>
  </si>
  <si>
    <t>INVERTER</t>
    <phoneticPr fontId="14" type="noConversion"/>
  </si>
  <si>
    <t>SOT-23-5 
SOT-353 
DFN1010-6</t>
    <phoneticPr fontId="14" type="noConversion"/>
  </si>
  <si>
    <t>LOW-POWER SINGLE
SCHMITT-TRIGGER INVERTER</t>
    <phoneticPr fontId="14" type="noConversion"/>
  </si>
  <si>
    <t>*push-pull output
*schmitt-trigger
*Ioff supports partial-power-down mode operation</t>
    <phoneticPr fontId="14" type="noConversion"/>
  </si>
  <si>
    <t xml:space="preserve">SOT-25 
SOT-23-5 
SOT-353 </t>
    <phoneticPr fontId="14" type="noConversion"/>
  </si>
  <si>
    <t>LOW-POWER 2-INPUT NAND
GATE WITH OPEN-DRAIN
OUTPUT</t>
    <phoneticPr fontId="14" type="noConversion"/>
  </si>
  <si>
    <t>NAND GATE</t>
    <phoneticPr fontId="14" type="noConversion"/>
  </si>
  <si>
    <t>Quad Differential Comparators</t>
    <phoneticPr fontId="14" type="noConversion"/>
  </si>
  <si>
    <t>* Open-Darin Output
* Signal or Dual Supply Operation</t>
    <phoneticPr fontId="14" type="noConversion"/>
  </si>
  <si>
    <t>DIP-14 
SOP-14 
TSSOP-14
QFN-16(3x3)</t>
    <phoneticPr fontId="14" type="noConversion"/>
  </si>
  <si>
    <t>1-Bit Auto-Bidirectional Multi-Voltage Level Translator for Open- Drain Applications</t>
    <phoneticPr fontId="14" type="noConversion"/>
  </si>
  <si>
    <t>Auto-direction voltage translators</t>
    <phoneticPr fontId="14" type="noConversion"/>
  </si>
  <si>
    <t>* Open-Drain Output 
* No Direction Pin
* OE pin</t>
    <phoneticPr fontId="14" type="noConversion"/>
  </si>
  <si>
    <t>SOT-23-6</t>
    <phoneticPr fontId="14" type="noConversion"/>
  </si>
  <si>
    <t>DUAL BIDIRECTIONAL I2C BUS AND SMBUS VOLTAGE-LEVEL TRANSLATOR</t>
    <phoneticPr fontId="14" type="noConversion"/>
  </si>
  <si>
    <t>Bidirectional Translator</t>
    <phoneticPr fontId="14" type="noConversion"/>
  </si>
  <si>
    <t>1.2</t>
    <phoneticPr fontId="14" type="noConversion"/>
  </si>
  <si>
    <t>3.3</t>
    <phoneticPr fontId="14" type="noConversion"/>
  </si>
  <si>
    <t>1.8</t>
    <phoneticPr fontId="14" type="noConversion"/>
  </si>
  <si>
    <t>5.0</t>
    <phoneticPr fontId="14" type="noConversion"/>
  </si>
  <si>
    <t xml:space="preserve">SOP-8
MSOP-8
CDFN2030-8 </t>
    <phoneticPr fontId="14" type="noConversion"/>
  </si>
  <si>
    <t>2-BIT BIDIRECTIONAL VOLTAGE-LEVEL TRANSLATOR FOR OPEN-DRAIN AND PUSH-PULL APPLICATIONS</t>
    <phoneticPr fontId="14" type="noConversion"/>
  </si>
  <si>
    <t>VXS</t>
    <phoneticPr fontId="14" type="noConversion"/>
  </si>
  <si>
    <t>* Open-Drain and Push-Pull Output
* No Direction Pin
* OE pin
* Ioff Supports Partial-Power-Down Mode Operation</t>
    <phoneticPr fontId="14" type="noConversion"/>
  </si>
  <si>
    <t xml:space="preserve">SOP-8
CDFN2030-8 </t>
    <phoneticPr fontId="14" type="noConversion"/>
  </si>
  <si>
    <t>OCTAL TRANSPARENT D-TYPE
LATCHES WITH 3-STATE
OUTPUTS</t>
    <phoneticPr fontId="14" type="noConversion"/>
  </si>
  <si>
    <t>HCT</t>
    <phoneticPr fontId="14" type="noConversion"/>
  </si>
  <si>
    <t>D-TYPE LATCH</t>
    <phoneticPr fontId="14" type="noConversion"/>
  </si>
  <si>
    <t>*3-state output
*TTL
*OE pin
*LE pin</t>
    <phoneticPr fontId="14" type="noConversion"/>
  </si>
  <si>
    <t>U74HCT573</t>
    <phoneticPr fontId="14" type="noConversion"/>
  </si>
  <si>
    <t>OCTAL D-TYPE EDGE-TRIGGER FLIP-FLOP WITH 3-STATE OUTPUT</t>
    <phoneticPr fontId="14" type="noConversion"/>
  </si>
  <si>
    <t>D-TYPE FLIP-FLOP</t>
    <phoneticPr fontId="14" type="noConversion"/>
  </si>
  <si>
    <t>*3-state output
*TTL
*OE pin</t>
    <phoneticPr fontId="14" type="noConversion"/>
  </si>
  <si>
    <t>U74HCT574</t>
    <phoneticPr fontId="14" type="noConversion"/>
  </si>
  <si>
    <t>*3-state output
*TTL
*OE pin
*CLR pin</t>
    <phoneticPr fontId="14" type="noConversion"/>
  </si>
  <si>
    <t>U74HCT595</t>
    <phoneticPr fontId="14" type="noConversion"/>
  </si>
  <si>
    <t>OCTAL BUS TRANSCEIVERS WITH
3-STATE OUTPUTS</t>
    <phoneticPr fontId="14" type="noConversion"/>
  </si>
  <si>
    <t>TRANSCEIVER</t>
    <phoneticPr fontId="14" type="noConversion"/>
  </si>
  <si>
    <t>*3-state output
*TTL
*OE pin
*DIR pin</t>
    <phoneticPr fontId="14" type="noConversion"/>
  </si>
  <si>
    <t>U74HCT640</t>
    <phoneticPr fontId="14" type="noConversion"/>
  </si>
  <si>
    <t>12-BIT ASYNCHRONOUS
BINARY COUNTERS</t>
    <phoneticPr fontId="14" type="noConversion"/>
  </si>
  <si>
    <t>COUNTER</t>
    <phoneticPr fontId="14" type="noConversion"/>
  </si>
  <si>
    <t>*push-pull output
*TTL
*CLR pin</t>
    <phoneticPr fontId="14" type="noConversion"/>
  </si>
  <si>
    <t>SOP-16</t>
    <phoneticPr fontId="14" type="noConversion"/>
  </si>
  <si>
    <t>U74HCT4040</t>
    <phoneticPr fontId="14" type="noConversion"/>
  </si>
  <si>
    <t>QUAD BILATERAL SWITCH</t>
    <phoneticPr fontId="14" type="noConversion"/>
  </si>
  <si>
    <t>SWITCH</t>
    <phoneticPr fontId="14" type="noConversion"/>
  </si>
  <si>
    <t>*switch
*TTL
*OE pin</t>
    <phoneticPr fontId="14" type="noConversion"/>
  </si>
  <si>
    <t>U74HCT4066</t>
    <phoneticPr fontId="14" type="noConversion"/>
  </si>
  <si>
    <t>8-STAGE SHIFT&amp;STORE BUS
REGISTER</t>
    <phoneticPr fontId="14" type="noConversion"/>
  </si>
  <si>
    <t>REGISTER</t>
    <phoneticPr fontId="14" type="noConversion"/>
  </si>
  <si>
    <t>DIP-16 
TSSOP-16</t>
    <phoneticPr fontId="14" type="noConversion"/>
  </si>
  <si>
    <t>U74HCT4094</t>
    <phoneticPr fontId="14" type="noConversion"/>
  </si>
  <si>
    <t>PHASE LOCKED LOOP WITH VCO &amp;
LOCK DETECTOR</t>
    <phoneticPr fontId="14" type="noConversion"/>
  </si>
  <si>
    <t>PHASE LOCKED LOOP</t>
    <phoneticPr fontId="14" type="noConversion"/>
  </si>
  <si>
    <t>*push-pull output</t>
    <phoneticPr fontId="14" type="noConversion"/>
  </si>
  <si>
    <t>SOP-16 
TSSOP-16</t>
    <phoneticPr fontId="14" type="noConversion"/>
  </si>
  <si>
    <t>U74HCT7046</t>
    <phoneticPr fontId="14" type="noConversion"/>
  </si>
  <si>
    <t>BILATERAL SWITCH</t>
    <phoneticPr fontId="14" type="noConversion"/>
  </si>
  <si>
    <t>SOT-25</t>
    <phoneticPr fontId="14" type="noConversion"/>
  </si>
  <si>
    <t>U74HCT1G66</t>
    <phoneticPr fontId="14" type="noConversion"/>
  </si>
  <si>
    <t>*push-pull output
*TTL</t>
    <phoneticPr fontId="14" type="noConversion"/>
  </si>
  <si>
    <t>TSSOP-8 
MSOP-8</t>
    <phoneticPr fontId="14" type="noConversion"/>
  </si>
  <si>
    <t>U74HCT3G04</t>
    <phoneticPr fontId="14" type="noConversion"/>
  </si>
  <si>
    <t>HSIP-9B</t>
    <phoneticPr fontId="17" type="noConversion"/>
  </si>
  <si>
    <t>* Class AB</t>
    <phoneticPr fontId="14" type="noConversion"/>
  </si>
  <si>
    <t>22W BTL or 2×11W Stereo Power Amplifier
* Two identical amplifiers with Identical differential input stages suitable for Stereo or BTL application.
* Load dump, reverse polarity , short-circuit and over temperature protections
* Fixed gain at 40dB with Good ripple rejection
* Mute/standby switch with low switching current
* Requires very few external components for Bridge -Tied Load (BTL) operation
* No switch-on/switch-off pops
* Low standby current (&lt;100μA)</t>
    <phoneticPr fontId="17" type="noConversion"/>
  </si>
  <si>
    <t>SINGLE SCHMITT-TRIGGER INVERTER</t>
    <phoneticPr fontId="14" type="noConversion"/>
  </si>
  <si>
    <t>LVC</t>
    <phoneticPr fontId="14" type="noConversion"/>
  </si>
  <si>
    <t>INVERTER</t>
    <phoneticPr fontId="14" type="noConversion"/>
  </si>
  <si>
    <t>*push-pull output
*schmitt-trigger
*Ioff supports partial-power-down mode operation</t>
    <phoneticPr fontId="14" type="noConversion"/>
  </si>
  <si>
    <t xml:space="preserve">SOT-25 
SOT-23-5 
SOT-353 </t>
    <phoneticPr fontId="14" type="noConversion"/>
  </si>
  <si>
    <t>QUAD 2-INPUT AND GATE</t>
    <phoneticPr fontId="14" type="noConversion"/>
  </si>
  <si>
    <t>AND GATE</t>
    <phoneticPr fontId="14" type="noConversion"/>
  </si>
  <si>
    <t>*push-pull output</t>
    <phoneticPr fontId="14" type="noConversion"/>
  </si>
  <si>
    <t>SOP-14 
TSSOP-14</t>
    <phoneticPr fontId="14" type="noConversion"/>
  </si>
  <si>
    <t>MULTIPLE-FUNCTION GATE</t>
    <phoneticPr fontId="14" type="noConversion"/>
  </si>
  <si>
    <t>MULTIPLEXER</t>
    <phoneticPr fontId="14" type="noConversion"/>
  </si>
  <si>
    <t>*multiplexer
*schmitt-trigger
*Ioff supports partial-power-down mode operation</t>
    <phoneticPr fontId="14" type="noConversion"/>
  </si>
  <si>
    <t xml:space="preserve">SOT-26
SOT-23-6
SOT-363 </t>
    <phoneticPr fontId="38" type="noConversion"/>
  </si>
  <si>
    <t>SWITCH</t>
    <phoneticPr fontId="14" type="noConversion"/>
  </si>
  <si>
    <t>U74LVC2G3157</t>
    <phoneticPr fontId="14" type="noConversion"/>
  </si>
  <si>
    <t>*push-pull output
*Ioff supports partial-power-down mode operation</t>
    <phoneticPr fontId="14" type="noConversion"/>
  </si>
  <si>
    <t>QUADRUPLE BUS BUFFER
GATE WITH 3-STATE OUTPUTS</t>
    <phoneticPr fontId="14" type="noConversion"/>
  </si>
  <si>
    <t>BUFFER</t>
    <phoneticPr fontId="14" type="noConversion"/>
  </si>
  <si>
    <t>*3-state output
*OE pin</t>
    <phoneticPr fontId="14" type="noConversion"/>
  </si>
  <si>
    <t>2-INPUT AND GATE</t>
    <phoneticPr fontId="14" type="noConversion"/>
  </si>
  <si>
    <t>SOT-25 
SOT-23-5 
SOT-353 
DFN1010-6 
SOT-553</t>
    <phoneticPr fontId="14" type="noConversion"/>
  </si>
  <si>
    <t>BUS BUFFER/LINE DRIVER; 3-STATE</t>
    <phoneticPr fontId="14" type="noConversion"/>
  </si>
  <si>
    <t>*3-state output
*OE pin
*Ioff supports partial-power-down mode operation</t>
    <phoneticPr fontId="14" type="noConversion"/>
  </si>
  <si>
    <t>SOT-25 
SOT-23-5 
SOT-353 
DFN14510-6</t>
    <phoneticPr fontId="14" type="noConversion"/>
  </si>
  <si>
    <t>SINGLE 2-INPUT POSITIVE-OR GATE</t>
    <phoneticPr fontId="14" type="noConversion"/>
  </si>
  <si>
    <t>OR GATE</t>
    <phoneticPr fontId="14" type="noConversion"/>
  </si>
  <si>
    <t>TRIPLE BUFFER GATE</t>
    <phoneticPr fontId="14" type="noConversion"/>
  </si>
  <si>
    <t>SOP-8
MSOP-8
CDFN2030-8</t>
    <phoneticPr fontId="14" type="noConversion"/>
  </si>
  <si>
    <t>SINGLE BILATRAL ANALOG SWITCH</t>
    <phoneticPr fontId="14" type="noConversion"/>
  </si>
  <si>
    <t>*switch
*OE pin
*Ioff supports partial-power-down mode operation</t>
    <phoneticPr fontId="14" type="noConversion"/>
  </si>
  <si>
    <t>SINGLE POWER SUPPLY
2-INPUT POSITIVE AND GATE
CMOS LOGIC LEVEL SHIFTER</t>
    <phoneticPr fontId="14" type="noConversion"/>
  </si>
  <si>
    <t>LV</t>
    <phoneticPr fontId="14" type="noConversion"/>
  </si>
  <si>
    <t xml:space="preserve">SOT-25
SOT-353 </t>
    <phoneticPr fontId="14" type="noConversion"/>
  </si>
  <si>
    <t>TRIPLE SCHMITT-TRIGGER
BUFFER</t>
    <phoneticPr fontId="14" type="noConversion"/>
  </si>
  <si>
    <t>SOP-8 
TSSOP-8
CDFN2030-8</t>
    <phoneticPr fontId="14" type="noConversion"/>
  </si>
  <si>
    <t>8-BIT SERIAL-IN/PARALLELOUT SHIFT REGISTER</t>
    <phoneticPr fontId="14" type="noConversion"/>
  </si>
  <si>
    <t xml:space="preserve">TSSOP-14 </t>
    <phoneticPr fontId="14" type="noConversion"/>
  </si>
  <si>
    <t>LOW RON 8-CHANNEL ANALOG 
MULTIPLEXER/DEMULTIPLEXER</t>
    <phoneticPr fontId="14" type="noConversion"/>
  </si>
  <si>
    <t>*multiplexer
*Low Ron</t>
    <phoneticPr fontId="14" type="noConversion"/>
  </si>
  <si>
    <t>U74LVX4051R</t>
    <phoneticPr fontId="14" type="noConversion"/>
  </si>
  <si>
    <t>HEX SCHMITT-TRIGGER
INVERTERS</t>
    <phoneticPr fontId="14" type="noConversion"/>
  </si>
  <si>
    <t xml:space="preserve">*push-pull output 
*schmitt-trigger
* Ioff supports partial-power-down mode operation
</t>
    <phoneticPr fontId="14" type="noConversion"/>
  </si>
  <si>
    <t>SINGLE 2-INPUT OR GATE</t>
    <phoneticPr fontId="14" type="noConversion"/>
  </si>
  <si>
    <t>VHC</t>
    <phoneticPr fontId="14" type="noConversion"/>
  </si>
  <si>
    <t xml:space="preserve">*push-pull output
*TTL </t>
    <phoneticPr fontId="14" type="noConversion"/>
  </si>
  <si>
    <t xml:space="preserve">SOT-25 
SOT-353 </t>
    <phoneticPr fontId="14" type="noConversion"/>
  </si>
  <si>
    <t>AHC</t>
    <phoneticPr fontId="14" type="noConversion"/>
  </si>
  <si>
    <t>*push-pull output
*schmitt-trigger</t>
    <phoneticPr fontId="14" type="noConversion"/>
  </si>
  <si>
    <t xml:space="preserve">SOP-14 
TSSOP-14 </t>
    <phoneticPr fontId="14" type="noConversion"/>
  </si>
  <si>
    <t>OCTAL BUFFERS/DRIVERS
WITH 3-STATE OUTPUTS</t>
    <phoneticPr fontId="14" type="noConversion"/>
  </si>
  <si>
    <t>DIP-20 
SOP-20 
SSOP-20 
TSSOP-20</t>
    <phoneticPr fontId="17" type="noConversion"/>
  </si>
  <si>
    <t>AHCT</t>
    <phoneticPr fontId="14" type="noConversion"/>
  </si>
  <si>
    <t>SINGLE BUS BUFFER GATE WITH 3-STATE OUTPUT</t>
    <phoneticPr fontId="14" type="noConversion"/>
  </si>
  <si>
    <t>*3-state output
*TTL
*OE pin</t>
    <phoneticPr fontId="14" type="noConversion"/>
  </si>
  <si>
    <t>QUADRUPLE 2-INPUT
POSITIVE-AND GATES</t>
    <phoneticPr fontId="14" type="noConversion"/>
  </si>
  <si>
    <t>OCTAL BUFFER AND LINE
DRIVER WITH 3-STATE OUTPUT</t>
    <phoneticPr fontId="14" type="noConversion"/>
  </si>
  <si>
    <t>HC</t>
    <phoneticPr fontId="14" type="noConversion"/>
  </si>
  <si>
    <t xml:space="preserve">DIP-20 
SOP-20 
SSOP-20 
TSSOP-20 </t>
    <phoneticPr fontId="14" type="noConversion"/>
  </si>
  <si>
    <t>QUAD SINGLE-POLE
SINGLE-THROW ANALOG
SWITCH</t>
    <phoneticPr fontId="14" type="noConversion"/>
  </si>
  <si>
    <t>SWITCH</t>
    <phoneticPr fontId="14" type="noConversion"/>
  </si>
  <si>
    <t>U74HC4316A</t>
    <phoneticPr fontId="14" type="noConversion"/>
  </si>
  <si>
    <t>HC</t>
    <phoneticPr fontId="14" type="noConversion"/>
  </si>
  <si>
    <t>*Single-Pole Double-Throw (SPDT) Switch
*OE pin
*Select input</t>
    <phoneticPr fontId="14" type="noConversion"/>
  </si>
  <si>
    <t>TRIPLE 2-CHANNEL ANALOG MULTIPLEXER/
DEMULTIPLEXER</t>
    <phoneticPr fontId="14" type="noConversion"/>
  </si>
  <si>
    <t>*multiplexer</t>
    <phoneticPr fontId="14" type="noConversion"/>
  </si>
  <si>
    <t>8-BIT SHIFT REGISTERS WITH
LATCHED 3-STATE OUTPUT
REGISTERS</t>
    <phoneticPr fontId="14" type="noConversion"/>
  </si>
  <si>
    <t>HCT</t>
    <phoneticPr fontId="14" type="noConversion"/>
  </si>
  <si>
    <t xml:space="preserve"> REGISTER</t>
    <phoneticPr fontId="14" type="noConversion"/>
  </si>
  <si>
    <t>OCTAL BUS
TRANSCEIVERS WITH
3-STATE OUTPUTS</t>
    <phoneticPr fontId="14" type="noConversion"/>
  </si>
  <si>
    <t>OCTAL BUS TRANSCEIVERS WITH 3-STATE OUTPUTS</t>
    <phoneticPr fontId="14" type="noConversion"/>
  </si>
  <si>
    <t>*3-state output
*OE pin
*DIR pin</t>
    <phoneticPr fontId="14" type="noConversion"/>
  </si>
  <si>
    <r>
      <t>8-BIT SERIAL-IN SHIFT
REGISTER WITH LATCHED 3-STATE PARALLEL OUTPUTS</t>
    </r>
    <r>
      <rPr>
        <sz val="12"/>
        <rFont val="細明體"/>
        <family val="3"/>
        <charset val="136"/>
      </rPr>
      <t>，</t>
    </r>
    <r>
      <rPr>
        <sz val="12"/>
        <rFont val="Verdana"/>
        <family val="2"/>
      </rPr>
      <t>PROVIDING SERIAL OUTPUT</t>
    </r>
    <phoneticPr fontId="14" type="noConversion"/>
  </si>
  <si>
    <t xml:space="preserve">REGISTER </t>
    <phoneticPr fontId="14" type="noConversion"/>
  </si>
  <si>
    <t>*3-state output
*OE pin
*CLR pin</t>
    <phoneticPr fontId="14" type="noConversion"/>
  </si>
  <si>
    <t>http://www.unisonic.com.tw/datasheet/</t>
    <phoneticPr fontId="14" type="noConversion"/>
  </si>
  <si>
    <t>.pdf</t>
    <phoneticPr fontId="14" type="noConversion"/>
  </si>
  <si>
    <t>1.1MHz, 42μA Rail-To-Rail I/O CMOS Dual OP AMPS</t>
    <phoneticPr fontId="14" type="noConversion"/>
  </si>
  <si>
    <t>* CMOS Technology
* Rail-to-Rail Input/Output
* Low Supply Current</t>
    <phoneticPr fontId="14" type="noConversion"/>
  </si>
  <si>
    <t>General Purpose Dual J-FET Operational Amplifier</t>
    <phoneticPr fontId="14" type="noConversion"/>
  </si>
  <si>
    <t>DIP-8 
SOP-8 
TSSOP-8</t>
    <phoneticPr fontId="17" type="noConversion"/>
  </si>
  <si>
    <t>Low Noise Dual J-FET Operational Amplifier</t>
    <phoneticPr fontId="14" type="noConversion"/>
  </si>
  <si>
    <t>* Bipolar Technology
* Output Short-Circuit Protection
* High Input Impedance J-FET Input Stage
* High Slew Rate</t>
    <phoneticPr fontId="14" type="noConversion"/>
  </si>
  <si>
    <t>DIP-8
SOP-8 
TSSOP-8
MSOP-8</t>
    <phoneticPr fontId="14" type="noConversion"/>
  </si>
  <si>
    <t>Low Voltage Rail to Rail Output Operational Amplifier</t>
    <phoneticPr fontId="17" type="noConversion"/>
  </si>
  <si>
    <t xml:space="preserve">* CMOS Technology
* Rail-to-Rail Output </t>
    <phoneticPr fontId="17" type="noConversion"/>
  </si>
  <si>
    <t>2.7</t>
    <phoneticPr fontId="17" type="noConversion"/>
  </si>
  <si>
    <t>5.5</t>
    <phoneticPr fontId="17" type="noConversion"/>
  </si>
  <si>
    <t>-</t>
    <phoneticPr fontId="14" type="noConversion"/>
  </si>
  <si>
    <t>AUP</t>
    <phoneticPr fontId="14" type="noConversion"/>
  </si>
  <si>
    <t>SOT-23-5 
SOT-353 
DFN1010-6 
DFN1410-6</t>
    <phoneticPr fontId="14" type="noConversion"/>
  </si>
  <si>
    <t>2-Channel I2C Bus Switch With Interrupt Logic And Reset</t>
    <phoneticPr fontId="14" type="noConversion"/>
  </si>
  <si>
    <t>2:1</t>
    <phoneticPr fontId="14" type="noConversion"/>
  </si>
  <si>
    <t>2</t>
    <phoneticPr fontId="14" type="noConversion"/>
  </si>
  <si>
    <t>* I2C Bus Switch
* I2C Bus and SMBus Compatible
* Reset</t>
    <phoneticPr fontId="14" type="noConversion"/>
  </si>
  <si>
    <t>SOP-14
TSSOP-14</t>
    <phoneticPr fontId="14" type="noConversion"/>
  </si>
  <si>
    <t>LOW-VOLTAGE SINGLE FET BUS SWITCH</t>
    <phoneticPr fontId="14" type="noConversion"/>
  </si>
  <si>
    <t>4x41W Quad Bridge Car Radio Amplifier
* High Output Power@ VCC=14.4V, f=1kHz, RL=4 Ω:
-4 x 41W Max.
-4 x 25W @THD=10%
* Rail to rail output voltage swing
* Low THD &amp; eNo</t>
    <phoneticPr fontId="17" type="noConversion"/>
  </si>
  <si>
    <t>* Class AB</t>
    <phoneticPr fontId="14" type="noConversion"/>
  </si>
  <si>
    <t>HZIP-25B</t>
    <phoneticPr fontId="17" type="noConversion"/>
  </si>
  <si>
    <t>High  Energy  Ignition Circuit
* Very Low Peripheral Component Count
* No Critical System Resistors
* Wide Supply Voltage Operating Range (4.0V ~ 24V)
* Overvoltage Shutdown (30V)
* Dwell Automatically Adjusts to Produce Optimum Stored Energy
without Waste
* Externally Adjustable Peak Current
* Transient Protected Inputs and Outputs</t>
    <phoneticPr fontId="14" type="noConversion"/>
  </si>
  <si>
    <t>M4213</t>
  </si>
  <si>
    <t>UL497</t>
  </si>
  <si>
    <t>UU6043B</t>
  </si>
  <si>
    <t>UU4761</t>
  </si>
  <si>
    <t>型錄保留但不設定連結</t>
    <phoneticPr fontId="14" type="noConversion"/>
  </si>
  <si>
    <t>LL204</t>
  </si>
  <si>
    <t>UU6032B</t>
  </si>
  <si>
    <t>UU6046B</t>
  </si>
  <si>
    <t>UU6047B</t>
  </si>
  <si>
    <t>UU642</t>
  </si>
  <si>
    <t>UAC33092</t>
  </si>
  <si>
    <t>UAC33092A</t>
  </si>
  <si>
    <t>UU4793</t>
  </si>
  <si>
    <t>UL9480</t>
  </si>
  <si>
    <r>
      <rPr>
        <b/>
        <sz val="12"/>
        <color indexed="8"/>
        <rFont val="Verdana"/>
        <family val="2"/>
      </rPr>
      <t>連結</t>
    </r>
    <phoneticPr fontId="14" type="noConversion"/>
  </si>
  <si>
    <t>4 Channels FET Bias Controller
* Built in FET device protection circuit
* Stable bias control for GaAs and HEMT FETs
* Drive up to four FETs
* 2.5V supply voltage</t>
    <phoneticPr fontId="14" type="noConversion"/>
  </si>
  <si>
    <t>* Built in FET device protection circuit
* Stable bias control for GaAs and HEMT FETs</t>
    <phoneticPr fontId="14" type="noConversion"/>
  </si>
  <si>
    <t>L4002</t>
    <phoneticPr fontId="14" type="noConversion"/>
  </si>
  <si>
    <t xml:space="preserve">4 Channels FET Bias Controller
* Can Bias up to 4 FETs
* Drain Current Adjustable by Two External Resistors.
* Two Sets of Drain Current can be Setted.
</t>
    <phoneticPr fontId="14" type="noConversion"/>
  </si>
  <si>
    <t>* Built in FET device protection circuit
* Stable bias control for GaAs and HEMT FETs</t>
    <phoneticPr fontId="14" type="noConversion"/>
  </si>
  <si>
    <t>15</t>
    <phoneticPr fontId="14" type="noConversion"/>
  </si>
  <si>
    <t>2.2</t>
    <phoneticPr fontId="14" type="noConversion"/>
  </si>
  <si>
    <t>-3</t>
    <phoneticPr fontId="14" type="noConversion"/>
  </si>
  <si>
    <t>SSOP-16(150mil)</t>
    <phoneticPr fontId="17" type="noConversion"/>
  </si>
  <si>
    <t>L8400</t>
  </si>
  <si>
    <t>http://www.unisonic.com.tw/datasheet/</t>
    <phoneticPr fontId="14" type="noConversion"/>
  </si>
  <si>
    <t>.pdf</t>
    <phoneticPr fontId="14" type="noConversion"/>
  </si>
  <si>
    <t>4 Channels FET Bias Controller
* Can Bias up to 4 FETs
* Drain Current Adjustable by Two External Resistors.
* Two Sets of Drain Current can be Setted.</t>
    <phoneticPr fontId="14" type="noConversion"/>
  </si>
  <si>
    <t>-2.5</t>
    <phoneticPr fontId="14" type="noConversion"/>
  </si>
  <si>
    <t>L8401</t>
  </si>
  <si>
    <t>4 Channels FET Bias Controller
* Can Bias up to 4 FETs
* Wide supply voltage range: 3V~8V
* Low quiescent supply current, 1.2mA typical
* FET drain voltages set at 2.0V
* Adjustable FET device operating current
* FET drain voltages and currents held stable over temperature
and VCC variations
* Built in FET device protection circuit
* Low external component count</t>
    <phoneticPr fontId="14" type="noConversion"/>
  </si>
  <si>
    <t>4</t>
    <phoneticPr fontId="14" type="noConversion"/>
  </si>
  <si>
    <t>9.5</t>
    <phoneticPr fontId="14" type="noConversion"/>
  </si>
  <si>
    <t>-2.65</t>
    <phoneticPr fontId="14" type="noConversion"/>
  </si>
  <si>
    <t>QFN-16(3X3) 
SSOP-16</t>
    <phoneticPr fontId="17" type="noConversion"/>
  </si>
  <si>
    <t>L8402</t>
    <phoneticPr fontId="14" type="noConversion"/>
  </si>
  <si>
    <t>6 Channels FET Bias Controller
* Can bias up to 6 FETs
* Drain current adjustable by two external resistors.
* Two sets of drain currents can be set.</t>
    <phoneticPr fontId="14" type="noConversion"/>
  </si>
  <si>
    <t>SSOP-20(150mil)</t>
    <phoneticPr fontId="14" type="noConversion"/>
  </si>
  <si>
    <t>L8600</t>
  </si>
  <si>
    <t>6 Channels FET Bias Controller
* Low quiescent supply current, 1.6mA typical
* Six stage FET bias controller, two configurable as mixer stages
* Operating range of 3.0V to 8.0V
* Amplifier FET drain voltages set at 2.0V, mixer drain voltage set
at 0.25V
* Amplifier FET drain current selectable from 0 to 15mA, mixer
current from 0 to 7.5mA
* Switchable FET’s for power management
* FET drain voltages and currents held stable over temperature
and VCC variations
* FETs protected against overstress during power-up and
power-down.
* Internal negative supply generator allowing single supply
operation (available for external use)
* Low external component count</t>
    <phoneticPr fontId="14" type="noConversion"/>
  </si>
  <si>
    <t xml:space="preserve">QFN-20(4X4) </t>
    <phoneticPr fontId="17" type="noConversion"/>
  </si>
  <si>
    <t>L8602</t>
    <phoneticPr fontId="14" type="noConversion"/>
  </si>
  <si>
    <t>6 Channels FET Bias Controller
* Built in FET device protection circuit
* Adjustable FET device operating current
* Stable bias control for GaAs and HEMT FETs
* Drive up to six FETs
* Wide supply voltage range</t>
    <phoneticPr fontId="14" type="noConversion"/>
  </si>
  <si>
    <t>L8001</t>
  </si>
  <si>
    <t>6 Channels FET Bias Controller
* Built in FET device protection circuit
* Stable bias control for GaAs and HEMT FETs
* Drive up to six FETs
* 2.5V supply voltage</t>
    <phoneticPr fontId="14" type="noConversion"/>
  </si>
  <si>
    <t>9.5</t>
    <phoneticPr fontId="14" type="noConversion"/>
  </si>
  <si>
    <t>-2</t>
    <phoneticPr fontId="14" type="noConversion"/>
  </si>
  <si>
    <t>L8002</t>
  </si>
  <si>
    <t>Dual Polarsation Switch Twin LNB Multiper Controller
* Avoid external components
* Provides polarity detection and control
* Temperature compensated input threshold
* Normal and inverted output available while wide supply operating range
* Simplify the design</t>
    <phoneticPr fontId="14" type="noConversion"/>
  </si>
  <si>
    <t>* Voltage detection</t>
    <phoneticPr fontId="14" type="noConversion"/>
  </si>
  <si>
    <t>12</t>
    <phoneticPr fontId="14" type="noConversion"/>
  </si>
  <si>
    <t>SOP-8 
MSOP-8</t>
    <phoneticPr fontId="17" type="noConversion"/>
  </si>
  <si>
    <t>L8020</t>
  </si>
  <si>
    <t>Dual Tone and Polarity Switch For LNB Multiper Controller
*Dual channels multiplexing with low external component counts.</t>
    <phoneticPr fontId="14" type="noConversion"/>
  </si>
  <si>
    <t xml:space="preserve">* Voltage detection
* 22kHz tone detector </t>
    <phoneticPr fontId="14" type="noConversion"/>
  </si>
  <si>
    <t>L8012</t>
  </si>
  <si>
    <t>Dual Polarization and Tone Switch Controller
* Direct Drive PIN Diode and Multiplexer IC
* High Supply Voltage</t>
    <phoneticPr fontId="14" type="noConversion"/>
  </si>
  <si>
    <t xml:space="preserve">* Voltage detection
* 22kHz tone detector </t>
    <phoneticPr fontId="14" type="noConversion"/>
  </si>
  <si>
    <t>SSOP-16</t>
    <phoneticPr fontId="17" type="noConversion"/>
  </si>
  <si>
    <t>L8312</t>
  </si>
  <si>
    <t>Single LNB-Bias, Control And Power Management Solution.
* Single chip LNB bias, control and power management
* Integrated regulated supply for LNB
* Zero Gate FET switching
* Voltage detection for polarization switching
* 22kHz tone detector with signal rejection for band switching
* Programmable mixer and FET bias</t>
    <phoneticPr fontId="14" type="noConversion"/>
  </si>
  <si>
    <t>* Integrated regulated supply for LNB
* Voltage detection
* 22kHz tone detector 
* Programmable mixer and FET bias</t>
    <phoneticPr fontId="14" type="noConversion"/>
  </si>
  <si>
    <t>8V</t>
    <phoneticPr fontId="14" type="noConversion"/>
  </si>
  <si>
    <t>22V</t>
    <phoneticPr fontId="14" type="noConversion"/>
  </si>
  <si>
    <t>3</t>
    <phoneticPr fontId="14" type="noConversion"/>
  </si>
  <si>
    <t>1.95</t>
    <phoneticPr fontId="14" type="noConversion"/>
  </si>
  <si>
    <t>-2.4</t>
    <phoneticPr fontId="14" type="noConversion"/>
  </si>
  <si>
    <t>TSSOP-16 
QFN-16(3x3)</t>
    <phoneticPr fontId="14" type="noConversion"/>
  </si>
  <si>
    <t>L8200/A</t>
    <phoneticPr fontId="14" type="noConversion"/>
  </si>
  <si>
    <t>3 Channels FET Bias Controller With Polarization Switch and Tone Detection
* Three outputs that can drive up to 3 FETs.
* Drain current adjustable by external resistor.
* HB and LB switch for LNBs.
* Band switching by 22kHz tone detection.</t>
    <phoneticPr fontId="14" type="noConversion"/>
  </si>
  <si>
    <t xml:space="preserve">* Three outputs that can drive up to 3 FETs
* Voltage detection
* 22kHz tone detector </t>
    <phoneticPr fontId="14" type="noConversion"/>
  </si>
  <si>
    <t>SSOP-20(150mil)</t>
    <phoneticPr fontId="17" type="noConversion"/>
  </si>
  <si>
    <t>L8211</t>
  </si>
  <si>
    <t xml:space="preserve">3 Channels FET Bias Controller With Polarization Switch and Tone Detection
* High-accuracy voltage detection circuit
* Two types of cell-balance function: charge/discharge
* Control charging, discharging, cell-balance by CTLC,CTLD pins
* Low current consumption: 8.0μA max
</t>
    <phoneticPr fontId="14" type="noConversion"/>
  </si>
  <si>
    <t xml:space="preserve">* Three outputs that can drive up to 3 FETs
* Voltage detection
* 22kHz tone detector </t>
    <phoneticPr fontId="14" type="noConversion"/>
  </si>
  <si>
    <t>5</t>
    <phoneticPr fontId="14" type="noConversion"/>
  </si>
  <si>
    <t>10</t>
    <phoneticPr fontId="14" type="noConversion"/>
  </si>
  <si>
    <t>SSOP-20(150mil)</t>
    <phoneticPr fontId="17" type="noConversion"/>
  </si>
  <si>
    <t>L8113</t>
  </si>
  <si>
    <t>型錄保留但不設定連結</t>
    <phoneticPr fontId="14" type="noConversion"/>
  </si>
  <si>
    <t>3 Channels FET Bias Controller With Polarization Switch and Tone Detection
* Can bias up to 3 FETs
* HB and LB switch for LNBs.
* Drain current adjustable by external resistors.
* Band switching by 22KHz tone detection.</t>
    <phoneticPr fontId="14" type="noConversion"/>
  </si>
  <si>
    <t>8.5</t>
    <phoneticPr fontId="14" type="noConversion"/>
  </si>
  <si>
    <t>SSOP-16(150mil) 
SSOP-20(150mil)</t>
    <phoneticPr fontId="17" type="noConversion"/>
  </si>
  <si>
    <t>L8115</t>
  </si>
  <si>
    <t>Single LNB–Bias, Control and Power Management Solution
* Single chip LNB bias, control and power management
* 22kHz tone detector with signal rejection for band switching
* Zero Gate FET switching
* Voltage detection for polarization switching
* Programmable mixer and FET bias
* Temperature compensated protected FET bias</t>
    <phoneticPr fontId="14" type="noConversion"/>
  </si>
  <si>
    <t xml:space="preserve">* Integrated regulated supply for LNB
* Voltage detection
* 22kHz tone detector </t>
    <phoneticPr fontId="14" type="noConversion"/>
  </si>
  <si>
    <t>-2.5</t>
    <phoneticPr fontId="14" type="noConversion"/>
  </si>
  <si>
    <t>HSOP-8</t>
    <phoneticPr fontId="17" type="noConversion"/>
  </si>
  <si>
    <t>L8221</t>
  </si>
  <si>
    <t>DiSEqC Switch IC
* Single supply voltage 3.9V~5V.
* Support DiSEqC 1.0/ 1.1 and Tone Burst commend
* Selectable 4x1 and 2x1 application.
* Drives up to four switches.
* Position and option witch commend.
* SOP8 surface mount package</t>
    <phoneticPr fontId="14" type="noConversion"/>
  </si>
  <si>
    <t>* Support DiSEqC 1.0/ 1.1 and Tone Burst commend</t>
    <phoneticPr fontId="14" type="noConversion"/>
  </si>
  <si>
    <t>SOP-8</t>
    <phoneticPr fontId="17" type="noConversion"/>
  </si>
  <si>
    <t>LB8102</t>
    <phoneticPr fontId="14" type="noConversion"/>
  </si>
  <si>
    <t>10</t>
    <phoneticPr fontId="14" type="noConversion"/>
  </si>
  <si>
    <t>4 Stage FET LNA Bias Controller
* Provides Bias for up to 4 GaAs and HEMT FETs
* Operating Range of 2.1V to 5V
* Ultra-low Operating Current of 0.95mA
* Dynamic FET Protection
* Amplifier FET Drain Voltages set at 2.0V
* Regulated Negative Rail Generator Requires only 1 External
Capacitor
* Expended Temperature Range of -40°C to +105°C</t>
    <phoneticPr fontId="14" type="noConversion"/>
  </si>
  <si>
    <t>-2.0</t>
    <phoneticPr fontId="14" type="noConversion"/>
  </si>
  <si>
    <t xml:space="preserve">QFN-16(3X3) </t>
    <phoneticPr fontId="17" type="noConversion"/>
  </si>
  <si>
    <t>L8403</t>
    <phoneticPr fontId="14" type="noConversion"/>
  </si>
  <si>
    <t>LEVEL TRANSLATING FM+ I2C-BUS REPEATER</t>
    <phoneticPr fontId="14" type="noConversion"/>
  </si>
  <si>
    <t>-</t>
    <phoneticPr fontId="14" type="noConversion"/>
  </si>
  <si>
    <t>Bidirectional Translator</t>
    <phoneticPr fontId="14" type="noConversion"/>
  </si>
  <si>
    <t>* Open-Drain Output 
* No Direction Pin
* OE pin</t>
    <phoneticPr fontId="14" type="noConversion"/>
  </si>
  <si>
    <t xml:space="preserve">SOP-8
MSOP-8 </t>
    <phoneticPr fontId="14" type="noConversion"/>
  </si>
  <si>
    <t>4-Bit Bidirectional Voltage-Level Translator For Open-Drain And Push-Pull Application</t>
    <phoneticPr fontId="14" type="noConversion"/>
  </si>
  <si>
    <t>TXS</t>
    <phoneticPr fontId="14" type="noConversion"/>
  </si>
  <si>
    <t>Auto-direction voltage translators</t>
    <phoneticPr fontId="14" type="noConversion"/>
  </si>
  <si>
    <t>* Open-Drain and Push-Pull Output
* No Direction Pi
* OE pin
* Ioff Supports Partial-Power-Down Mode Operation</t>
    <phoneticPr fontId="14" type="noConversion"/>
  </si>
  <si>
    <t>Vccx0.8</t>
    <phoneticPr fontId="17" type="noConversion"/>
  </si>
  <si>
    <t>SOP-14 
TSSOP-14
QFN-14(3.5×3.5)</t>
    <phoneticPr fontId="14" type="noConversion"/>
  </si>
  <si>
    <t>SOP-8
CDFN2030-8</t>
    <phoneticPr fontId="14" type="noConversion"/>
  </si>
  <si>
    <t>Dual Differential Comparators</t>
    <phoneticPr fontId="14" type="noConversion"/>
  </si>
  <si>
    <t>* Open-Darin Output
* Signal or Dual Supply Operation</t>
    <phoneticPr fontId="14" type="noConversion"/>
  </si>
  <si>
    <t>DIP-8 
SOP-8 
TSSOP-8 
MSOP-8 
DFN2020-8</t>
    <phoneticPr fontId="17" type="noConversion"/>
  </si>
  <si>
    <t>CMOS Output Voltage Detectors.
*High-accuracy detection voltage : ±2%
*Detect voltage range : 1.3V to 6.2V in 0.1V increments
*Detect voltage temperature characteristics: TYP. ±100ppm/°С.
*Wide operating voltage range : 0.7V to 10.0V
*Low current consumption : TYP 0.7μA(at VIN=1.5V)</t>
    <phoneticPr fontId="14" type="noConversion"/>
  </si>
  <si>
    <t>* Low Current Consumption
* No Delay time</t>
    <phoneticPr fontId="14" type="noConversion"/>
  </si>
  <si>
    <t>* Active Low
* Push Pull</t>
    <phoneticPr fontId="14" type="noConversion"/>
  </si>
  <si>
    <t>0.7</t>
    <phoneticPr fontId="14" type="noConversion"/>
  </si>
  <si>
    <t>1.1</t>
    <phoneticPr fontId="14" type="noConversion"/>
  </si>
  <si>
    <t>3.6</t>
    <phoneticPr fontId="14" type="noConversion"/>
  </si>
  <si>
    <t>±2.0</t>
    <phoneticPr fontId="14" type="noConversion"/>
  </si>
  <si>
    <t>SOT-25 
SOT-23 
SOT-23-3 
SOT-89 
TO-92</t>
    <phoneticPr fontId="14" type="noConversion"/>
  </si>
  <si>
    <t>N-ch Open Drain Output Voltage Detectors.
* High-accuracy detection voltage : ±2%
* Detect voltage range : 1.3V to 6.0V in 0.1V increments
* Detect voltage temperature characteristics: TYP.±100ppm/C.
* Wide operating voltage range : 0.7V to 10.0V
* Low current consumption : TYP 0.7μA (at VIN=1.5V)</t>
    <phoneticPr fontId="14" type="noConversion"/>
  </si>
  <si>
    <t>* Active Low
* Open Drain</t>
    <phoneticPr fontId="14" type="noConversion"/>
  </si>
  <si>
    <t>1.3</t>
    <phoneticPr fontId="17" type="noConversion"/>
  </si>
  <si>
    <t>4</t>
    <phoneticPr fontId="17" type="noConversion"/>
  </si>
  <si>
    <t>SOT-23 
SOT-23-3 
SOT-25
SOT-343
SOT-89 
TO-92</t>
    <phoneticPr fontId="17" type="noConversion"/>
  </si>
  <si>
    <t>Microprocessor UP Watch Dog Timer.
* Precision Supply-Voltage Monitor
* Operating Voltage Range: 1.0V~6.0V
* Output Configuration: CMOS
* Watchdog Function: Watchdog input WD
* Wide Temperature Range: -40°C to +85°C</t>
    <phoneticPr fontId="14" type="noConversion"/>
  </si>
  <si>
    <t>* Built-In Delay time
* Watchdog Function
* Manual reset input</t>
    <phoneticPr fontId="14" type="noConversion"/>
  </si>
  <si>
    <t>1.0</t>
    <phoneticPr fontId="14" type="noConversion"/>
  </si>
  <si>
    <t>5.5</t>
    <phoneticPr fontId="14" type="noConversion"/>
  </si>
  <si>
    <t>50</t>
    <phoneticPr fontId="14" type="noConversion"/>
  </si>
  <si>
    <t>SOT-25</t>
    <phoneticPr fontId="14" type="noConversion"/>
  </si>
  <si>
    <t>QUAD 2-INPUT NAND GATE</t>
    <phoneticPr fontId="14" type="noConversion"/>
  </si>
  <si>
    <t>LVC</t>
    <phoneticPr fontId="14" type="noConversion"/>
  </si>
  <si>
    <t>NAND GATE</t>
    <phoneticPr fontId="14" type="noConversion"/>
  </si>
  <si>
    <t>*push-pull output</t>
    <phoneticPr fontId="14" type="noConversion"/>
  </si>
  <si>
    <t>SOP-14 
TSSOP-14</t>
    <phoneticPr fontId="14" type="noConversion"/>
  </si>
  <si>
    <t>SOT-353 
SOT-25</t>
    <phoneticPr fontId="14" type="noConversion"/>
  </si>
  <si>
    <t>DUAL POSITIVE-EDGETRIGGERED D-TYPE FLIP-FLOPS WITH CLEAR AND PRESET</t>
    <phoneticPr fontId="14" type="noConversion"/>
  </si>
  <si>
    <t>D-TYPE FLIP-FLOP</t>
    <phoneticPr fontId="14" type="noConversion"/>
  </si>
  <si>
    <t>*push-pull output
*CLR pin</t>
    <phoneticPr fontId="14" type="noConversion"/>
  </si>
  <si>
    <t xml:space="preserve">SOP-14 
TSSOP-14 </t>
    <phoneticPr fontId="14" type="noConversion"/>
  </si>
  <si>
    <t>*push-pull output
*Ioff supports partial-power-down mode operation</t>
    <phoneticPr fontId="14" type="noConversion"/>
  </si>
  <si>
    <t>1-OF-2
DECODER/DEMULTIPLEXER</t>
    <phoneticPr fontId="14" type="noConversion"/>
  </si>
  <si>
    <t>DECODER</t>
    <phoneticPr fontId="14" type="noConversion"/>
  </si>
  <si>
    <t xml:space="preserve">SOT-26
SOT-363 </t>
    <phoneticPr fontId="14" type="noConversion"/>
  </si>
  <si>
    <t xml:space="preserve">SOT-26
SOT-363 </t>
    <phoneticPr fontId="14" type="noConversion"/>
  </si>
  <si>
    <t>TSSOP-8</t>
    <phoneticPr fontId="14" type="noConversion"/>
  </si>
  <si>
    <t>*3-state output
*OE pin</t>
    <phoneticPr fontId="14" type="noConversion"/>
  </si>
  <si>
    <t>BUFFER</t>
    <phoneticPr fontId="14" type="noConversion"/>
  </si>
  <si>
    <t>AHC</t>
    <phoneticPr fontId="14" type="noConversion"/>
  </si>
  <si>
    <t>DUAL BUFFER/LINE DRIVER;
3-STATE OUTPUTS</t>
    <phoneticPr fontId="14" type="noConversion"/>
  </si>
  <si>
    <t>SOP-14
TSSOP-14</t>
    <phoneticPr fontId="14" type="noConversion"/>
  </si>
  <si>
    <t>*push-pull output
*TTL</t>
    <phoneticPr fontId="14" type="noConversion"/>
  </si>
  <si>
    <t>AND GATE</t>
    <phoneticPr fontId="14" type="noConversion"/>
  </si>
  <si>
    <t>AHCT</t>
    <phoneticPr fontId="14" type="noConversion"/>
  </si>
  <si>
    <t>QUADRUPLE 2-INPUT
POSITIVE-AND GATE</t>
    <phoneticPr fontId="14" type="noConversion"/>
  </si>
  <si>
    <r>
      <t xml:space="preserve">Single Timer
* Timing from microseconds through hours
* High speed operation – 500kHz
* Wide operation supply voltage range – 7 to 15 voltages
* Low Supply Current </t>
    </r>
    <r>
      <rPr>
        <sz val="12"/>
        <color indexed="8"/>
        <rFont val="細明體"/>
        <family val="3"/>
        <charset val="136"/>
      </rPr>
      <t>－</t>
    </r>
    <r>
      <rPr>
        <sz val="12"/>
        <color indexed="8"/>
        <rFont val="Verdana"/>
        <family val="2"/>
      </rPr>
      <t xml:space="preserve">0.2mA
* Operates in both astable and monostable modes
* High output source/sink driver can drive TTL / CMOS
* Adjustable duty cycle
</t>
    </r>
    <phoneticPr fontId="17" type="noConversion"/>
  </si>
  <si>
    <t>* Low Supply Current
* Adjustable duty cycle</t>
    <phoneticPr fontId="14" type="noConversion"/>
  </si>
  <si>
    <t>DIP-8
SOP-8 
MSOP-8</t>
    <phoneticPr fontId="14" type="noConversion"/>
  </si>
  <si>
    <t>Dual Timer
*High Current Driver Capability(=200mA)
*Adjustable Duty Cycle
*Timing From μSec to Hours
*Temperature Stability of 0.005%/C
*TTL Compatible
*Operates in Both Astable and Monostable Modes</t>
    <phoneticPr fontId="14" type="noConversion"/>
  </si>
  <si>
    <t>* High output source/sink drive
* Adjustable duty cycle</t>
    <phoneticPr fontId="14" type="noConversion"/>
  </si>
  <si>
    <t>DIP-14
SOP-14</t>
    <phoneticPr fontId="14" type="noConversion"/>
  </si>
  <si>
    <t>1.2W Audio Power Amplifier with Active-low Shutdown Function
* Operating: VCC=2.2V ~ 5.5V
* 1.2W output power, VCC=5V, THD=1%, f=1kHz, 8Ω Load
* In shutdown mode: Ultra-low consumption (10nA)
* In grounded mode: 62dB PSRR @ 217Hz
* POP &amp; CLICK near-zero
* Ultra-low distortion :0.1% (typ)</t>
    <phoneticPr fontId="17" type="noConversion"/>
  </si>
  <si>
    <t xml:space="preserve">* Standby </t>
    <phoneticPr fontId="14" type="noConversion"/>
  </si>
  <si>
    <t>* Class AB</t>
    <phoneticPr fontId="14" type="noConversion"/>
  </si>
  <si>
    <t>2.2</t>
    <phoneticPr fontId="17" type="noConversion"/>
  </si>
  <si>
    <t>1.2</t>
    <phoneticPr fontId="14" type="noConversion"/>
  </si>
  <si>
    <t>1</t>
    <phoneticPr fontId="14" type="noConversion"/>
  </si>
  <si>
    <t>8</t>
    <phoneticPr fontId="14" type="noConversion"/>
  </si>
  <si>
    <t>SOP-8 
MSOP-8
DFN3030-8</t>
    <phoneticPr fontId="17" type="noConversion"/>
  </si>
  <si>
    <t>TSSOP-20 
HTSSOP-20</t>
    <phoneticPr fontId="14" type="noConversion"/>
  </si>
  <si>
    <t>Dual 2.1W Audio Amplifier Plus Stereo Headphone Function
* Operating voltage range VDD=2V~5.5V
* Output power:
-2.4W(typ.)@5V into 3Ω with 1% THD+N max (1kHz)
-2.1W(typ.)@5V into 4Ω with 1% THD+N max (1kHz)
* Eliminates SE-mode output coupling capacitors
* Shutdown mode available
* click and pop reduction circuitry
* Unity-gain stable
* Thermal-shutdown Protection
* Input MUX control
* SE/BTL mode available</t>
    <phoneticPr fontId="17" type="noConversion"/>
  </si>
  <si>
    <t>1.1W Audio Power Amplifier With Active-Low  Shutdown Mode
* Operating: VCC=2.5V ~ 5.5V
* 1.1W output power, VCC=5V, THD=1%, f=1kHz, 8Ω Load
* Ultra-low distortion :0.1% (typ.)</t>
    <phoneticPr fontId="17" type="noConversion"/>
  </si>
  <si>
    <t>http://www.unisonic.com.tw/datasheet/PA4867.pdf</t>
  </si>
  <si>
    <t>PA4890</t>
    <phoneticPr fontId="14" type="noConversion"/>
  </si>
  <si>
    <t>TCA0372</t>
    <phoneticPr fontId="14" type="noConversion"/>
  </si>
  <si>
    <t>1.0A Outout Current, Dual Power, Operational Amplifiers</t>
    <phoneticPr fontId="17" type="noConversion"/>
  </si>
  <si>
    <t>* Bipolar Technology
* Internal Thermal Shutdown
* Output Current to 1.0A</t>
    <phoneticPr fontId="17" type="noConversion"/>
  </si>
  <si>
    <t>SOP-8
MSOP-8</t>
    <phoneticPr fontId="17" type="noConversion"/>
  </si>
  <si>
    <t>4.5MHz, OPERATION AMPLIFIER WITH MOSFET INPUT/BIPOLAR OUTPUT</t>
    <phoneticPr fontId="17" type="noConversion"/>
  </si>
  <si>
    <t>* Bipolar Technology
* MOSFET Input Stage
* External Input Offset Voltage Adjustment</t>
    <phoneticPr fontId="17" type="noConversion"/>
  </si>
  <si>
    <t>CA3140</t>
    <phoneticPr fontId="14" type="noConversion"/>
  </si>
  <si>
    <t>SOP-8
DFN2030-8</t>
    <phoneticPr fontId="17" type="noConversion"/>
  </si>
  <si>
    <t>5.5</t>
    <phoneticPr fontId="17" type="noConversion"/>
  </si>
  <si>
    <t>DIP-8 
SOP-8
TSSOP-8
SIP-8 
SIP-9 
MSOP-8</t>
    <phoneticPr fontId="17" type="noConversion"/>
  </si>
  <si>
    <t>DIP-8 
SOP-8
TSSOP-8
MSOP-8
DFN2030-8
SIP-8</t>
    <phoneticPr fontId="17" type="noConversion"/>
  </si>
  <si>
    <t xml:space="preserve">SOP-8 </t>
    <phoneticPr fontId="14" type="noConversion"/>
  </si>
  <si>
    <t xml:space="preserve">DIP-8 
SOP-8 </t>
    <phoneticPr fontId="38" type="noConversion"/>
  </si>
  <si>
    <t>DIP-8 
SOP-8
TSSOP-8</t>
    <phoneticPr fontId="38" type="noConversion"/>
  </si>
  <si>
    <t>* Bipolar Technology
* 600Ω Output Drive Capability</t>
    <phoneticPr fontId="14" type="noConversion"/>
  </si>
  <si>
    <t>High Slew Rate, Wide Bandwidth,Dual Operational Amplifier</t>
    <phoneticPr fontId="14" type="noConversion"/>
  </si>
  <si>
    <t>* Bipolar Technology
* High Slew Rate
* Output Short-Circuit Protection</t>
    <phoneticPr fontId="14" type="noConversion"/>
  </si>
  <si>
    <t>Single Supply Dual High Current Operational Amplifier</t>
    <phoneticPr fontId="14" type="noConversion"/>
  </si>
  <si>
    <t>High Performance Dual Operational Amplifier</t>
    <phoneticPr fontId="14" type="noConversion"/>
  </si>
  <si>
    <t>Quad Operational Amplifier</t>
    <phoneticPr fontId="14" type="noConversion"/>
  </si>
  <si>
    <t>* Bipolar Technology
* Input Common-Mode Voltage Range Includes Ground.</t>
    <phoneticPr fontId="14" type="noConversion"/>
  </si>
  <si>
    <t>Low Power Quad Operational Amplifier</t>
    <phoneticPr fontId="14" type="noConversion"/>
  </si>
  <si>
    <t>High Slew Rate, Wide Bandwidth, Quad Operational Amplifier</t>
    <phoneticPr fontId="14" type="noConversion"/>
  </si>
  <si>
    <t xml:space="preserve">* CMOS Technology
* Rail-to-Rail Output </t>
    <phoneticPr fontId="14" type="noConversion"/>
  </si>
  <si>
    <t>Single-Supply Micropower CMOS Operational Amplifier</t>
    <phoneticPr fontId="14" type="noConversion"/>
  </si>
  <si>
    <t>* CMOS Technology
* Rail-to-Rail Output
* Low Offset Voltage
* Low Operating Current
* Single-Supply Operation</t>
    <phoneticPr fontId="14" type="noConversion"/>
  </si>
  <si>
    <t>±2.5</t>
    <phoneticPr fontId="17" type="noConversion"/>
  </si>
  <si>
    <t>1.8V, Micro-Power CMOS Zero-Drift Operational Amplifiers</t>
    <phoneticPr fontId="14" type="noConversion"/>
  </si>
  <si>
    <t>* CMOS Technology
* Rail-to-Rail Input/Output
* Low Offset Voltage
* Low Operating Current</t>
    <phoneticPr fontId="14" type="noConversion"/>
  </si>
  <si>
    <t>Low Voltage Rail to Rail Input/Output Operational Amplifier</t>
    <phoneticPr fontId="14" type="noConversion"/>
  </si>
  <si>
    <t>ULV2772</t>
    <phoneticPr fontId="14" type="noConversion"/>
  </si>
  <si>
    <t>Low Voltage Rail to Rail Output Operational Amplifier</t>
    <phoneticPr fontId="14" type="noConversion"/>
  </si>
  <si>
    <t>* Bipolar Technology
* Rail-to-Rail Output</t>
    <phoneticPr fontId="14" type="noConversion"/>
  </si>
  <si>
    <t>1.8V, 42μA, Rail-to-Rail Input/Ouput, Zero Drift Operational Amplifiers</t>
    <phoneticPr fontId="14" type="noConversion"/>
  </si>
  <si>
    <r>
      <t>* CMOS Technology
* Rail-to-Rail Input/Output
* Low Supply Current</t>
    </r>
    <r>
      <rPr>
        <sz val="12"/>
        <color indexed="8"/>
        <rFont val="Verdana"/>
        <family val="2"/>
      </rPr>
      <t xml:space="preserve">
* Low Offset Voltage</t>
    </r>
    <phoneticPr fontId="14" type="noConversion"/>
  </si>
  <si>
    <t>2.5V, 50MHz, Rail-to-Rail Output, CMOS Single Operational Amplifier</t>
    <phoneticPr fontId="14" type="noConversion"/>
  </si>
  <si>
    <t>* CMOS Technology
* Rail-to-Rail Output
* High Slew Rate
* High Bandwidth</t>
    <phoneticPr fontId="14" type="noConversion"/>
  </si>
  <si>
    <t>50MHz, Rail-to-Rail Output, CMOS Single Operational Amplifier</t>
    <phoneticPr fontId="14" type="noConversion"/>
  </si>
  <si>
    <t>1.5V, 0.23μA/CH, Ultralow Power, Rail-to-Rail Input/Output Dual CMOS Operational Amplifier</t>
    <phoneticPr fontId="14" type="noConversion"/>
  </si>
  <si>
    <t>Zero-Drift, Single-Supply Rail to Rail Input/Output CMOS Operational Amplifier</t>
    <phoneticPr fontId="14" type="noConversion"/>
  </si>
  <si>
    <t>* CMOS Technology
* Rail-to-Rail Input/Output
* Low offset voltage</t>
    <phoneticPr fontId="14" type="noConversion"/>
  </si>
  <si>
    <t>8MHz Rail-to-Rail Input/Output Operational Amplifiers</t>
    <phoneticPr fontId="14" type="noConversion"/>
  </si>
  <si>
    <t>* CMOS Technology
* Rail-to-Rail Input/Output
* High Output Current</t>
    <phoneticPr fontId="14" type="noConversion"/>
  </si>
  <si>
    <t>ULV912</t>
    <phoneticPr fontId="14" type="noConversion"/>
  </si>
  <si>
    <t>Family Of Low-Power Rail-To-Rail Input/Output Operational Amplifiers</t>
    <phoneticPr fontId="14" type="noConversion"/>
  </si>
  <si>
    <t>Low Power Rail to Rail Output Operational Amplifier</t>
    <phoneticPr fontId="14" type="noConversion"/>
  </si>
  <si>
    <t>Low Power 10 MHz Rail-to-Rail Input/Output Dual Operational  Amplifiers</t>
    <phoneticPr fontId="14" type="noConversion"/>
  </si>
  <si>
    <t>* CMOS Technology
* Rail-to-Rail Input/Output
* High Slew Rate
* High Bandwidth</t>
    <phoneticPr fontId="14" type="noConversion"/>
  </si>
  <si>
    <t>17 MHz Rail-TO-Rail Input/Output Operational  Amplifiers</t>
    <phoneticPr fontId="14" type="noConversion"/>
  </si>
  <si>
    <t>2.5</t>
    <phoneticPr fontId="17" type="noConversion"/>
  </si>
  <si>
    <t>http://www.unisonic.com.tw/datasheet/ULV3541.pdf</t>
  </si>
  <si>
    <t>ULV3541</t>
    <phoneticPr fontId="14" type="noConversion"/>
  </si>
  <si>
    <t>SOT-23</t>
    <phoneticPr fontId="14" type="noConversion"/>
  </si>
  <si>
    <t>R1
(KΩ)
Typ.</t>
    <phoneticPr fontId="14" type="noConversion"/>
  </si>
  <si>
    <t>DTA123E</t>
    <phoneticPr fontId="17" type="noConversion"/>
  </si>
  <si>
    <t>DTC123E</t>
    <phoneticPr fontId="14" type="noConversion"/>
  </si>
  <si>
    <t>DTB123E</t>
    <phoneticPr fontId="17" type="noConversion"/>
  </si>
  <si>
    <t>DTD123E</t>
    <phoneticPr fontId="17" type="noConversion"/>
  </si>
  <si>
    <t>DTB114E</t>
    <phoneticPr fontId="17" type="noConversion"/>
  </si>
  <si>
    <t>DTC123Y</t>
    <phoneticPr fontId="17" type="noConversion"/>
  </si>
  <si>
    <t>DTC143Z</t>
    <phoneticPr fontId="14" type="noConversion"/>
  </si>
  <si>
    <t>BCV47</t>
  </si>
  <si>
    <t>2SK209</t>
  </si>
  <si>
    <t>±25</t>
    <phoneticPr fontId="94" type="noConversion"/>
  </si>
  <si>
    <t>Qg
TYP.
(nC)</t>
    <phoneticPr fontId="138" type="noConversion"/>
  </si>
  <si>
    <t>PDFN5×6</t>
    <phoneticPr fontId="14" type="noConversion"/>
  </si>
  <si>
    <t>UFB4321</t>
  </si>
  <si>
    <t>UT4101</t>
    <phoneticPr fontId="14" type="noConversion"/>
  </si>
  <si>
    <t>SOT-23-3</t>
    <phoneticPr fontId="138" type="noConversion"/>
  </si>
  <si>
    <t>UT3419</t>
    <phoneticPr fontId="17" type="noConversion"/>
  </si>
  <si>
    <t>UDF012N15</t>
    <phoneticPr fontId="14" type="noConversion"/>
  </si>
  <si>
    <t>16NM70</t>
  </si>
  <si>
    <r>
      <t>I</t>
    </r>
    <r>
      <rPr>
        <b/>
        <vertAlign val="subscript"/>
        <sz val="12"/>
        <rFont val="Verdana"/>
        <family val="2"/>
      </rPr>
      <t xml:space="preserve">T(RMS)
</t>
    </r>
    <r>
      <rPr>
        <b/>
        <sz val="12"/>
        <rFont val="Verdana"/>
        <family val="2"/>
      </rPr>
      <t>(A)</t>
    </r>
    <phoneticPr fontId="17" type="noConversion"/>
  </si>
  <si>
    <t>600
800</t>
    <phoneticPr fontId="14" type="noConversion"/>
  </si>
  <si>
    <t>PCR406</t>
    <phoneticPr fontId="14" type="noConversion"/>
  </si>
  <si>
    <r>
      <t>V</t>
    </r>
    <r>
      <rPr>
        <b/>
        <vertAlign val="subscript"/>
        <sz val="12"/>
        <rFont val="Verdana"/>
        <family val="2"/>
      </rPr>
      <t xml:space="preserve">RRM
</t>
    </r>
    <r>
      <rPr>
        <b/>
        <sz val="12"/>
        <rFont val="Verdana"/>
        <family val="2"/>
      </rPr>
      <t>(V)</t>
    </r>
    <phoneticPr fontId="14" type="noConversion"/>
  </si>
  <si>
    <r>
      <t>I</t>
    </r>
    <r>
      <rPr>
        <b/>
        <vertAlign val="subscript"/>
        <sz val="12"/>
        <color indexed="8"/>
        <rFont val="Verdana"/>
        <family val="2"/>
      </rPr>
      <t xml:space="preserve">F(AV)
</t>
    </r>
    <r>
      <rPr>
        <b/>
        <sz val="12"/>
        <color indexed="8"/>
        <rFont val="Verdana"/>
        <family val="2"/>
      </rPr>
      <t>(A)</t>
    </r>
    <phoneticPr fontId="17" type="noConversion"/>
  </si>
  <si>
    <r>
      <t>I</t>
    </r>
    <r>
      <rPr>
        <b/>
        <vertAlign val="subscript"/>
        <sz val="12"/>
        <rFont val="Verdana"/>
        <family val="2"/>
      </rPr>
      <t xml:space="preserve">FSM
</t>
    </r>
    <r>
      <rPr>
        <b/>
        <sz val="12"/>
        <rFont val="Verdana"/>
        <family val="2"/>
      </rPr>
      <t>(A)</t>
    </r>
    <phoneticPr fontId="14" type="noConversion"/>
  </si>
  <si>
    <t>TO-277</t>
    <phoneticPr fontId="14" type="noConversion"/>
  </si>
  <si>
    <t>MGBR10L30</t>
    <phoneticPr fontId="14" type="noConversion"/>
  </si>
  <si>
    <t>MGBR10S30</t>
    <phoneticPr fontId="14" type="noConversion"/>
  </si>
  <si>
    <t>MGBR15L40</t>
    <phoneticPr fontId="14" type="noConversion"/>
  </si>
  <si>
    <t>Single</t>
    <phoneticPr fontId="14" type="noConversion"/>
  </si>
  <si>
    <t>MGBR10L45</t>
    <phoneticPr fontId="14" type="noConversion"/>
  </si>
  <si>
    <t>MGBR10V45</t>
    <phoneticPr fontId="14" type="noConversion"/>
  </si>
  <si>
    <t>MGBR10S45</t>
    <phoneticPr fontId="14" type="noConversion"/>
  </si>
  <si>
    <t>MGBR12L45</t>
    <phoneticPr fontId="14" type="noConversion"/>
  </si>
  <si>
    <t>MGBR15L45</t>
    <phoneticPr fontId="14" type="noConversion"/>
  </si>
  <si>
    <t>TO-252</t>
    <phoneticPr fontId="14" type="noConversion"/>
  </si>
  <si>
    <t>MGBR5S50</t>
    <phoneticPr fontId="14" type="noConversion"/>
  </si>
  <si>
    <t>MGBR10L50</t>
    <phoneticPr fontId="14" type="noConversion"/>
  </si>
  <si>
    <t>MGBR10V50</t>
    <phoneticPr fontId="14" type="noConversion"/>
  </si>
  <si>
    <t>MGBR10U50</t>
    <phoneticPr fontId="14" type="noConversion"/>
  </si>
  <si>
    <t>MGBR15L50</t>
    <phoneticPr fontId="14" type="noConversion"/>
  </si>
  <si>
    <t>MGBR15V50</t>
    <phoneticPr fontId="14" type="noConversion"/>
  </si>
  <si>
    <t>MGBR15S50</t>
    <phoneticPr fontId="14" type="noConversion"/>
  </si>
  <si>
    <t>MGBR15U50</t>
    <phoneticPr fontId="14" type="noConversion"/>
  </si>
  <si>
    <r>
      <t>V</t>
    </r>
    <r>
      <rPr>
        <b/>
        <vertAlign val="subscript"/>
        <sz val="12"/>
        <color indexed="8"/>
        <rFont val="Verdana"/>
        <family val="2"/>
      </rPr>
      <t xml:space="preserve">F(Max)
</t>
    </r>
    <r>
      <rPr>
        <b/>
        <sz val="12"/>
        <color indexed="8"/>
        <rFont val="Verdana"/>
        <family val="2"/>
      </rPr>
      <t>(V)</t>
    </r>
    <phoneticPr fontId="17" type="noConversion"/>
  </si>
  <si>
    <r>
      <t>I</t>
    </r>
    <r>
      <rPr>
        <b/>
        <vertAlign val="subscript"/>
        <sz val="12"/>
        <color indexed="8"/>
        <rFont val="Verdana"/>
        <family val="2"/>
      </rPr>
      <t xml:space="preserve">R(MAX)
</t>
    </r>
    <r>
      <rPr>
        <b/>
        <sz val="12"/>
        <color indexed="8"/>
        <rFont val="Verdana"/>
        <family val="2"/>
      </rPr>
      <t>(uA)</t>
    </r>
    <phoneticPr fontId="14" type="noConversion"/>
  </si>
  <si>
    <t>MGBR20V50</t>
    <phoneticPr fontId="14" type="noConversion"/>
  </si>
  <si>
    <t>MGBR20S50</t>
    <phoneticPr fontId="14" type="noConversion"/>
  </si>
  <si>
    <t>MGBR20U50</t>
    <phoneticPr fontId="14" type="noConversion"/>
  </si>
  <si>
    <t>MGBR10L60</t>
    <phoneticPr fontId="14" type="noConversion"/>
  </si>
  <si>
    <t>MGBR10S60</t>
    <phoneticPr fontId="14" type="noConversion"/>
  </si>
  <si>
    <t>MGBR12L60</t>
    <phoneticPr fontId="14" type="noConversion"/>
  </si>
  <si>
    <t>MGBR15V60</t>
    <phoneticPr fontId="14" type="noConversion"/>
  </si>
  <si>
    <t>MGBR20L60</t>
    <phoneticPr fontId="14" type="noConversion"/>
  </si>
  <si>
    <t>MGBR20V60</t>
    <phoneticPr fontId="14" type="noConversion"/>
  </si>
  <si>
    <t>TO-220</t>
    <phoneticPr fontId="14" type="noConversion"/>
  </si>
  <si>
    <t>MGBR20V80</t>
    <phoneticPr fontId="14" type="noConversion"/>
  </si>
  <si>
    <t>MGBR30L80</t>
    <phoneticPr fontId="14" type="noConversion"/>
  </si>
  <si>
    <t>MGBR10L100</t>
    <phoneticPr fontId="14" type="noConversion"/>
  </si>
  <si>
    <t>MGBR20L100</t>
    <phoneticPr fontId="14" type="noConversion"/>
  </si>
  <si>
    <t>MGBR20V100</t>
    <phoneticPr fontId="14" type="noConversion"/>
  </si>
  <si>
    <t>MGBR30L100</t>
    <phoneticPr fontId="14" type="noConversion"/>
  </si>
  <si>
    <t>MGBR10L120</t>
    <phoneticPr fontId="14" type="noConversion"/>
  </si>
  <si>
    <t>MGBR30V120</t>
    <phoneticPr fontId="14" type="noConversion"/>
  </si>
  <si>
    <t>MGBR5L150</t>
    <phoneticPr fontId="14" type="noConversion"/>
  </si>
  <si>
    <t>MGBR10L150</t>
    <phoneticPr fontId="14" type="noConversion"/>
  </si>
  <si>
    <t>MGBR20L150</t>
    <phoneticPr fontId="14" type="noConversion"/>
  </si>
  <si>
    <t>MGBR10L200</t>
    <phoneticPr fontId="14" type="noConversion"/>
  </si>
  <si>
    <t>MGBR40L250</t>
    <phoneticPr fontId="14" type="noConversion"/>
  </si>
  <si>
    <t>MGBR5L300</t>
    <phoneticPr fontId="14" type="noConversion"/>
  </si>
  <si>
    <t>MGBR10S300</t>
    <phoneticPr fontId="14" type="noConversion"/>
  </si>
  <si>
    <t>MGBR6L45C</t>
    <phoneticPr fontId="14" type="noConversion"/>
  </si>
  <si>
    <t>MGBR15L45C</t>
    <phoneticPr fontId="14" type="noConversion"/>
  </si>
  <si>
    <t>MGBR6L50C</t>
    <phoneticPr fontId="14" type="noConversion"/>
  </si>
  <si>
    <t>Dual</t>
    <phoneticPr fontId="14" type="noConversion"/>
  </si>
  <si>
    <t>MGBR30U60C</t>
    <phoneticPr fontId="14" type="noConversion"/>
  </si>
  <si>
    <t>http://www.unisonic.com.tw/datasheet/</t>
    <phoneticPr fontId="14" type="noConversion"/>
  </si>
  <si>
    <t>SK26*</t>
    <phoneticPr fontId="14" type="noConversion"/>
  </si>
  <si>
    <t>DB107G</t>
    <phoneticPr fontId="14" type="noConversion"/>
  </si>
  <si>
    <t>SBS34</t>
    <phoneticPr fontId="14" type="noConversion"/>
  </si>
  <si>
    <t>MBF</t>
    <phoneticPr fontId="14" type="noConversion"/>
  </si>
  <si>
    <t>BZT52CXXXS</t>
    <phoneticPr fontId="14" type="noConversion"/>
  </si>
  <si>
    <t>DZ23C15</t>
    <phoneticPr fontId="14" type="noConversion"/>
  </si>
  <si>
    <t>*push-pull output
*Ioff supports partial-power-down mode operation
*volage-level translator</t>
    <phoneticPr fontId="14" type="noConversion"/>
  </si>
  <si>
    <t>U74AUP1T34</t>
    <phoneticPr fontId="14" type="noConversion"/>
  </si>
  <si>
    <t>U74LVC3G14</t>
    <phoneticPr fontId="14" type="noConversion"/>
  </si>
  <si>
    <r>
      <t xml:space="preserve">Vcc (V)
Min
</t>
    </r>
    <r>
      <rPr>
        <b/>
        <sz val="12"/>
        <color rgb="FFFF0000"/>
        <rFont val="Verdana"/>
        <family val="2"/>
      </rPr>
      <t>(Range)</t>
    </r>
  </si>
  <si>
    <r>
      <t xml:space="preserve">Vcc (V)
Max
</t>
    </r>
    <r>
      <rPr>
        <b/>
        <sz val="12"/>
        <color rgb="FFFF0000"/>
        <rFont val="Verdana"/>
        <family val="2"/>
      </rPr>
      <t>(Range)</t>
    </r>
  </si>
  <si>
    <r>
      <t xml:space="preserve">Package
</t>
    </r>
    <r>
      <rPr>
        <sz val="12"/>
        <color rgb="FFFF0000"/>
        <rFont val="Verdana"/>
        <family val="2"/>
      </rPr>
      <t>(</t>
    </r>
    <r>
      <rPr>
        <sz val="12"/>
        <color rgb="FFFF0000"/>
        <rFont val="細明體"/>
        <family val="3"/>
        <charset val="136"/>
      </rPr>
      <t>勾選方式</t>
    </r>
    <r>
      <rPr>
        <sz val="12"/>
        <color rgb="FFFF0000"/>
        <rFont val="Verdana"/>
        <family val="2"/>
      </rPr>
      <t>)</t>
    </r>
  </si>
  <si>
    <t>http://www.unisonic.com.tw/datasheet/</t>
    <phoneticPr fontId="14" type="noConversion"/>
  </si>
  <si>
    <t>.pdf</t>
    <phoneticPr fontId="14" type="noConversion"/>
  </si>
  <si>
    <t>0.5(Typ.)</t>
    <phoneticPr fontId="14" type="noConversion"/>
  </si>
  <si>
    <t>100</t>
    <phoneticPr fontId="14" type="noConversion"/>
  </si>
  <si>
    <t>2.495</t>
    <phoneticPr fontId="17" type="noConversion"/>
  </si>
  <si>
    <t>36</t>
    <phoneticPr fontId="14" type="noConversion"/>
  </si>
  <si>
    <t>*Programmable output Voltage to 36V.
*Sink current capability of 1.0 to 100mA.
*Equivalent full-range temperature coefficient of 50ppm/ C
typical for operation over full rated operating temperature range.</t>
    <phoneticPr fontId="14" type="noConversion"/>
  </si>
  <si>
    <t>0.1</t>
    <phoneticPr fontId="17" type="noConversion"/>
  </si>
  <si>
    <t>4</t>
    <phoneticPr fontId="17" type="noConversion"/>
  </si>
  <si>
    <t>LL431</t>
    <phoneticPr fontId="14" type="noConversion"/>
  </si>
  <si>
    <t>*Temperature-Compensated:50ppm/°C
*Internal amplifier with 50mA capability
*Nominal temperature range extended to 85°C
*Low frequency dynamic output impedance: &lt;150Ω
*Low output noise</t>
    <phoneticPr fontId="17" type="noConversion"/>
  </si>
  <si>
    <t>TO-92</t>
    <phoneticPr fontId="14" type="noConversion"/>
  </si>
  <si>
    <t>SOT-223</t>
    <phoneticPr fontId="14" type="noConversion"/>
  </si>
  <si>
    <t>PNP</t>
    <phoneticPr fontId="17" type="noConversion"/>
  </si>
  <si>
    <r>
      <t>BV</t>
    </r>
    <r>
      <rPr>
        <b/>
        <vertAlign val="subscript"/>
        <sz val="15"/>
        <color indexed="8"/>
        <rFont val="Verdana"/>
        <family val="2"/>
      </rPr>
      <t>CBO</t>
    </r>
    <r>
      <rPr>
        <b/>
        <sz val="15"/>
        <color indexed="8"/>
        <rFont val="Verdana"/>
        <family val="2"/>
      </rPr>
      <t xml:space="preserve">
(V)
Max.</t>
    </r>
    <phoneticPr fontId="17" type="noConversion"/>
  </si>
  <si>
    <t>Hfe
MIN.</t>
    <phoneticPr fontId="14" type="noConversion"/>
  </si>
  <si>
    <t>Hfe
MAX.</t>
    <phoneticPr fontId="14" type="noConversion"/>
  </si>
  <si>
    <t>Package</t>
    <phoneticPr fontId="17" type="noConversion"/>
  </si>
  <si>
    <r>
      <t>I</t>
    </r>
    <r>
      <rPr>
        <b/>
        <vertAlign val="subscript"/>
        <sz val="12"/>
        <color indexed="8"/>
        <rFont val="Verdana"/>
        <family val="2"/>
      </rPr>
      <t xml:space="preserve">G
</t>
    </r>
    <r>
      <rPr>
        <b/>
        <sz val="12"/>
        <color indexed="8"/>
        <rFont val="Verdana"/>
        <family val="2"/>
      </rPr>
      <t>(mA)</t>
    </r>
    <phoneticPr fontId="14" type="noConversion"/>
  </si>
  <si>
    <r>
      <t>I</t>
    </r>
    <r>
      <rPr>
        <b/>
        <vertAlign val="subscript"/>
        <sz val="12"/>
        <color indexed="8"/>
        <rFont val="Verdana"/>
        <family val="2"/>
      </rPr>
      <t xml:space="preserve">D
</t>
    </r>
    <r>
      <rPr>
        <b/>
        <sz val="12"/>
        <color indexed="8"/>
        <rFont val="Verdana"/>
        <family val="2"/>
      </rPr>
      <t>(mA)</t>
    </r>
    <phoneticPr fontId="17" type="noConversion"/>
  </si>
  <si>
    <r>
      <t>V</t>
    </r>
    <r>
      <rPr>
        <b/>
        <vertAlign val="subscript"/>
        <sz val="12"/>
        <color indexed="8"/>
        <rFont val="Verdana"/>
        <family val="2"/>
      </rPr>
      <t xml:space="preserve">GSS
</t>
    </r>
    <r>
      <rPr>
        <b/>
        <sz val="12"/>
        <color indexed="8"/>
        <rFont val="Verdana"/>
        <family val="2"/>
      </rPr>
      <t>(V)</t>
    </r>
    <phoneticPr fontId="14" type="noConversion"/>
  </si>
  <si>
    <t>±20</t>
    <phoneticPr fontId="14" type="noConversion"/>
  </si>
  <si>
    <t>TO-220F2</t>
    <phoneticPr fontId="14" type="noConversion"/>
  </si>
  <si>
    <t>11N80-C</t>
    <phoneticPr fontId="14" type="noConversion"/>
  </si>
  <si>
    <t>12N80-LC</t>
    <phoneticPr fontId="14" type="noConversion"/>
  </si>
  <si>
    <t>4N90-FCQ</t>
    <phoneticPr fontId="14" type="noConversion"/>
  </si>
  <si>
    <t>4N90-CQ</t>
    <phoneticPr fontId="14" type="noConversion"/>
  </si>
  <si>
    <t>6N90-FC</t>
    <phoneticPr fontId="14" type="noConversion"/>
  </si>
  <si>
    <t>7N90-FCQ</t>
    <phoneticPr fontId="14" type="noConversion"/>
  </si>
  <si>
    <t>8N90-FC</t>
    <phoneticPr fontId="17" type="noConversion"/>
  </si>
  <si>
    <t>9N90-C</t>
    <phoneticPr fontId="14" type="noConversion"/>
  </si>
  <si>
    <t>9N90-FC</t>
    <phoneticPr fontId="14" type="noConversion"/>
  </si>
  <si>
    <t>2N100-FC</t>
    <phoneticPr fontId="14" type="noConversion"/>
  </si>
  <si>
    <t>4N100-FC</t>
    <phoneticPr fontId="14" type="noConversion"/>
  </si>
  <si>
    <t>6N100-FC</t>
    <phoneticPr fontId="14" type="noConversion"/>
  </si>
  <si>
    <t>7N100-FC</t>
    <phoneticPr fontId="17" type="noConversion"/>
  </si>
  <si>
    <t>8N100-FCQ</t>
    <phoneticPr fontId="14" type="noConversion"/>
  </si>
  <si>
    <t>TO-220F
TO-220F1</t>
    <phoneticPr fontId="38" type="noConversion"/>
  </si>
  <si>
    <t>TO-220
TO-263</t>
    <phoneticPr fontId="14" type="noConversion"/>
  </si>
  <si>
    <t>F2N50-MH</t>
    <phoneticPr fontId="14" type="noConversion"/>
  </si>
  <si>
    <t>F1N60-HD</t>
    <phoneticPr fontId="14" type="noConversion"/>
  </si>
  <si>
    <t>P-CH</t>
    <phoneticPr fontId="14" type="noConversion"/>
  </si>
  <si>
    <t>UF9Z24</t>
    <phoneticPr fontId="94" type="noConversion"/>
  </si>
  <si>
    <t>UF5305</t>
    <phoneticPr fontId="14" type="noConversion"/>
  </si>
  <si>
    <t>UT2955</t>
    <phoneticPr fontId="14" type="noConversion"/>
  </si>
  <si>
    <t>UF9530</t>
    <phoneticPr fontId="14" type="noConversion"/>
  </si>
  <si>
    <t>17P10-Q</t>
    <phoneticPr fontId="14" type="noConversion"/>
  </si>
  <si>
    <t>17P10</t>
    <phoneticPr fontId="14" type="noConversion"/>
  </si>
  <si>
    <t>UT23P09</t>
    <phoneticPr fontId="14" type="noConversion"/>
  </si>
  <si>
    <t>UF5210</t>
    <phoneticPr fontId="14" type="noConversion"/>
  </si>
  <si>
    <t>2P40</t>
    <phoneticPr fontId="14" type="noConversion"/>
  </si>
  <si>
    <t>1NM50</t>
    <phoneticPr fontId="14" type="noConversion"/>
  </si>
  <si>
    <t>2NM50-S</t>
    <phoneticPr fontId="14" type="noConversion"/>
  </si>
  <si>
    <t>UPG7N65</t>
  </si>
  <si>
    <t>5.0(T)
10.0(D)
10.0(S)
25.0(A)</t>
    <phoneticPr fontId="14" type="noConversion"/>
  </si>
  <si>
    <t>BTA04</t>
    <phoneticPr fontId="14" type="noConversion"/>
  </si>
  <si>
    <t>1.5(SW)
1.3(CW)</t>
    <phoneticPr fontId="14" type="noConversion"/>
  </si>
  <si>
    <t>50.0(C)
100.0(B)</t>
    <phoneticPr fontId="14" type="noConversion"/>
  </si>
  <si>
    <t>35.0(CW)
50.0(BW)</t>
    <phoneticPr fontId="14" type="noConversion"/>
  </si>
  <si>
    <r>
      <t>Product Family
(</t>
    </r>
    <r>
      <rPr>
        <b/>
        <sz val="15"/>
        <color indexed="8"/>
        <rFont val="細明體"/>
        <family val="3"/>
        <charset val="136"/>
      </rPr>
      <t>勾選方式</t>
    </r>
    <r>
      <rPr>
        <b/>
        <sz val="15"/>
        <color indexed="8"/>
        <rFont val="Verdana"/>
        <family val="2"/>
      </rPr>
      <t>)</t>
    </r>
    <phoneticPr fontId="17" type="noConversion"/>
  </si>
  <si>
    <r>
      <t>Function
(</t>
    </r>
    <r>
      <rPr>
        <b/>
        <sz val="15"/>
        <color indexed="8"/>
        <rFont val="細明體"/>
        <family val="3"/>
        <charset val="136"/>
      </rPr>
      <t>勾選方式</t>
    </r>
    <r>
      <rPr>
        <b/>
        <sz val="15"/>
        <color indexed="8"/>
        <rFont val="Verdana"/>
        <family val="2"/>
      </rPr>
      <t>)</t>
    </r>
    <phoneticPr fontId="17" type="noConversion"/>
  </si>
  <si>
    <t>Vin(V)
Max
(Range)</t>
    <phoneticPr fontId="17" type="noConversion"/>
  </si>
  <si>
    <t>Io(A)
(Range)</t>
    <phoneticPr fontId="17" type="noConversion"/>
  </si>
  <si>
    <r>
      <t>Vout(V)
(</t>
    </r>
    <r>
      <rPr>
        <b/>
        <sz val="15"/>
        <color indexed="8"/>
        <rFont val="細明體"/>
        <family val="3"/>
        <charset val="136"/>
      </rPr>
      <t>勾選方式</t>
    </r>
    <r>
      <rPr>
        <b/>
        <sz val="15"/>
        <color indexed="8"/>
        <rFont val="Verdana"/>
        <family val="2"/>
      </rPr>
      <t>)</t>
    </r>
    <phoneticPr fontId="17" type="noConversion"/>
  </si>
  <si>
    <t>IQ(mA)
MAX</t>
    <phoneticPr fontId="17" type="noConversion"/>
  </si>
  <si>
    <t>VD(V)
MAX</t>
    <phoneticPr fontId="17" type="noConversion"/>
  </si>
  <si>
    <t>RR(dB)
Typ</t>
    <phoneticPr fontId="17" type="noConversion"/>
  </si>
  <si>
    <r>
      <t>Package
(</t>
    </r>
    <r>
      <rPr>
        <b/>
        <sz val="15"/>
        <color indexed="8"/>
        <rFont val="細明體"/>
        <family val="3"/>
        <charset val="136"/>
      </rPr>
      <t>勾選方式</t>
    </r>
    <r>
      <rPr>
        <b/>
        <sz val="15"/>
        <color indexed="8"/>
        <rFont val="Verdana"/>
        <family val="2"/>
      </rPr>
      <t>)</t>
    </r>
    <phoneticPr fontId="17" type="noConversion"/>
  </si>
  <si>
    <t>DIP-14</t>
    <phoneticPr fontId="94" type="noConversion"/>
  </si>
  <si>
    <t xml:space="preserve">
SOP-8 
SOT-89 
SOT-223
TO-92 
TO-92NL
</t>
    <phoneticPr fontId="94" type="noConversion"/>
  </si>
  <si>
    <t>DIP-8 
SOP-8</t>
    <phoneticPr fontId="14" type="noConversion"/>
  </si>
  <si>
    <t>SOT-25 
SOT-89</t>
    <phoneticPr fontId="17" type="noConversion"/>
  </si>
  <si>
    <t>SOT-23-3</t>
    <phoneticPr fontId="17" type="noConversion"/>
  </si>
  <si>
    <t>SOP-8
HSOP-8</t>
  </si>
  <si>
    <t>5
6
8
9
10
12
15
18
24</t>
  </si>
  <si>
    <t xml:space="preserve">
-5
-6
-8
-9
-10
-12
-15
-18
-24</t>
  </si>
  <si>
    <t>5
6
7
8
9
10
12
15
18
20
24</t>
  </si>
  <si>
    <t>5
6
7
8
9
12
15
18
20</t>
  </si>
  <si>
    <t xml:space="preserve"> -5.0
-12.0</t>
  </si>
  <si>
    <t>5
6
7
8
9
12
15
18</t>
  </si>
  <si>
    <t>-5
-6
-8
-9
-12
-15
-18
-24</t>
  </si>
  <si>
    <t>5
6
7
8
9
10
12
15
18
24</t>
  </si>
  <si>
    <t>5
6
7
8
9
10
12
15
18</t>
  </si>
  <si>
    <t>5
12
15</t>
  </si>
  <si>
    <t>1.2
1.5
1.8
2.2
2.5
2.6
2.7
2.8
3.0
3.3
5.0
ADJ=1.25</t>
  </si>
  <si>
    <t>1.5
1.8
2.2
2.5
2.7
2.8
2.9
3.0
3.3
3.5
3.6
3.7
4.7
5.0
ADJ=1.25</t>
  </si>
  <si>
    <t>1.7
1.8
2.5
2.85
3.0
3.3
5.0
ADJ=1.25</t>
  </si>
  <si>
    <t>1.2
1.5
1.8
2.5
2.85
3.0
3.3
3.6
5.0
ADJ=1.25</t>
  </si>
  <si>
    <t>1.2
1.5
1.8
3.0
3.3
3.6
5.0
ADJ=1.25</t>
  </si>
  <si>
    <t>3.3
ADJ=1.25</t>
  </si>
  <si>
    <t>1.2
1.8
2.5
2.85
3.3
5.0
ADJ=1.25</t>
  </si>
  <si>
    <t>1.5
1.8
2.5
3.3
5.0
ADJ=1.25</t>
  </si>
  <si>
    <t>5.0
ADJ=1.25</t>
  </si>
  <si>
    <t>2.5
3.0
3.3
3.6
5.0</t>
  </si>
  <si>
    <t>1.5
1.8
2.5
2.8
2.85
3.0
3.1
3.2
3.3
3.5
3.6
3.8
4.0
4.7
5.0</t>
  </si>
  <si>
    <t>1.5
1.8
2.5
2.8
2.85
2.9
3.0
3.1
3.2
3.3
3.5
3.6
3.8
4.0
4.7
5.0</t>
  </si>
  <si>
    <t>1.5
1.8
2.5
2.7
3.0
3.3
5.0</t>
  </si>
  <si>
    <t>3.3
5.0
ADJ=1.235</t>
  </si>
  <si>
    <t>2.5
3.3
3.4</t>
  </si>
  <si>
    <t>1.8
2.5
3.3
5.0
ADJ</t>
  </si>
  <si>
    <t>3.3
5.0
8.0
10
12
15</t>
  </si>
  <si>
    <t>1.5
1.8
2.5
3.3
5.0
ADJ=1.2</t>
  </si>
  <si>
    <t>1.2
1.5
1.8
2.5
2.85
3.0
3.3
3.6
5</t>
  </si>
  <si>
    <t>1.2
1.5
1.8
2.5
2.85
3.0
3.3
3.6
5.0</t>
  </si>
  <si>
    <t>5
6
8
9
10
12
15</t>
  </si>
  <si>
    <t>1.5
1.8
3.3
5
6
9
10
12
15
ADJ=1.25</t>
  </si>
  <si>
    <t>1.8
2.5
5
ADJ=1.23</t>
  </si>
  <si>
    <t>1.5
1.8
2.5
3.0
3.3
5
12</t>
  </si>
  <si>
    <t>5
6
ADJ=1.23</t>
  </si>
  <si>
    <t>1.5
1.8
3.3
5
6
8
9
10
12
15</t>
  </si>
  <si>
    <t>3.3
3.5
5
6
8
9
10
12
15</t>
  </si>
  <si>
    <t>3.3
12</t>
  </si>
  <si>
    <t>3.3
5
9
12</t>
  </si>
  <si>
    <t>1.5
2.5
ADJ=1.25</t>
  </si>
  <si>
    <t>3.3
5</t>
  </si>
  <si>
    <t>5
6
8
9
10
12
15
18</t>
  </si>
  <si>
    <t>3.3
3.6
5</t>
  </si>
  <si>
    <t>1.5
2.0
2.5
2.8
3.3
5</t>
  </si>
  <si>
    <t>1.5
1.8
2.5
2.8
3.0
3.3
3.5
3.6
4.7
5</t>
  </si>
  <si>
    <t>1.8
2.5
2.7
2.8
2.85
3.0
3.3
3.5
5</t>
  </si>
  <si>
    <t>1.5
2.0
2.5
2.8
3.0
3.3
5</t>
  </si>
  <si>
    <t>2
2.5</t>
  </si>
  <si>
    <t>1.5
3.3
ADJ=1.25</t>
  </si>
  <si>
    <t>1.1
1.2
1.5
1.8
2.2
2.5
2.8
3.0
3.3</t>
  </si>
  <si>
    <t>1.8
2.8</t>
  </si>
  <si>
    <t>1.1
1.2
1.5
1.8
2.0
2.5
2.8
3.0
3.3
5</t>
  </si>
  <si>
    <t>2.1
2.2
2.3
2.4
2.5
2.6
2.7
2.8
2.85
2.9
3.0
3.1
3.2
3.3
3.4
3.5
3.6
3.7
3.8
3.9
4.0
4.1
4.2
4.3
4.4
4.5
4.6
4.7
4.8
4.9
5.0
5.1
5.2
5.3
5.4
5.5</t>
  </si>
  <si>
    <t>1.2
1.5
1.6
1.8
2.0
2.2
2.5
2.85
3.0
3.3
5.0</t>
  </si>
  <si>
    <t>1.8
2.8
3.3
ADJ=0.8</t>
  </si>
  <si>
    <t>3.3
ADJ=0.8</t>
  </si>
  <si>
    <t>1.5
1.8
2.0
2.5
2.7
2.8
3.0
3.3
4.0
4.5</t>
  </si>
  <si>
    <t>1.2
1.5
1.8
2.0
2.5
2.8
3.0
3.3
4.0</t>
  </si>
  <si>
    <t>1.5
1.8
2.0
2.1
2.5
2.6
2.7
2.8
2.85
3.0
3.1
3.3
3.5
3.6
3.8
4.0
4.5
5.0
6.0</t>
  </si>
  <si>
    <t>1.2
1.5
1.8
2.5
2.8
3.0
3.1
3.3
5.0</t>
  </si>
  <si>
    <t>1.2
1.5
2.8
3.1
3.3</t>
  </si>
  <si>
    <t>1.2
1.8
2.5
3.3
ADJ=0.8</t>
  </si>
  <si>
    <t>1.0
1.2
1.5
1.8
2.5
2.7
2.8
2.9
3.0
3.3</t>
  </si>
  <si>
    <t>1.0
1.1
1.2
1.3
1.5
1.8
2.5
2.7
2.8
2.85
2.9
3.0
3.3
3.6</t>
  </si>
  <si>
    <t>1.0
1.2
1.5
1.8
2.5
3.0
3.3
4.2
4.75
ADJ=0.8</t>
  </si>
  <si>
    <t>1.5
1.8
2.2
2.5
2.7
2.8
2.85
3.0
3.1
3.3
5.0</t>
  </si>
  <si>
    <t>3.3
3.5
3.9
ADJ=1.25</t>
  </si>
  <si>
    <t>1.5
2.8
3.0</t>
  </si>
  <si>
    <t>1.5
2.5</t>
  </si>
  <si>
    <t>1.8
2.5
2.8
3.0
3.1
3.3
4.0</t>
  </si>
  <si>
    <t>1.2
1.5
1.8
2.5
3.3
3.6</t>
  </si>
  <si>
    <t>2.5
ADJ=0.8</t>
  </si>
  <si>
    <t>1.2
1.5
1.8
2.2
2.5
2.8
3.0
3.3
3.6
4.0</t>
  </si>
  <si>
    <t>0.8
1.2
1.5
1.8
2.0
2.2
2.5
2.8
3.0
3.3
3.6
4.0
5.0</t>
  </si>
  <si>
    <t>1.2
1.5
1.8
2.0
2.8
3.0
3.3
3.6
4.0</t>
  </si>
  <si>
    <t>1.8
2.0
2.2
2.8
3.0
3.3</t>
  </si>
  <si>
    <t>1.1
1.2
1.5
1.8
2.0
2.5
2.8
3.0
3.3
5.0</t>
  </si>
  <si>
    <t>1.1
1.2
1.5
1.8
2.0
2.5
2.8
3.0
3.3
3.6
5.0</t>
  </si>
  <si>
    <t>1.5
2.0
2.5
2.8
3.3
3.6
5.0</t>
  </si>
  <si>
    <t>1.2
1.5
1.8
2.5
3.0
3.3
5.0
ADJ=1</t>
  </si>
  <si>
    <t>1.8
2.5
2.8
2.85
3.3
5.0
ADJ=1.145</t>
  </si>
  <si>
    <t>2.8
3.3</t>
  </si>
  <si>
    <t>1.2
2.5
2.8
3.3
3.5
3.6
4.5
5.0</t>
  </si>
  <si>
    <t>1.5
1.8
2.0
2.5
3.0
3.3
5.0
ADJ=0.6</t>
  </si>
  <si>
    <t>1.8
2.5
3.3
ADJ=0.6</t>
  </si>
  <si>
    <t>1.2
1.5
1.8
2.5
2.85
3.0
3.3
5.0</t>
  </si>
  <si>
    <t>1.2
1.5
1.8
2.5
3.0
3.3
3.6
5.0</t>
  </si>
  <si>
    <t>1.2
1.5
1.8
2.5
3.0
3.3
5.0</t>
  </si>
  <si>
    <t>1.5
1.8
2.5
2.8
3.0
3.3
5.0</t>
  </si>
  <si>
    <t>1.2
1.8
2.5
3.3</t>
  </si>
  <si>
    <t>2.5
3.3
5.0</t>
  </si>
  <si>
    <t>2.8
3.3
3.5
ADJ=1.2</t>
  </si>
  <si>
    <t>1.1
1.2
1.5
1.8
2.5
3.3
5.0
ADJ=0.8</t>
  </si>
  <si>
    <t>1.5
1.8
1.9
2.5
2.8
3.3</t>
  </si>
  <si>
    <t>1.0
1.2
1.5
1.8
2.5
ADJ=0.8</t>
  </si>
  <si>
    <t>1.8
3.3
ADJ=1.145</t>
  </si>
  <si>
    <t>1.5
1.8
2.5
3.3
5.0</t>
  </si>
  <si>
    <t>1.2
1.5
1.8
2.5
ADJ=0.8</t>
  </si>
  <si>
    <t>2.0
2.7</t>
  </si>
  <si>
    <t>1.5
1.8
2.1
2.3
2.5
2.7
3.0
3.3
3.6
4.0
4.4
5
6
7
8
9
10
12</t>
  </si>
  <si>
    <t>3.3
3.6
4.0
4.4
5.0</t>
  </si>
  <si>
    <t>3.3
4.0
5.0</t>
  </si>
  <si>
    <t>1.8
2.0
2.5
2.7
2.8
3.0
3.3
3.6
4.4
4.5
5.0
7.0</t>
  </si>
  <si>
    <t>1.5
1.8
2.0
2.5
2.7
2.8
3.0
3.3
3.6
4.4
4.5
5.0
7.0</t>
  </si>
  <si>
    <t>3.0
3.3
3.6
4.4
5.0</t>
  </si>
  <si>
    <t>1.8
3.3
4.0
5.0
5.2</t>
  </si>
  <si>
    <t>1.8
2.5
3.0
3.3
4.0
5.0</t>
  </si>
  <si>
    <t>3.3
5.0</t>
  </si>
  <si>
    <t>1.5
1.8
2.1
2.3
2.5
2.7
3.0
3.3
3.6
4.0
4.4
5</t>
  </si>
  <si>
    <t>3.3
3.6
4
5
10
12</t>
  </si>
  <si>
    <t>3.3
3.6
5.0</t>
  </si>
  <si>
    <t>1.2
1.5
1.8
2.8
2.9
3.3</t>
  </si>
  <si>
    <t>1.2
1.8
2.8
3.0
3.3</t>
  </si>
  <si>
    <t>1.2
3.3</t>
  </si>
  <si>
    <t>1.8
2.5
3.3</t>
  </si>
  <si>
    <t>1.2
1.5
1.8
2.0
2.5
2.8
3.0
3.3
3.6</t>
  </si>
  <si>
    <t>1.2
1.5
1.8
2.8
2.85
3.3</t>
  </si>
  <si>
    <t>1.8
3.3</t>
  </si>
  <si>
    <t>2.5
3.3</t>
  </si>
  <si>
    <t>3.0
3.3
4.0
5.0</t>
  </si>
  <si>
    <r>
      <t>DDR
(</t>
    </r>
    <r>
      <rPr>
        <b/>
        <sz val="15"/>
        <color indexed="8"/>
        <rFont val="細明體"/>
        <family val="3"/>
        <charset val="136"/>
      </rPr>
      <t>勾選方式</t>
    </r>
    <r>
      <rPr>
        <b/>
        <sz val="15"/>
        <color indexed="8"/>
        <rFont val="Verdana"/>
        <family val="2"/>
      </rPr>
      <t>)</t>
    </r>
    <phoneticPr fontId="14" type="noConversion"/>
  </si>
  <si>
    <r>
      <t>V</t>
    </r>
    <r>
      <rPr>
        <b/>
        <vertAlign val="subscript"/>
        <sz val="15"/>
        <color indexed="8"/>
        <rFont val="Verdana"/>
        <family val="2"/>
      </rPr>
      <t>IN</t>
    </r>
    <r>
      <rPr>
        <b/>
        <sz val="15"/>
        <color indexed="8"/>
        <rFont val="Verdana"/>
        <family val="2"/>
      </rPr>
      <t>(V)
Min</t>
    </r>
    <phoneticPr fontId="17" type="noConversion"/>
  </si>
  <si>
    <r>
      <t>V</t>
    </r>
    <r>
      <rPr>
        <b/>
        <vertAlign val="subscript"/>
        <sz val="15"/>
        <color indexed="8"/>
        <rFont val="Verdana"/>
        <family val="2"/>
      </rPr>
      <t>IN</t>
    </r>
    <r>
      <rPr>
        <b/>
        <sz val="15"/>
        <color indexed="8"/>
        <rFont val="Verdana"/>
        <family val="2"/>
      </rPr>
      <t>(V)
Max</t>
    </r>
    <phoneticPr fontId="17" type="noConversion"/>
  </si>
  <si>
    <r>
      <t>V</t>
    </r>
    <r>
      <rPr>
        <b/>
        <vertAlign val="subscript"/>
        <sz val="15"/>
        <color indexed="8"/>
        <rFont val="Verdana"/>
        <family val="2"/>
      </rPr>
      <t>CNTL</t>
    </r>
    <r>
      <rPr>
        <b/>
        <sz val="15"/>
        <color indexed="8"/>
        <rFont val="Verdana"/>
        <family val="2"/>
      </rPr>
      <t>(V)
Min</t>
    </r>
    <phoneticPr fontId="17" type="noConversion"/>
  </si>
  <si>
    <r>
      <t>V</t>
    </r>
    <r>
      <rPr>
        <b/>
        <vertAlign val="subscript"/>
        <sz val="15"/>
        <color indexed="8"/>
        <rFont val="Verdana"/>
        <family val="2"/>
      </rPr>
      <t>CNTL</t>
    </r>
    <r>
      <rPr>
        <b/>
        <sz val="15"/>
        <color indexed="8"/>
        <rFont val="Verdana"/>
        <family val="2"/>
      </rPr>
      <t>(V)
Max</t>
    </r>
    <phoneticPr fontId="17" type="noConversion"/>
  </si>
  <si>
    <r>
      <t>V</t>
    </r>
    <r>
      <rPr>
        <b/>
        <vertAlign val="subscript"/>
        <sz val="15"/>
        <color indexed="8"/>
        <rFont val="Verdana"/>
        <family val="2"/>
      </rPr>
      <t>REF</t>
    </r>
    <r>
      <rPr>
        <b/>
        <sz val="15"/>
        <color indexed="8"/>
        <rFont val="Verdana"/>
        <family val="2"/>
      </rPr>
      <t>(Typ)
(</t>
    </r>
    <r>
      <rPr>
        <b/>
        <sz val="15"/>
        <color indexed="8"/>
        <rFont val="細明體"/>
        <family val="3"/>
        <charset val="136"/>
      </rPr>
      <t>勾選方式</t>
    </r>
    <r>
      <rPr>
        <b/>
        <sz val="15"/>
        <color indexed="8"/>
        <rFont val="Verdana"/>
        <family val="2"/>
      </rPr>
      <t>)</t>
    </r>
    <phoneticPr fontId="17" type="noConversion"/>
  </si>
  <si>
    <r>
      <t>I</t>
    </r>
    <r>
      <rPr>
        <b/>
        <vertAlign val="subscript"/>
        <sz val="15"/>
        <color indexed="8"/>
        <rFont val="Verdana"/>
        <family val="2"/>
      </rPr>
      <t>OUT</t>
    </r>
    <r>
      <rPr>
        <b/>
        <sz val="15"/>
        <color indexed="8"/>
        <rFont val="Verdana"/>
        <family val="2"/>
      </rPr>
      <t>(A)
(Range)</t>
    </r>
    <phoneticPr fontId="17" type="noConversion"/>
  </si>
  <si>
    <t>0.9V
1.25V</t>
    <phoneticPr fontId="14" type="noConversion"/>
  </si>
  <si>
    <t>0.85V
1.75V</t>
    <phoneticPr fontId="14" type="noConversion"/>
  </si>
  <si>
    <t>0.75V
1.25V</t>
    <phoneticPr fontId="14" type="noConversion"/>
  </si>
  <si>
    <t>0.75V
0.9V
1.25V</t>
    <phoneticPr fontId="14" type="noConversion"/>
  </si>
  <si>
    <t>SOP-8
TO-252-5
TO263-5</t>
  </si>
  <si>
    <t xml:space="preserve">SOP-8
HSOP-8
TO-252-5
</t>
  </si>
  <si>
    <t>MSOP-10
DFN3030-10</t>
  </si>
  <si>
    <t>HSOP-8
SOP-8</t>
  </si>
  <si>
    <t>SOP-8
HSOP-8
TO-252-5
TO-263-5</t>
  </si>
  <si>
    <t>SOP-8
HSOP-8
TO-252-5
TO-263-5</t>
    <phoneticPr fontId="14" type="noConversion"/>
  </si>
  <si>
    <t>TO-252-5
TO-263-5</t>
  </si>
  <si>
    <t>MSOP-10
HMSOP-8
MSOP-8
HMSOP-10
DFN3030-10</t>
    <phoneticPr fontId="14" type="noConversion"/>
  </si>
  <si>
    <r>
      <t>TYPE
(</t>
    </r>
    <r>
      <rPr>
        <b/>
        <sz val="15"/>
        <color indexed="8"/>
        <rFont val="細明體"/>
        <family val="3"/>
        <charset val="136"/>
      </rPr>
      <t>勾選方式</t>
    </r>
    <r>
      <rPr>
        <b/>
        <sz val="15"/>
        <color indexed="8"/>
        <rFont val="Verdana"/>
        <family val="2"/>
      </rPr>
      <t>)</t>
    </r>
    <phoneticPr fontId="14" type="noConversion"/>
  </si>
  <si>
    <r>
      <t>V</t>
    </r>
    <r>
      <rPr>
        <b/>
        <vertAlign val="subscript"/>
        <sz val="15"/>
        <color indexed="8"/>
        <rFont val="Verdana"/>
        <family val="2"/>
      </rPr>
      <t>KA</t>
    </r>
    <r>
      <rPr>
        <b/>
        <sz val="15"/>
        <color indexed="8"/>
        <rFont val="Verdana"/>
        <family val="2"/>
      </rPr>
      <t>(V)
(Range)</t>
    </r>
    <phoneticPr fontId="17" type="noConversion"/>
  </si>
  <si>
    <r>
      <t>V</t>
    </r>
    <r>
      <rPr>
        <b/>
        <vertAlign val="subscript"/>
        <sz val="15"/>
        <color indexed="8"/>
        <rFont val="Verdana"/>
        <family val="2"/>
      </rPr>
      <t>REF</t>
    </r>
    <r>
      <rPr>
        <b/>
        <sz val="15"/>
        <color indexed="8"/>
        <rFont val="Verdana"/>
        <family val="2"/>
      </rPr>
      <t>(V)
(Range)</t>
    </r>
    <phoneticPr fontId="17" type="noConversion"/>
  </si>
  <si>
    <r>
      <t>I</t>
    </r>
    <r>
      <rPr>
        <b/>
        <vertAlign val="subscript"/>
        <sz val="15"/>
        <color indexed="8"/>
        <rFont val="Verdana"/>
        <family val="2"/>
      </rPr>
      <t>KA</t>
    </r>
    <r>
      <rPr>
        <b/>
        <sz val="15"/>
        <color indexed="8"/>
        <rFont val="Verdana"/>
        <family val="2"/>
      </rPr>
      <t>(mA)
Min
(Range)</t>
    </r>
    <phoneticPr fontId="17" type="noConversion"/>
  </si>
  <si>
    <r>
      <t>I</t>
    </r>
    <r>
      <rPr>
        <b/>
        <vertAlign val="subscript"/>
        <sz val="15"/>
        <color indexed="8"/>
        <rFont val="Verdana"/>
        <family val="2"/>
      </rPr>
      <t>KA</t>
    </r>
    <r>
      <rPr>
        <b/>
        <sz val="15"/>
        <color indexed="8"/>
        <rFont val="Verdana"/>
        <family val="2"/>
      </rPr>
      <t>(mA)
Max
(Range)</t>
    </r>
    <phoneticPr fontId="17" type="noConversion"/>
  </si>
  <si>
    <r>
      <t>I</t>
    </r>
    <r>
      <rPr>
        <b/>
        <vertAlign val="subscript"/>
        <sz val="15"/>
        <color indexed="8"/>
        <rFont val="Verdana"/>
        <family val="2"/>
      </rPr>
      <t>REF</t>
    </r>
    <r>
      <rPr>
        <b/>
        <sz val="15"/>
        <color indexed="8"/>
        <rFont val="Verdana"/>
        <family val="2"/>
      </rPr>
      <t>(uA)
Max</t>
    </r>
    <phoneticPr fontId="17" type="noConversion"/>
  </si>
  <si>
    <r>
      <t>Z</t>
    </r>
    <r>
      <rPr>
        <b/>
        <vertAlign val="subscript"/>
        <sz val="15"/>
        <color indexed="8"/>
        <rFont val="Verdana"/>
        <family val="2"/>
      </rPr>
      <t>KA</t>
    </r>
    <r>
      <rPr>
        <b/>
        <sz val="15"/>
        <color indexed="8"/>
        <rFont val="Verdana"/>
        <family val="2"/>
      </rPr>
      <t>(Ω)
Max</t>
    </r>
    <phoneticPr fontId="17" type="noConversion"/>
  </si>
  <si>
    <t>Adjustable Shunt</t>
    <phoneticPr fontId="14" type="noConversion"/>
  </si>
  <si>
    <t>Micropower Voltage</t>
    <phoneticPr fontId="14" type="noConversion"/>
  </si>
  <si>
    <t>Micropower Voltage</t>
  </si>
  <si>
    <t>SOP-8 
SOT-23 
SOT-25 
SOT-89 
TO-92</t>
    <phoneticPr fontId="17" type="noConversion"/>
  </si>
  <si>
    <t xml:space="preserve">SOP-8 
SOT-23 
SOT-23-3 
SOT-25 
SOT-89 
TO-92 </t>
    <phoneticPr fontId="14" type="noConversion"/>
  </si>
  <si>
    <t>SOP-8 
SOT-23 
SOT-23-3 
SIP-3 
SOT-25 
SOT-89 
TO-92
TSOT-23</t>
    <phoneticPr fontId="17" type="noConversion"/>
  </si>
  <si>
    <t>SOP-8 
SOT-23 
SOT-25
SOT-23-3 
SOT-89 
TO-92</t>
    <phoneticPr fontId="14" type="noConversion"/>
  </si>
  <si>
    <t>SOT-23 
SOT-23-3 
SOT-23-5 
SOT-25 
SOT-89</t>
    <phoneticPr fontId="14" type="noConversion"/>
  </si>
  <si>
    <t>SOP-8 
SOT-23 
SOT-25 
MSOP-8 
SOT-89 
TO-92 
SOT-23-3
SOT-23-3</t>
    <phoneticPr fontId="14" type="noConversion"/>
  </si>
  <si>
    <t>SOT-23 
SOT-23-3</t>
    <phoneticPr fontId="17" type="noConversion"/>
  </si>
  <si>
    <t>SOP-8 
SOT-23</t>
    <phoneticPr fontId="17" type="noConversion"/>
  </si>
  <si>
    <r>
      <t xml:space="preserve">Package
</t>
    </r>
    <r>
      <rPr>
        <sz val="12"/>
        <color rgb="FFFF0000"/>
        <rFont val="Verdana"/>
        <family val="2"/>
      </rPr>
      <t>(</t>
    </r>
    <r>
      <rPr>
        <sz val="12"/>
        <color rgb="FFFF0000"/>
        <rFont val="細明體"/>
        <family val="3"/>
        <charset val="136"/>
      </rPr>
      <t>勾選方式</t>
    </r>
    <r>
      <rPr>
        <sz val="12"/>
        <color rgb="FFFF0000"/>
        <rFont val="Verdana"/>
        <family val="2"/>
      </rPr>
      <t>)</t>
    </r>
    <phoneticPr fontId="17" type="noConversion"/>
  </si>
  <si>
    <t>2.5
1.25</t>
    <phoneticPr fontId="14" type="noConversion"/>
  </si>
  <si>
    <t>200
70</t>
    <phoneticPr fontId="17" type="noConversion"/>
  </si>
  <si>
    <t>30
61</t>
    <phoneticPr fontId="14" type="noConversion"/>
  </si>
  <si>
    <t>30
48</t>
    <phoneticPr fontId="17" type="noConversion"/>
  </si>
  <si>
    <t>±0.4
±1</t>
  </si>
  <si>
    <t>±0.4
±1</t>
  </si>
  <si>
    <t>±1
±2.5</t>
    <phoneticPr fontId="14" type="noConversion"/>
  </si>
  <si>
    <t>150
70</t>
    <phoneticPr fontId="14" type="noConversion"/>
  </si>
  <si>
    <t>±1
±2</t>
  </si>
  <si>
    <r>
      <t>Number of Channels 
(</t>
    </r>
    <r>
      <rPr>
        <b/>
        <sz val="15"/>
        <color indexed="8"/>
        <rFont val="細明體"/>
        <family val="3"/>
        <charset val="136"/>
      </rPr>
      <t>勾選方式</t>
    </r>
    <r>
      <rPr>
        <b/>
        <sz val="15"/>
        <color indexed="8"/>
        <rFont val="Verdana"/>
        <family val="2"/>
      </rPr>
      <t>)</t>
    </r>
    <phoneticPr fontId="14" type="noConversion"/>
  </si>
  <si>
    <r>
      <t>Function
(</t>
    </r>
    <r>
      <rPr>
        <b/>
        <sz val="15"/>
        <color indexed="8"/>
        <rFont val="細明體"/>
        <family val="3"/>
        <charset val="136"/>
      </rPr>
      <t>勾選方式</t>
    </r>
    <r>
      <rPr>
        <b/>
        <sz val="15"/>
        <color indexed="8"/>
        <rFont val="Verdana"/>
        <family val="2"/>
      </rPr>
      <t>)</t>
    </r>
    <phoneticPr fontId="14" type="noConversion"/>
  </si>
  <si>
    <r>
      <t>Output Type 
(</t>
    </r>
    <r>
      <rPr>
        <b/>
        <sz val="15"/>
        <color indexed="8"/>
        <rFont val="細明體"/>
        <family val="3"/>
        <charset val="136"/>
      </rPr>
      <t>勾選方式</t>
    </r>
    <r>
      <rPr>
        <b/>
        <sz val="15"/>
        <color indexed="8"/>
        <rFont val="Verdana"/>
        <family val="2"/>
      </rPr>
      <t>)</t>
    </r>
    <phoneticPr fontId="14" type="noConversion"/>
  </si>
  <si>
    <t>Vcc (V)
Min
(Range)</t>
    <phoneticPr fontId="14" type="noConversion"/>
  </si>
  <si>
    <t>Vcc (V)
Max
(Range)</t>
    <phoneticPr fontId="14" type="noConversion"/>
  </si>
  <si>
    <t>Icc (uA)
TYP.
(Range)</t>
    <phoneticPr fontId="14" type="noConversion"/>
  </si>
  <si>
    <t>Icc (uA)
Max
(Range)</t>
    <phoneticPr fontId="14" type="noConversion"/>
  </si>
  <si>
    <r>
      <t>Detect Voltage (V)
Min  
(</t>
    </r>
    <r>
      <rPr>
        <b/>
        <sz val="15"/>
        <color indexed="8"/>
        <rFont val="細明體"/>
        <family val="3"/>
        <charset val="136"/>
      </rPr>
      <t>勾選方式</t>
    </r>
    <r>
      <rPr>
        <b/>
        <sz val="15"/>
        <color indexed="8"/>
        <rFont val="Verdana"/>
        <family val="2"/>
      </rPr>
      <t>)</t>
    </r>
    <phoneticPr fontId="14" type="noConversion"/>
  </si>
  <si>
    <r>
      <t>Detect Voltage (V)
Max
(</t>
    </r>
    <r>
      <rPr>
        <b/>
        <sz val="15"/>
        <color indexed="8"/>
        <rFont val="細明體"/>
        <family val="3"/>
        <charset val="136"/>
      </rPr>
      <t>勾選方式</t>
    </r>
    <r>
      <rPr>
        <b/>
        <sz val="15"/>
        <color indexed="8"/>
        <rFont val="Verdana"/>
        <family val="2"/>
      </rPr>
      <t>)</t>
    </r>
    <phoneticPr fontId="14" type="noConversion"/>
  </si>
  <si>
    <r>
      <t>Accurate(%)
(</t>
    </r>
    <r>
      <rPr>
        <b/>
        <sz val="15"/>
        <color indexed="8"/>
        <rFont val="細明體"/>
        <family val="3"/>
        <charset val="136"/>
      </rPr>
      <t>勾選方式</t>
    </r>
    <r>
      <rPr>
        <b/>
        <sz val="15"/>
        <color indexed="8"/>
        <rFont val="Verdana"/>
        <family val="2"/>
      </rPr>
      <t>)</t>
    </r>
    <phoneticPr fontId="14" type="noConversion"/>
  </si>
  <si>
    <t>Delay time (mS)
Min
(Range)</t>
    <phoneticPr fontId="14" type="noConversion"/>
  </si>
  <si>
    <t>Delay time (mS)
Max
(Range)</t>
    <phoneticPr fontId="14" type="noConversion"/>
  </si>
  <si>
    <r>
      <t>Package</t>
    </r>
    <r>
      <rPr>
        <sz val="15"/>
        <color rgb="FFFF0000"/>
        <rFont val="Verdana"/>
        <family val="2"/>
      </rPr>
      <t/>
    </r>
    <phoneticPr fontId="14" type="noConversion"/>
  </si>
  <si>
    <t>* Standby
* BTL
SE Mode</t>
  </si>
  <si>
    <t xml:space="preserve">* Standby
Mute </t>
  </si>
  <si>
    <t>* BTL
SE Mode</t>
  </si>
  <si>
    <t>* Standby
Mute 
* BTL
SE Mode</t>
  </si>
  <si>
    <t>* Shutdown
* Selectable Gain
* PC-Beep input
* BTL
SE Mode</t>
  </si>
  <si>
    <t>* Standby
Mute
* BTL Mode</t>
  </si>
  <si>
    <t>* DC Volume Control 
* Standby
Mute
* Selectable Gain
* BTL and SE Mode</t>
  </si>
  <si>
    <t>* DC Volume Control
* Standby
Mute
* Internally Fixed Gain</t>
  </si>
  <si>
    <t>* DC Volume Control
* Shutdown
Mute
* BTL and SE Mode</t>
  </si>
  <si>
    <r>
      <t xml:space="preserve">Number of Channels 
</t>
    </r>
    <r>
      <rPr>
        <b/>
        <sz val="12"/>
        <color rgb="FFFF0000"/>
        <rFont val="Verdana"/>
        <family val="2"/>
      </rPr>
      <t>(</t>
    </r>
    <r>
      <rPr>
        <b/>
        <sz val="12"/>
        <color rgb="FFFF0000"/>
        <rFont val="細明體"/>
        <family val="3"/>
        <charset val="136"/>
      </rPr>
      <t>勾選方式</t>
    </r>
    <r>
      <rPr>
        <b/>
        <sz val="12"/>
        <color rgb="FFFF0000"/>
        <rFont val="Verdana"/>
        <family val="2"/>
      </rPr>
      <t>)</t>
    </r>
    <phoneticPr fontId="14" type="noConversion"/>
  </si>
  <si>
    <r>
      <t xml:space="preserve">Supply Voltage (V)
Max 
</t>
    </r>
    <r>
      <rPr>
        <b/>
        <sz val="12"/>
        <color rgb="FFFF0000"/>
        <rFont val="Verdana"/>
        <family val="2"/>
      </rPr>
      <t>(Range)</t>
    </r>
    <phoneticPr fontId="17" type="noConversion"/>
  </si>
  <si>
    <r>
      <t xml:space="preserve">Supply Voltage (V)
Min
</t>
    </r>
    <r>
      <rPr>
        <b/>
        <sz val="12"/>
        <color rgb="FFFF0000"/>
        <rFont val="Verdana"/>
        <family val="2"/>
      </rPr>
      <t xml:space="preserve">(Range) </t>
    </r>
    <phoneticPr fontId="17" type="noConversion"/>
  </si>
  <si>
    <r>
      <t xml:space="preserve">Supply Current (mA)
Max
</t>
    </r>
    <r>
      <rPr>
        <b/>
        <sz val="12"/>
        <color rgb="FFFF0000"/>
        <rFont val="Verdana"/>
        <family val="2"/>
      </rPr>
      <t>(Range)</t>
    </r>
    <phoneticPr fontId="14" type="noConversion"/>
  </si>
  <si>
    <r>
      <t xml:space="preserve">Output Voltage (Vrms)
</t>
    </r>
    <r>
      <rPr>
        <b/>
        <sz val="12"/>
        <color rgb="FFFF0000"/>
        <rFont val="Verdana"/>
        <family val="2"/>
      </rPr>
      <t>(Range)</t>
    </r>
    <phoneticPr fontId="17" type="noConversion"/>
  </si>
  <si>
    <r>
      <t xml:space="preserve">THD
</t>
    </r>
    <r>
      <rPr>
        <b/>
        <sz val="12"/>
        <color rgb="FFFF0000"/>
        <rFont val="Verdana"/>
        <family val="2"/>
      </rPr>
      <t>(Range)</t>
    </r>
    <phoneticPr fontId="17" type="noConversion"/>
  </si>
  <si>
    <r>
      <t xml:space="preserve">Package
</t>
    </r>
    <r>
      <rPr>
        <b/>
        <sz val="12"/>
        <color rgb="FFFF0000"/>
        <rFont val="Verdana"/>
        <family val="2"/>
      </rPr>
      <t>(</t>
    </r>
    <r>
      <rPr>
        <b/>
        <sz val="12"/>
        <color rgb="FFFF0000"/>
        <rFont val="細明體"/>
        <family val="3"/>
        <charset val="136"/>
      </rPr>
      <t>勾選方式</t>
    </r>
    <r>
      <rPr>
        <b/>
        <sz val="12"/>
        <color rgb="FFFF0000"/>
        <rFont val="Verdana"/>
        <family val="2"/>
      </rPr>
      <t>)</t>
    </r>
    <phoneticPr fontId="17" type="noConversion"/>
  </si>
  <si>
    <r>
      <t>Features
(</t>
    </r>
    <r>
      <rPr>
        <b/>
        <sz val="12"/>
        <color rgb="FF0070C0"/>
        <rFont val="細明體"/>
        <family val="3"/>
        <charset val="136"/>
      </rPr>
      <t>勾選方式</t>
    </r>
    <r>
      <rPr>
        <b/>
        <sz val="12"/>
        <color rgb="FF0070C0"/>
        <rFont val="Verdana"/>
        <family val="2"/>
      </rPr>
      <t>)</t>
    </r>
    <phoneticPr fontId="17" type="noConversion"/>
  </si>
  <si>
    <t xml:space="preserve">Vcc (V)Min
(Range) </t>
    <phoneticPr fontId="17" type="noConversion"/>
  </si>
  <si>
    <r>
      <t>Number of Channels 
(</t>
    </r>
    <r>
      <rPr>
        <b/>
        <sz val="12"/>
        <color indexed="8"/>
        <rFont val="細明體"/>
        <family val="3"/>
        <charset val="136"/>
      </rPr>
      <t>勾選方式</t>
    </r>
    <r>
      <rPr>
        <b/>
        <sz val="12"/>
        <color indexed="8"/>
        <rFont val="Verdana"/>
        <family val="2"/>
      </rPr>
      <t>)</t>
    </r>
    <phoneticPr fontId="14" type="noConversion"/>
  </si>
  <si>
    <t xml:space="preserve">Vcc (V)Max
(Range) </t>
    <phoneticPr fontId="14" type="noConversion"/>
  </si>
  <si>
    <t xml:space="preserve">Iq (mA)Max
(Range) </t>
    <phoneticPr fontId="17" type="noConversion"/>
  </si>
  <si>
    <r>
      <t>V</t>
    </r>
    <r>
      <rPr>
        <b/>
        <vertAlign val="subscript"/>
        <sz val="12"/>
        <color indexed="8"/>
        <rFont val="Verdana"/>
        <family val="2"/>
      </rPr>
      <t>OS</t>
    </r>
    <r>
      <rPr>
        <b/>
        <sz val="12"/>
        <color indexed="8"/>
        <rFont val="Verdana"/>
        <family val="2"/>
      </rPr>
      <t xml:space="preserve">(mV) Max
(Range) </t>
    </r>
    <phoneticPr fontId="17" type="noConversion"/>
  </si>
  <si>
    <t xml:space="preserve">Propagation delay time (µs)Min
(Range) </t>
    <phoneticPr fontId="17" type="noConversion"/>
  </si>
  <si>
    <t xml:space="preserve">Propagation delay time (µs)Max
(Range) </t>
    <phoneticPr fontId="14" type="noConversion"/>
  </si>
  <si>
    <r>
      <t>Function
(</t>
    </r>
    <r>
      <rPr>
        <b/>
        <sz val="12"/>
        <color indexed="8"/>
        <rFont val="細明體"/>
        <family val="3"/>
        <charset val="136"/>
      </rPr>
      <t>勾選方式</t>
    </r>
    <r>
      <rPr>
        <b/>
        <sz val="12"/>
        <color indexed="8"/>
        <rFont val="Verdana"/>
        <family val="2"/>
      </rPr>
      <t>)</t>
    </r>
    <phoneticPr fontId="14" type="noConversion"/>
  </si>
  <si>
    <t>Description</t>
    <phoneticPr fontId="17" type="noConversion"/>
  </si>
  <si>
    <t>Technology family</t>
    <phoneticPr fontId="14" type="noConversion"/>
  </si>
  <si>
    <t>Number of  channels</t>
    <phoneticPr fontId="14" type="noConversion"/>
  </si>
  <si>
    <t>Sub family</t>
    <phoneticPr fontId="14" type="noConversion"/>
  </si>
  <si>
    <t>Function</t>
    <phoneticPr fontId="14" type="noConversion"/>
  </si>
  <si>
    <t>Vcc(MIN)(V)
(Range)</t>
    <phoneticPr fontId="14" type="noConversion"/>
  </si>
  <si>
    <t>Vcc(MAX)(V)
(Range)</t>
    <phoneticPr fontId="14" type="noConversion"/>
  </si>
  <si>
    <r>
      <t>Operating Temperature(</t>
    </r>
    <r>
      <rPr>
        <b/>
        <sz val="12"/>
        <color indexed="8"/>
        <rFont val="新細明體"/>
        <family val="1"/>
        <charset val="136"/>
      </rPr>
      <t>℃</t>
    </r>
    <r>
      <rPr>
        <b/>
        <sz val="12"/>
        <color indexed="8"/>
        <rFont val="Verdana"/>
        <family val="2"/>
      </rPr>
      <t>)
(</t>
    </r>
    <r>
      <rPr>
        <b/>
        <sz val="12"/>
        <color indexed="8"/>
        <rFont val="新細明體"/>
        <family val="1"/>
        <charset val="136"/>
      </rPr>
      <t>勾選方式</t>
    </r>
    <r>
      <rPr>
        <b/>
        <sz val="12"/>
        <color indexed="8"/>
        <rFont val="Verdana"/>
        <family val="2"/>
      </rPr>
      <t>)</t>
    </r>
    <phoneticPr fontId="14" type="noConversion"/>
  </si>
  <si>
    <r>
      <t>Brp Min(gauss)
(</t>
    </r>
    <r>
      <rPr>
        <b/>
        <sz val="12"/>
        <color indexed="8"/>
        <rFont val="細明體"/>
        <family val="3"/>
        <charset val="136"/>
      </rPr>
      <t>勾選方式</t>
    </r>
    <r>
      <rPr>
        <b/>
        <sz val="12"/>
        <color indexed="8"/>
        <rFont val="Verdana"/>
        <family val="2"/>
      </rPr>
      <t>)</t>
    </r>
    <phoneticPr fontId="14" type="noConversion"/>
  </si>
  <si>
    <r>
      <t>Bhys TYP(gauss)
(</t>
    </r>
    <r>
      <rPr>
        <b/>
        <sz val="12"/>
        <color indexed="8"/>
        <rFont val="細明體"/>
        <family val="3"/>
        <charset val="136"/>
      </rPr>
      <t>勾選方式</t>
    </r>
    <r>
      <rPr>
        <b/>
        <sz val="12"/>
        <color indexed="8"/>
        <rFont val="Verdana"/>
        <family val="2"/>
      </rPr>
      <t>)</t>
    </r>
    <phoneticPr fontId="14" type="noConversion"/>
  </si>
  <si>
    <r>
      <t>Phase
(</t>
    </r>
    <r>
      <rPr>
        <b/>
        <sz val="12"/>
        <color indexed="8"/>
        <rFont val="細明體"/>
        <family val="3"/>
        <charset val="136"/>
      </rPr>
      <t>勾選方式</t>
    </r>
    <r>
      <rPr>
        <b/>
        <sz val="12"/>
        <color indexed="8"/>
        <rFont val="Verdana"/>
        <family val="2"/>
      </rPr>
      <t>)</t>
    </r>
    <phoneticPr fontId="14" type="noConversion"/>
  </si>
  <si>
    <r>
      <t>Bop Max (gauss)
(</t>
    </r>
    <r>
      <rPr>
        <b/>
        <sz val="12"/>
        <color indexed="8"/>
        <rFont val="細明體"/>
        <family val="3"/>
        <charset val="136"/>
      </rPr>
      <t>勾選方式</t>
    </r>
    <r>
      <rPr>
        <b/>
        <sz val="12"/>
        <color indexed="8"/>
        <rFont val="Verdana"/>
        <family val="2"/>
      </rPr>
      <t>)</t>
    </r>
    <phoneticPr fontId="14" type="noConversion"/>
  </si>
  <si>
    <r>
      <t>Package
(</t>
    </r>
    <r>
      <rPr>
        <b/>
        <sz val="12"/>
        <color indexed="8"/>
        <rFont val="細明體"/>
        <family val="3"/>
        <charset val="136"/>
      </rPr>
      <t>勾選方式</t>
    </r>
    <r>
      <rPr>
        <b/>
        <sz val="12"/>
        <color indexed="8"/>
        <rFont val="Verdana"/>
        <family val="2"/>
      </rPr>
      <t>)</t>
    </r>
    <phoneticPr fontId="14" type="noConversion"/>
  </si>
  <si>
    <t>Hall Sensor</t>
    <phoneticPr fontId="14" type="noConversion"/>
  </si>
  <si>
    <t>HALL DC Fan Motor Drivers</t>
    <phoneticPr fontId="14" type="noConversion"/>
  </si>
  <si>
    <t>Output Voltage(V)
(Range)</t>
    <phoneticPr fontId="14" type="noConversion"/>
  </si>
  <si>
    <t>Channel 
(Range)</t>
    <phoneticPr fontId="14" type="noConversion"/>
  </si>
  <si>
    <r>
      <t xml:space="preserve">Number of Channels 
</t>
    </r>
    <r>
      <rPr>
        <sz val="12"/>
        <color rgb="FFFF0000"/>
        <rFont val="Verdana"/>
        <family val="2"/>
      </rPr>
      <t>(</t>
    </r>
    <r>
      <rPr>
        <sz val="12"/>
        <color rgb="FFFF0000"/>
        <rFont val="細明體"/>
        <family val="3"/>
        <charset val="136"/>
      </rPr>
      <t>勾選方式</t>
    </r>
    <r>
      <rPr>
        <sz val="12"/>
        <color rgb="FFFF0000"/>
        <rFont val="Verdana"/>
        <family val="2"/>
      </rPr>
      <t>)</t>
    </r>
    <phoneticPr fontId="14" type="noConversion"/>
  </si>
  <si>
    <r>
      <t xml:space="preserve">Function
</t>
    </r>
    <r>
      <rPr>
        <sz val="12"/>
        <color rgb="FFFF0000"/>
        <rFont val="Verdana"/>
        <family val="2"/>
      </rPr>
      <t>(</t>
    </r>
    <r>
      <rPr>
        <sz val="12"/>
        <color rgb="FFFF0000"/>
        <rFont val="細明體"/>
        <family val="3"/>
        <charset val="136"/>
      </rPr>
      <t>勾選方式)</t>
    </r>
    <phoneticPr fontId="17" type="noConversion"/>
  </si>
  <si>
    <r>
      <t xml:space="preserve">Vcc (V)
Min
</t>
    </r>
    <r>
      <rPr>
        <sz val="12"/>
        <color rgb="FFFF0000"/>
        <rFont val="Verdana"/>
        <family val="2"/>
      </rPr>
      <t xml:space="preserve">(Range) </t>
    </r>
    <phoneticPr fontId="17" type="noConversion"/>
  </si>
  <si>
    <r>
      <t xml:space="preserve">Vcc (V)
Max
</t>
    </r>
    <r>
      <rPr>
        <sz val="12"/>
        <color rgb="FFFF0000"/>
        <rFont val="Verdana"/>
        <family val="2"/>
      </rPr>
      <t xml:space="preserve">(Range) </t>
    </r>
    <phoneticPr fontId="17" type="noConversion"/>
  </si>
  <si>
    <r>
      <t xml:space="preserve">Icc (uA)
TYP.
</t>
    </r>
    <r>
      <rPr>
        <sz val="12"/>
        <color rgb="FFFF0000"/>
        <rFont val="Verdana"/>
        <family val="2"/>
      </rPr>
      <t xml:space="preserve">(Range) </t>
    </r>
    <phoneticPr fontId="17" type="noConversion"/>
  </si>
  <si>
    <r>
      <t xml:space="preserve">Icc (uA)
Max
</t>
    </r>
    <r>
      <rPr>
        <sz val="12"/>
        <color rgb="FFFF0000"/>
        <rFont val="Verdana"/>
        <family val="2"/>
      </rPr>
      <t xml:space="preserve">(Range) </t>
    </r>
    <phoneticPr fontId="17" type="noConversion"/>
  </si>
  <si>
    <r>
      <t xml:space="preserve">VD (V)
</t>
    </r>
    <r>
      <rPr>
        <sz val="12"/>
        <color rgb="FFFF0000"/>
        <rFont val="Verdana"/>
        <family val="2"/>
      </rPr>
      <t>(</t>
    </r>
    <r>
      <rPr>
        <sz val="12"/>
        <color rgb="FFFF0000"/>
        <rFont val="細明體"/>
        <family val="3"/>
        <charset val="136"/>
      </rPr>
      <t>勾選方式</t>
    </r>
    <r>
      <rPr>
        <sz val="12"/>
        <color rgb="FFFF0000"/>
        <rFont val="Verdana"/>
        <family val="2"/>
      </rPr>
      <t>)</t>
    </r>
    <phoneticPr fontId="14" type="noConversion"/>
  </si>
  <si>
    <r>
      <t xml:space="preserve">ID (mA)
</t>
    </r>
    <r>
      <rPr>
        <sz val="12"/>
        <color rgb="FFFF0000"/>
        <rFont val="Verdana"/>
        <family val="2"/>
      </rPr>
      <t>(</t>
    </r>
    <r>
      <rPr>
        <sz val="12"/>
        <color rgb="FFFF0000"/>
        <rFont val="細明體"/>
        <family val="3"/>
        <charset val="136"/>
      </rPr>
      <t>勾選方式</t>
    </r>
    <r>
      <rPr>
        <sz val="12"/>
        <color rgb="FFFF0000"/>
        <rFont val="Verdana"/>
        <family val="2"/>
      </rPr>
      <t>)</t>
    </r>
    <phoneticPr fontId="14" type="noConversion"/>
  </si>
  <si>
    <r>
      <t xml:space="preserve">Vsub (V)
</t>
    </r>
    <r>
      <rPr>
        <sz val="12"/>
        <color rgb="FFFF0000"/>
        <rFont val="Verdana"/>
        <family val="2"/>
      </rPr>
      <t>(</t>
    </r>
    <r>
      <rPr>
        <sz val="12"/>
        <color rgb="FFFF0000"/>
        <rFont val="細明體"/>
        <family val="3"/>
        <charset val="136"/>
      </rPr>
      <t>勾選方式</t>
    </r>
    <r>
      <rPr>
        <sz val="12"/>
        <color rgb="FFFF0000"/>
        <rFont val="Verdana"/>
        <family val="2"/>
      </rPr>
      <t>)</t>
    </r>
    <phoneticPr fontId="14" type="noConversion"/>
  </si>
  <si>
    <t>OTHER APPLICATION IC &gt; Timer IC</t>
    <phoneticPr fontId="17" type="noConversion"/>
  </si>
  <si>
    <t>Current limit(A)
(Range)</t>
    <phoneticPr fontId="17" type="noConversion"/>
  </si>
  <si>
    <r>
      <t>Number of switches
(</t>
    </r>
    <r>
      <rPr>
        <b/>
        <sz val="15"/>
        <color indexed="8"/>
        <rFont val="細明體"/>
        <family val="3"/>
        <charset val="136"/>
      </rPr>
      <t>勾選方式</t>
    </r>
    <r>
      <rPr>
        <b/>
        <sz val="15"/>
        <color indexed="8"/>
        <rFont val="Verdana"/>
        <family val="2"/>
      </rPr>
      <t>)</t>
    </r>
    <phoneticPr fontId="14" type="noConversion"/>
  </si>
  <si>
    <r>
      <t>Enable
(</t>
    </r>
    <r>
      <rPr>
        <b/>
        <sz val="15"/>
        <color indexed="8"/>
        <rFont val="細明體"/>
        <family val="3"/>
        <charset val="136"/>
      </rPr>
      <t>勾選方式</t>
    </r>
    <r>
      <rPr>
        <b/>
        <sz val="15"/>
        <color indexed="8"/>
        <rFont val="Verdana"/>
        <family val="2"/>
      </rPr>
      <t>)</t>
    </r>
    <phoneticPr fontId="17" type="noConversion"/>
  </si>
  <si>
    <t>PRECISION ADJUSTABLE CURRENT-LIMITED POWER-DISTRIBUTION SWITCHES</t>
    <phoneticPr fontId="14" type="noConversion"/>
  </si>
  <si>
    <t>Active lo
Active high</t>
  </si>
  <si>
    <t>Adjustable 
Fault</t>
    <phoneticPr fontId="14" type="noConversion"/>
  </si>
  <si>
    <t>SOT-26
SOP-8</t>
    <phoneticPr fontId="14" type="noConversion"/>
  </si>
  <si>
    <t>US253AD*</t>
    <phoneticPr fontId="14" type="noConversion"/>
  </si>
  <si>
    <t>US253AD</t>
    <phoneticPr fontId="14" type="noConversion"/>
  </si>
  <si>
    <t xml:space="preserve">
70mΩ, 0.5A High-Side Power Switches With Flag
* Built-in 80mΩ N-MOSFET
* Open-drain fault flag output to Indicate fault conditions
* Input voltage varies from 2.5V to 5.5V
* 80μA low quiescent current
* Current limit values of 0.5A, 0.8A, and 1.2A
* Automatic-on output after fault
* Thermal protection
* Under voltage lock-out (UVLO)
</t>
    <phoneticPr fontId="14" type="noConversion"/>
  </si>
  <si>
    <t>CSLEW
Fault</t>
    <phoneticPr fontId="14" type="noConversion"/>
  </si>
  <si>
    <t xml:space="preserve">
0.5A Power Distribution Switch 
* Operating on The Range of 3V to 5.5V
* High-Side MOSFET with 100mΩ RDS(ON) (TYP.)
* Quiescent Supply Current: 65μA
* Available With 4 Versions of Current Limits with Foldback
* Rise Time: 400μS (TYP.)
* UVLO (Under Voltage Lockout)
* Output Shutdown Pull-low Resister
* Shutdown Supply Current: 1μA (MAX.)
* Available with Active-Low / High Enable
* Reverse Current is Not Generated when in Power Off State
* Deglitched Open-Drain Over-Current Flag Output (OC )
*US3075:0.5A ; US3175:0.7A ; US3275:1.1A ; 
US3375:1.5A
</t>
    <phoneticPr fontId="14" type="noConversion"/>
  </si>
  <si>
    <t>SOP-8
MSOP-8
TSSOP-8</t>
    <phoneticPr fontId="14" type="noConversion"/>
  </si>
  <si>
    <t>0.6A High-Side Power Switches With Flag 
* 80mΩ(Typ) N-Channel MOSFET
* Supply Current:
– Switch On : 25μA(Typ)
– Switch Off : 1μA (Typ)
* Load Current 500mA for US201 and 1.0A for US201A/B/C
Blank:0.6A,A:1.1A,B:1.3A,C:1.5A ; J:Active High L:Active Low
* Input Voltage from 2V ~ 5.5V
* In Off-State: Output Voltage can be Higher than Input</t>
    <phoneticPr fontId="14" type="noConversion"/>
  </si>
  <si>
    <t>HIGH-SIDE POWER SWITCHES
WITH FLAG
* Input Voltage Varies From 3.5V to 5.5V
* Built-in N-MOSFET
* Output Can Be Forced Higher Than Input (Off-State)
* Typical Low Supply Current:
- Switch On: 25μA (TYP)
- Switch Off: 0.1μA (TYP)
* Open-Drain Fault Flag Output To Indicate Fault Conditions
* Protection Circuits:
- Soft-start( Hot plug-in application)
- UVLO 1.7V (TYP.)
- Current Limiting Protection
- Thermal Shutdown Protection
*AH:2.1A / Active High, AL:2.1A/Active Low
BH:1.6A / Active High, BL:1.6A/Active Low
CH:1.1A / Active High, CL:1.1A/Active Low
DH:0.6A / Active High, DL:0.6A/Active Low</t>
    <phoneticPr fontId="17" type="noConversion"/>
  </si>
  <si>
    <t>3.5</t>
    <phoneticPr fontId="14" type="noConversion"/>
  </si>
  <si>
    <t>SOT-25
SOP-8
MSOP-8</t>
    <phoneticPr fontId="14" type="noConversion"/>
  </si>
  <si>
    <t>http://www.unisonic.com.tw/datasheet/</t>
    <phoneticPr fontId="14" type="noConversion"/>
  </si>
  <si>
    <t>.pdf</t>
    <phoneticPr fontId="14" type="noConversion"/>
  </si>
  <si>
    <t>1.1A 100mΩ Power Distribution Switches 
* Input Voltage Varies From 2.2V to 6V
* Guaranteed Continuous Current: 1.0A
* High-Side NMOSFET: 85mΩ (TYP)
* Soft Start
* Current Limit:1.5A
* Thermal Protection
* Low Supply Current: 23μA
* Available with Active-Low / High Enable</t>
    <phoneticPr fontId="14" type="noConversion"/>
  </si>
  <si>
    <t>2.7</t>
    <phoneticPr fontId="14" type="noConversion"/>
  </si>
  <si>
    <t>-</t>
    <phoneticPr fontId="14" type="noConversion"/>
  </si>
  <si>
    <t>SOT-25</t>
    <phoneticPr fontId="14" type="noConversion"/>
  </si>
  <si>
    <t>US202/A</t>
    <phoneticPr fontId="14" type="noConversion"/>
  </si>
  <si>
    <t>0.75A Power Distribution Switch Active High</t>
    <phoneticPr fontId="14" type="noConversion"/>
  </si>
  <si>
    <t>3</t>
    <phoneticPr fontId="14" type="noConversion"/>
  </si>
  <si>
    <t>5.5</t>
    <phoneticPr fontId="14" type="noConversion"/>
  </si>
  <si>
    <t>SOP-8
MSOP-8</t>
    <phoneticPr fontId="14" type="noConversion"/>
  </si>
  <si>
    <t>US3X77</t>
    <phoneticPr fontId="14" type="noConversion"/>
  </si>
  <si>
    <t>160mΩ, 2.5A High-Side POWER-DISTRIBUTION SWITCHES
* Operating range: 2.7V~5.5V
* High-side MOSFET: 160mΩ (TYP.)
* Quiescent supply current: 25μA(TYP.)
* Standby supply current: 1μA (Max.)
* 1A Continuous Output Current* Programmable current limit,1A(TYP.)
* Reverse input-output voltage protection
* Built-in soft-start
* Under-voltage Lockout</t>
    <phoneticPr fontId="14" type="noConversion"/>
  </si>
  <si>
    <t>SOP-8</t>
    <phoneticPr fontId="14" type="noConversion"/>
  </si>
  <si>
    <t>0.7A POWER DISTRIBUTION SWITCH
* Operating on The Range of 3.0V to 5.5V
* High-Side MOSFET with 85mΩ RDS(ON)
* Quiescent Supply Current: 65μA
* Available With 4 Versions of Current Limits with Foldback
* Rise Time: 400μS (TYP.)
* UVLO (Under Voltage Lockout)
* Output Shutdown Pull-low Resister
* Shutdown Supply Current: 1μA (MAX.)
* Logic Level Enable Pin, Available with Active-High or Active-Low Version
* Reverse Current is Not Generated when in Power Off State
* Deglitched Open-Drain Over-Current Flag Output (OC )</t>
    <phoneticPr fontId="14" type="noConversion"/>
  </si>
  <si>
    <t>2.0A USB High-Side Power Switch Advance Information 
* Open-Drain Fault Flag
* Low on-Resistance MOSFET: Typical 110mΩ(at 5.0V)
* Operating Voltage Varying From 3.0V to 5.5V
* Output can be Forced Higher than Input when Operating in Off State.
* Slow Turn-On (Soft-Start) and Fast Turn-Off
* On-State Supply Current: 100 μA (TYP)
* Standby Supply Current: 1μA (TYP)
* Current Limit: 1.4A (TYP)
* Thermal Shutdown Protection Circuit
* UVLO (Under-Voltage Lockout): 2.4V (TYP)
* Available with Active-Low / High Enable</t>
    <phoneticPr fontId="14" type="noConversion"/>
  </si>
  <si>
    <t>0.5A Dual USB high side power swtich Active High Output Rise Rime 500μs Typical
* MOSFET with Low On-Resistance: 140mΩ max.@5.0V per Channel
* Continuous Load Current: 500mA (MIN.) per Channel
* Off-State Supply Current: 1μA (TYP.)
* Output can be Forced Higher than Input (Off-State)
* Current Limit up to 1.25A (MAX.)
* Input Supply Voltage: 3.0V ~ 5.5V
* On-State Supply Current: 110μA (TYP.)
* Thermal Shutdown Protection Circuit
* UVLO (Undervoltage Lockout): 2.4V (TYP.)
* Open-Drain Fault Flag
* 1ms Turn-On (Soft-Start) and Fast Turn-Off
* Compliant to USB Specifications
* Available with Active-Low / High Enable</t>
    <phoneticPr fontId="14" type="noConversion"/>
  </si>
  <si>
    <t>0.5A Dual USB High-Side Power Switch
* Operating on the Range of 3V to 5.5V
* High-Side MOSFET with 87mΩ RDS(ON)
* Quiescent Supply Current: 65μA
* Available with 4 Versions of Current Limits with Foldback
* Rise Time: 400μS (TYP)
* UVLO (Under Voltage Lockout)
* Shutdown Supply Current: 1μA (MAX)
* Reverse Current is not Generated when in Power Off State
* Deglitched Open-Drain Over-Current Flag Output (OC )
* Available with Active-Low / High Enable
* US3076:0.75A, US3176:1A, US3276:1.5A, US3376:2A</t>
    <phoneticPr fontId="14" type="noConversion"/>
  </si>
  <si>
    <t>0.6A Dual USB High-Side Switch for USB Application  Active High
* 4V ~ 5.5V operating range
* Two P-channel power MOSFET control switch
* Over-current protection
* Under-voltage lockout circuit
* Thermal shutdown circuit
* Soft-start circuit
* Flag indicates fault conditions</t>
    <phoneticPr fontId="14" type="noConversion"/>
  </si>
  <si>
    <t>4</t>
    <phoneticPr fontId="14" type="noConversion"/>
  </si>
  <si>
    <t>0.8A Dual Channel Power Distribution Control Switch for USB Output Rise Time 5.0ms Typical active-low
* 100 μA MAX operating current
* 5μA MAX standby current
* 3.5V ~ 5.5V operating range
* Two P-channel power MOSFET control switch
* Over-current protection
* Under-voltage lockout circuit
* Thermal shutdown circuit
* Soft-start circuit
* Flag indicates fault conditions</t>
    <phoneticPr fontId="14" type="noConversion"/>
  </si>
  <si>
    <t>Active low</t>
    <phoneticPr fontId="14" type="noConversion"/>
  </si>
  <si>
    <t>0.6A Dual Channel Power Distribution Control Switch for USB Output Rise Time 5.0ms Typical active-high
* 100 μA MAX operating current
* 5μA MAX standby current
* 3.5V ~ 5.5V operating range
* Two P-channel power MOSFET control switch
* Over-current protection
* Under-voltage lockout circuit
* Thermal shutdown circuit
* Soft-start circuit
* Flag indicates fault conditions</t>
    <phoneticPr fontId="14" type="noConversion"/>
  </si>
  <si>
    <t>Dual USB High Side Power Switch Active High
* Open-Drain Fault Flag.
* High-Side MOSFET Switch with 5V Input Voltage
* 110mΩ RDS(ON) Meets USB Voltage Drop Requirements for Maximum Transmission Wire Length
* Load Current: 1A
* Output Can be Forced Higher Than Input (Off-State)
* On-State Supply Current: 65μA (TYP.)
* Off-State Supply Current:.1μA (TYP.)
* Current-Limit / Short Circuit Protection and Thermal Shutdown Protection Under Overcurrent Condition
* UVLO Makes the Switch OFF at Start UP
* With Slow Turn ON and Fast Turn OFF
* Enable Active-Low or Active-High</t>
    <phoneticPr fontId="14" type="noConversion"/>
  </si>
  <si>
    <t xml:space="preserve">Dual Channel USB Power Switch and Over Current Protection
Output Rise Time 160μs Typical
* Two P-channel power MOSFET control switch
* 110μA Max operating current
* 5μA Max standby current
* 145 mΩ Max switch resistance
* 2.7V ~ 5.5V input voltage range
* 500mA minimum continuous load current
* Smooth turn-on eliminates in-rush induced voltage drop
* 1 ms fault flag delay filters Hot-Plug events
* Over-current protection
* Under-voltage lockout circuit
* Thermal shutdown protection
* Flag indicates fault conditions
</t>
    <phoneticPr fontId="14" type="noConversion"/>
  </si>
  <si>
    <t>100mΩ, 1.1A Dual High-Side Power Switches With Flag
* 100mΩ(Typ) N-Channel MOSFET
* Supply Current:
– Switch On : 60μA (Typ)
– Switch Off : 1μA (Typ)
* Load Current 1.5A for US204AH/AL and 1.0A for US204CH/CL
* Input Voltage from 2V ~ 5.5V
* In Off-State: Output Voltage can be Higher than Input
*AH:1.5A/Active High, AL:1.5A/Active Low 
CH:1A/Active High, CL:1A/Active Low</t>
    <phoneticPr fontId="14" type="noConversion"/>
  </si>
  <si>
    <t>2</t>
    <phoneticPr fontId="14" type="noConversion"/>
  </si>
  <si>
    <t>High-Side Power Switches With Flag 
* 80mΩ(Typ) N-Channel MOSFET
* Supply Current:
– Switch On : 25μA(Typ)
– Switch Off : 1μA (Typ)
* Load Current 500mA for US211 and 1.0A for US211A/B/C
Blank:0.6A, A:1.1A, B:1.3A, C:1.5A
* Input Voltage from 2V ~ 5.5V
* In Off-State: Output Voltage can be Higher than Input
* Available with Active-Low / High Enable</t>
    <phoneticPr fontId="14" type="noConversion"/>
  </si>
  <si>
    <t>US211_A_B_C</t>
    <phoneticPr fontId="17" type="noConversion"/>
  </si>
  <si>
    <t>0.5A SINGLE CHANNEL CURRENT-LIMITED POWER SWITCH 
* Single USB Port Power Switches
* Over-Current and Thermal Protection
* 0.8A Accurate Current Limiting
* Reverse Current Blocking
* 110 mΩ On-Resistance
* Input Voltage Range: 2.7V~5.5V
* 0.6ms Typical Rise Time
* Very Low Shutdown Current: 1μA (max)
* Fault Report (FLG) with 7ms deglitch capability
* Ambient Temperature Range -40°C~+85°C
* Available with Active-Low / High Enable</t>
    <phoneticPr fontId="14" type="noConversion"/>
  </si>
  <si>
    <t xml:space="preserve">2.0A High-Side Power Switches With Flag 
* Low MOSFET On Resistance: 85mΩ
* Compliant to USB Specifications
* Available 4 Versions of Continuous Load: 
AL/AH: 2.0A, BL/BH: 1.5A, CL/CH: 1.0A, DL/DH: 0.5A
* Logic Level Enable Pin: Available with Active-high or Active-low Version
* Low Supply Current: 68μA (Typ.)
* Low Shutdown Current: 1.0μA (Max)
* Soft Start-up
* Under-voltage Lockout
* Over-current Protection
* Over Temperature Protection
* Load Short Protection with Fold-back
* Deglitched FLAG Output with Open Drain
* No Reverse Current When Power Off
* With Output Shutdown Pull-low Resistor
</t>
    <phoneticPr fontId="14" type="noConversion"/>
  </si>
  <si>
    <t>2.1A High-Side Power Switches With Flag 
* Input Voltage Varies From 3.5V to 5.5V
* Built-in N-MOSFET
* Output Can Be Forced Higher Than Input (Off-State)
* Typical Low Supply Current:
- Switch On: 25μA (TYP)
- Switch Off: 0.1μA (TYP)
* Open-Drain Fault Flag Output To Indicate Fault Conditions
* Protection Circuits:
- Soft-start( Hot plug-in application)
- UVLO 1.7V (TYP.)
- Current Limiting Protection
- Thermal Shutdown Protection
* Reverse Current Flow Blocking (No Body Diode)
*AH/AL: 3.2A, BH/BL: 2.5A, CH/CL: 1.8A, DH/DL: 1.1A</t>
    <phoneticPr fontId="14" type="noConversion"/>
  </si>
  <si>
    <t>0.5A CURRENT-LIMITED POWER-DISTRIBUTION SWITCHES
* Single Power Switch Family
* 80-mΩ High-Side MOSFET
* Rated currents of 0.5 A, 1 A, 1.5 A, 2 A
* Accurate, Fixed, Constant Current Limit
* Deglitched Fault Reporting
* Output Discharge When Disabled
* Reverse Current Blocking
* Built-in Softstart
* Current Limit:08: 0.8mA, 16: 1.6mA, 22: 2.2mA, 29: 2.9mA</t>
    <phoneticPr fontId="14" type="noConversion"/>
  </si>
  <si>
    <t>* Operating Range: 4.5V~5.5V
* Quiescent Supply Current: 50uA (TYP.)
* Standby Supply Current: 1μA (Max.)
* Output Voltage Switch to 5VSB at S3/S4/S5
400mΩ High Side Switch &amp; 200mA Continuous Load Current
* Output Voltage Switch to 5VCC at S0/S1/S2 
80mΩ High Side Switch &amp; 1.5A Continuous Load Current
* Built-in Soft-Start
* Fast Turn Off
* Enable Active-High
* Meets USB Current-Limiting Requirements</t>
    <phoneticPr fontId="14" type="noConversion"/>
  </si>
  <si>
    <t>4.5</t>
    <phoneticPr fontId="14" type="noConversion"/>
  </si>
  <si>
    <t>Active high</t>
    <phoneticPr fontId="14" type="noConversion"/>
  </si>
  <si>
    <t xml:space="preserve">POWER MULTIPLEXER </t>
    <phoneticPr fontId="14" type="noConversion"/>
  </si>
  <si>
    <t>0.2A SINGLE CHANNEL CURRENT-LIMITED LOAD SWITCH
* Input voltage range: 2.7V~5.2V
* Short-circuit protection and fast response time
* Accurate current limiting: 0.4A
* On-resistance:250 mΩ
* Reverse-current blocking
* Soft-start with 0.7ms typical turn-on time
* Over-current and over-voltage protection
* Thermal protection
* Ambient temperature range: -40°C~+85°C</t>
    <phoneticPr fontId="14" type="noConversion"/>
  </si>
  <si>
    <t>SOT-23-3</t>
    <phoneticPr fontId="14" type="noConversion"/>
  </si>
  <si>
    <t>2.2A POWER DISTRIBUTION SWITCH
* Single power switch family
* Operating range: 3.0V~5.5V
* 130μA quiescent supply current
* 1μA maximum shutdown supply current
* 70mΩ high-side MOSFET
* 1mS typical rise time
* Under voltage lockout
* Available with Active-Low / High Enable A:2.2A , B:1.7A , C:1.2A
* No reverse current when power off
* Output shutdown pull-low resister
* Deglitched open-drain over-current flag output (OC )
* Output reverse-voltage protection</t>
    <phoneticPr fontId="14" type="noConversion"/>
  </si>
  <si>
    <t>Li-Battery Protection</t>
    <phoneticPr fontId="38" type="noConversion"/>
  </si>
  <si>
    <t>Li-Battery Charger IC</t>
    <phoneticPr fontId="38" type="noConversion"/>
  </si>
  <si>
    <t>Part No.
(*New Product under development)</t>
    <phoneticPr fontId="14" type="noConversion"/>
  </si>
  <si>
    <r>
      <t>LINK</t>
    </r>
    <r>
      <rPr>
        <b/>
        <sz val="12"/>
        <color indexed="8"/>
        <rFont val="細明體"/>
        <family val="3"/>
        <charset val="136"/>
      </rPr>
      <t>料號</t>
    </r>
    <phoneticPr fontId="14" type="noConversion"/>
  </si>
  <si>
    <t>連結</t>
    <phoneticPr fontId="14" type="noConversion"/>
  </si>
  <si>
    <t>Parts No.</t>
    <phoneticPr fontId="17" type="noConversion"/>
  </si>
  <si>
    <t>Features</t>
    <phoneticPr fontId="17" type="noConversion"/>
  </si>
  <si>
    <t>Vcc(MIN)(V)
(Range)</t>
    <phoneticPr fontId="14" type="noConversion"/>
  </si>
  <si>
    <t>Vcc(MAX)(V)
(Range)</t>
    <phoneticPr fontId="14" type="noConversion"/>
  </si>
  <si>
    <r>
      <t>I</t>
    </r>
    <r>
      <rPr>
        <b/>
        <vertAlign val="subscript"/>
        <sz val="15"/>
        <color indexed="8"/>
        <rFont val="Verdana"/>
        <family val="2"/>
      </rPr>
      <t>CC</t>
    </r>
    <r>
      <rPr>
        <b/>
        <sz val="15"/>
        <color indexed="8"/>
        <rFont val="Verdana"/>
        <family val="2"/>
      </rPr>
      <t>(uA)
(Range)</t>
    </r>
    <phoneticPr fontId="17" type="noConversion"/>
  </si>
  <si>
    <r>
      <t>I</t>
    </r>
    <r>
      <rPr>
        <b/>
        <vertAlign val="subscript"/>
        <sz val="15"/>
        <color indexed="8"/>
        <rFont val="Verdana"/>
        <family val="2"/>
      </rPr>
      <t>STBY</t>
    </r>
    <r>
      <rPr>
        <b/>
        <sz val="15"/>
        <color indexed="8"/>
        <rFont val="Verdana"/>
        <family val="2"/>
      </rPr>
      <t>(uA)
(Range)</t>
    </r>
    <phoneticPr fontId="17" type="noConversion"/>
  </si>
  <si>
    <r>
      <t>R</t>
    </r>
    <r>
      <rPr>
        <b/>
        <vertAlign val="subscript"/>
        <sz val="15"/>
        <color indexed="8"/>
        <rFont val="Verdana"/>
        <family val="2"/>
      </rPr>
      <t>on</t>
    </r>
    <r>
      <rPr>
        <b/>
        <sz val="15"/>
        <color indexed="8"/>
        <rFont val="Verdana"/>
        <family val="2"/>
      </rPr>
      <t>(mΩ)
(Range)</t>
    </r>
    <phoneticPr fontId="17" type="noConversion"/>
  </si>
  <si>
    <t>Iout(A)
(Range)</t>
    <phoneticPr fontId="14" type="noConversion"/>
  </si>
  <si>
    <r>
      <t>Package
(</t>
    </r>
    <r>
      <rPr>
        <b/>
        <sz val="15"/>
        <color indexed="8"/>
        <rFont val="細明體"/>
        <family val="3"/>
        <charset val="136"/>
      </rPr>
      <t>勾選方式</t>
    </r>
    <r>
      <rPr>
        <b/>
        <sz val="15"/>
        <color indexed="8"/>
        <rFont val="Verdana"/>
        <family val="2"/>
      </rPr>
      <t>)</t>
    </r>
    <phoneticPr fontId="17" type="noConversion"/>
  </si>
  <si>
    <t>High-Side Power Switch Active High Ton_Dly 0.85us                              * Operating voltage range:1.8V ~ 5.5V
* Providing 2A continuous operating current
* P-channel MOSFET’s RDS(ON) :90mΩ typical
* Built-in level shift for control logic
* Quiescent current is as low as 2μA
* Micro-power shutdown less than 1μA</t>
    <phoneticPr fontId="14" type="noConversion"/>
  </si>
  <si>
    <t>SOT-26</t>
    <phoneticPr fontId="14" type="noConversion"/>
  </si>
  <si>
    <t>High-Side Power Switch Active High Ton_Dly 0.85us Rshutdown 200Ω 
* Operating voltage range:1.8V ~ 5.5V
* Providing 2A continuous operating current
* P-channel MOSFET’s RDS(ON) : 90mΩ typical
* Built-in level shift for control logic
* Quiescent current is as low as 2μA
* Micro-power shutdown less than 1μA
* Built-IN Level Shift Circuitry:
Controlled 1μs Turn-ON Rise-Time
Fast 60ns Turn-OFF Fall Time
* Built-IN Fast-OFF Load Discharge Circuit</t>
    <phoneticPr fontId="14" type="noConversion"/>
  </si>
  <si>
    <t>ULTRA SMALL, LOW INPUT VOLTAGE, LOW RON, LOAD SWITCHES
* Integrated P-Channel Load Switch
* Input Voltage: 1V to 3.6V
* 1 A Maximum Continuous Switch Current
* On-Resistance (Typical Values)
RON = 28 mΩ at VIN = 3.6V
RON = 33 mΩ at VIN = 2.5V
RON = 42 mΩ at VIN = 1.8V
RON = 70 mΩ at VIN = 1.2V
* Maximum Quiescent Current = 1 mA
* Maximum Shutdown Current = 1 μA
SOP-8
* Low Control Input Thresholds Enable Use of 1.2V, 1.8V, 2.5V and 3.3V Logic
* Controlled Slew Rate to Avoid Inrush Currents: tR = 105μs at VIN = 3.6V</t>
    <phoneticPr fontId="14" type="noConversion"/>
  </si>
  <si>
    <t>3.6</t>
    <phoneticPr fontId="14" type="noConversion"/>
  </si>
  <si>
    <t>ULTRA-SMALL, LOW-INPUT VOLTAGE, LOW RON LOAD SWITCH
* Low Input Voltage: 1.1V~3.6V
* Ultra-Low On-State Resistance (RON)
* Typical RON values
-RON=44mΩ at VIN=3.6V
-RON =50mΩ at VIN=2.5V
-RON=58mΩ at VIN=1.8V
-RON=83mΩ at VIN=1.2V
* 1A Maximum Continuous Switch Current
* Maximum Quiescent Current &lt; 1μA
* Maximum Shutdown Current &lt; 1μA
* Low Control Input Thresholds Enable Use of Low-Voltage Logic
* Controlled Slew Rate to Avoid Inrush Currents</t>
    <phoneticPr fontId="14" type="noConversion"/>
  </si>
  <si>
    <t>ULTRA-SMALL, LOW-INPUTVOLTAGE LOW RON LOAD SWITCH
* Input Voltage: 1.1V~3.6V
* Ultra-Low ON-State Resistance
RON=66mΩ at VIN=3.6V
RON =75mΩ at VIN=2.5V
RON=90mΩ at VIN=1.8V
RON=135mΩ at VIN=1.2V
* 500mA Maximum Continuous Switch Current
* Quiescent Current &lt; 1μA
* Shutdown Current &lt; 1μA
* Low Control Input Threshold Enables Use of
1.2V/1.8V/2.5V/3.3V Logic
* Controlled Slew Rate (5μs Max at 3.6V)
* ESD Performance Tested Per JESD 22
2000V Human-Body Model (A114-B, Class II)
1000V Charged-Device Model (C101)</t>
    <phoneticPr fontId="14" type="noConversion"/>
  </si>
  <si>
    <t>ULTRA-SMALL, LOW-INPUTVOLTAGE LOW RON LOAD SWITCH
* Input Voltage: 1.1V~3.6V
* Ultra-Low ON-State Resistance
RON=66mΩ at VIN=3.6V
RON =75mΩ at VIN=2.5V
RON=90mΩ at VIN=1.8V
RON=135mΩ at VIN=1.2V
* 500mA Maximum Continuous Switch Current
* Quiescent Current &lt; 1μA
* Shutdown Current &lt; 1μA
* Low Control Input Threshold Enables Use of
1.2-V/1.8-V/2.5-V/3.3-V Logic
* Controlled Slew Rate (5μs Max at 3.6V)
* Quick Output Discharge
* ESD Performance Tested Per JESD 22
2000V Human-Body Model (A114-B, Class II)
1000V Charged-Device Model (C101)</t>
    <phoneticPr fontId="14" type="noConversion"/>
  </si>
  <si>
    <t>ULTRA-SMALL, LOW-INPUTVOLTAGE LOW RON LOAD SWITCH
* Low Input Voltage: 1.0V~3.6V
* Ultra-Low ON Resistance
-RON=78mΩ at VIN=3.6V
-RON =93mΩ at VIN=2.5V
-RON=109mΩ at VIN=1.8V
-RON=146mΩ at VIN=1.2V
* 500mA Maximum Continuous Switch Current
* Ultra Low Quiescent Current: 82nA at 1.8V
* Ultra Low Shutdown Current: 44nA at 1.8V
* Low Control Input Thresholds Enable Use of
1.2V/1.8V/2.5V/3.3V Logic
* Controlled Slew Rate to Avoid Inrush Currents: 40μs tr
* ESD Performance Tested Per JESD 22
-2000V Human-Body Model (A114-B, Class II)
-1000V Charged-Device Model (C101)</t>
    <phoneticPr fontId="14" type="noConversion"/>
  </si>
  <si>
    <t>ULTRA-SMALL, LOW-INPUTVOLTAGE LOW RON LOAD SWITCH
* Low Input Voltage: 1.0V~3.6V
* Ultra-Low ON Resistance
RON=78mΩ at VIN=3.6V
RON=93mΩ at VIN=2.5V
RON=109mΩ at VIN=1.8V
RON=146mΩ at VIN=1.2V
* 500mA Maximum Continuous Switch Current
* Ultra Low Quiescent Current: 82nA at 1.8V
* Ultra Low Shutdown Current: 44nA at 1.8V
* Low Control Input Thresholds Enable Use of
1.2V/1.8V/2.5V/3.3V Logic
* Controlled Slew Rate to Avoid Inrush Currents
US2236095: 40μs TR
* ESD Performance Tested Per JESD 22
2000V Human-Body Model (A114-B, Class II)
1000V Charged-Device Model (C101)
0.8mm×0.8mm, 0.4mm Pitch, 0.5mm Height</t>
    <phoneticPr fontId="14" type="noConversion"/>
  </si>
  <si>
    <t>ULTRA-SMALL, LOW-INPUTVOLTAGE LOW RON LOAD SWITCH
* Low Input Voltage: 1.0V~3.6V
* Ultra-Low ON Resistance
RON=78mΩ at VIN=3.6V
RON =93mΩ at VIN=2.5V
RON=109mΩ at VIN=1.8V
RON=146mΩ at VIN=1.2V
* 500mA Maximum Continuous Switch Current
* Ultra Low Quiescent Current: 82nA at 1.8V
* Ultra Low Shutdown Current: 44nA at 1.8V
* Low Control Input Thresholds Enable Use of
1.2-V/1.8-V/2.5-V/3.3-V Logic
* Controlled Slew Rate to Avoid Inrush Currents: 220-μs tr
* ESD Performance Tested Per JESD 22
2000-V Human-Body Model (A114-B, Class II)
1000-V Charged-Device Model (C101)</t>
    <phoneticPr fontId="14" type="noConversion"/>
  </si>
  <si>
    <t>ULTRA-SMALL, LOW-INPUTVOLTAGE LOW RON LOAD SWITCH
* Low Input Voltage: 1.0V~3.6V
* Ultra-Low ON-State Resistance
RON=90mΩ at VIN=3.6V
RON =100mΩ at VIN=2.5V
RON=114mΩ at VIN=1.8V
RON=172mΩ at VIN=1.2V
* 500mA Maximum Continuous Switch Current
* Ultra Low Quiescent Current: 82nA at 1.8V
* Ultra Low Shutdown Current: 44nA at 1.8V
* Low Control Input Thresholds Enable Use of 1.2V, 1.8V, 2.5V, 3.3V Logic
* Controlled Slew Rate to Avoid Inrush Current: 220μs</t>
    <phoneticPr fontId="14" type="noConversion"/>
  </si>
  <si>
    <t>SINGLE-CHANNEL,
ULTRA-Low RESISTANCE
LOAD SWITCH
* Integrated Single-Channel Load Switch
* Input Voltage Range: 0.8 V~5.5V
* Low RON Resistance
RON=22mΩ at VIN=5V (VBIAS=5V)
RON=22mΩ at VIN=3.6V (VBIAS=5V)
RON=22mΩ at VIN=1.8V (VBIAS=5V)
* Low Quiescent Current (50μA)
* Low Control Input Threshold Enables Use of 1.2V, 1.8V, 2.5V,
and 3.3V Logic
* Configurable Rise Time
* Quick Output Discharge (QOD)</t>
    <phoneticPr fontId="14" type="noConversion"/>
  </si>
  <si>
    <t>DFN2020-8</t>
    <phoneticPr fontId="14" type="noConversion"/>
  </si>
  <si>
    <t>ULS5422</t>
    <phoneticPr fontId="14" type="noConversion"/>
  </si>
  <si>
    <t>Part No.</t>
    <phoneticPr fontId="17" type="noConversion"/>
  </si>
  <si>
    <t>Voltage Class(V)
(勾選方式)</t>
    <phoneticPr fontId="14" type="noConversion"/>
  </si>
  <si>
    <t>tD(nS) 
(Range)</t>
    <phoneticPr fontId="14" type="noConversion"/>
  </si>
  <si>
    <r>
      <t>t</t>
    </r>
    <r>
      <rPr>
        <b/>
        <vertAlign val="subscript"/>
        <sz val="14"/>
        <color indexed="8"/>
        <rFont val="Calibri"/>
        <family val="1"/>
        <charset val="136"/>
        <scheme val="minor"/>
      </rPr>
      <t>R</t>
    </r>
    <r>
      <rPr>
        <b/>
        <sz val="14"/>
        <color indexed="8"/>
        <rFont val="Calibri"/>
        <family val="1"/>
        <charset val="136"/>
        <scheme val="minor"/>
      </rPr>
      <t>(nS) 
(Range)</t>
    </r>
    <phoneticPr fontId="14" type="noConversion"/>
  </si>
  <si>
    <r>
      <t>t</t>
    </r>
    <r>
      <rPr>
        <b/>
        <vertAlign val="subscript"/>
        <sz val="14"/>
        <color indexed="8"/>
        <rFont val="Calibri"/>
        <family val="1"/>
        <charset val="136"/>
        <scheme val="minor"/>
      </rPr>
      <t>F</t>
    </r>
    <r>
      <rPr>
        <b/>
        <sz val="14"/>
        <color indexed="8"/>
        <rFont val="Calibri"/>
        <family val="1"/>
        <charset val="136"/>
        <scheme val="minor"/>
      </rPr>
      <t xml:space="preserve">(nS)
(Range) </t>
    </r>
    <phoneticPr fontId="14" type="noConversion"/>
  </si>
  <si>
    <t>Package
(勾選方式)</t>
    <phoneticPr fontId="14" type="noConversion"/>
  </si>
  <si>
    <t>Single-Channel High-Speed MOSFET Driver
* Low-cost single-channel high-speed MOSFET driver
* 2A peak output current
* 25ns max rise/fall times and 40ns max propagation delay,1nF load
* Low power dissipation: ICC=15μA(Max)</t>
    <phoneticPr fontId="17" type="noConversion"/>
  </si>
  <si>
    <t>20</t>
    <phoneticPr fontId="14" type="noConversion"/>
  </si>
  <si>
    <t>SOP-8
DIP-8</t>
    <phoneticPr fontId="14" type="noConversion"/>
  </si>
  <si>
    <t>UTR2304</t>
    <phoneticPr fontId="14" type="noConversion"/>
  </si>
  <si>
    <r>
      <t>Vcc(V)
(</t>
    </r>
    <r>
      <rPr>
        <b/>
        <sz val="15"/>
        <color indexed="8"/>
        <rFont val="細明體"/>
        <family val="3"/>
        <charset val="136"/>
      </rPr>
      <t>勾選方式</t>
    </r>
    <r>
      <rPr>
        <b/>
        <sz val="15"/>
        <color indexed="8"/>
        <rFont val="Verdana"/>
        <family val="2"/>
      </rPr>
      <t>)</t>
    </r>
    <phoneticPr fontId="14" type="noConversion"/>
  </si>
  <si>
    <r>
      <t>Series Cells
(</t>
    </r>
    <r>
      <rPr>
        <b/>
        <sz val="15"/>
        <color indexed="8"/>
        <rFont val="細明體"/>
        <family val="3"/>
        <charset val="136"/>
      </rPr>
      <t>勾選方式</t>
    </r>
    <r>
      <rPr>
        <b/>
        <sz val="15"/>
        <color indexed="8"/>
        <rFont val="Verdana"/>
        <family val="2"/>
      </rPr>
      <t>)</t>
    </r>
    <phoneticPr fontId="14" type="noConversion"/>
  </si>
  <si>
    <r>
      <t>Overcharge
Detection
Voltage(V)
(</t>
    </r>
    <r>
      <rPr>
        <b/>
        <sz val="15"/>
        <color indexed="8"/>
        <rFont val="細明體"/>
        <family val="3"/>
        <charset val="136"/>
      </rPr>
      <t>勾選方式</t>
    </r>
    <r>
      <rPr>
        <b/>
        <sz val="15"/>
        <color indexed="8"/>
        <rFont val="Verdana"/>
        <family val="2"/>
      </rPr>
      <t>)</t>
    </r>
    <phoneticPr fontId="14" type="noConversion"/>
  </si>
  <si>
    <r>
      <t>Overcharge
Release
Voltage(V)
(</t>
    </r>
    <r>
      <rPr>
        <b/>
        <sz val="15"/>
        <color indexed="8"/>
        <rFont val="細明體"/>
        <family val="3"/>
        <charset val="136"/>
      </rPr>
      <t>勾選方式</t>
    </r>
    <r>
      <rPr>
        <b/>
        <sz val="15"/>
        <color indexed="8"/>
        <rFont val="Verdana"/>
        <family val="2"/>
      </rPr>
      <t>)</t>
    </r>
    <phoneticPr fontId="14" type="noConversion"/>
  </si>
  <si>
    <r>
      <t>Over discharge
Detection
Voltage(V)
(</t>
    </r>
    <r>
      <rPr>
        <b/>
        <sz val="15"/>
        <color indexed="8"/>
        <rFont val="細明體"/>
        <family val="3"/>
        <charset val="136"/>
      </rPr>
      <t>勾選方式</t>
    </r>
    <r>
      <rPr>
        <b/>
        <sz val="15"/>
        <color indexed="8"/>
        <rFont val="Verdana"/>
        <family val="2"/>
      </rPr>
      <t>)</t>
    </r>
    <phoneticPr fontId="14" type="noConversion"/>
  </si>
  <si>
    <r>
      <t>Over discharge
Release
Voltage(V)
(</t>
    </r>
    <r>
      <rPr>
        <b/>
        <sz val="15"/>
        <color indexed="8"/>
        <rFont val="細明體"/>
        <family val="3"/>
        <charset val="136"/>
      </rPr>
      <t>勾選方式</t>
    </r>
    <r>
      <rPr>
        <b/>
        <sz val="15"/>
        <color indexed="8"/>
        <rFont val="Verdana"/>
        <family val="2"/>
      </rPr>
      <t>)</t>
    </r>
    <phoneticPr fontId="14" type="noConversion"/>
  </si>
  <si>
    <t xml:space="preserve">
1-CELL LITHIUM-ION/POLYMER BATTERY PROTECTION IC
* Wide Supply Voltage Range: VDD=1.5V~8.0V
* Ultra-Low Quiescent Current: IOPE=3.0μA (VDD=3.9V)
* Ultra-Low Power-Down Current: IPDN=0.1μA (VDD=2.0V)
* Overcharge Detection Voltage: VCU=3.9V~4.4V
* Overcharge Release Voltage: VCL=3.8V~4.4V
* Over Discharge Release Voltage: VDL=2.0V~3.0V
* Over Discharge Release Voltage: VDU=2.0V~3.4V
* Discharge Over Current Detection Voltage: VDIOV=0.05V~0.30V
* Discharge Short Circuit Detection Voltage: VSHORT=0.85V (Fixed)
* Charge Over Current Voltage: VCIOV=-0.115V (Fixed)
* Charger Detection Voltage: VCHA=-0.7V (Fixed)
* Delay Times are Generated by an Internal Circuit. (External Capacitors are Unnecessary.)
</t>
    <phoneticPr fontId="14" type="noConversion"/>
  </si>
  <si>
    <t xml:space="preserve">12.0 </t>
    <phoneticPr fontId="14" type="noConversion"/>
  </si>
  <si>
    <t>1</t>
    <phoneticPr fontId="14" type="noConversion"/>
  </si>
  <si>
    <t>3.9~4.4</t>
    <phoneticPr fontId="14" type="noConversion"/>
  </si>
  <si>
    <t>3.8~4.4</t>
    <phoneticPr fontId="14" type="noConversion"/>
  </si>
  <si>
    <t>2.0~3.0</t>
    <phoneticPr fontId="14" type="noConversion"/>
  </si>
  <si>
    <t>2.0~3.4</t>
    <phoneticPr fontId="14" type="noConversion"/>
  </si>
  <si>
    <t xml:space="preserve">
Li-Battery Protection IC 2nd Level Protection For 1 to 4 Cells Battery Pack.
* High-accuracy voltage detection circuit for each cell
* Overcharge detection voltage n (n=1 to 4): 4.05V to 4.50V (in 50mV steps)
* Overcharge hysteresis voltage n (n=1 to 4): 0.25V±0.07V,0.30V±0.10V
* Delay times for overcharge detection can be set by an external capacitor
* CMOS output active “H”
* Wide operating voltage range 3.6V to 24V
* Wide operating temperature range −40°C to +85°C
* Low current consumption: 1.5μA typ. (+25°C) at 3.5V for each cell
</t>
    <phoneticPr fontId="14" type="noConversion"/>
  </si>
  <si>
    <t>4.0~25.0</t>
    <phoneticPr fontId="14" type="noConversion"/>
  </si>
  <si>
    <t>4.05~4.5</t>
    <phoneticPr fontId="14" type="noConversion"/>
  </si>
  <si>
    <t>SOP-8
TSSOP-8</t>
    <phoneticPr fontId="14" type="noConversion"/>
  </si>
  <si>
    <t>1-CELL ITHIUM-ION/POLYMER
BATTERY PROTECTION IC * Wide Supply Voltage Range: VDD=1.5V~8.0V
* Ultra-Low Quiescent Current: IOPE=3.0μA (VDD=3.5V)
* Ultra-Low Power-Down Current: IPDN=0.2μA (VDD=1.5V)
* Overcharge Detection Voltage: VCU=3.9V~4.4V
* Overcharge Release Voltage: VCL=3.8V~4.4V
* Over Discharge Release Voltage: VDL=2.0V~3.0V
* Over Discharge Release Voltage: VDU=2.0V~3.4V
* Over Current 1 Detection Voltage: VIOV1=0.05V~0.30V
* Over Current 2 Detection Voltage: VIOV2=0.5V (Fixed)
* Short Circuit Detection Voltage: VSHORT=-1.2V (Fixed, based on VDD)
* Charger Detection Voltage: VCHA=-0.7V (Fixed)
* Delay Times are Generated by an Internal Circuit. (External Capacitors are Unnecessary.)</t>
    <phoneticPr fontId="38" type="noConversion"/>
  </si>
  <si>
    <t>1.5~8.0</t>
    <phoneticPr fontId="14" type="noConversion"/>
  </si>
  <si>
    <t>UB241*</t>
    <phoneticPr fontId="14" type="noConversion"/>
  </si>
  <si>
    <t>UB241</t>
    <phoneticPr fontId="14" type="noConversion"/>
  </si>
  <si>
    <r>
      <t>Li-Battery Protection IC Protection For Single Cell Pack VCU=4.25V~4.325V</t>
    </r>
    <r>
      <rPr>
        <sz val="12"/>
        <rFont val="新細明體"/>
        <family val="1"/>
        <charset val="136"/>
      </rPr>
      <t>、</t>
    </r>
    <r>
      <rPr>
        <sz val="12"/>
        <rFont val="Verdana"/>
        <family val="2"/>
      </rPr>
      <t>VDL=2.25V~2.50V
* Wide supply voltage range: VDD=1.8V~6.5V
* Ultra-low quiescent current: IDD=3.0μA (VDD=3.5V)
* Ultra-low power-down current: IPD=0.2μA (VDD=2.0V)
* Overcharge detection voltage: VOCU=4.200V~4.400V
* Overcharge release voltage: VOCR=4.005V~4.225V
* Over discharge detection voltage : VODL=2.15V~3.00V
* Over discharge release voltage: VODR=2.32V~3.10V
* Over current detection voltage: VOI1=0.10V~0.20V
* Short circuit detection voltage: VOI2=1.35V (Fixed)
* Charger detection voltage: VCH=-0.7V
Reset resistance for over current protection: RSHORT</t>
    </r>
    <r>
      <rPr>
        <sz val="12"/>
        <rFont val="新細明體"/>
        <family val="1"/>
        <charset val="136"/>
      </rPr>
      <t>＞</t>
    </r>
    <r>
      <rPr>
        <sz val="12"/>
        <rFont val="Verdana"/>
        <family val="2"/>
      </rPr>
      <t>500kΩ
* Delay times are generated by an internal circuit.
(External capacitors are unnecessary.)</t>
    </r>
    <phoneticPr fontId="14" type="noConversion"/>
  </si>
  <si>
    <t>1.8~6.5</t>
    <phoneticPr fontId="14" type="noConversion"/>
  </si>
  <si>
    <t>4.2~4.4</t>
    <phoneticPr fontId="14" type="noConversion"/>
  </si>
  <si>
    <t>4.005~4.225</t>
    <phoneticPr fontId="14" type="noConversion"/>
  </si>
  <si>
    <t>2.15~3</t>
    <phoneticPr fontId="14" type="noConversion"/>
  </si>
  <si>
    <t>2.32~3.1</t>
    <phoneticPr fontId="14" type="noConversion"/>
  </si>
  <si>
    <t>UB242</t>
    <phoneticPr fontId="14" type="noConversion"/>
  </si>
  <si>
    <t>One Cell Lithium-ion/Polymer Battery Protection IC 
* Wide supply voltage range: VDD=1.8V~6.5V
* Ultra-low quiescent current: IDD=3.0μA (VDD=3.5V)
* Ultra-low power-down current: IPD=0.2μA (VDD=2.0V)
* Overcharge detection voltage: VOCU=4.30V±0.05V
* Overcharge release voltage: VOCR=4.10V±0.05V
* Overdischarge release voltage: VODL=2.40V±0.10V
* Overdischarge release voltage: VODR=3.00V±0.10V
* Over current detection voltage: VOI1=0.15V±0.05V
* Short circuit detection voltage: VOI2=1.35V (Fixed)
* Charger detection voltage: VCH=-0.7V
* Delay times are generated by an internal circuit.
(External capacitors are unnecessary.)</t>
    <phoneticPr fontId="14" type="noConversion"/>
  </si>
  <si>
    <t>4.1</t>
    <phoneticPr fontId="14" type="noConversion"/>
  </si>
  <si>
    <t>2.4</t>
    <phoneticPr fontId="14" type="noConversion"/>
  </si>
  <si>
    <t>3.0</t>
    <phoneticPr fontId="14" type="noConversion"/>
  </si>
  <si>
    <t>One Cell Lithium-ion/Polymer Battery Protection IC 
* Wide Supply Voltage Range: VDD=1.8V~6.5V
* Ultra-Low Quiescent Current: IDD=3.0μA (VDD=3.5V)
* Ultra-Low Power-Down Current: IPD=0.2μA (VDD=2.0V)
* Overcharge Detection Voltage: VOCU=3.9V~4.5V
* Overcharge Release Voltage: VOCR=3.8V~4.5V
* Over Discharge Release Voltage: VODL=2.0V~3.0V
* Over Discharge Release Voltage: VODR=2.0V~3.0V
* Over Current Detection Voltage: VOI1=0.10V~0.20V
* Short Circuit Detection Voltage: VOI2=1.2V (Fixed)
* Charger detection voltage: VCH=-0.7V (Fixed)
* Delay Times are Generated by an Internal Circuit. (External Capacitors are Unnecessary.)</t>
    <phoneticPr fontId="14" type="noConversion"/>
  </si>
  <si>
    <t>3.9~4.5</t>
    <phoneticPr fontId="14" type="noConversion"/>
  </si>
  <si>
    <t>3.8~4.5</t>
    <phoneticPr fontId="14" type="noConversion"/>
  </si>
  <si>
    <t>UB2422</t>
    <phoneticPr fontId="14" type="noConversion"/>
  </si>
  <si>
    <t>1-CELL LITHIUM-ION/POLYMER BATTERY PROTECTION IC
* Wide Supply Voltage Range: VDD=1.8V~6.5V
* Ultra-Low Quiescent Current: IOPE=3.0μA (VDD=3.5V)
* Ultra-Low Power-Down Current: IPDN=0.2μA (VDD=2.0V)
* Overcharge Detection Voltage: VCU=3.9V~4.4V
* Overcharge Release Voltage: VCL=3.8V~4.4V
* Over Discharge Release Voltage: VDL=2.0V~3.0V
* Over Discharge Release Voltage: VDU=2.0V~3.4V
* Over Current 1 Detection Voltage: VIOV1=0.10V~0.20V
* Over Current 2 Detection Voltage: VIOV2=0.5V (Fixed)
* Short Circuit Detection Voltage: VSHORT=1.2V (Fixed)
* Charge overcurrent detection voltage: VCIP=-0.2V (Fixed)
* Delay Times are Generated by an Internal Circuit. (External Capacitors are Unnecessary.)</t>
    <phoneticPr fontId="14" type="noConversion"/>
  </si>
  <si>
    <t>UB3421</t>
    <phoneticPr fontId="14" type="noConversion"/>
  </si>
  <si>
    <r>
      <t>Li-Battery Protection IC With Internal MOSFETs. Protection For Single Cell Pack VCU=4.25V</t>
    </r>
    <r>
      <rPr>
        <sz val="12"/>
        <color indexed="8"/>
        <rFont val="新細明體"/>
        <family val="1"/>
        <charset val="136"/>
      </rPr>
      <t>、</t>
    </r>
    <r>
      <rPr>
        <sz val="12"/>
        <color indexed="8"/>
        <rFont val="Verdana"/>
        <family val="2"/>
      </rPr>
      <t>VDL=2.25V
* Wide supply voltage range: VDD=1.8V~9.0V
* Ultra-low quiescent current: IDD=3.0μA (VDD=3.9V)
* Ultra-low power-down current: IPD=0.1μA (VDD=2.0V)
* Overcharge detection voltage: VOCU=4.250V±0.050V
* Overcharge release voltage: VOCR=4.055V±0.050V
* Over discharge release voltage: VODL=2.250V±0.100V
* Over discharge detection voltage: VODR=2.850V±0.100V
* Over current detection voltage: VOI1= 0.150V±0.030V
* Short circuit detection voltage: VOI2=1.35V (Fixed)
* Charger detection voltage: VCH=-0.7V
* Reset resistance for over current protection: RSHORT&gt;500kΩ
* No external MOSFETs
* Delay times are generated by an internal circuit (External capacitors are unnecessary).
* Halogen Free</t>
    </r>
    <phoneticPr fontId="14" type="noConversion"/>
  </si>
  <si>
    <t>1.8~9.0</t>
    <phoneticPr fontId="14" type="noConversion"/>
  </si>
  <si>
    <t>4.055</t>
    <phoneticPr fontId="14" type="noConversion"/>
  </si>
  <si>
    <t>2.25</t>
    <phoneticPr fontId="14" type="noConversion"/>
  </si>
  <si>
    <t>2.85</t>
    <phoneticPr fontId="14" type="noConversion"/>
  </si>
  <si>
    <t xml:space="preserve">SOP-8  </t>
    <phoneticPr fontId="14" type="noConversion"/>
  </si>
  <si>
    <r>
      <t>Battery Protection IC Protection For Single Cell Pack VCU=3.9V~4.4V</t>
    </r>
    <r>
      <rPr>
        <sz val="12"/>
        <color indexed="8"/>
        <rFont val="新細明體"/>
        <family val="1"/>
        <charset val="136"/>
      </rPr>
      <t>、</t>
    </r>
    <r>
      <rPr>
        <sz val="12"/>
        <color indexed="8"/>
        <rFont val="Verdana"/>
        <family val="2"/>
      </rPr>
      <t>VDL=2.0V~3.0V
* Wide Supply Voltage Range: VDD=1.5V~8.0V
* Ultra-Low Quiescent Current: IOPE=3.0μA (VDD=3.5V)
* Ultra-Low Power-Down Current: IPDN=0.2μA (VDD=1.5V)
* Overcharge Detection Voltage: VCU=3.9V~4.4V
* Overcharge Release Voltage: VCL=3.8V~4.4V
* Over Discharge Release Voltage: VDL=2.0V~3.0V
* Over Discharge Release Voltage: VDU=2.0V~3.4V
* Over Current 1 Detection Voltage: VIOV1=0.05V~0.30V
* Over Current 2 Detection Voltage: VIOV2=0.5V (Fixed)
* Short Circuit Detection Voltage: VSHORT=1.2V (Fixed)
* Charger Detection Voltage: VCHA=-0.7V (Fixed)
* Delay Times are Generated by an Internal Circuit. (External Capacitors are Unnecessary.)</t>
    </r>
    <phoneticPr fontId="14" type="noConversion"/>
  </si>
  <si>
    <r>
      <t>Battery Protection IC Protection For Single Cell Pack VCU=4.25V~4.35V</t>
    </r>
    <r>
      <rPr>
        <sz val="12"/>
        <color indexed="8"/>
        <rFont val="新細明體"/>
        <family val="1"/>
        <charset val="136"/>
      </rPr>
      <t>、</t>
    </r>
    <r>
      <rPr>
        <sz val="12"/>
        <color indexed="8"/>
        <rFont val="Verdana"/>
        <family val="2"/>
      </rPr>
      <t>VDL=2.9V~3.0V
* High-accuracy voltage detection circuit
Overcharge detection voltage: 4.250~4.350V, Accuracy: ±50Mv
Overcharge release voltage: 4.050~4.150V, Accuracy: ±50mV
Overdischarge detection voltage: 2.30~2.90V, Accuracy: ±100mV
Overdischarge release voltage: 2.90~3.00V, Accuracy: ±100mV
Discharge overcurrent detection voltage: 150mV, Accuracy: ±30mV
Short-circuiting detection voltage: 0.85V (fixed), Accuracy: ±300mV
* Delay times are generated by an internal circuit (external capacitors are unnecessary)
Overcharge delay time: 100ms (typ.)
Overdischarge delay time: 25ms (typ.)
Discharg e overcurrent delay time: 10ms (typ.)
Short circuit delay time: 500μs (typ.)
* Low current consumption (Products with Power-down Function)
Operation mode: 3.0μA typ., 6.0μA max. (VDD=3.9V)
Ultra low power-down current: 0.1μA max. (VDD=2.0V)
* High-withstanding-voltage device is used for charger connection pins (CS pin and OC pin: Absolute maximum rating=20V)
* 0 V battery charge function “available” / “unavailable” are selectable.
* Wide operating temperature range: -40°C~+85°C</t>
    </r>
    <phoneticPr fontId="14" type="noConversion"/>
  </si>
  <si>
    <t>4.25~4.35</t>
    <phoneticPr fontId="14" type="noConversion"/>
  </si>
  <si>
    <t>4.05~4.15</t>
    <phoneticPr fontId="14" type="noConversion"/>
  </si>
  <si>
    <t>2.3~2.9</t>
    <phoneticPr fontId="14" type="noConversion"/>
  </si>
  <si>
    <t>2.9~3.0</t>
    <phoneticPr fontId="14" type="noConversion"/>
  </si>
  <si>
    <t>3.8~4.3</t>
    <phoneticPr fontId="14" type="noConversion"/>
  </si>
  <si>
    <t>3.5~4.2</t>
    <phoneticPr fontId="14" type="noConversion"/>
  </si>
  <si>
    <t>2.4~3.3</t>
    <phoneticPr fontId="14" type="noConversion"/>
  </si>
  <si>
    <t>TSSOP-8
SOP-8</t>
    <phoneticPr fontId="14" type="noConversion"/>
  </si>
  <si>
    <t>3.8~4.25</t>
    <phoneticPr fontId="14" type="noConversion"/>
  </si>
  <si>
    <t>3.5~4.1</t>
    <phoneticPr fontId="14" type="noConversion"/>
  </si>
  <si>
    <t xml:space="preserve">
Li-Ion Battery Protection IC For 1-Cell To 4-Cell Pack VCU=4.05V~4.5V
* High-accuracy voltage detection circuit for each cell
* Overcharge detection voltage n (n=1 to 4): 4.05V to 4.50V (in 50mV steps)
* Overcharge hysteresis voltage n (n=1 to 4): 0.38V±0.10V, 0.25V±0.07V, 0.13V±0.04V, 0.045V±0.02V, None
* Delay times for overcharge detection can be set by an external capacitor
* CMOS output active “H”
* Wide operating voltage range 3.6V to 24V
* Wide operating temperature range −40°C to +85°C
* Low current consumption: 1.5μA typ. (+25°C) at 3.5V for each cell
</t>
    <phoneticPr fontId="14" type="noConversion"/>
  </si>
  <si>
    <t>3.6~24</t>
    <phoneticPr fontId="14" type="noConversion"/>
  </si>
  <si>
    <t>MSOP-8</t>
    <phoneticPr fontId="14" type="noConversion"/>
  </si>
  <si>
    <t xml:space="preserve">
Li-Ion Battery Protection IC For 2-Cell To 4-Cell Pack VCU=4.3V~4.5V
* High-accuracy voltage detection circuit for each cell
* Overcharge detection voltage n (n=1 to 4): 4.30V to 4.80V (in 50mV steps)
* Overcharge hysteresis voltage n (n=1 to 4): -0.52V±0.21V,
−0.39V±0.16V, −0.26V±0.11V, −0.13V±0.06V, None
* Delay times for overcharge detection can be set by an internal circuit without external capacitors
* Output control function via CTL pin
* CMOS output active “H”
* Wide operating voltage range 3.6V to 24V
* Wide operating temperature range −40°C ~ +85°C
* Low current consumption: 2.5μA typ. (+25°C) at 3.5V for each cell
</t>
    <phoneticPr fontId="14" type="noConversion"/>
  </si>
  <si>
    <t>4.3~4.8</t>
    <phoneticPr fontId="14" type="noConversion"/>
  </si>
  <si>
    <t>TSSOP-8</t>
    <phoneticPr fontId="14" type="noConversion"/>
  </si>
  <si>
    <t xml:space="preserve">
Li-Ion Battery Protection IC For 2-Cell To 4-Cell Pack VCU=4.3V~4.5V
* High-accuracy voltage detection circuit for each cell
* Overcharge detection voltage n (n=1 to 4): 4.30V to 4.80V (in 50mV steps)
* Overcharge hysteresis voltage n (n=1 to 4): -0.52V±0.21V,
−0.39V±0.16V, −0.26V±0.11V, −0.13V±0.06V, None
* Delay times for overcharge detection can be set by an internal circuit without external capacitors
* Output latch function after overcharge detection
* CMOS output active “H”
* Wide operating voltage range 3.6V to 24V
* Wide operating temperature range −40°C to +85°C
* Low current consumption: 2.5μA typ. (+25°C) at 3.5V for each cell
</t>
    <phoneticPr fontId="14" type="noConversion"/>
  </si>
  <si>
    <t xml:space="preserve">
1-CELL LITHIUM-ION/POLYMER BATTERY PROTECTION IC
* Wide Supply Voltage Range: VDD=1.5V~10V
* Ultra-Low Quiescent Current: IOPE=3.0μA (VDD=3.9V)
* Ultra-Low Power-Down Current: IPDN=0.2μA (VDD=2.0V)
* Overcharge Detection Voltage: VDET1=4.05V~4.35V
* Overcharge Release Voltage: VREL1=3.8V~4.25V
* Over Discharge Detection Voltage: VDET2=2.2V~3.1V
* Over Discharge Release Voltage: VREL2=2.3V~3.3V
* Discharge Over Current Detection Voltage: VDET3=0.07V~0.23V
* Discharge Short Circuit Detection Voltage: VSHORT=0.9V
* Over Voltage Charger Detection Voltage: VCHG1=8.0V
* Charger Detection Voltage: VCHA=-0.7V
* Delay Times are Generated by an Internal Circuit. (External Capacitors are Unnecessary.)
</t>
    <phoneticPr fontId="14" type="noConversion"/>
  </si>
  <si>
    <t>1.5~10.0</t>
    <phoneticPr fontId="14" type="noConversion"/>
  </si>
  <si>
    <t>4.05~4.35</t>
    <phoneticPr fontId="14" type="noConversion"/>
  </si>
  <si>
    <t>2.2~3.1</t>
    <phoneticPr fontId="14" type="noConversion"/>
  </si>
  <si>
    <t>2.3~3.3</t>
    <phoneticPr fontId="14" type="noConversion"/>
  </si>
  <si>
    <t>UB280</t>
    <phoneticPr fontId="14" type="noConversion"/>
  </si>
  <si>
    <t xml:space="preserve">
1-CELL LITHIUM-ION/POLYMER BATTERY PROTECTION IC
* Wide Supply Voltage Range: VDD=1.5V~10V
* Ultra-Low Quiescent Current: IOPE=3.0μA (VDD=3.9V)
* Ultra-Low Power-Down Current: IPDN=0.2μA (VDD=2.0V)
* Overcharge Detection Voltage: VDET1=4.05V~4.35V
* Overcharge Release Voltage: VREL1=3.8V~4.25V
* Over Discharge Detection Voltage: VDET2=2.2V~3.1V
* Over Discharge Release Voltage: VREL2=2.3V~3.3V
* Discharge Over Current Detection Voltage: VDET3=0.07V~0.23V
* Discharge Short Circuit Detection Voltage: VSHORT=0.5V
* Charge Over Current Voltage: VDET4=-0.1V
* Charger Detection Voltage: VCHA=-0.7V
* Delay Times are Generated by an Internal Circuit. (External Capacitors are Unnecessary.)
</t>
    <phoneticPr fontId="14" type="noConversion"/>
  </si>
  <si>
    <t>Bidirectional Precision High-Side Current Monitor
* Low operating current
* High side voltage (2.7~20V)
* A fixed gain of 10
* High accuracy (typ=1%)</t>
    <phoneticPr fontId="14" type="noConversion"/>
  </si>
  <si>
    <t>2.7~20.0</t>
    <phoneticPr fontId="14" type="noConversion"/>
  </si>
  <si>
    <t>High-Side Current Monitor
* Low operating current
* High side voltage (2.5~20V)
* High accuracy (typ=1%)</t>
    <phoneticPr fontId="14" type="noConversion"/>
  </si>
  <si>
    <t>2.5~20.0</t>
    <phoneticPr fontId="14" type="noConversion"/>
  </si>
  <si>
    <t>BATTERY VOLTAGE AND
CURRENT PROTECTION IC
* Voltage detection and release
Overcharge Detection Voltage
Overcharge Release Voltage
Overdischarge Detection Voltage
Overdischarge Release Voltage
* Current detection and release
Discharge Overcurrent Detection Voltage
Charge Overcurrent Detection Voltage
Load Short-Circuit Detection Voltage
* 0V Battery Charge Inhibition Battery Voltage
* Operation Modes
Normal Mode 2.5uA (Typ.) 4.0uA (Max.)
Standby Mode 1.0uA (Typ.) 1.5uA (Max.)
Power Down Mode 0.1uA (Max.)</t>
    <phoneticPr fontId="14" type="noConversion"/>
  </si>
  <si>
    <t>1.5~5.5</t>
    <phoneticPr fontId="14" type="noConversion"/>
  </si>
  <si>
    <t>DFN1616-6</t>
    <phoneticPr fontId="14" type="noConversion"/>
  </si>
  <si>
    <t>UB3860</t>
    <phoneticPr fontId="14" type="noConversion"/>
  </si>
  <si>
    <t>Power Management-Li-Battery Charger IC</t>
    <phoneticPr fontId="38" type="noConversion"/>
  </si>
  <si>
    <t>Part No.</t>
    <phoneticPr fontId="17" type="noConversion"/>
  </si>
  <si>
    <r>
      <t>Vcc(V)
(</t>
    </r>
    <r>
      <rPr>
        <b/>
        <sz val="12"/>
        <color indexed="8"/>
        <rFont val="細明體"/>
        <family val="3"/>
        <charset val="136"/>
      </rPr>
      <t>勾選方式</t>
    </r>
    <r>
      <rPr>
        <b/>
        <sz val="12"/>
        <color indexed="8"/>
        <rFont val="Verdana"/>
        <family val="2"/>
      </rPr>
      <t>)</t>
    </r>
    <phoneticPr fontId="14" type="noConversion"/>
  </si>
  <si>
    <r>
      <t>IBAT(mA)
(</t>
    </r>
    <r>
      <rPr>
        <b/>
        <sz val="12"/>
        <color indexed="8"/>
        <rFont val="細明體"/>
        <family val="3"/>
        <charset val="136"/>
      </rPr>
      <t>勾選方式</t>
    </r>
    <r>
      <rPr>
        <b/>
        <sz val="12"/>
        <color indexed="8"/>
        <rFont val="Verdana"/>
        <family val="2"/>
      </rPr>
      <t>)</t>
    </r>
    <phoneticPr fontId="14" type="noConversion"/>
  </si>
  <si>
    <r>
      <t>I</t>
    </r>
    <r>
      <rPr>
        <b/>
        <vertAlign val="subscript"/>
        <sz val="12"/>
        <color indexed="8"/>
        <rFont val="Verdana"/>
        <family val="2"/>
      </rPr>
      <t>CC</t>
    </r>
    <r>
      <rPr>
        <b/>
        <sz val="12"/>
        <color indexed="8"/>
        <rFont val="Verdana"/>
        <family val="2"/>
      </rPr>
      <t>(uA)
(</t>
    </r>
    <r>
      <rPr>
        <b/>
        <sz val="12"/>
        <color indexed="8"/>
        <rFont val="細明體"/>
        <family val="3"/>
        <charset val="136"/>
      </rPr>
      <t>勾選方式</t>
    </r>
    <r>
      <rPr>
        <b/>
        <sz val="12"/>
        <color indexed="8"/>
        <rFont val="Verdana"/>
        <family val="2"/>
      </rPr>
      <t>)</t>
    </r>
    <phoneticPr fontId="14" type="noConversion"/>
  </si>
  <si>
    <r>
      <t>Package
(</t>
    </r>
    <r>
      <rPr>
        <b/>
        <sz val="12"/>
        <color indexed="8"/>
        <rFont val="細明體"/>
        <family val="3"/>
        <charset val="136"/>
      </rPr>
      <t>勾選方式</t>
    </r>
    <r>
      <rPr>
        <b/>
        <sz val="12"/>
        <color indexed="8"/>
        <rFont val="Verdana"/>
        <family val="2"/>
      </rPr>
      <t>)</t>
    </r>
    <phoneticPr fontId="17" type="noConversion"/>
  </si>
  <si>
    <t>http://www.unisonic.com.tw/datasheet/</t>
    <phoneticPr fontId="14" type="noConversion"/>
  </si>
  <si>
    <t>.pdf</t>
    <phoneticPr fontId="14" type="noConversion"/>
  </si>
  <si>
    <t>連結</t>
    <phoneticPr fontId="14" type="noConversion"/>
  </si>
  <si>
    <r>
      <t>Advanced Linear Charge Management IC for Single and Two-cell Lithium-Ion and Lithium-Polymer 
A</t>
    </r>
    <r>
      <rPr>
        <sz val="12"/>
        <color indexed="8"/>
        <rFont val="新細明體"/>
        <family val="1"/>
        <charset val="136"/>
      </rPr>
      <t>：</t>
    </r>
    <r>
      <rPr>
        <sz val="12"/>
        <color indexed="8"/>
        <rFont val="Verdana"/>
        <family val="2"/>
      </rPr>
      <t>4.1V    B</t>
    </r>
    <r>
      <rPr>
        <sz val="12"/>
        <color indexed="8"/>
        <rFont val="新細明體"/>
        <family val="1"/>
        <charset val="136"/>
      </rPr>
      <t>：</t>
    </r>
    <r>
      <rPr>
        <sz val="12"/>
        <color indexed="8"/>
        <rFont val="Verdana"/>
        <family val="2"/>
      </rPr>
      <t>4.2V  C</t>
    </r>
    <r>
      <rPr>
        <sz val="12"/>
        <color indexed="8"/>
        <rFont val="新細明體"/>
        <family val="1"/>
        <charset val="136"/>
      </rPr>
      <t>：</t>
    </r>
    <r>
      <rPr>
        <sz val="12"/>
        <color indexed="8"/>
        <rFont val="Verdana"/>
        <family val="2"/>
      </rPr>
      <t>8.2V   D</t>
    </r>
    <r>
      <rPr>
        <sz val="12"/>
        <color indexed="8"/>
        <rFont val="新細明體"/>
        <family val="1"/>
        <charset val="136"/>
      </rPr>
      <t>：</t>
    </r>
    <r>
      <rPr>
        <sz val="12"/>
        <color indexed="8"/>
        <rFont val="Verdana"/>
        <family val="2"/>
      </rPr>
      <t>8.4V
* Ideal for Single 4.1V,4.2V and Dual-Cell 8.2V,8.4V Li-Ion or Li-Pol Packs
* 0.3V Dropout Voltage for Minimizing Heat Dissipation
* Better than ±1.2% Accuracy of Voltage Regulation With Preset Voltages
* Dynamic Compensation of Battery Pack’s Internal Impedance to short Charging Time
* Optional Cell-Temperature Monitoring
* Integrated Voltage and Current Regulation With Programmable Charge-Current
* Integrated Cell Conditioning for Reviving Deeply Discharged Cells and Minimizing Heat Dissipation During Initial Charge Stage
* Charge Status Output for Single or Dual Led or Host Processor Interface
* Automatic Battery-Recharge Feature
* Charge Termination by Minimum Current
* Automatic Low-Power Sleep Mode When VCC is Removed
* EVMs Available for Quick Evaluation</t>
    </r>
    <phoneticPr fontId="14" type="noConversion"/>
  </si>
  <si>
    <t>4.5~12.0</t>
    <phoneticPr fontId="14" type="noConversion"/>
  </si>
  <si>
    <t>-</t>
    <phoneticPr fontId="14" type="noConversion"/>
  </si>
  <si>
    <t>DIP-8
SOP-8</t>
    <phoneticPr fontId="14" type="noConversion"/>
  </si>
  <si>
    <t xml:space="preserve">
Charger Management IC For Single Li or Li-Polymer
Battery with fixed 4.2V; OTP and trickle charge
* Programmable Charge Current Up to 500mA.
* No External MOSFET, Sense Resistor or Blocking Diode Required.
* Complete linear charger in ThinSOT Package for Single Cell / Coin Cell Lithium-lon Batteries.
* Constant Current / Constant Voltage Operation with Thermal Regulation to Maximize Charge Rate Without Risk of Overheating.
* Charges Single Cell Li-lon Batteries Directly form USB Port.
* Preset 4.2V Charge Voltage with High Accuracy about ±1.2%.
* Automatic Recharge.
* 2.9V Trickle Charge Threshold.
* 20μA Supply Current in Shutdown Mode.
* Charge Status Output Pin.
</t>
    <phoneticPr fontId="14" type="noConversion"/>
  </si>
  <si>
    <t>4.5~6</t>
    <phoneticPr fontId="14" type="noConversion"/>
  </si>
  <si>
    <t>500</t>
    <phoneticPr fontId="14" type="noConversion"/>
  </si>
  <si>
    <t>SOT-25</t>
    <phoneticPr fontId="14" type="noConversion"/>
  </si>
  <si>
    <t xml:space="preserve">
Charger Management IC For Single Li or Li-Polymer
Battery with fixed 4.2V; OTP
* Programmable Charge Current Up to 500mA.
* No External MOSFET, Sense Resistor or Blocking Diode Required.
* Complete linear charger in Thin SOT Package for Single Cell / Coin Cell Lithium-lon Batteries.
* Constant Current / Constant Voltage Operation with Thermal Regulation to Maximize Charge Rate Without Risk of Overheating.
* Charges Single Cell Li-lon Batteries Directly form USB Port.
* Preset 4.2V Charge Voltage with High Accuracy about ±1.2%.
* Automatic Recharge.
* 2.9V Trickle Charge Threshold.
* 25μA Max Supply Current in Shutdown Mode.
* Charge Status Output Pin.
</t>
    <phoneticPr fontId="14" type="noConversion"/>
  </si>
  <si>
    <t>SOT-26</t>
    <phoneticPr fontId="14" type="noConversion"/>
  </si>
  <si>
    <t xml:space="preserve">
Charger Management IC For Single Li or Li-Polymer
Battery with fixed 4.2V; OTP and trickle charge
* Programmable Charge Current Up to 500mA.
* No External MOSFET, Sense Resistor or Blocking Diode Required.
* Complete linear charger in ThinSOT Package for Single Cell / Coin Cell Lithium-lon Batteries.
* Constant Current / Constant Voltage Operation with Thermal Regulation to Maximize Charge Rate Without Risk of Overheating.
* Charges Single Cell Li-lon Batteries Directly form USB Port.
* Preset 4.2V Charge Voltage with High Accuracy about ±1.2%.
* Automatic Recharge.
* 2.9V Trickle Charge Threshold.
* 20μA Supply Current in Shutdown Mode.
* Available in a SOT-25 Pacakage.
* Charge Status Output Pin.
</t>
    <phoneticPr fontId="14" type="noConversion"/>
  </si>
  <si>
    <t xml:space="preserve">
Charger Management IC For Single Li or Li-Polymer
Battery with fixed 4.2V; OTP 
* Programmable Charge Current Up to 500mA.
* No External MOSFET, Sense Resistor or Blocking Diode Required.
* Complete linear charger in ThinSOT Package for Single Cell / Coin Cell Lithium-lon Batteries.
* Constant Current / Constant Voltage Operation with Thermal Regulation to Maximize Charge Rate Without Risk of Overheating.
* Charges Single Cell Li-lon Batteries Directly form USB Port.
* Preset 4.2V Charge Voltage with High Accuracy about ±1.2%.
* Automatic Recharge.
* 2.9V Trickle Charge Threshold.
* 20μA Supply Current in Shutdown Mode.
* Charge Status Output Pin.
</t>
    <phoneticPr fontId="14" type="noConversion"/>
  </si>
  <si>
    <t xml:space="preserve">
Charger Management IC For Single Li or Li-Polymer
Battery with fixed 4.2V; OTP and Dual LED drivers
* A Constant-Current/Constant-Voltage Linear Charger for Single-Cell Li-ion/Polymer Batteries
* Integrated Pass Element and Current Sensor
* Highly-Integrated, Requiring No External FETs or Blocking Diode
* 4.2V Voltage Accuracy: ±1.2% All Temperatures (Available with 4.10V and 4.36V options upon request)
* Programmable Charge Current 50mA to 500mA
* Programmable End-Of-Charge Current by Current Recharge Algorithm
* Pre-Charge for Fully Discharged Batteries
* 1μA (Typ.) Leakage Current of the Battery when No Input Power is Attached or Charger is Disabled
* Power Present and Charge Status Indications
* Thermal Regulation on Charging Current to Prevent Over-Heat
* Few Components, Cost-Effective Solutions
</t>
    <phoneticPr fontId="14" type="noConversion"/>
  </si>
  <si>
    <t>4.5~6.0</t>
    <phoneticPr fontId="14" type="noConversion"/>
  </si>
  <si>
    <t>HSOP-8
DFN2030-8</t>
    <phoneticPr fontId="14" type="noConversion"/>
  </si>
  <si>
    <t>4.5~6.5</t>
    <phoneticPr fontId="14" type="noConversion"/>
  </si>
  <si>
    <t>1000</t>
    <phoneticPr fontId="14" type="noConversion"/>
  </si>
  <si>
    <t>SOP-10</t>
    <phoneticPr fontId="14" type="noConversion"/>
  </si>
  <si>
    <t>UB10823*</t>
    <phoneticPr fontId="14" type="noConversion"/>
  </si>
  <si>
    <t>UB10823</t>
    <phoneticPr fontId="14" type="noConversion"/>
  </si>
  <si>
    <t xml:space="preserve">
ADVANCED LINEAR AND SWITCH MODE CHARGE MANAGEMENT IC FOR LITHIUM-ION AND LITHIUM-POLYMER
* Ideal for 1-4 Series Circuit Cell Li-Ion or Li-Pol Packs
* High Accuracy of Voltage Regulation With Preset Voltages
* Optional Cell-Temperature Monitoring
* Current Regulation With Programmable Charge-Current
* Charge Termination by Minimum Current
* With Short-Circuit Protection
* With Thermal Protection
* Charge Status Output Pin
* Available for Linear and Switch-Mode charging
</t>
    <phoneticPr fontId="14" type="noConversion"/>
  </si>
  <si>
    <t>3~7</t>
    <phoneticPr fontId="14" type="noConversion"/>
  </si>
  <si>
    <t>SOP-8</t>
    <phoneticPr fontId="14" type="noConversion"/>
  </si>
  <si>
    <t xml:space="preserve">
Constant Voltage And Constant Current Controller For Battery Chargers
* CV/CC linear charge
* 3A maximum charge current
* PWM control Mode
* Available charge current
* Over Voltage protect ,Over Current Protect
* Enable Control function
* Very Low Power Dissipation in Standby Mode
</t>
    <phoneticPr fontId="14" type="noConversion"/>
  </si>
  <si>
    <t>8~30</t>
    <phoneticPr fontId="14" type="noConversion"/>
  </si>
  <si>
    <t>-</t>
    <phoneticPr fontId="14" type="noConversion"/>
  </si>
  <si>
    <t>SOP-8</t>
    <phoneticPr fontId="14" type="noConversion"/>
  </si>
  <si>
    <t>http://www.unisonic.com.tw/datasheet/</t>
    <phoneticPr fontId="14" type="noConversion"/>
  </si>
  <si>
    <t>.pdf</t>
    <phoneticPr fontId="14" type="noConversion"/>
  </si>
  <si>
    <t>Hall Effect Switches &gt; Hall Sensor</t>
    <phoneticPr fontId="38" type="noConversion"/>
  </si>
  <si>
    <t>Features</t>
    <phoneticPr fontId="14" type="noConversion"/>
  </si>
  <si>
    <t>ICC(mA)
(Range)</t>
    <phoneticPr fontId="14" type="noConversion"/>
  </si>
  <si>
    <r>
      <t>Pole detection 
(</t>
    </r>
    <r>
      <rPr>
        <b/>
        <sz val="12"/>
        <color indexed="8"/>
        <rFont val="細明體"/>
        <family val="3"/>
        <charset val="136"/>
      </rPr>
      <t>勾選方式</t>
    </r>
    <r>
      <rPr>
        <b/>
        <sz val="12"/>
        <color indexed="8"/>
        <rFont val="Verdana"/>
        <family val="2"/>
      </rPr>
      <t>)</t>
    </r>
    <phoneticPr fontId="14" type="noConversion"/>
  </si>
  <si>
    <r>
      <t>Output Type
(</t>
    </r>
    <r>
      <rPr>
        <b/>
        <sz val="12"/>
        <color indexed="8"/>
        <rFont val="細明體"/>
        <family val="3"/>
        <charset val="136"/>
      </rPr>
      <t>勾選方式</t>
    </r>
    <r>
      <rPr>
        <b/>
        <sz val="12"/>
        <color indexed="8"/>
        <rFont val="Verdana"/>
        <family val="2"/>
      </rPr>
      <t>)</t>
    </r>
    <phoneticPr fontId="14" type="noConversion"/>
  </si>
  <si>
    <r>
      <t>Operating Temperature(</t>
    </r>
    <r>
      <rPr>
        <b/>
        <sz val="12"/>
        <color indexed="8"/>
        <rFont val="新細明體"/>
        <family val="1"/>
        <charset val="136"/>
      </rPr>
      <t>℃</t>
    </r>
    <r>
      <rPr>
        <b/>
        <sz val="12"/>
        <color indexed="8"/>
        <rFont val="Verdana"/>
        <family val="2"/>
      </rPr>
      <t>)
(</t>
    </r>
    <r>
      <rPr>
        <b/>
        <sz val="12"/>
        <color indexed="8"/>
        <rFont val="新細明體"/>
        <family val="1"/>
        <charset val="136"/>
      </rPr>
      <t>勾選方式</t>
    </r>
    <r>
      <rPr>
        <b/>
        <sz val="12"/>
        <color indexed="8"/>
        <rFont val="Verdana"/>
        <family val="2"/>
      </rPr>
      <t>)</t>
    </r>
    <phoneticPr fontId="14" type="noConversion"/>
  </si>
  <si>
    <r>
      <t>Bop Max (gauss)
(</t>
    </r>
    <r>
      <rPr>
        <b/>
        <sz val="12"/>
        <color indexed="8"/>
        <rFont val="細明體"/>
        <family val="3"/>
        <charset val="136"/>
      </rPr>
      <t>勾選方式</t>
    </r>
    <r>
      <rPr>
        <b/>
        <sz val="12"/>
        <color indexed="8"/>
        <rFont val="Verdana"/>
        <family val="2"/>
      </rPr>
      <t>)</t>
    </r>
    <phoneticPr fontId="14" type="noConversion"/>
  </si>
  <si>
    <r>
      <t>Brp Min(gauss)
(</t>
    </r>
    <r>
      <rPr>
        <b/>
        <sz val="12"/>
        <color indexed="8"/>
        <rFont val="細明體"/>
        <family val="3"/>
        <charset val="136"/>
      </rPr>
      <t>勾選方式</t>
    </r>
    <r>
      <rPr>
        <b/>
        <sz val="12"/>
        <color indexed="8"/>
        <rFont val="Verdana"/>
        <family val="2"/>
      </rPr>
      <t>)</t>
    </r>
    <phoneticPr fontId="14" type="noConversion"/>
  </si>
  <si>
    <r>
      <t>Bhys TYP(gauss)
(</t>
    </r>
    <r>
      <rPr>
        <b/>
        <sz val="12"/>
        <color indexed="8"/>
        <rFont val="細明體"/>
        <family val="3"/>
        <charset val="136"/>
      </rPr>
      <t>勾選方式</t>
    </r>
    <r>
      <rPr>
        <b/>
        <sz val="12"/>
        <color indexed="8"/>
        <rFont val="Verdana"/>
        <family val="2"/>
      </rPr>
      <t>)</t>
    </r>
    <phoneticPr fontId="14" type="noConversion"/>
  </si>
  <si>
    <r>
      <t>Package
(</t>
    </r>
    <r>
      <rPr>
        <b/>
        <sz val="12"/>
        <color indexed="8"/>
        <rFont val="細明體"/>
        <family val="3"/>
        <charset val="136"/>
      </rPr>
      <t>勾選方式</t>
    </r>
    <r>
      <rPr>
        <b/>
        <sz val="12"/>
        <color indexed="8"/>
        <rFont val="Verdana"/>
        <family val="2"/>
      </rPr>
      <t>)</t>
    </r>
    <phoneticPr fontId="14" type="noConversion"/>
  </si>
  <si>
    <r>
      <t xml:space="preserve">PPT </t>
    </r>
    <r>
      <rPr>
        <sz val="12"/>
        <color indexed="8"/>
        <rFont val="細明體"/>
        <family val="3"/>
        <charset val="136"/>
      </rPr>
      <t>類別分類</t>
    </r>
    <phoneticPr fontId="14" type="noConversion"/>
  </si>
  <si>
    <t>Micro Watt Low Power Bipolar CMOS Hall Effect Switch
(High level when no magnetic field is applied)
* Micropower Operation
* 2.4V to 5.5V Battery Operation
* Switching for both poles of magnet
* Offset Canceling Technology
* Superior Temperature Stability
* Extremely Low Switch-Point Drift
* Insensitive to Physical Stress</t>
    <phoneticPr fontId="17" type="noConversion"/>
  </si>
  <si>
    <t>Omnipolar</t>
    <phoneticPr fontId="14" type="noConversion"/>
  </si>
  <si>
    <t>-40 to 85</t>
    <phoneticPr fontId="17" type="noConversion"/>
  </si>
  <si>
    <t>50
 -50</t>
  </si>
  <si>
    <t>12
 -12</t>
  </si>
  <si>
    <t>SOT-23 
SIP-3</t>
    <phoneticPr fontId="17" type="noConversion"/>
  </si>
  <si>
    <t xml:space="preserve">UTC Omnipolar Hall Products
</t>
    <phoneticPr fontId="14" type="noConversion"/>
  </si>
  <si>
    <t>Micro Watt Low Power CMOS Hall Effect Switch 
(Tperiod&lt;100mS, Duty 0.1% Typ.)
* Micro power Operation
* 2.5V to 5.5V Battery Operation
* Offset Canceling Technology
* Superior Temperature Stability
* Extremely Low Switch-Point Drift
* Insensitive to Physical Stress</t>
    <phoneticPr fontId="17" type="noConversion"/>
  </si>
  <si>
    <t>0.01/0.5</t>
    <phoneticPr fontId="14" type="noConversion"/>
  </si>
  <si>
    <t>60</t>
    <phoneticPr fontId="14" type="noConversion"/>
  </si>
  <si>
    <t>10</t>
    <phoneticPr fontId="14" type="noConversion"/>
  </si>
  <si>
    <t>SOT-23</t>
    <phoneticPr fontId="17" type="noConversion"/>
  </si>
  <si>
    <t>UH8100</t>
    <phoneticPr fontId="14" type="noConversion"/>
  </si>
  <si>
    <t>Micro Watt Low Power Bipolar CMOS Hall Effect Switch
(Low level when no magnetic field applied)
*Micropower Operation
*2.4V to 5.5V Battery Operation
*Offset Canceling Technology
*Superior Temperature Stability
*Extremely Low Switch-Point Drift
*Insensitive to Physical Stress</t>
    <phoneticPr fontId="17" type="noConversion"/>
  </si>
  <si>
    <t>70</t>
    <phoneticPr fontId="14" type="noConversion"/>
  </si>
  <si>
    <t>SIP-3 
SOT-23</t>
    <phoneticPr fontId="17" type="noConversion"/>
  </si>
  <si>
    <t>UH8102</t>
    <phoneticPr fontId="14" type="noConversion"/>
  </si>
  <si>
    <t>Micro Watt Low Power Bipolar CMOS Hall Effect Switch IC
(Tperiod  60ms Typ., Duty 0.3% Typ.)
*Micropower Operation
*2.5V to 5.5V Battery Operation
*Offset Canceling Technology
*Independent of North or South Pole Magnet
*Superior Temperature Stability
*Extremely Low Switch-Point Drift</t>
    <phoneticPr fontId="17" type="noConversion"/>
  </si>
  <si>
    <t>75
 -75</t>
  </si>
  <si>
    <t>10
 -10</t>
  </si>
  <si>
    <t>15</t>
    <phoneticPr fontId="14" type="noConversion"/>
  </si>
  <si>
    <t>Hall Effect Micro Switch IC
(0 magnetic characteristics of output is OFF)
* Micro power operation
* 2.5V to 5.5V battery operation
* Offset Canceling Technology
* Independent of North or South Pole Magnet
* Superior temperature stability
* Extremely Low Switch-Point Drift</t>
    <phoneticPr fontId="17" type="noConversion"/>
  </si>
  <si>
    <t>60
 -60</t>
  </si>
  <si>
    <t>Micro Watt Low Power Bipolar CMOS Hall Effect Switch 
(High level when no magnetic field applied)
*Micropower operation
*2.5V to 5.0V battery operation
*Offset Canceling Technology
*Independent of North or South Pole Magnet,
*Superior temperature stability
*Extremely Low Switch-Point Drift</t>
    <phoneticPr fontId="17" type="noConversion"/>
  </si>
  <si>
    <t>45
 -45</t>
  </si>
  <si>
    <t xml:space="preserve">CMOS, OMNI-PLOAR, Low Power Hall Sensor     
*Omni-polar magnetic type
*2.2V to 5.5V battery operation
*Offset Canceling Technology
*Independent of North or South Pole Magnet,
*Superior temperature stability
*Extremely Low Switch-Point Drift                                                 </t>
    <phoneticPr fontId="14" type="noConversion"/>
  </si>
  <si>
    <t>pull-up
open-drain
push-pull</t>
    <phoneticPr fontId="14" type="noConversion"/>
  </si>
  <si>
    <t>23
40</t>
  </si>
  <si>
    <t>5
5</t>
  </si>
  <si>
    <t>8</t>
    <phoneticPr fontId="14" type="noConversion"/>
  </si>
  <si>
    <t>SIP-3 
SOT-23</t>
    <phoneticPr fontId="14" type="noConversion"/>
  </si>
  <si>
    <t>110
 -110</t>
  </si>
  <si>
    <t>20
 -20</t>
  </si>
  <si>
    <t>UH8108*</t>
    <phoneticPr fontId="14" type="noConversion"/>
  </si>
  <si>
    <t>UH8108</t>
    <phoneticPr fontId="14" type="noConversion"/>
  </si>
  <si>
    <t>CMOS, UNI-POLAR, LOW
POWER HALL SENSOR
* Unipolar detection
* 2.2V to 5.5V battery operation
* Offset Canceling Technology
* Superior temperature stability
* Extremely Low Switch-Point Drift</t>
    <phoneticPr fontId="14" type="noConversion"/>
  </si>
  <si>
    <t>Unipolar</t>
    <phoneticPr fontId="14" type="noConversion"/>
  </si>
  <si>
    <t>-40 to 85</t>
    <phoneticPr fontId="17" type="noConversion"/>
  </si>
  <si>
    <t>UH8111*</t>
    <phoneticPr fontId="14" type="noConversion"/>
  </si>
  <si>
    <t>UH8111</t>
    <phoneticPr fontId="14" type="noConversion"/>
  </si>
  <si>
    <t>http://www.unisonic.com.tw/datasheet/</t>
    <phoneticPr fontId="14" type="noConversion"/>
  </si>
  <si>
    <t>.pdf</t>
    <phoneticPr fontId="14" type="noConversion"/>
  </si>
  <si>
    <t xml:space="preserve">UTC Omnipolar Hall Products
</t>
    <phoneticPr fontId="14" type="noConversion"/>
  </si>
  <si>
    <t>Omnipolar</t>
    <phoneticPr fontId="14" type="noConversion"/>
  </si>
  <si>
    <t>40
65</t>
  </si>
  <si>
    <t>6
8</t>
  </si>
  <si>
    <t>5
7</t>
  </si>
  <si>
    <t>UH8118*</t>
    <phoneticPr fontId="14" type="noConversion"/>
  </si>
  <si>
    <t>UH8118</t>
    <phoneticPr fontId="14" type="noConversion"/>
  </si>
  <si>
    <r>
      <t>Bipolar Latch Type Hall Effect for High Temperature Operation
* Wide supply voltage range of 2.5V to 20V
* Wide temperature operation range of -20</t>
    </r>
    <r>
      <rPr>
        <sz val="12"/>
        <color indexed="8"/>
        <rFont val="新細明體"/>
        <family val="1"/>
        <charset val="136"/>
      </rPr>
      <t>℃</t>
    </r>
    <r>
      <rPr>
        <sz val="12"/>
        <color indexed="8"/>
        <rFont val="Verdana"/>
        <family val="2"/>
      </rPr>
      <t>~+125</t>
    </r>
    <r>
      <rPr>
        <sz val="12"/>
        <color indexed="8"/>
        <rFont val="新細明體"/>
        <family val="1"/>
        <charset val="136"/>
      </rPr>
      <t xml:space="preserve">℃
</t>
    </r>
    <r>
      <rPr>
        <sz val="12"/>
        <color indexed="8"/>
        <rFont val="Verdana"/>
        <family val="2"/>
      </rPr>
      <t>* Alternating magnetic field operation
* TTL and MOS IC are directly drivable by the output
* The life is semipermanent because it employs contactless parts
* SIP-3 and SOT-23 package</t>
    </r>
    <phoneticPr fontId="17" type="noConversion"/>
  </si>
  <si>
    <t xml:space="preserve">Bipolar </t>
    <phoneticPr fontId="14" type="noConversion"/>
  </si>
  <si>
    <t>-20 to 125</t>
    <phoneticPr fontId="17" type="noConversion"/>
  </si>
  <si>
    <t>50</t>
    <phoneticPr fontId="14" type="noConversion"/>
  </si>
  <si>
    <t>-50</t>
    <phoneticPr fontId="14" type="noConversion"/>
  </si>
  <si>
    <t>100</t>
    <phoneticPr fontId="14" type="noConversion"/>
  </si>
  <si>
    <t>SIP-3 
SOT-23</t>
    <phoneticPr fontId="17" type="noConversion"/>
  </si>
  <si>
    <t>http://www.unisonic.com.tw/datasheet/</t>
    <phoneticPr fontId="14" type="noConversion"/>
  </si>
  <si>
    <t>.pdf</t>
    <phoneticPr fontId="14" type="noConversion"/>
  </si>
  <si>
    <t xml:space="preserve">UTC Bipolar Hall Products
</t>
    <phoneticPr fontId="14" type="noConversion"/>
  </si>
  <si>
    <t>Bipolar Latch Type Hall Effect for High Temperature Operation
* Wide Temperature Operation Range of -30°С ~+125°С
* Alternating Magnetic Field Operation
* Built-in Protection Diode
* TTL and MOS IC are Directly Drivable by the Output
* The life is Semi Permanent because it Employs Contact-Less Parts
* SIP-3 and SOT-23 Package are Available.</t>
    <phoneticPr fontId="17" type="noConversion"/>
  </si>
  <si>
    <t>-</t>
    <phoneticPr fontId="14" type="noConversion"/>
  </si>
  <si>
    <t xml:space="preserve">Bipolar </t>
    <phoneticPr fontId="14" type="noConversion"/>
  </si>
  <si>
    <t>-30 to 125</t>
    <phoneticPr fontId="17" type="noConversion"/>
  </si>
  <si>
    <t>50</t>
    <phoneticPr fontId="14" type="noConversion"/>
  </si>
  <si>
    <t>-50</t>
    <phoneticPr fontId="14" type="noConversion"/>
  </si>
  <si>
    <t>100</t>
    <phoneticPr fontId="14" type="noConversion"/>
  </si>
  <si>
    <t>SIP-3 
SOT-23</t>
    <phoneticPr fontId="17" type="noConversion"/>
  </si>
  <si>
    <t>http://www.unisonic.com.tw/datasheet/</t>
    <phoneticPr fontId="14" type="noConversion"/>
  </si>
  <si>
    <t>.pdf</t>
    <phoneticPr fontId="14" type="noConversion"/>
  </si>
  <si>
    <t>Bipolar Latch Type Hall Effect for High Temperature Operation (*Built-in Pull-High Resistance)
* Wide Supply Voltage Range of 2.5V to 20V
* Wide Temperature Operation Range of -30°С ~+125°С
* Alternating Magnetic Field Operation
* Built-in Protection Diode
* TTL and MOS IC are Directly Drivable by the Output
* The life is Semi Permanent because it Employs Contact-Less Parts</t>
    <phoneticPr fontId="17" type="noConversion"/>
  </si>
  <si>
    <t>pull-up</t>
    <phoneticPr fontId="14" type="noConversion"/>
  </si>
  <si>
    <t>Low Voltage Hall Effect Switch for High Temperature Operation
* Wide supply voltage range of 2.5V to 20V
* Wide temperature operation range of -20°С~+125°С
* TTL and MOS IC are directly drivable by the output
* The life is semipermanent because it employs contact-less parts</t>
    <phoneticPr fontId="17" type="noConversion"/>
  </si>
  <si>
    <t>-20 to 125</t>
    <phoneticPr fontId="17" type="noConversion"/>
  </si>
  <si>
    <t>10</t>
    <phoneticPr fontId="14" type="noConversion"/>
  </si>
  <si>
    <t>SIP-3 
SOT-23 
TSOT-23</t>
    <phoneticPr fontId="17" type="noConversion"/>
  </si>
  <si>
    <t>BIPOLAR LATCH TYPE HALL EFFECT FOR HIGH-TEMPERATURE OPERATION 
* Wide Supply Voltage Range of 2.5V to 24V
* Wide Temperature Operation Range of -30°С ~+125°С
* Alternating Magnetic Field Operation
* TTL and MOS IC are Directly Drivable by the Output
* The life is Semi Permanent because it Employs Contact-Less Parts</t>
    <phoneticPr fontId="17" type="noConversion"/>
  </si>
  <si>
    <t>SK1826</t>
    <phoneticPr fontId="14" type="noConversion"/>
  </si>
  <si>
    <t>LINEAR HALL EFFECT
SENSOR
* Low-Noise Output
* 3.0 V ~ 6.5 V Operation
* Magnetically Optimized Package
* Miniature construction
* Linear output for circuit design flexibility
* Wide ambient temperature range: -40°C ~ +85°C</t>
    <phoneticPr fontId="17" type="noConversion"/>
  </si>
  <si>
    <t>3.0</t>
    <phoneticPr fontId="94" type="noConversion"/>
  </si>
  <si>
    <t>-</t>
    <phoneticPr fontId="94" type="noConversion"/>
  </si>
  <si>
    <t>-40 to 85</t>
    <phoneticPr fontId="17" type="noConversion"/>
  </si>
  <si>
    <t>-</t>
    <phoneticPr fontId="14" type="noConversion"/>
  </si>
  <si>
    <t>SOT-23</t>
    <phoneticPr fontId="17" type="noConversion"/>
  </si>
  <si>
    <t>UHS39</t>
    <phoneticPr fontId="14" type="noConversion"/>
  </si>
  <si>
    <t>UTC Linear Hall Products</t>
    <phoneticPr fontId="14" type="noConversion"/>
  </si>
  <si>
    <t>LINEAR HALL EFFECT
SENSOR
* Low-Noise Output
* 3.0 V ~ 6.5 V Operation
* Magnetically Optimized Package
* Miniature construction
* Linear output for circuit design flexibility
* Wide ambient temperature range: -40°C ~ +85°C</t>
    <phoneticPr fontId="14" type="noConversion"/>
  </si>
  <si>
    <t>3</t>
    <phoneticPr fontId="14" type="noConversion"/>
  </si>
  <si>
    <t>SIP-3</t>
    <phoneticPr fontId="14" type="noConversion"/>
  </si>
  <si>
    <t>UTC Linear Hall Products</t>
    <phoneticPr fontId="14" type="noConversion"/>
  </si>
  <si>
    <t xml:space="preserve">BIPOLAR LATCH TYPE HALL
EFFECT FOR
HIGH-TEMPERATURE
OPERATION
* Wide Temperature Operation Range of -30°С ~ +125°С
* Alternating Magnetic Field Operation
* Built-in Protection Diode
* TTL and MOS IC are Directly Drivable by the Output
* The life is Semi Permanent because it Employs Contact-Less Parts
</t>
    <phoneticPr fontId="14" type="noConversion"/>
  </si>
  <si>
    <t xml:space="preserve">Bipolar </t>
    <phoneticPr fontId="14" type="noConversion"/>
  </si>
  <si>
    <t>USS30A*</t>
    <phoneticPr fontId="14" type="noConversion"/>
  </si>
  <si>
    <t>USS30A</t>
    <phoneticPr fontId="14" type="noConversion"/>
  </si>
  <si>
    <t>BIPOLAR LATCH TYPE HALL
EFFECT FOR
HIGH-TEMPERATURE
OPERATION
* Wide Temperature Operation Range of -40°С~+125°С
* Alternating Magnetic Field Operation
* Built-in Protection Diode
* Withstand Voltage 50V
* TTL and MOS IC are Directly Drivable by the Output
* The life is Semi Permanent because it Employs Contact-Less Parts</t>
    <phoneticPr fontId="14" type="noConversion"/>
  </si>
  <si>
    <t>-40 to 125</t>
    <phoneticPr fontId="14" type="noConversion"/>
  </si>
  <si>
    <t>USS40</t>
    <phoneticPr fontId="14" type="noConversion"/>
  </si>
  <si>
    <t>BIPOLAR LATCH TYPE HALL
EFFECT FOR
HIGH-TEMPERATURE
OPERATION
* Wide Temperature Operation Range of -30°С ~+125°С
* Alternating Magnetic Field Operation
* Built-in Protection Diode
* TTL and MOS IC are Directly Drivable by the Output
* The life is Semi Permanent because it Employs Contact-Less Parts</t>
    <phoneticPr fontId="14" type="noConversion"/>
  </si>
  <si>
    <t xml:space="preserve">Bipolar </t>
    <phoneticPr fontId="14" type="noConversion"/>
  </si>
  <si>
    <t>-30 to 125</t>
    <phoneticPr fontId="14" type="noConversion"/>
  </si>
  <si>
    <t>SIP-3</t>
    <phoneticPr fontId="14" type="noConversion"/>
  </si>
  <si>
    <t>USS40A</t>
    <phoneticPr fontId="14" type="noConversion"/>
  </si>
  <si>
    <t>http://www.unisonic.com.tw/datasheet/</t>
    <phoneticPr fontId="14" type="noConversion"/>
  </si>
  <si>
    <t>.pdf</t>
    <phoneticPr fontId="14" type="noConversion"/>
  </si>
  <si>
    <t>UTC Linear Hall Products</t>
    <phoneticPr fontId="14" type="noConversion"/>
  </si>
  <si>
    <t xml:space="preserve">BIPOLAR LATCH TYPE HALL
EFFECT FOR
HIGH-TEMPERATURE
OPERATION
* Wide Temperature Operation Range of -30°С ~ +125°С
* Alternating Magnetic Field Operation
* Built-in Protection Diode
* TTL and MOS IC are Directly Drivable by the Output
* The life is Semi Permanent because it Employs Contact-Less Parts
</t>
    <phoneticPr fontId="14" type="noConversion"/>
  </si>
  <si>
    <t>SOT-89</t>
    <phoneticPr fontId="14" type="noConversion"/>
  </si>
  <si>
    <t>USS50A</t>
    <phoneticPr fontId="14" type="noConversion"/>
  </si>
  <si>
    <r>
      <t>Low Voltage Hall effect switch
* Wide supply voltage range of 3V to 20V
* Wide temperature operation range of -20</t>
    </r>
    <r>
      <rPr>
        <sz val="12"/>
        <color indexed="8"/>
        <rFont val="新細明體"/>
        <family val="1"/>
        <charset val="136"/>
      </rPr>
      <t>℃</t>
    </r>
    <r>
      <rPr>
        <sz val="12"/>
        <color indexed="8"/>
        <rFont val="Verdana"/>
        <family val="2"/>
      </rPr>
      <t>~+125</t>
    </r>
    <r>
      <rPr>
        <sz val="12"/>
        <color indexed="8"/>
        <rFont val="新細明體"/>
        <family val="1"/>
        <charset val="136"/>
      </rPr>
      <t xml:space="preserve">℃
</t>
    </r>
    <r>
      <rPr>
        <sz val="12"/>
        <color indexed="8"/>
        <rFont val="Verdana"/>
        <family val="2"/>
      </rPr>
      <t>* TTL and MOS IC are directly drivable by the output
* The life is semipermanent because it employs contactless parts
* Equipped with an output pull-up resistor ( typical 20kΩ)</t>
    </r>
    <phoneticPr fontId="17" type="noConversion"/>
  </si>
  <si>
    <t>Omnipolar</t>
    <phoneticPr fontId="14" type="noConversion"/>
  </si>
  <si>
    <t>pull-up</t>
    <phoneticPr fontId="14" type="noConversion"/>
  </si>
  <si>
    <t>-20 to 125</t>
    <phoneticPr fontId="17" type="noConversion"/>
  </si>
  <si>
    <t>100
 -100</t>
  </si>
  <si>
    <t>-</t>
    <phoneticPr fontId="14" type="noConversion"/>
  </si>
  <si>
    <t>SIP-3 
SOT-25</t>
    <phoneticPr fontId="17" type="noConversion"/>
  </si>
  <si>
    <t xml:space="preserve">UTC Omnipolar Hall Products
</t>
    <phoneticPr fontId="14" type="noConversion"/>
  </si>
  <si>
    <t>Bipolar Linear Type Hall Effect IC
Sensitivity 1.3mV/Gauss  typical
* Wide Supply Voltage Range of 4V to 7V
* Wide Temperature Operation Range of -20°С ~+85°С
* The Life is Semipermanent because it Employs Contactless Parts</t>
    <phoneticPr fontId="17" type="noConversion"/>
  </si>
  <si>
    <t>-20 to 85</t>
    <phoneticPr fontId="17" type="noConversion"/>
  </si>
  <si>
    <t>-</t>
    <phoneticPr fontId="14" type="noConversion"/>
  </si>
  <si>
    <t>SIP-3 
SOT-23</t>
    <phoneticPr fontId="17" type="noConversion"/>
  </si>
  <si>
    <t>http://www.unisonic.com.tw/datasheet/</t>
    <phoneticPr fontId="14" type="noConversion"/>
  </si>
  <si>
    <t>.pdf</t>
    <phoneticPr fontId="14" type="noConversion"/>
  </si>
  <si>
    <t>UTC Linear Hall Products</t>
    <phoneticPr fontId="14" type="noConversion"/>
  </si>
  <si>
    <t>Sensitive Hall-Effect Switches For High-Temperature Operation
* Wide temperature operation range of -20°С ~ +85°С
* Wide supply voltage range of 4.5V to 24V
* TTL and MOS IC are directly drivable by the output
* Reverse Battery Protection
* Activate with Small, Commercially Available Permanent Magnets
* Solid-State Reliability
* SOT-89 package
* Resistant to Physical Stress</t>
    <phoneticPr fontId="14" type="noConversion"/>
  </si>
  <si>
    <t>-40 to 85</t>
    <phoneticPr fontId="17" type="noConversion"/>
  </si>
  <si>
    <r>
      <t>Hall Effect Latched Sensor
* wide operating voltage range</t>
    </r>
    <r>
      <rPr>
        <sz val="12"/>
        <color indexed="8"/>
        <rFont val="新細明體"/>
        <family val="1"/>
        <charset val="136"/>
      </rPr>
      <t>：</t>
    </r>
    <r>
      <rPr>
        <sz val="12"/>
        <color indexed="8"/>
        <rFont val="Verdana"/>
        <family val="2"/>
      </rPr>
      <t>4.5V~24V
* Wide ambient temperature range: –40°~+125°C
* Bipolar technology
* Open-collector 25mA output
* Reverse battery protection
* Solid-state reliability
* Resistant to physical stress
* Activate with small, commercially available permanent magnets</t>
    </r>
    <phoneticPr fontId="14" type="noConversion"/>
  </si>
  <si>
    <t>-40 to 125</t>
    <phoneticPr fontId="17" type="noConversion"/>
  </si>
  <si>
    <t>-70</t>
    <phoneticPr fontId="14" type="noConversion"/>
  </si>
  <si>
    <t>SIP-3 
SOT-23</t>
    <phoneticPr fontId="14" type="noConversion"/>
  </si>
  <si>
    <t xml:space="preserve">UTC Bipolar Hall Products
</t>
    <phoneticPr fontId="14" type="noConversion"/>
  </si>
  <si>
    <t>SOLID STATE SENSORS
MINIATURE RATIOMETRIC
LINEAR
* Low power consumption
* Single current sinking or current sourcing linear output
* Rail-to-rail operation provides more useable signal for higher
accuracy
* Operating temperature range of -40 ~ +150°C
* Responds to either positive or negative gauss
* Quad Hall sensing element for stable output</t>
    <phoneticPr fontId="17" type="noConversion"/>
  </si>
  <si>
    <t>-40 to 150</t>
    <phoneticPr fontId="17" type="noConversion"/>
  </si>
  <si>
    <t>SIP-3</t>
    <phoneticPr fontId="17" type="noConversion"/>
  </si>
  <si>
    <t>UH495</t>
    <phoneticPr fontId="14" type="noConversion"/>
  </si>
  <si>
    <t>UTC Single Phase Output Hall Products</t>
    <phoneticPr fontId="14" type="noConversion"/>
  </si>
  <si>
    <t xml:space="preserve">Dynamic Differential Hall Effect Sensor IC with Digital Signal Output  
* Digital output signal
* Low cut-off frequency
* High sensitivity
* Symmetrical thresholds
* Reduced power consumption
* AC coupled
* Output protection against electrical disturbances
* Large temperature range
* Large airgap
* Protection against overvoltage
* Protection against reversed polarity
* Two-wire and three-wire configuration possible
* Advanced performance
* South and north pole pre-induction possible
* High piezo resistivity                           </t>
    <phoneticPr fontId="14" type="noConversion"/>
  </si>
  <si>
    <t>24V</t>
    <phoneticPr fontId="14" type="noConversion"/>
  </si>
  <si>
    <t>DYNAMIC DIFFERENTIAL</t>
    <phoneticPr fontId="14" type="noConversion"/>
  </si>
  <si>
    <t xml:space="preserve">150 </t>
    <phoneticPr fontId="14" type="noConversion"/>
  </si>
  <si>
    <t>-</t>
    <phoneticPr fontId="14" type="noConversion"/>
  </si>
  <si>
    <t>SIP-4</t>
    <phoneticPr fontId="14" type="noConversion"/>
  </si>
  <si>
    <t>http://www.unisonic.com.tw/datasheet/</t>
    <phoneticPr fontId="14" type="noConversion"/>
  </si>
  <si>
    <t>.pdf</t>
    <phoneticPr fontId="14" type="noConversion"/>
  </si>
  <si>
    <t>CMOS, OMNI-POLAR, LOW
POWER HALL SENSOR
*Omni-polar magnetic type
*2.2V to 5.5V battery operation
*Offset Canceling Technology
*Independent of North or South Pole Magnet,
*Superior temperature stability
*Extremely Low Switch-Point Drift</t>
    <phoneticPr fontId="14" type="noConversion"/>
  </si>
  <si>
    <t>0.0035/0.06</t>
    <phoneticPr fontId="14" type="noConversion"/>
  </si>
  <si>
    <t>Omnipolar</t>
    <phoneticPr fontId="14" type="noConversion"/>
  </si>
  <si>
    <t>pull-up
open-drain
push-pull</t>
    <phoneticPr fontId="14" type="noConversion"/>
  </si>
  <si>
    <t>-40 to 85</t>
    <phoneticPr fontId="17" type="noConversion"/>
  </si>
  <si>
    <t>5/5</t>
    <phoneticPr fontId="14" type="noConversion"/>
  </si>
  <si>
    <t>8</t>
    <phoneticPr fontId="14" type="noConversion"/>
  </si>
  <si>
    <t>SIP-3 
SOT-23</t>
    <phoneticPr fontId="14" type="noConversion"/>
  </si>
  <si>
    <t>UH81062*</t>
    <phoneticPr fontId="14" type="noConversion"/>
  </si>
  <si>
    <t>UH81062</t>
    <phoneticPr fontId="14" type="noConversion"/>
  </si>
  <si>
    <t>CMOS, OMNI-POLAR, LOW
POWER HALL SENSOR
* Omni-polar magnetic type
* 1.7V to 3.6V battery operation
* Offset Canceling Technology
* Independent of North or South Pole Magnet,
* Superior temperature stability
* Extremely Low Switch-Point Drift</t>
    <phoneticPr fontId="14" type="noConversion"/>
  </si>
  <si>
    <t>UH81061*</t>
    <phoneticPr fontId="14" type="noConversion"/>
  </si>
  <si>
    <t>UH81061</t>
    <phoneticPr fontId="14" type="noConversion"/>
  </si>
  <si>
    <t>TEMPERATURE
COMPENSATION BIPOLAR
HALL EFFECT SENSOR
*Small size package
* High sensitivity and fast response
* Withstand voltage 50V
* TTL and MOS IC are directly drivable by the output
* Reverse Battery Protection
* Sensitivity to temperature compensation</t>
    <phoneticPr fontId="14" type="noConversion"/>
  </si>
  <si>
    <t>-40 to 125</t>
    <phoneticPr fontId="17" type="noConversion"/>
  </si>
  <si>
    <t>SOT-89</t>
    <phoneticPr fontId="17" type="noConversion"/>
  </si>
  <si>
    <t>USS443*</t>
    <phoneticPr fontId="14" type="noConversion"/>
  </si>
  <si>
    <t>USS443</t>
    <phoneticPr fontId="14" type="noConversion"/>
  </si>
  <si>
    <t>HIGH VOLTAGE BUITLT-IN PULL HIGH RES OMNIPOLAR HALL EFFECT SWITCH
* Operation range from 2.5V to 26V * Omni polar, output switches with absolute value of North or South pole from magnet * Reverse bias protection on power supply pin * High Sensitivity for reed switch replacement applications * Low sensitivity drift in crossing of Temp range</t>
    <phoneticPr fontId="14" type="noConversion"/>
  </si>
  <si>
    <t>±85
±110</t>
  </si>
  <si>
    <t>±15
±30</t>
  </si>
  <si>
    <t>SIP-3
SOT-23
SOT-25</t>
    <phoneticPr fontId="17" type="noConversion"/>
  </si>
  <si>
    <t>UHC288*</t>
    <phoneticPr fontId="14" type="noConversion"/>
  </si>
  <si>
    <t>UHC288</t>
    <phoneticPr fontId="14" type="noConversion"/>
  </si>
  <si>
    <t>540
 -540</t>
  </si>
  <si>
    <t>230
 -230</t>
  </si>
  <si>
    <t>UHC288C*</t>
    <phoneticPr fontId="14" type="noConversion"/>
  </si>
  <si>
    <t>UHC288C</t>
    <phoneticPr fontId="14" type="noConversion"/>
  </si>
  <si>
    <t>SINGLE OUTPUT HALL EFFECT LATCH
* 3.3V~20V DC operation voltage * Temperature compensation * Wide operating voltage range * Open-Drain pre-driver * 25mA maximum sinking output current.</t>
    <phoneticPr fontId="14" type="noConversion"/>
  </si>
  <si>
    <t xml:space="preserve">Bipolar </t>
    <phoneticPr fontId="14" type="noConversion"/>
  </si>
  <si>
    <t>40
60</t>
  </si>
  <si>
    <t xml:space="preserve">40 
 70 </t>
  </si>
  <si>
    <t xml:space="preserve">SOT-23
SIP-3 </t>
    <phoneticPr fontId="17" type="noConversion"/>
  </si>
  <si>
    <t>UHC188</t>
    <phoneticPr fontId="14" type="noConversion"/>
  </si>
  <si>
    <t>SINGLE OUTPUT HALL
EFFECT LATCH
* 3.3V~20V DC operation voltage
* Temperature compensation
* Wide operating voltage range
* Open-Drain pre-driver
* 25mA maximum sinking output current.</t>
    <phoneticPr fontId="14" type="noConversion"/>
  </si>
  <si>
    <t>UHC177</t>
    <phoneticPr fontId="14" type="noConversion"/>
  </si>
  <si>
    <t>Latch Type Hall Effect For High Temperature
* Wide Temperature Operation Range of -30°С ~ +125°С
* Alternating Magnetic Field Operation
* TTL and MOS IC are Directly Drivable by the Output
* The life is Semi Permanent because it Employs Contact-Less Parts
* SIP-3 and SOT-23 Package are Available.</t>
    <phoneticPr fontId="14" type="noConversion"/>
  </si>
  <si>
    <t>-30 to 125</t>
    <phoneticPr fontId="17" type="noConversion"/>
  </si>
  <si>
    <t>50
50</t>
  </si>
  <si>
    <t>-50
-50</t>
  </si>
  <si>
    <t>100
100</t>
  </si>
  <si>
    <t>SIP-3
SOT-23</t>
    <phoneticPr fontId="14" type="noConversion"/>
  </si>
  <si>
    <t xml:space="preserve">UTC Bipolar Hall Products
</t>
    <phoneticPr fontId="14" type="noConversion"/>
  </si>
  <si>
    <r>
      <t xml:space="preserve">Vcc(MAX)(V)
</t>
    </r>
    <r>
      <rPr>
        <sz val="12"/>
        <color indexed="8"/>
        <rFont val="Verdana"/>
        <family val="2"/>
      </rPr>
      <t>(Range)</t>
    </r>
    <phoneticPr fontId="14" type="noConversion"/>
  </si>
  <si>
    <r>
      <t>I</t>
    </r>
    <r>
      <rPr>
        <b/>
        <vertAlign val="subscript"/>
        <sz val="12"/>
        <color indexed="8"/>
        <rFont val="Verdana"/>
        <family val="2"/>
      </rPr>
      <t>OUT</t>
    </r>
    <r>
      <rPr>
        <b/>
        <sz val="12"/>
        <color indexed="8"/>
        <rFont val="Verdana"/>
        <family val="2"/>
      </rPr>
      <t>(mA) 
(</t>
    </r>
    <r>
      <rPr>
        <b/>
        <sz val="12"/>
        <color indexed="8"/>
        <rFont val="細明體"/>
        <family val="3"/>
        <charset val="136"/>
      </rPr>
      <t>勾選方式</t>
    </r>
    <r>
      <rPr>
        <b/>
        <sz val="12"/>
        <color indexed="8"/>
        <rFont val="Verdana"/>
        <family val="2"/>
      </rPr>
      <t>)</t>
    </r>
    <phoneticPr fontId="14" type="noConversion"/>
  </si>
  <si>
    <t>High Sensitivity Hall Effect Sensor IC with FG Output
* Hall Sensor On-Chip
* Output Zener Diodes to Clamp the Peak Output Voltage
* Frequency Generation Output
* High Output Sinking Capability (nearly to 400mA)
* High Sensitivity Hall Effect Sensor IC: ±65G</t>
    <phoneticPr fontId="14" type="noConversion"/>
  </si>
  <si>
    <t>Two</t>
    <phoneticPr fontId="14" type="noConversion"/>
  </si>
  <si>
    <t>500mA</t>
    <phoneticPr fontId="14" type="noConversion"/>
  </si>
  <si>
    <t>-20 to 85</t>
    <phoneticPr fontId="17" type="noConversion"/>
  </si>
  <si>
    <t>60
90
100</t>
  </si>
  <si>
    <t>-60
-90
100</t>
  </si>
  <si>
    <t>SIP-4</t>
    <phoneticPr fontId="14" type="noConversion"/>
  </si>
  <si>
    <t xml:space="preserve">UTC Two Phase Output Hall Products
</t>
    <phoneticPr fontId="14" type="noConversion"/>
  </si>
  <si>
    <t>High Sensitivity Complementary Outputs Hall Effect 
Latch IC 2 Phase DC Motor Driver IC
* Operating voltage: 4V~28V
* Output current: 400mA(Continuous, 25°C)
* Output protection Zener breakdown Vz=62V(Typ)
* Reverse power protection</t>
    <phoneticPr fontId="17" type="noConversion"/>
  </si>
  <si>
    <t>400mA</t>
    <phoneticPr fontId="14" type="noConversion"/>
  </si>
  <si>
    <t>70
100</t>
  </si>
  <si>
    <t>-70
-100</t>
  </si>
  <si>
    <t>80(Typ)
80(Typ)</t>
  </si>
  <si>
    <t>SIP-4</t>
    <phoneticPr fontId="17" type="noConversion"/>
  </si>
  <si>
    <t>Smart Motor Driver with Intergated Hall Sensor
* Soft switching output driver
* Built-in Hall sensor motor driver
* Motor lock protection and automatic restart
* Thermal shutdown protection
* H-Bridge MOS driver
* For 5V or 12V DC motor / FAN systems</t>
    <phoneticPr fontId="14" type="noConversion"/>
  </si>
  <si>
    <t>300mA</t>
    <phoneticPr fontId="14" type="noConversion"/>
  </si>
  <si>
    <t>UTC Single Phase Output Hall Products</t>
    <phoneticPr fontId="14" type="noConversion"/>
  </si>
  <si>
    <t>Smart Motor Driver with Intergrated Hall Sensor
* Soft switching output driver
* Built-in Hall sensor motor driver
* Motor lock protection and automatic restart
* Thermal shutdown protection
* H-Bridge MOS driver
* For 12V or 24V DC motor / FAN systems</t>
    <phoneticPr fontId="14" type="noConversion"/>
  </si>
  <si>
    <t>-50</t>
    <phoneticPr fontId="14" type="noConversion"/>
  </si>
  <si>
    <t>Complementary Output Hall Effect Fan Driver
* Wide operating voltage range: 4V~28V
* Output sink current up to 0.3A
* On-Chip High sensitivity Hall-effect Sensor
* Thermal Shutdown Protection
* Low Output Switching Current Noise
* -40°C ~ 85°C Operating Temperature
* Rotor-locked shutdown and automatically restart function
* For 12V and 24V DC motor / FAN systems</t>
    <phoneticPr fontId="14" type="noConversion"/>
  </si>
  <si>
    <t>60(Typ)</t>
    <phoneticPr fontId="14" type="noConversion"/>
  </si>
  <si>
    <t>UH288F_R</t>
    <phoneticPr fontId="14" type="noConversion"/>
  </si>
  <si>
    <t>Smart Motor Driver with Intergrated Hall Sensor
* Soft switching output driver
* Built-in Hall sensor motor driver
* Motor lock protection and automatic restart
* Thermal shutdown protection
* Open drain MOS driver
* For 24V DC motor / FAN systems</t>
    <phoneticPr fontId="14" type="noConversion"/>
  </si>
  <si>
    <t>UHC1377*</t>
    <phoneticPr fontId="14" type="noConversion"/>
  </si>
  <si>
    <t>UHC1477</t>
    <phoneticPr fontId="14" type="noConversion"/>
  </si>
  <si>
    <t>HIGH-VOLTAGE FULL-BRIDGE
BRUSHLESS DC HALL MOTOR
DRIVER
* Built in Hall sensor * Rotor-locked restart function * Built in 40V full-wave motor driver * Wide input range 3.3V~36V * Thermal shutdown protection * Excellent temperature stability * Output driver capability up to 450mA</t>
    <phoneticPr fontId="14" type="noConversion"/>
  </si>
  <si>
    <t>450mA</t>
    <phoneticPr fontId="17" type="noConversion"/>
  </si>
  <si>
    <t>-40 to 125</t>
    <phoneticPr fontId="17" type="noConversion"/>
  </si>
  <si>
    <t>UHC1477*</t>
    <phoneticPr fontId="14" type="noConversion"/>
  </si>
  <si>
    <t xml:space="preserve">350mA SINGLE PHASE HALL-EFFECT DC FAN DRIVER
* One-chip Solution (Hall Element + Driver) 
* Input Voltage Range : 3V~24V 
* Low Output Switching Current Noise
 * Built-in VDD To GND reverse voltage protection 
* High Sensitivity Hall Sensor BOP(25GS), BRP(-25GS)
 * Thermal Shutdown Protection
 * Temperature Range: -40°C~ +125 °C
</t>
    <phoneticPr fontId="14" type="noConversion"/>
  </si>
  <si>
    <t>350mA</t>
    <phoneticPr fontId="17" type="noConversion"/>
  </si>
  <si>
    <t>UHC577*</t>
    <phoneticPr fontId="14" type="noConversion"/>
  </si>
  <si>
    <t>UHC577</t>
    <phoneticPr fontId="14" type="noConversion"/>
  </si>
  <si>
    <t>Smart Motor Driver with Intergrated Hall Sensor
* Soft switching output driver.
* Built-in Hall sensor motor driver.
* Motor lock protection and automatic restart.
* Thermal shutdown protection.
* PWM speed control.</t>
    <phoneticPr fontId="14" type="noConversion"/>
  </si>
  <si>
    <t>1.8</t>
    <phoneticPr fontId="14" type="noConversion"/>
  </si>
  <si>
    <t>-20 to 105</t>
    <phoneticPr fontId="17" type="noConversion"/>
  </si>
  <si>
    <t>25(Typ)</t>
    <phoneticPr fontId="14" type="noConversion"/>
  </si>
  <si>
    <t>-25(Typ)</t>
    <phoneticPr fontId="14" type="noConversion"/>
  </si>
  <si>
    <t>50(Typ)</t>
    <phoneticPr fontId="14" type="noConversion"/>
  </si>
  <si>
    <t>2-PHASE DC MOTOR DRIVE IC
* Wide power supply range: 2.0V~20V
* Built-in hall sensor/ drivers
* Excellent hysteresis with temperature compensation
* Output sink current up to 0.45A
* Reverse power protection</t>
    <phoneticPr fontId="14" type="noConversion"/>
  </si>
  <si>
    <t>450mA</t>
    <phoneticPr fontId="14" type="noConversion"/>
  </si>
  <si>
    <t>65
80
100</t>
  </si>
  <si>
    <t>-65
-80
100</t>
  </si>
  <si>
    <t>130
160
200</t>
  </si>
  <si>
    <t>2-Phase DC Motor Drive IC
* On-chip Hall Sensor
* Wide Operating Power Range: 2.8V~20V
* Excellent Hysteresis Characteristic
* Built-in output driver up to 0.45A</t>
    <phoneticPr fontId="14" type="noConversion"/>
  </si>
  <si>
    <t>2.8</t>
    <phoneticPr fontId="14" type="noConversion"/>
  </si>
  <si>
    <t>-20 to 100</t>
    <phoneticPr fontId="17" type="noConversion"/>
  </si>
  <si>
    <t>65
80</t>
  </si>
  <si>
    <t>-65
-80</t>
  </si>
  <si>
    <t>130
160</t>
  </si>
  <si>
    <t>High Sensitivity Hall Effect 
Single Phase DC Motor Driver IC
* Operating Voltage Ranges Widely from 3.0V to 20V
* 1 Chip Hall Sensor/Drivers
* Output Thermal Shutdown Protect Circuit
* Output Sink Current up to 300Ma</t>
    <phoneticPr fontId="17" type="noConversion"/>
  </si>
  <si>
    <t>0 to 85</t>
    <phoneticPr fontId="17" type="noConversion"/>
  </si>
  <si>
    <t>45
65
90</t>
  </si>
  <si>
    <t>-45
-65
-90</t>
  </si>
  <si>
    <t>Complementary Outputs Hall Effect Latch IC
* Widen Power Supply range from 3V ~ 20V.
* On-chip Hall sensor with excellent hysteresis.
* Open Collector outputs had the sinking capability up to 400mA.
* Output Clamping Diodes reduce the peak output voltages during
switching.
* Build-in reverse protection diode.</t>
    <phoneticPr fontId="17" type="noConversion"/>
  </si>
  <si>
    <t>50
70
100</t>
  </si>
  <si>
    <t>-50
-70
-100</t>
  </si>
  <si>
    <t>100
140
200</t>
  </si>
  <si>
    <t>High Sensitivity Complementary Outputs Hall Effect 
Latch IC 2 Phase DC Motor Driver IC
* Widen Power Supply range from 3V ~ 20V.
* On-chip Hall sensor with excellent hysteresis.
* Open Collector outputs had the sinking capability up to 300mA.
* Output Clamping Diodes reduce the peak output voltages during
switching.
* Build-in reverse protection diode.</t>
    <phoneticPr fontId="17" type="noConversion"/>
  </si>
  <si>
    <t>Single Phase DC Motor Drive IC
* Operating Voltage Ranges Widely from 3.0V to 30V
* 1 Chip Hall Sensor/Drivers
* Output Thermal Shutdown Protect Circuit
* Output Sink Current up to 300mA</t>
    <phoneticPr fontId="17" type="noConversion"/>
  </si>
  <si>
    <t>High Sensitivity Complementary Outputs Hall Effect Latch IC 2 Phase low current Pre-Driver IC
* Widen Power Supply range from 3V ~ 20V.
* On-chip Hall sensor with excellent hysteresis.
* Build-in reverse protection diode.
* TTL and MOS IC are directly drivable by the output
* The life is semi permanent because it employs contact-less parts</t>
    <phoneticPr fontId="17" type="noConversion"/>
  </si>
  <si>
    <t>20mA</t>
    <phoneticPr fontId="14" type="noConversion"/>
  </si>
  <si>
    <t>High Sensitivity Hall Effect Sensor IC with
FG Output
* Hall Sensor On-Chip
* Output Zener Diodes to Clamp the Peak Output Voltage
* Frequency Generation Output
* High Output Sinking Capability (nearly to 400mA)
* High Sensitivity Hall Effect Sensor IC: ±65G</t>
    <phoneticPr fontId="17" type="noConversion"/>
  </si>
  <si>
    <t>60
90
110</t>
  </si>
  <si>
    <t>-60
-90
-110</t>
  </si>
  <si>
    <t>120
180
220</t>
  </si>
  <si>
    <t>BRUSHLESS DC MOTOR
DRIVER WITH INTEGRATED
HALL SENSOR
* Built in Hall sensor
* Built in 20V full-wave motor driver
* Wide input range 3V~20V
* Thermal shutdown protection
* Excellent temperature stability
* Output driver capability up to 300mA</t>
    <phoneticPr fontId="14" type="noConversion"/>
  </si>
  <si>
    <t>300mA</t>
    <phoneticPr fontId="17" type="noConversion"/>
  </si>
  <si>
    <t>UHC477*</t>
    <phoneticPr fontId="14" type="noConversion"/>
  </si>
  <si>
    <t>UHC477</t>
    <phoneticPr fontId="14" type="noConversion"/>
  </si>
  <si>
    <t>UHC479*</t>
    <phoneticPr fontId="14" type="noConversion"/>
  </si>
  <si>
    <t>UHC479</t>
    <phoneticPr fontId="14" type="noConversion"/>
  </si>
  <si>
    <t>TRANSISTOR ARRAY &gt; Darlington Driver</t>
    <phoneticPr fontId="38" type="noConversion"/>
  </si>
  <si>
    <t>Iout(Max) (mA)
(Range)</t>
    <phoneticPr fontId="14" type="noConversion"/>
  </si>
  <si>
    <t>3 CH Darlington Sink Driver (Ri=2.7k)
* Output Current (Single Output): 100mA max
* High Sustaining Voltage Output: 50V min
* Inputs Compatible with Various Types of Logic
* Output Clamp Diodes
* Relay-Driver Applications</t>
    <phoneticPr fontId="17" type="noConversion"/>
  </si>
  <si>
    <t>DIP-16 
SOP-16
TSSOP-16</t>
    <phoneticPr fontId="17" type="noConversion"/>
  </si>
  <si>
    <t>SOP-16</t>
    <phoneticPr fontId="17" type="noConversion"/>
  </si>
  <si>
    <t>DIP-16 
SOP-16</t>
    <phoneticPr fontId="14" type="noConversion"/>
  </si>
  <si>
    <t>600</t>
    <phoneticPr fontId="14" type="noConversion"/>
  </si>
  <si>
    <t>8-CH Darlington Arrays (Ri=2.7k)
*Output current (single output) 500mA MAX.
*High sustaining voltage output 50V MIN.
*Output clamp diodes
*Inputs compatible with various types of logic</t>
    <phoneticPr fontId="17" type="noConversion"/>
  </si>
  <si>
    <t>DIP-18 
SOP-18
SOP-20 
TSSOP-20</t>
    <phoneticPr fontId="14" type="noConversion"/>
  </si>
  <si>
    <t>DIP-18 
SOP-18</t>
    <phoneticPr fontId="14" type="noConversion"/>
  </si>
  <si>
    <t>DIP-18 
SOP-18
SOP-20
TSSOP-20</t>
    <phoneticPr fontId="17" type="noConversion"/>
  </si>
  <si>
    <t>8-CH High Voltage Source Driver
* High output voltage: VCC = 50V (MIN.)
* Output current (single output):-500mA (MIN.)
* Output clamp diodes and single supply voltage
* Input compatible with kinds of types of logic
* 6~15V PMOS, CMOS</t>
    <phoneticPr fontId="14" type="noConversion"/>
  </si>
  <si>
    <t>DRIVER CIRCUIT SPECIAL PURPOSE FOR MICROWAVE OVEN
* Output current (single output): 100mA (MAX.)
* High sustaining voltage output: 50V (MIN.)
* Output clamp diodes
* TTL/CMOS logic level is compatible.</t>
    <phoneticPr fontId="14" type="noConversion"/>
  </si>
  <si>
    <t>ULN2020</t>
    <phoneticPr fontId="14" type="noConversion"/>
  </si>
  <si>
    <t>SOP-16
DIP-16</t>
    <phoneticPr fontId="17" type="noConversion"/>
  </si>
  <si>
    <t>INTERFACE &gt; RS-232 Transceiver</t>
    <phoneticPr fontId="38" type="noConversion"/>
  </si>
  <si>
    <r>
      <t>Drivers per package
(</t>
    </r>
    <r>
      <rPr>
        <b/>
        <sz val="12"/>
        <color indexed="8"/>
        <rFont val="細明體"/>
        <family val="3"/>
        <charset val="136"/>
      </rPr>
      <t>勾選方式</t>
    </r>
    <r>
      <rPr>
        <b/>
        <sz val="12"/>
        <color indexed="8"/>
        <rFont val="Verdana"/>
        <family val="2"/>
      </rPr>
      <t>)</t>
    </r>
    <phoneticPr fontId="14" type="noConversion"/>
  </si>
  <si>
    <r>
      <t>Receivers per package
(</t>
    </r>
    <r>
      <rPr>
        <b/>
        <sz val="12"/>
        <color indexed="8"/>
        <rFont val="細明體"/>
        <family val="3"/>
        <charset val="136"/>
      </rPr>
      <t>勾選方式</t>
    </r>
    <r>
      <rPr>
        <b/>
        <sz val="12"/>
        <color indexed="8"/>
        <rFont val="Verdana"/>
        <family val="2"/>
      </rPr>
      <t>)</t>
    </r>
    <phoneticPr fontId="14" type="noConversion"/>
  </si>
  <si>
    <r>
      <t>Data rate (Max) (kbps)
(</t>
    </r>
    <r>
      <rPr>
        <b/>
        <sz val="12"/>
        <color indexed="8"/>
        <rFont val="細明體"/>
        <family val="3"/>
        <charset val="136"/>
      </rPr>
      <t>勾選方式</t>
    </r>
    <r>
      <rPr>
        <b/>
        <sz val="12"/>
        <color indexed="8"/>
        <rFont val="Verdana"/>
        <family val="2"/>
      </rPr>
      <t>)</t>
    </r>
    <phoneticPr fontId="14" type="noConversion"/>
  </si>
  <si>
    <r>
      <t>Vout (Typ) (V)
(</t>
    </r>
    <r>
      <rPr>
        <b/>
        <sz val="12"/>
        <color indexed="8"/>
        <rFont val="細明體"/>
        <family val="3"/>
        <charset val="136"/>
      </rPr>
      <t>勾選方式</t>
    </r>
    <r>
      <rPr>
        <b/>
        <sz val="12"/>
        <color indexed="8"/>
        <rFont val="Verdana"/>
        <family val="2"/>
      </rPr>
      <t>)</t>
    </r>
    <phoneticPr fontId="14" type="noConversion"/>
  </si>
  <si>
    <t>Multiple RS-232 Driver &amp; Receiver
*Single Chip with Easy Interface between UART and Serial-Port connector of PC.
*Three Drivers and five Receivers Meet or Exceed the Requirements of TIA/EIA-232-F and ITU v.28 Standards.
*Designed to Support Data Rates up to 120 kbps</t>
    <phoneticPr fontId="17" type="noConversion"/>
  </si>
  <si>
    <t>5</t>
    <phoneticPr fontId="14" type="noConversion"/>
  </si>
  <si>
    <t>120</t>
    <phoneticPr fontId="14" type="noConversion"/>
  </si>
  <si>
    <t>DIP-20 
SOP-20 SSOP-20N
TSSOP-20</t>
    <phoneticPr fontId="17" type="noConversion"/>
  </si>
  <si>
    <t>Multiple RS-232 Driver &amp; Receiver
* Single chip with easy interface between UART and serial-port
connector
* Data rates : 20 kb/s.
* Complement to the UTC 75232.</t>
    <phoneticPr fontId="17" type="noConversion"/>
  </si>
  <si>
    <t xml:space="preserve">DIP-20
SOP-20 </t>
    <phoneticPr fontId="14" type="noConversion"/>
  </si>
  <si>
    <t>Multiple RS-232 Driver &amp; Receiver
* Single chip with easy interconnection of the UART and
serial-port connector of personal computer.
* Meets standard TIA/EIA-232-F and ITU V.28
* Up to 120 kbps data rate
* 20-pin SOP/ DIP/SSOP/TSSOP packages</t>
    <phoneticPr fontId="17" type="noConversion"/>
  </si>
  <si>
    <t>Enhanced RS-232 Drivers &amp; Receivers
* Operates With 4.5V~5.5V Power Supply
* Four Drivers and Five Receivers
* Designed to Transmit at a Data Rate of 120 kbps
* Low Standby Current (15μA Typical)
* Serial-Mouse Drivability
* Exceeds ±8KV ESD Protection(HBM) for RS-232 I/O Pins</t>
    <phoneticPr fontId="17" type="noConversion"/>
  </si>
  <si>
    <t>5.4</t>
    <phoneticPr fontId="14" type="noConversion"/>
  </si>
  <si>
    <t>SOP-28 SSOP-28</t>
    <phoneticPr fontId="14" type="noConversion"/>
  </si>
  <si>
    <t>Enhanced RS-232 Drivers &amp; Receivers
* Single power supply: 3.3V~5.5V
* Low power supply current: 3.0mA
* Multiple drivers and receivers
* Receiver input levels: ±25V
* 3-State outputs of TTL/CMOS receiver
* High output slew rate: 10V/μs under load
* High data rate: 120kbps under load
* Four external small charge pump capacitors: 0.1μF
* Exceeds ±8KV HBM ESD protection for RS-232 I/O pins</t>
    <phoneticPr fontId="17" type="noConversion"/>
  </si>
  <si>
    <t>6</t>
    <phoneticPr fontId="14" type="noConversion"/>
  </si>
  <si>
    <t>DIP-16 
SOP-16
SSOP-16</t>
    <phoneticPr fontId="14" type="noConversion"/>
  </si>
  <si>
    <t>MULTICHANNEL RS-232 LINE TRANSCEIVERS
* Exceeds ±8KV ESD Protection(HBM) for RS-232 I/O Pins
* Meets the Requirements of TIA/EIA-232-F and ITU V.28 Standards
* Operates With 3.0V to 5.5V VCC Supply
* Operates Up To 250kbit/s Data Rate
* Two Drivers and Two Receivers
* External Capacitors 4×0.1μF
* Accepts 5.0V Logic Input With 3.3V Supply</t>
    <phoneticPr fontId="14" type="noConversion"/>
  </si>
  <si>
    <t>150</t>
    <phoneticPr fontId="14" type="noConversion"/>
  </si>
  <si>
    <t>SOP-16 TSSOP-16</t>
    <phoneticPr fontId="14" type="noConversion"/>
  </si>
  <si>
    <t>UTRS3202</t>
    <phoneticPr fontId="14" type="noConversion"/>
  </si>
  <si>
    <t>MULTICHANNEL RS-232 LINE TRANSCEIVERS
* Operates With 3.0V to 5.5V Power Supply
* One Driver and One Receiver
* Operates Up To 250 kbps
* Designed to Transmit at a Data Rate of 250 kbps
* Low Standby Current (1μA Typical)
* External Capacitors (4*0.1μF)
* Accepts 5.0V Logic Input With 3.3V Supply
* Serial-Mouse Drivability
* Exceeds ±8KV ESD Protection(HBM) for RS-232 I/O Pins</t>
    <phoneticPr fontId="14" type="noConversion"/>
  </si>
  <si>
    <t>250</t>
    <phoneticPr fontId="14" type="noConversion"/>
  </si>
  <si>
    <t>TSSOP-16 SSOP-16</t>
    <phoneticPr fontId="14" type="noConversion"/>
  </si>
  <si>
    <t>UT3221/E</t>
    <phoneticPr fontId="14" type="noConversion"/>
  </si>
  <si>
    <t>UT3221_E</t>
    <phoneticPr fontId="14" type="noConversion"/>
  </si>
  <si>
    <t>MULTICHANNEL RS-232 LINE TRANSCEIVERS
* Exceeds ±8KV ESD Protection(HBM) for RS-232 I/O Pins
* Meets the Requirements of TIA/EIA-232-F and ITU V.28 Standards
* Operates With 3.0V to 5.5V VCC Supply
* Operates Up To 250kbit/s Data Rate
* Two Drivers and Two Receivers
* Low Standby Current 1μA Typical
* External Capacitors 4×0.1μF
* Accepts 5.0V Logic Input With 3.3V Supply</t>
    <phoneticPr fontId="14" type="noConversion"/>
  </si>
  <si>
    <t>TSSOP-20 
SSOP-20N</t>
    <phoneticPr fontId="14" type="noConversion"/>
  </si>
  <si>
    <t>UT3222</t>
    <phoneticPr fontId="14" type="noConversion"/>
  </si>
  <si>
    <t>RS-232 Transceivers with AutoShutdown
* Operates With 3.0V~5.5V Power Supply
* Two Drivers and Two Receivers
* Operates Up To 250 kbps
* Designed to Transmit at a Data Rate of 250 kbps
* Low Standby Current (1μA Typical)
* External Capacitors (4*0.1μF)
* Accepts 5.0V Logic Input With 3.3V Supply
* Serial-Mouse Drivability
* Exceeds ±8KV ESD Protection(HBM) for RS-232 I/O Pins</t>
    <phoneticPr fontId="14" type="noConversion"/>
  </si>
  <si>
    <t>UT3223</t>
    <phoneticPr fontId="14" type="noConversion"/>
  </si>
  <si>
    <t>RS-232 Transceivers with AutoShutdown
* Operates With 3.0V to 5.5V Power Supply
* One Driver and one Receiver
* Operates Up To 1Mbps
* Designed to Transmit at a Data Rate of 1Mbps
* Low Standby Current (1μA Typical)
* External Capacitors (4×0.1μF)
* Accepts 5.0V Logic Input With 3.3V Supply
* Serial-Mouse Drivability
* Exceeds ±8KV ESD Protection(HBM) for RS-232 I/O Pins</t>
    <phoneticPr fontId="14" type="noConversion"/>
  </si>
  <si>
    <t>SSOP-16
TSSOP-20</t>
    <phoneticPr fontId="14" type="noConversion"/>
  </si>
  <si>
    <t>UTRS3227</t>
    <phoneticPr fontId="14" type="noConversion"/>
  </si>
  <si>
    <t>True RS-232 Transceivers
* Exceeds ±8KV ESD Protection(HBM) for RS-232 I/O Pins
* Meets the Requirements of TIA/EIA-232-F and ITU V.28 Standards
* Operates With 3.0V to 5.5V VCC Supply
* Operates Up To 250kbit/s Data Rate
* Two Drivers and Two Receivers
* External Capacitors 4×0.1μF
* Accepts 5.0V Logic Input With 3.3V Supply</t>
    <phoneticPr fontId="14" type="noConversion"/>
  </si>
  <si>
    <t>SOP-16
SSOP-16 SSOP-16N
TSSOP-16</t>
    <phoneticPr fontId="14" type="noConversion"/>
  </si>
  <si>
    <t>UT3232</t>
    <phoneticPr fontId="14" type="noConversion"/>
  </si>
  <si>
    <t>+3.3V TO +5.0V POWER SUPPLY, 250KBPS, RS-232 LINE DRIVERS/RECEIVERS
* Operates With 3.3V~5.0V Power Supply
* Five Drivers and Three Receivers
* Operates Up To 250 kbps
* Designed to Transmit at a Data Rate of 250 kbps
* Low Standby Current (1μA Typical)
* External Capacitors (4*0.1μF)
* Accepts 5.0V Logic Input With 3.3V Supply
*Always-Active Non-inverting Receiver Output (R1OUTB)
* Serial-Mouse Drivability
* Exceeds ±8KV ESD Protection(HBM) for RS-232 I/O Pins</t>
    <phoneticPr fontId="14" type="noConversion"/>
  </si>
  <si>
    <t>TSSOP-28</t>
    <phoneticPr fontId="14" type="noConversion"/>
  </si>
  <si>
    <t>UTRS3238</t>
    <phoneticPr fontId="14" type="noConversion"/>
  </si>
  <si>
    <t>3.0V TO +5.5V POWER SUPPLY, 235KBPS,MULTICHANNAEL RS-232 LINE DRIVERS/RECEIVERS
* Operates With 3.0V ~ 5.5V Power Supply
* Three Drivers and Five Receivers
* Operates Up To 235 kbps
* Designed to Transmit at a Data Rate of 235 kbps
* Low Standby Current (1uA Typical)
* External Capacitors (4×0.1μF)
* Accepts 5.0V Logic Input With 3.3V Supply
* Always-Active Non-inverting Receiver Output (R2OUTB)
* Serial-Mouse Drivability
* ESD(HBM) Protected ±15KV(MIN.) for RS-232 Pins</t>
    <phoneticPr fontId="14" type="noConversion"/>
  </si>
  <si>
    <t>SSOP-28 TSSOP-28
QFN-32(5×5)</t>
    <phoneticPr fontId="14" type="noConversion"/>
  </si>
  <si>
    <t>UT3243A</t>
    <phoneticPr fontId="14" type="noConversion"/>
  </si>
  <si>
    <t>UT5232</t>
    <phoneticPr fontId="14" type="noConversion"/>
  </si>
  <si>
    <t xml:space="preserve">
High output voltage accuracy: ±2%
* Ultra low quiescent current: 1.2uA (Typ.)
* Low temperature-drift coefficient of VOUT: ±50ppm/°C (Typ.)
</t>
    <phoneticPr fontId="14" type="noConversion"/>
  </si>
  <si>
    <t>1.6V~36V</t>
    <phoneticPr fontId="14" type="noConversion"/>
  </si>
  <si>
    <t>1.5V,1.8V,2.1V,2.3V,2.5V,2.7V,3.0V,3.3V,3.6V,4.0V,4.4V,5.0V,6.0V,7.0V,8.0V,9.0V,10V,12V</t>
    <phoneticPr fontId="17" type="noConversion"/>
  </si>
  <si>
    <t>3uA</t>
    <phoneticPr fontId="14" type="noConversion"/>
  </si>
  <si>
    <t>0.1V</t>
    <phoneticPr fontId="14" type="noConversion"/>
  </si>
  <si>
    <t>SOT-23-3 SOT-23-5 SOT-89 SOT-25 SOT-353 
TO-92</t>
    <phoneticPr fontId="17" type="noConversion"/>
  </si>
  <si>
    <t>INTERFACE &gt; RS-485 &amp; RS-422 Transceiver</t>
    <phoneticPr fontId="38" type="noConversion"/>
  </si>
  <si>
    <r>
      <t>Duplex
(</t>
    </r>
    <r>
      <rPr>
        <b/>
        <sz val="12"/>
        <color indexed="8"/>
        <rFont val="細明體"/>
        <family val="3"/>
        <charset val="136"/>
      </rPr>
      <t>勾選方式</t>
    </r>
    <r>
      <rPr>
        <b/>
        <sz val="12"/>
        <color indexed="8"/>
        <rFont val="Verdana"/>
        <family val="2"/>
      </rPr>
      <t>)</t>
    </r>
    <phoneticPr fontId="14" type="noConversion"/>
  </si>
  <si>
    <r>
      <t>DATA
RATE
(Mbps)
(</t>
    </r>
    <r>
      <rPr>
        <b/>
        <sz val="12"/>
        <color indexed="8"/>
        <rFont val="細明體"/>
        <family val="3"/>
        <charset val="136"/>
      </rPr>
      <t>勾選方式</t>
    </r>
    <r>
      <rPr>
        <b/>
        <sz val="12"/>
        <color indexed="8"/>
        <rFont val="Verdana"/>
        <family val="2"/>
      </rPr>
      <t>)</t>
    </r>
    <phoneticPr fontId="14" type="noConversion"/>
  </si>
  <si>
    <r>
      <t>Number of nodes
(</t>
    </r>
    <r>
      <rPr>
        <b/>
        <sz val="12"/>
        <color indexed="8"/>
        <rFont val="細明體"/>
        <family val="3"/>
        <charset val="136"/>
      </rPr>
      <t>勾選方式</t>
    </r>
    <r>
      <rPr>
        <b/>
        <sz val="12"/>
        <color indexed="8"/>
        <rFont val="Verdana"/>
        <family val="2"/>
      </rPr>
      <t>)</t>
    </r>
    <phoneticPr fontId="14" type="noConversion"/>
  </si>
  <si>
    <t xml:space="preserve"> Full</t>
    <phoneticPr fontId="14" type="noConversion"/>
  </si>
  <si>
    <t>FAIL-SAFE, 115KBPS, RS-485 / RS-422 TRANSCEIVERS WITH ±12KV ESD-PROTECTED
* Meet the requirements of the EIA/TIA-485 standards.
* 5.0V single power supply.
* 1μA low-current shutdown mode.
* HBM ±12kV ESD protection.
* True fail-safe receiver while maintaining EIA/TIA-485 compatibility.
* Hot-swap glitch free protection on control inputs.
* Up to 256 transceivers on the bus.
* Maximum baud rate up to 115Kbps.
* Transmitter short circuit current limit.
* Thermal shutdown for overload protection.</t>
    <phoneticPr fontId="17" type="noConversion"/>
  </si>
  <si>
    <t>FAIL-SAFE, 1.0MBPS, RS-485 / RS-422 TRANSCEIVERS WITH ±15KV ESD-PROTECTED
* Meet the requirements of the EIA/TIA-485 standards.
* 5.0V single power supply.
* 1μA low-current shutdown mode.
* HBM ±15kV ESD protection.
* True fail-safe receiver while maintaining EIA/TIA-485 compatibility.
* Hot-Swap glitch free protection on control inputs.
* Up to 256 transceivers on the bus.
* Maximum baud rate up to 1.0Mbps.
* Transmitter short circuit current limit.
* Thermal shutdown for overload protection.</t>
    <phoneticPr fontId="17" type="noConversion"/>
  </si>
  <si>
    <t>Differential Bus Transceiver</t>
    <phoneticPr fontId="17" type="noConversion"/>
  </si>
  <si>
    <t>5.0</t>
    <phoneticPr fontId="14" type="noConversion"/>
  </si>
  <si>
    <t>USN75176</t>
    <phoneticPr fontId="14" type="noConversion"/>
  </si>
  <si>
    <t>INTERFACE &gt; CAN Bus</t>
    <phoneticPr fontId="38" type="noConversion"/>
  </si>
  <si>
    <t>DC Voltage at Pins 6 and 7</t>
    <phoneticPr fontId="14" type="noConversion"/>
  </si>
  <si>
    <t>CAN CONTROLLER
INTERFACE
* Fully compatible with the “ISO 11898” standard
* Slope control to reduce Radio Frequency Interference (RFI)
* CAN controller interface
* An unpowered node does not disturb the bus lines
* Thermally protected
* Low-current Standby mode
* At least 110 nodes can be connected
* High speed (up to 1 MBd)
* High immunity against electromagnetic interference</t>
    <phoneticPr fontId="17" type="noConversion"/>
  </si>
  <si>
    <t>-8.0 ~ +18</t>
    <phoneticPr fontId="14" type="noConversion"/>
  </si>
  <si>
    <t>UCA82C250*</t>
    <phoneticPr fontId="14" type="noConversion"/>
  </si>
  <si>
    <t>UCA82C250</t>
    <phoneticPr fontId="14" type="noConversion"/>
  </si>
  <si>
    <t>-36 ~ +36</t>
    <phoneticPr fontId="14" type="noConversion"/>
  </si>
  <si>
    <t>UCA82C251*</t>
    <phoneticPr fontId="14" type="noConversion"/>
  </si>
  <si>
    <t>UCA82C251</t>
    <phoneticPr fontId="14" type="noConversion"/>
  </si>
  <si>
    <t>INTERFACE &gt; Other Interface</t>
    <phoneticPr fontId="38" type="noConversion"/>
  </si>
  <si>
    <t>Parallel Port Single Termination With ±15KV ESD Protection
* Highly integrated termination
* EMI noise filtering
* RFI noise filtering
* Withstand ±8 kV contact-discharge</t>
    <phoneticPr fontId="14" type="noConversion"/>
  </si>
  <si>
    <t xml:space="preserve">QSOP-28
SSOP-28
</t>
    <phoneticPr fontId="17" type="noConversion"/>
  </si>
  <si>
    <t>SOP-28</t>
    <phoneticPr fontId="17" type="noConversion"/>
  </si>
  <si>
    <t>TSSOP-28</t>
    <phoneticPr fontId="17" type="noConversion"/>
  </si>
  <si>
    <r>
      <t>Function 
(</t>
    </r>
    <r>
      <rPr>
        <b/>
        <sz val="12"/>
        <color indexed="8"/>
        <rFont val="細明體"/>
        <family val="3"/>
        <charset val="136"/>
      </rPr>
      <t>勾選方式</t>
    </r>
    <r>
      <rPr>
        <b/>
        <sz val="12"/>
        <color indexed="8"/>
        <rFont val="Verdana"/>
        <family val="2"/>
      </rPr>
      <t>)</t>
    </r>
    <phoneticPr fontId="14" type="noConversion"/>
  </si>
  <si>
    <t>VM(MIN)(V)
(Range)</t>
    <phoneticPr fontId="14" type="noConversion"/>
  </si>
  <si>
    <t>VM(MAX)(V)
(Range)</t>
    <phoneticPr fontId="14" type="noConversion"/>
  </si>
  <si>
    <t>IOUT(MAX)(A)
(Range)</t>
    <phoneticPr fontId="14" type="noConversion"/>
  </si>
  <si>
    <r>
      <t>Package
(</t>
    </r>
    <r>
      <rPr>
        <b/>
        <sz val="12"/>
        <color indexed="8"/>
        <rFont val="細明體"/>
        <family val="3"/>
        <charset val="136"/>
      </rPr>
      <t>勾選方式</t>
    </r>
    <r>
      <rPr>
        <b/>
        <sz val="12"/>
        <color indexed="8"/>
        <rFont val="Verdana"/>
        <family val="2"/>
      </rPr>
      <t>)</t>
    </r>
    <phoneticPr fontId="17" type="noConversion"/>
  </si>
  <si>
    <t xml:space="preserve">Motor drivers </t>
    <phoneticPr fontId="17" type="noConversion"/>
  </si>
  <si>
    <t>Single-Phase Full-Wave Motor Driver IC 
* Soft Switching Drive for Low Noise
* Lock Detection and Automatic Restart Function
* Thermal Shut-Down Protection</t>
    <phoneticPr fontId="14" type="noConversion"/>
  </si>
  <si>
    <t>-</t>
    <phoneticPr fontId="14" type="noConversion"/>
  </si>
  <si>
    <t>LD</t>
    <phoneticPr fontId="14" type="noConversion"/>
  </si>
  <si>
    <t>SOP-8 
HSOP-8 
MSOP-8</t>
    <phoneticPr fontId="17" type="noConversion"/>
  </si>
  <si>
    <t>http://www.unisonic.com.tw/datasheet/</t>
    <phoneticPr fontId="14" type="noConversion"/>
  </si>
  <si>
    <t>.pdf</t>
    <phoneticPr fontId="14" type="noConversion"/>
  </si>
  <si>
    <t xml:space="preserve">Motor drivers </t>
    <phoneticPr fontId="17" type="noConversion"/>
  </si>
  <si>
    <t>MSOP-10 
SSOP-10</t>
    <phoneticPr fontId="14" type="noConversion"/>
  </si>
  <si>
    <t xml:space="preserve">Motor drivers </t>
    <phoneticPr fontId="17" type="noConversion"/>
  </si>
  <si>
    <t>High Efficient Direct PWM Drive IC
* Single phase bipolar drive(16V,1A output transistor built in.)
* Built in variable speed function with thermistor input signal.
(External excitations direct PWM of upper side transistor control,low noise and low vibration.)
* Include re-circulation Diode and external parts are few.
* Include Hall bias circuit and thermal shut down circuit.
* Minimum speed settable.
* Full drive at open thermistor.
* Lock protect and auto restart function.
* FG output and RD output signal available.</t>
    <phoneticPr fontId="14" type="noConversion"/>
  </si>
  <si>
    <t>FG RD</t>
    <phoneticPr fontId="14" type="noConversion"/>
  </si>
  <si>
    <t>SSOP-16 
TSSOP-16 
TSSOP-20
HTSSOP-14 DFN4030-14</t>
    <phoneticPr fontId="14" type="noConversion"/>
  </si>
  <si>
    <t>型錄保留但不設定連結</t>
    <phoneticPr fontId="14" type="noConversion"/>
  </si>
  <si>
    <t>F2962</t>
    <phoneticPr fontId="14" type="noConversion"/>
  </si>
  <si>
    <t>F2962</t>
    <phoneticPr fontId="17" type="noConversion"/>
  </si>
  <si>
    <t>2-Phase DC-FAN Motor PRE-Driver IC
* Wide supply voltage range of 2.5V to 20V
*Output current Io(max)=600mA
*Operate with Hall element
*Lock protection
*Auto-restart when the motor lock is undone
*FG(frequency generator) output
*SOP-8 package</t>
    <phoneticPr fontId="14" type="noConversion"/>
  </si>
  <si>
    <t>FG</t>
    <phoneticPr fontId="14" type="noConversion"/>
  </si>
  <si>
    <t>3-Phase DC-FAN Motor PRE-Driver IC
* Three-Phase class sin wave driver method
* Three-Phase Full-Wave Sensor-Less Drive Method
* Adjustable Forced Commutation Frequency (for Start-up)
* Built-In External PWM Speed Control
* Built-In Quick Start Function
* FG (Rotation Speed Detection) Output
* Soft Switching Circuit (for Noise Reducing)
* Power Saving Function (PWM Duty Input is 0%)
* Built-In Lock Protection and Auto Restart Function
* Thermal Shutdown Circuit</t>
    <phoneticPr fontId="14" type="noConversion"/>
  </si>
  <si>
    <t>MSOP-10 
DFN3030-10</t>
    <phoneticPr fontId="14" type="noConversion"/>
  </si>
  <si>
    <t>UF2768</t>
    <phoneticPr fontId="17" type="noConversion"/>
  </si>
  <si>
    <t>2-Phase DC-FAN Motor PRE-Driver IC
* Wide supply voltage range of 2.5V to 30V
* Lock protection
* Auto-restart when the motor lock is undone
* RD(latch-type lockup detection) output (F6406)
* FG(frequency generator) output (F6406G)</t>
    <phoneticPr fontId="14" type="noConversion"/>
  </si>
  <si>
    <t>Controller 
FG RD</t>
    <phoneticPr fontId="14" type="noConversion"/>
  </si>
  <si>
    <t>F6406_G</t>
    <phoneticPr fontId="17" type="noConversion"/>
  </si>
  <si>
    <t>2-Phase DC-FAN Motor PRE-Driver IC
* Lock Protection
* Auto-Restart when the Motor Lock is Undone
*Compact 8-pin SOP Package Reduces the Number of External
Components Required.
*Hall Inputs have a Hysteresis.
*Lock Detection for UA9406.
* FG (Frequency Generator) Output for UA9406G.
*Rotational Speed Sensing Mechanisms are Built in for UA9406G</t>
    <phoneticPr fontId="17" type="noConversion"/>
  </si>
  <si>
    <t>SOP-8 
MSOP-8</t>
    <phoneticPr fontId="14" type="noConversion"/>
  </si>
  <si>
    <t>UA9406_UA9406G</t>
    <phoneticPr fontId="17" type="noConversion"/>
  </si>
  <si>
    <t>2-Phase Unipolar DCB Motor Pre-Driver IC
* Wide supply voltage range of 4V~55V
* Absolute Maximum Voltage 60V
* Lock protection.
Auto-restart when the motor lock is undone.
* Lock Alarm Output Terminal</t>
    <phoneticPr fontId="17" type="noConversion"/>
  </si>
  <si>
    <t>Controller 
LA</t>
    <phoneticPr fontId="14" type="noConversion"/>
  </si>
  <si>
    <t>SOP-8 
MSOP-8</t>
    <phoneticPr fontId="17" type="noConversion"/>
  </si>
  <si>
    <t>Low-saturation, Bidirectional Motor Driver
for Low-voltage Applications
* Operating under low voltage range (Minimum: 2.5V)
* Low saturation voltage (only 0.48V for 0.4A)
* Parallel connection (only 0.5V for 0.8A)
* Built-in Spark killer diodes
* Built-in Thermal shutdown Protection Function
* Separate motor power supply and logic power supply
* Brake function
* Compact package</t>
    <phoneticPr fontId="17" type="noConversion"/>
  </si>
  <si>
    <t>SOP-14</t>
    <phoneticPr fontId="17" type="noConversion"/>
  </si>
  <si>
    <t>SINGLE-PHASE FULL-WAVE
FAN MOTOR DRIVER
* Wide Operating Voltage 5V or 12V Are Both Acceptable
* Built-In Hall Amplifier And Hall Bias Circuit
* Built-In Lockup And Thermal Protection With Automatic
Recovery Circuits
* Latch-Type Lockup Detection Output (RD) is Low During
Rotation And High During Stop.
* Start/Stop Pin For Standby Mode Control</t>
    <phoneticPr fontId="17" type="noConversion"/>
  </si>
  <si>
    <t>RD</t>
    <phoneticPr fontId="14" type="noConversion"/>
  </si>
  <si>
    <t>SSOP-10</t>
    <phoneticPr fontId="17" type="noConversion"/>
  </si>
  <si>
    <t>F1862</t>
    <phoneticPr fontId="14" type="noConversion"/>
  </si>
  <si>
    <t>DC Brush Motor Drivers</t>
    <phoneticPr fontId="17" type="noConversion"/>
  </si>
  <si>
    <t>DIP-8</t>
    <phoneticPr fontId="17" type="noConversion"/>
  </si>
  <si>
    <t>UMD6210*</t>
    <phoneticPr fontId="17" type="noConversion"/>
  </si>
  <si>
    <t>UMD6210</t>
    <phoneticPr fontId="17" type="noConversion"/>
  </si>
  <si>
    <t>UMD6211*</t>
    <phoneticPr fontId="17" type="noConversion"/>
  </si>
  <si>
    <t>UMD6211</t>
    <phoneticPr fontId="17" type="noConversion"/>
  </si>
  <si>
    <t>UMD6212*</t>
    <phoneticPr fontId="17" type="noConversion"/>
  </si>
  <si>
    <t>UMD6212</t>
    <phoneticPr fontId="17" type="noConversion"/>
  </si>
  <si>
    <t>Toy Motor Driver</t>
    <phoneticPr fontId="17" type="noConversion"/>
  </si>
  <si>
    <t>SOP-8 
DIP-8</t>
    <phoneticPr fontId="17" type="noConversion"/>
  </si>
  <si>
    <t>UMD1782*</t>
    <phoneticPr fontId="17" type="noConversion"/>
  </si>
  <si>
    <t>UMD1782</t>
    <phoneticPr fontId="17" type="noConversion"/>
  </si>
  <si>
    <t>* H bridge driver of internal PMOS/NMOS power switches
* Built-in anti-common state conduction circuit.
* Low output impedance
* Low standby current (typ.0.1uA)
* Low static operational current
* On-chip thermal shut down (TSD) with hysteresis</t>
    <phoneticPr fontId="17" type="noConversion"/>
  </si>
  <si>
    <t>SOP-8</t>
    <phoneticPr fontId="17" type="noConversion"/>
  </si>
  <si>
    <t>UMD9111</t>
    <phoneticPr fontId="17" type="noConversion"/>
  </si>
  <si>
    <t>* H bridge driver of internal PMOS/NMOS power switches
* Built-in anti-common state conduction circuit.
* Low output impedance
* Low standby current (typ.0.1μA)
* Low static operational current
* On-chip thermal shut down (TSD) with hysteresis</t>
    <phoneticPr fontId="17" type="noConversion"/>
  </si>
  <si>
    <t>UMD9113</t>
    <phoneticPr fontId="17" type="noConversion"/>
  </si>
  <si>
    <t>* Low standby current (0.1μA typ.)
* PMOS and NMOS power transistors with low output resistance
If IO is 100mA, RON of power transistor is 1.5Ω
If IO is 200mA, RON of power transistor is 1.6Ω
If IO is 300mA, RON of power transistor is 1.7Ω
* Built-in Subsequent stream diode
—No external diode required
* Low input current
Pull-down resistance is 1.8MΩ typical
2.0uA input current when input voltage is 3V
* On-chip thermal shut down (TSD) with hysteresis</t>
    <phoneticPr fontId="17" type="noConversion"/>
  </si>
  <si>
    <t>SOT-26</t>
    <phoneticPr fontId="17" type="noConversion"/>
  </si>
  <si>
    <t>UMD9114</t>
    <phoneticPr fontId="17" type="noConversion"/>
  </si>
  <si>
    <t>* H bridge driver of internal PMOS/NMOS power switches
* Built-in motor driving power transistors (typ.200mA)
* Built-in anti-common state conduction circuit.
* Direct control with the CMOS logic
* Low standby current (typ.0.1uA)
* Low static operational current
* On-chip thermal shut down (TSD) with hysteresis</t>
    <phoneticPr fontId="17" type="noConversion"/>
  </si>
  <si>
    <t xml:space="preserve">UMD9115
</t>
    <phoneticPr fontId="17" type="noConversion"/>
  </si>
  <si>
    <r>
      <t>LOW VOLTAGE H BRIDGE
DRIVER
* H bridge driver of internal PMOS/NMOS power switches
* Can realize 4 functions (forward</t>
    </r>
    <r>
      <rPr>
        <sz val="12"/>
        <color indexed="8"/>
        <rFont val="細明體"/>
        <family val="3"/>
        <charset val="136"/>
      </rPr>
      <t>、</t>
    </r>
    <r>
      <rPr>
        <sz val="12"/>
        <color indexed="8"/>
        <rFont val="Verdana"/>
        <family val="2"/>
      </rPr>
      <t>backward</t>
    </r>
    <r>
      <rPr>
        <sz val="12"/>
        <color indexed="8"/>
        <rFont val="細明體"/>
        <family val="3"/>
        <charset val="136"/>
      </rPr>
      <t>、</t>
    </r>
    <r>
      <rPr>
        <sz val="12"/>
        <color indexed="8"/>
        <rFont val="Verdana"/>
        <family val="2"/>
      </rPr>
      <t>standby</t>
    </r>
    <r>
      <rPr>
        <sz val="12"/>
        <color indexed="8"/>
        <rFont val="細明體"/>
        <family val="3"/>
        <charset val="136"/>
      </rPr>
      <t>、</t>
    </r>
    <r>
      <rPr>
        <sz val="12"/>
        <color indexed="8"/>
        <rFont val="Verdana"/>
        <family val="2"/>
      </rPr>
      <t>brake) of
load motor
* Low output impedance
* Low standby current (typ.0.1μA)
* Low static operational current (typ.300μA, VCC=5V)
* On-chip thermal shut down (TSD) with hysteresis</t>
    </r>
    <phoneticPr fontId="17" type="noConversion"/>
  </si>
  <si>
    <t>UMD9120*</t>
    <phoneticPr fontId="17" type="noConversion"/>
  </si>
  <si>
    <t>UMD9120</t>
    <phoneticPr fontId="17" type="noConversion"/>
  </si>
  <si>
    <t>LOW-SATURATION LOW-VOLTAGE 1.5 CHANNEL BI-DIRECTIONAL MOTOR DRIVER
* Low voltage operation (VDDMIN=VSMIN=1.5V)
* Low saturation voltage (Upper transistor + low transistor residual
voltage; 0.4V typ. at 300mA, VDD=VS=3V)
* Low input current
* Brake function
* High output sinking and driving capability</t>
    <phoneticPr fontId="17" type="noConversion"/>
  </si>
  <si>
    <t>UH251</t>
    <phoneticPr fontId="17" type="noConversion"/>
  </si>
  <si>
    <t>Silicon Monolithic Integrated Circuit
* Soft switched drive
* Built-in Lock Protection and Auto Restart Function
* FG Output
* Include Hall Bias Circuit
* Thermal shut-down circuit</t>
    <phoneticPr fontId="17" type="noConversion"/>
  </si>
  <si>
    <t>MSOP-8</t>
    <phoneticPr fontId="17" type="noConversion"/>
  </si>
  <si>
    <t>18V PWM FAN MOTOR DRIVER
* Built in 18V Full-wave Motor Driver for Fan Motor
* Built in Input Surge Protection
* Wide Input Range 3V~18V
* PWM Fan Speed Control
* Programmable Minimum Fan Speed
* Built in Soft Switching Function
* Built in Hall Bias
* Built-In Thermal Shutdown
* Built-In Lock Protection and Auto Recovery Circuits
* FG(speed detection) and RD(lock protection) outputs
* Halogen Free</t>
    <phoneticPr fontId="17" type="noConversion"/>
  </si>
  <si>
    <t>TSSOP-16</t>
    <phoneticPr fontId="17" type="noConversion"/>
  </si>
  <si>
    <t>FC2961*</t>
    <phoneticPr fontId="17" type="noConversion"/>
  </si>
  <si>
    <t>FC2961</t>
    <phoneticPr fontId="17" type="noConversion"/>
  </si>
  <si>
    <t>F2867</t>
    <phoneticPr fontId="17" type="noConversion"/>
  </si>
  <si>
    <t>FOR VARIABLE SPEED FAN
MOTOR SINGLE-PHASE
FULL-WAVE PRE-DRIVER
* Single-phase full-wave drive
* Variable speed control with External PWM input
* Current limiter circuit
* Reactive current cut circuit
* Compatible with 12V, 24V, and 48V power supplies
* Minimum speed setting pin
* Reference voltage output pin for Hall bias
* automatic reset and Lock protection functions incorporated
* (Rotation speed detection), RD (Lock detection) output</t>
    <phoneticPr fontId="17" type="noConversion"/>
  </si>
  <si>
    <t>TSSOP-20 
SSOP-20</t>
    <phoneticPr fontId="17" type="noConversion"/>
  </si>
  <si>
    <r>
      <t xml:space="preserve">FOR FAN MOTOR
SINGLE-PHASE FULL-WAVE
DRIVER
* Single-phase full-wave drive (16V to 1.2A transistors are built in)
* Speed adjustment function by thermistor input and external
signal incorporated
</t>
    </r>
    <r>
      <rPr>
        <sz val="12"/>
        <color indexed="8"/>
        <rFont val="新細明體"/>
        <family val="1"/>
        <charset val="136"/>
      </rPr>
      <t>→</t>
    </r>
    <r>
      <rPr>
        <sz val="12"/>
        <color indexed="8"/>
        <rFont val="Verdana"/>
        <family val="2"/>
      </rPr>
      <t>Enables silent and low-vibration variable speed control
through direct PWM control with separately-excited upper tR
* Kick-back absorption circuit are built in
* Current limiter function (The limiter value determined with Rf,
limit at IO=480mA with RL=1Ω connection,)
* Low-consumption, low-loss, and low-noise drive enabled by the
soft switching circuit during phase shift
* HB incorporated
* Lock protection and automatic reset functions incorporated
* FG (rotation detection) output
* Regeneration Di incorporated with less external parts
* Thermal shutdown circuit incorporated</t>
    </r>
    <phoneticPr fontId="17" type="noConversion"/>
  </si>
  <si>
    <t xml:space="preserve">24V power supply, BTL output linear drive 
Single-phase Fan Motor IC </t>
    <phoneticPr fontId="17" type="noConversion"/>
  </si>
  <si>
    <t>FD6588*</t>
    <phoneticPr fontId="17" type="noConversion"/>
  </si>
  <si>
    <t>FD6588</t>
    <phoneticPr fontId="17" type="noConversion"/>
  </si>
  <si>
    <t>DC TAIL ROTOR MOTOR, STEERING GEAR MOTOR DRIVE CIRCUIT
* Low standby current (0.1μA typ.) * PMOS and NMOS power transistors with low output resistance If IO is 100mA, RON of power transistor is 1.5Ω If IO is 200mA, RON of power transistor is 1.6Ω If IO is 300mA, RON of power transistor is 1.7Ω * Built-in Subsequent stream diode —No external diode required * Low input current Pull-down resistance is 1.8MΩ typical 1.6μA input current when input voltage is 3V * On-chip thermal shut down (TSD) with hysteresis</t>
    <phoneticPr fontId="17" type="noConversion"/>
  </si>
  <si>
    <t>UMD9124*</t>
    <phoneticPr fontId="17" type="noConversion"/>
  </si>
  <si>
    <t>UMD9124</t>
    <phoneticPr fontId="17" type="noConversion"/>
  </si>
  <si>
    <t>DC TAIL ROTOR MOTOR,
STEERING GEAR MOTOR
DRIVE CIRCUIT
* Low standby current (0.1μA typ.)
* PMOS and NMOS power transistors with low output resistance
If IO is 100mA, RON of power transistor is 1.05Ω
If IO is 200mA, RON of power transistor is 1.12Ω
If IO is 300mA, RON of power transistor is 1.2Ω
* Built-in Subsequent stream diode
—No external diode required
* Low input current
Pull-down resistance is 2.1MΩ typical
1.4uA input current when input voltage is 3V
* On-chip thermal shut down (TSD) with hysteresis</t>
    <phoneticPr fontId="17" type="noConversion"/>
  </si>
  <si>
    <t>UMD9124A</t>
    <phoneticPr fontId="17" type="noConversion"/>
  </si>
  <si>
    <t>nSLEEP</t>
    <phoneticPr fontId="14" type="noConversion"/>
  </si>
  <si>
    <t>UMD9116*</t>
    <phoneticPr fontId="17" type="noConversion"/>
  </si>
  <si>
    <t>UMD9116</t>
    <phoneticPr fontId="17" type="noConversion"/>
  </si>
  <si>
    <t>DUAL H-BRIDGE MOTOR
DRIVER
* Dual H-Bridge Motor Driver Single/Dual Brushed DC Stepper
* PWM Control Interface
* Optional Current Regulation With 20-μs Fixed Off-Time
* High Output Current per H-Bridge
2A Maximum Driver Current at 12V and TA=25°C
Parallel Mode Available Capable of 4-A Maximum Driver
Current at 12V and TA=25°C
* 4 to 18V Operating Supply Voltage Range
* Low-Current3-μA sleep Mode
* Thermally-Enhanced Surface Mount Package
* Protection Features
VM Under voltage Lockout (UVLO)
Over current Protection (OCP)
Thermal Shutdown (TSD)
Fault Condition Indication Pin (nFAULT)</t>
    <phoneticPr fontId="17" type="noConversion"/>
  </si>
  <si>
    <t>UMD9148*</t>
    <phoneticPr fontId="17" type="noConversion"/>
  </si>
  <si>
    <t>UMD9148</t>
    <phoneticPr fontId="17" type="noConversion"/>
  </si>
  <si>
    <t xml:space="preserve">DC TAIL ROTOR MOTOR,
STEERING GEAR MOTOR
DRIVE CIRCUIT
* Low standby current (0.1μA typ.)
* PMOS and NMOS power transistors with low output
resistance
If IO is 100mA, RON of power transistor is 1.5Ω
If IO is 200mA, RON of power transistor is 1.6Ω
If IO is 300mA, RON of power transistor is 1.7Ω
* Built-in Subsequent stream diode
—No external diode required
* Low input current
Pull-down resistance is 1.8MΩ typical
2.0uA input current when input voltage is 3V
On-chip thermal shut down (TSD) with hysteresis
</t>
    <phoneticPr fontId="17" type="noConversion"/>
  </si>
  <si>
    <t>DFN3030-10</t>
    <phoneticPr fontId="17" type="noConversion"/>
  </si>
  <si>
    <t>UMD9128*</t>
    <phoneticPr fontId="17" type="noConversion"/>
  </si>
  <si>
    <t>UMD9128</t>
    <phoneticPr fontId="17" type="noConversion"/>
  </si>
  <si>
    <t>UMD9117*</t>
    <phoneticPr fontId="17" type="noConversion"/>
  </si>
  <si>
    <t>UMD9117</t>
    <phoneticPr fontId="17" type="noConversion"/>
  </si>
  <si>
    <r>
      <t>ELECTRIC TOY DC MOTOR
DRIVE CIRCUIT
* H bridge driver of internal PMOS/NMOS power switches
* Can realize 4 functions (forward</t>
    </r>
    <r>
      <rPr>
        <sz val="12"/>
        <color indexed="8"/>
        <rFont val="細明體"/>
        <family val="3"/>
        <charset val="136"/>
      </rPr>
      <t>、</t>
    </r>
    <r>
      <rPr>
        <sz val="12"/>
        <color indexed="8"/>
        <rFont val="Verdana"/>
        <family val="2"/>
      </rPr>
      <t>backward</t>
    </r>
    <r>
      <rPr>
        <sz val="12"/>
        <color indexed="8"/>
        <rFont val="細明體"/>
        <family val="3"/>
        <charset val="136"/>
      </rPr>
      <t>、</t>
    </r>
    <r>
      <rPr>
        <sz val="12"/>
        <color indexed="8"/>
        <rFont val="Verdana"/>
        <family val="2"/>
      </rPr>
      <t>standby</t>
    </r>
    <r>
      <rPr>
        <sz val="12"/>
        <color indexed="8"/>
        <rFont val="細明體"/>
        <family val="3"/>
        <charset val="136"/>
      </rPr>
      <t>、</t>
    </r>
    <r>
      <rPr>
        <sz val="12"/>
        <color indexed="8"/>
        <rFont val="Verdana"/>
        <family val="2"/>
      </rPr>
      <t>brake) of
load motor
* Low output impedance
* On-chip thermal shut down (TSD) with hysteresis</t>
    </r>
    <phoneticPr fontId="17" type="noConversion"/>
  </si>
  <si>
    <t>UMD9118*</t>
    <phoneticPr fontId="17" type="noConversion"/>
  </si>
  <si>
    <t>UMD9118</t>
    <phoneticPr fontId="17" type="noConversion"/>
  </si>
  <si>
    <r>
      <t>ELECTRIC TOY DC MOTOR
DRIVE CIRCUIT
* H bridge driver of internal PMOS/NMOS power switches
* Can realize 4 functions (forward</t>
    </r>
    <r>
      <rPr>
        <sz val="12"/>
        <color indexed="8"/>
        <rFont val="細明體"/>
        <family val="3"/>
        <charset val="136"/>
      </rPr>
      <t>、</t>
    </r>
    <r>
      <rPr>
        <sz val="12"/>
        <color indexed="8"/>
        <rFont val="Verdana"/>
        <family val="2"/>
      </rPr>
      <t>backward</t>
    </r>
    <r>
      <rPr>
        <sz val="12"/>
        <color indexed="8"/>
        <rFont val="細明體"/>
        <family val="3"/>
        <charset val="136"/>
      </rPr>
      <t>、</t>
    </r>
    <r>
      <rPr>
        <sz val="12"/>
        <color indexed="8"/>
        <rFont val="Verdana"/>
        <family val="2"/>
      </rPr>
      <t>standby</t>
    </r>
    <r>
      <rPr>
        <sz val="12"/>
        <color indexed="8"/>
        <rFont val="細明體"/>
        <family val="3"/>
        <charset val="136"/>
      </rPr>
      <t>、</t>
    </r>
    <r>
      <rPr>
        <sz val="12"/>
        <color indexed="8"/>
        <rFont val="Verdana"/>
        <family val="2"/>
      </rPr>
      <t>brake) of
load motor
* Low output impedance
* Low standby current (typ.0.1μA)
* Low static operational current (typ.300μA, VCC=3V)
* On-chip thermal shut down (TSD) with hysteresis</t>
    </r>
    <phoneticPr fontId="17" type="noConversion"/>
  </si>
  <si>
    <t>UMD9119</t>
    <phoneticPr fontId="17" type="noConversion"/>
  </si>
  <si>
    <t>LOW-VOLTAGE H-BRIDGE
DRIVER
* PWM Interface, IN1/IN2
* Low-power Sleep Mode With 120-nA Maximum Sleep Current
– nSLEEP pin
* 1.8-A Maximum Drive Current
* Separate Motor and Logic Supply Pins:
– Motor VM: 0~11 V
– Logic VCC: 1.8~7 V
* Protection Features
– VCC Undervoltage Lockout
– Overcurrent Protection
* Thermal Shutdown</t>
    <phoneticPr fontId="14" type="noConversion"/>
  </si>
  <si>
    <t>DFN2020-8 
HSOP-8 
SOP-8</t>
    <phoneticPr fontId="14" type="noConversion"/>
  </si>
  <si>
    <t>UMD9137</t>
    <phoneticPr fontId="17" type="noConversion"/>
  </si>
  <si>
    <t>* Wide supply voltage range: 2.5V~12V
* Low quiescent current
* Lower saturation voltage
* 800mA continuous output current capability per channel
* TTL / CMOS compatible output, and can be directly connected
to the CPU
* Built-in clamp diodes for inductive load
* Control and drive integrated into a monolithic IC
* High-voltage protection pin</t>
    <phoneticPr fontId="17" type="noConversion"/>
  </si>
  <si>
    <t>MD9110</t>
    <phoneticPr fontId="17" type="noConversion"/>
  </si>
  <si>
    <t>IR FILTER SWITCH DRIVER
* 1.8V input driving pulse
* Low standby Current: IQSC&lt;10uA
* 2.5V~5.5V operating voltage range
* Only one control input and Built-in non-overlap circuit to avoid the
MOSFET damage caused by the fast output voltage transient</t>
    <phoneticPr fontId="14" type="noConversion"/>
  </si>
  <si>
    <t>IR8511</t>
    <phoneticPr fontId="17" type="noConversion"/>
  </si>
  <si>
    <t>PWM Motor Driver and Controller</t>
    <phoneticPr fontId="17" type="noConversion"/>
  </si>
  <si>
    <t>Microstepping Motor Driver With Translator</t>
    <phoneticPr fontId="14" type="noConversion"/>
  </si>
  <si>
    <t>SOP-24</t>
    <phoneticPr fontId="14" type="noConversion"/>
  </si>
  <si>
    <t>UA3967*</t>
    <phoneticPr fontId="17" type="noConversion"/>
  </si>
  <si>
    <t>UA3967</t>
    <phoneticPr fontId="17" type="noConversion"/>
  </si>
  <si>
    <t>Stepper Motor Drive 
*Interchangeable with SGS L6219
*750mA Continuous Output Current
*45V Output Sustaining Voltage
*Internal Clamp Diodes
*Internal PWM Current Control
*low Output Saturation Voltage
*Internal Thermal Shutdown Circuitry</t>
    <phoneticPr fontId="14" type="noConversion"/>
  </si>
  <si>
    <t>Full-Bridge PWM Microstepping Motor Driver</t>
    <phoneticPr fontId="14" type="noConversion"/>
  </si>
  <si>
    <t>DIP-16 
SOP-16</t>
    <phoneticPr fontId="14" type="noConversion"/>
  </si>
  <si>
    <t>UA3955*</t>
    <phoneticPr fontId="17" type="noConversion"/>
  </si>
  <si>
    <t>UA3955</t>
    <phoneticPr fontId="17" type="noConversion"/>
  </si>
  <si>
    <t>CD/DVD/VCD Motor Driver</t>
    <phoneticPr fontId="17" type="noConversion"/>
  </si>
  <si>
    <t>3-Phase Motor Driver
* Three-phase, full-wave, pseudo-linear drive system.
* Built-in power save and thermal shutdown functions.
* Built-in current limiter and Hall bias circuits.
* Built-in FG output.
* Built-in rotation direction detector.
* Built-in reverse rotation prevention circuit.
* Built-in short brake pin.</t>
    <phoneticPr fontId="14" type="noConversion"/>
  </si>
  <si>
    <t>HSOP-28</t>
    <phoneticPr fontId="14" type="noConversion"/>
  </si>
  <si>
    <t>4-Channel Motor Driver For Portable CD Players
* Built-in 4ch H bridge driver and PWM control of load drive
voltage is made possible by external components.
* DC-DC converter control circuit on chip.
* With reset output inversion output pin.
* Empty detection level can be switched between rechargeable
battery and dry battery.
* Constant current charging; current value can be varied using
external resistor.
* Built-in power transistor for charging.
* Built-in independent thermal shutdown circuit.</t>
    <phoneticPr fontId="14" type="noConversion"/>
  </si>
  <si>
    <t>QFP-44</t>
    <phoneticPr fontId="14" type="noConversion"/>
  </si>
  <si>
    <t>4-Channel BTL Driver 
* Wide dynamic range, (4.0V (typ.) at PreVcc=12V, PVcc=5V,
RL=8Ω)
* Level shift circuit built in.
* Thermal-shut-down circuit built in.
* UTC UA8954 is a 4 channel driver for optical disc motor driver.
Dual channel current feedback type drivers are built in, in addition to dual
channel motor drivers.
* Stand-by mode built in.
* Separating Vcc into Pre+Power of sled motor, Power of loading
motor and Power of actuator, can make better power efficiency,
by low supply voltage drive.
&lt;Actuator driver&gt;
Current phase lag influenced load inductance is little, because
this type is current feedback.
&lt;Sled motor driver&gt;
Input pins consist of (+) and (-), therefore various input types are
available such as differential input.
&lt;Loading driver&gt;
This is a single input Iinear BTL driver.</t>
    <phoneticPr fontId="14" type="noConversion"/>
  </si>
  <si>
    <t>5 Channel BTL Driver for DVD Player
* Built-in 5 channel drivers:
Dual actuator drivers
Sled motor driver
Spindle driver
Tray in-out driver
* Built-in Two independent comparators
* Thermal shut down and Mute circuit.</t>
    <phoneticPr fontId="14" type="noConversion"/>
  </si>
  <si>
    <t>UA8868*</t>
    <phoneticPr fontId="17" type="noConversion"/>
  </si>
  <si>
    <t>UA8868</t>
    <phoneticPr fontId="17" type="noConversion"/>
  </si>
  <si>
    <t>UA8868S*</t>
    <phoneticPr fontId="17" type="noConversion"/>
  </si>
  <si>
    <t>UA8868S</t>
    <phoneticPr fontId="17" type="noConversion"/>
  </si>
  <si>
    <t>4 Channel BTL Driver
* PWM input is filtered by the internal primary filter, eliminating the
need for attached resistors and capacitors, thereby helping
reduce the number of components. Resistor and capacitor time
constant can be changed with attached components.
* Internal mute circuit.
* Thermal shutdown circuit is contained.
* Level-shift circuit is contained.</t>
    <phoneticPr fontId="14" type="noConversion"/>
  </si>
  <si>
    <t>UA9392</t>
    <phoneticPr fontId="17" type="noConversion"/>
  </si>
  <si>
    <t>General Purpose Motor Controller</t>
    <phoneticPr fontId="17" type="noConversion"/>
  </si>
  <si>
    <t>DC Motor Speed Control Circuit
*Wide Operating Supply Voltage: VCC=1.8V-7V
*Few External Components
*Easy Speed Control Mode</t>
    <phoneticPr fontId="14" type="noConversion"/>
  </si>
  <si>
    <t>DIP-8 
SOP-8</t>
    <phoneticPr fontId="14" type="noConversion"/>
  </si>
  <si>
    <t>Low-Voltage Bidirectional Motor Driver</t>
    <phoneticPr fontId="14" type="noConversion"/>
  </si>
  <si>
    <t>SOP-10</t>
    <phoneticPr fontId="14" type="noConversion"/>
  </si>
  <si>
    <t>L1848*</t>
    <phoneticPr fontId="14" type="noConversion"/>
  </si>
  <si>
    <t>L1848</t>
    <phoneticPr fontId="14" type="noConversion"/>
  </si>
  <si>
    <t>DC Motor Control Circuit
* Wide range of operating voltage : VCC(opr) =1.8V ~ 12V
* 2 package types
* Fewer external parts
* Speed control in steps with linear fine control</t>
    <phoneticPr fontId="14" type="noConversion"/>
  </si>
  <si>
    <t>DIP-8</t>
    <phoneticPr fontId="14" type="noConversion"/>
  </si>
  <si>
    <t>DC Motor Speed Control Circuit
*Wide operating supply voltage: VCC=3.5V ~ 14.4V
*Small four-lead plastic packer for compact motor.
*Few external components
*Stable low reference voltage (1.0V, typical)
*Wide motor speed setting
*Reverse voltage protection circuit built-in</t>
    <phoneticPr fontId="14" type="noConversion"/>
  </si>
  <si>
    <t>TO-126B</t>
    <phoneticPr fontId="14" type="noConversion"/>
  </si>
  <si>
    <t>DC Motor Speed Regulators
*Excellent Versatility in use.
*High Output current.
*Low Quiescent current.
*Low Reference voltage.
*Excellent parameters stability versus temperature.
*Excellent characteristic at low supply voltage.</t>
    <phoneticPr fontId="14" type="noConversion"/>
  </si>
  <si>
    <t>TO-126B</t>
    <phoneticPr fontId="17" type="noConversion"/>
  </si>
  <si>
    <t>DC Motor Speed Regulator
* Wide range of working power supply voltage range
(VCC= 3.5V - 16V).
* Very large starting torque at the low voltage.
* Large permissible loss due to effective utilization of substrate radiation.
* Usable for various DC motors by means of changing constants of the external components.</t>
    <phoneticPr fontId="14" type="noConversion"/>
  </si>
  <si>
    <t>DIP-8 
SOP-8</t>
    <phoneticPr fontId="17" type="noConversion"/>
  </si>
  <si>
    <t>Reversible Motor Controller
* Recommended operating supply voltage range from 4.5V to15.0V.
* Built-in motor driving power transistors(typ.100mA).
* Brake is applied when stopping the motor (when Ain and Bin are
both HIGH level).
* Very low standby circuit current(when Ain and Bin are both LOW
level.
* Built-in diode to absorb surge currents.
* Direct control with the TTL logic.</t>
    <phoneticPr fontId="14" type="noConversion"/>
  </si>
  <si>
    <t>DIP-8 
SOP-8 
SIP-9 
MSOP-8</t>
    <phoneticPr fontId="17" type="noConversion"/>
  </si>
  <si>
    <t>SOP-8 
DIP-8</t>
    <phoneticPr fontId="14" type="noConversion"/>
  </si>
  <si>
    <t>型錄保留但不設定連結</t>
    <phoneticPr fontId="17" type="noConversion"/>
  </si>
  <si>
    <t>DC Motor Speed Regulation IC
*Small four-lead plastic package for compact motor. Fewer
external parts.
*Stable low reference voltage (1.25V typ.), wide motor speed
setting
*Highly stable operation over a wide range of supply voltage
and torque supply voltage, Vcc=6V~20V
*Reverse voltage protection circuit is built-in.</t>
    <phoneticPr fontId="14" type="noConversion"/>
  </si>
  <si>
    <t>MOTOR CONTROL CIRCUIT
*Small four-lead plastic package for compact motor. Fewer
external parts.
*Stable low reference voltage (1.25V typ.), wide motor speed
setting
*Highly stable operation over a wide range of supply voltage
and torque supply voltage, VCC=6V~20V
*Reverse voltage protection circuit is built-in.</t>
    <phoneticPr fontId="17" type="noConversion"/>
  </si>
  <si>
    <t>AN6652A</t>
    <phoneticPr fontId="17" type="noConversion"/>
  </si>
  <si>
    <r>
      <t>Function 
(</t>
    </r>
    <r>
      <rPr>
        <b/>
        <sz val="12"/>
        <color indexed="8"/>
        <rFont val="細明體"/>
        <family val="3"/>
        <charset val="136"/>
      </rPr>
      <t>勾選方式</t>
    </r>
    <r>
      <rPr>
        <b/>
        <sz val="12"/>
        <color indexed="8"/>
        <rFont val="Verdana"/>
        <family val="2"/>
      </rPr>
      <t>)</t>
    </r>
    <phoneticPr fontId="38" type="noConversion"/>
  </si>
  <si>
    <t>Telephone Speech IC</t>
    <phoneticPr fontId="17" type="noConversion"/>
  </si>
  <si>
    <t>Speech and Handsfree IC
Line interface
*Operating voltage down to 1.6 V.
*Built-in adjustable DC voltage regulator.
*Transmitting amplifier usable with dynamic, magnetic, electret or piezo-electric microphones.
*DTMF input for confidence tone.
*MUTE input for pulse or DTMF dialling.
Supplies
*Provides 3.35V regulated supply for microcontrollers or dialers.
*Optimized power supply that depends on line current.
*Filtered 2V for electret microphone.
*PD pin can have chip power-down.
Handsfree
*Asymmetrical high input impedance for electret microphone.
*Loudspeaker amplifier with single-ended rail-to-rail output and
externally adjustable gain.
*Loudspeaker amplifier with dynamic limiter and logarithmic volume
control.
*Duplex controller with Signal and noise envelope monitors for both
channels and have sensitivities and switch-over and idle mode
timing adjustable.
*Voice switch control have adjustable switching range and constant
sum of gain during switching.</t>
    <phoneticPr fontId="17" type="noConversion"/>
  </si>
  <si>
    <t>SOP-40 
SSOP-40</t>
    <phoneticPr fontId="17" type="noConversion"/>
  </si>
  <si>
    <t>TEA1098</t>
    <phoneticPr fontId="17" type="noConversion"/>
  </si>
  <si>
    <t>SPEECH AND HANDSFREE IC
Line interface
*Operating voltage down to 1.6 V .
*Built-in adjustable DC voltage regulator
*Transmitting amplifier Usable with dynamic, magnetic ,
piezo-electric or electric microphones
*Receiving amplifier for dynamic, magnetic or piezo-electric
earpieces with AGC for line loss compensation.
*DTMF input for confidence tone
*MUTE input for pulse or DTMF dialling
Supplies
*Provides 3.35V regulated supply for microcontrollers or dialers
* Optimized power supply that depends on line current
*Filtered 2.0V for electric microphone
*PD pin that can have chip power-down.
Handsfree
*Asymmetrical high input impedance for electric microphone
*Loudspeaker amplifier with single-ended rail-to-rail output and
externally adjustable gain
* Loudspeaker amplifier with Dynamic limiter and 8 steps digital
volume control
*Duplex controller with Signal and noise envelope monitors for
both channels and have sensitivities and switch-over and idle
mode timing adjustable.
* Voice switch control have adjustable switching range and
constant sum of gain during switching</t>
    <phoneticPr fontId="17" type="noConversion"/>
  </si>
  <si>
    <t>TEA1098A</t>
    <phoneticPr fontId="17" type="noConversion"/>
  </si>
  <si>
    <t>Low Voltage Transmission Circuit with Dialler Interface
* Low d.c. line voltage; operates down to 1.6V
(excluding polarity guard).
* Voltage regulator with adjustment static resistance.
* Provides supply with limited current for external circuitry.
* Symmetrical high-impedance inputs (64kΩ)
for dynamic, magnetic or piezoelectric microphones.
* Asymmetrical high-impedance inputs (32kΩ)
for electrets microphones.
* DTMF signal input with confidence tone.
* Mute input for pulse or DTMF dialing.
* Receivering amplifier for several types of earphones.
* Large amplification setting range on microphone and earpiece
amplifiers.
* Line loss compensation facility, line current depedant
(microphone and earpiece amplifiers).
* Gain control adaptable to exchange supply.
* Possibility to adjust the d.c. line voltage</t>
    <phoneticPr fontId="17" type="noConversion"/>
  </si>
  <si>
    <t>DIP-16 
SOP-16</t>
    <phoneticPr fontId="17" type="noConversion"/>
  </si>
  <si>
    <t>TEA1062N_AN</t>
    <phoneticPr fontId="17" type="noConversion"/>
  </si>
  <si>
    <t>Low Voltage Versatile Telephone Transmission Circuit 
with Dialler Interface
Low DC line voltage; operates down to 1.6V (excluding voltage
drop over external polarity guard)
* Voltage regulator with adjustable DC voltage
* Provides a supply for external circuits
* Symmetrical high impedance inputs (64kΩ) for dynamic, magnetic
or piezo-electric microphones
* Asymmetrical high impedance input (32kΩ) for electric
microphones
* DTMF input with confidence tone
* MUTE input for pulse or DTMF dialling
* Receiving amplifier for dynamic, magnetic or piezo-electric
earpieces
* AGC line loss compensation for microphone and earpiece
amplifiers.</t>
    <phoneticPr fontId="17" type="noConversion"/>
  </si>
  <si>
    <t>DIP-14 
SOP-14</t>
    <phoneticPr fontId="17" type="noConversion"/>
  </si>
  <si>
    <t>Telephone Speech IC</t>
    <phoneticPr fontId="17" type="noConversion"/>
  </si>
  <si>
    <t>Universal Speech Circuit
*Minimum number of inexpensive external components, 5
capacitors and 11 resistors.
*Mute function for operation with DTMF-generator.
*Transmit and receive gain regulation for automatic loop loss
compensation.
*Extended current and voltage range 5~130mA, down to 2V.
*Differential microphone input for good balance to ground.
*Balanced receiver output stage.
*Short start-up time.
*Stabilized DC-supply for low current CMOS dialers and/or
electret microphones.
*DTMF-input controlled by mute.</t>
    <phoneticPr fontId="17" type="noConversion"/>
  </si>
  <si>
    <t>22</t>
    <phoneticPr fontId="17" type="noConversion"/>
  </si>
  <si>
    <t>SOP-18
DIP-18</t>
    <phoneticPr fontId="17" type="noConversion"/>
  </si>
  <si>
    <t>Voice Switched Speaker-phone IC</t>
    <phoneticPr fontId="17" type="noConversion"/>
  </si>
  <si>
    <t>Voice Switch Circuit for Handsfree Speakerphone TAM
* Low power consumption, 1.0mA in all at the typical voltage
3.3V
* Background noise compensation in the transmitting channel
with hold function.
* Good noise performance.
* The least external components needed for function.
* Settable gain dynamics (25 or 50dB)
* Balanced inputs of both the channel input amplifiers.</t>
    <phoneticPr fontId="17" type="noConversion"/>
  </si>
  <si>
    <t>3.3</t>
    <phoneticPr fontId="17" type="noConversion"/>
  </si>
  <si>
    <t>DIP-18  
SOP-16</t>
    <phoneticPr fontId="17" type="noConversion"/>
  </si>
  <si>
    <t>L38812</t>
    <phoneticPr fontId="17" type="noConversion"/>
  </si>
  <si>
    <t>Voice Switched Speaker-Phone Circuit
* Attenuator gain range: 52dB (between Transmit and Receive)
* For line-powered applications : 3~6.5V low voltage operation
* For improved sensitivity :4-point signal sensing
* For Transmit and Receive paths: background noise monitors
* External resistors set microphone amplifier gain
* Mute function included
* Chip disable: active or standby operation
* During dial tone presence: dial tone detector to inhibit receive idle
mode</t>
    <phoneticPr fontId="17" type="noConversion"/>
  </si>
  <si>
    <t>3.5 ~ 6.5</t>
    <phoneticPr fontId="17" type="noConversion"/>
  </si>
  <si>
    <t>SSOP-28
SOP-28
SDIP-28
DIP-28</t>
    <phoneticPr fontId="17" type="noConversion"/>
  </si>
  <si>
    <t>Voice Switched Speaker-Phone Circuit
* Attenuator gain range: 52dB (between Transmit and Receive)
* For line-powered applications : 3.5~6.0V low voltage operation
* For improved sensitivity :4-point signal sensing
* For Transmit and Receive paths: background noise monitors
* External resistors set microphone amplifier gain
* Mute function included
* Chip disable: active or standby operation
* During dial tone presence: dial tone detector to inhibit receive idle
mode</t>
    <phoneticPr fontId="17" type="noConversion"/>
  </si>
  <si>
    <t>3.5 ~ 6.0</t>
    <phoneticPr fontId="17" type="noConversion"/>
  </si>
  <si>
    <t xml:space="preserve"> SOP-28 </t>
    <phoneticPr fontId="17" type="noConversion"/>
  </si>
  <si>
    <t>Voice Switched Speaker-Phone with Microprocessor Interface
* Supply Voltage Range: 2.7V ~ 6.5V
* Attenuator Range: 53 or 27 dB (selectable)
* 2 Point Sensing with background Noise monitor in each path
* Microprocessor port for control of:
Volume control(40dB range over 16 levels)
Mute microphone amplifier
Force to receive transmit, or idle modes
Attenuator range selection(27 or 53dB)
*includes are amplifiers, attenuators, level detectors and control algorithm
* A dial tone detector prevents fading of dial tone.
* A chip disable pin permits conserving power when the circuit is not in use.
* The data port can be operated at up to 1.0MHz
* I t can be used in conjunction with a variety of speech networks.</t>
    <phoneticPr fontId="17" type="noConversion"/>
  </si>
  <si>
    <t>2.7~6.5</t>
    <phoneticPr fontId="17" type="noConversion"/>
  </si>
  <si>
    <t>DIP-24
SOP-24</t>
    <phoneticPr fontId="17" type="noConversion"/>
  </si>
  <si>
    <t>不放官網</t>
    <phoneticPr fontId="14" type="noConversion"/>
  </si>
  <si>
    <t>Voice Switched Speaker-Phone Circuit
* Chip Select pin for Power conservation (active/standby mode).
* Integrated all necessary active circuitry for a hand-free telephone
into one single chip.
* Operating under wide dynamic range through signal compression
technology.
* Build-In voltage regulators illuminate external regulators for lining
operation.
* Monitoring system for background noise level.
* Background sound level compensation for transmit and
receive levels as well as the background level.
* Power audio amplifier for typical 100mW output (into 25Ω) with
peak limiting for speaker to minimize distortion.
* Volume control function for external volume control circuit.</t>
    <phoneticPr fontId="17" type="noConversion"/>
  </si>
  <si>
    <t>6.0~11.0</t>
    <phoneticPr fontId="17" type="noConversion"/>
  </si>
  <si>
    <t>DIP-28 
SOP-28 
SSOP-28
SDIP-28</t>
    <phoneticPr fontId="17" type="noConversion"/>
  </si>
  <si>
    <t xml:space="preserve">For Cordless Phone </t>
    <phoneticPr fontId="17" type="noConversion"/>
  </si>
  <si>
    <t>FM IF Detector IC for Cordless Telephone
* Low operation voltage: VCC = 1.8 ~ 5.5V
* Excellent temperature characteristics
* High sensitivity 12dB sensitivity: 11dBμV EMF (Input 50Ω)
* High intercept point: 96dBμV (Input 50Ω)
* Quadrature detector, both ceramic and coil discriminators are usable.
* Built-in 2nd MIX Operating frequency: 10 ~ 100MHz
* Built-in noise detection circuit
* RSSI function</t>
    <phoneticPr fontId="17" type="noConversion"/>
  </si>
  <si>
    <t>1.8~5.5</t>
    <phoneticPr fontId="17" type="noConversion"/>
  </si>
  <si>
    <r>
      <t>TSSOP-16</t>
    </r>
    <r>
      <rPr>
        <sz val="12"/>
        <color indexed="8"/>
        <rFont val="新細明體"/>
        <family val="1"/>
        <charset val="136"/>
      </rPr>
      <t>　</t>
    </r>
    <phoneticPr fontId="17" type="noConversion"/>
  </si>
  <si>
    <t>Low Voltage/Power Narrow Band FM IF 
*Low power consumption (4.0mA typ. at Vcc=4.0V)
*Excellent input sensitivity(-3dB limiting, 2.0Vrms typ.)
*Minimum number of external components required.
*Operating Voltage: 2.5~7.0V</t>
    <phoneticPr fontId="17" type="noConversion"/>
  </si>
  <si>
    <t>2.5~7.0</t>
    <phoneticPr fontId="17" type="noConversion"/>
  </si>
  <si>
    <t>DIP-16 
SOP-16
TSSOP-16</t>
    <phoneticPr fontId="17" type="noConversion"/>
  </si>
  <si>
    <t>Low Power FSK IF IC
* Operation Voltage: 3.5V ~ 5.5V
* Low current consumption: 2.1mA@ VDD=3.5V
* Operating frequency up to 30MHz
* Single chip FSK receiver
* -102dBm sensitivity (BER=10E-3)
* Full ESD protection</t>
    <phoneticPr fontId="17" type="noConversion"/>
  </si>
  <si>
    <t>3.5~5.5</t>
    <phoneticPr fontId="17" type="noConversion"/>
  </si>
  <si>
    <t>4mA Compander
* Wide Supply Voltage (2.4 ~ 7V )
* Easy Gain Control
* Mute/Bypath Logic
* Data In/Out Pin</t>
    <phoneticPr fontId="14" type="noConversion"/>
  </si>
  <si>
    <t>7.0</t>
    <phoneticPr fontId="17" type="noConversion"/>
  </si>
  <si>
    <t>DIP-20  
SOP-20</t>
    <phoneticPr fontId="17" type="noConversion"/>
  </si>
  <si>
    <t>Compander IC For Cordless Telephone 
* Wide operating supply voltage range: VCC=1.8~9V
* For noise reduction, compressor and expandor are incorporated into a package.
* Low operating supply voltage and small consumption current
make this IC suitable for its application to the sets using the
battery such as the codeless telephone set. etc.
VCC(MIN)=1.8V (TA=25°C
ICCQ=2.7mA (Typ.) (VCC=3V, TA=25°C)
* Recommendable operating supply voltage: VCC=3V</t>
    <phoneticPr fontId="14" type="noConversion"/>
  </si>
  <si>
    <t>9.0</t>
    <phoneticPr fontId="17" type="noConversion"/>
  </si>
  <si>
    <t>DIP-16
SOP-16
TSSOP-16</t>
    <phoneticPr fontId="17" type="noConversion"/>
  </si>
  <si>
    <t>FM IF System Applications
* IF amplifier, limiter.
* Tuning meter null circuit. functions
* AF preamplifier.
* Signal intensity muting drive output.
* Quadrature detection
* Detuning muting drive output.
* AF signal muting circuit.
* IF amplifier stop circuit.
* AFC, tuning meter drive output.
* Signal meter drive output.</t>
    <phoneticPr fontId="14" type="noConversion"/>
  </si>
  <si>
    <t>14</t>
    <phoneticPr fontId="17" type="noConversion"/>
  </si>
  <si>
    <t>DIP-16 
SOP-16</t>
    <phoneticPr fontId="17" type="noConversion"/>
  </si>
  <si>
    <t xml:space="preserve"> Radio  Circuit</t>
    <phoneticPr fontId="17" type="noConversion"/>
  </si>
  <si>
    <t>Wideband Pll FM Demodulator
* Constant voltage and constant current control
* Single chip PLL system for wideband FM demodulation
* Simple low component count application
* Allows for application of threshold extension
* Fully balanced low radiation design
* High operating input sensivity
* Improved VCO stability with variations in supply or
temperature
* AGC detect and bias adjust
* 75Ω video output drive with low distortion levels
* Dynamic self biasing analog AFC
* Full ESD Protection</t>
    <phoneticPr fontId="14" type="noConversion"/>
  </si>
  <si>
    <t xml:space="preserve"> 7.0</t>
    <phoneticPr fontId="14" type="noConversion"/>
  </si>
  <si>
    <r>
      <t>SOP-16</t>
    </r>
    <r>
      <rPr>
        <sz val="12"/>
        <color indexed="8"/>
        <rFont val="新細明體"/>
        <family val="1"/>
        <charset val="136"/>
      </rPr>
      <t>　</t>
    </r>
    <phoneticPr fontId="14" type="noConversion"/>
  </si>
  <si>
    <t>1-Chip Radio and Cassette Circuit Recorder.
*1-Chip stereo tape recorder with motor speed controller.
*Operating supply voltage range: VCC=2~5V
*Good volume control</t>
    <phoneticPr fontId="14" type="noConversion"/>
  </si>
  <si>
    <t>7.5</t>
    <phoneticPr fontId="14" type="noConversion"/>
  </si>
  <si>
    <t>SOP-28</t>
    <phoneticPr fontId="14" type="noConversion"/>
  </si>
  <si>
    <t>1-Chip AM Radio Circuit
*Low operating voltage: Down to VCC=1.3V
*Low Quiescent Current: ICCO=0.2mA
*Low external component required.</t>
    <phoneticPr fontId="17" type="noConversion"/>
  </si>
  <si>
    <t>6.0</t>
    <phoneticPr fontId="14" type="noConversion"/>
  </si>
  <si>
    <t>TO-92 
SOT-23</t>
    <phoneticPr fontId="17" type="noConversion"/>
  </si>
  <si>
    <t>Frequency and Clock Display Driver
* FM input with pre-scalar for radio frequency up to 150 MHz
* AM input for radio frequency up to 30 MHz
* 3 common, 13 segment, 1/3 bias LCD display drivers which
supports 4 digits LCD display
* On chip oscillator for external 32.768kHz crystal
* 10.7 MHz / 70 kHz I.F. frequency offset for FM signal and
455kHz I.F. frequency offset for AM signal
* Internal real time clock in 12 hour display mode
* Selectable clock or frequency display
* 1.8V to 3.3V supply voltage</t>
    <phoneticPr fontId="17" type="noConversion"/>
  </si>
  <si>
    <t>7.0</t>
    <phoneticPr fontId="14" type="noConversion"/>
  </si>
  <si>
    <t>QFP-48</t>
    <phoneticPr fontId="17" type="noConversion"/>
  </si>
  <si>
    <t xml:space="preserve">AM/FM Radio </t>
    <phoneticPr fontId="14" type="noConversion"/>
  </si>
  <si>
    <t>9.0</t>
    <phoneticPr fontId="14" type="noConversion"/>
  </si>
  <si>
    <t>DIP-28 
SOP-28</t>
    <phoneticPr fontId="14" type="noConversion"/>
  </si>
  <si>
    <t>UA1191</t>
    <phoneticPr fontId="14" type="noConversion"/>
  </si>
  <si>
    <t>1-Chip AM/FM Radio Circuit
*Low external components count.
*Wide operating voltage : 3 - 13 V.
*Internal regulated supply for constant current operation.
*DC selection of AM/FM mode.</t>
    <phoneticPr fontId="14" type="noConversion"/>
  </si>
  <si>
    <t>11.0</t>
    <phoneticPr fontId="14" type="noConversion"/>
  </si>
  <si>
    <t>1-Chip AM/FM Radio IC
*Low external components count.
*Wide operating voltage: 3 - 13 V.
*Internal regulated supply for constant current operation.
*DC selection of AM/FM mode.</t>
    <phoneticPr fontId="14" type="noConversion"/>
  </si>
  <si>
    <t>FM Stereo Multiplex
* Low and wide operation: VCC= 3V~12V
* High pilot lamp ON sensitivity: VL(ON) = 9mVrms (Typ.)
* Suitable for LED driving: ILAMP = 20mA (Max.)
* Recommendable input voltage range: VIN = 200~700mVrms
* Low distortion: THD = 0.08% (Typ.) at VIN = 200mVrms(Stereo)
* VCO stop capability stereo lamp and turn off are simultaneously
operated by connect pin 7 to VCC.
* Easy adjustment (The monitored free running frequency of VCO
is 38kHz at pin 6.)</t>
    <phoneticPr fontId="14" type="noConversion"/>
  </si>
  <si>
    <t>12.0</t>
    <phoneticPr fontId="14" type="noConversion"/>
  </si>
  <si>
    <t>SIP-9</t>
    <phoneticPr fontId="14" type="noConversion"/>
  </si>
  <si>
    <t>Dual  Pre-Amplifier
* Dual pre amplifier for cat or home stereo use.
* High voltage gain: GVO = 100dB (Typ.) at f= 1kHz.
* Excellent channel separation and high ripple rejection
: CS = 65dB(Typ.)
(f = 10kHz, RG = 2.2kΩ, VOUT= 0dBm)
: RR = 50dB(Typ.)
* Low noise: VNI = 1.0μV(Typ.) at RG = 2.2kΩ, Bw =20Hz~20kHz
* Wide operating supply voltage range: VCC = 6~16V (TA = 25°C)</t>
    <phoneticPr fontId="14" type="noConversion"/>
  </si>
  <si>
    <t>16.0</t>
    <phoneticPr fontId="14" type="noConversion"/>
  </si>
  <si>
    <t>Dual Pre-Amplifier with ALC
* Wide operating power supply voltage range
(VCC =4.5V ~ 14V)
* Power-on mute circuit to avoid “pop” noise generation.
* No input coupling capacitors are necessary
* High gain (GVO=80dB)and low noise (VNIN=1μVrms)
* Low distortion (THD=0.1%)
* Good ALC channel balance with built-in ALC rectifier diode
* Adjustable ALC dynamic range by external input resistor.</t>
    <phoneticPr fontId="14" type="noConversion"/>
  </si>
  <si>
    <t>TSSOP-14
SOP-14 
SIP-9</t>
    <phoneticPr fontId="17" type="noConversion"/>
  </si>
  <si>
    <t>Dual Equalizer Amplifier with ALC
* Dual equalizer amplifier with built-in ALC circuit
* Low noise VNI=1.0μV(Typical)
* High open loop voltage gain: Gv=80dB(Typical)
* Good ALC response balance between channels
* Not necessary the input coupling capacitor
* Not necessary the diode or transistor for ALC
* Built in power supply muting circuit
* Minimum number of external parts required</t>
    <phoneticPr fontId="14" type="noConversion"/>
  </si>
  <si>
    <t>SOP-14 
SIP-9</t>
    <phoneticPr fontId="17" type="noConversion"/>
  </si>
  <si>
    <t>Compandor
* Complete compressor and expandor in one Chip
* Temperature compensated
* Greater than 110dB dynamic range
* Operates down to 6VDC
* System levels adjustable with external components
* Distortion may be trimmed out
* Dynamic noise reduction systems
* Voltage-controlled amplifier</t>
    <phoneticPr fontId="17" type="noConversion"/>
  </si>
  <si>
    <t>6.0 ~ 18</t>
    <phoneticPr fontId="14" type="noConversion"/>
  </si>
  <si>
    <t>SOP-16 
SOP-16(W)</t>
    <phoneticPr fontId="17" type="noConversion"/>
  </si>
  <si>
    <t>FM IF System (Quadrature Detector) For Car Radio
* Built-in IF count buffer circuit and microprocessor-controlled
switch circuit for ETR
* High S/N
* Wide range output
* More simplifies design:
- Built-in SD circuit—regulable sensitivity
independently of soft mute characteristics
- Variable S-meter gradient—output with three pins</t>
    <phoneticPr fontId="17" type="noConversion"/>
  </si>
  <si>
    <t>HTSSOP-20</t>
    <phoneticPr fontId="17" type="noConversion"/>
  </si>
  <si>
    <r>
      <t>Function
(</t>
    </r>
    <r>
      <rPr>
        <b/>
        <sz val="12"/>
        <color indexed="8"/>
        <rFont val="細明體"/>
        <family val="3"/>
        <charset val="136"/>
      </rPr>
      <t>勾選方式</t>
    </r>
    <r>
      <rPr>
        <b/>
        <sz val="12"/>
        <color indexed="8"/>
        <rFont val="Verdana"/>
        <family val="2"/>
      </rPr>
      <t xml:space="preserve">) </t>
    </r>
    <phoneticPr fontId="38" type="noConversion"/>
  </si>
  <si>
    <t>Remote Controller for Toy Car</t>
    <phoneticPr fontId="14" type="noConversion"/>
  </si>
  <si>
    <t>Decoder for Remote Controller with Seven Functions
(Forward/Backward/Turbo/Right-turn/Left Turn/Two)
* Operating voltage range: 2.4V~4.5V
* RCR6C-A built-in 3.6V ZENER
RCR6C-B built-in 4.2V ZENER
RCR6C-C built-in 5.0V ZENER
* Few external components needed
* 7-function remote controller controlling Forward/ Backward/ Turbo/
Right-turn/ Left turn/ two function keys
* Complement to UTC RCT6.</t>
    <phoneticPr fontId="14" type="noConversion"/>
  </si>
  <si>
    <t>2.4~ 4.5</t>
    <phoneticPr fontId="14" type="noConversion"/>
  </si>
  <si>
    <t>DIP-18
DIP-20</t>
    <phoneticPr fontId="14" type="noConversion"/>
  </si>
  <si>
    <t>Remote Controller with Seven Functions
(Forward/Backward/Turbo/Right-turn/Left Turn/Two)
* Operating voltage range: 2.0V ~ 5.0V
* RCT6-A built-in 3.6V ZENER
RCT6-B built-in 4.2V ZENER
RCT6-C built-in 5.0V ZENER
* Very low Stand-by current
* Few external components needed
* 7-function remote controller controlling Forward/Backward/Turbo/
Right-turn/Left turn/two function keys</t>
    <phoneticPr fontId="14" type="noConversion"/>
  </si>
  <si>
    <t>2.0 ~ 5.0</t>
    <phoneticPr fontId="14" type="noConversion"/>
  </si>
  <si>
    <t xml:space="preserve">DIP-16 </t>
    <phoneticPr fontId="14" type="noConversion"/>
  </si>
  <si>
    <t>Encoder for Remote Controller with Five Functions
(Forward/Backward/Turbo/Right/Left)
* Wide and Low operating voltage range: 1.8V ~ 5.0V
* 5-function remote controller controlling forward/ backward/ turbo/
right/ left.
* Provide two transmissive interface (RF and IR) for different
application.
* Auto Power-OFF function
* Few external components needed and Oscillator with an external
resistor.
* Low Standby current and low operating current.
* Long distance Remote Control to 100M in UTC RCT2E and UTC
RCR2C pairing.
* Typical oscillator frequency:
RF: 116 ~ 140KHz.
IR: 114KHz (Carrier Frequency: 57KHz).
IR: 76KHz (Carrier Frequency: 38KHz).</t>
    <phoneticPr fontId="14" type="noConversion"/>
  </si>
  <si>
    <t>1.8 ~ 5.0</t>
    <phoneticPr fontId="14" type="noConversion"/>
  </si>
  <si>
    <t>DIP-14
SOP-8</t>
    <phoneticPr fontId="14" type="noConversion"/>
  </si>
  <si>
    <t>Decoder for Remote Controller with Five Functions
(Forward/Backward/Turbo/Right/Left)
* Wide and Low operating voltage range:
1.8V ~ 5.0V(No DC-DC)
1.0V ~ 5.0V(Use DC-DC)
* 5-function output pins for control forward/ backward/ turbo/
right/ left.
* Provide two transmissive interface (RF and IR) for different
application.
* Selectable Output Signal Format through MOD pin
* Internal, Selectable DC-DC converter which need few
external components
* Provide two high effective amplifiers and enhancive signal
enput (SI) recognition capacity for very weak signal for
increasing remote control distance.
* Few external components needed and Oscillator with
an external resistor.
* Low operating current.
* Long distance Remote Control to 100M in UTC
RCT2E and UTC RCR2C pairing.
* Typical oscillator frequency:
RF: 116~140KHz.
IR: 114KHz(Carrier Frequency: 57KHz).
IR: 76KHz(Carrier Frequency: 38KHz).</t>
    <phoneticPr fontId="14" type="noConversion"/>
  </si>
  <si>
    <t>DIP-16
SSOP-10</t>
    <phoneticPr fontId="14" type="noConversion"/>
  </si>
  <si>
    <t>Decoder for Remote Controller with Five Functions
(Forward/Backward/Turbo/Right/Left)
* The UTC RCR2E works as decoder
* RCR2E-A have not ZENER
RCR2E-B built-in 3.6V ZENER
* Five Pins for five control functions
* Operating power-supply voltage:
SOP-16: 2.0V ~ 5.0V, DIP-16: 2.5V ~ 5.0V
* Auto-power-off if no press on any button in 8s or
continuously press on any button over 4 minutes
* Manual-power-off with OFF button
* On-chip oscillator with an external resistor
* On-chip reversing amplifiers
* Low operating current</t>
    <phoneticPr fontId="14" type="noConversion"/>
  </si>
  <si>
    <t xml:space="preserve">2.0 ~ 5.0
</t>
    <phoneticPr fontId="14" type="noConversion"/>
  </si>
  <si>
    <t>DIP-16
SOP-16</t>
    <phoneticPr fontId="14" type="noConversion"/>
  </si>
  <si>
    <t>Decoder For Remote Controller with Five Functions
*Five output pins for control functions
*Operating power-supply voltage range: 2.5 to 5.0V
*On-chip reversing amplifiers
*On-chip oscillator with an external resistor
*Low operating current
*Few external components needed</t>
    <phoneticPr fontId="14" type="noConversion"/>
  </si>
  <si>
    <t>2.5 ~ 5.0</t>
    <phoneticPr fontId="14" type="noConversion"/>
  </si>
  <si>
    <t>RCR02*</t>
    <phoneticPr fontId="14" type="noConversion"/>
  </si>
  <si>
    <t>Encoder For Remote Controller with Five Functions
*Five input pins used for five control buttons
*Operating power-supply voltage range: 2.5 ~ 5.0V
*Auto-power-off if no press on any button in 4 minutes or
continuously press on any button over 4 minutes
*Manual-power-on/off with ON/OFF button
*One output pin used for external power control
*Press on any button as wake up
*On-chip oscillator with an external resistor
*Low operating current
*Few external components needed</t>
    <phoneticPr fontId="14" type="noConversion"/>
  </si>
  <si>
    <t xml:space="preserve">DIP-14
SOP-14 </t>
    <phoneticPr fontId="14" type="noConversion"/>
  </si>
  <si>
    <t>RCT02*</t>
    <phoneticPr fontId="14" type="noConversion"/>
  </si>
  <si>
    <t>Remote Controller with Nine Functions
* Operating voltage range: 2.4V~4.0V
* Built-in 4.2V zener
* Few external components needed
* 9-function remote controller controlling Forward/ Backward/ Turbo/
Right-turn/ Left turn/ four function keys
* Complement to UTC RCT5.</t>
    <phoneticPr fontId="14" type="noConversion"/>
  </si>
  <si>
    <t>2.4 ~ 4.0</t>
    <phoneticPr fontId="14" type="noConversion"/>
  </si>
  <si>
    <t>DIP-22</t>
    <phoneticPr fontId="14" type="noConversion"/>
  </si>
  <si>
    <t>Decoder or Encoder IC</t>
    <phoneticPr fontId="14" type="noConversion"/>
  </si>
  <si>
    <t>Decoders for Remote Controller 
* Pair with UTC UT912E
* Operating voltage: 2.4V ~ 12V
* Low power and high noise immunity CMOS technology
* Low standby current
* Built-in oscillator needs only 5% resistor
* Binary address setting
* Received codes are checked 3 times
* Capable of decoding 12 bits of information
* Address/Data number combination: 8 address bits and 4 data
bits
* Vaild transmission indicator
* Minimal external components</t>
    <phoneticPr fontId="14" type="noConversion"/>
  </si>
  <si>
    <t>2.4 ~ 12.0</t>
    <phoneticPr fontId="14" type="noConversion"/>
  </si>
  <si>
    <t>DIP-18
SOP-20</t>
    <phoneticPr fontId="14" type="noConversion"/>
  </si>
  <si>
    <t>Encoders for Remote Controller 
* Operating voltage: 2.4V ~ 12V
* Low power and high noise immunity CMOS technology
* Low standby current (0.1μA (typ.) at VDD=5V)
* Minimum transmission word (Four words)
* Built-in oscillator needs only 5% resistor
* Data code has positive polarity
* Minimal external components</t>
    <phoneticPr fontId="14" type="noConversion"/>
  </si>
  <si>
    <t>DIP-14 
DIP-18
SOP-16
SOP-20</t>
    <phoneticPr fontId="14" type="noConversion"/>
  </si>
  <si>
    <t>PIR Infrared Remote Control  Circuit
* Low Power CMOS Technology
* CMOS High Input Impedance Operational Amplifiers
* Bi-Directional Level Detector / Excellent noise Immunity
* Built-in Power up Disable &amp; Output Pulse Control Logic
* Dual Mode : Retriggerable &amp; Non-Retriggerable</t>
    <phoneticPr fontId="14" type="noConversion"/>
  </si>
  <si>
    <t>3.0 ~ 5.0</t>
    <phoneticPr fontId="14" type="noConversion"/>
  </si>
  <si>
    <t>SOP-16</t>
    <phoneticPr fontId="14" type="noConversion"/>
  </si>
  <si>
    <t>PIR Infra-red Remote Control Circuit
* High Noise Immunity.
* Output drivable RELAY or TRIAC.
* Contain two OP amps, gain adjustable.
* Control time adjustable.
* Steady voltage inside output 3.1 V to drive the PIR directly.
* Integrate zero cross detect, the AC power supply triggers
synchronously, lowering the power supply pollution.</t>
    <phoneticPr fontId="14" type="noConversion"/>
  </si>
  <si>
    <t>4.5 ~ 5.5</t>
    <phoneticPr fontId="14" type="noConversion"/>
  </si>
  <si>
    <t>DIP-16</t>
    <phoneticPr fontId="14" type="noConversion"/>
  </si>
  <si>
    <t>Remote Fan Control IC</t>
    <phoneticPr fontId="14" type="noConversion"/>
  </si>
  <si>
    <t>Fan Remote Control Encoder
* Wide operation voltage: VCC=2.2~4.0V
* Noise immunity technique
* 2 bits custom code
* 8 input channels maximum
* Uses 455kHz crystal oscillator
* Key-in oscillation, reduce static current dissipation.
* 38kHz carrier transmits output.
* LED indicates work state</t>
    <phoneticPr fontId="14" type="noConversion"/>
  </si>
  <si>
    <t>2.2 ~ 4.0</t>
    <phoneticPr fontId="14" type="noConversion"/>
  </si>
  <si>
    <t>Remote Fan Control IC
* Low power consumption
* Three speed modes: Strong, Middle and Low
* Three operation modes: Ordinary, Nature and Rhythm Sleep
* Work mode memory
* Middle wind start-up
* Buzzer indicator function operation
* 2-bits consumer code
* Uses 455kHz crystal oscillator</t>
    <phoneticPr fontId="14" type="noConversion"/>
  </si>
  <si>
    <t>3.0 ~ 6.0</t>
    <phoneticPr fontId="14" type="noConversion"/>
  </si>
  <si>
    <t>DIP-20</t>
    <phoneticPr fontId="14" type="noConversion"/>
  </si>
  <si>
    <t>Low Power  2-Wire Ground Fault Interrupter
* Directly powered from the AC line
* Build-in bridge rectifer
* Interface to SCR
* Adjustable trip current and time delay
* Minimum external components
* For two-wire system
* Be used in 110V or 220V system</t>
    <phoneticPr fontId="14" type="noConversion"/>
  </si>
  <si>
    <t>GF2140</t>
    <phoneticPr fontId="14" type="noConversion"/>
  </si>
  <si>
    <t>GROUND FAULT INTERRUPTER
* For Two-Wire ALCI and RCD Applications
* Precision Sense Amplifier and Bandgap Reference
* Built-in AC Rectifier
* Direct DC Coupled to Sense Coil
* Low-Voltage SCR Disable
* Adjustable Sensitivity
* Built-in Noise Filter
* SCR Gate Driver
* Minimum External Components
* Meets UL 943B Requirements
* Ideal for 120V or 220V Systems</t>
    <phoneticPr fontId="14" type="noConversion"/>
  </si>
  <si>
    <t>GF4146</t>
    <phoneticPr fontId="14" type="noConversion"/>
  </si>
  <si>
    <t>GROUND FAULT
INTERRUPTER
* For GFCI and RCD Applications
* Built-in AC Rectifier
* Built-in Noise Filter
* Low-Voltage SCR Disable
* Direct DC Coupled to Sense Coil
* SCR Gate Driver
* Adjustable Sensitivity
* Low Quiescent Current
* Minimum External Components
* Meets UL 943 Requirements
* Ideal for 120V or 220V Systems</t>
    <phoneticPr fontId="14" type="noConversion"/>
  </si>
  <si>
    <t>12.7 
VREG</t>
    <phoneticPr fontId="14" type="noConversion"/>
  </si>
  <si>
    <t>GF4147</t>
    <phoneticPr fontId="14" type="noConversion"/>
  </si>
  <si>
    <t>GROUND FAULT
INTERRUPTER
* Precision Sense Amplifier and Bandgap Reference
* Low-VOS Offset
* Built-in Noise Filter
* High-Current SCR Gate Driver
* Adjustable Sensitivity
* Low Quiescent Current
* Minimum External Components
* Ideal for 120V or 220V Systems</t>
    <phoneticPr fontId="14" type="noConversion"/>
  </si>
  <si>
    <t>14 
VREG</t>
    <phoneticPr fontId="14" type="noConversion"/>
  </si>
  <si>
    <t>GF4149</t>
    <phoneticPr fontId="14" type="noConversion"/>
  </si>
  <si>
    <t>Earth Leakage Current Detector( EIOH1&amp;2 = ±20%)
* Improvement of ability against unwanted tripping by
lightning-surge and lightning impulse.
Two times counting system adopted.
* Improvement of ability against unwanted tripping by
inverter-noise.
Built-in operational amplifier (of low current dissipation) for active
low-pass filter.
Improved high-frequency, high harmonic superposition
performance
* Internal time delay function
* An external capacitor is used to set the delay time.
* High input sensitivity: VT=11.5mVrms Typ.
* Low-current dissipation (at RIREF=180kΩ)
In stand-by condition: IS=610μA Typ.
* High stabilities design
Adopt the circuits that is not affected by fluctuations of supply
voltage/ambient temperature.</t>
    <phoneticPr fontId="14" type="noConversion"/>
  </si>
  <si>
    <t xml:space="preserve">SOP-16 </t>
    <phoneticPr fontId="14" type="noConversion"/>
  </si>
  <si>
    <t>M54133</t>
    <phoneticPr fontId="14" type="noConversion"/>
  </si>
  <si>
    <t>EARTH LEAKAGE CURRENT
DETECTOR
* Improvement of ability against unwanted tripping by
lightning-surge and lightning impulse.
Two times counting system adopted.
* Improvement of ability against unwanted tripping by
inverter-noise.
Built-in operational amplifier (of low current dissipation) for active
low-pass filter.
Improved high-frequency, high harmonic superposition
performance
* Internal time delay function
* An external capacitor is used to set the delay time.
* High input sensitivity: VT=11.5mVrms Typ.
* Low-current dissipation (at RIREF=180kΩ)
In stand-by condition: IS=610μA Typ.
* High stabilities design
Adopt the circuits that is not affected by fluctuations of supply
voltage/ambient temperature.</t>
    <phoneticPr fontId="14" type="noConversion"/>
  </si>
  <si>
    <t>SOP-16
SOP-16N</t>
    <phoneticPr fontId="14" type="noConversion"/>
  </si>
  <si>
    <t>M54133A</t>
    <phoneticPr fontId="14" type="noConversion"/>
  </si>
  <si>
    <t>M54134</t>
    <phoneticPr fontId="14" type="noConversion"/>
  </si>
  <si>
    <t>Earth Leakage Current Detector
* With good input sensitivity current temperature characteristics
* High input sensitivity :VT=6.1mV (Typ.)
* Only need low external component count
* High noise and surge-proof
* Low power dissipation :PD=5mW (Typ.)
* May be used both as 100V and 200V.
* Wide temperature range : from -20 °C to +80°C</t>
    <phoneticPr fontId="14" type="noConversion"/>
  </si>
  <si>
    <t xml:space="preserve">DIP-8 
SOP-8
SIP-8 </t>
    <phoneticPr fontId="14" type="noConversion"/>
  </si>
  <si>
    <t>M54123L</t>
    <phoneticPr fontId="14" type="noConversion"/>
  </si>
  <si>
    <t>EARTH LEAKAGE CURRENT
DETECTOR
* With good input sensitivity current temperature characteristics
* High input sensitivity : VT=6.1mV (Typ.)
* Only need low external component count
* High noise and surge-proof
* Low power dissipation : PD=5mW (Typ.)
* May be used both as 100V and 200V.
* Wide temperature range : from -20°C to +80°C</t>
    <phoneticPr fontId="14" type="noConversion"/>
  </si>
  <si>
    <t>M54123B*</t>
    <phoneticPr fontId="14" type="noConversion"/>
  </si>
  <si>
    <t>M54123B</t>
    <phoneticPr fontId="14" type="noConversion"/>
  </si>
  <si>
    <t>Vs=12.0V(Min)</t>
    <phoneticPr fontId="14" type="noConversion"/>
  </si>
  <si>
    <t>Ground Fault Interrupter
* Internal power supply shunt regulator
* Externally programmable fault current threshold
* Externally programmable fault current integration time
* Direct interface to SCR
* Operates under line reversal; both load vs line and hot vs neutral
* Detects neutral line faults</t>
    <phoneticPr fontId="14" type="noConversion"/>
  </si>
  <si>
    <t>Low Power Ground Fault Interrupter
* No potentiomenter required
* Direct interface to SCR
* Supply voltage derived from AC line-26V shunt
* Adjustable sensitivity
* Grounded neutral fault detection
* Meets U.L.943 standards
* 450μA quiescent current
* I deal for 120V or 220V systems</t>
    <phoneticPr fontId="14" type="noConversion"/>
  </si>
  <si>
    <t>CMOS LEAKAGE
PROTECTION CIRCUIT
* AC power supply
* Drive SCR, the output pulse width greater than 30ms
* Used to detect the A and AC signal
* Same higher accuracy for different leakage signal
* Excellent immunity to EMC
* 110V~220V(50~60Hz)</t>
    <phoneticPr fontId="14" type="noConversion"/>
  </si>
  <si>
    <t>4.1~4.9</t>
    <phoneticPr fontId="14" type="noConversion"/>
  </si>
  <si>
    <t>M54147*</t>
    <phoneticPr fontId="14" type="noConversion"/>
  </si>
  <si>
    <t>M54147</t>
    <phoneticPr fontId="14" type="noConversion"/>
  </si>
  <si>
    <t>Earth Leakage Current Detector</t>
    <phoneticPr fontId="14" type="noConversion"/>
  </si>
  <si>
    <t>4.6~4.9</t>
    <phoneticPr fontId="14" type="noConversion"/>
  </si>
  <si>
    <t>4.0~24.0</t>
    <phoneticPr fontId="14" type="noConversion"/>
  </si>
  <si>
    <t>Ignition Controller of Motorcycle
* Power supply by magnetoelectric motor and clamping at 9.2V
* Less external components and wide applicability
* Low static current, typical is 5mA
* High quality and stability for using 5μm Bipolar process</t>
    <phoneticPr fontId="14" type="noConversion"/>
  </si>
  <si>
    <t>9.0~9.5</t>
    <phoneticPr fontId="14" type="noConversion"/>
  </si>
  <si>
    <t>DIP-14
SOP-14</t>
    <phoneticPr fontId="14" type="noConversion"/>
  </si>
  <si>
    <t>M4213</t>
    <phoneticPr fontId="14" type="noConversion"/>
  </si>
  <si>
    <t>Hall Effect Pickup Ignition Controller
* Direct driving of the external power darlington
* Coil current charent charging angle control
* Programme coil current peak limitation
* When 94% nominal current not reached programmable dwell
recovery time
* RPM output
* Has peranent conduction protection
* Overvoltage protection
* Internal supply zener
* Reverse battery protection</t>
    <phoneticPr fontId="17" type="noConversion"/>
  </si>
  <si>
    <r>
      <t xml:space="preserve">Single Output Flasher IC for 18mohm shunt
Temperature and supply voltage compensated frequency
* Warning indication of lamp failure by means of frequency
doubling
* Relay driver output with high current carrying capacity and low
saturation output
* Minimum lamp load for flasher operation: </t>
    </r>
    <r>
      <rPr>
        <sz val="12"/>
        <color indexed="8"/>
        <rFont val="新細明體"/>
        <family val="1"/>
        <charset val="136"/>
      </rPr>
      <t>≥</t>
    </r>
    <r>
      <rPr>
        <sz val="12"/>
        <color indexed="8"/>
        <rFont val="Verdana"/>
        <family val="2"/>
      </rPr>
      <t xml:space="preserve"> 1 W
* Very low susceptibility to EMI</t>
    </r>
    <phoneticPr fontId="17" type="noConversion"/>
  </si>
  <si>
    <t>9.0~15.0</t>
    <phoneticPr fontId="14" type="noConversion"/>
  </si>
  <si>
    <t>SOP-8
DIP-8</t>
    <phoneticPr fontId="14" type="noConversion"/>
  </si>
  <si>
    <t>FLASHER IC
* The static operating current&lt;5mA
* Wide operating voltage range
* Very low susceptibility to EMI</t>
    <phoneticPr fontId="14" type="noConversion"/>
  </si>
  <si>
    <t>9.5~18.0</t>
    <phoneticPr fontId="14" type="noConversion"/>
  </si>
  <si>
    <r>
      <t xml:space="preserve">Flasher, Shunt, Pilot Lamp to GND or Vbatt
*Temperature and voltage compensated frequency
*Warning indication of lamp failure by means of frequency doubling
* Minimum lamp load for flasher operation </t>
    </r>
    <r>
      <rPr>
        <sz val="12"/>
        <color indexed="8"/>
        <rFont val="新細明體"/>
        <family val="1"/>
        <charset val="136"/>
      </rPr>
      <t>≥</t>
    </r>
    <r>
      <rPr>
        <sz val="12"/>
        <color indexed="8"/>
        <rFont val="Verdana"/>
        <family val="2"/>
      </rPr>
      <t>10 W
*Relay output with high current carrying capacity and low saturation
voltage
*Low susceptibility to EMI</t>
    </r>
    <phoneticPr fontId="17" type="noConversion"/>
  </si>
  <si>
    <t>U2043</t>
    <phoneticPr fontId="14" type="noConversion"/>
  </si>
  <si>
    <r>
      <t xml:space="preserve">Dual Output Flasher
* Temperature and Supply Voltage Compensated Flashing
Frequency
* Frequency Doubling Indicates Lamp Fault.
* Two Relay Driver Outputs with High Current-carrying Capacity
and Low Saturation Voltage
* Minimum Lamp Load for Flasher Operation: </t>
    </r>
    <r>
      <rPr>
        <sz val="12"/>
        <color indexed="8"/>
        <rFont val="新細明體"/>
        <family val="1"/>
        <charset val="136"/>
      </rPr>
      <t>≥</t>
    </r>
    <r>
      <rPr>
        <sz val="12"/>
        <color indexed="8"/>
        <rFont val="Verdana"/>
        <family val="2"/>
      </rPr>
      <t xml:space="preserve"> 1W
* Very Low Sensitivity to EMI
* Extremely Low Current Consumption&lt;10μA ( at Switches Open)
* Reverse Polarity Protection
* Three Control Inputs: Left, Right and Hazard Warning</t>
    </r>
    <phoneticPr fontId="17" type="noConversion"/>
  </si>
  <si>
    <t>8.0~18.0</t>
    <phoneticPr fontId="14" type="noConversion"/>
  </si>
  <si>
    <t xml:space="preserve">SOP-14
DIP-14 </t>
    <phoneticPr fontId="14" type="noConversion"/>
  </si>
  <si>
    <t>L2044</t>
    <phoneticPr fontId="14" type="noConversion"/>
  </si>
  <si>
    <r>
      <t xml:space="preserve">DUAL OUTPUT FLASHER
* Temperature and supply voltage compensated flashing frequency
* Frequency doubling indicates lamp fault.
* Two relay driver outputs with high current-carrying capacity and low
saturation voltage
* Minimum lamp load for flasher operation: </t>
    </r>
    <r>
      <rPr>
        <sz val="12"/>
        <color indexed="8"/>
        <rFont val="新細明體"/>
        <family val="1"/>
        <charset val="136"/>
      </rPr>
      <t>≥</t>
    </r>
    <r>
      <rPr>
        <sz val="12"/>
        <color indexed="8"/>
        <rFont val="Verdana"/>
        <family val="2"/>
      </rPr>
      <t xml:space="preserve"> 1W
* Very low sensitivity to EMI
* Extremely low current consumption&lt;10μA ( at switches open)
* Reverse polarity protection
* Three control inputs: left, right and hazard warning</t>
    </r>
    <phoneticPr fontId="14" type="noConversion"/>
  </si>
  <si>
    <t>Automotive toggle switch IC
* Relay driver with Z-diode
* RC oscillator determines switching characteristics
* Debounced input for toggle switch
* Three debounced inputs: ON, OFF and TOGGLE
* RF interference protection
* Load-dump protection</t>
    <phoneticPr fontId="17" type="noConversion"/>
  </si>
  <si>
    <t>6.0~16.0</t>
    <phoneticPr fontId="14" type="noConversion"/>
  </si>
  <si>
    <t>Rear window heating timer
* Delay time range: 3.7s to 20h
* Relay driver with Z-diode
* RC oscillator determines switching characteristics
* Debounced input for toggle switch
* Two debounced inputs: ON and OFF
* Load-dump protection
* RF interference protected
* Inputs switched to VBatt</t>
    <phoneticPr fontId="17" type="noConversion"/>
  </si>
  <si>
    <t>Rear window heating timer
* Delay time range: 3.7s to 20h
* Relay driver with Z-diode
* RC oscillator determines switching characteristics
* Debounced input for toggle switch
* Two debounced inputs: ON and OFF
* Load-dump protection
* RF interference protected
* Inputs switched to ground</t>
    <phoneticPr fontId="17" type="noConversion"/>
  </si>
  <si>
    <t>INTERVAL AND WIPE/WASH WIPER CONTROL IC
* After-wiping time: 2s~20s
* Interval pause: 4s~20s
* Wipe/wash mode priority
* Wiper motor’s park switch
* Relay driver with Z-diode
* One external capacitor determines all time sequences
* Interference protection according to VDE 0839 or ISO/TR 637/1
* Load-dump protected</t>
    <phoneticPr fontId="17" type="noConversion"/>
  </si>
  <si>
    <t>9.0~16.5</t>
    <phoneticPr fontId="14" type="noConversion"/>
  </si>
  <si>
    <r>
      <t>Alternator Voltage Regulator
*Forced Load Response Control (LRC) with Heavy Load Transitions
at Low RPM
*Capable of Regulating Voltage to ±0.1 V @ 25</t>
    </r>
    <r>
      <rPr>
        <sz val="12"/>
        <color indexed="8"/>
        <rFont val="新細明體"/>
        <family val="1"/>
        <charset val="136"/>
      </rPr>
      <t xml:space="preserve">℃
</t>
    </r>
    <r>
      <rPr>
        <sz val="12"/>
        <color indexed="8"/>
        <rFont val="Verdana"/>
        <family val="2"/>
      </rPr>
      <t>*Operating Frequency Selectable with One External Resistor
*&lt; 0.1 V Variation over Speed Range of 2000 to 10,000 RPM
*&lt; 0.4 V Variation over 10% to 95% of Maximum Alternator Output
*Maintains Regulation with External Loads as Low as 1.0 A
*Load Dump Protection of Lamp, Field Control Devices, and Loads
*Duty Cycle Limit Protection
*Provides High Side MOSFET Control of a Ground Referenced Field
Winding
*Controlled MOSFET and Flyback Diode Recovery Characteristics
for Minimum RFI
*Optional 2.5 or 10 sec. LRC Rate Control (Osc. Freq. = 280 kHz)
*Undervoltage, Overvoltage and Phase Fault (Broken Belt) Detection</t>
    </r>
    <phoneticPr fontId="17" type="noConversion"/>
  </si>
  <si>
    <t>11.5~16.5</t>
    <phoneticPr fontId="14" type="noConversion"/>
  </si>
  <si>
    <t xml:space="preserve">SOP-20
SOP-24 </t>
    <phoneticPr fontId="14" type="noConversion"/>
  </si>
  <si>
    <t>Alternator Voltage Regulator
* Forced load response control (LRC) with heavy load transitions
at low RPM
* Voltage regulated to ± 0.1V @ 25°C
* External resistor adjustable operating frequency
* Regulation is effective with loads as high as 1.0A
* Load dump protection of lamp, field control devices, and loads
* Undervoltage, overvoltage , phase fault (broken belt) detection
and duty cycle limited protections</t>
    <phoneticPr fontId="17" type="noConversion"/>
  </si>
  <si>
    <t>SOP-20</t>
    <phoneticPr fontId="14" type="noConversion"/>
  </si>
  <si>
    <t>Overload Monitoring with Resistive Load, VT = 44.5 mV
* Two common reference comparators
* Tight threshold tolerance
* Constant threshold
* Output with NPN
* 8 kV - ESD protection
* Protection of reverse polarity
* Load-dump protection</t>
    <phoneticPr fontId="14" type="noConversion"/>
  </si>
  <si>
    <t>A VOLTAGE REGULATOR FOR CAR ALTERNATOR
* No external components
* Precise regulated voltage
* High output current
* Very low start voltage
* Precise temperature coefficient
* Short circuit protection
* Output current limit
* Reverse battery protection
* +80V Load dump protection
* Low energy spike protection
* Over temperature protection</t>
    <phoneticPr fontId="14" type="noConversion"/>
  </si>
  <si>
    <t>TO-220</t>
    <phoneticPr fontId="14" type="noConversion"/>
  </si>
  <si>
    <t>UL497</t>
    <phoneticPr fontId="14" type="noConversion"/>
  </si>
  <si>
    <t>ELECTRONIC IGNITION CONTROL CIRCUIT
* Input of Hall or Variable Reluctance Sensor
* Control of Output On-Time (Dwell)
* Dwell Feedback Control to Sense Coil Variation</t>
    <phoneticPr fontId="14" type="noConversion"/>
  </si>
  <si>
    <t>UMC79076</t>
    <phoneticPr fontId="14" type="noConversion"/>
  </si>
  <si>
    <r>
      <t>Current Mode Control High Current FET Drive Output
* Current Mode Control
* Fixed Frequency Operation
* Regulates Lamp Power and Temperature Compensation.
* High Current FET Drive Output
* OCP</t>
    </r>
    <r>
      <rPr>
        <sz val="12"/>
        <color indexed="8"/>
        <rFont val="細明體"/>
        <family val="3"/>
        <charset val="136"/>
      </rPr>
      <t>、</t>
    </r>
    <r>
      <rPr>
        <sz val="12"/>
        <color indexed="8"/>
        <rFont val="Verdana"/>
        <family val="2"/>
      </rPr>
      <t>OVP</t>
    </r>
    <r>
      <rPr>
        <sz val="12"/>
        <color indexed="8"/>
        <rFont val="細明體"/>
        <family val="3"/>
        <charset val="136"/>
      </rPr>
      <t>、</t>
    </r>
    <r>
      <rPr>
        <sz val="12"/>
        <color indexed="8"/>
        <rFont val="Verdana"/>
        <family val="2"/>
      </rPr>
      <t>OPEN short Protection.
* Operates Over Wide Battery Voltage Range: 5V ~ 18V</t>
    </r>
    <phoneticPr fontId="14" type="noConversion"/>
  </si>
  <si>
    <t>5~18</t>
    <phoneticPr fontId="14" type="noConversion"/>
  </si>
  <si>
    <t>UH8615</t>
    <phoneticPr fontId="14" type="noConversion"/>
  </si>
  <si>
    <t>SHORT CIRCUIT PROTECT BLOCK FOR LNB
* Wide operating voltage range: 8V~32V
* Low on resistance:320 mΩ
* Constant current set by external resistor
* Thermal shutdown</t>
    <phoneticPr fontId="14" type="noConversion"/>
  </si>
  <si>
    <t>Zero Voltage Switch
*Easy operation either through the AC line or a DC supply.
*Supply voltage control.
*Very few external components.
*Symmetrical burst control-No DC current components in the load
circuit
*Negative output current pulse up to 250mA-short circuit protection.
*Reference voltage output</t>
    <phoneticPr fontId="14" type="noConversion"/>
  </si>
  <si>
    <t>DIP-8
SOP-8</t>
    <phoneticPr fontId="14" type="noConversion"/>
  </si>
  <si>
    <t>5 DOT LED Level Meter</t>
    <phoneticPr fontId="14" type="noConversion"/>
  </si>
  <si>
    <t>5 DOT LED Level Meter
* Low Spurious Noise Operation.
* Constant Current Output: IOUT=8mA (Typ.)
* Indication Level Steps: 5dB, 5dB, 3dB, 3dB
* Wide Operating Supply Voltage Range: VCC = 4~ 12V
* Variable Input Amplifier Gain: GV = 0 ~ 20dB</t>
    <phoneticPr fontId="14" type="noConversion"/>
  </si>
  <si>
    <t>5-DOT Dual LED Level Meter Driver 
*High gain rectifying amplifier included (Gv=26dB)
*Low radiation noise when LED turns on
*Logarithmic indicator for 5-dot LED of bar type
*Constant current output(15mA)
*Wide operating supply voltage
*Not necessary diode or transistor for ALC
*Minimum number of external parts required</t>
    <phoneticPr fontId="14" type="noConversion"/>
  </si>
  <si>
    <t>3.0/3.5 ~ 16.0</t>
    <phoneticPr fontId="14" type="noConversion"/>
  </si>
  <si>
    <t>SIP-9
MSOP-10</t>
    <phoneticPr fontId="14" type="noConversion"/>
  </si>
  <si>
    <t>LA2284/A</t>
    <phoneticPr fontId="14" type="noConversion"/>
  </si>
  <si>
    <t>LA2284_A</t>
    <phoneticPr fontId="14" type="noConversion"/>
  </si>
  <si>
    <t>IGBT Driver</t>
    <phoneticPr fontId="14" type="noConversion"/>
  </si>
  <si>
    <t>IGBT Gate Driver
* A high current can directly drive IGBT
* Can directly control from a microcontroller
Source current: -200mA (max), sink current 1A (max)
* Protect the IGBT gate at power on via a diode</t>
    <phoneticPr fontId="14" type="noConversion"/>
  </si>
  <si>
    <t xml:space="preserve"> 7.0 ~ 24.0</t>
    <phoneticPr fontId="14" type="noConversion"/>
  </si>
  <si>
    <t>SIP-7</t>
    <phoneticPr fontId="14" type="noConversion"/>
  </si>
  <si>
    <t xml:space="preserve"> LCD CONTROLLER</t>
    <phoneticPr fontId="14" type="noConversion"/>
  </si>
  <si>
    <t>RAM MAPPLING 32×4 LCD
CONTROLLER FOR I/O μC
* Operating voltage range: 2.4V~5.2V
* External 32.768kHz crystal or 256kHz frequency source input
* Built-in 256kHz RC oscillator
* Internal time base frequency sources
* Two selectable bias (1/2 or 1/3), and three selectable duty LCD
applications (1/2 or 1/3 or 1/4).
* Two selectable buzzer frequencies (2kHz/4kHz)
* Power down command reduces power consumption
* Built-in time base generator and WDT
* Time base or WDT overflow output
* 32×4 LCD driver
* 8 kinds of time base/WDT clock sources
* Built-in 32×4 bit display RAM
* 3-wire serial interface
* Software configuration feature
* Internal LCD driving frequency source
* Data mode and command mode instructions
* VLCD pin for adjusting LCD operating voltage
* R/W address auto increment
* Three data accessing modes</t>
    <phoneticPr fontId="14" type="noConversion"/>
  </si>
  <si>
    <t>2.4~5.2</t>
    <phoneticPr fontId="14" type="noConversion"/>
  </si>
  <si>
    <t>DIP-28
SSOP-48</t>
    <phoneticPr fontId="14" type="noConversion"/>
  </si>
  <si>
    <t>8 BIT SERIAL-IN PARALLEL-OUT VALVE DRIVER
* VDD range: PVDD 8V to 30V
* each channel current limit: 50mA
* Integrated internal 6V regulator
* Maximum clock frequency: 0.5MHz
* Built-in open/short detection
* Short protect
* Detecting response
* Internal reverse diode of PVDD to Absorb reverse current from coil</t>
    <phoneticPr fontId="14" type="noConversion"/>
  </si>
  <si>
    <t>8.0~30.0</t>
    <phoneticPr fontId="14" type="noConversion"/>
  </si>
  <si>
    <t>8 BIT SERIAL-IN PARALLEL-OUT VALVE DRIVER
*VDD range: VDD 5V to18V
PVDD 5V to 35V
*Maximum clock frequency: 1MHz
*current limit of Each channel:250mA
*Built-in open/short detection
*Short protect
*Detecting response
*Internal reverse diode of PVDD to Absorb reverse current from
coil</t>
    <phoneticPr fontId="14" type="noConversion"/>
  </si>
  <si>
    <t>5.0~18.0</t>
    <phoneticPr fontId="14" type="noConversion"/>
  </si>
  <si>
    <t>8 CHANNEL SERIAL INTERFACE LOW-SIDE DRIVER
* 8 Channel Protected Low-side Driver
   Eight NMOS FETs with Overcurrent Protection
   Integrated Inductive Catch Diodes
   Serial Interface
   Open/Short Load Detection
   Configurable 100% Output Timing
   Configurable PWM Duty Cycle
* Continuous Current Driving Capability
   560 mA (Single Channel)
   200 mA (8 Channels)
   Support Parallel Configuration
* 8 V to 38 V Supply Voltage Range
* Input Digital Noise Filter for Noise Immunity
* Internal Data Read Back Capability for Reliable Control
* Protection and Diagnostic Features
   Overcurrent Protection (OCP)
   Open Load Detection (OL)
   Over Temperature Shutdown (OTS)
   Under Voltage Lockout (UVLO)
   Individual Channel Status Report
   Fault Condition Alarm</t>
    <phoneticPr fontId="14" type="noConversion"/>
  </si>
  <si>
    <t>8~38</t>
    <phoneticPr fontId="14" type="noConversion"/>
  </si>
  <si>
    <t>U8C3060</t>
    <phoneticPr fontId="14" type="noConversion"/>
  </si>
  <si>
    <t>CC CONTROL FOR CAR BALLAST</t>
    <phoneticPr fontId="14" type="noConversion"/>
  </si>
  <si>
    <t>CC CONTROL FOR CAR BALLAST
* 6 ~ 40V input
* UVLO
* Open circuit protect
* Overload protect</t>
    <phoneticPr fontId="14" type="noConversion"/>
  </si>
  <si>
    <t>6.0~40.0</t>
    <phoneticPr fontId="14" type="noConversion"/>
  </si>
  <si>
    <t>LOW VOLTAGE COMPANDOR</t>
    <phoneticPr fontId="14" type="noConversion"/>
  </si>
  <si>
    <t>LOW VOLTAGE COMPANDOR
* Operating voltage range from 3V to 7V
* Reference voltage of 100mVRMS=0dB
* 600Ω drive capability
* One dedicated summing op amp per channel and two extra
uncommitted op amps
* Single or split supply operation
* Wide input/output swing capability</t>
    <phoneticPr fontId="14" type="noConversion"/>
  </si>
  <si>
    <t>3.0~7.0</t>
    <phoneticPr fontId="14" type="noConversion"/>
  </si>
  <si>
    <t>SSOP-20N
TSSOP-20</t>
    <phoneticPr fontId="14" type="noConversion"/>
  </si>
  <si>
    <t>USA575A</t>
    <phoneticPr fontId="14" type="noConversion"/>
  </si>
  <si>
    <t>USB DEDICATED CHARGING PORT CONTROLLER WITH QC 2.0 FAST CHARGING FUNCTION
* Fully Supports Quick Charge 2.0 specification:
Class A: 5V, 9V, 12V Output Voltage.
Class B: 5V, 9V, 12V, 20V Output Voltage.
* Supports USB DCP Shorting D+ Line to D- Line per USB Battery Charging Specification, Revision 1.2.
* Meets Chinese Telecommunication Industrial Standard YD/T 1591-2009.
* Supports USB DCP applying 2.7V on D+ line and 2.7V on D- line.
* Supports USB DCP applying 1.2V on D+ and D- lines.
* Automatic selection of D+/D- mode for an attached device.
*Compliant with Apple and Samsung devices.</t>
    <phoneticPr fontId="14" type="noConversion"/>
  </si>
  <si>
    <t>4.0~6.0</t>
    <phoneticPr fontId="14" type="noConversion"/>
  </si>
  <si>
    <t xml:space="preserve">USB DEDICATED CHARGING PORT CONTROLLER </t>
    <phoneticPr fontId="14" type="noConversion"/>
  </si>
  <si>
    <t>USB DEDICATED CHARGING PORT CONTROLLER
* Supports USB DCP Shorting D+ Line to D– Line per USB Battery
Charging Specification, Revision 1.2 (BC1.2)
* Supports Shorted Mode (Shorting D+ Line to D-Line) per Chinese
Telecommunication Industry Standard YD/T 1591-2009
* Supports USB DCP Applying 2.7V on D+ Line And 2V on D-line (or
USB DCP Applying 2V on D+ Line and 2.7V on D– Line)
* Supports USB DCP Applying 1.2V on D+ and D– Lines
* Automatically Switch D+ and D- Lines Connections for an Attached
Device
* Dual USB Port Controller, UCHQ613
* Operating Range: 4.5V to 5.5V</t>
    <phoneticPr fontId="14" type="noConversion"/>
  </si>
  <si>
    <t>4.5~5.5</t>
    <phoneticPr fontId="14" type="noConversion"/>
  </si>
  <si>
    <t>RELAY DRIVER</t>
    <phoneticPr fontId="14" type="noConversion"/>
  </si>
  <si>
    <t>300mA BI-DIRECTION RELAY DRIVER
* Supports USB DCP Shorting D+ Line to5 to 36V input
voltage range
* Low Power Consumption (IQ&lt;1uA)
* Input High Level Threshold: 3V, compatible with
* most single chip microcontroller
* Typical Driving Current: 300mA
* Rds(on)=15ohm(Vin=12V, PMOSFET+NMOSFET)
* Rds(on)=10ohm(Vin=20V, PMOSFET+NMOSFET)
* Peak Driving Current: 500mA@Vin=24V
* Environment Temperature: -40°C~85°C</t>
    <phoneticPr fontId="14" type="noConversion"/>
  </si>
  <si>
    <t>5.0~36.0</t>
    <phoneticPr fontId="14" type="noConversion"/>
  </si>
  <si>
    <t>4X2 SWITCH MATRIX WITH TONE/POLARITY CONTROLLER</t>
    <phoneticPr fontId="14" type="noConversion"/>
  </si>
  <si>
    <t>4X2 SWITCH MATRIX WITH TONE/POLARITY CONTROLLER
 DESCRIPTION
The UTC ULS4X2 is a low-cost 4 x 2 switch matrix with tone
detector in a 20-lead QFN package. It is used in RF multiplexing
applications from 200 to 3000 MHz. There is a 4 bit decoder and
tone/polarity detector integrated with RF switch which can reject
DiSEqC control signals. Switch may be used in 50/75 ohm
systems.
Both switch outputs (OP1 &amp; OP2) can independently select any
of the four inputs (HH, HL, VH, VL) or simultaneously select the
same inputs. Note that the switch is bi-directional and input/output
functionality may be interchanged.</t>
    <phoneticPr fontId="14" type="noConversion"/>
  </si>
  <si>
    <t>3.0~4.2</t>
    <phoneticPr fontId="14" type="noConversion"/>
  </si>
  <si>
    <t>QFN-20(4x4)</t>
    <phoneticPr fontId="14" type="noConversion"/>
  </si>
  <si>
    <t xml:space="preserve">Panel controller </t>
    <phoneticPr fontId="14" type="noConversion"/>
  </si>
  <si>
    <t>4 -WireTouch Panel controller 
* Power Supply Voltage: 2.7V ~ 5.5V
* Serial Interface
* 4-Wire Touch Panel Interface
* Embedded Touch Panel Drivers
* 12-Bit AD Converter
* Programmable 8 or 12 Bit Resolution
* Conversion Rate: 125 KHz
* 2 Auxiliary Analog Inputs
* Full Power Down Control</t>
    <phoneticPr fontId="14" type="noConversion"/>
  </si>
  <si>
    <t>2.7~3.6</t>
    <phoneticPr fontId="14" type="noConversion"/>
  </si>
  <si>
    <t xml:space="preserve">SSOP-16 </t>
    <phoneticPr fontId="14" type="noConversion"/>
  </si>
  <si>
    <t>Temperature Sensor</t>
    <phoneticPr fontId="14" type="noConversion"/>
  </si>
  <si>
    <t>2.4V, 10uA Analog Temperature Sensor
* Power Supply Voltage:2.4V ~ 5.5V
* 2.5°C Accuracy
* 10uA MAX. Current Consumption
* Temperature Range -55°C to +130°C
* Predictable Curvature Error
* Suitable for Remote Applications</t>
    <phoneticPr fontId="14" type="noConversion"/>
  </si>
  <si>
    <t>2.4~5.5</t>
    <phoneticPr fontId="14" type="noConversion"/>
  </si>
  <si>
    <t>AIR FLOW INDUCTION
SWITCH FOR ELECTRONIC
CIGARETTES CONTROL
* System Clock Oscillator
* Ultra Low Static Current (&lt;6μA)
* Output Trigger Mode
* Typical 8KV HBM ESD</t>
    <phoneticPr fontId="14" type="noConversion"/>
  </si>
  <si>
    <t>2.5~4.2</t>
    <phoneticPr fontId="14" type="noConversion"/>
  </si>
  <si>
    <t>SOT-23-5
SOT-25
SOT-26</t>
    <phoneticPr fontId="14" type="noConversion"/>
  </si>
  <si>
    <t>UEC1001</t>
    <phoneticPr fontId="14" type="noConversion"/>
  </si>
  <si>
    <t>AIR FLOW INDUCTION</t>
    <phoneticPr fontId="14" type="noConversion"/>
  </si>
  <si>
    <t xml:space="preserve">AIR FLOW INDUCTION
SWITCH FOR ELECTRONIC
CONTROL
* Ultra low static current ( &lt; 6μA)
* Standby mode, the chip OUT pin is in high-level state, and the
chip outputs low levels when smoking, which has the function of
backward airflow interference without output.
* Smoking process, the maximum low level output time of chip
OUT pin is 12S and the low output will stop after 12S.
* Over-current protection
</t>
    <phoneticPr fontId="17" type="noConversion"/>
  </si>
  <si>
    <t>2~5</t>
    <phoneticPr fontId="17" type="noConversion"/>
  </si>
  <si>
    <t>SOT-25</t>
    <phoneticPr fontId="17" type="noConversion"/>
  </si>
  <si>
    <t>UEC002*</t>
    <phoneticPr fontId="14" type="noConversion"/>
  </si>
  <si>
    <t>CV CONTROLLER</t>
    <phoneticPr fontId="14" type="noConversion"/>
  </si>
  <si>
    <t>CV CONTROLLER WITH
MULTI-PROTECTIONS
* SPS CCCV controller
* CMOS output stage
* 2-OCPs/OVP latch/auto-recovery function
* Low operation current</t>
    <phoneticPr fontId="14" type="noConversion"/>
  </si>
  <si>
    <t>3.0~5.5</t>
    <phoneticPr fontId="14" type="noConversion"/>
  </si>
  <si>
    <t>UCM105</t>
    <phoneticPr fontId="14" type="noConversion"/>
  </si>
  <si>
    <t>2.7~5.5</t>
    <phoneticPr fontId="14" type="noConversion"/>
  </si>
  <si>
    <t>6 DIGIT LCD ALARM WATCH</t>
    <phoneticPr fontId="14" type="noConversion"/>
  </si>
  <si>
    <t>6 DIGIT LCD ALARM WATCH
WITH BLACK LIGHT CONTROL
* Hour, Minute, second, Month and Day normal display
* 6 digit chronogramh: Auto ranging after 30 minutes to hour,
mintue, second, from minute,second,1/100second
* Split operative stopwatch(Accurate to 1/100 second)
* Use selectable 12/24 format &amp; 4 year calendar
* Alarm function with 4 to 5 minutes snooze
* Chime on every hour
* One touch correction of time error within ±30 seconds
* Alarm output drivcd by build-in transistor
* Dirdct drive of piezo buzzer
* Oscillating build-in transistor
* Backlight (EL) contro; output</t>
    <phoneticPr fontId="14" type="noConversion"/>
  </si>
  <si>
    <t>1.2~1.8</t>
    <phoneticPr fontId="14" type="noConversion"/>
  </si>
  <si>
    <t>UW6691*</t>
    <phoneticPr fontId="14" type="noConversion"/>
  </si>
  <si>
    <t>UW6691</t>
    <phoneticPr fontId="14" type="noConversion"/>
  </si>
  <si>
    <t>CAPACITIVE TOUCH SENSOR</t>
    <phoneticPr fontId="14" type="noConversion"/>
  </si>
  <si>
    <t>1-CH DIFFERENTIAL
SENSITIVITY CALIBRATION
CAPACITIVE TOUCH SENSOR
* 1-Channel capacitive touch sensor with differential sensitivity
calibration
* Low power consumption
* Uniformly adjustable sensitivity
* Sync function for parallel operation
* Three steps sensitivity available without external component
* Open-drain digital output
* Internal power on reset
* Embedded common and normal noise elimination circ</t>
    <phoneticPr fontId="14" type="noConversion"/>
  </si>
  <si>
    <t>2.5~5</t>
    <phoneticPr fontId="14" type="noConversion"/>
  </si>
  <si>
    <t>UCS221</t>
    <phoneticPr fontId="14" type="noConversion"/>
  </si>
  <si>
    <t>BCD-To-Seven Segment Latch/Decoder/Driver</t>
    <phoneticPr fontId="14" type="noConversion"/>
  </si>
  <si>
    <t>BCD-To-Seven Segment Latch/Decoder/Driver
* Low Logic Circuit Power Dissipation
* High–Current Sourcing Outputs (Up to 25 mA)
* Latch Storage of Code
* Blanking Input
* Lamp Test Provision
* Readout Blanking on all Illegal Input Combinations
* Lamp Intensity Modulation Capability
* Time Share (Multiplexing) Facility
* Supply Voltage Range = 3.0V ~ 18V</t>
    <phoneticPr fontId="14" type="noConversion"/>
  </si>
  <si>
    <t>3~18</t>
    <phoneticPr fontId="14" type="noConversion"/>
  </si>
  <si>
    <t>MC14511</t>
    <phoneticPr fontId="14" type="noConversion"/>
  </si>
  <si>
    <t>Melody IC</t>
    <phoneticPr fontId="14" type="noConversion"/>
  </si>
  <si>
    <t>Single Melody IC (Home Sweet Home)</t>
    <phoneticPr fontId="14" type="noConversion"/>
  </si>
  <si>
    <t>1.5 ~ 4.5</t>
    <phoneticPr fontId="14" type="noConversion"/>
  </si>
  <si>
    <t>TO-92</t>
    <phoneticPr fontId="14" type="noConversion"/>
  </si>
  <si>
    <t>UM66TXXL</t>
    <phoneticPr fontId="14" type="noConversion"/>
  </si>
  <si>
    <t>Single Melody IC (Happy Birthday)</t>
    <phoneticPr fontId="14" type="noConversion"/>
  </si>
  <si>
    <t>Single Melody IC(Love Me Tender)</t>
    <phoneticPr fontId="14" type="noConversion"/>
  </si>
  <si>
    <t>Single Melody IC(For Alice)</t>
    <phoneticPr fontId="14" type="noConversion"/>
  </si>
  <si>
    <t>Single Melody IC(Coo Coo Waltz)</t>
    <phoneticPr fontId="14" type="noConversion"/>
  </si>
  <si>
    <t>Dual Tone Melody IC (Sweet Home)</t>
    <phoneticPr fontId="17" type="noConversion"/>
  </si>
  <si>
    <t>UM68TXX</t>
    <phoneticPr fontId="14" type="noConversion"/>
  </si>
  <si>
    <t>Dual Tone Melody IC (Happy Birthday)</t>
    <phoneticPr fontId="17" type="noConversion"/>
  </si>
  <si>
    <t>Dual Tone Melody IC (For Alice)</t>
    <phoneticPr fontId="17" type="noConversion"/>
  </si>
  <si>
    <t>MELODY IC
* Range of operating voltage: 0.9~5.5V
* Reference signal source frequency: 32.768KHZ,47.520KHZ(mask
option selection)</t>
    <phoneticPr fontId="17" type="noConversion"/>
  </si>
  <si>
    <t>0.9 ~ 5.5</t>
    <phoneticPr fontId="14" type="noConversion"/>
  </si>
  <si>
    <t>Alarm /Sound Generator IC</t>
    <phoneticPr fontId="14" type="noConversion"/>
  </si>
  <si>
    <t>6 Tones Siren/Alarm Sound Generator
* Low operating voltage: 2V ~ 5V.
* On-chip RC oscillator.
* Low stand by current.
* CMOS process.</t>
    <phoneticPr fontId="14" type="noConversion"/>
  </si>
  <si>
    <t>2.0~5.0</t>
    <phoneticPr fontId="14" type="noConversion"/>
  </si>
  <si>
    <t>6 Tones Siren/Alarm Sound Generator 
with Soft Chirp
* Low operating voltage: 2V ~ 5V.
* On-chip RC oscillator.
* Low stand by current.
* CMOS process.</t>
    <phoneticPr fontId="14" type="noConversion"/>
  </si>
  <si>
    <t>DIP-8
SOP-8</t>
    <phoneticPr fontId="17" type="noConversion"/>
  </si>
  <si>
    <t>6 Keys Siren/Alarm Sound Generator
* Auto power off function, reduce power consumption.
* Low operating voltage: 2V ~ 5V.
* On-chip RC oscillator.
* 6 different sounds.
* 6 prioritized keys for selecting 6 different sounds.
* Low stand by current.
* CMOS process.</t>
    <phoneticPr fontId="14" type="noConversion"/>
  </si>
  <si>
    <t>Single Sound Generator
*Single power supply: 2.4~3.3V
*Low standby current at 3V, 1μA typ
*Auto power-off function
*Speaker or direct piezo. application
*Built-in envelope control circuit
*1Hz-8Hz programmable LED flash output
*Minimum external components
*Low operating current
*Strong driving capability</t>
    <phoneticPr fontId="14" type="noConversion"/>
  </si>
  <si>
    <t>1812A-1812B-1813</t>
    <phoneticPr fontId="14" type="noConversion"/>
  </si>
  <si>
    <t xml:space="preserve"> DIP-14</t>
    <phoneticPr fontId="17" type="noConversion"/>
  </si>
  <si>
    <t>Television Circuit</t>
    <phoneticPr fontId="14" type="noConversion"/>
  </si>
  <si>
    <t>Vertical Deflection Output Circuit
* Deflection current can be 1.8A peak value
* Deflection voltage up to 70V
* Flyback generator
* Thermal protection circuit
* Low cross-over distortion
* Supports DC Coupling</t>
    <phoneticPr fontId="14" type="noConversion"/>
  </si>
  <si>
    <t>16.0 ~ 33.0</t>
    <phoneticPr fontId="14" type="noConversion"/>
  </si>
  <si>
    <t>TO-220Z7</t>
    <phoneticPr fontId="14" type="noConversion"/>
  </si>
  <si>
    <t>Vertical Deflection Output Circuit
* Low power operation achieved by using integrated charge pump
circuit.
* Vertical output circuit.
* Thermal protection circuit.
* Excellent crossover characteristics.
* Supports DC coupling.</t>
    <phoneticPr fontId="14" type="noConversion"/>
  </si>
  <si>
    <t>Vertical Deflection Output Circuit
* Power Amplifier
* Thermal Protection Circuit
* Flyback Generator
* Low cross-over distortion</t>
    <phoneticPr fontId="14" type="noConversion"/>
  </si>
  <si>
    <t>35.0</t>
    <phoneticPr fontId="14" type="noConversion"/>
  </si>
  <si>
    <t>Vertical Deflection Booster
* Deflection current can be 3.0A peak value
* Deflection voltage up to 70V (on Pin 5)
* Flyback Generator
* Thermal Protection Circuit
* Supports DC Coupling</t>
    <phoneticPr fontId="14" type="noConversion"/>
  </si>
  <si>
    <t>10.0 ~ 35.0</t>
    <phoneticPr fontId="14" type="noConversion"/>
  </si>
  <si>
    <t>TV VIF &amp; SIF &amp; Deflection System
*IF Amplifier, IF AGC
*Video Amplifier, Video Detector
*Noise Canceller, Forward RF AGC
*Tuner AFT,SIF Amplifier
*Sound Detector, sync separation
*Vertical oscillation trigger and driver
*Horizontal oscillation driver and AFC</t>
    <phoneticPr fontId="14" type="noConversion"/>
  </si>
  <si>
    <t>DIP-28</t>
    <phoneticPr fontId="14" type="noConversion"/>
  </si>
  <si>
    <t>33V Color TV Voltage Regulator
* Low temperature coefficient
* Low dynamic resister
* Typical voltage: 33V</t>
    <phoneticPr fontId="14" type="noConversion"/>
  </si>
  <si>
    <r>
      <t>V</t>
    </r>
    <r>
      <rPr>
        <vertAlign val="subscript"/>
        <sz val="12"/>
        <color indexed="8"/>
        <rFont val="Verdana"/>
        <family val="2"/>
      </rPr>
      <t>Z</t>
    </r>
    <r>
      <rPr>
        <sz val="12"/>
        <color indexed="8"/>
        <rFont val="Verdana"/>
        <family val="2"/>
      </rPr>
      <t>=35.0</t>
    </r>
    <phoneticPr fontId="14" type="noConversion"/>
  </si>
  <si>
    <t>TO-92-2</t>
    <phoneticPr fontId="14" type="noConversion"/>
  </si>
  <si>
    <t>A-D or D-A Converter</t>
    <phoneticPr fontId="14" type="noConversion"/>
  </si>
  <si>
    <t>8-Bit 8-Ch Multiplying D-A Converter with Buffer Amplifier
*Three-wiring serial data transmission
*Doubled precision 8-ch D/A converter employing an R-2R
with higher-order segment method
*8 buffer amplifiers operating in a whole supply voltage range
from VDD to GND
*4-quadrant multiplication</t>
    <phoneticPr fontId="14" type="noConversion"/>
  </si>
  <si>
    <t>SOP-24
SSOP-24(209mil)</t>
    <phoneticPr fontId="17" type="noConversion"/>
  </si>
  <si>
    <t>16 Bits Digital to Analog Converter
* CMOS Technology
* Low Power Consumption
* Two Voltage Output Channels in the same chip
* 16-bits Dynamic Range
* Low Total Harmonic Distortion</t>
    <phoneticPr fontId="14" type="noConversion"/>
  </si>
  <si>
    <t>4.75~5.25</t>
    <phoneticPr fontId="14" type="noConversion"/>
  </si>
  <si>
    <t>Stereo Audio Digital to Analog Converter 
16 Bits  96KHz Sampling 
* Complete Stereo DAC System: Interpolation, D/A, Output Analog
Filtering
* 16-Bit Conversion
* 95dB Dynamic Range
* Single +5V Power Supply
* 16kHz to 96kHz Multiple Sampling Frequencies
* 8X Oversampling Digital Filter
* 256 fS /384 fS System Clock
* Normal or I2S Data Input Formats</t>
    <phoneticPr fontId="14" type="noConversion"/>
  </si>
  <si>
    <t>Stereo Audio Digital to Analog Converter 
24 Bits  96KHz Sampling 
* Complete stereo DAC: Includes Output Analog Filter and DAC
* Dynamic Range: 96dB
* THD+N: -88dB
* Multiple Sampling Frequencies: 16kHz to 96kHz
* Low Clock Jitter Sensitivity
* Single Power Supply: 5V
* Filtered Line Level Outputs
* On-Chip Digital De-emphasis
* Normal or I2S Data Input Formats
* 24Bits Conversion</t>
    <phoneticPr fontId="14" type="noConversion"/>
  </si>
  <si>
    <t>4.75~5.5</t>
    <phoneticPr fontId="14" type="noConversion"/>
  </si>
  <si>
    <t>M4334</t>
    <phoneticPr fontId="14" type="noConversion"/>
  </si>
  <si>
    <t>3 1/2 Digit,LCD/LED Display,A-D Converters
*Guaranteed Zero Reading for 0V Input On All Scales
*True Polarity At Zero for Precise Null Detection
*1pA Typical Input Current
*True Differential Input And Reference, Direct Drive
LCD Display
*Low Noise-Less than 15μVp-p
*On chip Clock and Reference
*Low Power Dissipation-Typically Less than 10mW
*No Additional Active Circuits Required
*Enhanced Display Stability</t>
    <phoneticPr fontId="14" type="noConversion"/>
  </si>
  <si>
    <t>DIP-40
SSOP-40
QFP-44(10x10x2.0mm)</t>
    <phoneticPr fontId="14" type="noConversion"/>
  </si>
  <si>
    <t>8-BIT D/A CONVERTER
* Output buffer op-amps Operable over entire voltage range from
almost ground to VCC(0 to 5 V)
* Data transfer format 10-bit serial data input type
* High output current capacity ±1 mA or higher</t>
    <phoneticPr fontId="14" type="noConversion"/>
  </si>
  <si>
    <t>UM62342</t>
    <phoneticPr fontId="14" type="noConversion"/>
  </si>
  <si>
    <t>RS-232 Transceiver</t>
    <phoneticPr fontId="14" type="noConversion"/>
  </si>
  <si>
    <t>RS-485 &amp; RS-422 Transceiver</t>
    <phoneticPr fontId="14" type="noConversion"/>
  </si>
  <si>
    <t>CAN Bus</t>
    <phoneticPr fontId="14" type="noConversion"/>
  </si>
  <si>
    <t>Other Interface</t>
    <phoneticPr fontId="14" type="noConversion"/>
  </si>
  <si>
    <t>Part No.</t>
    <phoneticPr fontId="17" type="noConversion"/>
  </si>
  <si>
    <t>Features</t>
    <phoneticPr fontId="17" type="noConversion"/>
  </si>
  <si>
    <t>VIN(V)</t>
    <phoneticPr fontId="17" type="noConversion"/>
  </si>
  <si>
    <t>Vout(V)</t>
    <phoneticPr fontId="17" type="noConversion"/>
  </si>
  <si>
    <t>Iout(mA)</t>
    <phoneticPr fontId="17" type="noConversion"/>
  </si>
  <si>
    <t>IGND(mA)</t>
    <phoneticPr fontId="17" type="noConversion"/>
  </si>
  <si>
    <t>Input Clock
Frequency(MHz)</t>
    <phoneticPr fontId="17" type="noConversion"/>
  </si>
  <si>
    <t>Package</t>
    <phoneticPr fontId="17" type="noConversion"/>
  </si>
  <si>
    <t>Part No.
(*New Product under development)</t>
    <phoneticPr fontId="14" type="noConversion"/>
  </si>
  <si>
    <r>
      <t>LINK</t>
    </r>
    <r>
      <rPr>
        <b/>
        <sz val="12"/>
        <color indexed="8"/>
        <rFont val="細明體"/>
        <family val="3"/>
        <charset val="136"/>
      </rPr>
      <t>料號</t>
    </r>
    <phoneticPr fontId="14" type="noConversion"/>
  </si>
  <si>
    <t>http://www.unisonic.com.tw/datasheet/</t>
    <phoneticPr fontId="14" type="noConversion"/>
  </si>
  <si>
    <t>.pdf</t>
    <phoneticPr fontId="14" type="noConversion"/>
  </si>
  <si>
    <t>連結</t>
    <phoneticPr fontId="14" type="noConversion"/>
  </si>
  <si>
    <t>16 Bit Constant Current LED Driver
*Indoor/Outdoor LED Video Display
*LED Variable Message Signs (VMS) System</t>
    <phoneticPr fontId="17" type="noConversion"/>
  </si>
  <si>
    <t>3.3~5.0</t>
    <phoneticPr fontId="17" type="noConversion"/>
  </si>
  <si>
    <t>17</t>
    <phoneticPr fontId="17" type="noConversion"/>
  </si>
  <si>
    <t>25</t>
    <phoneticPr fontId="17" type="noConversion"/>
  </si>
  <si>
    <t>SSOP-24</t>
    <phoneticPr fontId="17" type="noConversion"/>
  </si>
  <si>
    <t>L16B06</t>
    <phoneticPr fontId="17" type="noConversion"/>
  </si>
  <si>
    <t>16-BIT CONSTANT CURRENT LED DRIVER WITH BUILT-IN TO ELIMINATE THE GHOSTING
* Built-in to eliminate the ghosting
* Supply voltage range: 3.3V ~ 5.5V
* Constant output current range: 2 ~ 40mA
* Output voltage: 20V (Max.)
* Operating temperature range: -40°C ~ 85°C
* Output current accuracy:ICs: ±3.0% (Typ.)</t>
    <phoneticPr fontId="17" type="noConversion"/>
  </si>
  <si>
    <t>3.3~5.5</t>
    <phoneticPr fontId="17" type="noConversion"/>
  </si>
  <si>
    <t>20</t>
    <phoneticPr fontId="17" type="noConversion"/>
  </si>
  <si>
    <t>30</t>
    <phoneticPr fontId="17" type="noConversion"/>
  </si>
  <si>
    <r>
      <t>16-BIT CONSTANT CURRENT LED SINK DRIVER
* 16 constant-current output channels
* Constant output current invariant to load voltage change</t>
    </r>
    <r>
      <rPr>
        <sz val="12"/>
        <color indexed="8"/>
        <rFont val="新細明體"/>
        <family val="1"/>
        <charset val="136"/>
      </rPr>
      <t xml:space="preserve">：
</t>
    </r>
    <r>
      <rPr>
        <sz val="12"/>
        <color indexed="8"/>
        <rFont val="Verdana"/>
        <family val="2"/>
      </rPr>
      <t>Constant output current range:
3~45mA @ VDD=5V
3~30mA @ VDD=3.3V
* Excellent output current accuracy:
between channels: ±3% (typ.),
between ICs: ±6% (typ.)
* Output current adjusted through an external resistor
* Fast response of output current, OE (min.): 300ns @ VDD=3.3V
* 25MHz clock frequency
* Schmitt trigger input
* 3.3V, 5V supply voltage</t>
    </r>
    <phoneticPr fontId="17" type="noConversion"/>
  </si>
  <si>
    <t>SOP-24</t>
    <phoneticPr fontId="17" type="noConversion"/>
  </si>
  <si>
    <r>
      <t>16-BIT CONSTANT CURRENT LED SINK DRIVER
* 16 constant-current output channels
* Constant output current invariant to load voltage change</t>
    </r>
    <r>
      <rPr>
        <sz val="12"/>
        <color indexed="8"/>
        <rFont val="新細明體"/>
        <family val="1"/>
        <charset val="136"/>
      </rPr>
      <t xml:space="preserve">：
</t>
    </r>
    <r>
      <rPr>
        <sz val="12"/>
        <color indexed="8"/>
        <rFont val="Verdana"/>
        <family val="2"/>
      </rPr>
      <t>Constant output current range:
3~45mA @ VDD=5V
3~30mA @ VDD=3.3V
* Excellent output current accuracy:
between channels: ±2.5% (max.),
between ICs: ±3.0% (max.)
* Output current adjusted through an external resistor
* Fast response of output current, OE (min.): 70ns @ VDD=3.3V
* 25MHz clock frequency
* Schmitt trigger input
* 3.3V/5V supply voltage
* Halogen Free</t>
    </r>
    <phoneticPr fontId="17" type="noConversion"/>
  </si>
  <si>
    <t>16-BIT CONSTANT CURRENT LED SINK DRIVER
* 16 constant-current output channels
* Constant output current invariant to load voltage change:
Constant output current range:
0.6~45mA @ VDD=5V
0.6~35mA @ VDD=3.3V
* Output current adjusted through an external resistor
* Fast response of output current, OE : 20ns @ VDD=3.3V
* Schmitt trigger input
* 3.3V, 5V supply voltage</t>
    <phoneticPr fontId="17" type="noConversion"/>
  </si>
  <si>
    <t>11</t>
    <phoneticPr fontId="17" type="noConversion"/>
  </si>
  <si>
    <t>35</t>
    <phoneticPr fontId="17" type="noConversion"/>
  </si>
  <si>
    <t xml:space="preserve">VIN(V)
</t>
    <phoneticPr fontId="17" type="noConversion"/>
  </si>
  <si>
    <t>LED driver
 outputs</t>
    <phoneticPr fontId="17" type="noConversion"/>
  </si>
  <si>
    <t>Sink Current
(TYP)(mA)</t>
    <phoneticPr fontId="17" type="noConversion"/>
  </si>
  <si>
    <t>Source Current
(TYP)(mA)</t>
    <phoneticPr fontId="17" type="noConversion"/>
  </si>
  <si>
    <t>Key-
scanning</t>
    <phoneticPr fontId="17" type="noConversion"/>
  </si>
  <si>
    <t>SERIAL-INTERFACED
6-DIGIT LED CONTROLLER
IC WITH KEYSCAN
* LED driver with 14 outputs (8 segments/6 digits)×40 mA
load current capability for each segment
* Output pins connected directly to the LEDs or can be
open-drain
* Key-scanning (8 x 2 matrix)
* 3-wire serial bus interface (CLK, STB, DIN/DOUT)
* 8-step dimming circuit to control the overall display
brightness
* Single external resistor for output current setting
* Inputs with Schmitt trigger give superior noise
immunity
* A single LED digit output (DIG1_LED) can be used to
drive up to 8 discrete LEDs
* 8-step dimming circuit to control brightness of
individual LEDs for LED digit
* 5.0 V (± 10%) for VCC
* Drives common-anode LED digits
* Built-in power on reset and soft-start circuits</t>
    <phoneticPr fontId="17" type="noConversion"/>
  </si>
  <si>
    <t>4.5~5.5</t>
    <phoneticPr fontId="17" type="noConversion"/>
  </si>
  <si>
    <t>8 segments/6 digits</t>
    <phoneticPr fontId="17" type="noConversion"/>
  </si>
  <si>
    <t xml:space="preserve">8 x 2 matrix
</t>
    <phoneticPr fontId="17" type="noConversion"/>
  </si>
  <si>
    <t>UL316</t>
    <phoneticPr fontId="17" type="noConversion"/>
  </si>
  <si>
    <t>SERIAL-INTERFACED
10-DIGIT LED CONTROLLER
IC WITH KEYSCAN
* LED driver with 17 outputs (10 segments/7 digits~13
segments/4 digits)
* Output pins connected directly to the LEDs
* Key-scanning (10 x 2 matrix)
* 3-wire serial bus interface (CLK, STB, DIO)
* 8-step dimming circuit to control the overall display
brightness
* Inputs with Schmitt trigger give superior noise
immunity
* 5.0 V (± 10%) for VDD
* Drives common-anode LED digits
* Built-in power on reset circuits
* Built-in pull-up resistor (CLK,STB,DIO)</t>
    <phoneticPr fontId="17" type="noConversion"/>
  </si>
  <si>
    <t xml:space="preserve">10 segments/7 digits
              or
13 segments/4 digits
</t>
    <phoneticPr fontId="17" type="noConversion"/>
  </si>
  <si>
    <t xml:space="preserve">10 x 2 matrix
</t>
    <phoneticPr fontId="17" type="noConversion"/>
  </si>
  <si>
    <t>SOP-28</t>
    <phoneticPr fontId="17" type="noConversion"/>
  </si>
  <si>
    <t>UL318</t>
    <phoneticPr fontId="17" type="noConversion"/>
  </si>
  <si>
    <t>SERIAL-INTERFACED 4~6 DIGIT
LED CONTROLLER IC
* LED driver (8 segments/6 digits~10 segments/4 digits)
* Output pins connected directly to the LEDs
* 3-wire serial bus interface (CLK, STB, DIO)
* 8-step dimming circuit to control the overall display
brightness
* Inputs with Schmitt trigger give superior noise immunity
* 5.0 V (± 10%) for VDD
* Drives common-anode LED digits
* Built-in power on reset circuits
* Built-in pull-up resistor (CLK,STB,DIO)</t>
    <phoneticPr fontId="17" type="noConversion"/>
  </si>
  <si>
    <t>4.5~5.5</t>
    <phoneticPr fontId="17" type="noConversion"/>
  </si>
  <si>
    <t xml:space="preserve">8 segments/6 digits
               or
10 segments/4 digits
</t>
    <phoneticPr fontId="17" type="noConversion"/>
  </si>
  <si>
    <t>-</t>
    <phoneticPr fontId="17" type="noConversion"/>
  </si>
  <si>
    <t>SOP-20</t>
    <phoneticPr fontId="17" type="noConversion"/>
  </si>
  <si>
    <t>UL318B</t>
    <phoneticPr fontId="17" type="noConversion"/>
  </si>
  <si>
    <t>SERIAL-INTERFACED
10-DIGIT LED CONTROLLER
IC WITH KEYSCAN
* LED driver with 17 outputs (10 segments/7 digits~13
segments/4 digits)
* Output pins connected directly to the LEDs
* Key-scanning (10 x 2 matrix)
* 3-wire serial bus interface (CLK, STB, DIO)
* 8-step dimming circuit to control the overall display
brightness
* Inputs with Schmitt trigger give superior noise
immunity
* 5.0 V (± 10%) for VDD
* Drives common-anode LED digits
* Built-in power on reset circuits
* Built-in pull-up resistor (CLK,STB,DIO)</t>
    <phoneticPr fontId="17" type="noConversion"/>
  </si>
  <si>
    <t>10 segments/7 digits or 
13 segments/4 digits</t>
    <phoneticPr fontId="17" type="noConversion"/>
  </si>
  <si>
    <t xml:space="preserve">10 x 2 matrix
</t>
    <phoneticPr fontId="17" type="noConversion"/>
  </si>
  <si>
    <t>SOP-24
SSOP-24</t>
    <phoneticPr fontId="17" type="noConversion"/>
  </si>
  <si>
    <t>UL318C*</t>
    <phoneticPr fontId="17" type="noConversion"/>
  </si>
  <si>
    <t>UL318C</t>
    <phoneticPr fontId="17" type="noConversion"/>
  </si>
  <si>
    <t>SERIAL-INTERFACED
16-DIGIT LED CONTROLLER
IC WITH KEYSCAN
* LED driver with 24 outputs (16 segments/8 digits)
* Output pins connected directly to the LEDs
* Key-scanning (8 x 4 matrix)
* 3-wire serial bus interface (CLK, STB, DI/O)
* 8-step dimming circuit to control the overall display
brightness
* Inputs with Schmitt trigger give superior noise
immunity
* 5.0 V (± 10%) for VDD
* Drives common-anode LED digits
* Built-in power on reset circuits
* Built-in pull-up resistor (CLK,STB,DOUT)</t>
    <phoneticPr fontId="17" type="noConversion"/>
  </si>
  <si>
    <t xml:space="preserve">16 segments/8 digits </t>
    <phoneticPr fontId="17" type="noConversion"/>
  </si>
  <si>
    <t xml:space="preserve">8 x 4 matrix
</t>
    <phoneticPr fontId="17" type="noConversion"/>
  </si>
  <si>
    <t>QFP-44(10X10)</t>
    <phoneticPr fontId="17" type="noConversion"/>
  </si>
  <si>
    <t>UL319</t>
    <phoneticPr fontId="17" type="noConversion"/>
  </si>
  <si>
    <t>http://www.unisonic.com.tw/datasheet/</t>
    <phoneticPr fontId="14" type="noConversion"/>
  </si>
  <si>
    <t>.pdf</t>
    <phoneticPr fontId="14" type="noConversion"/>
  </si>
  <si>
    <t>SERIAL-INTERFACED
14-DIGIT LED CONTROLLER
IC WITH KEYSCAN
* LED driver with 22 outputs (14 segments/8 digits)
* Output pins connected directly to the LEDs
* Key-scanning (8 x 2 matrix)
* 3-wire serial bus interface (CLK, STB, DI/O)
* 8-step dimming circuit to control the overall display
brightness
* Inputs with Schmitt trigger give superior noise
immunity
* 5.0 V (± 10%) for VDD
* Drives common-anode LED digits
* Built-in power on reset circuits
* Built-in pull-up resistor (CLK,STB,DI/O)</t>
    <phoneticPr fontId="17" type="noConversion"/>
  </si>
  <si>
    <t xml:space="preserve">14 segments/8 digits </t>
    <phoneticPr fontId="17" type="noConversion"/>
  </si>
  <si>
    <t xml:space="preserve">8 x 2 matrix
</t>
    <phoneticPr fontId="17" type="noConversion"/>
  </si>
  <si>
    <t>SOP-32</t>
    <phoneticPr fontId="17" type="noConversion"/>
  </si>
  <si>
    <t>UL319B</t>
    <phoneticPr fontId="17" type="noConversion"/>
  </si>
  <si>
    <t>SERIAL-INTERFACED
10-DIGIT LED CONTROLLER
IC
* LED driver with 18 outputs (10 segments/8 digits)
* Output pins connected directly to the LEDs
* 3-wire serial bus interface (CLK, STB, DI/O)
* 8-step dimming circuit to control the overall display
brightness
* Inputs with Schmitt trigger give superior noise
immunity
* 5.0 V (± 10%) for VDD
* Drives common-anode LED digits
* Built-in power on reset circuits
* Built-in pull-up resistor (CLK,STB,DI/O)</t>
    <phoneticPr fontId="17" type="noConversion"/>
  </si>
  <si>
    <t xml:space="preserve">10 segments/8 digits </t>
    <phoneticPr fontId="17" type="noConversion"/>
  </si>
  <si>
    <t>UL319C</t>
    <phoneticPr fontId="17" type="noConversion"/>
  </si>
  <si>
    <t>VIN(V)</t>
    <phoneticPr fontId="17" type="noConversion"/>
  </si>
  <si>
    <t>LED driver
 outputs</t>
    <phoneticPr fontId="17" type="noConversion"/>
  </si>
  <si>
    <r>
      <t>LCD SEGMENT DRIVERS
STANDARD SEGMENT DRIVER
* LCD driving port</t>
    </r>
    <r>
      <rPr>
        <sz val="12"/>
        <color indexed="8"/>
        <rFont val="細明體"/>
        <family val="3"/>
        <charset val="136"/>
      </rPr>
      <t>：</t>
    </r>
    <r>
      <rPr>
        <sz val="12"/>
        <color indexed="8"/>
        <rFont val="Verdana"/>
        <family val="2"/>
      </rPr>
      <t>8 Common output</t>
    </r>
    <r>
      <rPr>
        <sz val="12"/>
        <color indexed="8"/>
        <rFont val="細明體"/>
        <family val="3"/>
        <charset val="136"/>
      </rPr>
      <t>，</t>
    </r>
    <r>
      <rPr>
        <sz val="12"/>
        <color indexed="8"/>
        <rFont val="Verdana"/>
        <family val="2"/>
      </rPr>
      <t>36 Segment output
* 2wire serial interface (SCL, SDA)
* Integrated RAM for display data (DDRAM): 36×4bit
* Integrated Oscillation circuit
* Integrated Power supply circuit for LCD driving</t>
    </r>
    <r>
      <rPr>
        <sz val="12"/>
        <color indexed="8"/>
        <rFont val="細明體"/>
        <family val="3"/>
        <charset val="136"/>
      </rPr>
      <t>：</t>
    </r>
    <r>
      <rPr>
        <sz val="12"/>
        <color indexed="8"/>
        <rFont val="Verdana"/>
        <family val="2"/>
      </rPr>
      <t xml:space="preserve"> 1/2 Bias </t>
    </r>
    <r>
      <rPr>
        <sz val="12"/>
        <color indexed="8"/>
        <rFont val="細明體"/>
        <family val="3"/>
        <charset val="136"/>
      </rPr>
      <t>，</t>
    </r>
    <r>
      <rPr>
        <sz val="12"/>
        <color indexed="8"/>
        <rFont val="Verdana"/>
        <family val="2"/>
      </rPr>
      <t xml:space="preserve"> 1/3
Bias, 1/4 Duty
* Low power consumption design
* Operation power supply :2.5~5.5V</t>
    </r>
    <phoneticPr fontId="17" type="noConversion"/>
  </si>
  <si>
    <t>2.5~5.5</t>
    <phoneticPr fontId="17" type="noConversion"/>
  </si>
  <si>
    <t>8 Common output
36 Segment output</t>
    <phoneticPr fontId="17" type="noConversion"/>
  </si>
  <si>
    <t>TSSOP-48 
SSOP-48</t>
    <phoneticPr fontId="17" type="noConversion"/>
  </si>
  <si>
    <t>UU9792</t>
    <phoneticPr fontId="17" type="noConversion"/>
  </si>
  <si>
    <t xml:space="preserve">LCD SEGMENT DRIVERS
STANDARD SEGMENT DRIVER
* LCD driver port: 8 Common output,35 Segment output
* 2wire serial interface (SCL, SDA)
* Integrated RAM for display data(DDRAM): 35×8bit
* Integrated Oscillation circuit
* Integrated Power supply circuit for LCD driving
1/4 Bias 1/8 Duty
* Integrated Electrial volume register function
* Low power consumption design
* Operation power supply: 2.5 ~ 5.5V
</t>
    <phoneticPr fontId="17" type="noConversion"/>
  </si>
  <si>
    <t>TSSOP-48</t>
    <phoneticPr fontId="17" type="noConversion"/>
  </si>
  <si>
    <t>UU97950</t>
    <phoneticPr fontId="17" type="noConversion"/>
  </si>
  <si>
    <t>* Integrated ghosting effect elimination
* Greatly improve refresh rate
* Eliminate the caterpillar phenomena caused by LED leakage current and short circuit
* Short-circuit and over-current protection</t>
    <phoneticPr fontId="17" type="noConversion"/>
  </si>
  <si>
    <t>6.5</t>
    <phoneticPr fontId="17" type="noConversion"/>
  </si>
  <si>
    <t>3000</t>
    <phoneticPr fontId="17" type="noConversion"/>
  </si>
  <si>
    <t>SOP-8</t>
    <phoneticPr fontId="17" type="noConversion"/>
  </si>
  <si>
    <t>UD8973</t>
    <phoneticPr fontId="17" type="noConversion"/>
  </si>
  <si>
    <t>* Integrated ghosting effect elimination * Integration of two power PMOS transistor output PIN * Integrated anti-LED bead reverse breakdown voltage regulator circuit</t>
    <phoneticPr fontId="17" type="noConversion"/>
  </si>
  <si>
    <t>3.0~5.5</t>
    <phoneticPr fontId="17" type="noConversion"/>
  </si>
  <si>
    <t>SOP-7</t>
    <phoneticPr fontId="17" type="noConversion"/>
  </si>
  <si>
    <t>UD8971*</t>
    <phoneticPr fontId="17" type="noConversion"/>
  </si>
  <si>
    <t>UD8971</t>
    <phoneticPr fontId="17" type="noConversion"/>
  </si>
  <si>
    <t>3.5~5.5</t>
    <phoneticPr fontId="14" type="noConversion"/>
  </si>
  <si>
    <t>13</t>
    <phoneticPr fontId="14" type="noConversion"/>
  </si>
  <si>
    <t>UL0512</t>
    <phoneticPr fontId="17" type="noConversion"/>
  </si>
  <si>
    <t>3.0~8.0</t>
    <phoneticPr fontId="14" type="noConversion"/>
  </si>
  <si>
    <t>45</t>
    <phoneticPr fontId="14" type="noConversion"/>
  </si>
  <si>
    <t>UL1030</t>
    <phoneticPr fontId="17" type="noConversion"/>
  </si>
  <si>
    <t>16-BIT CONSTANT CURRENT</t>
    <phoneticPr fontId="38" type="noConversion"/>
  </si>
  <si>
    <t xml:space="preserve">Serial-interfaced  LED controller </t>
    <phoneticPr fontId="38" type="noConversion"/>
  </si>
  <si>
    <t>LCD SEGMENT DRIVERS</t>
    <phoneticPr fontId="38" type="noConversion"/>
  </si>
  <si>
    <t>OTHER</t>
    <phoneticPr fontId="38" type="noConversion"/>
  </si>
  <si>
    <t>QUAD BILATERAL SWITCH</t>
    <phoneticPr fontId="14" type="noConversion"/>
  </si>
  <si>
    <t>CD</t>
    <phoneticPr fontId="14" type="noConversion"/>
  </si>
  <si>
    <t>http://www.unisonic.com.tw/datasheet/4066.pdf</t>
  </si>
  <si>
    <t>http://www.unisonic.com.tw/datasheet/</t>
    <phoneticPr fontId="14" type="noConversion"/>
  </si>
  <si>
    <t>.pdf</t>
    <phoneticPr fontId="14" type="noConversion"/>
  </si>
  <si>
    <r>
      <t xml:space="preserve">Technology family
</t>
    </r>
    <r>
      <rPr>
        <b/>
        <sz val="12"/>
        <color rgb="FFFF0000"/>
        <rFont val="Verdana"/>
        <family val="2"/>
      </rPr>
      <t>(</t>
    </r>
    <r>
      <rPr>
        <b/>
        <sz val="12"/>
        <color rgb="FFFF0000"/>
        <rFont val="細明體"/>
        <family val="3"/>
        <charset val="136"/>
      </rPr>
      <t>勾選方式</t>
    </r>
    <r>
      <rPr>
        <b/>
        <sz val="12"/>
        <color rgb="FFFF0000"/>
        <rFont val="Verdana"/>
        <family val="2"/>
      </rPr>
      <t>)</t>
    </r>
  </si>
  <si>
    <r>
      <t xml:space="preserve">Number of  channels
</t>
    </r>
    <r>
      <rPr>
        <b/>
        <sz val="12"/>
        <color rgb="FFFF0000"/>
        <rFont val="Verdana"/>
        <family val="2"/>
      </rPr>
      <t>(</t>
    </r>
    <r>
      <rPr>
        <b/>
        <sz val="12"/>
        <color rgb="FFFF0000"/>
        <rFont val="細明體"/>
        <family val="3"/>
        <charset val="136"/>
      </rPr>
      <t>勾選方式</t>
    </r>
    <r>
      <rPr>
        <b/>
        <sz val="12"/>
        <color rgb="FFFF0000"/>
        <rFont val="Verdana"/>
        <family val="2"/>
      </rPr>
      <t>)</t>
    </r>
  </si>
  <si>
    <r>
      <t xml:space="preserve">Sub family
</t>
    </r>
    <r>
      <rPr>
        <b/>
        <sz val="12"/>
        <color rgb="FFFF0000"/>
        <rFont val="Verdana"/>
        <family val="2"/>
      </rPr>
      <t>(</t>
    </r>
    <r>
      <rPr>
        <b/>
        <sz val="12"/>
        <color rgb="FFFF0000"/>
        <rFont val="細明體"/>
        <family val="3"/>
        <charset val="136"/>
      </rPr>
      <t>勾選方式</t>
    </r>
    <r>
      <rPr>
        <b/>
        <sz val="12"/>
        <color rgb="FFFF0000"/>
        <rFont val="Verdana"/>
        <family val="2"/>
      </rPr>
      <t>)</t>
    </r>
  </si>
  <si>
    <r>
      <t xml:space="preserve">Function
</t>
    </r>
    <r>
      <rPr>
        <b/>
        <sz val="12"/>
        <color rgb="FFFF0000"/>
        <rFont val="Verdana"/>
        <family val="2"/>
      </rPr>
      <t>(</t>
    </r>
    <r>
      <rPr>
        <b/>
        <sz val="12"/>
        <color rgb="FFFF0000"/>
        <rFont val="細明體"/>
        <family val="3"/>
        <charset val="136"/>
      </rPr>
      <t>勾選方式</t>
    </r>
    <r>
      <rPr>
        <b/>
        <sz val="12"/>
        <color rgb="FFFF0000"/>
        <rFont val="Verdana"/>
        <family val="2"/>
      </rPr>
      <t>)</t>
    </r>
  </si>
  <si>
    <r>
      <t>V</t>
    </r>
    <r>
      <rPr>
        <b/>
        <vertAlign val="subscript"/>
        <sz val="12"/>
        <rFont val="Verdana"/>
        <family val="2"/>
      </rPr>
      <t>CC</t>
    </r>
    <r>
      <rPr>
        <b/>
        <sz val="12"/>
        <rFont val="Verdana"/>
        <family val="2"/>
      </rPr>
      <t xml:space="preserve">(V)
Min
</t>
    </r>
    <r>
      <rPr>
        <b/>
        <sz val="12"/>
        <color rgb="FFFF0000"/>
        <rFont val="Verdana"/>
        <family val="2"/>
      </rPr>
      <t>(Range)</t>
    </r>
  </si>
  <si>
    <r>
      <t>V</t>
    </r>
    <r>
      <rPr>
        <b/>
        <vertAlign val="subscript"/>
        <sz val="12"/>
        <rFont val="Verdana"/>
        <family val="2"/>
      </rPr>
      <t>CC</t>
    </r>
    <r>
      <rPr>
        <b/>
        <sz val="12"/>
        <rFont val="Verdana"/>
        <family val="2"/>
      </rPr>
      <t xml:space="preserve">(V)
Max
</t>
    </r>
    <r>
      <rPr>
        <b/>
        <sz val="12"/>
        <color rgb="FFFF0000"/>
        <rFont val="Verdana"/>
        <family val="2"/>
      </rPr>
      <t>(Range)</t>
    </r>
  </si>
  <si>
    <r>
      <t>t</t>
    </r>
    <r>
      <rPr>
        <b/>
        <vertAlign val="subscript"/>
        <sz val="12"/>
        <rFont val="Verdana"/>
        <family val="2"/>
      </rPr>
      <t>PD</t>
    </r>
    <r>
      <rPr>
        <b/>
        <sz val="12"/>
        <rFont val="Verdana"/>
        <family val="2"/>
      </rPr>
      <t xml:space="preserve">(nS)
Max
</t>
    </r>
    <r>
      <rPr>
        <b/>
        <sz val="12"/>
        <color rgb="FFFF0000"/>
        <rFont val="Verdana"/>
        <family val="2"/>
      </rPr>
      <t>(Range)</t>
    </r>
  </si>
  <si>
    <r>
      <t>I</t>
    </r>
    <r>
      <rPr>
        <b/>
        <vertAlign val="subscript"/>
        <sz val="12"/>
        <rFont val="Verdana"/>
        <family val="2"/>
      </rPr>
      <t>CC</t>
    </r>
    <r>
      <rPr>
        <b/>
        <sz val="12"/>
        <rFont val="Verdana"/>
        <family val="2"/>
      </rPr>
      <t xml:space="preserve">(uA)
Max
</t>
    </r>
    <r>
      <rPr>
        <b/>
        <sz val="12"/>
        <color rgb="FFFF0000"/>
        <rFont val="Verdana"/>
        <family val="2"/>
      </rPr>
      <t>(Range)</t>
    </r>
  </si>
  <si>
    <r>
      <t xml:space="preserve">Output Driver Iout(mA)
Max
</t>
    </r>
    <r>
      <rPr>
        <b/>
        <sz val="12"/>
        <color rgb="FFFF0000"/>
        <rFont val="Verdana"/>
        <family val="2"/>
      </rPr>
      <t>(Range)</t>
    </r>
  </si>
  <si>
    <r>
      <t xml:space="preserve">Package
</t>
    </r>
    <r>
      <rPr>
        <b/>
        <sz val="12"/>
        <color rgb="FFFF0000"/>
        <rFont val="Verdana"/>
        <family val="2"/>
      </rPr>
      <t>(</t>
    </r>
    <r>
      <rPr>
        <b/>
        <sz val="12"/>
        <color rgb="FFFF0000"/>
        <rFont val="細明體"/>
        <family val="3"/>
        <charset val="136"/>
      </rPr>
      <t>勾選方式</t>
    </r>
    <r>
      <rPr>
        <b/>
        <sz val="12"/>
        <color rgb="FFFF0000"/>
        <rFont val="Verdana"/>
        <family val="2"/>
      </rPr>
      <t>)</t>
    </r>
  </si>
  <si>
    <t xml:space="preserve">SOT-25 
SOT-23-5 
SOT-353 </t>
    <phoneticPr fontId="14" type="noConversion"/>
  </si>
  <si>
    <t>*push-pull output</t>
    <phoneticPr fontId="14" type="noConversion"/>
  </si>
  <si>
    <t>NAND GATE</t>
    <phoneticPr fontId="14" type="noConversion"/>
  </si>
  <si>
    <t>AHC</t>
    <phoneticPr fontId="14" type="noConversion"/>
  </si>
  <si>
    <t>2-INPUT NAND GATE</t>
    <phoneticPr fontId="14" type="noConversion"/>
  </si>
  <si>
    <t xml:space="preserve">SOT-25 
SOT-353 </t>
    <phoneticPr fontId="14" type="noConversion"/>
  </si>
  <si>
    <t>*3-state output
*TTL
*OE pin</t>
    <phoneticPr fontId="14" type="noConversion"/>
  </si>
  <si>
    <t>BUFFER</t>
    <phoneticPr fontId="14" type="noConversion"/>
  </si>
  <si>
    <t>AHCT</t>
    <phoneticPr fontId="14" type="noConversion"/>
  </si>
  <si>
    <t>SINGLE BUS BUFFER GATE
WITH 3-STATE OUTPUT</t>
    <phoneticPr fontId="14" type="noConversion"/>
  </si>
  <si>
    <t xml:space="preserve">SOP-14 
TSSOP-14 </t>
    <phoneticPr fontId="14" type="noConversion"/>
  </si>
  <si>
    <t>QUADRUPLE BUS BUFFER
GATES WITH 3-STATE
OUTPUTS</t>
    <phoneticPr fontId="14" type="noConversion"/>
  </si>
  <si>
    <t>*push-pull output
*schmitt-trigger</t>
    <phoneticPr fontId="14" type="noConversion"/>
  </si>
  <si>
    <t xml:space="preserve">INVERTER </t>
    <phoneticPr fontId="14" type="noConversion"/>
  </si>
  <si>
    <t>SINGLE SCHMITT-TRIGGER INVERTER GATE</t>
    <phoneticPr fontId="14" type="noConversion"/>
  </si>
  <si>
    <t>*push-pull output
*TTL
*schmitt-trigger</t>
    <phoneticPr fontId="14" type="noConversion"/>
  </si>
  <si>
    <t>INVERTER</t>
    <phoneticPr fontId="14" type="noConversion"/>
  </si>
  <si>
    <t>SINGLE SCHMITT-TRIGGER INVERTER</t>
    <phoneticPr fontId="14" type="noConversion"/>
  </si>
  <si>
    <t>SOP-14</t>
    <phoneticPr fontId="17" type="noConversion"/>
  </si>
  <si>
    <t>QUADRUPLE POSITIVE-NAND
GATES WITH
SCHMITT-TRIGGER INPUTS</t>
    <phoneticPr fontId="14" type="noConversion"/>
  </si>
  <si>
    <t>1-BIT UNIDIRECTIONAL VOLTAGE-LEVEL TRANSLATOR</t>
    <phoneticPr fontId="14" type="noConversion"/>
  </si>
  <si>
    <t>U74AUC1T45</t>
    <phoneticPr fontId="14" type="noConversion"/>
  </si>
  <si>
    <t>SINGLE-BIT DUAL-SUPPLY BUS TRANSCEIVER WITH CONFIGURABLE VOLTAGE TRANSLATION AND 3-STATE OUTPUTS</t>
    <phoneticPr fontId="14" type="noConversion"/>
  </si>
  <si>
    <t xml:space="preserve"> TRANSCEIVER</t>
    <phoneticPr fontId="14" type="noConversion"/>
  </si>
  <si>
    <t>HIGH-SPEED CMOS LOGIC
HEX INVERTING SCHMITT
TRIGGER</t>
    <phoneticPr fontId="14" type="noConversion"/>
  </si>
  <si>
    <t>8-BIT PARALLEL-LOAD SHIFT
REGISTER</t>
    <phoneticPr fontId="14" type="noConversion"/>
  </si>
  <si>
    <t>SOP-16
TSSOP-16</t>
    <phoneticPr fontId="14" type="noConversion"/>
  </si>
  <si>
    <t>HCT</t>
    <phoneticPr fontId="14" type="noConversion"/>
  </si>
  <si>
    <t>HEX INVERTERS</t>
    <phoneticPr fontId="14" type="noConversion"/>
  </si>
  <si>
    <t>HC</t>
    <phoneticPr fontId="14" type="noConversion"/>
  </si>
  <si>
    <t>DIP-14 
SOP-14 
TSSOP-14 
QFN-14(2.5X3.0)</t>
    <phoneticPr fontId="14" type="noConversion"/>
  </si>
  <si>
    <t>*3-state output
*OE pin</t>
    <phoneticPr fontId="14" type="noConversion"/>
  </si>
  <si>
    <t>OCTAL BUFFERS AND LINE
DRIVERS WITH 3-STATE
OUTPUTS</t>
    <phoneticPr fontId="14" type="noConversion"/>
  </si>
  <si>
    <t>*push-pull output
*CLR pin</t>
    <phoneticPr fontId="14" type="noConversion"/>
  </si>
  <si>
    <t xml:space="preserve"> COUNTER</t>
    <phoneticPr fontId="14" type="noConversion"/>
  </si>
  <si>
    <t>14-STAGE ASYNCHRONOUS
BINARY COUNTERS AND
OSCILLATORS</t>
    <phoneticPr fontId="14" type="noConversion"/>
  </si>
  <si>
    <t xml:space="preserve">SOP-20 
SSOP-20 
TSSOP-20 </t>
    <phoneticPr fontId="14" type="noConversion"/>
  </si>
  <si>
    <t xml:space="preserve">DIP-20 
SOP-20
TSSOP-20 </t>
    <phoneticPr fontId="14" type="noConversion"/>
  </si>
  <si>
    <t>DIP-16 
SOP-16 
SOP-16N 
SSOP-16 
SSOP-16N 
TSSOP-16</t>
    <phoneticPr fontId="14" type="noConversion"/>
  </si>
  <si>
    <t xml:space="preserve">SSOP-20 </t>
    <phoneticPr fontId="14" type="noConversion"/>
  </si>
  <si>
    <t>DIP-16 
SOP-16 
TSSOP-16 
QFN-16(3x3)</t>
    <phoneticPr fontId="14" type="noConversion"/>
  </si>
  <si>
    <t>MSOP-8</t>
    <phoneticPr fontId="14" type="noConversion"/>
  </si>
  <si>
    <t>SOP-14</t>
    <phoneticPr fontId="14" type="noConversion"/>
  </si>
  <si>
    <t>SOP-16 
SSOP-16 
TSSOP-16</t>
    <phoneticPr fontId="14" type="noConversion"/>
  </si>
  <si>
    <t>DIP-20 
TSSOP-20 
SOP-20</t>
    <phoneticPr fontId="14" type="noConversion"/>
  </si>
  <si>
    <t xml:space="preserve">SOP-16
TSSOP-16 </t>
    <phoneticPr fontId="14" type="noConversion"/>
  </si>
  <si>
    <r>
      <t xml:space="preserve">SOP-8
</t>
    </r>
    <r>
      <rPr>
        <sz val="12"/>
        <color rgb="FF00B0F0"/>
        <rFont val="Verdana"/>
        <family val="2"/>
      </rPr>
      <t>CDFN2030-8</t>
    </r>
    <phoneticPr fontId="14" type="noConversion"/>
  </si>
  <si>
    <t>TRIPLE SCHMITT-TRIGGER
INVERTER</t>
    <phoneticPr fontId="14" type="noConversion"/>
  </si>
  <si>
    <t>SINGLE 2-INPUT NAND GATE</t>
    <phoneticPr fontId="14" type="noConversion"/>
  </si>
  <si>
    <t xml:space="preserve">SOT-25 
SOT-23-5 
SOT-353 </t>
    <phoneticPr fontId="38" type="noConversion"/>
  </si>
  <si>
    <t>U74LVC1G00</t>
    <phoneticPr fontId="14" type="noConversion"/>
  </si>
  <si>
    <t>SINGLE 2-INPUT
MULTIPLEXER</t>
    <phoneticPr fontId="14" type="noConversion"/>
  </si>
  <si>
    <t>BUS BUFFER/LINE DRIVER 3-STATE</t>
    <phoneticPr fontId="14" type="noConversion"/>
  </si>
  <si>
    <t>AND-OR GATE</t>
    <phoneticPr fontId="14" type="noConversion"/>
  </si>
  <si>
    <t>SINGLE 3-INPUT POSITIVE
AND-OR GATE</t>
    <phoneticPr fontId="14" type="noConversion"/>
  </si>
  <si>
    <t>SINGLE POSITIVE-EDGE-TRIGGERED
D-TYPE FLIP-FLOP WITH CLEAR AND PRESET</t>
    <phoneticPr fontId="14" type="noConversion"/>
  </si>
  <si>
    <t>SOP-8 
MSOP-8
CDFN2030-8 
DFN2030-8</t>
    <phoneticPr fontId="14" type="noConversion"/>
  </si>
  <si>
    <t>U74LVC1G74</t>
    <phoneticPr fontId="14" type="noConversion"/>
  </si>
  <si>
    <t>U74LV164</t>
    <phoneticPr fontId="14" type="noConversion"/>
  </si>
  <si>
    <t>U74LV3G14</t>
    <phoneticPr fontId="14" type="noConversion"/>
  </si>
  <si>
    <t>http://www.unisonic.com.tw/datasheet/U74LVC3G14.pdf</t>
  </si>
  <si>
    <t>TRIPLE SCHMITT-TRIGGER INVERTER</t>
    <phoneticPr fontId="14" type="noConversion"/>
  </si>
  <si>
    <t>U74LVC1G332</t>
    <phoneticPr fontId="14" type="noConversion"/>
  </si>
  <si>
    <t>U74LVC1G386</t>
    <phoneticPr fontId="14" type="noConversion"/>
  </si>
  <si>
    <t>U74LVC1G3208</t>
    <phoneticPr fontId="14" type="noConversion"/>
  </si>
  <si>
    <t xml:space="preserve">SOT-353 </t>
    <phoneticPr fontId="14" type="noConversion"/>
  </si>
  <si>
    <t>U74LVC1G240</t>
    <phoneticPr fontId="14" type="noConversion"/>
  </si>
  <si>
    <t>SINGLE 3-INPUT POSITIVE-OR GATE</t>
    <phoneticPr fontId="14" type="noConversion"/>
  </si>
  <si>
    <t>U74LVC1G332</t>
    <phoneticPr fontId="14" type="noConversion"/>
  </si>
  <si>
    <t>SINGLE D-TYPE LATCH WITH
3-STATE OUTPUT</t>
    <phoneticPr fontId="14" type="noConversion"/>
  </si>
  <si>
    <t>*3-state output
*OE pin
*LE pin
*Ioff supports partial-power-down mode operation</t>
    <phoneticPr fontId="14" type="noConversion"/>
  </si>
  <si>
    <t>U74LVC1G373</t>
    <phoneticPr fontId="14" type="noConversion"/>
  </si>
  <si>
    <t>U74LVC1G374</t>
    <phoneticPr fontId="14" type="noConversion"/>
  </si>
  <si>
    <t>SINGLE 3-INPUT POSITIVE-XOR GATE</t>
    <phoneticPr fontId="14" type="noConversion"/>
  </si>
  <si>
    <t>XOR GATE</t>
    <phoneticPr fontId="14" type="noConversion"/>
  </si>
  <si>
    <t>U74LVC1G386</t>
    <phoneticPr fontId="14" type="noConversion"/>
  </si>
  <si>
    <t>SINGLE-POLE,DOUBLE-THROW
ANALOG SWITCH</t>
    <phoneticPr fontId="14" type="noConversion"/>
  </si>
  <si>
    <t>*Single-Pole Double-Throw (SPDT) Switch
*Ioff supports partial-power-down mode operation</t>
    <phoneticPr fontId="14" type="noConversion"/>
  </si>
  <si>
    <t>SINGLE 3-INPUT POSITIVE-OR-AND GATE</t>
    <phoneticPr fontId="14" type="noConversion"/>
  </si>
  <si>
    <t>OR-AND GATE</t>
    <phoneticPr fontId="14" type="noConversion"/>
  </si>
  <si>
    <t>U74LVC1G3208</t>
    <phoneticPr fontId="14" type="noConversion"/>
  </si>
  <si>
    <t>SINGLE POWER SUPPLY
SINGLE INVERTER GATE</t>
    <phoneticPr fontId="14" type="noConversion"/>
  </si>
  <si>
    <t>*push-pull output
*Unbuffered Output</t>
    <phoneticPr fontId="14" type="noConversion"/>
  </si>
  <si>
    <t>U74LVC1GU04</t>
    <phoneticPr fontId="14" type="noConversion"/>
  </si>
  <si>
    <t>*push-pull output
*DIR pin
*Ioff supports partial-power-down mode operation
*volage-level translator</t>
    <phoneticPr fontId="14" type="noConversion"/>
  </si>
  <si>
    <t>DUAL 2-INPUT
POSITIVE-NAND GATE</t>
    <phoneticPr fontId="14" type="noConversion"/>
  </si>
  <si>
    <t>U74LVC2G00</t>
    <phoneticPr fontId="14" type="noConversion"/>
  </si>
  <si>
    <t>DUAL 2-INPUT POSITIVE-NOR
GATE</t>
    <phoneticPr fontId="14" type="noConversion"/>
  </si>
  <si>
    <t>NOR GATE</t>
    <phoneticPr fontId="14" type="noConversion"/>
  </si>
  <si>
    <t>U74LVC2G02</t>
    <phoneticPr fontId="14" type="noConversion"/>
  </si>
  <si>
    <t>DUAL INVERTER</t>
    <phoneticPr fontId="14" type="noConversion"/>
  </si>
  <si>
    <t>U74LVC2G04</t>
    <phoneticPr fontId="14" type="noConversion"/>
  </si>
  <si>
    <t>U74LVC2G06</t>
    <phoneticPr fontId="14" type="noConversion"/>
  </si>
  <si>
    <t>BUFFERS WITH OPEN-DRAIN OUTPUTS</t>
    <phoneticPr fontId="14" type="noConversion"/>
  </si>
  <si>
    <t>U74LVC2G07</t>
    <phoneticPr fontId="14" type="noConversion"/>
  </si>
  <si>
    <t xml:space="preserve">SOP-8
MSOP-8 
TSSOP-8 </t>
    <phoneticPr fontId="14" type="noConversion"/>
  </si>
  <si>
    <t>U74LVC2G08</t>
    <phoneticPr fontId="14" type="noConversion"/>
  </si>
  <si>
    <t>DUAL SCHMITT-TRIGGER
INVERTER WITH 5V
TOLERANT INPUT</t>
    <phoneticPr fontId="14" type="noConversion"/>
  </si>
  <si>
    <t>U74LVC2G14</t>
    <phoneticPr fontId="14" type="noConversion"/>
  </si>
  <si>
    <t>DUAL SCHMITT-TRIGGER
BUFFER</t>
    <phoneticPr fontId="14" type="noConversion"/>
  </si>
  <si>
    <t>SOT-363 
SOT-26</t>
    <phoneticPr fontId="14" type="noConversion"/>
  </si>
  <si>
    <t>U74LVC2G17</t>
    <phoneticPr fontId="14" type="noConversion"/>
  </si>
  <si>
    <t>DUAL 2-INPUT POSITIVE-OR
GATE</t>
    <phoneticPr fontId="14" type="noConversion"/>
  </si>
  <si>
    <t>MSOP-8 
SOP-8</t>
    <phoneticPr fontId="14" type="noConversion"/>
  </si>
  <si>
    <t>U74LVC2G32</t>
    <phoneticPr fontId="14" type="noConversion"/>
  </si>
  <si>
    <t>DUAL BUFFER GATE</t>
    <phoneticPr fontId="14" type="noConversion"/>
  </si>
  <si>
    <t>U74LVC2G34</t>
    <phoneticPr fontId="14" type="noConversion"/>
  </si>
  <si>
    <t>DUAL BILATERAL ANALOG
SWITCH</t>
    <phoneticPr fontId="14" type="noConversion"/>
  </si>
  <si>
    <t>U74LVC2G66</t>
    <phoneticPr fontId="14" type="noConversion"/>
  </si>
  <si>
    <t>U74LVC2G86</t>
    <phoneticPr fontId="14" type="noConversion"/>
  </si>
  <si>
    <t>MSOP-8 
TSSOP-8</t>
    <phoneticPr fontId="14" type="noConversion"/>
  </si>
  <si>
    <t>U74LVC2G125</t>
    <phoneticPr fontId="14" type="noConversion"/>
  </si>
  <si>
    <t xml:space="preserve"> BUFFER</t>
    <phoneticPr fontId="14" type="noConversion"/>
  </si>
  <si>
    <t>U74LVC2G126</t>
    <phoneticPr fontId="14" type="noConversion"/>
  </si>
  <si>
    <t>DUAL 2-INPUT NAND GATE
WITH SCHMITT-TRIGGER
INPUTS</t>
    <phoneticPr fontId="14" type="noConversion"/>
  </si>
  <si>
    <t>U74LVC2G132</t>
    <phoneticPr fontId="14" type="noConversion"/>
  </si>
  <si>
    <t>SINGLE 2-LINE TO 1-LINE
DATA SELECTOR OR
MULTIPLEXER</t>
    <phoneticPr fontId="14" type="noConversion"/>
  </si>
  <si>
    <t>U74LVC2G157</t>
    <phoneticPr fontId="14" type="noConversion"/>
  </si>
  <si>
    <t>U74LVC2G158</t>
    <phoneticPr fontId="14" type="noConversion"/>
  </si>
  <si>
    <t>DUAL BUFFER/DRIVER WITH
3-STATE OUTPUTS</t>
    <phoneticPr fontId="14" type="noConversion"/>
  </si>
  <si>
    <t>U74LVC2G240</t>
    <phoneticPr fontId="14" type="noConversion"/>
  </si>
  <si>
    <t>DUAL BUFFER/LINE DRIVER
WITH 3-STATE OUTPUT</t>
    <phoneticPr fontId="14" type="noConversion"/>
  </si>
  <si>
    <t>U74LVC2G241</t>
    <phoneticPr fontId="14" type="noConversion"/>
  </si>
  <si>
    <r>
      <t xml:space="preserve">Dual 10 </t>
    </r>
    <r>
      <rPr>
        <sz val="12"/>
        <rFont val="Arial Unicode MS"/>
        <family val="2"/>
        <charset val="136"/>
      </rPr>
      <t>Ω</t>
    </r>
    <r>
      <rPr>
        <sz val="12"/>
        <rFont val="Verdana"/>
        <family val="2"/>
      </rPr>
      <t xml:space="preserve"> single-pole double-throw analog switch</t>
    </r>
    <phoneticPr fontId="14" type="noConversion"/>
  </si>
  <si>
    <t>DUAL-BIT DUAL-SUPPLY BUS
TRANSCEIVER WITH
CONFIGURABLE VOLTAGE
TRANSLATION</t>
    <phoneticPr fontId="14" type="noConversion"/>
  </si>
  <si>
    <t>TRIPLE INVERTER GATE</t>
    <phoneticPr fontId="14" type="noConversion"/>
  </si>
  <si>
    <t>TRIPLE INVERTER WITH
OPEN-DRAIN OUTPUTS</t>
    <phoneticPr fontId="14" type="noConversion"/>
  </si>
  <si>
    <t>U74LVC3G06</t>
    <phoneticPr fontId="14" type="noConversion"/>
  </si>
  <si>
    <t>TRIPLE BUFFER/DRIVER WITH OPEN-DRAIN OUTPUTS</t>
    <phoneticPr fontId="14" type="noConversion"/>
  </si>
  <si>
    <t xml:space="preserve">SOP-8
CDFN2030-8 </t>
    <phoneticPr fontId="14" type="noConversion"/>
  </si>
  <si>
    <t>U74LVC3G07</t>
    <phoneticPr fontId="14" type="noConversion"/>
  </si>
  <si>
    <t>U74LVC2G38</t>
    <phoneticPr fontId="14" type="noConversion"/>
  </si>
  <si>
    <t>DUAL 2-INPUT NAND GATE WITH OPEN-DRAIN OUTPUTS</t>
    <phoneticPr fontId="14" type="noConversion"/>
  </si>
  <si>
    <t xml:space="preserve"> NAND GATE</t>
    <phoneticPr fontId="14" type="noConversion"/>
  </si>
  <si>
    <t>U74LVC1G27</t>
    <phoneticPr fontId="14" type="noConversion"/>
  </si>
  <si>
    <t>SINGLE 3-INPUT POSITIVE-NOR GATE</t>
    <phoneticPr fontId="14" type="noConversion"/>
  </si>
  <si>
    <t>SSOP-16 
TSSOP-14
QFN-14(2.5×3.0)</t>
    <phoneticPr fontId="14" type="noConversion"/>
  </si>
  <si>
    <t>U74CBTLV3126</t>
    <phoneticPr fontId="14" type="noConversion"/>
  </si>
  <si>
    <t>-</t>
    <phoneticPr fontId="14" type="noConversion"/>
  </si>
  <si>
    <t>SOT-25
SOT-353
SOT-553</t>
    <phoneticPr fontId="14" type="noConversion"/>
  </si>
  <si>
    <t>U74CBTLV1G125</t>
    <phoneticPr fontId="14" type="noConversion"/>
  </si>
  <si>
    <r>
      <t xml:space="preserve">Features
</t>
    </r>
    <r>
      <rPr>
        <b/>
        <sz val="12"/>
        <color rgb="FFFF0000"/>
        <rFont val="Verdana"/>
        <family val="2"/>
      </rPr>
      <t>(</t>
    </r>
    <r>
      <rPr>
        <b/>
        <sz val="12"/>
        <color rgb="FFFF0000"/>
        <rFont val="細明體"/>
        <family val="3"/>
        <charset val="136"/>
      </rPr>
      <t>勾選方式</t>
    </r>
    <r>
      <rPr>
        <b/>
        <sz val="12"/>
        <color rgb="FFFF0000"/>
        <rFont val="Verdana"/>
        <family val="2"/>
      </rPr>
      <t>)</t>
    </r>
  </si>
  <si>
    <r>
      <t xml:space="preserve">Number of 
Channels 
</t>
    </r>
    <r>
      <rPr>
        <b/>
        <sz val="12"/>
        <color rgb="FFFF0000"/>
        <rFont val="Verdana"/>
        <family val="2"/>
      </rPr>
      <t>(</t>
    </r>
    <r>
      <rPr>
        <b/>
        <sz val="12"/>
        <color rgb="FFFF0000"/>
        <rFont val="細明體"/>
        <family val="3"/>
        <charset val="136"/>
      </rPr>
      <t>勾選方式</t>
    </r>
    <r>
      <rPr>
        <b/>
        <sz val="12"/>
        <color rgb="FFFF0000"/>
        <rFont val="Verdana"/>
        <family val="2"/>
      </rPr>
      <t>)</t>
    </r>
  </si>
  <si>
    <r>
      <t xml:space="preserve">Iq (mA) 
Max
</t>
    </r>
    <r>
      <rPr>
        <b/>
        <sz val="12"/>
        <color rgb="FFFF0000"/>
        <rFont val="Verdana"/>
        <family val="2"/>
      </rPr>
      <t>(Range)</t>
    </r>
  </si>
  <si>
    <r>
      <t>V</t>
    </r>
    <r>
      <rPr>
        <b/>
        <vertAlign val="subscript"/>
        <sz val="12"/>
        <rFont val="Verdana"/>
        <family val="2"/>
      </rPr>
      <t xml:space="preserve">OS </t>
    </r>
    <r>
      <rPr>
        <b/>
        <sz val="12"/>
        <rFont val="Verdana"/>
        <family val="2"/>
      </rPr>
      <t xml:space="preserve">(mV) 
Max
</t>
    </r>
    <r>
      <rPr>
        <b/>
        <sz val="12"/>
        <color rgb="FFFF0000"/>
        <rFont val="Verdana"/>
        <family val="2"/>
      </rPr>
      <t>(Range)</t>
    </r>
  </si>
  <si>
    <r>
      <t xml:space="preserve">Slew Rate(V/us)
TYP
</t>
    </r>
    <r>
      <rPr>
        <b/>
        <sz val="12"/>
        <color rgb="FFFF0000"/>
        <rFont val="Verdana"/>
        <family val="2"/>
      </rPr>
      <t>(Range)</t>
    </r>
  </si>
  <si>
    <r>
      <t xml:space="preserve">Bandwidth (MHz)
TYP
</t>
    </r>
    <r>
      <rPr>
        <b/>
        <sz val="12"/>
        <color rgb="FFFF0000"/>
        <rFont val="Verdana"/>
        <family val="2"/>
      </rPr>
      <t>(Range)</t>
    </r>
  </si>
  <si>
    <t>http://www.unisonic.com.tw/datasheet/ULV6001.pdf</t>
  </si>
  <si>
    <t>Low Voltage Rail to Rail Input/Output Operational Amplifier</t>
    <phoneticPr fontId="17" type="noConversion"/>
  </si>
  <si>
    <t>* CMOS Technology
* Rail-to-Rail Input/Output</t>
    <phoneticPr fontId="17" type="noConversion"/>
  </si>
  <si>
    <r>
      <t>V</t>
    </r>
    <r>
      <rPr>
        <b/>
        <vertAlign val="subscript"/>
        <sz val="12"/>
        <rFont val="Verdana"/>
        <family val="2"/>
      </rPr>
      <t>CCA</t>
    </r>
    <r>
      <rPr>
        <b/>
        <sz val="12"/>
        <rFont val="Verdana"/>
        <family val="2"/>
      </rPr>
      <t xml:space="preserve">(V)
Min
</t>
    </r>
    <r>
      <rPr>
        <b/>
        <sz val="12"/>
        <color rgb="FFFF0000"/>
        <rFont val="Verdana"/>
        <family val="2"/>
      </rPr>
      <t>(Range)</t>
    </r>
  </si>
  <si>
    <r>
      <t>V</t>
    </r>
    <r>
      <rPr>
        <b/>
        <vertAlign val="subscript"/>
        <sz val="12"/>
        <rFont val="Verdana"/>
        <family val="2"/>
      </rPr>
      <t>CCA</t>
    </r>
    <r>
      <rPr>
        <b/>
        <sz val="12"/>
        <rFont val="Verdana"/>
        <family val="2"/>
      </rPr>
      <t xml:space="preserve">(V)
Max
</t>
    </r>
    <r>
      <rPr>
        <b/>
        <sz val="12"/>
        <color rgb="FFFF0000"/>
        <rFont val="Verdana"/>
        <family val="2"/>
      </rPr>
      <t>(Range)</t>
    </r>
  </si>
  <si>
    <r>
      <t>V</t>
    </r>
    <r>
      <rPr>
        <b/>
        <vertAlign val="subscript"/>
        <sz val="12"/>
        <rFont val="Verdana"/>
        <family val="2"/>
      </rPr>
      <t>CCB</t>
    </r>
    <r>
      <rPr>
        <b/>
        <sz val="12"/>
        <rFont val="Verdana"/>
        <family val="2"/>
      </rPr>
      <t xml:space="preserve">(V)
Min
</t>
    </r>
    <r>
      <rPr>
        <b/>
        <sz val="12"/>
        <color rgb="FFFF0000"/>
        <rFont val="Verdana"/>
        <family val="2"/>
      </rPr>
      <t>(Range)</t>
    </r>
  </si>
  <si>
    <r>
      <t>V</t>
    </r>
    <r>
      <rPr>
        <b/>
        <vertAlign val="subscript"/>
        <sz val="12"/>
        <rFont val="Verdana"/>
        <family val="2"/>
      </rPr>
      <t>CCB</t>
    </r>
    <r>
      <rPr>
        <b/>
        <sz val="12"/>
        <rFont val="Verdana"/>
        <family val="2"/>
      </rPr>
      <t xml:space="preserve">(V)
Max
</t>
    </r>
    <r>
      <rPr>
        <b/>
        <sz val="12"/>
        <color rgb="FFFF0000"/>
        <rFont val="Verdana"/>
        <family val="2"/>
      </rPr>
      <t>(Range)</t>
    </r>
  </si>
  <si>
    <r>
      <t xml:space="preserve">Data rate (Mbps)
Max
</t>
    </r>
    <r>
      <rPr>
        <b/>
        <sz val="12"/>
        <color rgb="FFFF0000"/>
        <rFont val="Verdana"/>
        <family val="2"/>
      </rPr>
      <t>(Range)</t>
    </r>
  </si>
  <si>
    <r>
      <t xml:space="preserve">Vout(V)
Min
</t>
    </r>
    <r>
      <rPr>
        <b/>
        <sz val="12"/>
        <color rgb="FFFF0000"/>
        <rFont val="Verdana"/>
        <family val="2"/>
      </rPr>
      <t>(</t>
    </r>
    <r>
      <rPr>
        <b/>
        <sz val="12"/>
        <color rgb="FFFF0000"/>
        <rFont val="細明體"/>
        <family val="3"/>
        <charset val="136"/>
      </rPr>
      <t>勾選方式</t>
    </r>
    <r>
      <rPr>
        <b/>
        <sz val="12"/>
        <color rgb="FFFF0000"/>
        <rFont val="Verdana"/>
        <family val="2"/>
      </rPr>
      <t>)</t>
    </r>
  </si>
  <si>
    <r>
      <t xml:space="preserve">Vout(V)
Max
</t>
    </r>
    <r>
      <rPr>
        <b/>
        <sz val="12"/>
        <color rgb="FFFF0000"/>
        <rFont val="Verdana"/>
        <family val="2"/>
      </rPr>
      <t>(</t>
    </r>
    <r>
      <rPr>
        <b/>
        <sz val="12"/>
        <color rgb="FFFF0000"/>
        <rFont val="細明體"/>
        <family val="3"/>
        <charset val="136"/>
      </rPr>
      <t>勾選方式</t>
    </r>
    <r>
      <rPr>
        <b/>
        <sz val="12"/>
        <color rgb="FFFF0000"/>
        <rFont val="Verdana"/>
        <family val="2"/>
      </rPr>
      <t>)</t>
    </r>
  </si>
  <si>
    <t>Vcc-0.4</t>
    <phoneticPr fontId="17" type="noConversion"/>
  </si>
  <si>
    <t>* Push-Pull Output
* OE pin
* Ioff Supports Partial-Power-Down Mode Operation</t>
    <phoneticPr fontId="14" type="noConversion"/>
  </si>
  <si>
    <t>TXB</t>
    <phoneticPr fontId="14" type="noConversion"/>
  </si>
  <si>
    <t>SINGLE-BIT DUAL-SUPPLY BUFFERED VOLTAGE SIGNAL CONVERTER</t>
    <phoneticPr fontId="14" type="noConversion"/>
  </si>
  <si>
    <t>Volage-level translator</t>
    <phoneticPr fontId="14" type="noConversion"/>
  </si>
  <si>
    <t>* Push-Pull Output
* Ioff Supports Partial-Power-Down Mode Operation</t>
    <phoneticPr fontId="14" type="noConversion"/>
  </si>
  <si>
    <t>Vcc-0.1</t>
    <phoneticPr fontId="14" type="noConversion"/>
  </si>
  <si>
    <t>SOT-353</t>
    <phoneticPr fontId="14" type="noConversion"/>
  </si>
  <si>
    <t>2N7001</t>
    <phoneticPr fontId="14" type="noConversion"/>
  </si>
  <si>
    <r>
      <t xml:space="preserve">Speaker channels
</t>
    </r>
    <r>
      <rPr>
        <sz val="12"/>
        <color rgb="FFFF0000"/>
        <rFont val="Verdana"/>
        <family val="2"/>
      </rPr>
      <t>(</t>
    </r>
    <r>
      <rPr>
        <sz val="12"/>
        <color rgb="FFFF0000"/>
        <rFont val="細明體"/>
        <family val="3"/>
        <charset val="136"/>
      </rPr>
      <t>勾選方式</t>
    </r>
    <r>
      <rPr>
        <sz val="12"/>
        <color rgb="FFFF0000"/>
        <rFont val="Verdana"/>
        <family val="2"/>
      </rPr>
      <t>)</t>
    </r>
  </si>
  <si>
    <r>
      <t>Function</t>
    </r>
    <r>
      <rPr>
        <sz val="12"/>
        <color rgb="FF00B0F0"/>
        <rFont val="Verdana"/>
        <family val="2"/>
      </rPr>
      <t xml:space="preserve">
</t>
    </r>
    <r>
      <rPr>
        <sz val="12"/>
        <color rgb="FFFF0000"/>
        <rFont val="Verdana"/>
        <family val="2"/>
      </rPr>
      <t>(</t>
    </r>
    <r>
      <rPr>
        <sz val="12"/>
        <color rgb="FFFF0000"/>
        <rFont val="細明體"/>
        <family val="3"/>
        <charset val="136"/>
      </rPr>
      <t>勾選方式</t>
    </r>
    <r>
      <rPr>
        <sz val="12"/>
        <color rgb="FFFF0000"/>
        <rFont val="Verdana"/>
        <family val="2"/>
      </rPr>
      <t>)</t>
    </r>
  </si>
  <si>
    <r>
      <t xml:space="preserve">Architecture
</t>
    </r>
    <r>
      <rPr>
        <sz val="12"/>
        <color rgb="FFFF0000"/>
        <rFont val="Verdana"/>
        <family val="2"/>
      </rPr>
      <t>(</t>
    </r>
    <r>
      <rPr>
        <sz val="12"/>
        <color rgb="FFFF0000"/>
        <rFont val="細明體"/>
        <family val="3"/>
        <charset val="136"/>
      </rPr>
      <t>勾選方式</t>
    </r>
    <r>
      <rPr>
        <sz val="12"/>
        <color rgb="FFFF0000"/>
        <rFont val="Verdana"/>
        <family val="2"/>
      </rPr>
      <t>)</t>
    </r>
  </si>
  <si>
    <r>
      <t xml:space="preserve">Supply Voltage (V) 
Min
</t>
    </r>
    <r>
      <rPr>
        <sz val="12"/>
        <color rgb="FFFF0000"/>
        <rFont val="Verdana"/>
        <family val="2"/>
      </rPr>
      <t xml:space="preserve">(Range)   </t>
    </r>
    <r>
      <rPr>
        <sz val="12"/>
        <color rgb="FF00B0F0"/>
        <rFont val="Verdana"/>
        <family val="2"/>
      </rPr>
      <t xml:space="preserve"> </t>
    </r>
    <r>
      <rPr>
        <b/>
        <sz val="12"/>
        <color indexed="8"/>
        <rFont val="Verdana"/>
        <family val="2"/>
      </rPr>
      <t xml:space="preserve">  </t>
    </r>
  </si>
  <si>
    <r>
      <t xml:space="preserve">Supply Voltage (V)
Max
</t>
    </r>
    <r>
      <rPr>
        <sz val="12"/>
        <color rgb="FFFF0000"/>
        <rFont val="Verdana"/>
        <family val="2"/>
      </rPr>
      <t xml:space="preserve">(Range)   </t>
    </r>
    <r>
      <rPr>
        <sz val="12"/>
        <color rgb="FF00B0F0"/>
        <rFont val="Verdana"/>
        <family val="2"/>
      </rPr>
      <t xml:space="preserve"> </t>
    </r>
    <r>
      <rPr>
        <b/>
        <sz val="12"/>
        <color indexed="8"/>
        <rFont val="Verdana"/>
        <family val="2"/>
      </rPr>
      <t xml:space="preserve">  </t>
    </r>
  </si>
  <si>
    <r>
      <t xml:space="preserve">Output Power 
Pout (W)
</t>
    </r>
    <r>
      <rPr>
        <b/>
        <sz val="12"/>
        <color rgb="FFFF0000"/>
        <rFont val="Verdana"/>
        <family val="2"/>
      </rPr>
      <t xml:space="preserve">(Range) </t>
    </r>
  </si>
  <si>
    <r>
      <t xml:space="preserve">Output Power 
THD (%)
</t>
    </r>
    <r>
      <rPr>
        <b/>
        <sz val="12"/>
        <color rgb="FFFF0000"/>
        <rFont val="Verdana"/>
        <family val="2"/>
      </rPr>
      <t xml:space="preserve">(Range) </t>
    </r>
  </si>
  <si>
    <r>
      <t xml:space="preserve">Output Power 
Speaker Load (Ω)
</t>
    </r>
    <r>
      <rPr>
        <b/>
        <sz val="12"/>
        <color rgb="FFFF0000"/>
        <rFont val="Verdana"/>
        <family val="2"/>
      </rPr>
      <t xml:space="preserve">(Range) </t>
    </r>
  </si>
  <si>
    <t>2x10W Stereo Amplifier  
* Supply range 8V ~ 28V
* High power outputs (10W/Channel)
* High output current up to 3.5A
* Short circuit protection
* Thermal protection</t>
    <phoneticPr fontId="17" type="noConversion"/>
  </si>
  <si>
    <t>HZIP-11A</t>
    <phoneticPr fontId="14" type="noConversion"/>
  </si>
  <si>
    <t>UCD4049B</t>
    <phoneticPr fontId="14" type="noConversion"/>
  </si>
  <si>
    <t>4</t>
    <phoneticPr fontId="14" type="noConversion"/>
  </si>
  <si>
    <t>CMOS Output High-Precision Voltage Detectors with Delay Controlled by External Capacitor.
* Highly accurate : 2.0%
* Hysteresis characteristics: 5% typ.
* Ultra-low current consumption: 1.0μA typ. (VDD=2.0V)
* Detection voltage ranges: 2.0~4.5V and step by 0.1V.
* Low operating voltage based on detection voltage
* Delay time setting by an additional external capacitor</t>
    <phoneticPr fontId="14" type="noConversion"/>
  </si>
  <si>
    <t>* Active Low
* Push Pull</t>
    <phoneticPr fontId="14" type="noConversion"/>
  </si>
  <si>
    <t>0.95</t>
    <phoneticPr fontId="14" type="noConversion"/>
  </si>
  <si>
    <t>1.2</t>
    <phoneticPr fontId="14" type="noConversion"/>
  </si>
  <si>
    <t xml:space="preserve">SOT-23-5 
SOT-25 </t>
    <phoneticPr fontId="14" type="noConversion"/>
  </si>
  <si>
    <t>88CXX</t>
    <phoneticPr fontId="14" type="noConversion"/>
  </si>
  <si>
    <t>Nch Open Drain  High-Precision Voltage Detectors with Delay Controlled by External Capacitor.
* ± 2.0 % Accuracy Detection Voltage
* Hysteresis Characteristics: 5% TYP
* Detection Voltage varies from 2.0V to 4.5V with 0.1V step
* Output Forms: N-ch open-drain output (when it is in Active-Low)</t>
    <phoneticPr fontId="14" type="noConversion"/>
  </si>
  <si>
    <t>* Low Current Consumption
* Adjustable delay Time</t>
    <phoneticPr fontId="14" type="noConversion"/>
  </si>
  <si>
    <t>* Active Low
* Open Drain</t>
    <phoneticPr fontId="14" type="noConversion"/>
  </si>
  <si>
    <t>0.95</t>
    <phoneticPr fontId="14" type="noConversion"/>
  </si>
  <si>
    <t>10</t>
    <phoneticPr fontId="14" type="noConversion"/>
  </si>
  <si>
    <t>5</t>
    <phoneticPr fontId="14" type="noConversion"/>
  </si>
  <si>
    <t>±2.0</t>
    <phoneticPr fontId="14" type="noConversion"/>
  </si>
  <si>
    <t>SOT-25 
SOT-23-5 
SOT-23-3 
SOT-143</t>
    <phoneticPr fontId="14" type="noConversion"/>
  </si>
  <si>
    <t>88NXX</t>
    <phoneticPr fontId="14" type="noConversion"/>
  </si>
  <si>
    <t>Low Voltage Free Delay Time Setring Voltage Detector IC Series.
* Adjustable delay Time
* N-ch open drain and CMOS output selectable
* Ultra-low current consumption
* Wide operating temperature range</t>
    <phoneticPr fontId="14" type="noConversion"/>
  </si>
  <si>
    <t>* Ultra-low current consumption
* Adjustable delay Time</t>
    <phoneticPr fontId="14" type="noConversion"/>
  </si>
  <si>
    <t>* Active Low
* Open Drain
* Push Pull</t>
    <phoneticPr fontId="14" type="noConversion"/>
  </si>
  <si>
    <t>0.9</t>
    <phoneticPr fontId="14" type="noConversion"/>
  </si>
  <si>
    <t>7</t>
    <phoneticPr fontId="14" type="noConversion"/>
  </si>
  <si>
    <t>2.28</t>
    <phoneticPr fontId="14" type="noConversion"/>
  </si>
  <si>
    <t>±1.0</t>
    <phoneticPr fontId="14" type="noConversion"/>
  </si>
  <si>
    <t>SOT-23-5 
SOT-343 
SOT-25</t>
    <phoneticPr fontId="14" type="noConversion"/>
  </si>
  <si>
    <t>89CXX/89NXX</t>
    <phoneticPr fontId="14" type="noConversion"/>
  </si>
  <si>
    <t>0.3</t>
    <phoneticPr fontId="14" type="noConversion"/>
  </si>
  <si>
    <t>6.2</t>
    <phoneticPr fontId="14" type="noConversion"/>
  </si>
  <si>
    <t>240</t>
    <phoneticPr fontId="14" type="noConversion"/>
  </si>
  <si>
    <r>
      <t xml:space="preserve">Configuration
</t>
    </r>
    <r>
      <rPr>
        <b/>
        <sz val="12"/>
        <color rgb="FFFF0000"/>
        <rFont val="Verdana"/>
        <family val="2"/>
      </rPr>
      <t>(</t>
    </r>
    <r>
      <rPr>
        <b/>
        <sz val="12"/>
        <color rgb="FFFF0000"/>
        <rFont val="細明體"/>
        <family val="3"/>
        <charset val="136"/>
      </rPr>
      <t>勾選方式</t>
    </r>
    <r>
      <rPr>
        <b/>
        <sz val="12"/>
        <color rgb="FFFF0000"/>
        <rFont val="Verdana"/>
        <family val="2"/>
      </rPr>
      <t>)</t>
    </r>
  </si>
  <si>
    <r>
      <t xml:space="preserve">IQ (uA)
Max
</t>
    </r>
    <r>
      <rPr>
        <b/>
        <sz val="12"/>
        <color rgb="FFFF0000"/>
        <rFont val="Verdana"/>
        <family val="2"/>
      </rPr>
      <t>(Range)</t>
    </r>
  </si>
  <si>
    <r>
      <t xml:space="preserve">RON (Ohms)
Max
</t>
    </r>
    <r>
      <rPr>
        <b/>
        <sz val="12"/>
        <color rgb="FFFF0000"/>
        <rFont val="Verdana"/>
        <family val="2"/>
      </rPr>
      <t>(Range)</t>
    </r>
  </si>
  <si>
    <r>
      <t xml:space="preserve">Bandwidth (MHz)
Max
</t>
    </r>
    <r>
      <rPr>
        <b/>
        <sz val="12"/>
        <color rgb="FFFF0000"/>
        <rFont val="Verdana"/>
        <family val="2"/>
      </rPr>
      <t>(Range)</t>
    </r>
  </si>
  <si>
    <t>UTAS4157</t>
    <phoneticPr fontId="14" type="noConversion"/>
  </si>
  <si>
    <t>US12A4515</t>
    <phoneticPr fontId="14" type="noConversion"/>
  </si>
  <si>
    <t>UMX2412</t>
    <phoneticPr fontId="14" type="noConversion"/>
  </si>
  <si>
    <t>ANALOG SWITCH, SPDT, 1Ω RON</t>
    <phoneticPr fontId="14" type="noConversion"/>
  </si>
  <si>
    <t>SPST CMOS ANALOG SWITCHES</t>
    <phoneticPr fontId="14" type="noConversion"/>
  </si>
  <si>
    <t>* Switch
* Control input</t>
    <phoneticPr fontId="14" type="noConversion"/>
  </si>
  <si>
    <t>LOW ON-RESISTANCE WIDE BANDWIDTH DUAL 4:1 MUX/DEMUX ANALOG SWITCH</t>
    <phoneticPr fontId="14" type="noConversion"/>
  </si>
  <si>
    <t>SOT-25 
SOT-23-5
SOT-353</t>
    <phoneticPr fontId="17" type="noConversion"/>
  </si>
  <si>
    <t>Family Of Low Voltage Rail to Rail Input/Output Operational Amplifiers With Shutdown</t>
    <phoneticPr fontId="17" type="noConversion"/>
  </si>
  <si>
    <t>* CMOS Technology
* Rail-to-Rail Input/Output
* Shutdown Mode</t>
    <phoneticPr fontId="17" type="noConversion"/>
  </si>
  <si>
    <t>2.7</t>
    <phoneticPr fontId="38" type="noConversion"/>
  </si>
  <si>
    <t>6</t>
    <phoneticPr fontId="38" type="noConversion"/>
  </si>
  <si>
    <t xml:space="preserve">
SOP-8 
SOT-26 
SOT-25 
</t>
    <phoneticPr fontId="38" type="noConversion"/>
  </si>
  <si>
    <t>LV2460_LV2461</t>
    <phoneticPr fontId="17" type="noConversion"/>
  </si>
  <si>
    <t>SOT-25
SOT-23-5</t>
    <phoneticPr fontId="17" type="noConversion"/>
  </si>
  <si>
    <t xml:space="preserve">DIP-8
SOP-8 </t>
    <phoneticPr fontId="38" type="noConversion"/>
  </si>
  <si>
    <t>SOP-8
TSSOP-8</t>
    <phoneticPr fontId="17" type="noConversion"/>
  </si>
  <si>
    <t>SOT-25
SOT-353</t>
  </si>
  <si>
    <t>SOP-8
TSSOP-8</t>
    <phoneticPr fontId="38" type="noConversion"/>
  </si>
  <si>
    <t xml:space="preserve">DIP-8
SOP-8
</t>
  </si>
  <si>
    <t>SOP-8
SOT-25</t>
  </si>
  <si>
    <t>DIP-8
SOP-8
TSSOP-8</t>
  </si>
  <si>
    <t>DIP-8
SOP-8
TSSOP-8
MSOP-8</t>
  </si>
  <si>
    <t>DIP-8
SOP-8
DFN3030-8</t>
    <phoneticPr fontId="38" type="noConversion"/>
  </si>
  <si>
    <t>DIP-8
SOP-8
SIP-9
MSOP-8
TSSOP-8
DFN2020-8</t>
    <phoneticPr fontId="38" type="noConversion"/>
  </si>
  <si>
    <t>DIP-8
SOP-8</t>
    <phoneticPr fontId="38" type="noConversion"/>
  </si>
  <si>
    <t>DIP-8
SOP-8
MSOP-8</t>
  </si>
  <si>
    <t>DIP-14
SOP-14
TSSOP-14</t>
  </si>
  <si>
    <t>DIP-14
SOP-14
TSSOP-14
QFN-16(3×3)</t>
  </si>
  <si>
    <t xml:space="preserve">DIP-14
SOP-14
</t>
  </si>
  <si>
    <t>DIP-8
SOP-8
TSSOP-8</t>
    <phoneticPr fontId="38" type="noConversion"/>
  </si>
  <si>
    <t>DIP-14
SOP-14</t>
  </si>
  <si>
    <t>SOP-8
MSOP-8
MSOP-10</t>
  </si>
  <si>
    <t>SOP-8
MSOP-8
TSSOP-8
DFN2030-8</t>
  </si>
  <si>
    <t>TSSOP-8
SOP-8</t>
  </si>
  <si>
    <t>SOP-8
MSOP-8
DFN3030-10</t>
  </si>
  <si>
    <t>SOP-8
MSOP-8
DFN2020-8</t>
  </si>
  <si>
    <t>SOP-14
TSSOP-14</t>
  </si>
  <si>
    <t>TSSOP-14
SOP-14</t>
  </si>
  <si>
    <t>SOP-8
DFN2020-8</t>
  </si>
  <si>
    <t>DIP-14
SOP-14
TSSOP-14</t>
    <phoneticPr fontId="38" type="noConversion"/>
  </si>
  <si>
    <t>SOP-8
TSSOP-8
MSOP-8
DFN2030-8</t>
    <phoneticPr fontId="38" type="noConversion"/>
  </si>
  <si>
    <r>
      <t>Number of  channels
(</t>
    </r>
    <r>
      <rPr>
        <b/>
        <sz val="12"/>
        <color indexed="8"/>
        <rFont val="細明體"/>
        <family val="3"/>
        <charset val="136"/>
      </rPr>
      <t>勾選方式</t>
    </r>
    <r>
      <rPr>
        <b/>
        <sz val="12"/>
        <color indexed="8"/>
        <rFont val="Verdana"/>
        <family val="2"/>
      </rPr>
      <t>)</t>
    </r>
    <phoneticPr fontId="17" type="noConversion"/>
  </si>
  <si>
    <t>Vcc (V)Min
(Range)</t>
    <phoneticPr fontId="17" type="noConversion"/>
  </si>
  <si>
    <t>Vcc (V)Max
(Range)</t>
    <phoneticPr fontId="17" type="noConversion"/>
  </si>
  <si>
    <t>Icc (mA)
(Range)</t>
    <phoneticPr fontId="17" type="noConversion"/>
  </si>
  <si>
    <r>
      <t>V</t>
    </r>
    <r>
      <rPr>
        <b/>
        <vertAlign val="subscript"/>
        <sz val="12"/>
        <color indexed="8"/>
        <rFont val="Verdana"/>
        <family val="2"/>
      </rPr>
      <t xml:space="preserve">OFF </t>
    </r>
    <r>
      <rPr>
        <b/>
        <sz val="12"/>
        <color indexed="8"/>
        <rFont val="Verdana"/>
        <family val="2"/>
      </rPr>
      <t>(mV)
(Range)</t>
    </r>
    <phoneticPr fontId="17" type="noConversion"/>
  </si>
  <si>
    <t>Iq (mA)
(Range)</t>
    <phoneticPr fontId="17" type="noConversion"/>
  </si>
  <si>
    <r>
      <t>Function
(</t>
    </r>
    <r>
      <rPr>
        <b/>
        <sz val="12"/>
        <rFont val="細明體"/>
        <family val="3"/>
        <charset val="136"/>
      </rPr>
      <t>勾選方式</t>
    </r>
    <r>
      <rPr>
        <b/>
        <sz val="12"/>
        <rFont val="Verdana"/>
        <family val="2"/>
      </rPr>
      <t>)</t>
    </r>
    <phoneticPr fontId="17" type="noConversion"/>
  </si>
  <si>
    <r>
      <t>Number of 
Channels
(</t>
    </r>
    <r>
      <rPr>
        <b/>
        <sz val="12"/>
        <rFont val="細明體"/>
        <family val="3"/>
        <charset val="136"/>
      </rPr>
      <t>勾選方式</t>
    </r>
    <r>
      <rPr>
        <b/>
        <sz val="12"/>
        <rFont val="Verdana"/>
        <family val="2"/>
      </rPr>
      <t>)</t>
    </r>
    <phoneticPr fontId="17" type="noConversion"/>
  </si>
  <si>
    <t>-5
-6
-7
-8
-9
-12
-15
-18
-24</t>
  </si>
  <si>
    <t>-5
-7
-12
-15</t>
  </si>
  <si>
    <t>SOT-223
SOT-89
TO-252
SOT-89S</t>
  </si>
  <si>
    <t>TO-220
TO-220F
TO-220F2</t>
  </si>
  <si>
    <t>HSOP-8
SOT-89
SOT-89-5
TO-252
SOT-223</t>
  </si>
  <si>
    <t>DDR-I
DDR-II
SSTL-2
SSTL-3
HSTL Termination</t>
  </si>
  <si>
    <t>DDR-I
DDR-II
SSTL-2
SSTL-3</t>
  </si>
  <si>
    <t xml:space="preserve"> DDR-I
DDR-II
SSTL-2
SSTL-3</t>
  </si>
  <si>
    <t>DDRIII
Low Power DDRIII
DDRIV</t>
    <phoneticPr fontId="14" type="noConversion"/>
  </si>
  <si>
    <t>DDR1
DDR2
DDR3
Low Power DDR3</t>
  </si>
  <si>
    <t>DDR-I
DDR-II
DDR-III</t>
  </si>
  <si>
    <t>DDRI
DDRII</t>
  </si>
  <si>
    <t>DDR-I
DDR-II
 SSTL-2
SSTL-3</t>
  </si>
  <si>
    <t>DDR-I
DDR-II</t>
  </si>
  <si>
    <t>DDR-I
DDR-II
DDR-III
DDR-IV</t>
  </si>
  <si>
    <t>1.225
5
ADJ=1.233</t>
    <phoneticPr fontId="14" type="noConversion"/>
  </si>
  <si>
    <t>1.235
2.5</t>
    <phoneticPr fontId="14" type="noConversion"/>
  </si>
  <si>
    <r>
      <t>Function
(</t>
    </r>
    <r>
      <rPr>
        <b/>
        <sz val="12"/>
        <color rgb="FF000000"/>
        <rFont val="細明體"/>
        <family val="3"/>
        <charset val="136"/>
      </rPr>
      <t>勾選方式</t>
    </r>
    <r>
      <rPr>
        <b/>
        <sz val="12"/>
        <color rgb="FF000000"/>
        <rFont val="Verdana"/>
        <family val="2"/>
      </rPr>
      <t xml:space="preserve">) </t>
    </r>
    <phoneticPr fontId="38" type="noConversion"/>
  </si>
  <si>
    <t xml:space="preserve"> Vcc (V)
Min
(Range) </t>
    <phoneticPr fontId="38" type="noConversion"/>
  </si>
  <si>
    <t>Vcc (V)
Max
(Range)</t>
    <phoneticPr fontId="38" type="noConversion"/>
  </si>
  <si>
    <t xml:space="preserve">Icc (mA)
Min
(Range) </t>
    <phoneticPr fontId="38" type="noConversion"/>
  </si>
  <si>
    <t>Icc (mA)
Max
(Range)</t>
    <phoneticPr fontId="38" type="noConversion"/>
  </si>
  <si>
    <r>
      <t>VREF for CV (V)
(</t>
    </r>
    <r>
      <rPr>
        <b/>
        <sz val="12"/>
        <color rgb="FF000000"/>
        <rFont val="細明體"/>
        <family val="3"/>
        <charset val="136"/>
      </rPr>
      <t>勾選方式</t>
    </r>
    <r>
      <rPr>
        <b/>
        <sz val="12"/>
        <color rgb="FF000000"/>
        <rFont val="Verdana"/>
        <family val="2"/>
      </rPr>
      <t xml:space="preserve">) </t>
    </r>
    <phoneticPr fontId="38" type="noConversion"/>
  </si>
  <si>
    <r>
      <t> VREF for CC (mV)
(</t>
    </r>
    <r>
      <rPr>
        <b/>
        <sz val="12"/>
        <color rgb="FF000000"/>
        <rFont val="細明體"/>
        <family val="3"/>
        <charset val="136"/>
      </rPr>
      <t>勾選方式</t>
    </r>
    <r>
      <rPr>
        <b/>
        <sz val="12"/>
        <color rgb="FF000000"/>
        <rFont val="Verdana"/>
        <family val="2"/>
      </rPr>
      <t xml:space="preserve">) </t>
    </r>
    <phoneticPr fontId="38" type="noConversion"/>
  </si>
  <si>
    <r>
      <t> Constant Voltage Reference Tolerance (%)
(</t>
    </r>
    <r>
      <rPr>
        <b/>
        <sz val="12"/>
        <color rgb="FF000000"/>
        <rFont val="細明體"/>
        <family val="3"/>
        <charset val="136"/>
      </rPr>
      <t>勾選方式</t>
    </r>
    <r>
      <rPr>
        <b/>
        <sz val="12"/>
        <color rgb="FF000000"/>
        <rFont val="Verdana"/>
        <family val="2"/>
      </rPr>
      <t>)</t>
    </r>
    <phoneticPr fontId="38" type="noConversion"/>
  </si>
  <si>
    <r>
      <t> Package
(</t>
    </r>
    <r>
      <rPr>
        <b/>
        <sz val="12"/>
        <color rgb="FF000000"/>
        <rFont val="細明體"/>
        <family val="3"/>
        <charset val="136"/>
      </rPr>
      <t>勾選方式</t>
    </r>
    <r>
      <rPr>
        <b/>
        <sz val="12"/>
        <color rgb="FF000000"/>
        <rFont val="Verdana"/>
        <family val="2"/>
      </rPr>
      <t xml:space="preserve">) </t>
    </r>
    <phoneticPr fontId="38" type="noConversion"/>
  </si>
  <si>
    <t>DIP-16
SOP-16</t>
    <phoneticPr fontId="17" type="noConversion"/>
  </si>
  <si>
    <r>
      <t>Function 
(</t>
    </r>
    <r>
      <rPr>
        <b/>
        <sz val="12"/>
        <color theme="1"/>
        <rFont val="細明體"/>
        <family val="3"/>
        <charset val="136"/>
      </rPr>
      <t>勾選方式</t>
    </r>
    <r>
      <rPr>
        <b/>
        <sz val="12"/>
        <color theme="1"/>
        <rFont val="Verdana"/>
        <family val="2"/>
      </rPr>
      <t>)</t>
    </r>
    <phoneticPr fontId="17" type="noConversion"/>
  </si>
  <si>
    <r>
      <t>Synchronous
(</t>
    </r>
    <r>
      <rPr>
        <b/>
        <sz val="12"/>
        <color theme="1"/>
        <rFont val="細明體"/>
        <family val="3"/>
        <charset val="136"/>
      </rPr>
      <t>勾選方式</t>
    </r>
    <r>
      <rPr>
        <b/>
        <sz val="12"/>
        <color theme="1"/>
        <rFont val="Verdana"/>
        <family val="2"/>
      </rPr>
      <t>)</t>
    </r>
    <phoneticPr fontId="17" type="noConversion"/>
  </si>
  <si>
    <t>Vcc(MIN)(V)
(Range)</t>
    <phoneticPr fontId="17" type="noConversion"/>
  </si>
  <si>
    <t>Vcc(MAX)(V)
(Range)</t>
    <phoneticPr fontId="17" type="noConversion"/>
  </si>
  <si>
    <r>
      <t>V</t>
    </r>
    <r>
      <rPr>
        <b/>
        <vertAlign val="subscript"/>
        <sz val="12"/>
        <color theme="1"/>
        <rFont val="Verdana"/>
        <family val="2"/>
      </rPr>
      <t>FB</t>
    </r>
    <r>
      <rPr>
        <b/>
        <sz val="12"/>
        <color theme="1"/>
        <rFont val="Verdana"/>
        <family val="2"/>
      </rPr>
      <t>(V)
(Range)</t>
    </r>
    <phoneticPr fontId="17" type="noConversion"/>
  </si>
  <si>
    <r>
      <t>η(</t>
    </r>
    <r>
      <rPr>
        <b/>
        <sz val="12"/>
        <color theme="1"/>
        <rFont val="新細明體"/>
        <family val="1"/>
        <charset val="136"/>
      </rPr>
      <t>％</t>
    </r>
    <r>
      <rPr>
        <b/>
        <sz val="12"/>
        <color theme="1"/>
        <rFont val="Verdana"/>
        <family val="2"/>
      </rPr>
      <t>)
(Range)</t>
    </r>
    <phoneticPr fontId="17" type="noConversion"/>
  </si>
  <si>
    <t>Freq. (TYP)
(HZ)
(Range)</t>
    <phoneticPr fontId="17" type="noConversion"/>
  </si>
  <si>
    <t>IQ(MAX)(mA)
(Range)</t>
    <phoneticPr fontId="17" type="noConversion"/>
  </si>
  <si>
    <r>
      <t>Package
(</t>
    </r>
    <r>
      <rPr>
        <b/>
        <sz val="12"/>
        <color theme="1"/>
        <rFont val="細明體"/>
        <family val="3"/>
        <charset val="136"/>
      </rPr>
      <t>勾選方式</t>
    </r>
    <r>
      <rPr>
        <b/>
        <sz val="12"/>
        <color theme="1"/>
        <rFont val="Verdana"/>
        <family val="2"/>
      </rPr>
      <t>)</t>
    </r>
    <phoneticPr fontId="17" type="noConversion"/>
  </si>
  <si>
    <t>SOP-8</t>
    <phoneticPr fontId="17" type="noConversion"/>
  </si>
  <si>
    <t>http://www.unisonic.com.tw/datasheet/</t>
    <phoneticPr fontId="14" type="noConversion"/>
  </si>
  <si>
    <t>.pdf</t>
    <phoneticPr fontId="14" type="noConversion"/>
  </si>
  <si>
    <t>-</t>
    <phoneticPr fontId="17" type="noConversion"/>
  </si>
  <si>
    <t>http://www.unisonic.com.tw/datasheet/</t>
    <phoneticPr fontId="14" type="noConversion"/>
  </si>
  <si>
    <t>.pdf</t>
    <phoneticPr fontId="14" type="noConversion"/>
  </si>
  <si>
    <t>DIP-8
SOP-8</t>
    <phoneticPr fontId="17" type="noConversion"/>
  </si>
  <si>
    <t>-</t>
    <phoneticPr fontId="38" type="noConversion"/>
  </si>
  <si>
    <t>-</t>
    <phoneticPr fontId="17" type="noConversion"/>
  </si>
  <si>
    <t>SOT-26</t>
    <phoneticPr fontId="17" type="noConversion"/>
  </si>
  <si>
    <t>http://www.unisonic.com.tw/datasheet/</t>
    <phoneticPr fontId="14" type="noConversion"/>
  </si>
  <si>
    <t>.pdf</t>
    <phoneticPr fontId="14" type="noConversion"/>
  </si>
  <si>
    <t>-</t>
    <phoneticPr fontId="38" type="noConversion"/>
  </si>
  <si>
    <t>-</t>
    <phoneticPr fontId="17" type="noConversion"/>
  </si>
  <si>
    <t>-</t>
    <phoneticPr fontId="17" type="noConversion"/>
  </si>
  <si>
    <t>http://www.unisonic.com.tw/datasheet/</t>
    <phoneticPr fontId="14" type="noConversion"/>
  </si>
  <si>
    <t>.pdf</t>
    <phoneticPr fontId="14" type="noConversion"/>
  </si>
  <si>
    <t>http://www.unisonic.com.tw/datasheet/</t>
    <phoneticPr fontId="14" type="noConversion"/>
  </si>
  <si>
    <t>.pdf</t>
    <phoneticPr fontId="14" type="noConversion"/>
  </si>
  <si>
    <t>http://www.unisonic.com.tw/datasheet/</t>
    <phoneticPr fontId="14" type="noConversion"/>
  </si>
  <si>
    <t>.pdf</t>
    <phoneticPr fontId="14" type="noConversion"/>
  </si>
  <si>
    <t>SOP-8</t>
    <phoneticPr fontId="17" type="noConversion"/>
  </si>
  <si>
    <t>SOT-25</t>
    <phoneticPr fontId="17" type="noConversion"/>
  </si>
  <si>
    <t>SOT-26</t>
    <phoneticPr fontId="17" type="noConversion"/>
  </si>
  <si>
    <t>-</t>
    <phoneticPr fontId="38" type="noConversion"/>
  </si>
  <si>
    <t>-</t>
    <phoneticPr fontId="14" type="noConversion"/>
  </si>
  <si>
    <t>DIP-8
SOP-8</t>
    <phoneticPr fontId="14" type="noConversion"/>
  </si>
  <si>
    <t>SOT-25</t>
    <phoneticPr fontId="14" type="noConversion"/>
  </si>
  <si>
    <t>Part No.
(*New Product under development)</t>
    <phoneticPr fontId="14" type="noConversion"/>
  </si>
  <si>
    <r>
      <t>LINK</t>
    </r>
    <r>
      <rPr>
        <b/>
        <sz val="12"/>
        <color indexed="8"/>
        <rFont val="細明體"/>
        <family val="3"/>
        <charset val="136"/>
      </rPr>
      <t>料號</t>
    </r>
    <phoneticPr fontId="14" type="noConversion"/>
  </si>
  <si>
    <t>連結</t>
    <phoneticPr fontId="14" type="noConversion"/>
  </si>
  <si>
    <t>Part No.</t>
    <phoneticPr fontId="17" type="noConversion"/>
  </si>
  <si>
    <t>Features</t>
    <phoneticPr fontId="17" type="noConversion"/>
  </si>
  <si>
    <r>
      <t>Topology
(</t>
    </r>
    <r>
      <rPr>
        <b/>
        <sz val="15"/>
        <color indexed="8"/>
        <rFont val="細明體"/>
        <family val="3"/>
        <charset val="136"/>
      </rPr>
      <t>勾選方式</t>
    </r>
    <r>
      <rPr>
        <b/>
        <sz val="15"/>
        <color indexed="8"/>
        <rFont val="Verdana"/>
        <family val="2"/>
      </rPr>
      <t>)</t>
    </r>
    <phoneticPr fontId="14" type="noConversion"/>
  </si>
  <si>
    <r>
      <t>Topology
(</t>
    </r>
    <r>
      <rPr>
        <b/>
        <sz val="15"/>
        <color indexed="8"/>
        <rFont val="細明體"/>
        <family val="3"/>
        <charset val="136"/>
      </rPr>
      <t>勾選方式</t>
    </r>
    <r>
      <rPr>
        <b/>
        <sz val="15"/>
        <color indexed="8"/>
        <rFont val="Verdana"/>
        <family val="2"/>
      </rPr>
      <t>)</t>
    </r>
    <phoneticPr fontId="14" type="noConversion"/>
  </si>
  <si>
    <t>Vcc(MAX)(V)
(Range)</t>
    <phoneticPr fontId="17" type="noConversion"/>
  </si>
  <si>
    <t>Vcc(ON)
(TYP)(V)
(Range)</t>
    <phoneticPr fontId="17" type="noConversion"/>
  </si>
  <si>
    <t>Vcc(OFF)
(TYP)(V)
(Range)</t>
    <phoneticPr fontId="17" type="noConversion"/>
  </si>
  <si>
    <t>Freq.(TYP)
(KHz)
(Range)</t>
    <phoneticPr fontId="17" type="noConversion"/>
  </si>
  <si>
    <t>Freq.(MXA)
(KHz)
(Range)</t>
    <phoneticPr fontId="17" type="noConversion"/>
  </si>
  <si>
    <t>Duty Cycle
%
(Range)</t>
    <phoneticPr fontId="17" type="noConversion"/>
  </si>
  <si>
    <t>Start-up current
(mA)</t>
    <phoneticPr fontId="17" type="noConversion"/>
  </si>
  <si>
    <t>Operating
current
(mA)</t>
    <phoneticPr fontId="17" type="noConversion"/>
  </si>
  <si>
    <r>
      <t>BV</t>
    </r>
    <r>
      <rPr>
        <b/>
        <vertAlign val="subscript"/>
        <sz val="15"/>
        <color indexed="8"/>
        <rFont val="Verdana"/>
        <family val="2"/>
      </rPr>
      <t xml:space="preserve">DSS 
</t>
    </r>
    <r>
      <rPr>
        <b/>
        <sz val="15"/>
        <color indexed="8"/>
        <rFont val="Verdana"/>
        <family val="2"/>
      </rPr>
      <t>(MIN)(V)
(Range)</t>
    </r>
    <phoneticPr fontId="17" type="noConversion"/>
  </si>
  <si>
    <r>
      <t>RDS(on)
(MAX)(</t>
    </r>
    <r>
      <rPr>
        <b/>
        <sz val="15"/>
        <color indexed="8"/>
        <rFont val="新細明體"/>
        <family val="1"/>
        <charset val="136"/>
      </rPr>
      <t>Ω</t>
    </r>
    <r>
      <rPr>
        <b/>
        <sz val="15"/>
        <color indexed="8"/>
        <rFont val="Verdana"/>
        <family val="2"/>
      </rPr>
      <t>)
(Range)</t>
    </r>
    <phoneticPr fontId="17" type="noConversion"/>
  </si>
  <si>
    <r>
      <t>Package
(</t>
    </r>
    <r>
      <rPr>
        <b/>
        <sz val="15"/>
        <color indexed="8"/>
        <rFont val="細明體"/>
        <family val="3"/>
        <charset val="136"/>
      </rPr>
      <t>勾選方式</t>
    </r>
    <r>
      <rPr>
        <b/>
        <sz val="15"/>
        <color indexed="8"/>
        <rFont val="Verdana"/>
        <family val="2"/>
      </rPr>
      <t>)</t>
    </r>
    <phoneticPr fontId="17" type="noConversion"/>
  </si>
  <si>
    <t>High Performance Current Mode PWM Controllers
* Latching PWM for cycle-by-cycle current limiting
* Trimmed oscillator discharge current
* Automatic feed-forward compensation
* Internally trimmed reference with UVLO
* Double-pulse suppression</t>
    <phoneticPr fontId="17" type="noConversion"/>
  </si>
  <si>
    <t>* SSR</t>
    <phoneticPr fontId="14" type="noConversion"/>
  </si>
  <si>
    <t>-</t>
    <phoneticPr fontId="14" type="noConversion"/>
  </si>
  <si>
    <t>96</t>
    <phoneticPr fontId="14" type="noConversion"/>
  </si>
  <si>
    <t>UC2843B</t>
    <phoneticPr fontId="17" type="noConversion"/>
  </si>
  <si>
    <t>*Low Start Up Current ( Typical 0.12mA )
*Automatic Feed Forward Compensation
*Pulse-by-Pulse Current Limiting
*Double Pulse Suppression
*High Current Totem Pole Output to Drive MOSFET
  Directly
*Internally Trimmed Band Gap Reference
*500kHz Operation</t>
    <phoneticPr fontId="17" type="noConversion"/>
  </si>
  <si>
    <t>97</t>
    <phoneticPr fontId="14" type="noConversion"/>
  </si>
  <si>
    <t>0.12</t>
    <phoneticPr fontId="14" type="noConversion"/>
  </si>
  <si>
    <t>11</t>
    <phoneticPr fontId="14" type="noConversion"/>
  </si>
  <si>
    <t>DIP-8
SOP-8</t>
    <phoneticPr fontId="14" type="noConversion"/>
  </si>
  <si>
    <t>UC3842A</t>
    <phoneticPr fontId="17" type="noConversion"/>
  </si>
  <si>
    <t>UC3843A</t>
    <phoneticPr fontId="17" type="noConversion"/>
  </si>
  <si>
    <t xml:space="preserve">*Low Start Up Current ( Typical 0.12mA )
*Automatic Feed Forward Compensation
*Pulse-by-Pulse Current Limiting
*Double Pulse Suppression
*High Current Totem Pole Output to Drive MOSFET
  Directly
*Internally Trimmed Band Gap Reference
*500kHz Operation
</t>
    <phoneticPr fontId="17" type="noConversion"/>
  </si>
  <si>
    <t>SOP-8</t>
    <phoneticPr fontId="14" type="noConversion"/>
  </si>
  <si>
    <t>UC3843A-Q</t>
    <phoneticPr fontId="17" type="noConversion"/>
  </si>
  <si>
    <t>High Performance Current Mode PWM Controllers
* Trimmed oscillator for precise frequency control
* Automatic feed forward compensation
* Latching PWM for cycle-by-cycle current limiting
* High current totem pole output
* Undervoltage lockout with hysteresis</t>
    <phoneticPr fontId="17" type="noConversion"/>
  </si>
  <si>
    <t>0.25</t>
    <phoneticPr fontId="14" type="noConversion"/>
  </si>
  <si>
    <t>12</t>
    <phoneticPr fontId="14" type="noConversion"/>
  </si>
  <si>
    <t>UC3842B</t>
    <phoneticPr fontId="17" type="noConversion"/>
  </si>
  <si>
    <t>UC3843B</t>
    <phoneticPr fontId="17" type="noConversion"/>
  </si>
  <si>
    <t>* Low startup and operating current
* User defined switching frequency(Norm is 52kHz)
* Power-saving mode for low power
* Under voltage lockout with hysteresis
* Latching PWM for Cycle-By-Cycle current limiting
* Internally trimmed reference with undervoltage lockout</t>
    <phoneticPr fontId="17" type="noConversion"/>
  </si>
  <si>
    <t>52</t>
    <phoneticPr fontId="14" type="noConversion"/>
  </si>
  <si>
    <t>94</t>
    <phoneticPr fontId="14" type="noConversion"/>
  </si>
  <si>
    <t>0.015</t>
    <phoneticPr fontId="14" type="noConversion"/>
  </si>
  <si>
    <t>7</t>
    <phoneticPr fontId="14" type="noConversion"/>
  </si>
  <si>
    <t>UC3842G</t>
    <phoneticPr fontId="17" type="noConversion"/>
  </si>
  <si>
    <r>
      <t xml:space="preserve">High Performance Current Mode PWM Controllers
* Automatic feed forward compensation
* Latching PWM for cycle-by-cycle current limiting
* High current totem pole output
* UVLO with hysteresis
* Low startup and operating current
* Operation Temperature = -40 ~ 120 </t>
    </r>
    <r>
      <rPr>
        <sz val="12"/>
        <color indexed="8"/>
        <rFont val="細明體"/>
        <family val="3"/>
        <charset val="136"/>
      </rPr>
      <t>℃</t>
    </r>
    <r>
      <rPr>
        <sz val="12"/>
        <color indexed="8"/>
        <rFont val="Verdana"/>
        <family val="2"/>
      </rPr>
      <t xml:space="preserve">
</t>
    </r>
    <phoneticPr fontId="14" type="noConversion"/>
  </si>
  <si>
    <t>500</t>
    <phoneticPr fontId="14" type="noConversion"/>
  </si>
  <si>
    <t>48</t>
    <phoneticPr fontId="14" type="noConversion"/>
  </si>
  <si>
    <t xml:space="preserve">UC2844 </t>
    <phoneticPr fontId="17" type="noConversion"/>
  </si>
  <si>
    <t>UC2844-45</t>
    <phoneticPr fontId="17" type="noConversion"/>
  </si>
  <si>
    <t>UC2845</t>
    <phoneticPr fontId="17" type="noConversion"/>
  </si>
  <si>
    <r>
      <t xml:space="preserve">High Performance Current Mode PWM Controllers
* Automatic feed forward compensation
* Latching PWM for cycle-by-cycle current limiting
* High current totem pole output
* UVLO with hysteresis
* Low startup and operating current
* Operation Temperature = 0 ~ 70 </t>
    </r>
    <r>
      <rPr>
        <sz val="12"/>
        <color indexed="8"/>
        <rFont val="細明體"/>
        <family val="3"/>
        <charset val="136"/>
      </rPr>
      <t>℃</t>
    </r>
    <phoneticPr fontId="17" type="noConversion"/>
  </si>
  <si>
    <t xml:space="preserve">UC3844 </t>
    <phoneticPr fontId="17" type="noConversion"/>
  </si>
  <si>
    <t>UC3844-45</t>
    <phoneticPr fontId="17" type="noConversion"/>
  </si>
  <si>
    <r>
      <t xml:space="preserve">High Performance Current Mode PWM Controllers
* Automatic feed forward compensation
* Latching PWM for cycle-by-cycle current limiting
* High current totem pole output
* UVLO with hysteresis
* Low startup and operating current
* Operation Temperature = 0 ~ 70 </t>
    </r>
    <r>
      <rPr>
        <sz val="12"/>
        <color indexed="8"/>
        <rFont val="細明體"/>
        <family val="3"/>
        <charset val="136"/>
      </rPr>
      <t>℃</t>
    </r>
    <phoneticPr fontId="17" type="noConversion"/>
  </si>
  <si>
    <t>* SSR</t>
    <phoneticPr fontId="14" type="noConversion"/>
  </si>
  <si>
    <t>500</t>
    <phoneticPr fontId="14" type="noConversion"/>
  </si>
  <si>
    <t>48</t>
    <phoneticPr fontId="14" type="noConversion"/>
  </si>
  <si>
    <t>0.25</t>
    <phoneticPr fontId="14" type="noConversion"/>
  </si>
  <si>
    <t>12</t>
    <phoneticPr fontId="14" type="noConversion"/>
  </si>
  <si>
    <t>UC3845</t>
    <phoneticPr fontId="17" type="noConversion"/>
  </si>
  <si>
    <t>UC3844-45</t>
    <phoneticPr fontId="17" type="noConversion"/>
  </si>
  <si>
    <t>Current Mode PWM Controller
* Built-in under-voltage lockout
* Soft start
* Programmable pulse-by-pulse current limiting
* Improved load response characteristics
* Double pulse suppression</t>
    <phoneticPr fontId="17" type="noConversion"/>
  </si>
  <si>
    <t>17</t>
    <phoneticPr fontId="14" type="noConversion"/>
  </si>
  <si>
    <t>-</t>
    <phoneticPr fontId="38" type="noConversion"/>
  </si>
  <si>
    <t>DIP-16
SOP-16
SOP-16W</t>
    <phoneticPr fontId="17" type="noConversion"/>
  </si>
  <si>
    <t>UC3846</t>
    <phoneticPr fontId="17" type="noConversion"/>
  </si>
  <si>
    <t>http://www.unisonic.com.tw/datasheet/</t>
    <phoneticPr fontId="14" type="noConversion"/>
  </si>
  <si>
    <t>.pdf</t>
    <phoneticPr fontId="14" type="noConversion"/>
  </si>
  <si>
    <t>* With burstmode for lower standby power
* With greenmode for higher light load efficiency
* Automatic feed forward compensation
* Latching PWM for cycle-by-cycle current limiting
* Internally trimmed reference with undervoltage 
   lockout
* High current totem pole output
* Undervoltage lockout with hysteresis
* Low startup and operating current</t>
    <phoneticPr fontId="38" type="noConversion"/>
  </si>
  <si>
    <t>* SSR</t>
    <phoneticPr fontId="14" type="noConversion"/>
  </si>
  <si>
    <t>-</t>
    <phoneticPr fontId="14" type="noConversion"/>
  </si>
  <si>
    <t>250</t>
    <phoneticPr fontId="14" type="noConversion"/>
  </si>
  <si>
    <t>96</t>
    <phoneticPr fontId="14" type="noConversion"/>
  </si>
  <si>
    <t>0.25</t>
    <phoneticPr fontId="14" type="noConversion"/>
  </si>
  <si>
    <t>12</t>
    <phoneticPr fontId="14" type="noConversion"/>
  </si>
  <si>
    <t>SOP-8</t>
    <phoneticPr fontId="38" type="noConversion"/>
  </si>
  <si>
    <t>UC3943</t>
    <phoneticPr fontId="14" type="noConversion"/>
  </si>
  <si>
    <t>Current Mode PWM Controller
* Built-in under-voltage lockout
* Soft start
* Programmable pulse-by-pulse current limiting
* Improved load response characteristics
* Double pulse suppression</t>
    <phoneticPr fontId="17" type="noConversion"/>
  </si>
  <si>
    <t>UC2846</t>
    <phoneticPr fontId="17" type="noConversion"/>
  </si>
  <si>
    <t>High Performance Current Mode PWM Controllers
* Trimmed oscillator for precise frequency control
* Automatic feed forward compensation
* Latching PWM for cycle-by-cycle current limiting
* High current totem pole output
* Undervoltage lockout with hysteresis</t>
    <phoneticPr fontId="17" type="noConversion"/>
  </si>
  <si>
    <t>96</t>
    <phoneticPr fontId="38" type="noConversion"/>
  </si>
  <si>
    <t>SOP-8
DIP-8</t>
    <phoneticPr fontId="17" type="noConversion"/>
  </si>
  <si>
    <t>UC2842B</t>
    <phoneticPr fontId="17" type="noConversion"/>
  </si>
  <si>
    <t>LOW COST POWER-SAVING MODE PWM CONTROLLER FOR FLYBACK CONVERTERS
* Dynamic peak current limiting for constant output power
* OTP,OLP,OVP, LNO-OV, Brownout and VDD 
   clamp for higher security
* Fixed switch frequency 65kHz
* Low start-up current
* Cycle-by-cycle Current Limiting</t>
    <phoneticPr fontId="17" type="noConversion"/>
  </si>
  <si>
    <t>65</t>
    <phoneticPr fontId="14" type="noConversion"/>
  </si>
  <si>
    <t>70</t>
    <phoneticPr fontId="14" type="noConversion"/>
  </si>
  <si>
    <t>78</t>
    <phoneticPr fontId="14" type="noConversion"/>
  </si>
  <si>
    <t>0.002</t>
    <phoneticPr fontId="14" type="noConversion"/>
  </si>
  <si>
    <t>0.8</t>
    <phoneticPr fontId="14" type="noConversion"/>
  </si>
  <si>
    <t>SOP-8</t>
    <phoneticPr fontId="17" type="noConversion"/>
  </si>
  <si>
    <t>UC3800/B</t>
    <phoneticPr fontId="17" type="noConversion"/>
  </si>
  <si>
    <t>UC3800_B</t>
    <phoneticPr fontId="17" type="noConversion"/>
  </si>
  <si>
    <t>Low Cost Power-Saving Mode PWM Controller for Flyback Converters
* Dynamic peak current limiting for constant output power
* OTP,OLP,OVP and VDD clamp for higher security
* Fixed switch frequency 65kHz
* Low start-up current
* Cycle-by-cycle Current Limiting</t>
    <phoneticPr fontId="17" type="noConversion"/>
  </si>
  <si>
    <t>75</t>
    <phoneticPr fontId="14" type="noConversion"/>
  </si>
  <si>
    <t>0.005</t>
    <phoneticPr fontId="14" type="noConversion"/>
  </si>
  <si>
    <t>3.2</t>
    <phoneticPr fontId="14" type="noConversion"/>
  </si>
  <si>
    <t>-</t>
    <phoneticPr fontId="38" type="noConversion"/>
  </si>
  <si>
    <t>SOT-26</t>
    <phoneticPr fontId="17" type="noConversion"/>
  </si>
  <si>
    <t>UC3837</t>
    <phoneticPr fontId="17" type="noConversion"/>
  </si>
  <si>
    <t>http://www.unisonic.com.tw/datasheet/</t>
    <phoneticPr fontId="14" type="noConversion"/>
  </si>
  <si>
    <t>.pdf</t>
    <phoneticPr fontId="14" type="noConversion"/>
  </si>
  <si>
    <t>LOW COST POWER-SAVING MODE PWM CONTROLLER FOR FLYBACK CONVERTERS
* Cycle-by-cycle current limiting
* CCM Power-saving mode Switching Operation
* Built-in synchronized slope compensation
* Gate output voltage clamped at 17V
* Adjustable DC output OVP/OTP
* OLP/VCC OVP/Internal OTP (automatic recovery)
* OTP through a NTC (latch mode)</t>
    <phoneticPr fontId="17" type="noConversion"/>
  </si>
  <si>
    <t xml:space="preserve">* Quasi-Resonant </t>
    <phoneticPr fontId="14" type="noConversion"/>
  </si>
  <si>
    <t>32</t>
    <phoneticPr fontId="94" type="noConversion"/>
  </si>
  <si>
    <t>16</t>
    <phoneticPr fontId="94" type="noConversion"/>
  </si>
  <si>
    <t>7.7</t>
    <phoneticPr fontId="94" type="noConversion"/>
  </si>
  <si>
    <t>65</t>
    <phoneticPr fontId="14" type="noConversion"/>
  </si>
  <si>
    <t>70</t>
    <phoneticPr fontId="14" type="noConversion"/>
  </si>
  <si>
    <t>64</t>
    <phoneticPr fontId="14" type="noConversion"/>
  </si>
  <si>
    <t>0.001</t>
    <phoneticPr fontId="14" type="noConversion"/>
  </si>
  <si>
    <t>0.68</t>
    <phoneticPr fontId="14" type="noConversion"/>
  </si>
  <si>
    <t>UC3838</t>
    <phoneticPr fontId="17" type="noConversion"/>
  </si>
  <si>
    <t>High Performance Power-Saving Mode PWM Controllers
* Soft Start
* Over Temperature Protection
* Overload Protection
* Over Voltage Protection
* Leading Edge Blanking
* Cycle-by-Cycle Current Limiting</t>
    <phoneticPr fontId="17" type="noConversion"/>
  </si>
  <si>
    <t>* SSR</t>
    <phoneticPr fontId="14" type="noConversion"/>
  </si>
  <si>
    <t>68</t>
    <phoneticPr fontId="14" type="noConversion"/>
  </si>
  <si>
    <t>75</t>
    <phoneticPr fontId="14" type="noConversion"/>
  </si>
  <si>
    <t>74</t>
    <phoneticPr fontId="14" type="noConversion"/>
  </si>
  <si>
    <t>0.022</t>
    <phoneticPr fontId="14" type="noConversion"/>
  </si>
  <si>
    <t>7</t>
    <phoneticPr fontId="14" type="noConversion"/>
  </si>
  <si>
    <t>DIP-8
SOP-8</t>
    <phoneticPr fontId="14" type="noConversion"/>
  </si>
  <si>
    <t>UC3848</t>
    <phoneticPr fontId="17" type="noConversion"/>
  </si>
  <si>
    <t>Power-Saving Mode PWM Controllers</t>
    <phoneticPr fontId="17" type="noConversion"/>
  </si>
  <si>
    <t>65</t>
    <phoneticPr fontId="14" type="noConversion"/>
  </si>
  <si>
    <t>70</t>
    <phoneticPr fontId="14" type="noConversion"/>
  </si>
  <si>
    <t>77</t>
    <phoneticPr fontId="14" type="noConversion"/>
  </si>
  <si>
    <t>0.004</t>
    <phoneticPr fontId="14" type="noConversion"/>
  </si>
  <si>
    <t>0.8</t>
    <phoneticPr fontId="14" type="noConversion"/>
  </si>
  <si>
    <t>DIP-8
SOP-8</t>
    <phoneticPr fontId="17" type="noConversion"/>
  </si>
  <si>
    <t>UC3849*</t>
    <phoneticPr fontId="17" type="noConversion"/>
  </si>
  <si>
    <t>UC3849</t>
    <phoneticPr fontId="17" type="noConversion"/>
  </si>
  <si>
    <t>LOW COST POWER-SAVING MODE PWM CONTROLLER FOR FLYBACK CONVERTERS
* Dynamic peak current limiting for constant output power
* Built-in synchronized slope compensation
* Programming OTP for higher security
* Cycle-by-cycle Current Limiting
* Under voltage lockout (UVLO)
* Few external components required</t>
    <phoneticPr fontId="17" type="noConversion"/>
  </si>
  <si>
    <t>78</t>
    <phoneticPr fontId="14" type="noConversion"/>
  </si>
  <si>
    <t>0.002</t>
    <phoneticPr fontId="14" type="noConversion"/>
  </si>
  <si>
    <t>UC3849B</t>
    <phoneticPr fontId="17" type="noConversion"/>
  </si>
  <si>
    <t>CURRENT MODE PWM CONTROLLER FOR FORWARD AND FLYBACK APPLICATIONS
* Peak Current Mode Control
* Adjustable Internal Ramp Compensation
* Jittering Frequency ±6% of the Switching Frequency
* Power-saving mode for high standby efficiency
* Delayed Operation Upon Start−up via an Internal
  Fixed Timer</t>
    <phoneticPr fontId="38" type="noConversion"/>
  </si>
  <si>
    <t>* SSR</t>
    <phoneticPr fontId="14" type="noConversion"/>
  </si>
  <si>
    <t>100</t>
    <phoneticPr fontId="14" type="noConversion"/>
  </si>
  <si>
    <t>110</t>
    <phoneticPr fontId="14" type="noConversion"/>
  </si>
  <si>
    <t>46</t>
    <phoneticPr fontId="14" type="noConversion"/>
  </si>
  <si>
    <t>0.005</t>
    <phoneticPr fontId="38" type="noConversion"/>
  </si>
  <si>
    <t>1.1</t>
    <phoneticPr fontId="14" type="noConversion"/>
  </si>
  <si>
    <t>-</t>
    <phoneticPr fontId="38" type="noConversion"/>
  </si>
  <si>
    <t>SOP-8</t>
    <phoneticPr fontId="17" type="noConversion"/>
  </si>
  <si>
    <t>UC3853A</t>
    <phoneticPr fontId="17" type="noConversion"/>
  </si>
  <si>
    <t>http://www.unisonic.com.tw/datasheet/</t>
    <phoneticPr fontId="14" type="noConversion"/>
  </si>
  <si>
    <t>.pdf</t>
    <phoneticPr fontId="14" type="noConversion"/>
  </si>
  <si>
    <t>Low Cost Power-Saving Mode PWM Controller For Fly-Back Converters
* Dynamic peak current limiting for constant output power
* Built-in synchronized slope compensation
* OTP,OLP,OVP and VDD clamp for higher security
* High efficiency HV start
* Cycle-by-cycle current limiting
* Few external components required</t>
    <phoneticPr fontId="17" type="noConversion"/>
  </si>
  <si>
    <t>* SSR</t>
    <phoneticPr fontId="14" type="noConversion"/>
  </si>
  <si>
    <t>65</t>
    <phoneticPr fontId="14" type="noConversion"/>
  </si>
  <si>
    <t>70</t>
    <phoneticPr fontId="14" type="noConversion"/>
  </si>
  <si>
    <t>78</t>
    <phoneticPr fontId="14" type="noConversion"/>
  </si>
  <si>
    <t>0.002</t>
    <phoneticPr fontId="14" type="noConversion"/>
  </si>
  <si>
    <t>0.18</t>
    <phoneticPr fontId="14" type="noConversion"/>
  </si>
  <si>
    <t>SOT-26</t>
    <phoneticPr fontId="17" type="noConversion"/>
  </si>
  <si>
    <t>UC3856</t>
    <phoneticPr fontId="17" type="noConversion"/>
  </si>
  <si>
    <t>Low Cost Power-Saving Mode PWM Controller for Flyback Converters
* Built-in synchronized slope compensation
* OTP,OLP,OVP and VDD clamp for higher security
* Programmable PWM Frequency
* Cycle-by-cycle Current Limiting
* Few external components required</t>
    <phoneticPr fontId="17" type="noConversion"/>
  </si>
  <si>
    <t>* SSR</t>
    <phoneticPr fontId="14" type="noConversion"/>
  </si>
  <si>
    <t>65</t>
    <phoneticPr fontId="14" type="noConversion"/>
  </si>
  <si>
    <t>70</t>
    <phoneticPr fontId="14" type="noConversion"/>
  </si>
  <si>
    <t>78</t>
    <phoneticPr fontId="14" type="noConversion"/>
  </si>
  <si>
    <t>0.0025</t>
    <phoneticPr fontId="14" type="noConversion"/>
  </si>
  <si>
    <t>1.2</t>
    <phoneticPr fontId="14" type="noConversion"/>
  </si>
  <si>
    <t>-</t>
    <phoneticPr fontId="38" type="noConversion"/>
  </si>
  <si>
    <t>DIP-8
SOP-8
SOT-26</t>
    <phoneticPr fontId="17" type="noConversion"/>
  </si>
  <si>
    <t>UC3863</t>
    <phoneticPr fontId="17" type="noConversion"/>
  </si>
  <si>
    <t>0.002</t>
    <phoneticPr fontId="14" type="noConversion"/>
  </si>
  <si>
    <t>0.8</t>
    <phoneticPr fontId="14" type="noConversion"/>
  </si>
  <si>
    <t>HSOP-8
SOP-8
SOT-26</t>
    <phoneticPr fontId="17" type="noConversion"/>
  </si>
  <si>
    <t>UC3863A</t>
    <phoneticPr fontId="17" type="noConversion"/>
  </si>
  <si>
    <t>HIGH VOLTAGE GREEN MODE PWM CONTROLLER
* High voltage startup
* Power on soft start reducing MOSFET Vds stress
* Efficiency and minimum standby power
* Audio noise free operation
* Fixed 65 kHz switching frequency</t>
    <phoneticPr fontId="17" type="noConversion"/>
  </si>
  <si>
    <t>DIP-8
SOP-8</t>
    <phoneticPr fontId="17" type="noConversion"/>
  </si>
  <si>
    <t>UC3869A</t>
    <phoneticPr fontId="17" type="noConversion"/>
  </si>
  <si>
    <t>HIGH VOLTAGE GREEN MODE PWM CONTROLLER
* High voltage startup
* Power on soft start reducing MOSFET Vds stress
* Efficiency and minimum standby power
* Audio noise free operation
* Fixed 100 kHz switching frequency</t>
    <phoneticPr fontId="38" type="noConversion"/>
  </si>
  <si>
    <t>100</t>
    <phoneticPr fontId="14" type="noConversion"/>
  </si>
  <si>
    <t>108</t>
    <phoneticPr fontId="14" type="noConversion"/>
  </si>
  <si>
    <t>UC3869H</t>
    <phoneticPr fontId="17" type="noConversion"/>
  </si>
  <si>
    <t>Low Cost Power-Saving Mode PWM Controller for Flyback Converters
* Dynamic peak current limiting for constant output power
* Built-in synchronized slope compensation
* OLP, OVP and VDD clamp for higher security
* Programming OTP for higher security
* Cycle-by-cycle Current Limiting
* Few external components required</t>
    <phoneticPr fontId="38" type="noConversion"/>
  </si>
  <si>
    <t>76</t>
    <phoneticPr fontId="14" type="noConversion"/>
  </si>
  <si>
    <t>1.5</t>
    <phoneticPr fontId="14" type="noConversion"/>
  </si>
  <si>
    <t>SOT-26</t>
    <phoneticPr fontId="17" type="noConversion"/>
  </si>
  <si>
    <t>UC3873</t>
    <phoneticPr fontId="17" type="noConversion"/>
  </si>
  <si>
    <t>LOW COST POWER-SAVING MODE PWM CONTROLLER FOR FLYBACK CONVERTERS
* Dynamic peak current limiting for constant output power
* Built-in synchronized slope compensation
* OTP and OVP( automatic recovery)
* Programming OTP for higher security
* Few external components required</t>
    <phoneticPr fontId="38" type="noConversion"/>
  </si>
  <si>
    <t>UC3873H</t>
    <phoneticPr fontId="17" type="noConversion"/>
  </si>
  <si>
    <t>Low Cost Power-Saving Mode PWM Controller for Flyback Converters
* Dynamic peak current limiting for constant output power
* Built-in synchronized slope compensation
* OLP, OVP and VDD clamp for higher security
* Programming OTP for higher security
* Cycle-by-cycle Current Limiting
* Few external components required</t>
    <phoneticPr fontId="17" type="noConversion"/>
  </si>
  <si>
    <t>19</t>
    <phoneticPr fontId="14" type="noConversion"/>
  </si>
  <si>
    <t>SOT-26</t>
    <phoneticPr fontId="38" type="noConversion"/>
  </si>
  <si>
    <t>UC3873A</t>
    <phoneticPr fontId="17" type="noConversion"/>
  </si>
  <si>
    <t>105</t>
    <phoneticPr fontId="14" type="noConversion"/>
  </si>
  <si>
    <t>UC3873B</t>
    <phoneticPr fontId="17" type="noConversion"/>
  </si>
  <si>
    <t>LOW COST POWER-SAVING MODE PWM CONTROLLER FOR FLYBACK CONVERTERS
* Dynamic peak current limiting for constant output power
* Built-in synchronized slope FBensation
* OTP,OLP,OVP and VDD clamp for higher security
* Programmable PWM Frequency
* Cycle-by-cycle Current Limiting
* Few external FBonents required</t>
    <phoneticPr fontId="17" type="noConversion"/>
  </si>
  <si>
    <t>UC3875A</t>
    <phoneticPr fontId="17" type="noConversion"/>
  </si>
  <si>
    <t>HIGH PERFORMANCE CURRENT MODE PWM CONTROLLER WITH PEAK LOAD
* Power on Soft Start Reducing MOSFET VDS Stress
* Frequency shuffling for EMI
* Extended Burst Mode Control For Improved Efficiency 
   and Minimum Standby Power Design
* Audio Noise Free Operation
* Frequency Triple for peak load (180KHz)
* Adjustable Overload Protection (OLP) delay time</t>
    <phoneticPr fontId="17" type="noConversion"/>
  </si>
  <si>
    <t>* SSR</t>
    <phoneticPr fontId="14" type="noConversion"/>
  </si>
  <si>
    <t>20/15.3</t>
    <phoneticPr fontId="17" type="noConversion"/>
  </si>
  <si>
    <t>77</t>
    <phoneticPr fontId="14" type="noConversion"/>
  </si>
  <si>
    <t>0.0015</t>
    <phoneticPr fontId="14" type="noConversion"/>
  </si>
  <si>
    <t>0.85</t>
    <phoneticPr fontId="14" type="noConversion"/>
  </si>
  <si>
    <t>UC3883</t>
    <phoneticPr fontId="17" type="noConversion"/>
  </si>
  <si>
    <t>High Precision CC/CV Primary Side Regulator
* Programmable CV and CC Regulation
* Adjustable Constant Current and Output 
   Power Setting
* Built-in Primary winding inductance compensation
* Cycle-by-Cycle Current Limiting</t>
    <phoneticPr fontId="17" type="noConversion"/>
  </si>
  <si>
    <t>* PSR</t>
    <phoneticPr fontId="14" type="noConversion"/>
  </si>
  <si>
    <t>29</t>
    <phoneticPr fontId="17" type="noConversion"/>
  </si>
  <si>
    <t>-</t>
    <phoneticPr fontId="14" type="noConversion"/>
  </si>
  <si>
    <t>0.002</t>
    <phoneticPr fontId="14" type="noConversion"/>
  </si>
  <si>
    <t>1.6</t>
    <phoneticPr fontId="14" type="noConversion"/>
  </si>
  <si>
    <t>-</t>
    <phoneticPr fontId="38" type="noConversion"/>
  </si>
  <si>
    <t>SOT-26</t>
    <phoneticPr fontId="17" type="noConversion"/>
  </si>
  <si>
    <t>http://www.unisonic.com.tw/datasheet/</t>
    <phoneticPr fontId="14" type="noConversion"/>
  </si>
  <si>
    <t>.pdf</t>
    <phoneticPr fontId="14" type="noConversion"/>
  </si>
  <si>
    <t>HIGH PRECISION CC/CV PRIMARY-SIDE PWM
CONTROLLER WITH FAST DYNAMIC RESPONSE
* ±5% CC and CV Precision
* Easily Meet EPS Level 6
* QR Mode Control for High Efficiency and Low EMI
* Programmable CV and CC Regulation
* Less than 100mW Standby Power
* Programmable Cable drop Compensation
* Pin Floating Protection
* Fast Dynamic Response</t>
    <phoneticPr fontId="38" type="noConversion"/>
  </si>
  <si>
    <t>* PSR</t>
    <phoneticPr fontId="14" type="noConversion"/>
  </si>
  <si>
    <t>35</t>
    <phoneticPr fontId="38" type="noConversion"/>
  </si>
  <si>
    <t>-</t>
    <phoneticPr fontId="14" type="noConversion"/>
  </si>
  <si>
    <t>0.002</t>
    <phoneticPr fontId="14" type="noConversion"/>
  </si>
  <si>
    <t>1</t>
    <phoneticPr fontId="14" type="noConversion"/>
  </si>
  <si>
    <t>SOT-26</t>
    <phoneticPr fontId="38" type="noConversion"/>
  </si>
  <si>
    <t>UPSR108</t>
    <phoneticPr fontId="17" type="noConversion"/>
  </si>
  <si>
    <t>HIGH PRECISION CC/CV PRIMARY-SIDE PWM
CONTROLLER
* ±5% CC and CV Precision
* Easily Meet EPS Level 6
* QR Mode Control for High Efficiency and Low EMI
* Programmable CV and CC Regulation
* Less than 70mW Standby Power
* Programmable Cable drop Compensation
* Pin Floating Protection</t>
    <phoneticPr fontId="38" type="noConversion"/>
  </si>
  <si>
    <t>* PSR</t>
    <phoneticPr fontId="14" type="noConversion"/>
  </si>
  <si>
    <t>35</t>
    <phoneticPr fontId="38" type="noConversion"/>
  </si>
  <si>
    <t>0.002</t>
    <phoneticPr fontId="14" type="noConversion"/>
  </si>
  <si>
    <t>1</t>
    <phoneticPr fontId="14" type="noConversion"/>
  </si>
  <si>
    <t>SOT-26</t>
    <phoneticPr fontId="38" type="noConversion"/>
  </si>
  <si>
    <t>UPSR107</t>
    <phoneticPr fontId="17" type="noConversion"/>
  </si>
  <si>
    <t>LOW-POWER HIGH PRECISION CC/CV PRIMARY SIDE SWITCHING REGULATOR
* Tight CC regulation performance
* Eliminates opto-coupler and secondary 
   CV/CC control circuitry
* Flyback topology in DCM operation
* Open feedback protection</t>
    <phoneticPr fontId="17" type="noConversion"/>
  </si>
  <si>
    <t>36</t>
    <phoneticPr fontId="17" type="noConversion"/>
  </si>
  <si>
    <t>0.003</t>
    <phoneticPr fontId="14" type="noConversion"/>
  </si>
  <si>
    <t>0.35</t>
    <phoneticPr fontId="14" type="noConversion"/>
  </si>
  <si>
    <t>High Precision CC/CV Primary Side Regulator
* HV-startup
* Programmable CV and CC regulation
* Programmable cable compensation in CV mode
* Flyback topology in DCM operation
* Built-in leading edge blanking
* Cycle-by-cycle current limiting</t>
    <phoneticPr fontId="17" type="noConversion"/>
  </si>
  <si>
    <t>30</t>
    <phoneticPr fontId="17" type="noConversion"/>
  </si>
  <si>
    <t>53</t>
    <phoneticPr fontId="14" type="noConversion"/>
  </si>
  <si>
    <t>1.6</t>
    <phoneticPr fontId="14" type="noConversion"/>
  </si>
  <si>
    <t>High Precision CC/CV Primary Side Regulator
* Programmable CV and CC regulation
* Flyback topology in DCM operation
* Driver BJT switch
* Programmable cable drop compensation
* Built-in leading edge blanking</t>
    <phoneticPr fontId="17" type="noConversion"/>
  </si>
  <si>
    <t>0.001</t>
    <phoneticPr fontId="14" type="noConversion"/>
  </si>
  <si>
    <t>0.3</t>
    <phoneticPr fontId="14" type="noConversion"/>
  </si>
  <si>
    <t>High Precision CC/CV Primary Side Regulator
* Programmable CV and CC regulation
* Flyback topology in DCM operation
* Driver BJT switch
* Programmable cable drop compensation
* Audio noise free operation
* Improved dynamic response</t>
    <phoneticPr fontId="17" type="noConversion"/>
  </si>
  <si>
    <t>0.01</t>
    <phoneticPr fontId="14" type="noConversion"/>
  </si>
  <si>
    <t>0.4</t>
    <phoneticPr fontId="14" type="noConversion"/>
  </si>
  <si>
    <t>High Precision CC/CV Primary Side Regulator
* Multi-Mode control for cancel audio noise
* Programmable CV and CC regulation
* Flyback topology in DCM operation
* Driver BJT switch
* Built-in leading edge blanking</t>
    <phoneticPr fontId="17" type="noConversion"/>
  </si>
  <si>
    <t>0.8</t>
    <phoneticPr fontId="14" type="noConversion"/>
  </si>
  <si>
    <t>* 10mW No-load Input Power
* External Adjustable Line Compensation for CC
* External Adjustable Cable Compensation for CV
* VCS Jitter to Reduce System EMI
* Valley-on for the Higher Efficiency and Better EMI
-Transformer Saturation Protection (TSP) via Primary
Peak
* Matching 2nd-side synchronous rectification with
Schottky Synchronous Rectifier Solution</t>
    <phoneticPr fontId="17" type="noConversion"/>
  </si>
  <si>
    <t>80</t>
    <phoneticPr fontId="14" type="noConversion"/>
  </si>
  <si>
    <t>0.0175</t>
    <phoneticPr fontId="14" type="noConversion"/>
  </si>
  <si>
    <t>0.45</t>
    <phoneticPr fontId="14" type="noConversion"/>
  </si>
  <si>
    <t>UPSR105*</t>
    <phoneticPr fontId="14" type="noConversion"/>
  </si>
  <si>
    <t>UPSR105</t>
    <phoneticPr fontId="14" type="noConversion"/>
  </si>
  <si>
    <t>* Proprietary frequency hopping for
   Improved EMI performance
* Cycle-by-cycle current limiting
* CCM/Valley Switching Operation
* Dynamic peak current limiting for
   constant output power
* Built-in synchronized slope compensation
* Gate output voltage clamped at 16V
* Adjustable DC output OVP/UVP/OTP
* OLP/VCC OVP/OTP/BNO/LNO
   (automatic recovery)
* Internal Soft Start</t>
    <phoneticPr fontId="38" type="noConversion"/>
  </si>
  <si>
    <t xml:space="preserve">* Quasi-Resonant </t>
    <phoneticPr fontId="14" type="noConversion"/>
  </si>
  <si>
    <t>16</t>
    <phoneticPr fontId="38" type="noConversion"/>
  </si>
  <si>
    <t>65</t>
    <phoneticPr fontId="14" type="noConversion"/>
  </si>
  <si>
    <t>70</t>
    <phoneticPr fontId="14" type="noConversion"/>
  </si>
  <si>
    <t>64</t>
    <phoneticPr fontId="14" type="noConversion"/>
  </si>
  <si>
    <t>0.68</t>
    <phoneticPr fontId="14" type="noConversion"/>
  </si>
  <si>
    <t>UC3801</t>
    <phoneticPr fontId="14" type="noConversion"/>
  </si>
  <si>
    <t>* Proprietary frequency hopping for
   Improved EMI performance
* Cycle-by-cycle current limiting
* CCM/Valley Switching Operation
* Dynamic peak current limiting for
   constant output power
* Built-in synchronized slope compensation
* Adjustable DC output OVP
* OLP/VCC OVP/OTP/BNO/LNO
   (automatic recovery)
* Internal Soft Start</t>
    <phoneticPr fontId="38" type="noConversion"/>
  </si>
  <si>
    <t>17.5/14.5</t>
    <phoneticPr fontId="14" type="noConversion"/>
  </si>
  <si>
    <t>7.5/7.3</t>
    <phoneticPr fontId="38" type="noConversion"/>
  </si>
  <si>
    <t>62</t>
    <phoneticPr fontId="14" type="noConversion"/>
  </si>
  <si>
    <t>UC3816</t>
    <phoneticPr fontId="38" type="noConversion"/>
  </si>
  <si>
    <t>66</t>
    <phoneticPr fontId="14" type="noConversion"/>
  </si>
  <si>
    <t>0.0035</t>
    <phoneticPr fontId="14" type="noConversion"/>
  </si>
  <si>
    <t>SOP-8</t>
    <phoneticPr fontId="38" type="noConversion"/>
  </si>
  <si>
    <t>UC3916A</t>
    <phoneticPr fontId="14" type="noConversion"/>
  </si>
  <si>
    <t>UC3916A</t>
    <phoneticPr fontId="38" type="noConversion"/>
  </si>
  <si>
    <t>* Built in x-cap discharge function
* Proprietary frequency hopping for 
   Improved EMI performance
* Cycle-by-cycle current limiting
* CCM/Valley Switching Operation
* Dynamic peak current limiting for
   constant output power
* Built-in synchronized slope compensation
* Adjustable DC output OVP
* OLP/VCC OVP/OTP/BNO/LNO
   (automatic recovery)
* Internal Soft Start</t>
    <phoneticPr fontId="38" type="noConversion"/>
  </si>
  <si>
    <t>68.5</t>
    <phoneticPr fontId="14" type="noConversion"/>
  </si>
  <si>
    <t>0.002</t>
    <phoneticPr fontId="38" type="noConversion"/>
  </si>
  <si>
    <t>UC3879A</t>
    <phoneticPr fontId="14" type="noConversion"/>
  </si>
  <si>
    <t>* Proprietary frequency hopping for
   Improved EMI performance
* Cycle-by-cycle current limiting
* CCM/Valley Switching Operation
* Dynamic peak current limiting for
   constant output power
* Built-in synchronized slope compensation
* Adjustable DC output OVP/UVP/OTP
* OLP/VCC OVP/OTP/BNO/LNO
   (automatic recovery)
* Internal Soft Start</t>
    <phoneticPr fontId="17" type="noConversion"/>
  </si>
  <si>
    <t xml:space="preserve">* Quasi-Resonant </t>
    <phoneticPr fontId="14" type="noConversion"/>
  </si>
  <si>
    <t>16</t>
    <phoneticPr fontId="38" type="noConversion"/>
  </si>
  <si>
    <t>70</t>
    <phoneticPr fontId="14" type="noConversion"/>
  </si>
  <si>
    <t>64</t>
    <phoneticPr fontId="14" type="noConversion"/>
  </si>
  <si>
    <t>0.68</t>
    <phoneticPr fontId="14" type="noConversion"/>
  </si>
  <si>
    <t>-</t>
    <phoneticPr fontId="38" type="noConversion"/>
  </si>
  <si>
    <t>SOT-26</t>
    <phoneticPr fontId="17" type="noConversion"/>
  </si>
  <si>
    <t>UC3862*</t>
    <phoneticPr fontId="14" type="noConversion"/>
  </si>
  <si>
    <t>UC3862</t>
    <phoneticPr fontId="14" type="noConversion"/>
  </si>
  <si>
    <t>* Proprietary frequency hopping for
   Improved EMI performance
* Cycle-by-cycle current limiting
* CCM/Valley Switching Operation
* Dynamic peak current limiting for
   constant output power
* Built-in synchronized slope compensation
* Adjustable DC output OVP/UVP/OTP
* OLP/VCC OVP/OTP/BNO/LNO
   (automatic recovery)
* Internal Soft Start</t>
    <phoneticPr fontId="38" type="noConversion"/>
  </si>
  <si>
    <t>SOT-26</t>
    <phoneticPr fontId="38" type="noConversion"/>
  </si>
  <si>
    <t>UC3823*</t>
    <phoneticPr fontId="14" type="noConversion"/>
  </si>
  <si>
    <t>UC3823</t>
    <phoneticPr fontId="14" type="noConversion"/>
  </si>
  <si>
    <t xml:space="preserve">* Proprietary smart frequency hopping for Improved
   EMI and output
Jittering ripple
* Cycle-by-cycle current limiting
* CCM/Valley Switching Operation
* Dynamic peak current limiting for constant output power
* Programmable Propagation Delay Time
* Gate output voltage clamped at 16V
* Adjustable DC output OVP/UVP
* Adjustable OTP (Over Temperature Protection) on CS Pin
* OLP/VCC OVP/OTP/BNO/LNO (automatic recovery)
* Internal Soft Start
</t>
    <phoneticPr fontId="17" type="noConversion"/>
  </si>
  <si>
    <t>UC3738</t>
    <phoneticPr fontId="17" type="noConversion"/>
  </si>
  <si>
    <t>Low Voltage Switching Regulator Controller
*Wide supply voltage operating range: 1.8V~15V
*High speed operation is possible: Maximum 1MHz
*The error amplifier gain is set inside the IC, so peripheral components are minimized.
*Incorporates a soft start circuit.
*Incorporates a stand-by function.</t>
    <phoneticPr fontId="17" type="noConversion"/>
  </si>
  <si>
    <t>* PWM controllers</t>
    <phoneticPr fontId="14" type="noConversion"/>
  </si>
  <si>
    <t>1000</t>
    <phoneticPr fontId="14" type="noConversion"/>
  </si>
  <si>
    <t>SOP-8
TSSOP-8</t>
    <phoneticPr fontId="17" type="noConversion"/>
  </si>
  <si>
    <t>L2800</t>
    <phoneticPr fontId="17" type="noConversion"/>
  </si>
  <si>
    <t>Pulse width Modulation Control Circuits
* Complete PWM power control
* Internal under voltage-lockout circuit
* Internal short-circuit protection
* Oscillator frequency : 20kHz to 500kHz
* Variable dead timer provides control over total range</t>
    <phoneticPr fontId="17" type="noConversion"/>
  </si>
  <si>
    <t>41</t>
    <phoneticPr fontId="14" type="noConversion"/>
  </si>
  <si>
    <t>100</t>
    <phoneticPr fontId="14" type="noConversion"/>
  </si>
  <si>
    <t>1.4</t>
    <phoneticPr fontId="14" type="noConversion"/>
  </si>
  <si>
    <t xml:space="preserve">DIP-8
SOP-8 </t>
    <phoneticPr fontId="17" type="noConversion"/>
  </si>
  <si>
    <t>TL5001</t>
    <phoneticPr fontId="17" type="noConversion"/>
  </si>
  <si>
    <t>Two-Channel Switching Regulator Controller
*Time-latch, short-circuit protection circuit
*Miss-operation prevention circuit for low-voltage input
*Reference voltage with output (2.5V)</t>
    <phoneticPr fontId="17" type="noConversion"/>
  </si>
  <si>
    <t>35</t>
    <phoneticPr fontId="14" type="noConversion"/>
  </si>
  <si>
    <t>800</t>
    <phoneticPr fontId="14" type="noConversion"/>
  </si>
  <si>
    <t>55</t>
    <phoneticPr fontId="17" type="noConversion"/>
  </si>
  <si>
    <t>-</t>
    <phoneticPr fontId="14" type="noConversion"/>
  </si>
  <si>
    <t>1.6</t>
    <phoneticPr fontId="14" type="noConversion"/>
  </si>
  <si>
    <t>DIP-16
SOP-16
TSSOP-16</t>
    <phoneticPr fontId="17" type="noConversion"/>
  </si>
  <si>
    <t>BA9741</t>
    <phoneticPr fontId="17" type="noConversion"/>
  </si>
  <si>
    <t>Dual Pulse width Modulation Control Circuits
*Completely synchronized operation
*Internal undervoltage lockout protection
*Internal Short-Circuit protection
*Variable dead time provides control over total range
*Internal regulator provides a stable 2.5V reference supply</t>
    <phoneticPr fontId="17" type="noConversion"/>
  </si>
  <si>
    <t>* PWM controllers</t>
    <phoneticPr fontId="14" type="noConversion"/>
  </si>
  <si>
    <t>51</t>
    <phoneticPr fontId="14" type="noConversion"/>
  </si>
  <si>
    <t>350</t>
    <phoneticPr fontId="14" type="noConversion"/>
  </si>
  <si>
    <t>1.7</t>
    <phoneticPr fontId="14" type="noConversion"/>
  </si>
  <si>
    <t>TL1451</t>
    <phoneticPr fontId="17" type="noConversion"/>
  </si>
  <si>
    <t>Double Channels PWM Controller
* Switch frequency: 400KHz
* Wide work voltage
* Programmable dead-time control
* UVLO protection
* SCP protection</t>
    <phoneticPr fontId="17" type="noConversion"/>
  </si>
  <si>
    <t>400</t>
    <phoneticPr fontId="14" type="noConversion"/>
  </si>
  <si>
    <t>DIP-16
SOP-16
SSOP-16</t>
    <phoneticPr fontId="17" type="noConversion"/>
  </si>
  <si>
    <t>U9751B</t>
    <phoneticPr fontId="17" type="noConversion"/>
  </si>
  <si>
    <t>Voltage Mode PWM Controller with Linear Power 
Regulator for Synchronous Buck Converter
* Internal LDO
* Programmable output voltages
* Internal soft start
* Under voltage lockout
* Short circuit protection</t>
    <phoneticPr fontId="17" type="noConversion"/>
  </si>
  <si>
    <t>18</t>
    <phoneticPr fontId="14" type="noConversion"/>
  </si>
  <si>
    <t>600</t>
    <phoneticPr fontId="14" type="noConversion"/>
  </si>
  <si>
    <t>700</t>
    <phoneticPr fontId="14" type="noConversion"/>
  </si>
  <si>
    <t>5</t>
    <phoneticPr fontId="14" type="noConversion"/>
  </si>
  <si>
    <t>SOP-14</t>
    <phoneticPr fontId="17" type="noConversion"/>
  </si>
  <si>
    <t>U8021</t>
    <phoneticPr fontId="17" type="noConversion"/>
  </si>
  <si>
    <t>Voltage Mode PWM Control IC
* Uncommitted outputs for 200mA sink or source current
* Output control selects single ended or push pull operation
* Internal circuitry prohibits double pulses over total range
* Easy synchronization</t>
    <phoneticPr fontId="17" type="noConversion"/>
  </si>
  <si>
    <t>300</t>
    <phoneticPr fontId="14" type="noConversion"/>
  </si>
  <si>
    <t>45</t>
    <phoneticPr fontId="14" type="noConversion"/>
  </si>
  <si>
    <t>7.5</t>
    <phoneticPr fontId="14" type="noConversion"/>
  </si>
  <si>
    <t>DIP-16
SOP-16
TSSOP-16</t>
    <phoneticPr fontId="17" type="noConversion"/>
  </si>
  <si>
    <t>TL494</t>
    <phoneticPr fontId="17" type="noConversion"/>
  </si>
  <si>
    <t>Pulse-Width-Modulation Control Circuit
* Adjustable dead time
* Single-Ended or Push-Pull operation selected by output control
* Double pulse is not allowed at either output due to its architecture
* 5V Internal reference voltage (1% accuracy)
* UVLO under the low VCC status</t>
    <phoneticPr fontId="17" type="noConversion"/>
  </si>
  <si>
    <t>* PWM controllers</t>
    <phoneticPr fontId="14" type="noConversion"/>
  </si>
  <si>
    <t>41</t>
    <phoneticPr fontId="14" type="noConversion"/>
  </si>
  <si>
    <t>300</t>
    <phoneticPr fontId="14" type="noConversion"/>
  </si>
  <si>
    <t>45</t>
    <phoneticPr fontId="14" type="noConversion"/>
  </si>
  <si>
    <t>7.5</t>
    <phoneticPr fontId="14" type="noConversion"/>
  </si>
  <si>
    <t>DIP-16
SOP-16</t>
    <phoneticPr fontId="17" type="noConversion"/>
  </si>
  <si>
    <t>TL594</t>
    <phoneticPr fontId="17" type="noConversion"/>
  </si>
  <si>
    <t>Voltage Mode PWM Control IC with Power Good Signal
* Fully integrated with compact 16-pin dip
* Built-in power good delay and power fail lead function.
* Power good delay time is linearly.
* Proportional to external capacitor value.</t>
    <phoneticPr fontId="17" type="noConversion"/>
  </si>
  <si>
    <t>42</t>
    <phoneticPr fontId="14" type="noConversion"/>
  </si>
  <si>
    <t>6</t>
    <phoneticPr fontId="14" type="noConversion"/>
  </si>
  <si>
    <t xml:space="preserve">DIP-16
SOP-16 </t>
    <phoneticPr fontId="17" type="noConversion"/>
  </si>
  <si>
    <t>PWM controller IC, PWM latching 
* Adjustable dead time control
* Internal soft-start
* Pulse-by-pulse shutdown
* Input under-voltage lockout with hysteresis
* Latching PWM to prevent multiple pulses</t>
    <phoneticPr fontId="17" type="noConversion"/>
  </si>
  <si>
    <t>* PWM controllers</t>
    <phoneticPr fontId="14" type="noConversion"/>
  </si>
  <si>
    <t>400</t>
    <phoneticPr fontId="14" type="noConversion"/>
  </si>
  <si>
    <t>49</t>
    <phoneticPr fontId="14" type="noConversion"/>
  </si>
  <si>
    <t>14</t>
    <phoneticPr fontId="14" type="noConversion"/>
  </si>
  <si>
    <t>DIP-16
SOP-16
SOP-16W</t>
    <phoneticPr fontId="38" type="noConversion"/>
  </si>
  <si>
    <t>U3525</t>
    <phoneticPr fontId="17" type="noConversion"/>
  </si>
  <si>
    <t>PWM controller IC, PWM latching 
* Adjustable dead time control
* Internal soft-start
* Pulse-by-pulse shutdown
* Input under-voltage lockout with hysteresis
* Latching PWM to prevent multiple pulses</t>
    <phoneticPr fontId="17" type="noConversion"/>
  </si>
  <si>
    <t>40</t>
    <phoneticPr fontId="14" type="noConversion"/>
  </si>
  <si>
    <t>400</t>
    <phoneticPr fontId="14" type="noConversion"/>
  </si>
  <si>
    <t>49</t>
    <phoneticPr fontId="14" type="noConversion"/>
  </si>
  <si>
    <t>DIP-16
SOP-16</t>
    <phoneticPr fontId="38" type="noConversion"/>
  </si>
  <si>
    <t>U3525U</t>
    <phoneticPr fontId="14" type="noConversion"/>
  </si>
  <si>
    <t>* Internal Start-up Timer
* Very Precise Adjustable Output Over Voltage Protection
* Zero Current Detector
* Quadrant Multiplier
* Internal R/C Filter Eliminates the Need for an External R/C Filter
* Trimmed 1.5% Internal Band Gap Reference
* Under Voltage Lockout with 3V of Hysteresis
* Totem Pole Output With High State Clamp
* Low Start-up and Operating Current</t>
    <phoneticPr fontId="14" type="noConversion"/>
  </si>
  <si>
    <t>* PFC</t>
    <phoneticPr fontId="14" type="noConversion"/>
  </si>
  <si>
    <t>SOP-8</t>
    <phoneticPr fontId="14" type="noConversion"/>
  </si>
  <si>
    <t>UA7527</t>
    <phoneticPr fontId="14" type="noConversion"/>
  </si>
  <si>
    <t>* Internal self-starting
* Micro power start up mode
* Included under voltage lockout circuit
* Internal 2% reference
* High output current: peak 500mA</t>
    <phoneticPr fontId="14" type="noConversion"/>
  </si>
  <si>
    <t>DIP-8
SOP-8</t>
    <phoneticPr fontId="14" type="noConversion"/>
  </si>
  <si>
    <r>
      <t>* 1% Precision (@ TJ = 25</t>
    </r>
    <r>
      <rPr>
        <sz val="12"/>
        <color indexed="8"/>
        <rFont val="新細明體"/>
        <family val="1"/>
        <charset val="136"/>
      </rPr>
      <t>℃</t>
    </r>
    <r>
      <rPr>
        <sz val="12"/>
        <color indexed="8"/>
        <rFont val="Verdana"/>
        <family val="2"/>
      </rPr>
      <t>) Internal Reference Voltage
* Output Overvoltage Protection
* Very Low Power Start-Up Current
* Current Sense Filter On Chip
* Disable Function (with ZCD pin)
* Transition Mode Operation
* Gate Driving Current: ± 400mA
* 15V Gate clamped</t>
    </r>
    <phoneticPr fontId="14" type="noConversion"/>
  </si>
  <si>
    <t>* PFC</t>
    <phoneticPr fontId="14" type="noConversion"/>
  </si>
  <si>
    <t>DIP-8
SOP-8</t>
    <phoneticPr fontId="14" type="noConversion"/>
  </si>
  <si>
    <r>
      <t>* 1% Precision (@ TJ = 25</t>
    </r>
    <r>
      <rPr>
        <sz val="12"/>
        <color indexed="8"/>
        <rFont val="新細明體"/>
        <family val="1"/>
        <charset val="136"/>
      </rPr>
      <t>℃</t>
    </r>
    <r>
      <rPr>
        <sz val="12"/>
        <color indexed="8"/>
        <rFont val="Verdana"/>
        <family val="2"/>
      </rPr>
      <t>) Internal Reference Voltage
* Output Overvoltage Protection
* Very Low Power Start-Up Current
* Current Sense Filter On Chip
* Disable Function (with ZCD pin)
* Transition Mode Operation
* Gate Driving Current: ± 400mA
* 15V Gate clamped</t>
    </r>
    <phoneticPr fontId="14" type="noConversion"/>
  </si>
  <si>
    <t>* PFC</t>
    <phoneticPr fontId="14" type="noConversion"/>
  </si>
  <si>
    <t>-</t>
    <phoneticPr fontId="14" type="noConversion"/>
  </si>
  <si>
    <t>DIP-8
SOP-8</t>
    <phoneticPr fontId="14" type="noConversion"/>
  </si>
  <si>
    <t>* Very Low 24μA Typical Startup Current
* Constant On Time PWM Control
* Cycle-by-Cycle Current Protection
* Low Current Sense Threshold of 500mV
* Low 2mA Typical Operating Current
* Source 500mA/Sink 800mA Totem Pole Gate Driver
* Reference Design for TRIAC and Trailing Edge Line Dimmers
* Wide Operating Temperature Range
* No Input Voltage Sensing Requirement
* Enable Function and Overvoltage Protection</t>
    <phoneticPr fontId="14" type="noConversion"/>
  </si>
  <si>
    <t>SOP-8</t>
    <phoneticPr fontId="14" type="noConversion"/>
  </si>
  <si>
    <t>* Supports wide input range
* Average current control
* External current and voltage loop compensation
* Trimmed internal reference voltage (5V±2%)
* Max duty cycle of 95% (typ) at 125kHz
* Under voltage lockout
* Cycle by cycle peak current limiting
* Over-voltage protection
* Open loop detection
* Output under-voltage detection
* Brown-out protection
* Soft Over current Protection
* Enhanced dynamic response</t>
    <phoneticPr fontId="14" type="noConversion"/>
  </si>
  <si>
    <t>* PFC</t>
    <phoneticPr fontId="14" type="noConversion"/>
  </si>
  <si>
    <t>SOP-8</t>
    <phoneticPr fontId="14" type="noConversion"/>
  </si>
  <si>
    <t>* Low quiescent current
* Average current, continuous boost leading edge PFC
* Fast transconductance error amp for voltage loop.
* Double (current &amp; voltage) mode operation PWM
* Programmable soft start
* Improved anti-interference technique
* UVLO pull-down and brown-out control</t>
    <phoneticPr fontId="14" type="noConversion"/>
  </si>
  <si>
    <t>* PFC</t>
    <phoneticPr fontId="14" type="noConversion"/>
  </si>
  <si>
    <t>-</t>
    <phoneticPr fontId="38" type="noConversion"/>
  </si>
  <si>
    <t>DIP-16</t>
    <phoneticPr fontId="14" type="noConversion"/>
  </si>
  <si>
    <t>* Output over voltage protection
* Internal Startup Timer
* One Quadrant Multiplier
* Zero Current Detector
* Trimmed 2% Internal Bandgap Reference
* Totem Pole Output with High State Clamp
* Undervoltage Lockout (UVLO) with 5.0V of Hysteresis
* Low Startup and Operating Current</t>
    <phoneticPr fontId="14" type="noConversion"/>
  </si>
  <si>
    <t>-</t>
    <phoneticPr fontId="14" type="noConversion"/>
  </si>
  <si>
    <t>DIP-8
SOP-8</t>
    <phoneticPr fontId="14" type="noConversion"/>
  </si>
  <si>
    <t>* Controls Boost Preregulator to Near Unity Power Factor
* Limits Line Distortion
* World-Wide Line Operation
* Accurate Power Limiting
* Fixed Frequency Average Current Mode Control
* High Bandwidth (5MHz), Low Offset Current Amplifier
* Integrated Current and Voltage Amp Output Clamps
* Multiplier Improvements: Linearity, 500mV VAC Offset (eliminates external resistor), 0-5V Multout Common Mode Range
* VREF "GOOD" Comparator
* Faster and Improved Accuracy ENABLE Comparator</t>
    <phoneticPr fontId="14" type="noConversion"/>
  </si>
  <si>
    <t>16/10.5</t>
    <phoneticPr fontId="14" type="noConversion"/>
  </si>
  <si>
    <t>SOP-16</t>
    <phoneticPr fontId="14" type="noConversion"/>
  </si>
  <si>
    <t>UC3854</t>
    <phoneticPr fontId="14" type="noConversion"/>
  </si>
  <si>
    <r>
      <t>High Performance Current Mode Power Switch
*Flyback Converters, 
*Hopping Technology,Build-in MOSFET
*Frequency Burst</t>
    </r>
    <r>
      <rPr>
        <sz val="12"/>
        <color indexed="8"/>
        <rFont val="細明體"/>
        <family val="3"/>
        <charset val="136"/>
      </rPr>
      <t>→</t>
    </r>
    <r>
      <rPr>
        <sz val="12"/>
        <color indexed="8"/>
        <rFont val="Verdana"/>
        <family val="2"/>
      </rPr>
      <t>PFM</t>
    </r>
    <r>
      <rPr>
        <sz val="12"/>
        <color indexed="8"/>
        <rFont val="細明體"/>
        <family val="3"/>
        <charset val="136"/>
      </rPr>
      <t>→</t>
    </r>
    <r>
      <rPr>
        <sz val="12"/>
        <color indexed="8"/>
        <rFont val="Verdana"/>
        <family val="2"/>
      </rPr>
      <t>PWM, Program Gate *Driver, Support No Y-cap. And 
OVP , OLP, UVLO, OCP, SCP, LEB, OTP,Soft *Start,Constant Power Limit Etc.</t>
    </r>
    <phoneticPr fontId="17" type="noConversion"/>
  </si>
  <si>
    <t>* SSR
* Build-in MOSFET</t>
    <phoneticPr fontId="38" type="noConversion"/>
  </si>
  <si>
    <t>8</t>
    <phoneticPr fontId="17" type="noConversion"/>
  </si>
  <si>
    <t>0.002</t>
    <phoneticPr fontId="17" type="noConversion"/>
  </si>
  <si>
    <t>DIP-7
DIP-8
TO-220F-6</t>
    <phoneticPr fontId="17" type="noConversion"/>
  </si>
  <si>
    <t>US1602</t>
    <phoneticPr fontId="17" type="noConversion"/>
  </si>
  <si>
    <t>HIGH PERFORMANCE CURRENT MODE POWER SWITCH
*Power-Saving mode for low standby power, *Frequency Hopping ,
*Constant Output Power Limiting , Slope Compensation ,OCP,OVP,OLP,UVLO,OTP, etc.</t>
    <phoneticPr fontId="14" type="noConversion"/>
  </si>
  <si>
    <t>* SSR
* Build-in MOSFET</t>
    <phoneticPr fontId="38" type="noConversion"/>
  </si>
  <si>
    <t>8</t>
    <phoneticPr fontId="17" type="noConversion"/>
  </si>
  <si>
    <t>0.002</t>
    <phoneticPr fontId="17" type="noConversion"/>
  </si>
  <si>
    <t>US1652</t>
    <phoneticPr fontId="14" type="noConversion"/>
  </si>
  <si>
    <t>* SSR
* Build-in MOSFET</t>
    <phoneticPr fontId="38" type="noConversion"/>
  </si>
  <si>
    <t>8</t>
    <phoneticPr fontId="14" type="noConversion"/>
  </si>
  <si>
    <t>0.002</t>
    <phoneticPr fontId="17" type="noConversion"/>
  </si>
  <si>
    <t>High Performance Current Mode Power Switch
* Internal Power MOSFET (600V)
* Programming Gate Driver Capability
* Internal Soft start
* Gate Output Maximum Voltage Clamp(16V)
* Over temperature protection
* Over load protection
* Over voltage protection
* Leading edge blanking
* Cycle-by-Cycle current limiting
* Under Voltage Lock Out</t>
    <phoneticPr fontId="17" type="noConversion"/>
  </si>
  <si>
    <t>DIP-8</t>
    <phoneticPr fontId="17" type="noConversion"/>
  </si>
  <si>
    <t>High Performance Current Mode Power Switch
* Internal Power MOSFET (650V)
* Programming Gate Driver Capability
* Internal Soft start
* Gate Output Maximum Voltage Clamp(16V)
* Over temperature protection
* Overload protection
* Over voltage protection
* Leading edge blanking
* Cycle-by-Cycle current limiting
* Under Voltage Lock Out</t>
    <phoneticPr fontId="17" type="noConversion"/>
  </si>
  <si>
    <t>DIP-7A
DIP-8
SOP-8</t>
    <phoneticPr fontId="17" type="noConversion"/>
  </si>
  <si>
    <t xml:space="preserve">DIP-7A
DIP-8 </t>
    <phoneticPr fontId="17" type="noConversion"/>
  </si>
  <si>
    <t>High Performance Current Mode Power Switch
* Internal Power MOSFET (650V)
* Programming Gate Driver Capability
* Internal Soft start
* Gate Output Maximum Voltage Clamp (16V)
* Over temperature protection
* Overload protection
* Over voltage protection
* Leading edge blanking
* Cycle-by-Cycle current limiting
* Under Voltage Lock Out</t>
    <phoneticPr fontId="17" type="noConversion"/>
  </si>
  <si>
    <t>TO-220F-6</t>
    <phoneticPr fontId="17" type="noConversion"/>
  </si>
  <si>
    <t>High Performance Current Mode Power Switch
* Internal Power MOSFET (700V)
* Programming Gate Driver Capability
* Internal Soft start
* Gate Output Maximum Voltage Clamp(16V)
* Over temperature protection
* Over load protection
* Over voltage protection
* Leading edge blanking
* Cycle-by-Cycle current limiting
* Under Voltage Lock Out</t>
    <phoneticPr fontId="17" type="noConversion"/>
  </si>
  <si>
    <t>* Internal High Voltage Start-up Circuit
* Internal 650V Power MOSFET
* Lower than 0.1W Standby Power Design
* Gate Output Maximum Voltage Clamp(15V)
* Over temperature protection
* Over voltage protection
* Leading edge blanking
* Cycle-by-Cycle current limiting
* Under Voltage Lock Out</t>
    <phoneticPr fontId="17" type="noConversion"/>
  </si>
  <si>
    <t>* Non-isolated
* Build-in MOSFET</t>
    <phoneticPr fontId="38" type="noConversion"/>
  </si>
  <si>
    <t>7.7</t>
    <phoneticPr fontId="14" type="noConversion"/>
  </si>
  <si>
    <t>0.0005</t>
    <phoneticPr fontId="17" type="noConversion"/>
  </si>
  <si>
    <t>1.8</t>
    <phoneticPr fontId="17" type="noConversion"/>
  </si>
  <si>
    <t>DIP-8</t>
    <phoneticPr fontId="17" type="noConversion"/>
  </si>
  <si>
    <t>US3822</t>
    <phoneticPr fontId="38" type="noConversion"/>
  </si>
  <si>
    <t>Primary Side Regulation Green Mode PWM Power Switch
* Internal High Voltage Start-up Circuit
* Internal 150V Power MOSFET
* Over temperature protection
* Over voltage protection
* Leading edge blanking
* Cycle-by-Cycle current limiting
* Under Voltage Lock Out</t>
    <phoneticPr fontId="14" type="noConversion"/>
  </si>
  <si>
    <t>* Non-isolated
* Build-in MOSFET</t>
    <phoneticPr fontId="38" type="noConversion"/>
  </si>
  <si>
    <t>7.5</t>
    <phoneticPr fontId="14" type="noConversion"/>
  </si>
  <si>
    <t>0.01</t>
    <phoneticPr fontId="17" type="noConversion"/>
  </si>
  <si>
    <t>DIP-8</t>
    <phoneticPr fontId="17" type="noConversion"/>
  </si>
  <si>
    <t>US3835</t>
    <phoneticPr fontId="38" type="noConversion"/>
  </si>
  <si>
    <t>PRIMARY-SIDE REGULATION PWM POWER SWITCH
* Programmable CV and CC regulation
* Adjustable constant current and 
    output power setting
* Built-in leading edge blanking (LEB)
* VDD under voltage lockout
* Cycle-by-Cycle current limiting
* Auto-restart in over voltage condition</t>
    <phoneticPr fontId="17" type="noConversion"/>
  </si>
  <si>
    <t>* PSR
* Build-in MOSFET</t>
    <phoneticPr fontId="38" type="noConversion"/>
  </si>
  <si>
    <t>8.5</t>
    <phoneticPr fontId="14" type="noConversion"/>
  </si>
  <si>
    <t>0.005</t>
    <phoneticPr fontId="17" type="noConversion"/>
  </si>
  <si>
    <t>SOP-8</t>
    <phoneticPr fontId="17" type="noConversion"/>
  </si>
  <si>
    <t>HIGH PRECISION LOW COST MCM POWER SWITCH
* Power on soft-start
* Built-in error amplifier
* Built-in Leading Edge Blanking (LEB)
* Cycle-by-Cycle current limiting
* Over loading protection
* Output short-circuit protection
* VDD OVP</t>
    <phoneticPr fontId="17" type="noConversion"/>
  </si>
  <si>
    <t>7.8</t>
    <phoneticPr fontId="17" type="noConversion"/>
  </si>
  <si>
    <t>HIGH PRECISION LOW COST MCM POWER SWITCH
* Power on soft-start
* Built-in error amplifier
* Built-in Leading Edge Blanking (LEB)
* Cycle-by-Cycle current limiting
* Over loading protection
* Output short-circuit protection
* VDD Under Voltage Lockout with hysteresis (UVLO)
* VDD OVP</t>
    <phoneticPr fontId="17" type="noConversion"/>
  </si>
  <si>
    <t>8.5</t>
    <phoneticPr fontId="17" type="noConversion"/>
  </si>
  <si>
    <t>.035</t>
    <phoneticPr fontId="17" type="noConversion"/>
  </si>
  <si>
    <t>High Precision CC/CV Primary-Side PWM Power Switch
* Built-in 600V Power MOSFET
* Programmable CV and CC regulation
* Programmable cable compensation
    in CV mode
* Flyback topology in DCM operation
* Built-in leading edge blanking
* Cycle-by-cycle current limiting
* VDD under-voltage lockout</t>
    <phoneticPr fontId="17" type="noConversion"/>
  </si>
  <si>
    <t>9</t>
    <phoneticPr fontId="17" type="noConversion"/>
  </si>
  <si>
    <t>DIP-8
DIP-7A</t>
    <phoneticPr fontId="17" type="noConversion"/>
  </si>
  <si>
    <t>US3652</t>
    <phoneticPr fontId="38" type="noConversion"/>
  </si>
  <si>
    <t>* Built-in 650V Power MOSFET
* ±5% constant voltage regulation at
    universal AC input
* High precision constant current regulation
    at universal AC input
* Programmable CV and CC regulation
* Programmable cable compensation in
    CV mode
* Flyback topology in DCM operation
* Built-in primary winding inductance
    compensation
* Cycle-by-cycle current limiting</t>
    <phoneticPr fontId="14" type="noConversion"/>
  </si>
  <si>
    <t>SOP-8</t>
    <phoneticPr fontId="14" type="noConversion"/>
  </si>
  <si>
    <t>USR3651</t>
    <phoneticPr fontId="14" type="noConversion"/>
  </si>
  <si>
    <t>High Precision CC/CV Primary-Side PWM Power Switch
* High Voltage startup
* Built-in 600V Power MOSFET
* Programmable CV and CC regulation
* Programmable cable compensation in
    CV mode
* Flyback topology in DCM operation
* Built-in leading edge blanking
* Cycle-by-cycle current limiting</t>
    <phoneticPr fontId="17" type="noConversion"/>
  </si>
  <si>
    <t>0.7</t>
    <phoneticPr fontId="17" type="noConversion"/>
  </si>
  <si>
    <t>USR3651S</t>
    <phoneticPr fontId="14" type="noConversion"/>
  </si>
  <si>
    <t>HIGH PRECISION CC/CV PRIMARY-SIDE PWM POWER SWITCH
* Built-in 650V Power MOSFET
* ±5% constant voltage regulation at universal AC input
* High precision constant current regulation
   at universal AC input
* Programmable cable compensation in
   CV mode
* Frequency hopping to reduce system EMI
* Built-in primary winding inductance
    compensation</t>
    <phoneticPr fontId="14" type="noConversion"/>
  </si>
  <si>
    <t>USR3652</t>
    <phoneticPr fontId="14" type="noConversion"/>
  </si>
  <si>
    <t>High Precision CC/CV Primary-Side PWM Power Switch
* High Voltage startup circuit
* Built-in 650V Power MOSFET
* Programmable cable compensation in CV mode
* Flyback topology in DCM operation
* Built-in leading edge blanking
* Cycle-by-cycle current limiting</t>
    <phoneticPr fontId="17" type="noConversion"/>
  </si>
  <si>
    <t xml:space="preserve">HIGH PRECISION CC/CV PRIMARY-SIDE PWM POWER SWITCH
* High Voltage startup circuit
* ±5% constant voltage regulation at universal
    AC input
* High precision constant current regulation
    at universal AC input
* Programmable CV and CC regulation
* Programmable cable compensation in CV mode
* Flyback topology in DCM operation
* Frequency hopping to reduce system EMI
</t>
    <phoneticPr fontId="38" type="noConversion"/>
  </si>
  <si>
    <t>DIP-7A
DIP-8</t>
    <phoneticPr fontId="38" type="noConversion"/>
  </si>
  <si>
    <t>USR3654A</t>
    <phoneticPr fontId="17" type="noConversion"/>
  </si>
  <si>
    <t>High Precision CC/CV Primary-Side PWM Power Switch
* Flyback topology in DCM operation
* Built-in power NPN
* Built-in leading edge blanking
* Open circuit protection
* Output over voltage protection
* VDD over voltage protection
* Short circuit protection
* Over temperature protection</t>
    <phoneticPr fontId="17" type="noConversion"/>
  </si>
  <si>
    <t>* PSR
* Build-in BJT</t>
    <phoneticPr fontId="38" type="noConversion"/>
  </si>
  <si>
    <t>30</t>
    <phoneticPr fontId="17" type="noConversion"/>
  </si>
  <si>
    <t>6.8</t>
    <phoneticPr fontId="17" type="noConversion"/>
  </si>
  <si>
    <t>0.001</t>
    <phoneticPr fontId="17" type="noConversion"/>
  </si>
  <si>
    <t>HIGH PRECISION PRECISION LOW POWER SWITCH
* Universal AC input range and 5.0V output voltage
* Constant power mode operation at over
    load application
* Low cost and less BOM for buck and
    buck-boost applications
* 40kHz (typical) maximum switching frequency
* Frequency shuffling for EMI improvement
* Cycle-by-cycle current limiting
* FB pin open loop protection</t>
    <phoneticPr fontId="14" type="noConversion"/>
  </si>
  <si>
    <t>* PSR
* Build-in BJT</t>
    <phoneticPr fontId="38" type="noConversion"/>
  </si>
  <si>
    <t>20</t>
    <phoneticPr fontId="17" type="noConversion"/>
  </si>
  <si>
    <t>3.7</t>
    <phoneticPr fontId="17" type="noConversion"/>
  </si>
  <si>
    <t>40</t>
    <phoneticPr fontId="17" type="noConversion"/>
  </si>
  <si>
    <t>44</t>
    <phoneticPr fontId="17" type="noConversion"/>
  </si>
  <si>
    <t>11</t>
    <phoneticPr fontId="17" type="noConversion"/>
  </si>
  <si>
    <t>USRB04</t>
    <phoneticPr fontId="14" type="noConversion"/>
  </si>
  <si>
    <t xml:space="preserve">High Precision CC/CV Primary-Side PWM Power Switch
* Built-in 650V Power MOSFET
* ±5% constant voltage regulation at universal
    AC input
* High precision constant current regulation
    at universal AC input
* Programmable CV and CC regulation
* Programmable cable compensation in CV mode
* Flyback topology in DCM operation
* Frequency hopping to reduce system EMI
* Cycle-by-cycle current limiting
</t>
    <phoneticPr fontId="17" type="noConversion"/>
  </si>
  <si>
    <t>UCSR3654</t>
    <phoneticPr fontId="14" type="noConversion"/>
  </si>
  <si>
    <t>High Precision CC/CV Primary-Side PWM Power Switch
* High Voltage startup circuit
* Built-in 650V Power MOSFET
* Programmable CV and CC regulation
* Programmable cable compensation in CV mode
* Built-in leading edge blanking
* Power on soft start
* Cycle-by-cycle current limiting</t>
    <phoneticPr fontId="17" type="noConversion"/>
  </si>
  <si>
    <t>DIP-7A
SOP-8</t>
    <phoneticPr fontId="17" type="noConversion"/>
  </si>
  <si>
    <t>DIP-7A
SOP-8
DIP-8</t>
    <phoneticPr fontId="17" type="noConversion"/>
  </si>
  <si>
    <t>DIP-7A
DIP-8</t>
    <phoneticPr fontId="17" type="noConversion"/>
  </si>
  <si>
    <r>
      <t xml:space="preserve">Low Power Off-Line CC/CV Primary Side Power
Switch
* Built-in 800V Power BJT
* High precision constant current regulation at universal AC input
* Programmable cable compensation in CV mode
* Programmable line voltage compensation
* </t>
    </r>
    <r>
      <rPr>
        <sz val="12"/>
        <color indexed="8"/>
        <rFont val="Arial Unicode MS"/>
        <family val="2"/>
        <charset val="136"/>
      </rPr>
      <t>≤</t>
    </r>
    <r>
      <rPr>
        <sz val="12"/>
        <color indexed="8"/>
        <rFont val="Verdana"/>
        <family val="2"/>
      </rPr>
      <t>75mW standby power consumption
* Frequency hopping to reduce system EMI
* Built-in leading edge blanking</t>
    </r>
    <phoneticPr fontId="38" type="noConversion"/>
  </si>
  <si>
    <t>30</t>
    <phoneticPr fontId="17" type="noConversion"/>
  </si>
  <si>
    <t>4.5</t>
    <phoneticPr fontId="17" type="noConversion"/>
  </si>
  <si>
    <t>0.0005</t>
    <phoneticPr fontId="17" type="noConversion"/>
  </si>
  <si>
    <t>PSRB05</t>
    <phoneticPr fontId="14" type="noConversion"/>
  </si>
  <si>
    <t>LOW COST POWER-SAVING MODE PWM CONTROLLER FOR FLYBACK CONVERTERS
* Proprietary frequency hopping for Improved
   EMI performance
* Low standby power with only 30~70mW
* Dynamic peak current limiting for constant
   output power
* Built-in synchronized slope compensation
* Adjustable DC output OVP
* OLP/VCC OVP/OTP/BNO/LNO
   (automatic recovery)</t>
    <phoneticPr fontId="14" type="noConversion"/>
  </si>
  <si>
    <t>* Quasi-Resonant 
* Build-in MOSFET</t>
    <phoneticPr fontId="38" type="noConversion"/>
  </si>
  <si>
    <t>8.2</t>
    <phoneticPr fontId="17" type="noConversion"/>
  </si>
  <si>
    <t>0.0035</t>
    <phoneticPr fontId="14" type="noConversion"/>
  </si>
  <si>
    <t>0.8</t>
    <phoneticPr fontId="14" type="noConversion"/>
  </si>
  <si>
    <t>DIP-7A</t>
    <phoneticPr fontId="14" type="noConversion"/>
  </si>
  <si>
    <t>US2652SQ</t>
    <phoneticPr fontId="14" type="noConversion"/>
  </si>
  <si>
    <r>
      <t xml:space="preserve">Integrated 650V HV start-up circuit
* Low standby power dissipation
* Under-voltage lockout (UVLO) with hysteresis
* Provides complete protection functions
</t>
    </r>
    <r>
      <rPr>
        <sz val="12"/>
        <color indexed="8"/>
        <rFont val="細明體"/>
        <family val="3"/>
        <charset val="136"/>
      </rPr>
      <t>　</t>
    </r>
    <r>
      <rPr>
        <sz val="12"/>
        <color indexed="8"/>
        <rFont val="Verdana"/>
        <family val="2"/>
      </rPr>
      <t xml:space="preserve">Cycle-by-cycle current limit
</t>
    </r>
    <r>
      <rPr>
        <sz val="12"/>
        <color indexed="8"/>
        <rFont val="細明體"/>
        <family val="3"/>
        <charset val="136"/>
      </rPr>
      <t>　</t>
    </r>
    <r>
      <rPr>
        <sz val="12"/>
        <color indexed="8"/>
        <rFont val="Verdana"/>
        <family val="2"/>
      </rPr>
      <t>Output over-voltage Protection</t>
    </r>
    <phoneticPr fontId="38" type="noConversion"/>
  </si>
  <si>
    <t>* Non-isolated</t>
    <phoneticPr fontId="38" type="noConversion"/>
  </si>
  <si>
    <t>7</t>
    <phoneticPr fontId="17" type="noConversion"/>
  </si>
  <si>
    <t>0.1</t>
    <phoneticPr fontId="14" type="noConversion"/>
  </si>
  <si>
    <t>US321S</t>
    <phoneticPr fontId="14" type="noConversion"/>
  </si>
  <si>
    <t>US321S</t>
    <phoneticPr fontId="38" type="noConversion"/>
  </si>
  <si>
    <t>Vin(MIN)(V)
(Range)</t>
    <phoneticPr fontId="17" type="noConversion"/>
  </si>
  <si>
    <t>Vin(MAX)(V)
(Range)</t>
    <phoneticPr fontId="17" type="noConversion"/>
  </si>
  <si>
    <t>ILEDdrive(mA)
(Range)</t>
    <phoneticPr fontId="17" type="noConversion"/>
  </si>
  <si>
    <t>Efficiency
(%)
(Range)</t>
    <phoneticPr fontId="17" type="noConversion"/>
  </si>
  <si>
    <t>Switching Freq.
(Hz)
(Range)</t>
    <phoneticPr fontId="17" type="noConversion"/>
  </si>
  <si>
    <t>SOT-23
SOT-89</t>
    <phoneticPr fontId="17" type="noConversion"/>
  </si>
  <si>
    <t>UL22</t>
    <phoneticPr fontId="17" type="noConversion"/>
  </si>
  <si>
    <t xml:space="preserve">* No transformer and high voltage electrolysis capacitor
* Input voltage 220VAC,110VAC
* Adjustable output current, max 60mA
* Inter-chip current deviation &lt; ±4%
* Application system no EMI problems
* Power factor &gt; 0.9
* Over temperature Reduced Current
* Supports the adjust brightness in 3 grades
* Supports the adjust color temperature in 3 grades
</t>
    <phoneticPr fontId="17" type="noConversion"/>
  </si>
  <si>
    <t>* Linear</t>
    <phoneticPr fontId="14" type="noConversion"/>
  </si>
  <si>
    <t>UL23EA</t>
    <phoneticPr fontId="17" type="noConversion"/>
  </si>
  <si>
    <t xml:space="preserve">* No stroboscopic
* Input voltage 220VAC,110VAC
* Adjustable output current, max 60mA
* Inter-chip current deviation &lt; ±4%
* Application system no EMI problems
* Power factor &gt; 0.5
* Efficiency &gt; 90%
* Over temperature Reduced Current
* Supports the adjust brightness in 3 grades
* Supports the adjust color temperature in 3 grades 
</t>
    <phoneticPr fontId="17" type="noConversion"/>
  </si>
  <si>
    <t>UL23EB</t>
    <phoneticPr fontId="17" type="noConversion"/>
  </si>
  <si>
    <t>SOT-26</t>
    <phoneticPr fontId="14" type="noConversion"/>
  </si>
  <si>
    <t>Vcc(ON)
(TYP)(V)
(Range)</t>
    <phoneticPr fontId="14" type="noConversion"/>
  </si>
  <si>
    <r>
      <t>I</t>
    </r>
    <r>
      <rPr>
        <b/>
        <vertAlign val="subscript"/>
        <sz val="15"/>
        <color indexed="8"/>
        <rFont val="Verdana"/>
        <family val="2"/>
      </rPr>
      <t>CC</t>
    </r>
    <r>
      <rPr>
        <b/>
        <sz val="15"/>
        <color indexed="8"/>
        <rFont val="Verdana"/>
        <family val="2"/>
      </rPr>
      <t>(Max)
(mA)
(Range)</t>
    </r>
    <phoneticPr fontId="14" type="noConversion"/>
  </si>
  <si>
    <r>
      <t>RDS(on)
(Max)(m</t>
    </r>
    <r>
      <rPr>
        <b/>
        <sz val="15"/>
        <color indexed="8"/>
        <rFont val="新細明體"/>
        <family val="1"/>
        <charset val="136"/>
      </rPr>
      <t>Ω</t>
    </r>
    <r>
      <rPr>
        <b/>
        <sz val="15"/>
        <color indexed="8"/>
        <rFont val="Verdana"/>
        <family val="2"/>
      </rPr>
      <t>)
(Range)</t>
    </r>
    <phoneticPr fontId="17" type="noConversion"/>
  </si>
  <si>
    <t>30
15
8</t>
    <phoneticPr fontId="14" type="noConversion"/>
  </si>
  <si>
    <t>VDSS(V)
(Range)</t>
    <phoneticPr fontId="17" type="noConversion"/>
  </si>
  <si>
    <r>
      <t>RDS(on)
(K</t>
    </r>
    <r>
      <rPr>
        <b/>
        <sz val="15"/>
        <color indexed="8"/>
        <rFont val="新細明體"/>
        <family val="1"/>
        <charset val="136"/>
      </rPr>
      <t>Ω</t>
    </r>
    <r>
      <rPr>
        <b/>
        <sz val="15"/>
        <color indexed="8"/>
        <rFont val="Verdana"/>
        <family val="2"/>
      </rPr>
      <t>)
(Range)</t>
    </r>
    <phoneticPr fontId="17" type="noConversion"/>
  </si>
  <si>
    <t>I supply (AC)
(MAX) (uA)
(Range)</t>
    <phoneticPr fontId="17" type="noConversion"/>
  </si>
  <si>
    <t>* Remove Phantom Power consumption
* Meet safety ICE 60065/60950
* ~1KV Break down voltage
* For lightning surge sensitive environment
* Can work with any EMI’s capacitor filter
* Most cost effective, Layout easy solution, easily to meet Erp lot6 tier 2 requirement</t>
    <phoneticPr fontId="14" type="noConversion"/>
  </si>
  <si>
    <t>UASS101</t>
    <phoneticPr fontId="14" type="noConversion"/>
  </si>
  <si>
    <t>* No load consumption can be reduced ~180mw 
for EPA/Climate Saver Application to reduce the phantom power.
* Reliable and rugged
* No VCC</t>
    <phoneticPr fontId="14" type="noConversion"/>
  </si>
  <si>
    <t>UASS103</t>
    <phoneticPr fontId="14" type="noConversion"/>
  </si>
  <si>
    <t>2022_09</t>
    <phoneticPr fontId="38" type="noConversion"/>
  </si>
  <si>
    <t>U349</t>
    <phoneticPr fontId="38" type="noConversion"/>
  </si>
  <si>
    <t>SENSITIVE HALL-EFFECT
SWITCHES FOR
HIGH-TEMPERATURE
OPERATION
* Wide temperature operation range of -40°С ~ +85°С
* Wide supply voltage range of 4.5V to 24V
* TTL and MOS IC are directly drivable by the output
* Reverse Battery Protection
* Activate with Small, Commercially Available Permanent Magnets
* Solid-State Reliability
* Resistant to Physical Stress</t>
    <phoneticPr fontId="14" type="noConversion"/>
  </si>
  <si>
    <t>Unipolar</t>
    <phoneticPr fontId="14" type="noConversion"/>
  </si>
  <si>
    <t>SOT-23
SOT-89</t>
    <phoneticPr fontId="14" type="noConversion"/>
  </si>
  <si>
    <t xml:space="preserve"> </t>
    <phoneticPr fontId="14" type="noConversion"/>
  </si>
  <si>
    <t>IGNITION GATE DRIVER IC
* Signal Line Input Buffer
* Ground shift tolerance ±1.5 V
* Input spike filter
* Programmable maximum dwell time
* Programmable Input Pull down current
* Operation from Ignition or Battery line
* Control IGBT current limiting through Vsense pin
* Soft Shutdown following Max Dwell Time out</t>
    <phoneticPr fontId="38" type="noConversion"/>
  </si>
  <si>
    <t>28</t>
    <phoneticPr fontId="38" type="noConversion"/>
  </si>
  <si>
    <t>-</t>
    <phoneticPr fontId="38" type="noConversion"/>
  </si>
  <si>
    <t>UC1010</t>
    <phoneticPr fontId="14" type="noConversion"/>
  </si>
  <si>
    <t>http://www.unisonic.com.tw/datasheet/</t>
    <phoneticPr fontId="14" type="noConversion"/>
  </si>
  <si>
    <t>AIR FLOW INDUCTION</t>
    <phoneticPr fontId="38" type="noConversion"/>
  </si>
  <si>
    <r>
      <t>AIR FLOW INDUCTION
SWITCH FOR ELECTRONIC
CONTROL
* Ultra low static current ( &lt; 5μA)
* Integrated MOSFET
* Build in multi-protection:
Under Voltage Lockout</t>
    </r>
    <r>
      <rPr>
        <sz val="12"/>
        <color indexed="8"/>
        <rFont val="細明體"/>
        <family val="3"/>
        <charset val="136"/>
      </rPr>
      <t>，</t>
    </r>
    <r>
      <rPr>
        <sz val="12"/>
        <color indexed="8"/>
        <rFont val="Verdana"/>
        <family val="2"/>
      </rPr>
      <t>Load Resistance Short</t>
    </r>
    <r>
      <rPr>
        <sz val="12"/>
        <color indexed="8"/>
        <rFont val="細明體"/>
        <family val="3"/>
        <charset val="136"/>
      </rPr>
      <t>，</t>
    </r>
    <r>
      <rPr>
        <sz val="12"/>
        <color indexed="8"/>
        <rFont val="Verdana"/>
        <family val="2"/>
      </rPr>
      <t>Over Current</t>
    </r>
    <r>
      <rPr>
        <sz val="12"/>
        <color indexed="8"/>
        <rFont val="細明體"/>
        <family val="3"/>
        <charset val="136"/>
      </rPr>
      <t xml:space="preserve">，
</t>
    </r>
    <r>
      <rPr>
        <sz val="12"/>
        <color indexed="8"/>
        <rFont val="Verdana"/>
        <family val="2"/>
      </rPr>
      <t>Over Temperature
* LED display function:
Imitate smoking state, immobile protection state corresponds to
different LED mode
* Built-in high-precision algorithm unit, can automatically adjust to
the current environment</t>
    </r>
    <phoneticPr fontId="38" type="noConversion"/>
  </si>
  <si>
    <t>3.2~4.2</t>
    <phoneticPr fontId="38" type="noConversion"/>
  </si>
  <si>
    <t>SOT-25</t>
    <phoneticPr fontId="38" type="noConversion"/>
  </si>
  <si>
    <t>UEC1003</t>
    <phoneticPr fontId="14" type="noConversion"/>
  </si>
  <si>
    <t>UEC1003</t>
    <phoneticPr fontId="14" type="noConversion"/>
  </si>
  <si>
    <t>THREE-RAIL SIMPLE POWER
SEQUENCER</t>
    <phoneticPr fontId="14" type="noConversion"/>
  </si>
  <si>
    <t>THREE-RAIL SIMPLE POWER
SEQUENCER
* Qualified for Automotive Applications
* Simple Solution for Sequencing 3 Voltage Rails from a Single Input
Signal
* Power-Up and Power-Down Control
* Low Quiescent Current of 25μA
* Input Voltage Range of 3.3V to 5.5V
* Standard Timing Options Available</t>
    <phoneticPr fontId="14" type="noConversion"/>
  </si>
  <si>
    <t>3.3~5.5</t>
    <phoneticPr fontId="14" type="noConversion"/>
  </si>
  <si>
    <t>SOT-26</t>
    <phoneticPr fontId="14" type="noConversion"/>
  </si>
  <si>
    <t xml:space="preserve">Motor drivers </t>
  </si>
  <si>
    <t xml:space="preserve">Motor drivers </t>
    <phoneticPr fontId="17" type="noConversion"/>
  </si>
  <si>
    <t>ONE CHANNEL H-BRIDGE
POWER DRIVER
* Low standby current (0.1μA typ.)
* Low-Power Sleep Mode(0.08μA typ.)
nSLEEP PIN
* PMOS and NMOS power transistors with low output resistance
If IO is 100mA, RON of power transistor is 1.4Ω
If IO is 200mA, RON of power transistor is 1.5Ω
If IO is 300mA, RON of power transistor is 1.6Ω
* Built-in Subsequent stream diode
No external diode required
* Low input current
Pull-down resistance is 2.1MΩ typical
1.4uA input current when input voltage is 3V
* On-chip thermal shut down (TSD) with hysteresis</t>
    <phoneticPr fontId="17" type="noConversion"/>
  </si>
  <si>
    <t>nSLEEP</t>
    <phoneticPr fontId="14" type="noConversion"/>
  </si>
  <si>
    <t>DFN2020-8</t>
    <phoneticPr fontId="17" type="noConversion"/>
  </si>
  <si>
    <t>UMD9127</t>
    <phoneticPr fontId="17" type="noConversion"/>
  </si>
  <si>
    <t>VARIABLE SPEED SINGLE-PHASE FULL-WAVE PRE-DRIVER
* Pre-driver for single-phase full-wave drive
Low-saturation drive using external PMOS-NMOS enables
high-efficiency low power-consumption drive.
* External PWM input enabling variable speed control
Separately-excited upper direct PWM (f=30kHz) control method
enabling highly silent speed control.
* Current limiting circuit incorporated
Chopper type current limit at start.
* Reactive current cut circuit incorporated
Reactive current before phase change is cut to enable silent and
low power-consumption drive.
* Minimum speed setting pin
Minimum speed can be set by set with external resistor.
* Soft start setting pin
* Lock protection and automatic reset functions incorporated
* FG (rotation speed detection) output
* Thermal shutdown circuit incorporated</t>
  </si>
  <si>
    <t>Controller 
FG RD</t>
  </si>
  <si>
    <t>TSSOP-16 
SSOP-16</t>
  </si>
  <si>
    <t>F2867-F/F2867-R</t>
    <phoneticPr fontId="17" type="noConversion"/>
  </si>
  <si>
    <t>UPSS3880</t>
    <phoneticPr fontId="14" type="noConversion"/>
  </si>
  <si>
    <t>Bipolar Transistor</t>
    <phoneticPr fontId="38" type="noConversion"/>
  </si>
  <si>
    <t>RF Tranasitor</t>
    <phoneticPr fontId="38" type="noConversion"/>
  </si>
  <si>
    <t>IV Quadrant Triac</t>
    <phoneticPr fontId="38" type="noConversion"/>
  </si>
  <si>
    <t>Digital Transistor</t>
    <phoneticPr fontId="38" type="noConversion"/>
  </si>
  <si>
    <t>Complex Bipolar Transistor</t>
    <phoneticPr fontId="38" type="noConversion"/>
  </si>
  <si>
    <t>Complex Digital Transistor</t>
    <phoneticPr fontId="38" type="noConversion"/>
  </si>
  <si>
    <t>Transistor With Zener Diode</t>
    <phoneticPr fontId="14" type="noConversion"/>
  </si>
  <si>
    <t>SCR</t>
    <phoneticPr fontId="38" type="noConversion"/>
  </si>
  <si>
    <t xml:space="preserve">JFET </t>
    <phoneticPr fontId="38" type="noConversion"/>
  </si>
  <si>
    <t>Combo Power MOSFET</t>
    <phoneticPr fontId="38" type="noConversion"/>
  </si>
  <si>
    <t>Trench MOS Schottky Diode</t>
    <phoneticPr fontId="38" type="noConversion"/>
  </si>
  <si>
    <t>Trench Power MOSFET  (N-CH)</t>
    <phoneticPr fontId="38" type="noConversion"/>
  </si>
  <si>
    <t>MOS Gated Schottky Diode</t>
    <phoneticPr fontId="38" type="noConversion"/>
  </si>
  <si>
    <t>Trench Power MOSFET  (P-CH)</t>
    <phoneticPr fontId="38" type="noConversion"/>
  </si>
  <si>
    <t>Planar Schottky Diode</t>
    <phoneticPr fontId="38" type="noConversion"/>
  </si>
  <si>
    <t>Planar Power MOSFET  (N-CH)</t>
    <phoneticPr fontId="38" type="noConversion"/>
  </si>
  <si>
    <t>Small Signal Schottky</t>
    <phoneticPr fontId="38" type="noConversion"/>
  </si>
  <si>
    <t>Fast Body Diode Power MOSFET (N-CH)</t>
    <phoneticPr fontId="38" type="noConversion"/>
  </si>
  <si>
    <t>General Purpose Diode</t>
    <phoneticPr fontId="38" type="noConversion"/>
  </si>
  <si>
    <t>Planar Power MOSFET  (P-CH)</t>
    <phoneticPr fontId="38" type="noConversion"/>
  </si>
  <si>
    <t>Small Signal Switching Diode</t>
    <phoneticPr fontId="38" type="noConversion"/>
  </si>
  <si>
    <t>Bridge Diode</t>
    <phoneticPr fontId="38" type="noConversion"/>
  </si>
  <si>
    <t>Zener Diode</t>
    <phoneticPr fontId="38" type="noConversion"/>
  </si>
  <si>
    <t>Current Regulator Diode</t>
    <phoneticPr fontId="38" type="noConversion"/>
  </si>
  <si>
    <t>Single SJ-MOSFET</t>
    <phoneticPr fontId="38" type="noConversion"/>
  </si>
  <si>
    <t>Dual SJ-MOSFET</t>
    <phoneticPr fontId="38" type="noConversion"/>
  </si>
  <si>
    <t>Fast Body Diode SJ-MOSFET</t>
    <phoneticPr fontId="38" type="noConversion"/>
  </si>
  <si>
    <t>TVS-ESD TVS</t>
    <phoneticPr fontId="14" type="noConversion"/>
  </si>
  <si>
    <t>Trench IGBT</t>
    <phoneticPr fontId="38" type="noConversion"/>
  </si>
  <si>
    <t>ESD&amp;EMI TVS</t>
    <phoneticPr fontId="14" type="noConversion"/>
  </si>
  <si>
    <t>Planar IGBT</t>
    <phoneticPr fontId="14" type="noConversion"/>
  </si>
  <si>
    <t>Transient Voltage Suppressor</t>
    <phoneticPr fontId="14" type="noConversion"/>
  </si>
  <si>
    <t>TVS DIODE FOR ESD PROTECTION</t>
    <phoneticPr fontId="14" type="noConversion"/>
  </si>
  <si>
    <t>■PACKAGEList</t>
  </si>
  <si>
    <t>Package</t>
    <phoneticPr fontId="14" type="noConversion"/>
  </si>
  <si>
    <t>DISCRETE</t>
    <phoneticPr fontId="38" type="noConversion"/>
  </si>
  <si>
    <t>Part_no</t>
    <phoneticPr fontId="14" type="noConversion"/>
  </si>
  <si>
    <t>極性</t>
    <phoneticPr fontId="14" type="noConversion"/>
  </si>
  <si>
    <r>
      <t>BV</t>
    </r>
    <r>
      <rPr>
        <b/>
        <vertAlign val="subscript"/>
        <sz val="12"/>
        <color indexed="8"/>
        <rFont val="Verdana"/>
        <family val="2"/>
      </rPr>
      <t>CBO</t>
    </r>
    <r>
      <rPr>
        <b/>
        <sz val="12"/>
        <color indexed="8"/>
        <rFont val="Verdana"/>
        <family val="2"/>
      </rPr>
      <t xml:space="preserve">
(V)</t>
    </r>
    <phoneticPr fontId="17" type="noConversion"/>
  </si>
  <si>
    <r>
      <t>I</t>
    </r>
    <r>
      <rPr>
        <b/>
        <vertAlign val="subscript"/>
        <sz val="12"/>
        <color indexed="8"/>
        <rFont val="Verdana"/>
        <family val="2"/>
      </rPr>
      <t>C</t>
    </r>
    <r>
      <rPr>
        <b/>
        <sz val="12"/>
        <color indexed="8"/>
        <rFont val="Verdana"/>
        <family val="2"/>
      </rPr>
      <t xml:space="preserve">
(A)</t>
    </r>
    <phoneticPr fontId="17" type="noConversion"/>
  </si>
  <si>
    <t>HFE_MIN.</t>
    <phoneticPr fontId="14" type="noConversion"/>
  </si>
  <si>
    <t>HFE_MAX.</t>
    <phoneticPr fontId="14" type="noConversion"/>
  </si>
  <si>
    <t>HFEtest_IC
(mA)</t>
  </si>
  <si>
    <t>HFEtest_VCE
(V)</t>
  </si>
  <si>
    <r>
      <t>V</t>
    </r>
    <r>
      <rPr>
        <b/>
        <vertAlign val="subscript"/>
        <sz val="12"/>
        <rFont val="Verdana"/>
        <family val="2"/>
      </rPr>
      <t>CE(Sat)</t>
    </r>
    <r>
      <rPr>
        <b/>
        <sz val="12"/>
        <rFont val="Verdana"/>
        <family val="2"/>
      </rPr>
      <t>(V)MAX.</t>
    </r>
    <phoneticPr fontId="17" type="noConversion"/>
  </si>
  <si>
    <t>VCE(Sat)test_IC
(mA)</t>
  </si>
  <si>
    <t>VCE(Sat)test_Ib
(mA)</t>
  </si>
  <si>
    <t>Package</t>
    <phoneticPr fontId="14" type="noConversion"/>
  </si>
  <si>
    <t>PartNo.</t>
  </si>
  <si>
    <t>http://www.unisonic.com.tw/datasheet/</t>
    <phoneticPr fontId="14" type="noConversion"/>
  </si>
  <si>
    <t>.pdf</t>
    <phoneticPr fontId="14" type="noConversion"/>
  </si>
  <si>
    <t>連結</t>
    <phoneticPr fontId="14" type="noConversion"/>
  </si>
  <si>
    <t>NPN</t>
    <phoneticPr fontId="14" type="noConversion"/>
  </si>
  <si>
    <t>-</t>
    <phoneticPr fontId="17" type="noConversion"/>
  </si>
  <si>
    <t>2SC5508</t>
    <phoneticPr fontId="14" type="noConversion"/>
  </si>
  <si>
    <t>http://www.unisonic.com.tw/datasheet/</t>
    <phoneticPr fontId="14" type="noConversion"/>
  </si>
  <si>
    <t>.pdf</t>
    <phoneticPr fontId="14" type="noConversion"/>
  </si>
  <si>
    <t>UPA806</t>
    <phoneticPr fontId="14" type="noConversion"/>
  </si>
  <si>
    <t>SOT-323</t>
    <phoneticPr fontId="14" type="noConversion"/>
  </si>
  <si>
    <t>2SC4774</t>
    <phoneticPr fontId="14" type="noConversion"/>
  </si>
  <si>
    <t>SOT-23
SOT-363</t>
  </si>
  <si>
    <t>2SC3583</t>
    <phoneticPr fontId="14" type="noConversion"/>
  </si>
  <si>
    <t>SOT-223</t>
    <phoneticPr fontId="14" type="noConversion"/>
  </si>
  <si>
    <t>BFG198</t>
    <phoneticPr fontId="14" type="noConversion"/>
  </si>
  <si>
    <t>PNP</t>
    <phoneticPr fontId="14" type="noConversion"/>
  </si>
  <si>
    <t>SOT-89
TO-92</t>
  </si>
  <si>
    <t>2SD879</t>
    <phoneticPr fontId="14" type="noConversion"/>
  </si>
  <si>
    <t>SOT-89
TO-92SP
TO-220</t>
  </si>
  <si>
    <t>2SD2470</t>
    <phoneticPr fontId="14" type="noConversion"/>
  </si>
  <si>
    <t>TO-92SP</t>
    <phoneticPr fontId="14" type="noConversion"/>
  </si>
  <si>
    <t>2SC5765</t>
    <phoneticPr fontId="14" type="noConversion"/>
  </si>
  <si>
    <t>http://www.unisonic.com.tw/datasheet/</t>
    <phoneticPr fontId="14" type="noConversion"/>
  </si>
  <si>
    <t>.pdf</t>
    <phoneticPr fontId="14" type="noConversion"/>
  </si>
  <si>
    <t>NPN</t>
    <phoneticPr fontId="14" type="noConversion"/>
  </si>
  <si>
    <t>-</t>
    <phoneticPr fontId="14" type="noConversion"/>
  </si>
  <si>
    <t>2SC5889</t>
    <phoneticPr fontId="14" type="noConversion"/>
  </si>
  <si>
    <t>SOT-23
SOT-323</t>
  </si>
  <si>
    <t>2SC3838</t>
    <phoneticPr fontId="14" type="noConversion"/>
  </si>
  <si>
    <t>-</t>
    <phoneticPr fontId="17" type="noConversion"/>
  </si>
  <si>
    <t>SOT-23</t>
    <phoneticPr fontId="14" type="noConversion"/>
  </si>
  <si>
    <t>BFR93A</t>
    <phoneticPr fontId="14" type="noConversion"/>
  </si>
  <si>
    <t>http://www.unisonic.com.tw/datasheet/</t>
    <phoneticPr fontId="14" type="noConversion"/>
  </si>
  <si>
    <t>.pdf</t>
    <phoneticPr fontId="14" type="noConversion"/>
  </si>
  <si>
    <t>PNP</t>
    <phoneticPr fontId="14" type="noConversion"/>
  </si>
  <si>
    <t>SOT-23</t>
    <phoneticPr fontId="14" type="noConversion"/>
  </si>
  <si>
    <t>2SA1977</t>
    <phoneticPr fontId="14" type="noConversion"/>
  </si>
  <si>
    <t>NPN</t>
    <phoneticPr fontId="14" type="noConversion"/>
  </si>
  <si>
    <t>-</t>
    <phoneticPr fontId="17" type="noConversion"/>
  </si>
  <si>
    <t>SOT-89
SOT-323
TO-92</t>
  </si>
  <si>
    <t>2SC3355</t>
    <phoneticPr fontId="14" type="noConversion"/>
  </si>
  <si>
    <t>SOT-23
SOT-23-3
SOT-89</t>
  </si>
  <si>
    <t>2SC3356</t>
    <phoneticPr fontId="14" type="noConversion"/>
  </si>
  <si>
    <t>SOT-89</t>
    <phoneticPr fontId="14" type="noConversion"/>
  </si>
  <si>
    <t>2SC3357</t>
    <phoneticPr fontId="14" type="noConversion"/>
  </si>
  <si>
    <t>SOT-323</t>
    <phoneticPr fontId="14" type="noConversion"/>
  </si>
  <si>
    <t>2SC4226</t>
    <phoneticPr fontId="14" type="noConversion"/>
  </si>
  <si>
    <t>SOT-523
SOT-323</t>
  </si>
  <si>
    <t>2SC5006</t>
    <phoneticPr fontId="14" type="noConversion"/>
  </si>
  <si>
    <t>SOT-89
SOT-223</t>
  </si>
  <si>
    <t>UP1868</t>
    <phoneticPr fontId="14" type="noConversion"/>
  </si>
  <si>
    <t>TO-92</t>
    <phoneticPr fontId="14" type="noConversion"/>
  </si>
  <si>
    <t>SOT-23
SOT-523</t>
  </si>
  <si>
    <t>MMBT9018</t>
    <phoneticPr fontId="14" type="noConversion"/>
  </si>
  <si>
    <t>-</t>
    <phoneticPr fontId="14" type="noConversion"/>
  </si>
  <si>
    <t>SOT-89
TO-252</t>
  </si>
  <si>
    <t>UN1066</t>
    <phoneticPr fontId="14" type="noConversion"/>
  </si>
  <si>
    <t>MMBT9012</t>
    <phoneticPr fontId="14" type="noConversion"/>
  </si>
  <si>
    <t>MMBT9013</t>
    <phoneticPr fontId="14" type="noConversion"/>
  </si>
  <si>
    <t>SOT-23
TO-92</t>
  </si>
  <si>
    <t>8050S</t>
    <phoneticPr fontId="14" type="noConversion"/>
  </si>
  <si>
    <t>TO-92</t>
    <phoneticPr fontId="14" type="noConversion"/>
  </si>
  <si>
    <t>S8050</t>
    <phoneticPr fontId="14" type="noConversion"/>
  </si>
  <si>
    <t>8550S</t>
    <phoneticPr fontId="14" type="noConversion"/>
  </si>
  <si>
    <t>PNP</t>
    <phoneticPr fontId="14" type="noConversion"/>
  </si>
  <si>
    <t>TO-92</t>
    <phoneticPr fontId="14" type="noConversion"/>
  </si>
  <si>
    <t>S8550</t>
    <phoneticPr fontId="14" type="noConversion"/>
  </si>
  <si>
    <t>NPN</t>
    <phoneticPr fontId="14" type="noConversion"/>
  </si>
  <si>
    <t>TO-92
TO-92NL</t>
  </si>
  <si>
    <t>2SD468</t>
    <phoneticPr fontId="14" type="noConversion"/>
  </si>
  <si>
    <t>2SB562</t>
    <phoneticPr fontId="14" type="noConversion"/>
  </si>
  <si>
    <t>NPN</t>
    <phoneticPr fontId="14" type="noConversion"/>
  </si>
  <si>
    <t>BCP68</t>
    <phoneticPr fontId="14" type="noConversion"/>
  </si>
  <si>
    <t>PNP</t>
    <phoneticPr fontId="14" type="noConversion"/>
  </si>
  <si>
    <t>BCP69</t>
    <phoneticPr fontId="14" type="noConversion"/>
  </si>
  <si>
    <t>NPN</t>
    <phoneticPr fontId="14" type="noConversion"/>
  </si>
  <si>
    <t>M28S</t>
    <phoneticPr fontId="14" type="noConversion"/>
  </si>
  <si>
    <t>UP2518</t>
    <phoneticPr fontId="14" type="noConversion"/>
  </si>
  <si>
    <t>UN1518</t>
    <phoneticPr fontId="14" type="noConversion"/>
  </si>
  <si>
    <t>SOT-89</t>
    <phoneticPr fontId="14" type="noConversion"/>
  </si>
  <si>
    <t>2SB1424</t>
    <phoneticPr fontId="14" type="noConversion"/>
  </si>
  <si>
    <t>2SB1386</t>
    <phoneticPr fontId="14" type="noConversion"/>
  </si>
  <si>
    <t>2SB1412</t>
    <phoneticPr fontId="14" type="noConversion"/>
  </si>
  <si>
    <t>SOT-89
TO-92
TO-252</t>
  </si>
  <si>
    <t>2SD965</t>
    <phoneticPr fontId="14" type="noConversion"/>
  </si>
  <si>
    <t>D965SS</t>
    <phoneticPr fontId="14" type="noConversion"/>
  </si>
  <si>
    <t xml:space="preserve">SOT-23
SOT-323
SOT-523
SOT-723
</t>
  </si>
  <si>
    <t>MMBTH10</t>
    <phoneticPr fontId="14" type="noConversion"/>
  </si>
  <si>
    <t>http://www.unisonic.com.tw/datasheet/</t>
    <phoneticPr fontId="14" type="noConversion"/>
  </si>
  <si>
    <t>.pdf</t>
    <phoneticPr fontId="14" type="noConversion"/>
  </si>
  <si>
    <t>NPN</t>
    <phoneticPr fontId="14" type="noConversion"/>
  </si>
  <si>
    <t>-</t>
    <phoneticPr fontId="17" type="noConversion"/>
  </si>
  <si>
    <t>TO-92</t>
    <phoneticPr fontId="14" type="noConversion"/>
  </si>
  <si>
    <t>MPSH10</t>
    <phoneticPr fontId="14" type="noConversion"/>
  </si>
  <si>
    <t>2N5089</t>
    <phoneticPr fontId="14" type="noConversion"/>
  </si>
  <si>
    <t>SOT-23</t>
    <phoneticPr fontId="14" type="noConversion"/>
  </si>
  <si>
    <t>MMBT5089</t>
    <phoneticPr fontId="14" type="noConversion"/>
  </si>
  <si>
    <t>TO-92</t>
    <phoneticPr fontId="14" type="noConversion"/>
  </si>
  <si>
    <t>BC338</t>
    <phoneticPr fontId="14" type="noConversion"/>
  </si>
  <si>
    <t>PNP</t>
    <phoneticPr fontId="14" type="noConversion"/>
  </si>
  <si>
    <t>TO-92</t>
    <phoneticPr fontId="14" type="noConversion"/>
  </si>
  <si>
    <t>BC328</t>
    <phoneticPr fontId="14" type="noConversion"/>
  </si>
  <si>
    <t>-</t>
    <phoneticPr fontId="14" type="noConversion"/>
  </si>
  <si>
    <t>BC808</t>
    <phoneticPr fontId="14" type="noConversion"/>
  </si>
  <si>
    <t>http://www.unisonic.com.tw/datasheet/</t>
    <phoneticPr fontId="14" type="noConversion"/>
  </si>
  <si>
    <t>.pdf</t>
    <phoneticPr fontId="14" type="noConversion"/>
  </si>
  <si>
    <t>SOT-89</t>
    <phoneticPr fontId="14" type="noConversion"/>
  </si>
  <si>
    <t>2SB798</t>
    <phoneticPr fontId="14" type="noConversion"/>
  </si>
  <si>
    <t>TO-126</t>
    <phoneticPr fontId="14" type="noConversion"/>
  </si>
  <si>
    <t>2SD1581</t>
    <phoneticPr fontId="14" type="noConversion"/>
  </si>
  <si>
    <t>SOT-23
SOT-89
TO-92
TO-92NL</t>
  </si>
  <si>
    <t>HE8050</t>
    <phoneticPr fontId="14" type="noConversion"/>
  </si>
  <si>
    <t>HE8051</t>
    <phoneticPr fontId="14" type="noConversion"/>
  </si>
  <si>
    <t>HE8550</t>
    <phoneticPr fontId="14" type="noConversion"/>
  </si>
  <si>
    <t>HE8551</t>
    <phoneticPr fontId="14" type="noConversion"/>
  </si>
  <si>
    <t>TO-92
TO-220F
TO-220F2</t>
  </si>
  <si>
    <t>X1049A</t>
    <phoneticPr fontId="14" type="noConversion"/>
  </si>
  <si>
    <t>TO-251
TO-252</t>
  </si>
  <si>
    <t>MJD210</t>
    <phoneticPr fontId="14" type="noConversion"/>
  </si>
  <si>
    <t>2N5088</t>
    <phoneticPr fontId="14" type="noConversion"/>
  </si>
  <si>
    <t>BC548</t>
    <phoneticPr fontId="14" type="noConversion"/>
  </si>
  <si>
    <t>SOT-23
SOT-323
SOT-523</t>
  </si>
  <si>
    <t>BC848</t>
    <phoneticPr fontId="14" type="noConversion"/>
  </si>
  <si>
    <t>BC849</t>
    <phoneticPr fontId="14" type="noConversion"/>
  </si>
  <si>
    <t>SOT-23</t>
    <phoneticPr fontId="14" type="noConversion"/>
  </si>
  <si>
    <t>MMBT5088</t>
    <phoneticPr fontId="14" type="noConversion"/>
  </si>
  <si>
    <t>BC558</t>
    <phoneticPr fontId="14" type="noConversion"/>
  </si>
  <si>
    <t>BC858</t>
    <phoneticPr fontId="14" type="noConversion"/>
  </si>
  <si>
    <t>2SC2328A</t>
    <phoneticPr fontId="14" type="noConversion"/>
  </si>
  <si>
    <t>SOT-89
TO-92
TO-92NL</t>
  </si>
  <si>
    <t>2SA928A</t>
    <phoneticPr fontId="14" type="noConversion"/>
  </si>
  <si>
    <t>TO-92NL
TO-126
TO-126C
TO-251
TO-252</t>
  </si>
  <si>
    <t>2SD882</t>
    <phoneticPr fontId="14" type="noConversion"/>
  </si>
  <si>
    <t>SOT-89
SOT-223
TO-92</t>
  </si>
  <si>
    <t>2SD882S</t>
    <phoneticPr fontId="14" type="noConversion"/>
  </si>
  <si>
    <t>http://www.unisonic.com.tw/datasheet/</t>
    <phoneticPr fontId="14" type="noConversion"/>
  </si>
  <si>
    <t>.pdf</t>
    <phoneticPr fontId="14" type="noConversion"/>
  </si>
  <si>
    <t>NPN</t>
    <phoneticPr fontId="14" type="noConversion"/>
  </si>
  <si>
    <t>SOT-23</t>
    <phoneticPr fontId="14" type="noConversion"/>
  </si>
  <si>
    <t>D882SS</t>
    <phoneticPr fontId="14" type="noConversion"/>
  </si>
  <si>
    <t>PNP</t>
    <phoneticPr fontId="14" type="noConversion"/>
  </si>
  <si>
    <t>SOT-89</t>
    <phoneticPr fontId="14" type="noConversion"/>
  </si>
  <si>
    <t>2SB1188</t>
    <phoneticPr fontId="14" type="noConversion"/>
  </si>
  <si>
    <t>2SB772</t>
    <phoneticPr fontId="14" type="noConversion"/>
  </si>
  <si>
    <t>2SB772S</t>
    <phoneticPr fontId="14" type="noConversion"/>
  </si>
  <si>
    <t>B772SS</t>
    <phoneticPr fontId="14" type="noConversion"/>
  </si>
  <si>
    <t>SB2202</t>
    <phoneticPr fontId="14" type="noConversion"/>
  </si>
  <si>
    <t>2SD965A</t>
    <phoneticPr fontId="14" type="noConversion"/>
  </si>
  <si>
    <t>TO-92</t>
    <phoneticPr fontId="14" type="noConversion"/>
  </si>
  <si>
    <t>2SD965B</t>
    <phoneticPr fontId="14" type="noConversion"/>
  </si>
  <si>
    <t>D965ASS</t>
    <phoneticPr fontId="14" type="noConversion"/>
  </si>
  <si>
    <t>TO-252</t>
    <phoneticPr fontId="14" type="noConversion"/>
  </si>
  <si>
    <t>STD888</t>
    <phoneticPr fontId="14" type="noConversion"/>
  </si>
  <si>
    <t>-</t>
    <phoneticPr fontId="17" type="noConversion"/>
  </si>
  <si>
    <t>TO-220</t>
    <phoneticPr fontId="14" type="noConversion"/>
  </si>
  <si>
    <t>D45H2</t>
    <phoneticPr fontId="14" type="noConversion"/>
  </si>
  <si>
    <t>D65H2</t>
    <phoneticPr fontId="14" type="noConversion"/>
  </si>
  <si>
    <t>SOT-23
SOT-89
TO-252</t>
  </si>
  <si>
    <t>2SD1664</t>
    <phoneticPr fontId="14" type="noConversion"/>
  </si>
  <si>
    <t>SOT-23
SOT-89
SOT-323
TO-252</t>
  </si>
  <si>
    <t>2SB1132</t>
    <phoneticPr fontId="14" type="noConversion"/>
  </si>
  <si>
    <t>2SB1182</t>
    <phoneticPr fontId="14" type="noConversion"/>
  </si>
  <si>
    <t>BD435</t>
    <phoneticPr fontId="14" type="noConversion"/>
  </si>
  <si>
    <t>2N3904</t>
    <phoneticPr fontId="14" type="noConversion"/>
  </si>
  <si>
    <t>SOT-23
SOT-323
SOT-523
SOT-723</t>
  </si>
  <si>
    <t>MMBT3904</t>
    <phoneticPr fontId="14" type="noConversion"/>
  </si>
  <si>
    <t>2N3906</t>
    <phoneticPr fontId="14" type="noConversion"/>
  </si>
  <si>
    <t>MMBT3906</t>
    <phoneticPr fontId="14" type="noConversion"/>
  </si>
  <si>
    <t>2N4401</t>
    <phoneticPr fontId="14" type="noConversion"/>
  </si>
  <si>
    <t>MMBT4401</t>
    <phoneticPr fontId="14" type="noConversion"/>
  </si>
  <si>
    <t>SOT-23
SOT-323
SOT-523
SOT-723
DFN1006-3</t>
  </si>
  <si>
    <t>MMBT2222A</t>
    <phoneticPr fontId="14" type="noConversion"/>
  </si>
  <si>
    <t>PN2222A</t>
    <phoneticPr fontId="14" type="noConversion"/>
  </si>
  <si>
    <t>SOT-223</t>
    <phoneticPr fontId="14" type="noConversion"/>
  </si>
  <si>
    <t>PZT2222A</t>
    <phoneticPr fontId="14" type="noConversion"/>
  </si>
  <si>
    <t>2N4403</t>
    <phoneticPr fontId="14" type="noConversion"/>
  </si>
  <si>
    <t>2N4403-Q</t>
    <phoneticPr fontId="14" type="noConversion"/>
  </si>
  <si>
    <t>MMBT4403</t>
    <phoneticPr fontId="14" type="noConversion"/>
  </si>
  <si>
    <t>MMBT4403-Q</t>
    <phoneticPr fontId="14" type="noConversion"/>
  </si>
  <si>
    <t>BC547</t>
    <phoneticPr fontId="14" type="noConversion"/>
  </si>
  <si>
    <t>BC847</t>
    <phoneticPr fontId="14" type="noConversion"/>
  </si>
  <si>
    <t>BC850</t>
    <phoneticPr fontId="14" type="noConversion"/>
  </si>
  <si>
    <t>MMBT9014</t>
    <phoneticPr fontId="14" type="noConversion"/>
  </si>
  <si>
    <t>BC557</t>
    <phoneticPr fontId="14" type="noConversion"/>
  </si>
  <si>
    <t>BC857</t>
    <phoneticPr fontId="14" type="noConversion"/>
  </si>
  <si>
    <t>MMBT9015</t>
    <phoneticPr fontId="14" type="noConversion"/>
  </si>
  <si>
    <t>BCX70</t>
    <phoneticPr fontId="14" type="noConversion"/>
  </si>
  <si>
    <t>TO-92</t>
    <phoneticPr fontId="38" type="noConversion"/>
  </si>
  <si>
    <t>2SC815</t>
    <phoneticPr fontId="14" type="noConversion"/>
  </si>
  <si>
    <t>TC200</t>
    <phoneticPr fontId="14" type="noConversion"/>
  </si>
  <si>
    <t>BC337</t>
    <phoneticPr fontId="14" type="noConversion"/>
  </si>
  <si>
    <t>BC327</t>
    <phoneticPr fontId="14" type="noConversion"/>
  </si>
  <si>
    <t>BC807</t>
    <phoneticPr fontId="14" type="noConversion"/>
  </si>
  <si>
    <t>BC817</t>
    <phoneticPr fontId="14" type="noConversion"/>
  </si>
  <si>
    <t>BD135</t>
    <phoneticPr fontId="14" type="noConversion"/>
  </si>
  <si>
    <t>SOT-223
TO-126
TO-126C
TO-251</t>
  </si>
  <si>
    <t>BD136</t>
    <phoneticPr fontId="14" type="noConversion"/>
  </si>
  <si>
    <t>2SC1623</t>
    <phoneticPr fontId="14" type="noConversion"/>
  </si>
  <si>
    <t>2SC1815</t>
    <phoneticPr fontId="14" type="noConversion"/>
  </si>
  <si>
    <t>SOT-23
SOT-323
TO-92</t>
  </si>
  <si>
    <t>2SC2712</t>
    <phoneticPr fontId="14" type="noConversion"/>
  </si>
  <si>
    <t>SOT-23
SOT-89
SOT-323
SOT-523
SOT-723</t>
  </si>
  <si>
    <t>2SC4617</t>
    <phoneticPr fontId="14" type="noConversion"/>
  </si>
  <si>
    <t>2SC945</t>
    <phoneticPr fontId="14" type="noConversion"/>
  </si>
  <si>
    <t>KSC945</t>
    <phoneticPr fontId="14" type="noConversion"/>
  </si>
  <si>
    <t>SOT-23
SOT-113
SOT-323
SOT-523
SOT-723</t>
  </si>
  <si>
    <t>MMBT1815</t>
    <phoneticPr fontId="14" type="noConversion"/>
  </si>
  <si>
    <t>MMBT945</t>
    <phoneticPr fontId="14" type="noConversion"/>
  </si>
  <si>
    <t>2SA1015</t>
    <phoneticPr fontId="14" type="noConversion"/>
  </si>
  <si>
    <t>2SA1774</t>
    <phoneticPr fontId="14" type="noConversion"/>
  </si>
  <si>
    <t>SOT-23
SOT-323
TO-92
TO-92SP</t>
  </si>
  <si>
    <t>2SA733</t>
    <phoneticPr fontId="14" type="noConversion"/>
  </si>
  <si>
    <t>MMBT1015</t>
    <phoneticPr fontId="14" type="noConversion"/>
  </si>
  <si>
    <t>2SC1384</t>
    <phoneticPr fontId="14" type="noConversion"/>
  </si>
  <si>
    <t>SOT-89
SIP-3
SOT-223
TO-92
TO-92SP</t>
  </si>
  <si>
    <t>2SD1616</t>
    <phoneticPr fontId="14" type="noConversion"/>
  </si>
  <si>
    <t>MMBT1616</t>
    <phoneticPr fontId="14" type="noConversion"/>
  </si>
  <si>
    <t>2SB1116</t>
  </si>
  <si>
    <t>SOT-89
TO-92NL
SOT-23</t>
  </si>
  <si>
    <t>2SA684</t>
    <phoneticPr fontId="14" type="noConversion"/>
  </si>
  <si>
    <t>2SB766A</t>
    <phoneticPr fontId="14" type="noConversion"/>
  </si>
  <si>
    <t>MMBT1116</t>
    <phoneticPr fontId="14" type="noConversion"/>
  </si>
  <si>
    <t>SOT-23
SOT-89
TO-92NL
TO-252
TO-92</t>
  </si>
  <si>
    <t>2SC2655</t>
    <phoneticPr fontId="14" type="noConversion"/>
  </si>
  <si>
    <t>2SA1020</t>
    <phoneticPr fontId="14" type="noConversion"/>
  </si>
  <si>
    <t>SOT-89
SOT-223
TO-92NL
TO-252</t>
  </si>
  <si>
    <t>2SA1797</t>
    <phoneticPr fontId="14" type="noConversion"/>
  </si>
  <si>
    <t>TO-126
TO-252</t>
  </si>
  <si>
    <t>2SB776</t>
    <phoneticPr fontId="14" type="noConversion"/>
  </si>
  <si>
    <t>SOT-23
SOT-89
SOT-223</t>
  </si>
  <si>
    <t>USS5350</t>
    <phoneticPr fontId="14" type="noConversion"/>
  </si>
  <si>
    <t>2SC4672</t>
    <phoneticPr fontId="14" type="noConversion"/>
  </si>
  <si>
    <t>SOT-89
TO-126C
TO-251
TO-252</t>
  </si>
  <si>
    <t>2SB1202</t>
    <phoneticPr fontId="14" type="noConversion"/>
  </si>
  <si>
    <t>2SD1624</t>
    <phoneticPr fontId="14" type="noConversion"/>
  </si>
  <si>
    <t>USS4350</t>
    <phoneticPr fontId="14" type="noConversion"/>
  </si>
  <si>
    <t>TO-252</t>
    <phoneticPr fontId="14" type="noConversion"/>
  </si>
  <si>
    <t>USS4450</t>
    <phoneticPr fontId="14" type="noConversion"/>
  </si>
  <si>
    <t>SOT-89
TO-92
TO-126
TO-251
TO-252
TO-220
TO-220F
TO-220F1
TO-220F2</t>
  </si>
  <si>
    <t>2SD1060</t>
    <phoneticPr fontId="14" type="noConversion"/>
  </si>
  <si>
    <t>PDFN5×6
TO-251
TO-252</t>
  </si>
  <si>
    <t>2SD1803</t>
    <phoneticPr fontId="14" type="noConversion"/>
  </si>
  <si>
    <t>SOT-89
TO-126
TO-251
TO-252</t>
  </si>
  <si>
    <t>2SB824</t>
  </si>
  <si>
    <t>TO-251
TO-252
TO-220
TO-220F</t>
  </si>
  <si>
    <t>2SA1012</t>
    <phoneticPr fontId="14" type="noConversion"/>
  </si>
  <si>
    <t>2SC5569</t>
    <phoneticPr fontId="14" type="noConversion"/>
  </si>
  <si>
    <t>2SA2016</t>
    <phoneticPr fontId="14" type="noConversion"/>
  </si>
  <si>
    <t>TO-251
TO-252
TO-220</t>
  </si>
  <si>
    <t>2SD1804</t>
    <phoneticPr fontId="14" type="noConversion"/>
  </si>
  <si>
    <t>SOT-323</t>
    <phoneticPr fontId="14" type="noConversion"/>
  </si>
  <si>
    <t>MMBTA05</t>
    <phoneticPr fontId="14" type="noConversion"/>
  </si>
  <si>
    <t>MPSA05</t>
    <phoneticPr fontId="14" type="noConversion"/>
  </si>
  <si>
    <t>SOT-323
SOT-23</t>
  </si>
  <si>
    <t>MMBTA55</t>
    <phoneticPr fontId="14" type="noConversion"/>
  </si>
  <si>
    <t>MPSA55</t>
    <phoneticPr fontId="14" type="noConversion"/>
  </si>
  <si>
    <t>MMBT2907A</t>
    <phoneticPr fontId="14" type="noConversion"/>
  </si>
  <si>
    <t>PN2907A</t>
    <phoneticPr fontId="14" type="noConversion"/>
  </si>
  <si>
    <t>PZT2907A</t>
    <phoneticPr fontId="14" type="noConversion"/>
  </si>
  <si>
    <t>TO-92NL</t>
    <phoneticPr fontId="14" type="noConversion"/>
  </si>
  <si>
    <t>KTD863</t>
    <phoneticPr fontId="14" type="noConversion"/>
  </si>
  <si>
    <t>2SB1116A</t>
    <phoneticPr fontId="14" type="noConversion"/>
  </si>
  <si>
    <t>MMBT1116A</t>
    <phoneticPr fontId="14" type="noConversion"/>
  </si>
  <si>
    <t>MMBT1616A</t>
    <phoneticPr fontId="14" type="noConversion"/>
  </si>
  <si>
    <t>2SD1616A</t>
    <phoneticPr fontId="14" type="noConversion"/>
  </si>
  <si>
    <t>SOT-223
TO-126</t>
  </si>
  <si>
    <t>BD137</t>
    <phoneticPr fontId="14" type="noConversion"/>
  </si>
  <si>
    <t>SOT-223
TO-251
TO-126
TO-126C</t>
  </si>
  <si>
    <t>BD138</t>
    <phoneticPr fontId="14" type="noConversion"/>
  </si>
  <si>
    <t>SOT-223
TO-126
TO-126C
TO-126S
TO-252</t>
  </si>
  <si>
    <t>2SD2136</t>
    <phoneticPr fontId="14" type="noConversion"/>
  </si>
  <si>
    <t>TO-220
TO-220F
TO-263
TO-252</t>
  </si>
  <si>
    <t>2SD313</t>
    <phoneticPr fontId="14" type="noConversion"/>
  </si>
  <si>
    <t>SOT-89
TO-220
TO-252</t>
  </si>
  <si>
    <t>2SD880</t>
    <phoneticPr fontId="14" type="noConversion"/>
  </si>
  <si>
    <t>SOT-89
TO-126
TO-252
TO-220
TO-220F</t>
  </si>
  <si>
    <t>2SB834</t>
    <phoneticPr fontId="14" type="noConversion"/>
  </si>
  <si>
    <t>USS5360X</t>
    <phoneticPr fontId="14" type="noConversion"/>
  </si>
  <si>
    <t>USS4360X</t>
    <phoneticPr fontId="14" type="noConversion"/>
  </si>
  <si>
    <t>USS304NX</t>
    <phoneticPr fontId="14" type="noConversion"/>
  </si>
  <si>
    <t>PZT651</t>
    <phoneticPr fontId="14" type="noConversion"/>
  </si>
  <si>
    <t>SOT-223
TO-92</t>
  </si>
  <si>
    <t>PZT751</t>
    <phoneticPr fontId="14" type="noConversion"/>
  </si>
  <si>
    <t>SOT-89</t>
    <phoneticPr fontId="38" type="noConversion"/>
  </si>
  <si>
    <t>UTP2012Z</t>
    <phoneticPr fontId="14" type="noConversion"/>
  </si>
  <si>
    <t>TO-126
TO-126C
TO-251
TO-252
TO-220
TO-220F1
SOT-223</t>
  </si>
  <si>
    <t>2SD1691</t>
    <phoneticPr fontId="14" type="noConversion"/>
  </si>
  <si>
    <t>TO-220
SOT-223
TO-126
TO-252</t>
  </si>
  <si>
    <t>2SB1151</t>
    <phoneticPr fontId="14" type="noConversion"/>
  </si>
  <si>
    <t>UP1851</t>
    <phoneticPr fontId="14" type="noConversion"/>
  </si>
  <si>
    <t>UTN2010Z</t>
    <phoneticPr fontId="14" type="noConversion"/>
  </si>
  <si>
    <t>USS305NX*</t>
    <phoneticPr fontId="14" type="noConversion"/>
  </si>
  <si>
    <t>USS305NX</t>
    <phoneticPr fontId="14" type="noConversion"/>
  </si>
  <si>
    <t>MJE3055T</t>
    <phoneticPr fontId="14" type="noConversion"/>
  </si>
  <si>
    <t>TO-252
TO-220
TO-220F1
TO-251</t>
  </si>
  <si>
    <t>MJE2955T</t>
    <phoneticPr fontId="14" type="noConversion"/>
  </si>
  <si>
    <t>TO-247</t>
    <phoneticPr fontId="14" type="noConversion"/>
  </si>
  <si>
    <t>2N3055</t>
    <phoneticPr fontId="14" type="noConversion"/>
  </si>
  <si>
    <t>2N2955</t>
    <phoneticPr fontId="14" type="noConversion"/>
  </si>
  <si>
    <t>BC546</t>
    <phoneticPr fontId="14" type="noConversion"/>
  </si>
  <si>
    <t>SOT-523
SOT-323
SOT-23</t>
  </si>
  <si>
    <t>BC846</t>
    <phoneticPr fontId="14" type="noConversion"/>
  </si>
  <si>
    <t>BC556</t>
    <phoneticPr fontId="14" type="noConversion"/>
  </si>
  <si>
    <t>BC856</t>
    <phoneticPr fontId="14" type="noConversion"/>
  </si>
  <si>
    <t>2SD1782</t>
    <phoneticPr fontId="14" type="noConversion"/>
  </si>
  <si>
    <t>MMBTA06</t>
    <phoneticPr fontId="14" type="noConversion"/>
  </si>
  <si>
    <t>MPSA06</t>
    <phoneticPr fontId="14" type="noConversion"/>
  </si>
  <si>
    <t>PZTA06</t>
    <phoneticPr fontId="14" type="noConversion"/>
  </si>
  <si>
    <t>2SB1198</t>
    <phoneticPr fontId="14" type="noConversion"/>
  </si>
  <si>
    <t>MMBTA56</t>
    <phoneticPr fontId="14" type="noConversion"/>
  </si>
  <si>
    <t>MPSA56</t>
    <phoneticPr fontId="14" type="noConversion"/>
  </si>
  <si>
    <t>PZTA56*</t>
    <phoneticPr fontId="14" type="noConversion"/>
  </si>
  <si>
    <t>PZTA56</t>
    <phoneticPr fontId="14" type="noConversion"/>
  </si>
  <si>
    <t>SOT-23
SOT-89
SOT-223
SOT-23-3</t>
  </si>
  <si>
    <t>2SD1898</t>
  </si>
  <si>
    <t>UBCX56</t>
    <phoneticPr fontId="14" type="noConversion"/>
  </si>
  <si>
    <t>SOT-89
SOT-223
TO-252</t>
  </si>
  <si>
    <t>2SB1260</t>
    <phoneticPr fontId="14" type="noConversion"/>
  </si>
  <si>
    <t>2SB647</t>
    <phoneticPr fontId="14" type="noConversion"/>
  </si>
  <si>
    <t>PZT4033</t>
    <phoneticPr fontId="14" type="noConversion"/>
  </si>
  <si>
    <t>SOT-223
TO-126
TO-126S
TO-251</t>
  </si>
  <si>
    <t>BD139</t>
    <phoneticPr fontId="14" type="noConversion"/>
  </si>
  <si>
    <t>BD140</t>
    <phoneticPr fontId="14" type="noConversion"/>
  </si>
  <si>
    <t>SOT-89
SOT-223
TO-251
TO-252</t>
  </si>
  <si>
    <t>2SC3669</t>
    <phoneticPr fontId="14" type="noConversion"/>
  </si>
  <si>
    <t>-</t>
    <phoneticPr fontId="94" type="noConversion"/>
  </si>
  <si>
    <t>TO-126
TO-126S
TO-220F</t>
  </si>
  <si>
    <t>BD237</t>
    <phoneticPr fontId="14" type="noConversion"/>
  </si>
  <si>
    <t>TO-126
TO-126S</t>
  </si>
  <si>
    <t>BD238</t>
    <phoneticPr fontId="14" type="noConversion"/>
  </si>
  <si>
    <t>TO-220F
TO-220</t>
  </si>
  <si>
    <t>2SB1017</t>
    <phoneticPr fontId="14" type="noConversion"/>
  </si>
  <si>
    <t>TO-3P</t>
    <phoneticPr fontId="14" type="noConversion"/>
  </si>
  <si>
    <t>2SC4466</t>
    <phoneticPr fontId="14" type="noConversion"/>
  </si>
  <si>
    <t>2SA1693</t>
    <phoneticPr fontId="14" type="noConversion"/>
  </si>
  <si>
    <t>SOT-223
TO-252
TO-220
TO-251</t>
  </si>
  <si>
    <t>HJ44H11</t>
    <phoneticPr fontId="14" type="noConversion"/>
  </si>
  <si>
    <t>TO-252
TO-251
SOT-223
TO-220</t>
  </si>
  <si>
    <t>HJ45H11</t>
    <phoneticPr fontId="14" type="noConversion"/>
  </si>
  <si>
    <t>TO-92NL
SOT-23
TO-92</t>
  </si>
  <si>
    <t>2SD667</t>
    <phoneticPr fontId="14" type="noConversion"/>
  </si>
  <si>
    <t>SOT-89
TO-92
TO-126C</t>
  </si>
  <si>
    <t>2N6718</t>
    <phoneticPr fontId="14" type="noConversion"/>
  </si>
  <si>
    <t>2SC3647</t>
    <phoneticPr fontId="14" type="noConversion"/>
  </si>
  <si>
    <t>TO-126
TO-126S
TO-252
TO-220
TO-252D</t>
  </si>
  <si>
    <t>TIP31C</t>
    <phoneticPr fontId="14" type="noConversion"/>
  </si>
  <si>
    <t>TO-126
TO-126S
TO-252
TO-220</t>
  </si>
  <si>
    <t>TIP32C</t>
    <phoneticPr fontId="14" type="noConversion"/>
  </si>
  <si>
    <t>TO-251
TO-251S
TO-252
TO-220F
TO-220F1
TO-220</t>
  </si>
  <si>
    <t>2SD1816</t>
    <phoneticPr fontId="14" type="noConversion"/>
  </si>
  <si>
    <t>PZT1816</t>
    <phoneticPr fontId="14" type="noConversion"/>
  </si>
  <si>
    <t>TO-220
TO-220F</t>
  </si>
  <si>
    <t>2SB1216</t>
    <phoneticPr fontId="14" type="noConversion"/>
  </si>
  <si>
    <t>TO-126
TO-126C
TO-252
TO-220
TO-252D</t>
  </si>
  <si>
    <t>2SB857</t>
    <phoneticPr fontId="14" type="noConversion"/>
  </si>
  <si>
    <t>TO-252
TO-220
TO-220F</t>
  </si>
  <si>
    <t>TIP41C</t>
    <phoneticPr fontId="14" type="noConversion"/>
  </si>
  <si>
    <t>TO-252
TO-220F
TO-220</t>
  </si>
  <si>
    <t>TIP41C-Q</t>
    <phoneticPr fontId="14" type="noConversion"/>
  </si>
  <si>
    <t>TO-220
TO-252</t>
  </si>
  <si>
    <t>BU406A*</t>
    <phoneticPr fontId="14" type="noConversion"/>
  </si>
  <si>
    <t>BU406A</t>
    <phoneticPr fontId="14" type="noConversion"/>
  </si>
  <si>
    <t>BU406S</t>
    <phoneticPr fontId="14" type="noConversion"/>
  </si>
  <si>
    <t>TO-252
TO-263
TO-220
TO-220F</t>
  </si>
  <si>
    <t>TIP42C</t>
    <phoneticPr fontId="14" type="noConversion"/>
  </si>
  <si>
    <t>TIP42C-Q</t>
    <phoneticPr fontId="14" type="noConversion"/>
  </si>
  <si>
    <t>SOT-223
TO-252</t>
  </si>
  <si>
    <t>UP1753</t>
    <phoneticPr fontId="14" type="noConversion"/>
  </si>
  <si>
    <t>MN2510</t>
    <phoneticPr fontId="14" type="noConversion"/>
  </si>
  <si>
    <t>MP2510</t>
    <phoneticPr fontId="14" type="noConversion"/>
  </si>
  <si>
    <t>TO-3P
TO-3PN</t>
  </si>
  <si>
    <t>TIP36C</t>
    <phoneticPr fontId="14" type="noConversion"/>
  </si>
  <si>
    <t>TIP35C</t>
    <phoneticPr fontId="14" type="noConversion"/>
  </si>
  <si>
    <t>2SC2881</t>
  </si>
  <si>
    <t>2SC2235</t>
    <phoneticPr fontId="14" type="noConversion"/>
  </si>
  <si>
    <t>2SA1201</t>
    <phoneticPr fontId="14" type="noConversion"/>
  </si>
  <si>
    <t>http://www.unisonic.com.tw/datasheet/</t>
    <phoneticPr fontId="14" type="noConversion"/>
  </si>
  <si>
    <t>.pdf</t>
    <phoneticPr fontId="14" type="noConversion"/>
  </si>
  <si>
    <t>NPN</t>
    <phoneticPr fontId="14" type="noConversion"/>
  </si>
  <si>
    <t>SOT-23
SOT-89
SOT-223
TO-92
TO-92NL
TO-126
TO-126C
TO-126S
TO-251
TO-252</t>
  </si>
  <si>
    <t>2SD669</t>
    <phoneticPr fontId="14" type="noConversion"/>
  </si>
  <si>
    <t>PNP</t>
    <phoneticPr fontId="14" type="noConversion"/>
  </si>
  <si>
    <t>SOT-89
SOT-223
TO-92
TO-92NL
TO-126
TO-126C
TO-126S
TO-252</t>
  </si>
  <si>
    <t>2SB649</t>
    <phoneticPr fontId="14" type="noConversion"/>
  </si>
  <si>
    <t>TO-92
TO-92NL
TO-126
TO-126S
TO-251
SOT-223</t>
  </si>
  <si>
    <t>2SD1857</t>
    <phoneticPr fontId="14" type="noConversion"/>
  </si>
  <si>
    <t>TO-220
TO-220F
TO-3P
TO-252D</t>
  </si>
  <si>
    <t>2SC3834</t>
    <phoneticPr fontId="14" type="noConversion"/>
  </si>
  <si>
    <t>2SC3835</t>
    <phoneticPr fontId="14" type="noConversion"/>
  </si>
  <si>
    <t>-</t>
    <phoneticPr fontId="94" type="noConversion"/>
  </si>
  <si>
    <t>TO-3P</t>
  </si>
  <si>
    <t>2SC4467</t>
    <phoneticPr fontId="14" type="noConversion"/>
  </si>
  <si>
    <t>PNP</t>
    <phoneticPr fontId="14" type="noConversion"/>
  </si>
  <si>
    <t>2SA1694</t>
    <phoneticPr fontId="14" type="noConversion"/>
  </si>
  <si>
    <t>TO-3P
TO-247</t>
  </si>
  <si>
    <t>2SD718</t>
    <phoneticPr fontId="14" type="noConversion"/>
  </si>
  <si>
    <t>TO-3P</t>
    <phoneticPr fontId="14" type="noConversion"/>
  </si>
  <si>
    <t>2SB688</t>
    <phoneticPr fontId="14" type="noConversion"/>
  </si>
  <si>
    <t>FMMT619</t>
    <phoneticPr fontId="14" type="noConversion"/>
  </si>
  <si>
    <t>SOT-223</t>
    <phoneticPr fontId="14" type="noConversion"/>
  </si>
  <si>
    <t>UP1855</t>
    <phoneticPr fontId="14" type="noConversion"/>
  </si>
  <si>
    <t>UP2855</t>
    <phoneticPr fontId="14" type="noConversion"/>
  </si>
  <si>
    <t>SOT-223
SOT-89
TO252
TO-220</t>
  </si>
  <si>
    <t>UP3855</t>
    <phoneticPr fontId="14" type="noConversion"/>
  </si>
  <si>
    <t>2N5401</t>
    <phoneticPr fontId="14" type="noConversion"/>
  </si>
  <si>
    <t>MMBT5401</t>
    <phoneticPr fontId="14" type="noConversion"/>
  </si>
  <si>
    <t>SOT-223</t>
    <phoneticPr fontId="14" type="noConversion"/>
  </si>
  <si>
    <t>PZT5401</t>
    <phoneticPr fontId="14" type="noConversion"/>
  </si>
  <si>
    <t>TO-220</t>
    <phoneticPr fontId="14" type="noConversion"/>
  </si>
  <si>
    <t>2SC2073</t>
    <phoneticPr fontId="14" type="noConversion"/>
  </si>
  <si>
    <t>http://www.unisonic.com.tw/datasheet/</t>
    <phoneticPr fontId="14" type="noConversion"/>
  </si>
  <si>
    <t>.pdf</t>
    <phoneticPr fontId="14" type="noConversion"/>
  </si>
  <si>
    <t>PNP</t>
    <phoneticPr fontId="14" type="noConversion"/>
  </si>
  <si>
    <t>TO-220</t>
    <phoneticPr fontId="14" type="noConversion"/>
  </si>
  <si>
    <t>2SA940</t>
    <phoneticPr fontId="14" type="noConversion"/>
  </si>
  <si>
    <t>BU407</t>
    <phoneticPr fontId="14" type="noConversion"/>
  </si>
  <si>
    <t>TO-126</t>
    <phoneticPr fontId="14" type="noConversion"/>
  </si>
  <si>
    <t>2SD1609</t>
    <phoneticPr fontId="14" type="noConversion"/>
  </si>
  <si>
    <t>2N5551</t>
    <phoneticPr fontId="14" type="noConversion"/>
  </si>
  <si>
    <t>MMBT5551</t>
    <phoneticPr fontId="14" type="noConversion"/>
  </si>
  <si>
    <t>PZT5551</t>
    <phoneticPr fontId="14" type="noConversion"/>
  </si>
  <si>
    <t>SOT-89</t>
    <phoneticPr fontId="14" type="noConversion"/>
  </si>
  <si>
    <t>2SC3648</t>
    <phoneticPr fontId="14" type="noConversion"/>
  </si>
  <si>
    <t>2SC2383</t>
    <phoneticPr fontId="14" type="noConversion"/>
  </si>
  <si>
    <t>2SA1013</t>
    <phoneticPr fontId="14" type="noConversion"/>
  </si>
  <si>
    <t>2SA1507</t>
    <phoneticPr fontId="14" type="noConversion"/>
  </si>
  <si>
    <t>2SC4027</t>
    <phoneticPr fontId="14" type="noConversion"/>
  </si>
  <si>
    <t>2SD669A</t>
    <phoneticPr fontId="14" type="noConversion"/>
  </si>
  <si>
    <t>2SB649A</t>
    <phoneticPr fontId="14" type="noConversion"/>
  </si>
  <si>
    <t>UP1855A</t>
    <phoneticPr fontId="14" type="noConversion"/>
  </si>
  <si>
    <t>NPN</t>
    <phoneticPr fontId="14" type="noConversion"/>
  </si>
  <si>
    <t>-</t>
    <phoneticPr fontId="17" type="noConversion"/>
  </si>
  <si>
    <t>-</t>
    <phoneticPr fontId="14" type="noConversion"/>
  </si>
  <si>
    <t>SOT-223</t>
    <phoneticPr fontId="14" type="noConversion"/>
  </si>
  <si>
    <t>UN1596</t>
    <phoneticPr fontId="14" type="noConversion"/>
  </si>
  <si>
    <t>SOT-23</t>
    <phoneticPr fontId="14" type="noConversion"/>
  </si>
  <si>
    <t>UP1496</t>
    <phoneticPr fontId="14" type="noConversion"/>
  </si>
  <si>
    <t>MMBTA43</t>
    <phoneticPr fontId="14" type="noConversion"/>
  </si>
  <si>
    <t>MPSA43</t>
    <phoneticPr fontId="14" type="noConversion"/>
  </si>
  <si>
    <t>PZTA43</t>
    <phoneticPr fontId="14" type="noConversion"/>
  </si>
  <si>
    <t>SOT-89
TO-92
TO-92NL
TO-252
SOT-126</t>
  </si>
  <si>
    <t>MPSA93</t>
    <phoneticPr fontId="14" type="noConversion"/>
  </si>
  <si>
    <t>PZTA93</t>
    <phoneticPr fontId="14" type="noConversion"/>
  </si>
  <si>
    <t>TO-126</t>
    <phoneticPr fontId="14" type="noConversion"/>
  </si>
  <si>
    <t>TO-92</t>
    <phoneticPr fontId="14" type="noConversion"/>
  </si>
  <si>
    <t>D4120P</t>
    <phoneticPr fontId="14" type="noConversion"/>
  </si>
  <si>
    <t>TO-92
TO-126</t>
  </si>
  <si>
    <t>4124D</t>
    <phoneticPr fontId="14" type="noConversion"/>
  </si>
  <si>
    <t>UP1856</t>
    <phoneticPr fontId="14" type="noConversion"/>
  </si>
  <si>
    <t>TO-92
TO-126
TO-251</t>
  </si>
  <si>
    <t>4126D</t>
    <phoneticPr fontId="14" type="noConversion"/>
  </si>
  <si>
    <t>TO-126</t>
    <phoneticPr fontId="14" type="noConversion"/>
  </si>
  <si>
    <t>4128</t>
    <phoneticPr fontId="14" type="noConversion"/>
  </si>
  <si>
    <t>TO-220
TO-220F
TO-220F1
TO-263TO-3P</t>
  </si>
  <si>
    <t>BU406</t>
    <phoneticPr fontId="14" type="noConversion"/>
  </si>
  <si>
    <t>TO-220F
TO-126</t>
  </si>
  <si>
    <t>2SC4793</t>
    <phoneticPr fontId="14" type="noConversion"/>
  </si>
  <si>
    <t>SOT-223
TO-220F
TO-220F1
TO-220F2
TO-220</t>
  </si>
  <si>
    <t>2SA1837</t>
    <phoneticPr fontId="14" type="noConversion"/>
  </si>
  <si>
    <t>TO-3PL
TO-3PB
TO-3P</t>
  </si>
  <si>
    <t>2SC5200</t>
    <phoneticPr fontId="14" type="noConversion"/>
  </si>
  <si>
    <t>2SA1943</t>
    <phoneticPr fontId="14" type="noConversion"/>
  </si>
  <si>
    <t>TO-92
SOT-23</t>
    <phoneticPr fontId="14" type="noConversion"/>
  </si>
  <si>
    <t>BF422</t>
    <phoneticPr fontId="14" type="noConversion"/>
  </si>
  <si>
    <t>-</t>
    <phoneticPr fontId="17" type="noConversion"/>
  </si>
  <si>
    <t>TO-92</t>
    <phoneticPr fontId="14" type="noConversion"/>
  </si>
  <si>
    <t>BF423</t>
    <phoneticPr fontId="14" type="noConversion"/>
  </si>
  <si>
    <t>2SC2482</t>
    <phoneticPr fontId="14" type="noConversion"/>
  </si>
  <si>
    <t>SOT-89</t>
    <phoneticPr fontId="14" type="noConversion"/>
  </si>
  <si>
    <t>2SC3468</t>
    <phoneticPr fontId="14" type="noConversion"/>
  </si>
  <si>
    <t>TO-126
TO-126C</t>
  </si>
  <si>
    <t>2SC2688</t>
    <phoneticPr fontId="14" type="noConversion"/>
  </si>
  <si>
    <t>SOT-23</t>
    <phoneticPr fontId="14" type="noConversion"/>
  </si>
  <si>
    <t>MMBTA42</t>
    <phoneticPr fontId="14" type="noConversion"/>
  </si>
  <si>
    <t>TO-126
SOT-89
TO-92
TO-92NL</t>
  </si>
  <si>
    <t>MPSA42</t>
    <phoneticPr fontId="14" type="noConversion"/>
  </si>
  <si>
    <t>SOT-223</t>
    <phoneticPr fontId="14" type="noConversion"/>
  </si>
  <si>
    <t>PZTA42</t>
    <phoneticPr fontId="14" type="noConversion"/>
  </si>
  <si>
    <t>-</t>
    <phoneticPr fontId="14" type="noConversion"/>
  </si>
  <si>
    <t>SOT-23
SOT-323</t>
    <phoneticPr fontId="14" type="noConversion"/>
  </si>
  <si>
    <t>MMBTA92</t>
    <phoneticPr fontId="14" type="noConversion"/>
  </si>
  <si>
    <t>MPSA92</t>
    <phoneticPr fontId="14" type="noConversion"/>
  </si>
  <si>
    <t>PZTA92</t>
    <phoneticPr fontId="14" type="noConversion"/>
  </si>
  <si>
    <t>MPSA92M</t>
    <phoneticPr fontId="14" type="noConversion"/>
  </si>
  <si>
    <t>MJE13002</t>
    <phoneticPr fontId="14" type="noConversion"/>
  </si>
  <si>
    <t>TO-92
TO-126S</t>
  </si>
  <si>
    <t>MJE13002-E</t>
    <phoneticPr fontId="14" type="noConversion"/>
  </si>
  <si>
    <t>BF488</t>
    <phoneticPr fontId="14" type="noConversion"/>
  </si>
  <si>
    <t>MMBTA45</t>
    <phoneticPr fontId="14" type="noConversion"/>
  </si>
  <si>
    <t>SOT-89
TO-92
TO-92NL
TO-126
TO-252</t>
  </si>
  <si>
    <t>MPSA45</t>
    <phoneticPr fontId="14" type="noConversion"/>
  </si>
  <si>
    <t>PZTA45</t>
    <phoneticPr fontId="14" type="noConversion"/>
  </si>
  <si>
    <t>2SC4548</t>
    <phoneticPr fontId="14" type="noConversion"/>
  </si>
  <si>
    <t>MJE13001</t>
    <phoneticPr fontId="14" type="noConversion"/>
  </si>
  <si>
    <t>MJE13001-P</t>
    <phoneticPr fontId="14" type="noConversion"/>
  </si>
  <si>
    <t>MJE13001-Q</t>
    <phoneticPr fontId="14" type="noConversion"/>
  </si>
  <si>
    <t>MJE13001-XS</t>
    <phoneticPr fontId="14" type="noConversion"/>
  </si>
  <si>
    <t>2SA1700</t>
    <phoneticPr fontId="14" type="noConversion"/>
  </si>
  <si>
    <t>-</t>
    <phoneticPr fontId="14" type="noConversion"/>
  </si>
  <si>
    <t>2SA1740</t>
    <phoneticPr fontId="14" type="noConversion"/>
  </si>
  <si>
    <t>MMBTA44</t>
    <phoneticPr fontId="14" type="noConversion"/>
  </si>
  <si>
    <t>MPSA44</t>
    <phoneticPr fontId="14" type="noConversion"/>
  </si>
  <si>
    <t>MPSA44H</t>
    <phoneticPr fontId="14" type="noConversion"/>
  </si>
  <si>
    <t>SOT-89
TO-252
TO-92
TO-92NL
TO-126</t>
  </si>
  <si>
    <t>MPSA44A</t>
    <phoneticPr fontId="14" type="noConversion"/>
  </si>
  <si>
    <t>PZTA44</t>
    <phoneticPr fontId="14" type="noConversion"/>
  </si>
  <si>
    <t>http://www.unisonic.com.tw/datasheet/</t>
    <phoneticPr fontId="14" type="noConversion"/>
  </si>
  <si>
    <t>.pdf</t>
    <phoneticPr fontId="14" type="noConversion"/>
  </si>
  <si>
    <t>NPN</t>
    <phoneticPr fontId="14" type="noConversion"/>
  </si>
  <si>
    <t>TO-251</t>
    <phoneticPr fontId="14" type="noConversion"/>
  </si>
  <si>
    <t>ULB121</t>
    <phoneticPr fontId="14" type="noConversion"/>
  </si>
  <si>
    <t>PNP</t>
    <phoneticPr fontId="14" type="noConversion"/>
  </si>
  <si>
    <t>TO-92</t>
    <phoneticPr fontId="14" type="noConversion"/>
  </si>
  <si>
    <t>KSA1625</t>
    <phoneticPr fontId="14" type="noConversion"/>
  </si>
  <si>
    <t>SOT-23</t>
    <phoneticPr fontId="14" type="noConversion"/>
  </si>
  <si>
    <t>MMBTA94</t>
    <phoneticPr fontId="14" type="noConversion"/>
  </si>
  <si>
    <t>MPSA94</t>
    <phoneticPr fontId="14" type="noConversion"/>
  </si>
  <si>
    <t>SOT-223</t>
    <phoneticPr fontId="14" type="noConversion"/>
  </si>
  <si>
    <t>PZTA94</t>
    <phoneticPr fontId="14" type="noConversion"/>
  </si>
  <si>
    <t>UBV45</t>
    <phoneticPr fontId="14" type="noConversion"/>
  </si>
  <si>
    <t>TO-251</t>
    <phoneticPr fontId="14" type="noConversion"/>
  </si>
  <si>
    <t>ULB122</t>
    <phoneticPr fontId="14" type="noConversion"/>
  </si>
  <si>
    <t>MPSA194</t>
    <phoneticPr fontId="14" type="noConversion"/>
  </si>
  <si>
    <t>TO-92
TO-92NL
TO-126
TO-126C
TO-126S
TO-251
TO-251S
TO-252
TO-220</t>
  </si>
  <si>
    <t>MJE13003</t>
    <phoneticPr fontId="14" type="noConversion"/>
  </si>
  <si>
    <t>TO-126
TO-126C
TO-220
TO-126S
TO-92
TO-92NL
TO-252
TO-251
TO-251S</t>
  </si>
  <si>
    <t>MJE13003-XS</t>
    <phoneticPr fontId="14" type="noConversion"/>
  </si>
  <si>
    <t>TO-92
TO-126
TO-251
TO-252
TO-220</t>
  </si>
  <si>
    <t>MJE13003D</t>
    <phoneticPr fontId="14" type="noConversion"/>
  </si>
  <si>
    <t>TO-126
TO-92</t>
    <phoneticPr fontId="14" type="noConversion"/>
  </si>
  <si>
    <t>MJE13003D-XS</t>
    <phoneticPr fontId="14" type="noConversion"/>
  </si>
  <si>
    <t>MJE13003D-P</t>
    <phoneticPr fontId="14" type="noConversion"/>
  </si>
  <si>
    <t>MJE13003-E</t>
    <phoneticPr fontId="14" type="noConversion"/>
  </si>
  <si>
    <t>TO-92
TO-92NL
TO-126
TO-126C
TO-126S
TO-251
TO-252
TO-220</t>
  </si>
  <si>
    <t>MJE13003-H</t>
    <phoneticPr fontId="14" type="noConversion"/>
  </si>
  <si>
    <t>SOT-89
TO-92
TO-92NL
TO-126
TO-126C
TO-126S
TO-251
TO-252</t>
  </si>
  <si>
    <t>MJE13003-P</t>
    <phoneticPr fontId="14" type="noConversion"/>
  </si>
  <si>
    <t>MJE13003-R</t>
    <phoneticPr fontId="14" type="noConversion"/>
  </si>
  <si>
    <t>MJE13003-V</t>
    <phoneticPr fontId="14" type="noConversion"/>
  </si>
  <si>
    <t>TO-251</t>
    <phoneticPr fontId="14" type="noConversion"/>
  </si>
  <si>
    <t>5302</t>
    <phoneticPr fontId="14" type="noConversion"/>
  </si>
  <si>
    <t>SOT-223
TO-92
TO-126
TO-251
TO-252</t>
  </si>
  <si>
    <t>5302D</t>
    <phoneticPr fontId="14" type="noConversion"/>
  </si>
  <si>
    <t>TO-251</t>
    <phoneticPr fontId="14" type="noConversion"/>
  </si>
  <si>
    <t>5303D</t>
    <phoneticPr fontId="14" type="noConversion"/>
  </si>
  <si>
    <t>T2096</t>
    <phoneticPr fontId="14" type="noConversion"/>
  </si>
  <si>
    <t>TO-126
TO-251
TO-220</t>
  </si>
  <si>
    <t>ULB124</t>
    <phoneticPr fontId="14" type="noConversion"/>
  </si>
  <si>
    <t>TO-126
TO-126S
TO-251
TO-251S
TO-251S2
TO-251S4
TO-252
TO-252D
TO-262
TO-263
TO-220
TO-220F</t>
  </si>
  <si>
    <t>MJE13005</t>
    <phoneticPr fontId="14" type="noConversion"/>
  </si>
  <si>
    <t>TO-126
TO-126S
TO-251
TO-220
TO-220F</t>
  </si>
  <si>
    <t>MJE13005D</t>
    <phoneticPr fontId="14" type="noConversion"/>
  </si>
  <si>
    <t>TO-251</t>
    <phoneticPr fontId="14" type="noConversion"/>
  </si>
  <si>
    <t>MJE13005D-K</t>
    <phoneticPr fontId="14" type="noConversion"/>
  </si>
  <si>
    <t>TO-126
TO-251
TO-251S4
TO-252
TO-220
TO-220F</t>
  </si>
  <si>
    <t>MJE13005-K</t>
    <phoneticPr fontId="14" type="noConversion"/>
  </si>
  <si>
    <t>TO-220
TO-220F
TO-220F1
TO-220F2
TO-252
TO-252D
TO-126</t>
  </si>
  <si>
    <t>MJE13005-XS</t>
    <phoneticPr fontId="14" type="noConversion"/>
  </si>
  <si>
    <t>2SC5305</t>
    <phoneticPr fontId="14" type="noConversion"/>
  </si>
  <si>
    <t>TO-220
TO-220F
TO-220F1
TO-220F2</t>
  </si>
  <si>
    <t>MJE13007</t>
    <phoneticPr fontId="14" type="noConversion"/>
  </si>
  <si>
    <t>MJE13007D</t>
    <phoneticPr fontId="14" type="noConversion"/>
  </si>
  <si>
    <t>MJE13007-M</t>
    <phoneticPr fontId="14" type="noConversion"/>
  </si>
  <si>
    <t>MJE13007-P</t>
    <phoneticPr fontId="14" type="noConversion"/>
  </si>
  <si>
    <t>http://www.unisonic.com.tw/datasheet/</t>
    <phoneticPr fontId="14" type="noConversion"/>
  </si>
  <si>
    <t>.pdf</t>
    <phoneticPr fontId="14" type="noConversion"/>
  </si>
  <si>
    <t>NPN</t>
    <phoneticPr fontId="14" type="noConversion"/>
  </si>
  <si>
    <t>TO-220</t>
    <phoneticPr fontId="14" type="noConversion"/>
  </si>
  <si>
    <t>MJE13007-Q</t>
    <phoneticPr fontId="14" type="noConversion"/>
  </si>
  <si>
    <t>TO-220
TO-220F
TO-220F1</t>
  </si>
  <si>
    <t>MJE13007-XS</t>
    <phoneticPr fontId="14" type="noConversion"/>
  </si>
  <si>
    <t>TO-220
TO-247S</t>
    <phoneticPr fontId="14" type="noConversion"/>
  </si>
  <si>
    <t>MJE13009-Q</t>
    <phoneticPr fontId="14" type="noConversion"/>
  </si>
  <si>
    <t>TO-220
TO-247S
TO-3P
TO-3PB</t>
  </si>
  <si>
    <t>MJE13009-XS</t>
    <phoneticPr fontId="14" type="noConversion"/>
  </si>
  <si>
    <t>-</t>
    <phoneticPr fontId="14" type="noConversion"/>
  </si>
  <si>
    <t>TO-3P
TO-247
TO-247S
TO-3PB
TO-3PN</t>
  </si>
  <si>
    <t>2SC2625</t>
    <phoneticPr fontId="94" type="noConversion"/>
  </si>
  <si>
    <t>TO-3P</t>
    <phoneticPr fontId="14" type="noConversion"/>
  </si>
  <si>
    <t>MJE13011</t>
    <phoneticPr fontId="14" type="noConversion"/>
  </si>
  <si>
    <t>TO-220
TO-220F
TO-3P
TO-3PN</t>
  </si>
  <si>
    <t>MJE13009</t>
    <phoneticPr fontId="14" type="noConversion"/>
  </si>
  <si>
    <t>TO-220
TO-247
TO-247S</t>
  </si>
  <si>
    <t>MJE13009D</t>
    <phoneticPr fontId="14" type="noConversion"/>
  </si>
  <si>
    <t>TO-220
TO-3P</t>
  </si>
  <si>
    <t>MJE13009-K</t>
    <phoneticPr fontId="14" type="noConversion"/>
  </si>
  <si>
    <t>TO-220
TO-3P
TO-247S
TO-3PB</t>
  </si>
  <si>
    <t>MJE13009-P</t>
    <phoneticPr fontId="14" type="noConversion"/>
  </si>
  <si>
    <t>2SC3320</t>
    <phoneticPr fontId="14" type="noConversion"/>
  </si>
  <si>
    <t>TO-251
TO-252
TO-263
TO-220
TO-220F1</t>
  </si>
  <si>
    <t>TUL1102</t>
    <phoneticPr fontId="14" type="noConversion"/>
  </si>
  <si>
    <t>TUL1203</t>
    <phoneticPr fontId="14" type="noConversion"/>
  </si>
  <si>
    <t>PNP</t>
    <phoneticPr fontId="14" type="noConversion"/>
  </si>
  <si>
    <t>TO-126
TO-92</t>
  </si>
  <si>
    <t>2SA1627</t>
    <phoneticPr fontId="14" type="noConversion"/>
  </si>
  <si>
    <t>SOT-223
TO-126
TO-126C
TO-251
TO-252</t>
  </si>
  <si>
    <t>2SA1627A</t>
    <phoneticPr fontId="14" type="noConversion"/>
  </si>
  <si>
    <t>2SC5027E</t>
    <phoneticPr fontId="14" type="noConversion"/>
  </si>
  <si>
    <t>TO-126
TO-126C
TO-220
TO-220F
TO-220F1</t>
  </si>
  <si>
    <t>2SC5353</t>
    <phoneticPr fontId="14" type="noConversion"/>
  </si>
  <si>
    <t>TO-3PML</t>
    <phoneticPr fontId="14" type="noConversion"/>
  </si>
  <si>
    <t>UT2274</t>
    <phoneticPr fontId="14" type="noConversion"/>
  </si>
  <si>
    <t>TO-126
TO-126C
TO-251
TO-252
TO-220
TO-220F
TO-220F1</t>
  </si>
  <si>
    <t>2SC5353B</t>
    <phoneticPr fontId="14" type="noConversion"/>
  </si>
  <si>
    <t>2SC3149</t>
    <phoneticPr fontId="14" type="noConversion"/>
  </si>
  <si>
    <t>2SC5027-Q</t>
    <phoneticPr fontId="14" type="noConversion"/>
  </si>
  <si>
    <t>TO-263
TO-220
TO-220F
TO-220F1
TO-220F2
TO-3P</t>
  </si>
  <si>
    <t>C6084</t>
    <phoneticPr fontId="14" type="noConversion"/>
  </si>
  <si>
    <r>
      <t>V</t>
    </r>
    <r>
      <rPr>
        <b/>
        <vertAlign val="subscript"/>
        <sz val="12"/>
        <rFont val="Verdana"/>
        <family val="2"/>
      </rPr>
      <t>CE(Sat)</t>
    </r>
    <r>
      <rPr>
        <b/>
        <sz val="12"/>
        <rFont val="Verdana"/>
        <family val="2"/>
      </rPr>
      <t>(V)MAX.</t>
    </r>
    <phoneticPr fontId="17" type="noConversion"/>
  </si>
  <si>
    <t>ft(GHz)_MIN</t>
  </si>
  <si>
    <t>ft(GHz)_TYP</t>
  </si>
  <si>
    <t>ft(GHz)test_VCE</t>
  </si>
  <si>
    <t>ft(GHz)test_IC(mA)</t>
  </si>
  <si>
    <t>ft(GHz)test_IE(mA)</t>
  </si>
  <si>
    <t>ft(GHz)test_f(GHz)</t>
  </si>
  <si>
    <t>SOT-323</t>
    <phoneticPr fontId="14" type="noConversion"/>
  </si>
  <si>
    <t>2SC3583</t>
    <phoneticPr fontId="14" type="noConversion"/>
  </si>
  <si>
    <t>2SC2734</t>
    <phoneticPr fontId="14" type="noConversion"/>
  </si>
  <si>
    <t>TO-92
SOT-89
SOT-323</t>
    <phoneticPr fontId="14" type="noConversion"/>
  </si>
  <si>
    <t>2SC3355</t>
    <phoneticPr fontId="14" type="noConversion"/>
  </si>
  <si>
    <t>SOT-23-3
SOT-23
SOT-89</t>
  </si>
  <si>
    <t>2SC3356</t>
    <phoneticPr fontId="14" type="noConversion"/>
  </si>
  <si>
    <t>2SC4226</t>
    <phoneticPr fontId="14" type="noConversion"/>
  </si>
  <si>
    <t>2SC3357</t>
    <phoneticPr fontId="14" type="noConversion"/>
  </si>
  <si>
    <t>SOT-523</t>
    <phoneticPr fontId="14" type="noConversion"/>
  </si>
  <si>
    <t>2SC5006</t>
    <phoneticPr fontId="14" type="noConversion"/>
  </si>
  <si>
    <t>UFU520Y</t>
    <phoneticPr fontId="14" type="noConversion"/>
  </si>
  <si>
    <t>UFU520</t>
    <phoneticPr fontId="14" type="noConversion"/>
  </si>
  <si>
    <t>SOT-723
SOT-523
SOT-323
SOT-23</t>
  </si>
  <si>
    <t>MPSH10</t>
    <phoneticPr fontId="14" type="noConversion"/>
  </si>
  <si>
    <t>2SC5508</t>
    <phoneticPr fontId="14" type="noConversion"/>
  </si>
  <si>
    <r>
      <t>V</t>
    </r>
    <r>
      <rPr>
        <b/>
        <vertAlign val="subscript"/>
        <sz val="12"/>
        <color indexed="8"/>
        <rFont val="Verdana"/>
        <family val="2"/>
      </rPr>
      <t>CC</t>
    </r>
    <r>
      <rPr>
        <b/>
        <sz val="12"/>
        <color indexed="8"/>
        <rFont val="Verdana"/>
        <family val="2"/>
      </rPr>
      <t xml:space="preserve">
V</t>
    </r>
    <r>
      <rPr>
        <b/>
        <vertAlign val="subscript"/>
        <sz val="12"/>
        <color indexed="8"/>
        <rFont val="Verdana"/>
        <family val="2"/>
      </rPr>
      <t>CEO</t>
    </r>
    <r>
      <rPr>
        <b/>
        <sz val="12"/>
        <color indexed="8"/>
        <rFont val="Verdana"/>
        <family val="2"/>
      </rPr>
      <t xml:space="preserve">
(V)
Max.</t>
    </r>
    <phoneticPr fontId="17" type="noConversion"/>
  </si>
  <si>
    <r>
      <t>I</t>
    </r>
    <r>
      <rPr>
        <b/>
        <vertAlign val="subscript"/>
        <sz val="12"/>
        <color indexed="8"/>
        <rFont val="Verdana"/>
        <family val="2"/>
      </rPr>
      <t>O(MAX.)</t>
    </r>
    <r>
      <rPr>
        <b/>
        <sz val="12"/>
        <color indexed="8"/>
        <rFont val="Verdana"/>
        <family val="2"/>
      </rPr>
      <t xml:space="preserve">
I</t>
    </r>
    <r>
      <rPr>
        <b/>
        <vertAlign val="subscript"/>
        <sz val="12"/>
        <color indexed="8"/>
        <rFont val="Verdana"/>
        <family val="2"/>
      </rPr>
      <t>C(MAX.)</t>
    </r>
    <r>
      <rPr>
        <b/>
        <sz val="12"/>
        <color indexed="8"/>
        <rFont val="Verdana"/>
        <family val="2"/>
      </rPr>
      <t xml:space="preserve">
(mA)</t>
    </r>
    <phoneticPr fontId="14" type="noConversion"/>
  </si>
  <si>
    <t>GI(hFE)MIN.</t>
  </si>
  <si>
    <t>GI(hFE)MAX.</t>
  </si>
  <si>
    <t>GI(hFE)test_IO
(mA)</t>
  </si>
  <si>
    <t>GI(hFE)test_VO
(V)</t>
  </si>
  <si>
    <t>R2
(KΩ)
Typ.</t>
    <phoneticPr fontId="14" type="noConversion"/>
  </si>
  <si>
    <t>fT
Typ.
(MHz)</t>
  </si>
  <si>
    <r>
      <t>PNP</t>
    </r>
    <r>
      <rPr>
        <b/>
        <sz val="14"/>
        <color indexed="8"/>
        <rFont val="細明體"/>
        <family val="3"/>
        <charset val="136"/>
      </rPr>
      <t>連結</t>
    </r>
    <phoneticPr fontId="14" type="noConversion"/>
  </si>
  <si>
    <t>NPN</t>
    <phoneticPr fontId="17" type="noConversion"/>
  </si>
  <si>
    <r>
      <t>NPN</t>
    </r>
    <r>
      <rPr>
        <b/>
        <sz val="14"/>
        <color indexed="8"/>
        <rFont val="細明體"/>
        <family val="3"/>
        <charset val="136"/>
      </rPr>
      <t>連結</t>
    </r>
    <phoneticPr fontId="14" type="noConversion"/>
  </si>
  <si>
    <t>SOT-23
SOT-323
SOT-523
TO-92</t>
  </si>
  <si>
    <t>DTC143E</t>
    <phoneticPr fontId="14" type="noConversion"/>
  </si>
  <si>
    <t>SOT-23
SOT-323
SOT-523
SOT-723
TO-92</t>
  </si>
  <si>
    <t>DTA143E</t>
    <phoneticPr fontId="17" type="noConversion"/>
  </si>
  <si>
    <t>DTC114E</t>
    <phoneticPr fontId="14" type="noConversion"/>
  </si>
  <si>
    <t>SOT-23
SOT-323
SOT-723
TO-92</t>
  </si>
  <si>
    <t>TO-92
TO-92SP
SOT-23
SOT-323
SOT-523
SOT-723</t>
  </si>
  <si>
    <t>DTA114E</t>
    <phoneticPr fontId="17" type="noConversion"/>
  </si>
  <si>
    <t>DTC115E</t>
    <phoneticPr fontId="17" type="noConversion"/>
  </si>
  <si>
    <t>DTD143E</t>
    <phoneticPr fontId="17" type="noConversion"/>
  </si>
  <si>
    <t xml:space="preserve">SOT-23
SOT-323
SOT-523
TO-92
TO-92SP
</t>
  </si>
  <si>
    <t>DTA115E</t>
    <phoneticPr fontId="17" type="noConversion"/>
  </si>
  <si>
    <t>DTC143X</t>
    <phoneticPr fontId="17" type="noConversion"/>
  </si>
  <si>
    <t>*200</t>
    <phoneticPr fontId="14" type="noConversion"/>
  </si>
  <si>
    <t>DTC114W</t>
    <phoneticPr fontId="17" type="noConversion"/>
  </si>
  <si>
    <t>TO-92
SOT-23
SOT-323
SOT-723</t>
  </si>
  <si>
    <t>DTC114Y</t>
    <phoneticPr fontId="17" type="noConversion"/>
  </si>
  <si>
    <t>TO-92
SOT-23
SOT-323</t>
  </si>
  <si>
    <t>DTC144V</t>
    <phoneticPr fontId="17" type="noConversion"/>
  </si>
  <si>
    <t>DTD113Z</t>
    <phoneticPr fontId="17" type="noConversion"/>
  </si>
  <si>
    <t>DTD123Y</t>
    <phoneticPr fontId="17" type="noConversion"/>
  </si>
  <si>
    <t>-</t>
    <phoneticPr fontId="17" type="noConversion"/>
  </si>
  <si>
    <t>DTA123Y</t>
    <phoneticPr fontId="17" type="noConversion"/>
  </si>
  <si>
    <t>DTC143T</t>
    <phoneticPr fontId="17" type="noConversion"/>
  </si>
  <si>
    <t xml:space="preserve">SOT-23
SOT-323
</t>
  </si>
  <si>
    <t>DTC123Y</t>
    <phoneticPr fontId="17" type="noConversion"/>
  </si>
  <si>
    <t>DTC114T</t>
    <phoneticPr fontId="14" type="noConversion"/>
  </si>
  <si>
    <t>TO-92
TO-92SP
SOT-23
SOT-323
SOT-523</t>
  </si>
  <si>
    <t>DTA123J</t>
    <phoneticPr fontId="17" type="noConversion"/>
  </si>
  <si>
    <t>DTC124T</t>
    <phoneticPr fontId="17" type="noConversion"/>
  </si>
  <si>
    <t>DTC123J</t>
    <phoneticPr fontId="17" type="noConversion"/>
  </si>
  <si>
    <t>DTC144T</t>
    <phoneticPr fontId="14" type="noConversion"/>
  </si>
  <si>
    <t>DTA143X</t>
    <phoneticPr fontId="17" type="noConversion"/>
  </si>
  <si>
    <t>DTC115T</t>
    <phoneticPr fontId="14" type="noConversion"/>
  </si>
  <si>
    <t>DTC143X</t>
    <phoneticPr fontId="17" type="noConversion"/>
  </si>
  <si>
    <t>DTC113T</t>
    <phoneticPr fontId="17" type="noConversion"/>
  </si>
  <si>
    <t>SOT-23
SOT-323
SOT-523
SOT-723
TO-92
TO-92SP</t>
  </si>
  <si>
    <t>DTA143Z</t>
    <phoneticPr fontId="17" type="noConversion"/>
  </si>
  <si>
    <t>DTC114G</t>
    <phoneticPr fontId="17" type="noConversion"/>
  </si>
  <si>
    <t>DTC143Z</t>
    <phoneticPr fontId="14" type="noConversion"/>
  </si>
  <si>
    <t>SOT-523</t>
    <phoneticPr fontId="14" type="noConversion"/>
  </si>
  <si>
    <t>DTA114W</t>
    <phoneticPr fontId="17" type="noConversion"/>
  </si>
  <si>
    <t>DTC114W</t>
    <phoneticPr fontId="17" type="noConversion"/>
  </si>
  <si>
    <t>SOT-23
SOT-323
SOT-523
TO-92
TO-92SP
SOT-723</t>
  </si>
  <si>
    <t>DTA114Y</t>
    <phoneticPr fontId="17" type="noConversion"/>
  </si>
  <si>
    <t>DTC114Y</t>
    <phoneticPr fontId="17" type="noConversion"/>
  </si>
  <si>
    <t>DTA144V</t>
    <phoneticPr fontId="17" type="noConversion"/>
  </si>
  <si>
    <t>DTC144V</t>
    <phoneticPr fontId="17" type="noConversion"/>
  </si>
  <si>
    <t>56/82</t>
    <phoneticPr fontId="17" type="noConversion"/>
  </si>
  <si>
    <t>DTB113Z</t>
    <phoneticPr fontId="17" type="noConversion"/>
  </si>
  <si>
    <t xml:space="preserve">SOT-23
SOT-323
SOT-523
TO-92
</t>
  </si>
  <si>
    <t>DTD113Z</t>
    <phoneticPr fontId="17" type="noConversion"/>
  </si>
  <si>
    <t xml:space="preserve">TO-92
SOT-23
SOT-323
TO-92SP
</t>
  </si>
  <si>
    <t>DTB123Y</t>
    <phoneticPr fontId="17" type="noConversion"/>
  </si>
  <si>
    <t>None</t>
    <phoneticPr fontId="17" type="noConversion"/>
  </si>
  <si>
    <t>DTA143T</t>
    <phoneticPr fontId="17" type="noConversion"/>
  </si>
  <si>
    <t>SOT-23
SOT-323
SOT-523
TO-92SP</t>
  </si>
  <si>
    <t>DTC143T</t>
    <phoneticPr fontId="17" type="noConversion"/>
  </si>
  <si>
    <t>None</t>
    <phoneticPr fontId="17" type="noConversion"/>
  </si>
  <si>
    <t>DTA114T</t>
    <phoneticPr fontId="17" type="noConversion"/>
  </si>
  <si>
    <t>http://www.unisonic.com.tw/datasheet/</t>
    <phoneticPr fontId="14" type="noConversion"/>
  </si>
  <si>
    <t>.pdf</t>
    <phoneticPr fontId="14" type="noConversion"/>
  </si>
  <si>
    <t>NPN</t>
    <phoneticPr fontId="14" type="noConversion"/>
  </si>
  <si>
    <t>None</t>
    <phoneticPr fontId="17" type="noConversion"/>
  </si>
  <si>
    <t>DTC114T</t>
    <phoneticPr fontId="14" type="noConversion"/>
  </si>
  <si>
    <t>PNP</t>
    <phoneticPr fontId="14" type="noConversion"/>
  </si>
  <si>
    <t>SOT-23</t>
    <phoneticPr fontId="17" type="noConversion"/>
  </si>
  <si>
    <t>DTA124T</t>
    <phoneticPr fontId="17" type="noConversion"/>
  </si>
  <si>
    <t>DTC124T</t>
    <phoneticPr fontId="17" type="noConversion"/>
  </si>
  <si>
    <t>DTA144T</t>
    <phoneticPr fontId="17" type="noConversion"/>
  </si>
  <si>
    <t>DTC144T</t>
    <phoneticPr fontId="14" type="noConversion"/>
  </si>
  <si>
    <t>DTA115T</t>
    <phoneticPr fontId="17" type="noConversion"/>
  </si>
  <si>
    <t>DTC115T</t>
    <phoneticPr fontId="14" type="noConversion"/>
  </si>
  <si>
    <t>-</t>
    <phoneticPr fontId="17" type="noConversion"/>
  </si>
  <si>
    <t>DTA113T</t>
    <phoneticPr fontId="17" type="noConversion"/>
  </si>
  <si>
    <t>DTC113T</t>
    <phoneticPr fontId="17" type="noConversion"/>
  </si>
  <si>
    <t>DTA114G</t>
    <phoneticPr fontId="17" type="noConversion"/>
  </si>
  <si>
    <t>DTC114G</t>
    <phoneticPr fontId="17" type="noConversion"/>
  </si>
  <si>
    <r>
      <t>BV</t>
    </r>
    <r>
      <rPr>
        <b/>
        <vertAlign val="subscript"/>
        <sz val="15"/>
        <color indexed="8"/>
        <rFont val="Verdana"/>
        <family val="2"/>
      </rPr>
      <t>CEO</t>
    </r>
    <r>
      <rPr>
        <b/>
        <sz val="15"/>
        <color indexed="8"/>
        <rFont val="Verdana"/>
        <family val="2"/>
      </rPr>
      <t xml:space="preserve">
(V)
Max.</t>
    </r>
    <phoneticPr fontId="14" type="noConversion"/>
  </si>
  <si>
    <r>
      <t>I</t>
    </r>
    <r>
      <rPr>
        <b/>
        <vertAlign val="subscript"/>
        <sz val="15"/>
        <color indexed="8"/>
        <rFont val="Verdana"/>
        <family val="2"/>
      </rPr>
      <t>C</t>
    </r>
    <r>
      <rPr>
        <b/>
        <sz val="15"/>
        <color indexed="8"/>
        <rFont val="Verdana"/>
        <family val="2"/>
      </rPr>
      <t xml:space="preserve">
(A)
Max.</t>
    </r>
    <phoneticPr fontId="17" type="noConversion"/>
  </si>
  <si>
    <t>hFEtest_IC
(mA)</t>
  </si>
  <si>
    <t>hFEtest_VCE
(V)</t>
  </si>
  <si>
    <t>VCE(Sat)(V)
MAX.</t>
  </si>
  <si>
    <t>VCE(Sat)testIB
(mA)</t>
  </si>
  <si>
    <t>fT
*Typical
(MHz)</t>
  </si>
  <si>
    <t>LINKNo.</t>
  </si>
  <si>
    <t>連結</t>
    <phoneticPr fontId="14" type="noConversion"/>
  </si>
  <si>
    <t>MMBTA13</t>
    <phoneticPr fontId="14" type="noConversion"/>
  </si>
  <si>
    <t>SOT-323
SOT-23</t>
    <phoneticPr fontId="14" type="noConversion"/>
  </si>
  <si>
    <t>MMBTA14</t>
    <phoneticPr fontId="14" type="noConversion"/>
  </si>
  <si>
    <t>MPSA13</t>
    <phoneticPr fontId="14" type="noConversion"/>
  </si>
  <si>
    <t>MPSA14</t>
    <phoneticPr fontId="14" type="noConversion"/>
  </si>
  <si>
    <t>MPSA113</t>
    <phoneticPr fontId="14" type="noConversion"/>
  </si>
  <si>
    <t>PZTA14</t>
    <phoneticPr fontId="14" type="noConversion"/>
  </si>
  <si>
    <t>TIP110A</t>
    <phoneticPr fontId="14" type="noConversion"/>
  </si>
  <si>
    <t>2SD2686</t>
    <phoneticPr fontId="14" type="noConversion"/>
  </si>
  <si>
    <t>SOT-23
SOT-223</t>
  </si>
  <si>
    <t>BCV47</t>
    <phoneticPr fontId="14" type="noConversion"/>
  </si>
  <si>
    <t>2SD2170</t>
    <phoneticPr fontId="14" type="noConversion"/>
  </si>
  <si>
    <t>MPSA29</t>
    <phoneticPr fontId="14" type="noConversion"/>
  </si>
  <si>
    <t>TO-126
TO-126S
TO-252
TO-220
TO-220F</t>
  </si>
  <si>
    <t>TO-126
TO-252
TO-220
TO-220F</t>
  </si>
  <si>
    <t>TIP122</t>
    <phoneticPr fontId="14" type="noConversion"/>
  </si>
  <si>
    <t>TO-220
TO-126</t>
  </si>
  <si>
    <t>TIP122-Q</t>
    <phoneticPr fontId="14" type="noConversion"/>
  </si>
  <si>
    <t>SOT-23</t>
    <phoneticPr fontId="38" type="noConversion"/>
  </si>
  <si>
    <t>MMBTA29</t>
    <phoneticPr fontId="14" type="noConversion"/>
  </si>
  <si>
    <t>TO-126
TO-126S
TO-252
TO-220
TO-220F
TO-252D</t>
  </si>
  <si>
    <t>TIP127</t>
    <phoneticPr fontId="14" type="noConversion"/>
  </si>
  <si>
    <t>TO-126
TO-126S
TO-252
TO-252D
TO-220
TO-220F</t>
  </si>
  <si>
    <t>TIP127-Q</t>
    <phoneticPr fontId="14" type="noConversion"/>
  </si>
  <si>
    <t>TO-252
TO-220</t>
  </si>
  <si>
    <t>TIP102</t>
    <phoneticPr fontId="14" type="noConversion"/>
  </si>
  <si>
    <t>TO-126
TO-126S
TO-252
TO-220
TO-220F
TO-263</t>
  </si>
  <si>
    <t>UD2195</t>
    <phoneticPr fontId="14" type="noConversion"/>
  </si>
  <si>
    <t>UDT1605</t>
    <phoneticPr fontId="14" type="noConversion"/>
  </si>
  <si>
    <t>UB1580</t>
    <phoneticPr fontId="14" type="noConversion"/>
  </si>
  <si>
    <t>TO-251
TO-252
TO-263
TO-220
TO-220F
TO-220F1</t>
  </si>
  <si>
    <t>BTC1510F3</t>
    <phoneticPr fontId="14" type="noConversion"/>
  </si>
  <si>
    <t>2SD1071</t>
    <phoneticPr fontId="14" type="noConversion"/>
  </si>
  <si>
    <t>TO-263
TO-220
TO-3P
TO-3PB</t>
  </si>
  <si>
    <t>BU941Z</t>
    <phoneticPr fontId="14" type="noConversion"/>
  </si>
  <si>
    <t>TO-263
TO-3P</t>
  </si>
  <si>
    <t>BU941</t>
    <phoneticPr fontId="14" type="noConversion"/>
  </si>
  <si>
    <t>BVCBO
*BVCES
#BVCEV(V)
Max.</t>
  </si>
  <si>
    <t>IC(mA)
Max.</t>
  </si>
  <si>
    <t>hFEMIN.</t>
  </si>
  <si>
    <t>hFEMAX.</t>
  </si>
  <si>
    <t>hFEtestIC
(mA)</t>
  </si>
  <si>
    <t>hFEtest
VCE
(V)</t>
  </si>
  <si>
    <t>ftMIN.
(MHz)</t>
  </si>
  <si>
    <t>CobMAX.
(pF)</t>
  </si>
  <si>
    <t>TypePart</t>
  </si>
  <si>
    <t>*9.0</t>
    <phoneticPr fontId="17" type="noConversion"/>
  </si>
  <si>
    <t>8550S</t>
    <phoneticPr fontId="14" type="noConversion"/>
  </si>
  <si>
    <t>*140</t>
    <phoneticPr fontId="17" type="noConversion"/>
  </si>
  <si>
    <t>NPN×2</t>
    <phoneticPr fontId="14" type="noConversion"/>
  </si>
  <si>
    <t>PNP×2</t>
    <phoneticPr fontId="14" type="noConversion"/>
  </si>
  <si>
    <t>IMT2A</t>
    <phoneticPr fontId="17" type="noConversion"/>
  </si>
  <si>
    <t>NPN×2</t>
    <phoneticPr fontId="17" type="noConversion"/>
  </si>
  <si>
    <t>8050S×2</t>
  </si>
  <si>
    <t>MMDT8050S</t>
    <phoneticPr fontId="17" type="noConversion"/>
  </si>
  <si>
    <t>*15.0</t>
    <phoneticPr fontId="17" type="noConversion"/>
  </si>
  <si>
    <t>MMDT8150</t>
    <phoneticPr fontId="14" type="noConversion"/>
  </si>
  <si>
    <t>*50</t>
    <phoneticPr fontId="14" type="noConversion"/>
  </si>
  <si>
    <t>BC847B×2</t>
    <phoneticPr fontId="17" type="noConversion"/>
  </si>
  <si>
    <t>NPN×2</t>
    <phoneticPr fontId="17" type="noConversion"/>
  </si>
  <si>
    <t>MMBT3904×2</t>
    <phoneticPr fontId="17" type="noConversion"/>
  </si>
  <si>
    <t>MMDT3904</t>
  </si>
  <si>
    <t>http://www.unisonic.com.tw/datasheet/</t>
    <phoneticPr fontId="14" type="noConversion"/>
  </si>
  <si>
    <t>.pdf</t>
    <phoneticPr fontId="14" type="noConversion"/>
  </si>
  <si>
    <t>NPN×2</t>
    <phoneticPr fontId="17" type="noConversion"/>
  </si>
  <si>
    <t>MMBT2222A×2</t>
    <phoneticPr fontId="17" type="noConversion"/>
  </si>
  <si>
    <t>MMDT2222A</t>
    <phoneticPr fontId="17" type="noConversion"/>
  </si>
  <si>
    <t>-</t>
    <phoneticPr fontId="17" type="noConversion"/>
  </si>
  <si>
    <t>BC846AS</t>
    <phoneticPr fontId="17" type="noConversion"/>
  </si>
  <si>
    <t>MMBT5551×2</t>
    <phoneticPr fontId="17" type="noConversion"/>
  </si>
  <si>
    <t>MMDT5551</t>
    <phoneticPr fontId="17" type="noConversion"/>
  </si>
  <si>
    <t>PNP×2</t>
    <phoneticPr fontId="17" type="noConversion"/>
  </si>
  <si>
    <t>MMBT3906×2</t>
    <phoneticPr fontId="17" type="noConversion"/>
  </si>
  <si>
    <t>MMDT3906</t>
    <phoneticPr fontId="17" type="noConversion"/>
  </si>
  <si>
    <t>PUMT1</t>
    <phoneticPr fontId="17" type="noConversion"/>
  </si>
  <si>
    <t>*150</t>
    <phoneticPr fontId="14" type="noConversion"/>
  </si>
  <si>
    <t>BC857B×2</t>
    <phoneticPr fontId="17" type="noConversion"/>
  </si>
  <si>
    <t>BC857BS</t>
    <phoneticPr fontId="17" type="noConversion"/>
  </si>
  <si>
    <t>PNP×2</t>
    <phoneticPr fontId="17" type="noConversion"/>
  </si>
  <si>
    <t>*140</t>
    <phoneticPr fontId="14" type="noConversion"/>
  </si>
  <si>
    <t>UMT1N</t>
    <phoneticPr fontId="17" type="noConversion"/>
  </si>
  <si>
    <t>BC856AS</t>
    <phoneticPr fontId="17" type="noConversion"/>
  </si>
  <si>
    <t>MMDT5401</t>
    <phoneticPr fontId="17" type="noConversion"/>
  </si>
  <si>
    <t>http://www.unisonic.com.tw/datasheet/</t>
    <phoneticPr fontId="14" type="noConversion"/>
  </si>
  <si>
    <t>.pdf</t>
    <phoneticPr fontId="14" type="noConversion"/>
  </si>
  <si>
    <t>NPN+PNP</t>
    <phoneticPr fontId="17" type="noConversion"/>
  </si>
  <si>
    <t>MMBT3904</t>
    <phoneticPr fontId="17" type="noConversion"/>
  </si>
  <si>
    <t>MMDT3946</t>
    <phoneticPr fontId="17" type="noConversion"/>
  </si>
  <si>
    <t>MMBT3906</t>
    <phoneticPr fontId="17" type="noConversion"/>
  </si>
  <si>
    <t>MMBT2222A</t>
    <phoneticPr fontId="17" type="noConversion"/>
  </si>
  <si>
    <t>MMDT2227</t>
    <phoneticPr fontId="17" type="noConversion"/>
  </si>
  <si>
    <t>MMBT2907A</t>
    <phoneticPr fontId="17" type="noConversion"/>
  </si>
  <si>
    <t>*180</t>
    <phoneticPr fontId="14" type="noConversion"/>
  </si>
  <si>
    <t>*140</t>
    <phoneticPr fontId="14" type="noConversion"/>
  </si>
  <si>
    <t>NPN+PNP</t>
    <phoneticPr fontId="17" type="noConversion"/>
  </si>
  <si>
    <t>PUMZ1</t>
    <phoneticPr fontId="17" type="noConversion"/>
  </si>
  <si>
    <t>BC847B</t>
    <phoneticPr fontId="17" type="noConversion"/>
  </si>
  <si>
    <t>BC847PN</t>
    <phoneticPr fontId="17" type="noConversion"/>
  </si>
  <si>
    <t>BC857B</t>
    <phoneticPr fontId="17" type="noConversion"/>
  </si>
  <si>
    <t>BC846PN</t>
    <phoneticPr fontId="14" type="noConversion"/>
  </si>
  <si>
    <t>*180</t>
    <phoneticPr fontId="17" type="noConversion"/>
  </si>
  <si>
    <t>UMZ1N</t>
    <phoneticPr fontId="17" type="noConversion"/>
  </si>
  <si>
    <t>*2</t>
    <phoneticPr fontId="14" type="noConversion"/>
  </si>
  <si>
    <t>SOT-563</t>
  </si>
  <si>
    <t>NP1510</t>
    <phoneticPr fontId="17" type="noConversion"/>
  </si>
  <si>
    <t>*4</t>
    <phoneticPr fontId="14" type="noConversion"/>
  </si>
  <si>
    <t>PNP+NPN</t>
    <phoneticPr fontId="17" type="noConversion"/>
  </si>
  <si>
    <t>*140</t>
    <phoneticPr fontId="14" type="noConversion"/>
  </si>
  <si>
    <t>SOT-353</t>
  </si>
  <si>
    <t>UMY1N</t>
    <phoneticPr fontId="17" type="noConversion"/>
  </si>
  <si>
    <t>*180</t>
    <phoneticPr fontId="14" type="noConversion"/>
  </si>
  <si>
    <t>BD237</t>
    <phoneticPr fontId="17" type="noConversion"/>
  </si>
  <si>
    <t>BD238</t>
    <phoneticPr fontId="14" type="noConversion"/>
  </si>
  <si>
    <t>Description</t>
    <phoneticPr fontId="14" type="noConversion"/>
  </si>
  <si>
    <t>EquivalentPartNo.</t>
  </si>
  <si>
    <t>Potentialdividertype</t>
  </si>
  <si>
    <t>PNP+PNP</t>
    <phoneticPr fontId="14" type="noConversion"/>
  </si>
  <si>
    <t>UA1J</t>
    <phoneticPr fontId="14" type="noConversion"/>
  </si>
  <si>
    <t>PNP+PNP</t>
    <phoneticPr fontId="14" type="noConversion"/>
  </si>
  <si>
    <t>-</t>
    <phoneticPr fontId="17" type="noConversion"/>
  </si>
  <si>
    <t>DTA124E*2</t>
    <phoneticPr fontId="14" type="noConversion"/>
  </si>
  <si>
    <t>SOT-25</t>
    <phoneticPr fontId="14" type="noConversion"/>
  </si>
  <si>
    <t>UA1G</t>
    <phoneticPr fontId="14" type="noConversion"/>
  </si>
  <si>
    <t>http://www.unisonic.com.tw/datasheet/</t>
    <phoneticPr fontId="14" type="noConversion"/>
  </si>
  <si>
    <t>.pdf</t>
    <phoneticPr fontId="14" type="noConversion"/>
  </si>
  <si>
    <t>DTC123E</t>
    <phoneticPr fontId="14" type="noConversion"/>
  </si>
  <si>
    <t>PNP+PNP</t>
    <phoneticPr fontId="14" type="noConversion"/>
  </si>
  <si>
    <t>-</t>
    <phoneticPr fontId="17" type="noConversion"/>
  </si>
  <si>
    <t>DTA124E*2</t>
    <phoneticPr fontId="14" type="noConversion"/>
  </si>
  <si>
    <t>SOT-363</t>
    <phoneticPr fontId="14" type="noConversion"/>
  </si>
  <si>
    <t>UA1K</t>
    <phoneticPr fontId="14" type="noConversion"/>
  </si>
  <si>
    <t>http://www.unisonic.com.tw/datasheet/</t>
    <phoneticPr fontId="14" type="noConversion"/>
  </si>
  <si>
    <t>.pdf</t>
    <phoneticPr fontId="14" type="noConversion"/>
  </si>
  <si>
    <t>DTC123E</t>
    <phoneticPr fontId="14" type="noConversion"/>
  </si>
  <si>
    <t>SOT-26</t>
    <phoneticPr fontId="14" type="noConversion"/>
  </si>
  <si>
    <t>UA1H</t>
    <phoneticPr fontId="14" type="noConversion"/>
  </si>
  <si>
    <t>SOT-353</t>
    <phoneticPr fontId="14" type="noConversion"/>
  </si>
  <si>
    <t>UB1J</t>
    <phoneticPr fontId="14" type="noConversion"/>
  </si>
  <si>
    <t>UB1G</t>
    <phoneticPr fontId="14" type="noConversion"/>
  </si>
  <si>
    <t>UB1K</t>
    <phoneticPr fontId="14" type="noConversion"/>
  </si>
  <si>
    <t>UB5G</t>
    <phoneticPr fontId="14" type="noConversion"/>
  </si>
  <si>
    <t>DTA144E*2</t>
    <phoneticPr fontId="14" type="noConversion"/>
  </si>
  <si>
    <t>UA2J</t>
    <phoneticPr fontId="14" type="noConversion"/>
  </si>
  <si>
    <t>DTA144E*2</t>
    <phoneticPr fontId="14" type="noConversion"/>
  </si>
  <si>
    <t>UA2H</t>
    <phoneticPr fontId="14" type="noConversion"/>
  </si>
  <si>
    <t>UB2J</t>
    <phoneticPr fontId="14" type="noConversion"/>
  </si>
  <si>
    <t>UB2G</t>
    <phoneticPr fontId="14" type="noConversion"/>
  </si>
  <si>
    <t>UB2K</t>
    <phoneticPr fontId="14" type="noConversion"/>
  </si>
  <si>
    <t>UB2H</t>
    <phoneticPr fontId="14" type="noConversion"/>
  </si>
  <si>
    <t>UB6J</t>
    <phoneticPr fontId="14" type="noConversion"/>
  </si>
  <si>
    <t>PNP+PNP</t>
    <phoneticPr fontId="14" type="noConversion"/>
  </si>
  <si>
    <t>-</t>
    <phoneticPr fontId="17" type="noConversion"/>
  </si>
  <si>
    <t>DTA144E*2</t>
    <phoneticPr fontId="14" type="noConversion"/>
  </si>
  <si>
    <t>SOT-363</t>
    <phoneticPr fontId="14" type="noConversion"/>
  </si>
  <si>
    <t>UB6K</t>
    <phoneticPr fontId="14" type="noConversion"/>
  </si>
  <si>
    <t>http://www.unisonic.com.tw/datasheet/</t>
    <phoneticPr fontId="14" type="noConversion"/>
  </si>
  <si>
    <t>.pdf</t>
    <phoneticPr fontId="14" type="noConversion"/>
  </si>
  <si>
    <t>DTC123E</t>
    <phoneticPr fontId="14" type="noConversion"/>
  </si>
  <si>
    <t>NPN+NPN</t>
    <phoneticPr fontId="14" type="noConversion"/>
  </si>
  <si>
    <t>DTC124E*2</t>
    <phoneticPr fontId="14" type="noConversion"/>
  </si>
  <si>
    <t>SOT-353</t>
    <phoneticPr fontId="14" type="noConversion"/>
  </si>
  <si>
    <t>UG1J</t>
    <phoneticPr fontId="14" type="noConversion"/>
  </si>
  <si>
    <t>UG1G</t>
    <phoneticPr fontId="14" type="noConversion"/>
  </si>
  <si>
    <t>UG1K</t>
    <phoneticPr fontId="14" type="noConversion"/>
  </si>
  <si>
    <t>DTC144E*2</t>
  </si>
  <si>
    <t>UG2J</t>
    <phoneticPr fontId="14" type="noConversion"/>
  </si>
  <si>
    <t>DTC123E</t>
    <phoneticPr fontId="14" type="noConversion"/>
  </si>
  <si>
    <t>UG2H</t>
    <phoneticPr fontId="14" type="noConversion"/>
  </si>
  <si>
    <t>DTC124E*2</t>
  </si>
  <si>
    <t>UH1J</t>
    <phoneticPr fontId="14" type="noConversion"/>
  </si>
  <si>
    <t>UH1G</t>
    <phoneticPr fontId="14" type="noConversion"/>
  </si>
  <si>
    <t>NPN+NPN</t>
    <phoneticPr fontId="14" type="noConversion"/>
  </si>
  <si>
    <t>-</t>
    <phoneticPr fontId="17" type="noConversion"/>
  </si>
  <si>
    <t>DTC124E*2</t>
    <phoneticPr fontId="14" type="noConversion"/>
  </si>
  <si>
    <t>SOT-363</t>
    <phoneticPr fontId="14" type="noConversion"/>
  </si>
  <si>
    <t>UH1K</t>
    <phoneticPr fontId="14" type="noConversion"/>
  </si>
  <si>
    <t>http://www.unisonic.com.tw/datasheet/</t>
    <phoneticPr fontId="14" type="noConversion"/>
  </si>
  <si>
    <t>.pdf</t>
    <phoneticPr fontId="14" type="noConversion"/>
  </si>
  <si>
    <t>DTC123E</t>
    <phoneticPr fontId="14" type="noConversion"/>
  </si>
  <si>
    <t>SOT-26</t>
    <phoneticPr fontId="14" type="noConversion"/>
  </si>
  <si>
    <t>UH1H</t>
    <phoneticPr fontId="14" type="noConversion"/>
  </si>
  <si>
    <t>SOT-353</t>
    <phoneticPr fontId="14" type="noConversion"/>
  </si>
  <si>
    <t>UH2J</t>
    <phoneticPr fontId="14" type="noConversion"/>
  </si>
  <si>
    <t>SOT-25</t>
    <phoneticPr fontId="14" type="noConversion"/>
  </si>
  <si>
    <t>UH2G</t>
    <phoneticPr fontId="14" type="noConversion"/>
  </si>
  <si>
    <t>UH2K</t>
    <phoneticPr fontId="14" type="noConversion"/>
  </si>
  <si>
    <t>NPN+NPN</t>
    <phoneticPr fontId="14" type="noConversion"/>
  </si>
  <si>
    <t>UH2H</t>
    <phoneticPr fontId="14" type="noConversion"/>
  </si>
  <si>
    <t>NPN+NPN</t>
    <phoneticPr fontId="14" type="noConversion"/>
  </si>
  <si>
    <t>-</t>
    <phoneticPr fontId="17" type="noConversion"/>
  </si>
  <si>
    <t>SOT-353</t>
    <phoneticPr fontId="14" type="noConversion"/>
  </si>
  <si>
    <t>UH5J</t>
    <phoneticPr fontId="14" type="noConversion"/>
  </si>
  <si>
    <t>http://www.unisonic.com.tw/datasheet/</t>
    <phoneticPr fontId="14" type="noConversion"/>
  </si>
  <si>
    <t>.pdf</t>
    <phoneticPr fontId="14" type="noConversion"/>
  </si>
  <si>
    <t>DTC123E</t>
    <phoneticPr fontId="14" type="noConversion"/>
  </si>
  <si>
    <t>DTC124E*2</t>
    <phoneticPr fontId="14" type="noConversion"/>
  </si>
  <si>
    <t>UH5G</t>
    <phoneticPr fontId="14" type="noConversion"/>
  </si>
  <si>
    <t>UH5K</t>
    <phoneticPr fontId="14" type="noConversion"/>
  </si>
  <si>
    <t>UH6G</t>
    <phoneticPr fontId="14" type="noConversion"/>
  </si>
  <si>
    <t>SOT-363</t>
    <phoneticPr fontId="14" type="noConversion"/>
  </si>
  <si>
    <t>UH6K</t>
    <phoneticPr fontId="14" type="noConversion"/>
  </si>
  <si>
    <t>UH6H</t>
    <phoneticPr fontId="14" type="noConversion"/>
  </si>
  <si>
    <t>DTA124E</t>
    <phoneticPr fontId="14" type="noConversion"/>
  </si>
  <si>
    <t>UD2J</t>
    <phoneticPr fontId="14" type="noConversion"/>
  </si>
  <si>
    <t>UD2G</t>
    <phoneticPr fontId="14" type="noConversion"/>
  </si>
  <si>
    <t>UD2K</t>
    <phoneticPr fontId="14" type="noConversion"/>
  </si>
  <si>
    <t>PNP+NPN</t>
    <phoneticPr fontId="14" type="noConversion"/>
  </si>
  <si>
    <t>DTA124E</t>
    <phoneticPr fontId="14" type="noConversion"/>
  </si>
  <si>
    <t>UD2H</t>
    <phoneticPr fontId="14" type="noConversion"/>
  </si>
  <si>
    <t>DTC124E</t>
    <phoneticPr fontId="14" type="noConversion"/>
  </si>
  <si>
    <t>UG1J</t>
    <phoneticPr fontId="14" type="noConversion"/>
  </si>
  <si>
    <t>PNP+NPN</t>
    <phoneticPr fontId="14" type="noConversion"/>
  </si>
  <si>
    <t>DTA123J</t>
    <phoneticPr fontId="14" type="noConversion"/>
  </si>
  <si>
    <t>UD10K</t>
    <phoneticPr fontId="14" type="noConversion"/>
  </si>
  <si>
    <t>DTC123J</t>
    <phoneticPr fontId="14" type="noConversion"/>
  </si>
  <si>
    <t>DTA144E</t>
    <phoneticPr fontId="14" type="noConversion"/>
  </si>
  <si>
    <t>SOT-363</t>
    <phoneticPr fontId="14" type="noConversion"/>
  </si>
  <si>
    <t>UD12K</t>
    <phoneticPr fontId="14" type="noConversion"/>
  </si>
  <si>
    <t>DTC144E</t>
    <phoneticPr fontId="14" type="noConversion"/>
  </si>
  <si>
    <t>Leakabsorptiontype</t>
  </si>
  <si>
    <t>DTA123J*2</t>
  </si>
  <si>
    <t>UA5G</t>
    <phoneticPr fontId="14" type="noConversion"/>
  </si>
  <si>
    <t>UA5K</t>
    <phoneticPr fontId="14" type="noConversion"/>
  </si>
  <si>
    <t>UA5H</t>
    <phoneticPr fontId="14" type="noConversion"/>
  </si>
  <si>
    <t>PNP+PNP</t>
    <phoneticPr fontId="14" type="noConversion"/>
  </si>
  <si>
    <t>DTA143X*2</t>
  </si>
  <si>
    <t>UA7J</t>
    <phoneticPr fontId="14" type="noConversion"/>
  </si>
  <si>
    <t>UA7G</t>
    <phoneticPr fontId="14" type="noConversion"/>
  </si>
  <si>
    <t>UA7K</t>
    <phoneticPr fontId="14" type="noConversion"/>
  </si>
  <si>
    <t>UA7H</t>
    <phoneticPr fontId="14" type="noConversion"/>
  </si>
  <si>
    <t>UA8J</t>
    <phoneticPr fontId="14" type="noConversion"/>
  </si>
  <si>
    <t>DTA114Y*2</t>
    <phoneticPr fontId="14" type="noConversion"/>
  </si>
  <si>
    <t>UA8G</t>
    <phoneticPr fontId="14" type="noConversion"/>
  </si>
  <si>
    <t>DTA114Y*2</t>
    <phoneticPr fontId="14" type="noConversion"/>
  </si>
  <si>
    <t>UA8K</t>
    <phoneticPr fontId="14" type="noConversion"/>
  </si>
  <si>
    <t>UA8H</t>
    <phoneticPr fontId="14" type="noConversion"/>
  </si>
  <si>
    <t>UB9J</t>
    <phoneticPr fontId="14" type="noConversion"/>
  </si>
  <si>
    <t>UB9G</t>
    <phoneticPr fontId="14" type="noConversion"/>
  </si>
  <si>
    <t>UB9K</t>
    <phoneticPr fontId="14" type="noConversion"/>
  </si>
  <si>
    <t>UB9H</t>
    <phoneticPr fontId="14" type="noConversion"/>
  </si>
  <si>
    <t>UB10J</t>
    <phoneticPr fontId="14" type="noConversion"/>
  </si>
  <si>
    <t>UB10G</t>
    <phoneticPr fontId="14" type="noConversion"/>
  </si>
  <si>
    <t>UB10K</t>
    <phoneticPr fontId="14" type="noConversion"/>
  </si>
  <si>
    <t>UB10H</t>
    <phoneticPr fontId="14" type="noConversion"/>
  </si>
  <si>
    <t>DTC114Y*2</t>
    <phoneticPr fontId="14" type="noConversion"/>
  </si>
  <si>
    <t>UG5J</t>
    <phoneticPr fontId="14" type="noConversion"/>
  </si>
  <si>
    <t>DTC114Y*2</t>
  </si>
  <si>
    <t>UG5K</t>
    <phoneticPr fontId="14" type="noConversion"/>
  </si>
  <si>
    <t>UG5H</t>
    <phoneticPr fontId="14" type="noConversion"/>
  </si>
  <si>
    <t>NPN+NPN</t>
    <phoneticPr fontId="14" type="noConversion"/>
  </si>
  <si>
    <t>DTC123J*2</t>
    <phoneticPr fontId="14" type="noConversion"/>
  </si>
  <si>
    <t>SOT-353</t>
    <phoneticPr fontId="14" type="noConversion"/>
  </si>
  <si>
    <t>UG11J</t>
    <phoneticPr fontId="14" type="noConversion"/>
  </si>
  <si>
    <t>DTC123J*2</t>
    <phoneticPr fontId="14" type="noConversion"/>
  </si>
  <si>
    <t>UG11G</t>
    <phoneticPr fontId="14" type="noConversion"/>
  </si>
  <si>
    <t>DTC123J*2</t>
    <phoneticPr fontId="14" type="noConversion"/>
  </si>
  <si>
    <t>UG11K</t>
    <phoneticPr fontId="14" type="noConversion"/>
  </si>
  <si>
    <t>UH9J</t>
    <phoneticPr fontId="14" type="noConversion"/>
  </si>
  <si>
    <t>UH9G</t>
    <phoneticPr fontId="14" type="noConversion"/>
  </si>
  <si>
    <t>UH9K</t>
    <phoneticPr fontId="14" type="noConversion"/>
  </si>
  <si>
    <t>SOT-26</t>
    <phoneticPr fontId="14" type="noConversion"/>
  </si>
  <si>
    <t>UH9H</t>
    <phoneticPr fontId="14" type="noConversion"/>
  </si>
  <si>
    <t>UH10J</t>
    <phoneticPr fontId="14" type="noConversion"/>
  </si>
  <si>
    <t>UH10G</t>
    <phoneticPr fontId="14" type="noConversion"/>
  </si>
  <si>
    <t>UH10K</t>
    <phoneticPr fontId="14" type="noConversion"/>
  </si>
  <si>
    <t>UH10H</t>
    <phoneticPr fontId="14" type="noConversion"/>
  </si>
  <si>
    <t>DTA143X</t>
    <phoneticPr fontId="14" type="noConversion"/>
  </si>
  <si>
    <t>UD5J</t>
    <phoneticPr fontId="14" type="noConversion"/>
  </si>
  <si>
    <t>PNP+NPN</t>
    <phoneticPr fontId="14" type="noConversion"/>
  </si>
  <si>
    <t>DTA143X</t>
    <phoneticPr fontId="14" type="noConversion"/>
  </si>
  <si>
    <t>UD5K</t>
    <phoneticPr fontId="14" type="noConversion"/>
  </si>
  <si>
    <t>DTC144E</t>
    <phoneticPr fontId="14" type="noConversion"/>
  </si>
  <si>
    <t>DTA114Y</t>
    <phoneticPr fontId="14" type="noConversion"/>
  </si>
  <si>
    <t>UD9J</t>
    <phoneticPr fontId="14" type="noConversion"/>
  </si>
  <si>
    <t>DTC114Y</t>
    <phoneticPr fontId="14" type="noConversion"/>
  </si>
  <si>
    <t>UG5J</t>
    <phoneticPr fontId="14" type="noConversion"/>
  </si>
  <si>
    <t>DTA114Y</t>
    <phoneticPr fontId="14" type="noConversion"/>
  </si>
  <si>
    <t>UD9G</t>
    <phoneticPr fontId="14" type="noConversion"/>
  </si>
  <si>
    <t>DTC114Y</t>
    <phoneticPr fontId="14" type="noConversion"/>
  </si>
  <si>
    <t>UD9K</t>
    <phoneticPr fontId="14" type="noConversion"/>
  </si>
  <si>
    <t>UG5K</t>
    <phoneticPr fontId="14" type="noConversion"/>
  </si>
  <si>
    <t>DTA114Y</t>
    <phoneticPr fontId="14" type="noConversion"/>
  </si>
  <si>
    <t>UD9H</t>
    <phoneticPr fontId="14" type="noConversion"/>
  </si>
  <si>
    <t>DTA114E*2</t>
    <phoneticPr fontId="14" type="noConversion"/>
  </si>
  <si>
    <t>DTA114E*2</t>
  </si>
  <si>
    <t>UA9K</t>
    <phoneticPr fontId="14" type="noConversion"/>
  </si>
  <si>
    <t>UA9H</t>
    <phoneticPr fontId="14" type="noConversion"/>
  </si>
  <si>
    <t>DTA114E*2</t>
    <phoneticPr fontId="14" type="noConversion"/>
  </si>
  <si>
    <t>UB11J</t>
    <phoneticPr fontId="14" type="noConversion"/>
  </si>
  <si>
    <t>SOT-25</t>
    <phoneticPr fontId="14" type="noConversion"/>
  </si>
  <si>
    <t>UB11G</t>
    <phoneticPr fontId="14" type="noConversion"/>
  </si>
  <si>
    <t>UB11K</t>
    <phoneticPr fontId="14" type="noConversion"/>
  </si>
  <si>
    <t>UB11H</t>
    <phoneticPr fontId="14" type="noConversion"/>
  </si>
  <si>
    <t>UG9J</t>
    <phoneticPr fontId="14" type="noConversion"/>
  </si>
  <si>
    <t>DTC114E*2</t>
  </si>
  <si>
    <t>UG9G</t>
    <phoneticPr fontId="14" type="noConversion"/>
  </si>
  <si>
    <t>UG9H</t>
    <phoneticPr fontId="14" type="noConversion"/>
  </si>
  <si>
    <t>DTC114E*2</t>
    <phoneticPr fontId="14" type="noConversion"/>
  </si>
  <si>
    <t>UH11J</t>
    <phoneticPr fontId="14" type="noConversion"/>
  </si>
  <si>
    <t>UH11G</t>
    <phoneticPr fontId="14" type="noConversion"/>
  </si>
  <si>
    <t>UH11K</t>
    <phoneticPr fontId="14" type="noConversion"/>
  </si>
  <si>
    <t>DTA114E</t>
    <phoneticPr fontId="14" type="noConversion"/>
  </si>
  <si>
    <t>UD3G</t>
    <phoneticPr fontId="14" type="noConversion"/>
  </si>
  <si>
    <t>DTA114E</t>
    <phoneticPr fontId="14" type="noConversion"/>
  </si>
  <si>
    <t>UD3H</t>
    <phoneticPr fontId="14" type="noConversion"/>
  </si>
  <si>
    <t>DTC114E</t>
    <phoneticPr fontId="14" type="noConversion"/>
  </si>
  <si>
    <t>UG9H</t>
    <phoneticPr fontId="14" type="noConversion"/>
  </si>
  <si>
    <t>DTA113Z*2</t>
    <phoneticPr fontId="14" type="noConversion"/>
  </si>
  <si>
    <t>UA10J</t>
    <phoneticPr fontId="14" type="noConversion"/>
  </si>
  <si>
    <t>UA10G</t>
    <phoneticPr fontId="14" type="noConversion"/>
  </si>
  <si>
    <t>DTA113Z*2</t>
    <phoneticPr fontId="14" type="noConversion"/>
  </si>
  <si>
    <t>UA10K</t>
    <phoneticPr fontId="14" type="noConversion"/>
  </si>
  <si>
    <t>DTA143Z*2</t>
  </si>
  <si>
    <t>UA11J</t>
    <phoneticPr fontId="14" type="noConversion"/>
  </si>
  <si>
    <t>DTA143Z*2</t>
    <phoneticPr fontId="14" type="noConversion"/>
  </si>
  <si>
    <t>UA11G</t>
    <phoneticPr fontId="14" type="noConversion"/>
  </si>
  <si>
    <t>UA11K</t>
    <phoneticPr fontId="14" type="noConversion"/>
  </si>
  <si>
    <t>UA11H</t>
    <phoneticPr fontId="14" type="noConversion"/>
  </si>
  <si>
    <t>DTC143Z*2</t>
    <phoneticPr fontId="14" type="noConversion"/>
  </si>
  <si>
    <t>UG8J</t>
    <phoneticPr fontId="14" type="noConversion"/>
  </si>
  <si>
    <t>DTC143Z*2</t>
  </si>
  <si>
    <t>UG8G</t>
    <phoneticPr fontId="14" type="noConversion"/>
  </si>
  <si>
    <t>Inputresistortype</t>
  </si>
  <si>
    <t>PNP+PNP</t>
    <phoneticPr fontId="14" type="noConversion"/>
  </si>
  <si>
    <t>None</t>
    <phoneticPr fontId="17" type="noConversion"/>
  </si>
  <si>
    <t>DTA143T*2</t>
  </si>
  <si>
    <t>UA3J</t>
    <phoneticPr fontId="14" type="noConversion"/>
  </si>
  <si>
    <t>UA3G</t>
    <phoneticPr fontId="14" type="noConversion"/>
  </si>
  <si>
    <t>UA3K</t>
    <phoneticPr fontId="14" type="noConversion"/>
  </si>
  <si>
    <t>UA3H</t>
    <phoneticPr fontId="14" type="noConversion"/>
  </si>
  <si>
    <t>UB3J</t>
    <phoneticPr fontId="14" type="noConversion"/>
  </si>
  <si>
    <t>UB3G</t>
    <phoneticPr fontId="14" type="noConversion"/>
  </si>
  <si>
    <t>UB3K</t>
    <phoneticPr fontId="14" type="noConversion"/>
  </si>
  <si>
    <t>UB3H</t>
    <phoneticPr fontId="14" type="noConversion"/>
  </si>
  <si>
    <t>UB7G</t>
    <phoneticPr fontId="14" type="noConversion"/>
  </si>
  <si>
    <t>UB7H</t>
    <phoneticPr fontId="14" type="noConversion"/>
  </si>
  <si>
    <t>DTA114T*2</t>
    <phoneticPr fontId="14" type="noConversion"/>
  </si>
  <si>
    <t>UA4J</t>
    <phoneticPr fontId="14" type="noConversion"/>
  </si>
  <si>
    <t>UA4G</t>
    <phoneticPr fontId="14" type="noConversion"/>
  </si>
  <si>
    <t>UA4K</t>
    <phoneticPr fontId="14" type="noConversion"/>
  </si>
  <si>
    <t>UA4H</t>
    <phoneticPr fontId="14" type="noConversion"/>
  </si>
  <si>
    <t>UB4J</t>
    <phoneticPr fontId="14" type="noConversion"/>
  </si>
  <si>
    <t>UB4G</t>
    <phoneticPr fontId="14" type="noConversion"/>
  </si>
  <si>
    <t>PNP+PNP</t>
    <phoneticPr fontId="14" type="noConversion"/>
  </si>
  <si>
    <t>None</t>
    <phoneticPr fontId="17" type="noConversion"/>
  </si>
  <si>
    <t>DTA114T*2</t>
    <phoneticPr fontId="14" type="noConversion"/>
  </si>
  <si>
    <t>SOT-363</t>
    <phoneticPr fontId="14" type="noConversion"/>
  </si>
  <si>
    <t>UB4K</t>
    <phoneticPr fontId="14" type="noConversion"/>
  </si>
  <si>
    <t>DTC123E</t>
    <phoneticPr fontId="14" type="noConversion"/>
  </si>
  <si>
    <t>SOT-26</t>
    <phoneticPr fontId="14" type="noConversion"/>
  </si>
  <si>
    <t>UB4H</t>
    <phoneticPr fontId="14" type="noConversion"/>
  </si>
  <si>
    <t>SOT-353</t>
    <phoneticPr fontId="14" type="noConversion"/>
  </si>
  <si>
    <t>UB8</t>
    <phoneticPr fontId="14" type="noConversion"/>
  </si>
  <si>
    <t>UB8J</t>
    <phoneticPr fontId="14" type="noConversion"/>
  </si>
  <si>
    <t>UB8K</t>
    <phoneticPr fontId="14" type="noConversion"/>
  </si>
  <si>
    <t>DTA144T*2</t>
    <phoneticPr fontId="14" type="noConversion"/>
  </si>
  <si>
    <t>UA6J</t>
    <phoneticPr fontId="14" type="noConversion"/>
  </si>
  <si>
    <t>UA6K</t>
    <phoneticPr fontId="14" type="noConversion"/>
  </si>
  <si>
    <t>NPN+NPN</t>
    <phoneticPr fontId="14" type="noConversion"/>
  </si>
  <si>
    <t>DTC143T*2</t>
    <phoneticPr fontId="14" type="noConversion"/>
  </si>
  <si>
    <t>UG3J</t>
    <phoneticPr fontId="14" type="noConversion"/>
  </si>
  <si>
    <t>DTC143T*2</t>
  </si>
  <si>
    <t>SOT-25</t>
    <phoneticPr fontId="14" type="noConversion"/>
  </si>
  <si>
    <t>UG3G</t>
    <phoneticPr fontId="14" type="noConversion"/>
  </si>
  <si>
    <t>UG3K</t>
    <phoneticPr fontId="14" type="noConversion"/>
  </si>
  <si>
    <t>UG3H</t>
    <phoneticPr fontId="14" type="noConversion"/>
  </si>
  <si>
    <t>DTC114T*2</t>
  </si>
  <si>
    <t>UG4J</t>
    <phoneticPr fontId="14" type="noConversion"/>
  </si>
  <si>
    <t>UG4G</t>
    <phoneticPr fontId="14" type="noConversion"/>
  </si>
  <si>
    <t>UG4K</t>
    <phoneticPr fontId="14" type="noConversion"/>
  </si>
  <si>
    <t>UG4H</t>
    <phoneticPr fontId="14" type="noConversion"/>
  </si>
  <si>
    <t>DTC144T*2</t>
    <phoneticPr fontId="14" type="noConversion"/>
  </si>
  <si>
    <t>UG6J</t>
    <phoneticPr fontId="14" type="noConversion"/>
  </si>
  <si>
    <t>DTC144T*2</t>
  </si>
  <si>
    <t>UG6G</t>
    <phoneticPr fontId="14" type="noConversion"/>
  </si>
  <si>
    <t>UG6K</t>
    <phoneticPr fontId="14" type="noConversion"/>
  </si>
  <si>
    <t>UG6H</t>
    <phoneticPr fontId="14" type="noConversion"/>
  </si>
  <si>
    <t>UH3J</t>
    <phoneticPr fontId="14" type="noConversion"/>
  </si>
  <si>
    <t>UH3G</t>
    <phoneticPr fontId="14" type="noConversion"/>
  </si>
  <si>
    <t>UH3K</t>
    <phoneticPr fontId="14" type="noConversion"/>
  </si>
  <si>
    <t>UH3H</t>
    <phoneticPr fontId="14" type="noConversion"/>
  </si>
  <si>
    <t>UH4J</t>
    <phoneticPr fontId="14" type="noConversion"/>
  </si>
  <si>
    <t>UH4G</t>
    <phoneticPr fontId="14" type="noConversion"/>
  </si>
  <si>
    <t>UH4K</t>
    <phoneticPr fontId="14" type="noConversion"/>
  </si>
  <si>
    <t>UH4H</t>
    <phoneticPr fontId="14" type="noConversion"/>
  </si>
  <si>
    <t>UH15G</t>
    <phoneticPr fontId="14" type="noConversion"/>
  </si>
  <si>
    <t>UH15H</t>
    <phoneticPr fontId="14" type="noConversion"/>
  </si>
  <si>
    <t>UH7J</t>
    <phoneticPr fontId="14" type="noConversion"/>
  </si>
  <si>
    <t>UH7K</t>
    <phoneticPr fontId="14" type="noConversion"/>
  </si>
  <si>
    <t>UH8J</t>
    <phoneticPr fontId="14" type="noConversion"/>
  </si>
  <si>
    <t>UH8G</t>
    <phoneticPr fontId="14" type="noConversion"/>
  </si>
  <si>
    <t>UH8K</t>
    <phoneticPr fontId="14" type="noConversion"/>
  </si>
  <si>
    <t>UH8H</t>
    <phoneticPr fontId="14" type="noConversion"/>
  </si>
  <si>
    <t>UH14J</t>
    <phoneticPr fontId="14" type="noConversion"/>
  </si>
  <si>
    <t>UH14G</t>
    <phoneticPr fontId="14" type="noConversion"/>
  </si>
  <si>
    <t>UH14K</t>
    <phoneticPr fontId="14" type="noConversion"/>
  </si>
  <si>
    <t>UH14H</t>
    <phoneticPr fontId="14" type="noConversion"/>
  </si>
  <si>
    <t>PNP+NPN</t>
    <phoneticPr fontId="14" type="noConversion"/>
  </si>
  <si>
    <t>DTA124T</t>
    <phoneticPr fontId="14" type="noConversion"/>
  </si>
  <si>
    <t>UD1G</t>
    <phoneticPr fontId="14" type="noConversion"/>
  </si>
  <si>
    <t>DTC124T</t>
    <phoneticPr fontId="14" type="noConversion"/>
  </si>
  <si>
    <t>UD1H</t>
    <phoneticPr fontId="14" type="noConversion"/>
  </si>
  <si>
    <t>DTA143T</t>
    <phoneticPr fontId="14" type="noConversion"/>
  </si>
  <si>
    <t>UD6J</t>
    <phoneticPr fontId="14" type="noConversion"/>
  </si>
  <si>
    <t>DTC143T</t>
    <phoneticPr fontId="14" type="noConversion"/>
  </si>
  <si>
    <t>UD6G</t>
    <phoneticPr fontId="14" type="noConversion"/>
  </si>
  <si>
    <t>UD6K</t>
    <phoneticPr fontId="14" type="noConversion"/>
  </si>
  <si>
    <t>UD6H</t>
    <phoneticPr fontId="14" type="noConversion"/>
  </si>
  <si>
    <t>UD8G</t>
    <phoneticPr fontId="14" type="noConversion"/>
  </si>
  <si>
    <t>UD8H</t>
    <phoneticPr fontId="14" type="noConversion"/>
  </si>
  <si>
    <t>*200</t>
    <phoneticPr fontId="14" type="noConversion"/>
  </si>
  <si>
    <t>DTB123E</t>
    <phoneticPr fontId="14" type="noConversion"/>
  </si>
  <si>
    <t>UD16G</t>
    <phoneticPr fontId="14" type="noConversion"/>
  </si>
  <si>
    <t>DTC115T</t>
    <phoneticPr fontId="14" type="noConversion"/>
  </si>
  <si>
    <t>UD16H</t>
    <phoneticPr fontId="14" type="noConversion"/>
  </si>
  <si>
    <t>DTA143Z</t>
    <phoneticPr fontId="14" type="noConversion"/>
  </si>
  <si>
    <t>UD22J</t>
    <phoneticPr fontId="14" type="noConversion"/>
  </si>
  <si>
    <t>DTC143Z</t>
    <phoneticPr fontId="14" type="noConversion"/>
  </si>
  <si>
    <t>UD22K</t>
    <phoneticPr fontId="14" type="noConversion"/>
  </si>
  <si>
    <t>Powermanagement</t>
  </si>
  <si>
    <t>DTB123Y</t>
    <phoneticPr fontId="14" type="noConversion"/>
  </si>
  <si>
    <t>DBC2314</t>
    <phoneticPr fontId="14" type="noConversion"/>
  </si>
  <si>
    <t>DBC2315</t>
    <phoneticPr fontId="14" type="noConversion"/>
  </si>
  <si>
    <t>DTA124X</t>
    <phoneticPr fontId="14" type="noConversion"/>
  </si>
  <si>
    <t>極性</t>
    <phoneticPr fontId="14" type="noConversion"/>
  </si>
  <si>
    <r>
      <t>BV</t>
    </r>
    <r>
      <rPr>
        <b/>
        <vertAlign val="subscript"/>
        <sz val="12"/>
        <color indexed="8"/>
        <rFont val="Verdana"/>
        <family val="2"/>
      </rPr>
      <t>CEO</t>
    </r>
    <r>
      <rPr>
        <b/>
        <sz val="12"/>
        <color indexed="8"/>
        <rFont val="Verdana"/>
        <family val="2"/>
      </rPr>
      <t xml:space="preserve">
(V)
Max.</t>
    </r>
    <phoneticPr fontId="14" type="noConversion"/>
  </si>
  <si>
    <r>
      <t>BV</t>
    </r>
    <r>
      <rPr>
        <b/>
        <vertAlign val="subscript"/>
        <sz val="12"/>
        <color indexed="8"/>
        <rFont val="Verdana"/>
        <family val="2"/>
      </rPr>
      <t>CBO</t>
    </r>
    <r>
      <rPr>
        <b/>
        <sz val="12"/>
        <color indexed="8"/>
        <rFont val="Verdana"/>
        <family val="2"/>
      </rPr>
      <t xml:space="preserve">
(V)
Max.</t>
    </r>
    <phoneticPr fontId="17" type="noConversion"/>
  </si>
  <si>
    <r>
      <t>I</t>
    </r>
    <r>
      <rPr>
        <b/>
        <vertAlign val="subscript"/>
        <sz val="12"/>
        <color indexed="8"/>
        <rFont val="Verdana"/>
        <family val="2"/>
      </rPr>
      <t>C</t>
    </r>
    <r>
      <rPr>
        <b/>
        <sz val="12"/>
        <color indexed="8"/>
        <rFont val="Verdana"/>
        <family val="2"/>
      </rPr>
      <t xml:space="preserve">
(A)
Max.</t>
    </r>
    <phoneticPr fontId="17" type="noConversion"/>
  </si>
  <si>
    <t>hFE
MIN.</t>
    <phoneticPr fontId="14" type="noConversion"/>
  </si>
  <si>
    <t>hFE
MAX.</t>
    <phoneticPr fontId="14" type="noConversion"/>
  </si>
  <si>
    <r>
      <t>hFE
test
I</t>
    </r>
    <r>
      <rPr>
        <b/>
        <vertAlign val="subscript"/>
        <sz val="12"/>
        <rFont val="Verdana"/>
        <family val="2"/>
      </rPr>
      <t xml:space="preserve">C
</t>
    </r>
    <r>
      <rPr>
        <b/>
        <sz val="12"/>
        <rFont val="Verdana"/>
        <family val="2"/>
      </rPr>
      <t>(mA)</t>
    </r>
    <phoneticPr fontId="17" type="noConversion"/>
  </si>
  <si>
    <r>
      <t>VCE(Sat)test
I</t>
    </r>
    <r>
      <rPr>
        <b/>
        <vertAlign val="subscript"/>
        <sz val="12"/>
        <rFont val="Verdana"/>
        <family val="2"/>
      </rPr>
      <t xml:space="preserve">C
</t>
    </r>
    <r>
      <rPr>
        <b/>
        <sz val="12"/>
        <rFont val="Verdana"/>
        <family val="2"/>
      </rPr>
      <t>(mA)</t>
    </r>
    <phoneticPr fontId="17" type="noConversion"/>
  </si>
  <si>
    <r>
      <t>VCE(Sat)testI</t>
    </r>
    <r>
      <rPr>
        <b/>
        <vertAlign val="subscript"/>
        <sz val="12"/>
        <rFont val="Verdana"/>
        <family val="2"/>
      </rPr>
      <t xml:space="preserve">B
</t>
    </r>
    <r>
      <rPr>
        <b/>
        <sz val="12"/>
        <rFont val="Verdana"/>
        <family val="2"/>
      </rPr>
      <t>(mA)</t>
    </r>
    <phoneticPr fontId="17" type="noConversion"/>
  </si>
  <si>
    <t>ZenerVoltageRange</t>
  </si>
  <si>
    <t>ZenerImpedance</t>
  </si>
  <si>
    <t>Reverse
LeakageCurrent</t>
  </si>
  <si>
    <t>ForwardVoltage</t>
  </si>
  <si>
    <t>UTX440156</t>
    <phoneticPr fontId="14" type="noConversion"/>
  </si>
  <si>
    <r>
      <t>V</t>
    </r>
    <r>
      <rPr>
        <b/>
        <vertAlign val="subscript"/>
        <sz val="12"/>
        <color indexed="8"/>
        <rFont val="Verdana"/>
        <family val="2"/>
      </rPr>
      <t xml:space="preserve">GDO
</t>
    </r>
    <r>
      <rPr>
        <b/>
        <sz val="12"/>
        <color indexed="8"/>
        <rFont val="Verdana"/>
        <family val="2"/>
      </rPr>
      <t>(V)</t>
    </r>
    <phoneticPr fontId="14" type="noConversion"/>
  </si>
  <si>
    <r>
      <t>P</t>
    </r>
    <r>
      <rPr>
        <b/>
        <vertAlign val="subscript"/>
        <sz val="12"/>
        <color indexed="8"/>
        <rFont val="Verdana"/>
        <family val="2"/>
      </rPr>
      <t xml:space="preserve">D
</t>
    </r>
    <r>
      <rPr>
        <b/>
        <sz val="12"/>
        <color indexed="8"/>
        <rFont val="Verdana"/>
        <family val="2"/>
      </rPr>
      <t>(mW)</t>
    </r>
    <phoneticPr fontId="17" type="noConversion"/>
  </si>
  <si>
    <t>|YFS|
MIN.
(mS)</t>
  </si>
  <si>
    <t>|YFS|
Typ.
(mS)</t>
  </si>
  <si>
    <t>IDSS
MIN.
(uA)</t>
  </si>
  <si>
    <r>
      <t>I</t>
    </r>
    <r>
      <rPr>
        <b/>
        <vertAlign val="subscript"/>
        <sz val="12"/>
        <color indexed="8"/>
        <rFont val="Verdana"/>
        <family val="2"/>
      </rPr>
      <t xml:space="preserve">DSS
</t>
    </r>
    <r>
      <rPr>
        <b/>
        <sz val="12"/>
        <color indexed="8"/>
        <rFont val="Verdana"/>
        <family val="2"/>
      </rPr>
      <t>MAX.
(uA)</t>
    </r>
    <phoneticPr fontId="14" type="noConversion"/>
  </si>
  <si>
    <t>IDSStest
VDS(V)</t>
  </si>
  <si>
    <t>IDSStest
VGS(V)</t>
  </si>
  <si>
    <t>VGS(off)
MIN.
(V)</t>
  </si>
  <si>
    <t>VGS(off)
MAX.
(V)</t>
  </si>
  <si>
    <t>VGS(off)
testVDS
(V)</t>
  </si>
  <si>
    <t>VGS(off)
testID
(µA)</t>
  </si>
  <si>
    <t>CLASSIFICATIONOFIDSS
RANK</t>
  </si>
  <si>
    <t>IDSS(uA)</t>
  </si>
  <si>
    <t>JFETforCondenserMIC</t>
  </si>
  <si>
    <t>E3/E4/E5</t>
    <phoneticPr fontId="14" type="noConversion"/>
  </si>
  <si>
    <t>100-170/140-240/
210-350</t>
    <phoneticPr fontId="14" type="noConversion"/>
  </si>
  <si>
    <t>SOT-523
SOT-723</t>
  </si>
  <si>
    <t>TF218</t>
    <phoneticPr fontId="14" type="noConversion"/>
  </si>
  <si>
    <t>*-0.6</t>
    <phoneticPr fontId="14" type="noConversion"/>
  </si>
  <si>
    <t>A/B/C/D/E</t>
    <phoneticPr fontId="14" type="noConversion"/>
  </si>
  <si>
    <t>100-170/150-240/
210-350/320-480/
440-800</t>
    <phoneticPr fontId="14" type="noConversion"/>
  </si>
  <si>
    <t>TO-92SP</t>
    <phoneticPr fontId="14" type="noConversion"/>
  </si>
  <si>
    <t>K596</t>
    <phoneticPr fontId="17" type="noConversion"/>
  </si>
  <si>
    <t>E3/E4/E5</t>
    <phoneticPr fontId="14" type="noConversion"/>
  </si>
  <si>
    <t>100-170/140-240/
210-350</t>
    <phoneticPr fontId="14" type="noConversion"/>
  </si>
  <si>
    <t>SOT-523</t>
    <phoneticPr fontId="14" type="noConversion"/>
  </si>
  <si>
    <t>TF215</t>
    <phoneticPr fontId="14" type="noConversion"/>
  </si>
  <si>
    <t>F4/F5</t>
    <phoneticPr fontId="14" type="noConversion"/>
  </si>
  <si>
    <t>140-240/210-350</t>
    <phoneticPr fontId="14" type="noConversion"/>
  </si>
  <si>
    <t>SOT-113S
SOT-523
SOT-723</t>
    <phoneticPr fontId="14" type="noConversion"/>
  </si>
  <si>
    <t>TF212</t>
    <phoneticPr fontId="17" type="noConversion"/>
  </si>
  <si>
    <t>-0.38*</t>
    <phoneticPr fontId="17" type="noConversion"/>
  </si>
  <si>
    <t>0.1-0.17/0.14-0.24/
0.21-.0.35</t>
    <phoneticPr fontId="14" type="noConversion"/>
  </si>
  <si>
    <t>SOT-113S
SOT-723
TO-523
SOT-23</t>
  </si>
  <si>
    <t>TF202</t>
    <phoneticPr fontId="17" type="noConversion"/>
  </si>
  <si>
    <t>100-170/150-270/
210-350</t>
    <phoneticPr fontId="14" type="noConversion"/>
  </si>
  <si>
    <t>SOT-23
SOT-523
SOT-723</t>
  </si>
  <si>
    <t>TF2123</t>
    <phoneticPr fontId="14" type="noConversion"/>
  </si>
  <si>
    <t>J32/J33/J34/J35/J36/J37</t>
    <phoneticPr fontId="14" type="noConversion"/>
  </si>
  <si>
    <t>40-70/60-110/
90-180/150-300/
200-450/300-600</t>
    <phoneticPr fontId="14" type="noConversion"/>
  </si>
  <si>
    <t>SOT-23-3
SOT-23S
SOT-723</t>
  </si>
  <si>
    <t>K1109</t>
    <phoneticPr fontId="17" type="noConversion"/>
  </si>
  <si>
    <t>A/B/C</t>
    <phoneticPr fontId="14" type="noConversion"/>
  </si>
  <si>
    <t>140-240/210-350/
320-500</t>
    <phoneticPr fontId="14" type="noConversion"/>
  </si>
  <si>
    <t>SOT-723
TSOT-723</t>
    <phoneticPr fontId="14" type="noConversion"/>
  </si>
  <si>
    <t>K4059</t>
    <phoneticPr fontId="14" type="noConversion"/>
  </si>
  <si>
    <t>C</t>
    <phoneticPr fontId="14" type="noConversion"/>
  </si>
  <si>
    <t>210-350</t>
    <phoneticPr fontId="14" type="noConversion"/>
  </si>
  <si>
    <t>SOT-723</t>
    <phoneticPr fontId="14" type="noConversion"/>
  </si>
  <si>
    <t>TF219</t>
    <phoneticPr fontId="14" type="noConversion"/>
  </si>
  <si>
    <t>A/B/C/D</t>
    <phoneticPr fontId="14" type="noConversion"/>
  </si>
  <si>
    <t>100-170/140-240/
210-350/320-500</t>
    <phoneticPr fontId="14" type="noConversion"/>
  </si>
  <si>
    <t>TF5123</t>
    <phoneticPr fontId="14" type="noConversion"/>
  </si>
  <si>
    <t>B/C</t>
    <phoneticPr fontId="14" type="noConversion"/>
  </si>
  <si>
    <t>JFETforRFApplication</t>
  </si>
  <si>
    <t>K51/K52/K53</t>
    <phoneticPr fontId="14" type="noConversion"/>
  </si>
  <si>
    <t>10-20/15-30/25-50</t>
    <phoneticPr fontId="14" type="noConversion"/>
  </si>
  <si>
    <t>2SK508</t>
    <phoneticPr fontId="14" type="noConversion"/>
  </si>
  <si>
    <t>JFETforGeneralpurposeApplication</t>
  </si>
  <si>
    <t>B
C
D
S</t>
    <phoneticPr fontId="17" type="noConversion"/>
  </si>
  <si>
    <t>140~270
210~350
300~400
160~300</t>
    <phoneticPr fontId="14" type="noConversion"/>
  </si>
  <si>
    <t>UCF1923</t>
    <phoneticPr fontId="17" type="noConversion"/>
  </si>
  <si>
    <t>http://www.unisonic.com.tw/datasheet/</t>
    <phoneticPr fontId="14" type="noConversion"/>
  </si>
  <si>
    <t>.pdf</t>
    <phoneticPr fontId="14" type="noConversion"/>
  </si>
  <si>
    <t>GR/BL/V</t>
    <phoneticPr fontId="14" type="noConversion"/>
  </si>
  <si>
    <t>6-12/10-20/16-32</t>
    <phoneticPr fontId="14" type="noConversion"/>
  </si>
  <si>
    <t>K1875</t>
    <phoneticPr fontId="17" type="noConversion"/>
  </si>
  <si>
    <t>A/B/C</t>
    <phoneticPr fontId="14" type="noConversion"/>
  </si>
  <si>
    <t>0.6-0.8/0.8-1.2/1.2-1.6</t>
    <phoneticPr fontId="14" type="noConversion"/>
  </si>
  <si>
    <t>SOT-113S
SOT-723
SOT-23
TO-92</t>
  </si>
  <si>
    <t>2SK302</t>
    <phoneticPr fontId="17" type="noConversion"/>
  </si>
  <si>
    <t>*-1.0</t>
    <phoneticPr fontId="17" type="noConversion"/>
  </si>
  <si>
    <t>V2/V3/V4/V5</t>
    <phoneticPr fontId="14" type="noConversion"/>
  </si>
  <si>
    <t>0.6-1.5/1.2-3.0/
2.5-6.0/5.0-12.0</t>
    <phoneticPr fontId="14" type="noConversion"/>
  </si>
  <si>
    <t>SOT-23
TO-92
SOT-113SOT723</t>
  </si>
  <si>
    <t>2SK303</t>
    <phoneticPr fontId="17" type="noConversion"/>
  </si>
  <si>
    <t>2/3/4</t>
    <phoneticPr fontId="14" type="noConversion"/>
  </si>
  <si>
    <t>0.6-1.5/1.2-3.0/2.5-6.0</t>
    <phoneticPr fontId="14" type="noConversion"/>
  </si>
  <si>
    <t>SOT-23</t>
    <phoneticPr fontId="17" type="noConversion"/>
  </si>
  <si>
    <t>2SK3666</t>
    <phoneticPr fontId="17" type="noConversion"/>
  </si>
  <si>
    <t>-</t>
    <phoneticPr fontId="14" type="noConversion"/>
  </si>
  <si>
    <t>SOT-23
SOT-23S
SOT-723</t>
  </si>
  <si>
    <t>UK2751</t>
    <phoneticPr fontId="17" type="noConversion"/>
  </si>
  <si>
    <t>J113</t>
    <phoneticPr fontId="14" type="noConversion"/>
  </si>
  <si>
    <t>*-1.5</t>
    <phoneticPr fontId="17" type="noConversion"/>
  </si>
  <si>
    <t>B10/B11/B12</t>
    <phoneticPr fontId="14" type="noConversion"/>
  </si>
  <si>
    <t>30-80/60-180/150-300</t>
    <phoneticPr fontId="14" type="noConversion"/>
  </si>
  <si>
    <t>2SK545</t>
    <phoneticPr fontId="17" type="noConversion"/>
  </si>
  <si>
    <t>2SK2751</t>
    <phoneticPr fontId="17" type="noConversion"/>
  </si>
  <si>
    <t>Y</t>
    <phoneticPr fontId="14" type="noConversion"/>
  </si>
  <si>
    <t>1200~3000</t>
    <phoneticPr fontId="14" type="noConversion"/>
  </si>
  <si>
    <t>Configuration</t>
    <phoneticPr fontId="14" type="noConversion"/>
  </si>
  <si>
    <r>
      <t>I</t>
    </r>
    <r>
      <rPr>
        <b/>
        <vertAlign val="subscript"/>
        <sz val="12"/>
        <color indexed="8"/>
        <rFont val="Verdana"/>
        <family val="2"/>
      </rPr>
      <t xml:space="preserve">D
</t>
    </r>
    <r>
      <rPr>
        <b/>
        <sz val="12"/>
        <color indexed="8"/>
        <rFont val="Verdana"/>
        <family val="2"/>
      </rPr>
      <t>(A)</t>
    </r>
    <phoneticPr fontId="14" type="noConversion"/>
  </si>
  <si>
    <r>
      <t>RDS(ON)
V</t>
    </r>
    <r>
      <rPr>
        <b/>
        <vertAlign val="subscript"/>
        <sz val="12"/>
        <color indexed="8"/>
        <rFont val="Verdana"/>
        <family val="2"/>
      </rPr>
      <t>GS</t>
    </r>
    <r>
      <rPr>
        <b/>
        <sz val="12"/>
        <color indexed="8"/>
        <rFont val="Verdana"/>
        <family val="2"/>
      </rPr>
      <t>=10V
(mΩ)
(Max)</t>
    </r>
    <phoneticPr fontId="17" type="noConversion"/>
  </si>
  <si>
    <r>
      <t>RDS(ON)
V</t>
    </r>
    <r>
      <rPr>
        <b/>
        <vertAlign val="subscript"/>
        <sz val="12"/>
        <color indexed="8"/>
        <rFont val="Verdana"/>
        <family val="2"/>
      </rPr>
      <t>GS</t>
    </r>
    <r>
      <rPr>
        <b/>
        <sz val="12"/>
        <color indexed="8"/>
        <rFont val="Verdana"/>
        <family val="2"/>
      </rPr>
      <t>=4.5V
(mΩ)
(Max)</t>
    </r>
    <phoneticPr fontId="17" type="noConversion"/>
  </si>
  <si>
    <r>
      <t>RDS(ON)
V</t>
    </r>
    <r>
      <rPr>
        <b/>
        <vertAlign val="subscript"/>
        <sz val="12"/>
        <color indexed="8"/>
        <rFont val="Verdana"/>
        <family val="2"/>
      </rPr>
      <t>GS</t>
    </r>
    <r>
      <rPr>
        <b/>
        <sz val="12"/>
        <color indexed="8"/>
        <rFont val="Verdana"/>
        <family val="2"/>
      </rPr>
      <t>=4.0V
(mΩ)
(Max)</t>
    </r>
    <phoneticPr fontId="17" type="noConversion"/>
  </si>
  <si>
    <r>
      <t>RDS(ON)
V</t>
    </r>
    <r>
      <rPr>
        <b/>
        <vertAlign val="subscript"/>
        <sz val="12"/>
        <color indexed="8"/>
        <rFont val="Verdana"/>
        <family val="2"/>
      </rPr>
      <t>GS</t>
    </r>
    <r>
      <rPr>
        <b/>
        <sz val="12"/>
        <color indexed="8"/>
        <rFont val="Verdana"/>
        <family val="2"/>
      </rPr>
      <t>=2.5V
(mΩ)
(Max)</t>
    </r>
    <phoneticPr fontId="17" type="noConversion"/>
  </si>
  <si>
    <r>
      <t>RDS(ON)
V</t>
    </r>
    <r>
      <rPr>
        <b/>
        <vertAlign val="subscript"/>
        <sz val="12"/>
        <color indexed="8"/>
        <rFont val="Verdana"/>
        <family val="2"/>
      </rPr>
      <t>GS</t>
    </r>
    <r>
      <rPr>
        <b/>
        <sz val="12"/>
        <color indexed="8"/>
        <rFont val="Verdana"/>
        <family val="2"/>
      </rPr>
      <t>=1.8V
(mΩ)
(Max)</t>
    </r>
    <phoneticPr fontId="17" type="noConversion"/>
  </si>
  <si>
    <t>VGS(th)
(V)
(Min)</t>
    <phoneticPr fontId="14" type="noConversion"/>
  </si>
  <si>
    <t>VGS(th)
(V)
(Max)</t>
    <phoneticPr fontId="14" type="noConversion"/>
  </si>
  <si>
    <t>LinkNo.</t>
  </si>
  <si>
    <t>COPY值</t>
  </si>
  <si>
    <t>DualN</t>
  </si>
  <si>
    <t>±8</t>
    <phoneticPr fontId="14" type="noConversion"/>
  </si>
  <si>
    <t>-</t>
    <phoneticPr fontId="14" type="noConversion"/>
  </si>
  <si>
    <t>SOT-26
SOP-8
TSSOP-8</t>
  </si>
  <si>
    <t>UT8205A</t>
    <phoneticPr fontId="14" type="noConversion"/>
  </si>
  <si>
    <t>±10</t>
    <phoneticPr fontId="14" type="noConversion"/>
  </si>
  <si>
    <t>TSSOP-8
SOP-8
PDFN3×3</t>
  </si>
  <si>
    <t>UD9926</t>
    <phoneticPr fontId="38" type="noConversion"/>
  </si>
  <si>
    <t>±12</t>
    <phoneticPr fontId="14" type="noConversion"/>
  </si>
  <si>
    <t>SOP-8</t>
    <phoneticPr fontId="14" type="noConversion"/>
  </si>
  <si>
    <t>UT6898</t>
    <phoneticPr fontId="14" type="noConversion"/>
  </si>
  <si>
    <t>±20</t>
    <phoneticPr fontId="14" type="noConversion"/>
  </si>
  <si>
    <t>SOT-353</t>
    <phoneticPr fontId="14" type="noConversion"/>
  </si>
  <si>
    <t>+20
-12</t>
    <phoneticPr fontId="14" type="noConversion"/>
  </si>
  <si>
    <t>SOT-363</t>
    <phoneticPr fontId="14" type="noConversion"/>
  </si>
  <si>
    <t>UT03NN03Z</t>
    <phoneticPr fontId="14" type="noConversion"/>
  </si>
  <si>
    <t>UT7317</t>
    <phoneticPr fontId="14" type="noConversion"/>
  </si>
  <si>
    <t>SOP-8
TSSOP-8</t>
  </si>
  <si>
    <t>UT4232</t>
    <phoneticPr fontId="14" type="noConversion"/>
  </si>
  <si>
    <t>±20</t>
    <phoneticPr fontId="14" type="noConversion"/>
  </si>
  <si>
    <t>SOP-8
PDFN5×6
PDFN3×3</t>
  </si>
  <si>
    <t>UT4822</t>
    <phoneticPr fontId="14" type="noConversion"/>
  </si>
  <si>
    <t>SOP-8</t>
    <phoneticPr fontId="14" type="noConversion"/>
  </si>
  <si>
    <t>UTT8NN03</t>
    <phoneticPr fontId="14" type="noConversion"/>
  </si>
  <si>
    <t>UTT10NN03</t>
    <phoneticPr fontId="14" type="noConversion"/>
  </si>
  <si>
    <t>PDFN3×3
PDFN5×6</t>
  </si>
  <si>
    <t>UTT21NN03</t>
    <phoneticPr fontId="14" type="noConversion"/>
  </si>
  <si>
    <t>±12</t>
    <phoneticPr fontId="14" type="noConversion"/>
  </si>
  <si>
    <t>SOP-8</t>
    <phoneticPr fontId="17" type="noConversion"/>
  </si>
  <si>
    <t>UD8N04Z</t>
    <phoneticPr fontId="17" type="noConversion"/>
  </si>
  <si>
    <t>UD12N04Z</t>
    <phoneticPr fontId="17" type="noConversion"/>
  </si>
  <si>
    <t>UD4840-H</t>
    <phoneticPr fontId="14" type="noConversion"/>
  </si>
  <si>
    <t>SOP-8</t>
    <phoneticPr fontId="94" type="noConversion"/>
  </si>
  <si>
    <t>UT20NN04</t>
    <phoneticPr fontId="17" type="noConversion"/>
  </si>
  <si>
    <t>UT20NN04</t>
    <phoneticPr fontId="14" type="noConversion"/>
  </si>
  <si>
    <t>UT24NN04</t>
    <phoneticPr fontId="17" type="noConversion"/>
  </si>
  <si>
    <t>±7</t>
    <phoneticPr fontId="14" type="noConversion"/>
  </si>
  <si>
    <t>SOT-363</t>
    <phoneticPr fontId="14" type="noConversion"/>
  </si>
  <si>
    <t>2N7002KDW</t>
    <phoneticPr fontId="14" type="noConversion"/>
  </si>
  <si>
    <t>UM6K31N</t>
    <phoneticPr fontId="94" type="noConversion"/>
  </si>
  <si>
    <t>2N7002DW-Q</t>
    <phoneticPr fontId="14" type="noConversion"/>
  </si>
  <si>
    <t>SOT-363
SOT-26</t>
  </si>
  <si>
    <t>2N7002ZDW</t>
    <phoneticPr fontId="14" type="noConversion"/>
  </si>
  <si>
    <t>±25</t>
    <phoneticPr fontId="14" type="noConversion"/>
  </si>
  <si>
    <t>DIP-8
SOP-8</t>
  </si>
  <si>
    <t>UP9971</t>
    <phoneticPr fontId="94" type="noConversion"/>
  </si>
  <si>
    <t>UT9971</t>
    <phoneticPr fontId="17" type="noConversion"/>
  </si>
  <si>
    <t>UTT15NN06</t>
    <phoneticPr fontId="17" type="noConversion"/>
  </si>
  <si>
    <t>PDFN5×6</t>
    <phoneticPr fontId="14" type="noConversion"/>
  </si>
  <si>
    <t>UT20NN06</t>
    <phoneticPr fontId="14" type="noConversion"/>
  </si>
  <si>
    <t>SOP-8
PDFN5×6</t>
  </si>
  <si>
    <t>UTT48NN06</t>
    <phoneticPr fontId="38" type="noConversion"/>
  </si>
  <si>
    <t>±20</t>
    <phoneticPr fontId="94" type="noConversion"/>
  </si>
  <si>
    <t>PDFN3×3
SOP-8</t>
  </si>
  <si>
    <t>UTT12NN10</t>
    <phoneticPr fontId="14" type="noConversion"/>
  </si>
  <si>
    <t>PDFN5×6</t>
    <phoneticPr fontId="17" type="noConversion"/>
  </si>
  <si>
    <t>UT3NN10</t>
    <phoneticPr fontId="17" type="noConversion"/>
  </si>
  <si>
    <t>UT8NN10</t>
    <phoneticPr fontId="38" type="noConversion"/>
  </si>
  <si>
    <t>UT17NN10</t>
    <phoneticPr fontId="14" type="noConversion"/>
  </si>
  <si>
    <t>10NN15</t>
    <phoneticPr fontId="94" type="noConversion"/>
  </si>
  <si>
    <t>±30</t>
    <phoneticPr fontId="14" type="noConversion"/>
  </si>
  <si>
    <t>F2NN50-LC1</t>
    <phoneticPr fontId="17" type="noConversion"/>
  </si>
  <si>
    <t>F2NN50-LC1</t>
    <phoneticPr fontId="14" type="noConversion"/>
  </si>
  <si>
    <t>PDFN5×6</t>
    <phoneticPr fontId="94" type="noConversion"/>
  </si>
  <si>
    <t>1NN70-ML</t>
    <phoneticPr fontId="17" type="noConversion"/>
  </si>
  <si>
    <t>1NN70-ML</t>
    <phoneticPr fontId="14" type="noConversion"/>
  </si>
  <si>
    <t>DualP</t>
  </si>
  <si>
    <t>±16</t>
    <phoneticPr fontId="94" type="noConversion"/>
  </si>
  <si>
    <t>UD4P02</t>
    <phoneticPr fontId="14" type="noConversion"/>
  </si>
  <si>
    <t>±25</t>
    <phoneticPr fontId="94" type="noConversion"/>
  </si>
  <si>
    <t>UTM4953</t>
    <phoneticPr fontId="94" type="noConversion"/>
  </si>
  <si>
    <t>UT4957</t>
    <phoneticPr fontId="94" type="noConversion"/>
  </si>
  <si>
    <t>UT9PP03</t>
    <phoneticPr fontId="14" type="noConversion"/>
  </si>
  <si>
    <t>UT20PP03</t>
    <phoneticPr fontId="17" type="noConversion"/>
  </si>
  <si>
    <t>UT20PP03</t>
    <phoneticPr fontId="14" type="noConversion"/>
  </si>
  <si>
    <t>BSS84ZDW</t>
    <phoneticPr fontId="14" type="noConversion"/>
  </si>
  <si>
    <t>UT3PP06</t>
    <phoneticPr fontId="17" type="noConversion"/>
  </si>
  <si>
    <t>N+P</t>
  </si>
  <si>
    <t>20
-20</t>
    <phoneticPr fontId="14" type="noConversion"/>
  </si>
  <si>
    <t>3.4
-2.5</t>
    <phoneticPr fontId="14" type="noConversion"/>
  </si>
  <si>
    <t>40
66</t>
    <phoneticPr fontId="14" type="noConversion"/>
  </si>
  <si>
    <t>55
83</t>
    <phoneticPr fontId="14" type="noConversion"/>
  </si>
  <si>
    <t>80
93</t>
    <phoneticPr fontId="14" type="noConversion"/>
  </si>
  <si>
    <t>0.4
-0.4</t>
    <phoneticPr fontId="14" type="noConversion"/>
  </si>
  <si>
    <t>1.0
-1.0</t>
    <phoneticPr fontId="14" type="noConversion"/>
  </si>
  <si>
    <t>SOT-26</t>
    <phoneticPr fontId="14" type="noConversion"/>
  </si>
  <si>
    <t>UD6604-H</t>
    <phoneticPr fontId="14" type="noConversion"/>
  </si>
  <si>
    <t>20
-25</t>
    <phoneticPr fontId="14" type="noConversion"/>
  </si>
  <si>
    <t>±8
±20</t>
    <phoneticPr fontId="14" type="noConversion"/>
  </si>
  <si>
    <t>15
25</t>
    <phoneticPr fontId="14" type="noConversion"/>
  </si>
  <si>
    <t>18
34</t>
    <phoneticPr fontId="14" type="noConversion"/>
  </si>
  <si>
    <t>-</t>
    <phoneticPr fontId="14" type="noConversion"/>
  </si>
  <si>
    <t>0.5
-1.0</t>
    <phoneticPr fontId="14" type="noConversion"/>
  </si>
  <si>
    <t>1.2
-3.0</t>
    <phoneticPr fontId="14" type="noConversion"/>
  </si>
  <si>
    <t>TO-252-4</t>
    <phoneticPr fontId="14" type="noConversion"/>
  </si>
  <si>
    <t>30
-20</t>
    <phoneticPr fontId="14" type="noConversion"/>
  </si>
  <si>
    <t>±12</t>
    <phoneticPr fontId="14" type="noConversion"/>
  </si>
  <si>
    <t>1.5
-1</t>
    <phoneticPr fontId="14" type="noConversion"/>
  </si>
  <si>
    <t>240
390</t>
    <phoneticPr fontId="14" type="noConversion"/>
  </si>
  <si>
    <t>250
430</t>
    <phoneticPr fontId="14" type="noConversion"/>
  </si>
  <si>
    <t>340
800</t>
    <phoneticPr fontId="14" type="noConversion"/>
  </si>
  <si>
    <t>-</t>
    <phoneticPr fontId="14" type="noConversion"/>
  </si>
  <si>
    <t>0.5
-0.7</t>
    <phoneticPr fontId="14" type="noConversion"/>
  </si>
  <si>
    <t>1.5
-2.0</t>
    <phoneticPr fontId="14" type="noConversion"/>
  </si>
  <si>
    <t>SOT-363</t>
    <phoneticPr fontId="14" type="noConversion"/>
  </si>
  <si>
    <t>UT6M2</t>
    <phoneticPr fontId="14" type="noConversion"/>
  </si>
  <si>
    <t>30
-30</t>
    <phoneticPr fontId="14" type="noConversion"/>
  </si>
  <si>
    <t>±20</t>
    <phoneticPr fontId="14" type="noConversion"/>
  </si>
  <si>
    <t>3.5
-3.0</t>
    <phoneticPr fontId="14" type="noConversion"/>
  </si>
  <si>
    <t>50
75</t>
    <phoneticPr fontId="14" type="noConversion"/>
  </si>
  <si>
    <t>65
115</t>
    <phoneticPr fontId="14" type="noConversion"/>
  </si>
  <si>
    <t>-</t>
    <phoneticPr fontId="14" type="noConversion"/>
  </si>
  <si>
    <t>1.0
-1.0</t>
    <phoneticPr fontId="14" type="noConversion"/>
  </si>
  <si>
    <t>2.5
-2.5</t>
    <phoneticPr fontId="14" type="noConversion"/>
  </si>
  <si>
    <t>SOP-8</t>
    <phoneticPr fontId="14" type="noConversion"/>
  </si>
  <si>
    <t>QS8M11</t>
    <phoneticPr fontId="14" type="noConversion"/>
  </si>
  <si>
    <t>30
-30</t>
    <phoneticPr fontId="38" type="noConversion"/>
  </si>
  <si>
    <t>±20</t>
    <phoneticPr fontId="14" type="noConversion"/>
  </si>
  <si>
    <t>4
-4</t>
    <phoneticPr fontId="14" type="noConversion"/>
  </si>
  <si>
    <t>45
96</t>
    <phoneticPr fontId="14" type="noConversion"/>
  </si>
  <si>
    <t>62
130</t>
    <phoneticPr fontId="14" type="noConversion"/>
  </si>
  <si>
    <t>1
-1</t>
    <phoneticPr fontId="14" type="noConversion"/>
  </si>
  <si>
    <t>3
-3</t>
    <phoneticPr fontId="14" type="noConversion"/>
  </si>
  <si>
    <t>UT4NP03</t>
    <phoneticPr fontId="14" type="noConversion"/>
  </si>
  <si>
    <t>30
-30</t>
    <phoneticPr fontId="14" type="noConversion"/>
  </si>
  <si>
    <t>±20</t>
    <phoneticPr fontId="14" type="noConversion"/>
  </si>
  <si>
    <t>6.0
-6.0</t>
    <phoneticPr fontId="14" type="noConversion"/>
  </si>
  <si>
    <t>28
60</t>
    <phoneticPr fontId="14" type="noConversion"/>
  </si>
  <si>
    <t>40
80</t>
    <phoneticPr fontId="14" type="noConversion"/>
  </si>
  <si>
    <t>1.5
-1.0</t>
    <phoneticPr fontId="14" type="noConversion"/>
  </si>
  <si>
    <t>2.5
-2.5</t>
    <phoneticPr fontId="14" type="noConversion"/>
  </si>
  <si>
    <t>SOP-8</t>
    <phoneticPr fontId="14" type="noConversion"/>
  </si>
  <si>
    <t>6.9
-6.0</t>
    <phoneticPr fontId="14" type="noConversion"/>
  </si>
  <si>
    <t>28
35</t>
    <phoneticPr fontId="14" type="noConversion"/>
  </si>
  <si>
    <t>42
58</t>
    <phoneticPr fontId="14" type="noConversion"/>
  </si>
  <si>
    <t>1.0
-1.2</t>
    <phoneticPr fontId="14" type="noConversion"/>
  </si>
  <si>
    <t>3.0
-2.4</t>
    <phoneticPr fontId="14" type="noConversion"/>
  </si>
  <si>
    <t>7.0
-5.0</t>
    <phoneticPr fontId="14" type="noConversion"/>
  </si>
  <si>
    <t>27.5
45</t>
    <phoneticPr fontId="14" type="noConversion"/>
  </si>
  <si>
    <t>1.0
-1.0</t>
    <phoneticPr fontId="14" type="noConversion"/>
  </si>
  <si>
    <t>UT5003</t>
    <phoneticPr fontId="14" type="noConversion"/>
  </si>
  <si>
    <t>9.0
-8.0</t>
    <phoneticPr fontId="14" type="noConversion"/>
  </si>
  <si>
    <t>16
28.6</t>
    <phoneticPr fontId="14" type="noConversion"/>
  </si>
  <si>
    <t>23.7
40.3</t>
    <phoneticPr fontId="14" type="noConversion"/>
  </si>
  <si>
    <t>1
-1.0</t>
    <phoneticPr fontId="14" type="noConversion"/>
  </si>
  <si>
    <t>UTT9NP03</t>
    <phoneticPr fontId="14" type="noConversion"/>
  </si>
  <si>
    <t>25.0
-19.0</t>
    <phoneticPr fontId="14" type="noConversion"/>
  </si>
  <si>
    <t>18
38</t>
    <phoneticPr fontId="14" type="noConversion"/>
  </si>
  <si>
    <t>28
64</t>
    <phoneticPr fontId="14" type="noConversion"/>
  </si>
  <si>
    <t>TO-252-4</t>
    <phoneticPr fontId="14" type="noConversion"/>
  </si>
  <si>
    <t>20NP03</t>
    <phoneticPr fontId="14" type="noConversion"/>
  </si>
  <si>
    <t>28.0
-25.0</t>
    <phoneticPr fontId="14" type="noConversion"/>
  </si>
  <si>
    <t>10
21</t>
    <phoneticPr fontId="14" type="noConversion"/>
  </si>
  <si>
    <t>16
32</t>
    <phoneticPr fontId="14" type="noConversion"/>
  </si>
  <si>
    <t>1.0
-1.0</t>
    <phoneticPr fontId="14" type="noConversion"/>
  </si>
  <si>
    <t>3.0
-3.0</t>
    <phoneticPr fontId="14" type="noConversion"/>
  </si>
  <si>
    <t>SOP-8
PDFN5X6</t>
  </si>
  <si>
    <t>UD4509-H</t>
    <phoneticPr fontId="14" type="noConversion"/>
  </si>
  <si>
    <t>30
-30</t>
    <phoneticPr fontId="14" type="noConversion"/>
  </si>
  <si>
    <t>±20</t>
    <phoneticPr fontId="14" type="noConversion"/>
  </si>
  <si>
    <t>8.0
-5.0</t>
    <phoneticPr fontId="14" type="noConversion"/>
  </si>
  <si>
    <t>30
70</t>
    <phoneticPr fontId="14" type="noConversion"/>
  </si>
  <si>
    <t>40
100</t>
    <phoneticPr fontId="14" type="noConversion"/>
  </si>
  <si>
    <t>SOP-8</t>
    <phoneticPr fontId="14" type="noConversion"/>
  </si>
  <si>
    <t>UTT8NP03</t>
    <phoneticPr fontId="14" type="noConversion"/>
  </si>
  <si>
    <t>±10</t>
    <phoneticPr fontId="14" type="noConversion"/>
  </si>
  <si>
    <t>12.0
-8.0</t>
    <phoneticPr fontId="14" type="noConversion"/>
  </si>
  <si>
    <t>30
50</t>
    <phoneticPr fontId="14" type="noConversion"/>
  </si>
  <si>
    <t>35
70</t>
    <phoneticPr fontId="14" type="noConversion"/>
  </si>
  <si>
    <t>0.5
-0.5</t>
    <phoneticPr fontId="14" type="noConversion"/>
  </si>
  <si>
    <t>2.0
-2.0</t>
    <phoneticPr fontId="14" type="noConversion"/>
  </si>
  <si>
    <t>UTT12NP03</t>
    <phoneticPr fontId="14" type="noConversion"/>
  </si>
  <si>
    <t>25
-25</t>
    <phoneticPr fontId="14" type="noConversion"/>
  </si>
  <si>
    <t>16
24</t>
    <phoneticPr fontId="14" type="noConversion"/>
  </si>
  <si>
    <t>24
32</t>
    <phoneticPr fontId="14" type="noConversion"/>
  </si>
  <si>
    <t>TO-252-4</t>
    <phoneticPr fontId="14" type="noConversion"/>
  </si>
  <si>
    <t>40
-40</t>
    <phoneticPr fontId="14" type="noConversion"/>
  </si>
  <si>
    <t>6.1
-5.2</t>
    <phoneticPr fontId="14" type="noConversion"/>
  </si>
  <si>
    <t>31
45</t>
    <phoneticPr fontId="14" type="noConversion"/>
  </si>
  <si>
    <t>45
63</t>
    <phoneticPr fontId="14" type="noConversion"/>
  </si>
  <si>
    <t>3.0
-3.0</t>
    <phoneticPr fontId="14" type="noConversion"/>
  </si>
  <si>
    <t>SOP-8
TO-252-4</t>
  </si>
  <si>
    <t>UD4614</t>
    <phoneticPr fontId="14" type="noConversion"/>
  </si>
  <si>
    <t>40
-40</t>
    <phoneticPr fontId="14" type="noConversion"/>
  </si>
  <si>
    <t>8.0
-8.0</t>
    <phoneticPr fontId="14" type="noConversion"/>
  </si>
  <si>
    <t>33
50</t>
    <phoneticPr fontId="14" type="noConversion"/>
  </si>
  <si>
    <t>55
70</t>
    <phoneticPr fontId="14" type="noConversion"/>
  </si>
  <si>
    <t>TO-252-5
SOP-8
PDFN5×6</t>
  </si>
  <si>
    <t>40
-40</t>
  </si>
  <si>
    <t>±20</t>
    <phoneticPr fontId="38" type="noConversion"/>
  </si>
  <si>
    <t>10
-10</t>
    <phoneticPr fontId="38" type="noConversion"/>
  </si>
  <si>
    <t>45
73</t>
    <phoneticPr fontId="38" type="noConversion"/>
  </si>
  <si>
    <t>65
150</t>
    <phoneticPr fontId="38" type="noConversion"/>
  </si>
  <si>
    <t>1
-1</t>
    <phoneticPr fontId="38" type="noConversion"/>
  </si>
  <si>
    <t>3
-3</t>
    <phoneticPr fontId="38" type="noConversion"/>
  </si>
  <si>
    <t>SOP-8
PDFN3X3
TO-252-4</t>
  </si>
  <si>
    <t>UT20NP04</t>
    <phoneticPr fontId="17" type="noConversion"/>
  </si>
  <si>
    <t>16
-16</t>
    <phoneticPr fontId="14" type="noConversion"/>
  </si>
  <si>
    <t>18
50</t>
    <phoneticPr fontId="94" type="noConversion"/>
  </si>
  <si>
    <t>30
68</t>
    <phoneticPr fontId="14" type="noConversion"/>
  </si>
  <si>
    <t>1
-1</t>
    <phoneticPr fontId="94" type="noConversion"/>
  </si>
  <si>
    <t>3
-3</t>
    <phoneticPr fontId="94" type="noConversion"/>
  </si>
  <si>
    <t>UT8NP04</t>
    <phoneticPr fontId="94" type="noConversion"/>
  </si>
  <si>
    <t>15.0
-12.0</t>
    <phoneticPr fontId="14" type="noConversion"/>
  </si>
  <si>
    <t>1.2
-1.2</t>
    <phoneticPr fontId="14" type="noConversion"/>
  </si>
  <si>
    <t>TO-252-4</t>
    <phoneticPr fontId="14" type="noConversion"/>
  </si>
  <si>
    <t>UD3004-H</t>
    <phoneticPr fontId="14" type="noConversion"/>
  </si>
  <si>
    <t>40
-40</t>
    <phoneticPr fontId="94" type="noConversion"/>
  </si>
  <si>
    <t>15
-15</t>
    <phoneticPr fontId="94" type="noConversion"/>
  </si>
  <si>
    <t>20
45</t>
    <phoneticPr fontId="94" type="noConversion"/>
  </si>
  <si>
    <t>30
58</t>
    <phoneticPr fontId="94" type="noConversion"/>
  </si>
  <si>
    <t>1
1</t>
    <phoneticPr fontId="94" type="noConversion"/>
  </si>
  <si>
    <t>SOP-8
TO-252-4</t>
    <phoneticPr fontId="94" type="noConversion"/>
  </si>
  <si>
    <t>UT35NP04*</t>
    <phoneticPr fontId="17" type="noConversion"/>
  </si>
  <si>
    <t>UT35NP04</t>
    <phoneticPr fontId="14" type="noConversion"/>
  </si>
  <si>
    <t>17
-15</t>
    <phoneticPr fontId="14" type="noConversion"/>
  </si>
  <si>
    <t>38
50</t>
    <phoneticPr fontId="14" type="noConversion"/>
  </si>
  <si>
    <t>1.3
-1.3</t>
    <phoneticPr fontId="14" type="noConversion"/>
  </si>
  <si>
    <t>SOP-8
TO-252-4
PDFN5×6</t>
  </si>
  <si>
    <t>24.0
-19.0</t>
    <phoneticPr fontId="14" type="noConversion"/>
  </si>
  <si>
    <t>30
35</t>
    <phoneticPr fontId="14" type="noConversion"/>
  </si>
  <si>
    <t>1.6
-1.6</t>
    <phoneticPr fontId="14" type="noConversion"/>
  </si>
  <si>
    <t>40
-40</t>
    <phoneticPr fontId="38" type="noConversion"/>
  </si>
  <si>
    <t>30
-30</t>
    <phoneticPr fontId="17" type="noConversion"/>
  </si>
  <si>
    <t>40
50</t>
    <phoneticPr fontId="17" type="noConversion"/>
  </si>
  <si>
    <t>60
80</t>
    <phoneticPr fontId="17" type="noConversion"/>
  </si>
  <si>
    <t>1
-1</t>
    <phoneticPr fontId="17" type="noConversion"/>
  </si>
  <si>
    <t>3
-3</t>
    <phoneticPr fontId="17" type="noConversion"/>
  </si>
  <si>
    <t>TO-252-4</t>
    <phoneticPr fontId="17" type="noConversion"/>
  </si>
  <si>
    <t>UT30NP04</t>
    <phoneticPr fontId="17" type="noConversion"/>
  </si>
  <si>
    <t>55
-55</t>
    <phoneticPr fontId="14" type="noConversion"/>
  </si>
  <si>
    <t>34
-34</t>
    <phoneticPr fontId="14" type="noConversion"/>
  </si>
  <si>
    <t>44
134</t>
    <phoneticPr fontId="14" type="noConversion"/>
  </si>
  <si>
    <t>2.0
-2.0</t>
    <phoneticPr fontId="14" type="noConversion"/>
  </si>
  <si>
    <t>4.0
-4.0</t>
    <phoneticPr fontId="14" type="noConversion"/>
  </si>
  <si>
    <t>SOP-8</t>
    <phoneticPr fontId="94" type="noConversion"/>
  </si>
  <si>
    <t>F17NP055</t>
    <phoneticPr fontId="17" type="noConversion"/>
  </si>
  <si>
    <t>F17NP055</t>
    <phoneticPr fontId="14" type="noConversion"/>
  </si>
  <si>
    <t>60
-60</t>
    <phoneticPr fontId="14" type="noConversion"/>
  </si>
  <si>
    <t>56
95</t>
    <phoneticPr fontId="14" type="noConversion"/>
  </si>
  <si>
    <t>66
120</t>
    <phoneticPr fontId="14" type="noConversion"/>
  </si>
  <si>
    <t>UT3NP06</t>
    <phoneticPr fontId="17" type="noConversion"/>
  </si>
  <si>
    <t>UT3NP06</t>
    <phoneticPr fontId="14" type="noConversion"/>
  </si>
  <si>
    <t>9
-9</t>
    <phoneticPr fontId="14" type="noConversion"/>
  </si>
  <si>
    <t>18
50</t>
    <phoneticPr fontId="14" type="noConversion"/>
  </si>
  <si>
    <t>28
70</t>
    <phoneticPr fontId="14" type="noConversion"/>
  </si>
  <si>
    <t>UT18NP06</t>
    <phoneticPr fontId="38" type="noConversion"/>
  </si>
  <si>
    <t>10
-10</t>
    <phoneticPr fontId="14" type="noConversion"/>
  </si>
  <si>
    <t>56
68</t>
    <phoneticPr fontId="14" type="noConversion"/>
  </si>
  <si>
    <t>64
88</t>
    <phoneticPr fontId="14" type="noConversion"/>
  </si>
  <si>
    <t>SOP-8
TO-252-4
TO-220-5
PDFN5×6</t>
  </si>
  <si>
    <t>UTT10NP06</t>
    <phoneticPr fontId="38" type="noConversion"/>
  </si>
  <si>
    <t>60
-60</t>
    <phoneticPr fontId="94" type="noConversion"/>
  </si>
  <si>
    <t>10
-10</t>
    <phoneticPr fontId="38" type="noConversion"/>
  </si>
  <si>
    <t>30
63</t>
    <phoneticPr fontId="38" type="noConversion"/>
  </si>
  <si>
    <t>46
76</t>
    <phoneticPr fontId="38" type="noConversion"/>
  </si>
  <si>
    <t>1
-1</t>
    <phoneticPr fontId="38" type="noConversion"/>
  </si>
  <si>
    <t>3
-3</t>
    <phoneticPr fontId="38" type="noConversion"/>
  </si>
  <si>
    <t>UT20NP06</t>
    <phoneticPr fontId="38" type="noConversion"/>
  </si>
  <si>
    <t>15
-15</t>
    <phoneticPr fontId="14" type="noConversion"/>
  </si>
  <si>
    <t>58
115</t>
    <phoneticPr fontId="14" type="noConversion"/>
  </si>
  <si>
    <t>83
170</t>
    <phoneticPr fontId="14" type="noConversion"/>
  </si>
  <si>
    <t>UT15NP06</t>
    <phoneticPr fontId="17" type="noConversion"/>
  </si>
  <si>
    <t>16
-16</t>
    <phoneticPr fontId="94" type="noConversion"/>
  </si>
  <si>
    <t>18
65</t>
    <phoneticPr fontId="94" type="noConversion"/>
  </si>
  <si>
    <t>20
112</t>
    <phoneticPr fontId="94" type="noConversion"/>
  </si>
  <si>
    <t>1
-1</t>
    <phoneticPr fontId="94" type="noConversion"/>
  </si>
  <si>
    <t>3
-3</t>
    <phoneticPr fontId="94" type="noConversion"/>
  </si>
  <si>
    <t>UT32NP06</t>
    <phoneticPr fontId="17" type="noConversion"/>
  </si>
  <si>
    <t>80
-80</t>
    <phoneticPr fontId="38" type="noConversion"/>
  </si>
  <si>
    <t>14
-14</t>
    <phoneticPr fontId="17" type="noConversion"/>
  </si>
  <si>
    <t>70
190</t>
    <phoneticPr fontId="17" type="noConversion"/>
  </si>
  <si>
    <t xml:space="preserve">75
</t>
    <phoneticPr fontId="17" type="noConversion"/>
  </si>
  <si>
    <t>1
-2</t>
    <phoneticPr fontId="17" type="noConversion"/>
  </si>
  <si>
    <t>3
-4</t>
    <phoneticPr fontId="17" type="noConversion"/>
  </si>
  <si>
    <t>UT14NP08</t>
    <phoneticPr fontId="17" type="noConversion"/>
  </si>
  <si>
    <t>100
-100</t>
    <phoneticPr fontId="14" type="noConversion"/>
  </si>
  <si>
    <t>6
-6</t>
    <phoneticPr fontId="14" type="noConversion"/>
  </si>
  <si>
    <t>150
155</t>
    <phoneticPr fontId="14" type="noConversion"/>
  </si>
  <si>
    <t>200
210</t>
    <phoneticPr fontId="14" type="noConversion"/>
  </si>
  <si>
    <t>100
-100</t>
    <phoneticPr fontId="94" type="noConversion"/>
  </si>
  <si>
    <t>9
-9</t>
    <phoneticPr fontId="38" type="noConversion"/>
  </si>
  <si>
    <t>60
220</t>
    <phoneticPr fontId="38" type="noConversion"/>
  </si>
  <si>
    <t>68
250</t>
    <phoneticPr fontId="38" type="noConversion"/>
  </si>
  <si>
    <t>TO-252-4</t>
    <phoneticPr fontId="38" type="noConversion"/>
  </si>
  <si>
    <t>UT18NP10</t>
    <phoneticPr fontId="38" type="noConversion"/>
  </si>
  <si>
    <t>DualN+DualP</t>
  </si>
  <si>
    <t>30
-30</t>
    <phoneticPr fontId="14" type="noConversion"/>
  </si>
  <si>
    <t>5.5
-4.1</t>
    <phoneticPr fontId="14" type="noConversion"/>
  </si>
  <si>
    <t>40
60</t>
    <phoneticPr fontId="14" type="noConversion"/>
  </si>
  <si>
    <t>60
100</t>
    <phoneticPr fontId="14" type="noConversion"/>
  </si>
  <si>
    <t>UD9930</t>
    <phoneticPr fontId="14" type="noConversion"/>
  </si>
  <si>
    <t>45
70</t>
    <phoneticPr fontId="14" type="noConversion"/>
  </si>
  <si>
    <t>70
100</t>
    <phoneticPr fontId="14" type="noConversion"/>
  </si>
  <si>
    <t>UD9930M</t>
    <phoneticPr fontId="14" type="noConversion"/>
  </si>
  <si>
    <t>28
50</t>
  </si>
  <si>
    <t>33
65</t>
  </si>
  <si>
    <t>1.4
1.3</t>
    <phoneticPr fontId="14" type="noConversion"/>
  </si>
  <si>
    <t>6NNPP03</t>
    <phoneticPr fontId="14" type="noConversion"/>
  </si>
  <si>
    <t>2
-1.9</t>
    <phoneticPr fontId="14" type="noConversion"/>
  </si>
  <si>
    <t>250
400</t>
    <phoneticPr fontId="14" type="noConversion"/>
  </si>
  <si>
    <t>350
600</t>
    <phoneticPr fontId="14" type="noConversion"/>
  </si>
  <si>
    <t>1.0
-0.89</t>
    <phoneticPr fontId="14" type="noConversion"/>
  </si>
  <si>
    <t>700
1000</t>
    <phoneticPr fontId="14" type="noConversion"/>
  </si>
  <si>
    <t>1NNPP10</t>
    <phoneticPr fontId="14" type="noConversion"/>
  </si>
  <si>
    <t>N+Schottky</t>
  </si>
  <si>
    <t>N-CH</t>
    <phoneticPr fontId="14" type="noConversion"/>
  </si>
  <si>
    <t>VDSS
(V)</t>
  </si>
  <si>
    <t>VGS
(±V)</t>
  </si>
  <si>
    <t>ID
(A)</t>
  </si>
  <si>
    <t>RDS(ON)MAX.(mΩ)atVGS=10V</t>
  </si>
  <si>
    <t>RDS(ON)MAX.(mΩ)atVGS=4.5V</t>
  </si>
  <si>
    <t>RDS(ON)MAX.(mΩ)atVGS=2.5V</t>
  </si>
  <si>
    <t>RDS(ON)MAX.(mΩ)atVGS=1.8V</t>
  </si>
  <si>
    <t>RDS(ON)MAX.(mΩ)atVGS=1.5V</t>
  </si>
  <si>
    <t>CISS
TYP.
(pF)</t>
    <phoneticPr fontId="14" type="noConversion"/>
  </si>
  <si>
    <t>CRSS
TYP.
(pF)</t>
    <phoneticPr fontId="14" type="noConversion"/>
  </si>
  <si>
    <t>Qg
TYP.
(nC)</t>
    <phoneticPr fontId="138" type="noConversion"/>
  </si>
  <si>
    <t>Qgs
TYP.
(nC)</t>
    <phoneticPr fontId="14" type="noConversion"/>
  </si>
  <si>
    <t>Qgd
TYP.
(nC)</t>
  </si>
  <si>
    <t>VGS(th)(V)
MIN.</t>
  </si>
  <si>
    <t>VGS(th)(V)
MAX.</t>
  </si>
  <si>
    <t>Package</t>
    <phoneticPr fontId="138" type="noConversion"/>
  </si>
  <si>
    <t>±12</t>
    <phoneticPr fontId="138" type="noConversion"/>
  </si>
  <si>
    <t>UF7476</t>
    <phoneticPr fontId="138" type="noConversion"/>
  </si>
  <si>
    <t>±8</t>
    <phoneticPr fontId="138" type="noConversion"/>
  </si>
  <si>
    <t>100N02</t>
    <phoneticPr fontId="138" type="noConversion"/>
  </si>
  <si>
    <t>SOT-23-3
SOT-363
SOT-523</t>
  </si>
  <si>
    <t>UT3434</t>
    <phoneticPr fontId="138" type="noConversion"/>
  </si>
  <si>
    <t>SOT-723
SOT-523
SOT-323</t>
  </si>
  <si>
    <t>UTT08N02Z-F</t>
    <phoneticPr fontId="14" type="noConversion"/>
  </si>
  <si>
    <t>±8</t>
    <phoneticPr fontId="94" type="noConversion"/>
  </si>
  <si>
    <t>SOT-23-3</t>
    <phoneticPr fontId="94" type="noConversion"/>
  </si>
  <si>
    <t>UT3430</t>
    <phoneticPr fontId="14" type="noConversion"/>
  </si>
  <si>
    <t>SOT-23
SOT-23-3
DFN1820-6
DFN2030-6
DFN2020-8
PDFN3×3
PDFN5×6</t>
  </si>
  <si>
    <t>UT2302</t>
    <phoneticPr fontId="138" type="noConversion"/>
  </si>
  <si>
    <t>UT2302D</t>
    <phoneticPr fontId="94" type="noConversion"/>
  </si>
  <si>
    <t>±10</t>
    <phoneticPr fontId="138" type="noConversion"/>
  </si>
  <si>
    <t>UT2308</t>
    <phoneticPr fontId="138" type="noConversion"/>
  </si>
  <si>
    <t>±5</t>
    <phoneticPr fontId="138" type="noConversion"/>
  </si>
  <si>
    <t>SOT-223</t>
    <phoneticPr fontId="14" type="noConversion"/>
  </si>
  <si>
    <t>2SK3476</t>
    <phoneticPr fontId="14" type="noConversion"/>
  </si>
  <si>
    <t>SOT-23
SOT-23-3</t>
  </si>
  <si>
    <t>UT3414</t>
    <phoneticPr fontId="138" type="noConversion"/>
  </si>
  <si>
    <t>SOT-23
DFN1820-6
DFN2030-6
PDFN3×3
PDFN5×6</t>
  </si>
  <si>
    <t>UML2502</t>
    <phoneticPr fontId="138" type="noConversion"/>
  </si>
  <si>
    <t>SOT-23
SOT-23-3
SOP-8
DFN1820-6
DFN2030-6
PDFN3×3
PDFN5×6</t>
  </si>
  <si>
    <t>UT2312</t>
    <phoneticPr fontId="138" type="noConversion"/>
  </si>
  <si>
    <t>±16</t>
    <phoneticPr fontId="138" type="noConversion"/>
  </si>
  <si>
    <t>SOT-23
SOT-89
DFN1820-6
DFN2030-6
PDFN3×3
PDFN5×6</t>
  </si>
  <si>
    <t>UTM2054</t>
    <phoneticPr fontId="138" type="noConversion"/>
  </si>
  <si>
    <t>SOT-23-3</t>
    <phoneticPr fontId="38" type="noConversion"/>
  </si>
  <si>
    <t>UT2312H</t>
    <phoneticPr fontId="14" type="noConversion"/>
  </si>
  <si>
    <t>SOT-23
SOT-26
DFN2030-6B
PDFN3×3
PDFN5×6
SOT-23-3</t>
  </si>
  <si>
    <t>UT3416</t>
    <phoneticPr fontId="138" type="noConversion"/>
  </si>
  <si>
    <t>TO-252
DFN1820-6
DFN2030-6
PDFN3×3
PDFN5×6</t>
  </si>
  <si>
    <t>UP9T15G</t>
    <phoneticPr fontId="14" type="noConversion"/>
  </si>
  <si>
    <t>UT20N02L</t>
    <phoneticPr fontId="14" type="noConversion"/>
  </si>
  <si>
    <t>TO-252
PDFN3×3
PDFN5×6</t>
  </si>
  <si>
    <t>UTP45N02</t>
    <phoneticPr fontId="138" type="noConversion"/>
  </si>
  <si>
    <t>±8</t>
    <phoneticPr fontId="38" type="noConversion"/>
  </si>
  <si>
    <t>TO-252</t>
    <phoneticPr fontId="38" type="noConversion"/>
  </si>
  <si>
    <t>UT45N02L</t>
    <phoneticPr fontId="138" type="noConversion"/>
  </si>
  <si>
    <t>TO-251
PDFN3×3
PDFN5×6</t>
  </si>
  <si>
    <t>90N02</t>
    <phoneticPr fontId="138" type="noConversion"/>
  </si>
  <si>
    <t>TO-251</t>
    <phoneticPr fontId="14" type="noConversion"/>
  </si>
  <si>
    <t>90N02A</t>
    <phoneticPr fontId="14" type="noConversion"/>
  </si>
  <si>
    <t>±20</t>
    <phoneticPr fontId="138" type="noConversion"/>
  </si>
  <si>
    <t>TO-220</t>
    <phoneticPr fontId="14" type="noConversion"/>
  </si>
  <si>
    <t>UTT200N02</t>
    <phoneticPr fontId="14" type="noConversion"/>
  </si>
  <si>
    <t>UTN3055</t>
    <phoneticPr fontId="14" type="noConversion"/>
  </si>
  <si>
    <t>1.10typ</t>
  </si>
  <si>
    <t>TO-251
TO-252
DFN1820-6
DFN2030-6
DFN2020-8
PDFN3×3
PDFN5×6</t>
  </si>
  <si>
    <t>UT3055</t>
    <phoneticPr fontId="14" type="noConversion"/>
  </si>
  <si>
    <t>±15</t>
    <phoneticPr fontId="38" type="noConversion"/>
  </si>
  <si>
    <t>TO-251
TO-252
DFN2030-6
PDFN3×3
PDFN5×6</t>
  </si>
  <si>
    <t>UT45N03</t>
    <phoneticPr fontId="138" type="noConversion"/>
  </si>
  <si>
    <t>UTM2513</t>
    <phoneticPr fontId="14" type="noConversion"/>
  </si>
  <si>
    <t>TO-252
PDFN5×6</t>
  </si>
  <si>
    <t>UTD452</t>
    <phoneticPr fontId="14" type="noConversion"/>
  </si>
  <si>
    <t>UK3919</t>
    <phoneticPr fontId="14" type="noConversion"/>
  </si>
  <si>
    <t>TO-220
TO-251</t>
  </si>
  <si>
    <t>UT75N02</t>
    <phoneticPr fontId="138" type="noConversion"/>
  </si>
  <si>
    <t>+20/-12</t>
    <phoneticPr fontId="138" type="noConversion"/>
  </si>
  <si>
    <t>SOT-23-3
SOT-323
SOT-523</t>
  </si>
  <si>
    <t>UK3018</t>
    <phoneticPr fontId="14" type="noConversion"/>
  </si>
  <si>
    <t>UK3018</t>
    <phoneticPr fontId="17" type="noConversion"/>
  </si>
  <si>
    <t>SOT-23-3
SOT-523</t>
  </si>
  <si>
    <t>UK3019</t>
    <phoneticPr fontId="14" type="noConversion"/>
  </si>
  <si>
    <t>SOT-523
SOT-323
SOT-23-3
SOT-723
DFN1010-4
DFN1010-6
DFN1616-6
DFN1820-6
DFN2020-6
DFN2030-6
DFN2020-8
PDFN3×3
PDFN5×6</t>
  </si>
  <si>
    <t>UT3N01Z</t>
    <phoneticPr fontId="14" type="noConversion"/>
  </si>
  <si>
    <t>UTD351</t>
    <phoneticPr fontId="138" type="noConversion"/>
  </si>
  <si>
    <t>SOT-23
SOT-23-3
SOT-89
DFN1820-6
DFN2030-6
DFN2020-8
PDFN3×3
PDFN5×6</t>
  </si>
  <si>
    <t>UT2304</t>
    <phoneticPr fontId="138" type="noConversion"/>
  </si>
  <si>
    <t>UT2306</t>
    <phoneticPr fontId="138" type="noConversion"/>
  </si>
  <si>
    <t>UT3406</t>
    <phoneticPr fontId="138" type="noConversion"/>
  </si>
  <si>
    <t>SOT-23
SOT-23-3
DFN1820-6
DFN2030-6
DFN2020-8
PDFN3×3
PDFN5×6
SOT-223</t>
  </si>
  <si>
    <t>UT2316</t>
    <phoneticPr fontId="14" type="noConversion"/>
  </si>
  <si>
    <t>SOT-23
SOT-23-3
SOT-323</t>
  </si>
  <si>
    <t>UT3418</t>
    <phoneticPr fontId="138" type="noConversion"/>
  </si>
  <si>
    <t>SOT-23
DFN1820-6
DFN2030-6
DFN2020-8
PDFN3×3
PDFN5×6</t>
  </si>
  <si>
    <t>SOT-23
SOP-8
SOT-26
DFN1820-6
DFN2030-6
PDFN3×3
PDFN5×6</t>
  </si>
  <si>
    <t>UT3404</t>
    <phoneticPr fontId="138" type="noConversion"/>
  </si>
  <si>
    <t>SOT-23
DFN1820-6
DFN2030-6
PDFN3×3
PDFN5×6
SOT-23-3</t>
  </si>
  <si>
    <t>UT3400</t>
    <phoneticPr fontId="138" type="noConversion"/>
  </si>
  <si>
    <t>±25</t>
    <phoneticPr fontId="138" type="noConversion"/>
  </si>
  <si>
    <t>SOP-8</t>
    <phoneticPr fontId="138" type="noConversion"/>
  </si>
  <si>
    <t>UT4800</t>
    <phoneticPr fontId="138" type="noConversion"/>
  </si>
  <si>
    <t>SOT-23
SOT-26
PDFN3×3
PDFN5×6</t>
  </si>
  <si>
    <t>UT6402</t>
    <phoneticPr fontId="138" type="noConversion"/>
  </si>
  <si>
    <t>±12</t>
    <phoneticPr fontId="138" type="noConversion"/>
  </si>
  <si>
    <t>SOT-23-3</t>
    <phoneticPr fontId="14" type="noConversion"/>
  </si>
  <si>
    <t>UT7N03Z</t>
    <phoneticPr fontId="14" type="noConversion"/>
  </si>
  <si>
    <t>±20</t>
    <phoneticPr fontId="138" type="noConversion"/>
  </si>
  <si>
    <t>SOT-223
TO-252
SOT-23-3
SOT-23
SOP-8</t>
  </si>
  <si>
    <t>UTD410</t>
    <phoneticPr fontId="14" type="noConversion"/>
  </si>
  <si>
    <t>SOP-8
TO-252
DFN1820-6
DFN2030-6
PDFN3×3
PDFN5×6
SOT-23
SOT-89</t>
  </si>
  <si>
    <t>UT4414</t>
    <phoneticPr fontId="138" type="noConversion"/>
  </si>
  <si>
    <t>SOP-8
PDFN3×3
PDFN5×6</t>
  </si>
  <si>
    <t>UT4404</t>
    <phoneticPr fontId="138" type="noConversion"/>
  </si>
  <si>
    <t>SOP-8
DFN2020-6B</t>
  </si>
  <si>
    <t>UT4404V</t>
    <phoneticPr fontId="94" type="noConversion"/>
  </si>
  <si>
    <t>http://www.unisonic.com.tw/datasheet/</t>
    <phoneticPr fontId="14" type="noConversion"/>
  </si>
  <si>
    <t>.pdf</t>
    <phoneticPr fontId="14" type="noConversion"/>
  </si>
  <si>
    <t>±20</t>
    <phoneticPr fontId="138" type="noConversion"/>
  </si>
  <si>
    <t>SOP-8</t>
    <phoneticPr fontId="14" type="noConversion"/>
  </si>
  <si>
    <t>UT8067-H</t>
    <phoneticPr fontId="14" type="noConversion"/>
  </si>
  <si>
    <t>UTD420</t>
    <phoneticPr fontId="14" type="noConversion"/>
  </si>
  <si>
    <t>±25</t>
    <phoneticPr fontId="138" type="noConversion"/>
  </si>
  <si>
    <t>UT4466</t>
    <phoneticPr fontId="14" type="noConversion"/>
  </si>
  <si>
    <t>UT4410</t>
    <phoneticPr fontId="138" type="noConversion"/>
  </si>
  <si>
    <t>UT4422</t>
    <phoneticPr fontId="138" type="noConversion"/>
  </si>
  <si>
    <t>±12</t>
    <phoneticPr fontId="138" type="noConversion"/>
  </si>
  <si>
    <t>UT4406</t>
    <phoneticPr fontId="138" type="noConversion"/>
  </si>
  <si>
    <t>SOP-8
PDFN5×6</t>
    <phoneticPr fontId="138" type="noConversion"/>
  </si>
  <si>
    <t>UT4392</t>
    <phoneticPr fontId="138" type="noConversion"/>
  </si>
  <si>
    <t>UT4446</t>
    <phoneticPr fontId="138" type="noConversion"/>
  </si>
  <si>
    <t>TO-252
PDFN3×3</t>
  </si>
  <si>
    <t>UTD408</t>
    <phoneticPr fontId="14" type="noConversion"/>
  </si>
  <si>
    <t>UT4430</t>
    <phoneticPr fontId="138" type="noConversion"/>
  </si>
  <si>
    <t>SOP-8
TO-252
PDFN5×6
PDFN3×3
DFN2020-6B</t>
  </si>
  <si>
    <t>UT20N03</t>
    <phoneticPr fontId="14" type="noConversion"/>
  </si>
  <si>
    <t>UF7832</t>
    <phoneticPr fontId="14" type="noConversion"/>
  </si>
  <si>
    <t>UT7410</t>
    <phoneticPr fontId="138" type="noConversion"/>
  </si>
  <si>
    <t>UTD484</t>
    <phoneticPr fontId="14" type="noConversion"/>
  </si>
  <si>
    <t>PDFN3×3</t>
    <phoneticPr fontId="138" type="noConversion"/>
  </si>
  <si>
    <t>UTT26N03-H</t>
    <phoneticPr fontId="14" type="noConversion"/>
  </si>
  <si>
    <t>±25</t>
    <phoneticPr fontId="138" type="noConversion"/>
  </si>
  <si>
    <t>TO-251
TO-252
TO-263
TO-220
PDFN3×3
PDFN5×6</t>
  </si>
  <si>
    <t>UT40N03T</t>
    <phoneticPr fontId="17" type="noConversion"/>
  </si>
  <si>
    <t>TO-252
TO-220F
PDFN3×3
PDFN5×6</t>
  </si>
  <si>
    <t>UT30N03</t>
    <phoneticPr fontId="14" type="noConversion"/>
  </si>
  <si>
    <t>TO-252</t>
    <phoneticPr fontId="138" type="noConversion"/>
  </si>
  <si>
    <t>UTM3023</t>
    <phoneticPr fontId="14" type="noConversion"/>
  </si>
  <si>
    <t xml:space="preserve">SOP-8
TO-252
PDFN5×6
</t>
  </si>
  <si>
    <t>UD4809</t>
    <phoneticPr fontId="14" type="noConversion"/>
  </si>
  <si>
    <t>UT7430</t>
    <phoneticPr fontId="138" type="noConversion"/>
  </si>
  <si>
    <t>TO-251
TO-252
PDFN3×3
PDFN5×6</t>
  </si>
  <si>
    <t>UT40N03</t>
    <phoneticPr fontId="17" type="noConversion"/>
  </si>
  <si>
    <t>TO-251
TO-252
PDFN5×6
SOP-8</t>
  </si>
  <si>
    <t>UTT40N03</t>
    <phoneticPr fontId="17" type="noConversion"/>
  </si>
  <si>
    <t>TO-252
SOP-8
PDFN3X3
PDFN5X6</t>
  </si>
  <si>
    <t>UT7422</t>
    <phoneticPr fontId="14" type="noConversion"/>
  </si>
  <si>
    <t>UT7422-H</t>
    <phoneticPr fontId="14" type="noConversion"/>
  </si>
  <si>
    <t>UT7422Z</t>
    <phoneticPr fontId="14" type="noConversion"/>
  </si>
  <si>
    <t>UTD36N03</t>
    <phoneticPr fontId="14" type="noConversion"/>
  </si>
  <si>
    <t>http://www.unisonic.com.tw/datasheet/</t>
    <phoneticPr fontId="14" type="noConversion"/>
  </si>
  <si>
    <t>.pdf</t>
    <phoneticPr fontId="14" type="noConversion"/>
  </si>
  <si>
    <t>±20</t>
    <phoneticPr fontId="138" type="noConversion"/>
  </si>
  <si>
    <t>-</t>
    <phoneticPr fontId="14" type="noConversion"/>
  </si>
  <si>
    <t>TO-252
TO-263
TO-220F
PDFN5X6</t>
  </si>
  <si>
    <t>UT60T03</t>
    <phoneticPr fontId="17" type="noConversion"/>
  </si>
  <si>
    <t>±20</t>
    <phoneticPr fontId="14" type="noConversion"/>
  </si>
  <si>
    <t>SOP-8
PDFN5X6
PDFN3×3</t>
  </si>
  <si>
    <t>UTT45N03</t>
    <phoneticPr fontId="14" type="noConversion"/>
  </si>
  <si>
    <t>±12</t>
    <phoneticPr fontId="138" type="noConversion"/>
  </si>
  <si>
    <t>SOP-8</t>
    <phoneticPr fontId="138" type="noConversion"/>
  </si>
  <si>
    <t>UTL1426</t>
    <phoneticPr fontId="138" type="noConversion"/>
  </si>
  <si>
    <t>TO-251
TO-252
TO-252D
PDFN3×3
PDFN5×6</t>
  </si>
  <si>
    <t>UT50N03</t>
    <phoneticPr fontId="17" type="noConversion"/>
  </si>
  <si>
    <t>PDFN5X6
PDFN3×3
SOP-8
TO-252</t>
  </si>
  <si>
    <t>UTT50N03L</t>
    <phoneticPr fontId="14" type="noConversion"/>
  </si>
  <si>
    <t>TO-252
PDFN5X6</t>
  </si>
  <si>
    <t>UT3006</t>
    <phoneticPr fontId="138" type="noConversion"/>
  </si>
  <si>
    <t>TO-251
TO-252
TO-252D
TO-220
PDFN5X6</t>
  </si>
  <si>
    <t>UT60N03</t>
    <phoneticPr fontId="138" type="noConversion"/>
  </si>
  <si>
    <t>TO-251
TO-252
PDFN5×6</t>
  </si>
  <si>
    <t>UT70N03</t>
    <phoneticPr fontId="138" type="noConversion"/>
  </si>
  <si>
    <t>UTD436</t>
    <phoneticPr fontId="138" type="noConversion"/>
  </si>
  <si>
    <t>+20/-16</t>
    <phoneticPr fontId="14" type="noConversion"/>
  </si>
  <si>
    <t>PDFN5×6</t>
    <phoneticPr fontId="138" type="noConversion"/>
  </si>
  <si>
    <t>UTT60N03H-H</t>
    <phoneticPr fontId="14" type="noConversion"/>
  </si>
  <si>
    <t>UTM3052-H</t>
    <phoneticPr fontId="14" type="noConversion"/>
  </si>
  <si>
    <t>TO-220</t>
    <phoneticPr fontId="14" type="noConversion"/>
  </si>
  <si>
    <t>UT65N03</t>
    <phoneticPr fontId="138" type="noConversion"/>
  </si>
  <si>
    <t>TO-252</t>
    <phoneticPr fontId="14" type="noConversion"/>
  </si>
  <si>
    <t>UTT68N03</t>
    <phoneticPr fontId="14" type="noConversion"/>
  </si>
  <si>
    <t>TO-251
TO-252
TO-220
PDFN5×6
PDFN3×3</t>
  </si>
  <si>
    <t>UT75N03</t>
    <phoneticPr fontId="138" type="noConversion"/>
  </si>
  <si>
    <t>TO-252
TO-252D
PDFN5×6</t>
  </si>
  <si>
    <t>UTT75N03</t>
    <phoneticPr fontId="138" type="noConversion"/>
  </si>
  <si>
    <t>UT3009</t>
    <phoneticPr fontId="138" type="noConversion"/>
  </si>
  <si>
    <t>TO-220
PDFN5×6</t>
  </si>
  <si>
    <t>ULB4132</t>
    <phoneticPr fontId="138" type="noConversion"/>
  </si>
  <si>
    <t>TO-220
TO-263
TO-252
PDFN5×6</t>
  </si>
  <si>
    <t>UTT80N03</t>
    <phoneticPr fontId="14" type="noConversion"/>
  </si>
  <si>
    <t>TO-263
TO-252
TO-220
PDFN5×6</t>
  </si>
  <si>
    <t>UT85N03</t>
    <phoneticPr fontId="138" type="noConversion"/>
  </si>
  <si>
    <t>TO-251
TO-252
PDFN5×6
TO-263</t>
  </si>
  <si>
    <t>UT90N03-Q</t>
    <phoneticPr fontId="14" type="noConversion"/>
  </si>
  <si>
    <t>TO-251
TO-252
TO-252D
TO-263
PDFN5×6</t>
  </si>
  <si>
    <t>UT90N03</t>
    <phoneticPr fontId="138" type="noConversion"/>
  </si>
  <si>
    <t>UTT95N03-H</t>
    <phoneticPr fontId="14" type="noConversion"/>
  </si>
  <si>
    <t>TO-251
TO-252
TO-220
TO-220F
TO-252D
TO-263
PDFN5X6</t>
  </si>
  <si>
    <t>UT100N03</t>
    <phoneticPr fontId="14" type="noConversion"/>
  </si>
  <si>
    <t>TO-220
TO-263
PDFN5X6</t>
  </si>
  <si>
    <t>UT100N03-Q</t>
    <phoneticPr fontId="14" type="noConversion"/>
  </si>
  <si>
    <t>UNA03R029M</t>
    <phoneticPr fontId="14" type="noConversion"/>
  </si>
  <si>
    <t>TO-251
TO-252
TO-252D
TO-220
PDFN5×6</t>
  </si>
  <si>
    <t>UT108N03</t>
    <phoneticPr fontId="14" type="noConversion"/>
  </si>
  <si>
    <t>UTT108N03</t>
    <phoneticPr fontId="138" type="noConversion"/>
  </si>
  <si>
    <t>UT110N03</t>
    <phoneticPr fontId="14" type="noConversion"/>
  </si>
  <si>
    <t>UT120N03</t>
    <phoneticPr fontId="138" type="noConversion"/>
  </si>
  <si>
    <t>TO-220
TO-263</t>
  </si>
  <si>
    <t>UT136N03</t>
    <phoneticPr fontId="138" type="noConversion"/>
  </si>
  <si>
    <t>TO-220</t>
    <phoneticPr fontId="138" type="noConversion"/>
  </si>
  <si>
    <t>UTT150N03</t>
    <phoneticPr fontId="138" type="noConversion"/>
  </si>
  <si>
    <t>UTT200N03</t>
    <phoneticPr fontId="17" type="noConversion"/>
  </si>
  <si>
    <t>UTT220N03</t>
    <phoneticPr fontId="17" type="noConversion"/>
  </si>
  <si>
    <t>SOT-23-3</t>
    <phoneticPr fontId="14" type="noConversion"/>
  </si>
  <si>
    <t>UT5N04M</t>
    <phoneticPr fontId="14" type="noConversion"/>
  </si>
  <si>
    <t>UD8N04Z</t>
    <phoneticPr fontId="14" type="noConversion"/>
  </si>
  <si>
    <t>UD12N04Z</t>
    <phoneticPr fontId="14" type="noConversion"/>
  </si>
  <si>
    <t>SOP-8
SOT-223
PDFN3×3
PDFN5×6</t>
  </si>
  <si>
    <t>UT4450</t>
    <phoneticPr fontId="138" type="noConversion"/>
  </si>
  <si>
    <t>TO-252
SOT-223</t>
  </si>
  <si>
    <t>UTD454</t>
    <phoneticPr fontId="138" type="noConversion"/>
  </si>
  <si>
    <t>UTT20N04</t>
    <phoneticPr fontId="14" type="noConversion"/>
  </si>
  <si>
    <t>UT20N04</t>
    <phoneticPr fontId="14" type="noConversion"/>
  </si>
  <si>
    <t>SOP-8</t>
    <phoneticPr fontId="14" type="noConversion"/>
  </si>
  <si>
    <t>UT24N04</t>
    <phoneticPr fontId="14" type="noConversion"/>
  </si>
  <si>
    <t>±20</t>
    <phoneticPr fontId="138" type="noConversion"/>
  </si>
  <si>
    <t>TO-252</t>
    <phoneticPr fontId="14" type="noConversion"/>
  </si>
  <si>
    <t>UTT25N04</t>
    <phoneticPr fontId="14" type="noConversion"/>
  </si>
  <si>
    <t>-</t>
    <phoneticPr fontId="14" type="noConversion"/>
  </si>
  <si>
    <t>TO-251
SOP-8</t>
  </si>
  <si>
    <t>UT30N04</t>
    <phoneticPr fontId="14" type="noConversion"/>
  </si>
  <si>
    <t>SOP-8</t>
    <phoneticPr fontId="94" type="noConversion"/>
  </si>
  <si>
    <t>UT35N04</t>
    <phoneticPr fontId="14" type="noConversion"/>
  </si>
  <si>
    <t>UT38N04</t>
    <phoneticPr fontId="14" type="noConversion"/>
  </si>
  <si>
    <t>TO-252
SOP-8
PDFN5×6
PDFN3×3</t>
  </si>
  <si>
    <t>UT40N04</t>
    <phoneticPr fontId="17" type="noConversion"/>
  </si>
  <si>
    <t>PDFN3×3</t>
    <phoneticPr fontId="14" type="noConversion"/>
  </si>
  <si>
    <t>UTT40N04-H</t>
    <phoneticPr fontId="14" type="noConversion"/>
  </si>
  <si>
    <t>TO-220
TO-263
TO-252
PDFN3X3</t>
  </si>
  <si>
    <t>UT50N04</t>
    <phoneticPr fontId="138" type="noConversion"/>
  </si>
  <si>
    <t>SOP-8
TO-251
TO-251S
TO-252
PDFN3X3
PDFN5X6</t>
  </si>
  <si>
    <t>UT60N04</t>
    <phoneticPr fontId="14" type="noConversion"/>
  </si>
  <si>
    <t>TO-220
SOP-8
PDFN5X6</t>
  </si>
  <si>
    <t>UT80N04</t>
    <phoneticPr fontId="138" type="noConversion"/>
  </si>
  <si>
    <t>TO-220
TO-220F2</t>
  </si>
  <si>
    <t>UTT85N04</t>
    <phoneticPr fontId="14" type="noConversion"/>
  </si>
  <si>
    <t>TO-220
TO-252
PDFN5*6
TO-263</t>
  </si>
  <si>
    <t>UT100N04</t>
    <phoneticPr fontId="14" type="noConversion"/>
  </si>
  <si>
    <t>TO-263
TO-220</t>
  </si>
  <si>
    <t>UTT120N04</t>
    <phoneticPr fontId="138" type="noConversion"/>
  </si>
  <si>
    <t>±7</t>
    <phoneticPr fontId="138" type="noConversion"/>
  </si>
  <si>
    <t>UK1398</t>
    <phoneticPr fontId="138" type="noConversion"/>
  </si>
  <si>
    <t>±7</t>
    <phoneticPr fontId="138" type="noConversion"/>
  </si>
  <si>
    <t>SOT-363</t>
    <phoneticPr fontId="138" type="noConversion"/>
  </si>
  <si>
    <t>UP672</t>
    <phoneticPr fontId="138" type="noConversion"/>
  </si>
  <si>
    <t>SOT-23-3
DFN1010-4
DFN1010-6
DFN1616-6
DFN1820-6
DFN2020-6
DFN2030-6
DFN2020-8
PDFN3×3
PDFN5×6</t>
  </si>
  <si>
    <t>UK2158</t>
    <phoneticPr fontId="138" type="noConversion"/>
  </si>
  <si>
    <t>UTT15N05</t>
    <phoneticPr fontId="14" type="noConversion"/>
  </si>
  <si>
    <t>UTT30N05</t>
    <phoneticPr fontId="138" type="noConversion"/>
  </si>
  <si>
    <t>±15</t>
    <phoneticPr fontId="138" type="noConversion"/>
  </si>
  <si>
    <t>TO-223
TO-220
PDFN5×6</t>
  </si>
  <si>
    <t>UTT36N05</t>
    <phoneticPr fontId="138" type="noConversion"/>
  </si>
  <si>
    <t>UTT50N05</t>
    <phoneticPr fontId="138" type="noConversion"/>
  </si>
  <si>
    <t>UTT60N05</t>
    <phoneticPr fontId="138" type="noConversion"/>
  </si>
  <si>
    <t>UTT80N05</t>
    <phoneticPr fontId="138" type="noConversion"/>
  </si>
  <si>
    <t>7(TYP)</t>
    <phoneticPr fontId="14" type="noConversion"/>
  </si>
  <si>
    <t>10(TYP)</t>
    <phoneticPr fontId="14" type="noConversion"/>
  </si>
  <si>
    <t>UTT100N05</t>
    <phoneticPr fontId="138" type="noConversion"/>
  </si>
  <si>
    <t>UTZ24N</t>
    <phoneticPr fontId="14" type="noConversion"/>
  </si>
  <si>
    <t>UTZ44</t>
    <phoneticPr fontId="14" type="noConversion"/>
  </si>
  <si>
    <t>TO-220</t>
    <phoneticPr fontId="138" type="noConversion"/>
  </si>
  <si>
    <t>UTT3205</t>
    <phoneticPr fontId="138" type="noConversion"/>
  </si>
  <si>
    <t>SOT-323
DFN1010-4
DFN1010-6
DFN1616-6
DFN1820-6
DFN2020-6
DFN2030-6
DFN2020-8
PDFN3×3
PDFN5×6</t>
  </si>
  <si>
    <t>02N06Z</t>
    <phoneticPr fontId="138" type="noConversion"/>
  </si>
  <si>
    <t>2N7002</t>
    <phoneticPr fontId="138" type="noConversion"/>
  </si>
  <si>
    <t>SOT-523</t>
    <phoneticPr fontId="94" type="noConversion"/>
  </si>
  <si>
    <t>2N7002T</t>
    <phoneticPr fontId="94" type="noConversion"/>
  </si>
  <si>
    <t>SOT-323</t>
    <phoneticPr fontId="94" type="noConversion"/>
  </si>
  <si>
    <t>2N7002W</t>
    <phoneticPr fontId="94" type="noConversion"/>
  </si>
  <si>
    <t>SOT-23-3</t>
    <phoneticPr fontId="94" type="noConversion"/>
  </si>
  <si>
    <t>2N7002Z</t>
    <phoneticPr fontId="14" type="noConversion"/>
  </si>
  <si>
    <t>SOT-523</t>
    <phoneticPr fontId="14" type="noConversion"/>
  </si>
  <si>
    <t>2N7002ZT</t>
    <phoneticPr fontId="14" type="noConversion"/>
  </si>
  <si>
    <t>SOT-323</t>
    <phoneticPr fontId="14" type="noConversion"/>
  </si>
  <si>
    <t>2N7002ZW</t>
  </si>
  <si>
    <t>2N7002K</t>
    <phoneticPr fontId="138" type="noConversion"/>
  </si>
  <si>
    <t>2N7002KW</t>
    <phoneticPr fontId="138" type="noConversion"/>
  </si>
  <si>
    <t>UT2N06</t>
    <phoneticPr fontId="14" type="noConversion"/>
  </si>
  <si>
    <t>UF3055-Q</t>
    <phoneticPr fontId="14" type="noConversion"/>
  </si>
  <si>
    <t>SOT-23-3
SOT-23
SOT-26
SOT-223
TO-92
SOT-89
TO-220
TO-220F
TO-251
TO-252
PDFN3×3
PDFN5×6
SOP-8</t>
  </si>
  <si>
    <t>UT3N06</t>
    <phoneticPr fontId="138" type="noConversion"/>
  </si>
  <si>
    <t>±20</t>
    <phoneticPr fontId="38" type="noConversion"/>
  </si>
  <si>
    <t>UT3N06-L</t>
    <phoneticPr fontId="14" type="noConversion"/>
  </si>
  <si>
    <t>SOT-23
TO-252</t>
  </si>
  <si>
    <t>UTT3N06</t>
    <phoneticPr fontId="14" type="noConversion"/>
  </si>
  <si>
    <t>SOT-23</t>
    <phoneticPr fontId="94" type="noConversion"/>
  </si>
  <si>
    <t>UT4N06</t>
    <phoneticPr fontId="14" type="noConversion"/>
  </si>
  <si>
    <t>SOT-23
SOT-26
DFN1820-6
DFN2030-6
PDFN3×3
PDFN5×6
SOT-89</t>
  </si>
  <si>
    <t>UT3458</t>
    <phoneticPr fontId="138" type="noConversion"/>
  </si>
  <si>
    <t>±30</t>
    <phoneticPr fontId="14" type="noConversion"/>
  </si>
  <si>
    <t>SOT-23
SOT-223
SOT-89</t>
  </si>
  <si>
    <t>UT5N06</t>
    <phoneticPr fontId="14" type="noConversion"/>
  </si>
  <si>
    <t>±25</t>
    <phoneticPr fontId="138" type="noConversion"/>
  </si>
  <si>
    <t>SOT-223
SOP-8</t>
  </si>
  <si>
    <t>UT9971P</t>
    <phoneticPr fontId="138" type="noConversion"/>
  </si>
  <si>
    <t>UT9971</t>
    <phoneticPr fontId="138" type="noConversion"/>
  </si>
  <si>
    <t>UTM6006</t>
    <phoneticPr fontId="138" type="noConversion"/>
  </si>
  <si>
    <t>SOP-8
TO-252
TO-220
PDFN5×6
PDFN3X3</t>
  </si>
  <si>
    <t>UTM6016</t>
    <phoneticPr fontId="14" type="noConversion"/>
  </si>
  <si>
    <t>TO-263
PDFN5×6
SOP-8
TO-252
TO-220</t>
  </si>
  <si>
    <t>UT15N06</t>
    <phoneticPr fontId="14" type="noConversion"/>
  </si>
  <si>
    <t>TO-263
PDFN5×6
SOP-8
TO-252</t>
  </si>
  <si>
    <t>UTT15N06</t>
    <phoneticPr fontId="14" type="noConversion"/>
  </si>
  <si>
    <t>TO-251
TO-252
TO-263
TO-220
SOP-8
PDFN5×6</t>
  </si>
  <si>
    <t>UTT20N06</t>
    <phoneticPr fontId="138" type="noConversion"/>
  </si>
  <si>
    <t>SOP-8
TO-252
SOT-223</t>
  </si>
  <si>
    <t>UT24N06</t>
    <phoneticPr fontId="14" type="noConversion"/>
  </si>
  <si>
    <t>UTT24N06</t>
    <phoneticPr fontId="14" type="noConversion"/>
  </si>
  <si>
    <t>TO-220F1</t>
    <phoneticPr fontId="14" type="noConversion"/>
  </si>
  <si>
    <t>TO-251
TO-252
TO-252D
TO-220
PDFN5×6
SOP-8</t>
  </si>
  <si>
    <t>UTT30N06</t>
    <phoneticPr fontId="138" type="noConversion"/>
  </si>
  <si>
    <t>SOP-8
TO-252
PDFN5X6
PDFN3X3
TO-263
TO-220</t>
  </si>
  <si>
    <t>UT30N06</t>
    <phoneticPr fontId="14" type="noConversion"/>
  </si>
  <si>
    <t>TO-251
TO-252
SOP-8
TO-220
PDFN5×6</t>
  </si>
  <si>
    <t>UTN6266</t>
    <phoneticPr fontId="138" type="noConversion"/>
  </si>
  <si>
    <t>PDFN5×6</t>
    <phoneticPr fontId="14" type="noConversion"/>
  </si>
  <si>
    <t>UT32N06</t>
    <phoneticPr fontId="14" type="noConversion"/>
  </si>
  <si>
    <t>UNA06R180M</t>
    <phoneticPr fontId="14" type="noConversion"/>
  </si>
  <si>
    <t>UT35N06</t>
    <phoneticPr fontId="14" type="noConversion"/>
  </si>
  <si>
    <t>PDFN3×3</t>
    <phoneticPr fontId="38" type="noConversion"/>
  </si>
  <si>
    <t>UT40N06</t>
    <phoneticPr fontId="14" type="noConversion"/>
  </si>
  <si>
    <t>UTT48N06</t>
    <phoneticPr fontId="14" type="noConversion"/>
  </si>
  <si>
    <t>TO-252
TO-220F
TO-220F1
TO-220F2
TO-251</t>
  </si>
  <si>
    <t>UT50N06</t>
    <phoneticPr fontId="14" type="noConversion"/>
  </si>
  <si>
    <t>TO-220
TO-220F
TO-220F1
TO-263
TO-251
TO-252
TO-252D
PDFN5×6</t>
  </si>
  <si>
    <t>UTT50N06</t>
    <phoneticPr fontId="14" type="noConversion"/>
  </si>
  <si>
    <t>TO-251
TO-252
TO-220
TO-220F1
PDFN5×6</t>
  </si>
  <si>
    <t>UT60N06</t>
    <phoneticPr fontId="14" type="noConversion"/>
  </si>
  <si>
    <t>TO-252
TO-220
TO-220F
TO-263
PDFN5×6</t>
  </si>
  <si>
    <t>UTT60N06</t>
    <phoneticPr fontId="138" type="noConversion"/>
  </si>
  <si>
    <t>TO-251
TO-252
TO-252D
TO-220
TO-220F
SOP-8
PDFN5×6</t>
  </si>
  <si>
    <t>UTT70N06</t>
    <phoneticPr fontId="14" type="noConversion"/>
  </si>
  <si>
    <t>SOP-8
TO-263
PDFN5×6
TO-220
TO-247</t>
  </si>
  <si>
    <t>UTT75N06</t>
    <phoneticPr fontId="138" type="noConversion"/>
  </si>
  <si>
    <t>TO-220
TO-263
TO-247
TO-252D
PDFN5×6
SOP-8</t>
  </si>
  <si>
    <t>UTT80N06</t>
    <phoneticPr fontId="14" type="noConversion"/>
  </si>
  <si>
    <t>TO-251
TO-252
TO-220
TO-220F1
TO-220F2
TO-3P
PDFN5×6
SOP-8
TO-263</t>
  </si>
  <si>
    <t>UTT130N06M</t>
    <phoneticPr fontId="14" type="noConversion"/>
  </si>
  <si>
    <t>TO-220
TO-263
PDFN5×6</t>
  </si>
  <si>
    <t>UK4145</t>
    <phoneticPr fontId="17" type="noConversion"/>
  </si>
  <si>
    <t>PDFN5X6
TO-220</t>
    <phoneticPr fontId="14" type="noConversion"/>
  </si>
  <si>
    <t>UT90N06</t>
    <phoneticPr fontId="138" type="noConversion"/>
  </si>
  <si>
    <t>UTT100N06</t>
    <phoneticPr fontId="138" type="noConversion"/>
  </si>
  <si>
    <t>UNA06R032H</t>
    <phoneticPr fontId="14" type="noConversion"/>
  </si>
  <si>
    <t>TO-247</t>
    <phoneticPr fontId="14" type="noConversion"/>
  </si>
  <si>
    <t>UF150N06M</t>
    <phoneticPr fontId="14" type="noConversion"/>
  </si>
  <si>
    <t>UTT150N06H</t>
    <phoneticPr fontId="14" type="noConversion"/>
  </si>
  <si>
    <t>+20/-12</t>
  </si>
  <si>
    <t>UTT100N07</t>
    <phoneticPr fontId="14" type="noConversion"/>
  </si>
  <si>
    <t>UF5N07</t>
    <phoneticPr fontId="14" type="noConversion"/>
  </si>
  <si>
    <t>UT30N07</t>
    <phoneticPr fontId="14" type="noConversion"/>
  </si>
  <si>
    <t>UTT75N07</t>
    <phoneticPr fontId="14" type="noConversion"/>
  </si>
  <si>
    <t>80N07</t>
    <phoneticPr fontId="14" type="noConversion"/>
  </si>
  <si>
    <t>UTT80N07</t>
    <phoneticPr fontId="14" type="noConversion"/>
  </si>
  <si>
    <t>TO-220
TO-220F
TO-263</t>
  </si>
  <si>
    <t>UTT75N75M</t>
    <phoneticPr fontId="14" type="noConversion"/>
  </si>
  <si>
    <t>UTT75N75</t>
    <phoneticPr fontId="14" type="noConversion"/>
  </si>
  <si>
    <t>TO-220
TO-251
TO-252</t>
  </si>
  <si>
    <t>UTT80N75</t>
    <phoneticPr fontId="138" type="noConversion"/>
  </si>
  <si>
    <t>TO-220
TO-220F
TO-252
PDFN5×6
TO-247
TO-263</t>
  </si>
  <si>
    <t>UTT100N75H</t>
    <phoneticPr fontId="14" type="noConversion"/>
  </si>
  <si>
    <t>TO-251</t>
    <phoneticPr fontId="94" type="noConversion"/>
  </si>
  <si>
    <t>UT3N08</t>
    <phoneticPr fontId="138" type="noConversion"/>
  </si>
  <si>
    <t>TO-252
TO-251</t>
  </si>
  <si>
    <t>UF5N08</t>
    <phoneticPr fontId="14" type="noConversion"/>
  </si>
  <si>
    <t>UT7852</t>
    <phoneticPr fontId="14" type="noConversion"/>
  </si>
  <si>
    <t>TO-252-4</t>
    <phoneticPr fontId="14" type="noConversion"/>
  </si>
  <si>
    <t>UT14NP08</t>
    <phoneticPr fontId="138" type="noConversion"/>
  </si>
  <si>
    <t>UTT25N08</t>
    <phoneticPr fontId="138" type="noConversion"/>
  </si>
  <si>
    <t>UTT30N08</t>
    <phoneticPr fontId="14" type="noConversion"/>
  </si>
  <si>
    <t>TO-252</t>
    <phoneticPr fontId="14" type="noConversion"/>
  </si>
  <si>
    <t>UTT38N08</t>
    <phoneticPr fontId="14" type="noConversion"/>
  </si>
  <si>
    <t>UTT40N08</t>
    <phoneticPr fontId="138" type="noConversion"/>
  </si>
  <si>
    <t>UT60N08M</t>
    <phoneticPr fontId="138" type="noConversion"/>
  </si>
  <si>
    <t>UTT75N08M</t>
    <phoneticPr fontId="14" type="noConversion"/>
  </si>
  <si>
    <t>TO-220
TO-220F1
TO-220F2</t>
  </si>
  <si>
    <t>UTT80N08</t>
    <phoneticPr fontId="138" type="noConversion"/>
  </si>
  <si>
    <t>TO-251
TO-252
TO-220F
SOP-8
PDFN5×6
TO-220
TO-220F1</t>
  </si>
  <si>
    <t>UTT100N08M</t>
    <phoneticPr fontId="14" type="noConversion"/>
  </si>
  <si>
    <t>TO-220
TO-252
PDFN5X6</t>
    <phoneticPr fontId="14" type="noConversion"/>
  </si>
  <si>
    <t>新增</t>
    <phoneticPr fontId="14" type="noConversion"/>
  </si>
  <si>
    <t>UT120N08</t>
    <phoneticPr fontId="14" type="noConversion"/>
  </si>
  <si>
    <t>UTT60N09M</t>
    <phoneticPr fontId="138" type="noConversion"/>
  </si>
  <si>
    <t>UTT80N09M</t>
    <phoneticPr fontId="14" type="noConversion"/>
  </si>
  <si>
    <t>UT41N09</t>
    <phoneticPr fontId="14" type="noConversion"/>
  </si>
  <si>
    <t>TO-220
PDFN5X6</t>
    <phoneticPr fontId="14" type="noConversion"/>
  </si>
  <si>
    <t>UT90N09</t>
    <phoneticPr fontId="14" type="noConversion"/>
  </si>
  <si>
    <t>SOT-23-3</t>
    <phoneticPr fontId="14" type="noConversion"/>
  </si>
  <si>
    <t>UT05N10</t>
    <phoneticPr fontId="14" type="noConversion"/>
  </si>
  <si>
    <t>SOT-23
SOT-23-3
TO-252</t>
  </si>
  <si>
    <t>UT1N10</t>
    <phoneticPr fontId="14" type="noConversion"/>
  </si>
  <si>
    <t>UTT1D5N10</t>
    <phoneticPr fontId="138" type="noConversion"/>
  </si>
  <si>
    <t>TO-252
TO-92
TO-92NL
SOT-223
SOT-23
SOT-23S</t>
  </si>
  <si>
    <t>UT2N10</t>
    <phoneticPr fontId="14" type="noConversion"/>
  </si>
  <si>
    <t>SOT-23-3
SOT-223
DFN1820-6
DFN2030-6
DFN2020-8
PDFN3×3
PDFN5×6</t>
  </si>
  <si>
    <t>UTT2N10-H</t>
    <phoneticPr fontId="14" type="noConversion"/>
  </si>
  <si>
    <t>TO-252</t>
    <phoneticPr fontId="14" type="noConversion"/>
  </si>
  <si>
    <t>UF3N10</t>
    <phoneticPr fontId="14" type="noConversion"/>
  </si>
  <si>
    <t>SOT-89
SOT-23
SOT-26
PDFN3×3
SOT-223
TO-252</t>
  </si>
  <si>
    <t>UT3N10</t>
    <phoneticPr fontId="14" type="noConversion"/>
  </si>
  <si>
    <t>SOT-89
PDFN3×3
PDFN5×6
SOT-223
TO-252
DFN1820-6
DFN2030-6</t>
  </si>
  <si>
    <t>UTT4N10</t>
    <phoneticPr fontId="138" type="noConversion"/>
  </si>
  <si>
    <t>UT4N10</t>
    <phoneticPr fontId="14" type="noConversion"/>
  </si>
  <si>
    <t>SOT-89
SOT-23
SOT-223
SOT-26
PDFN3X3</t>
  </si>
  <si>
    <t>UT5N10</t>
    <phoneticPr fontId="14" type="noConversion"/>
  </si>
  <si>
    <t>UTT6N10</t>
    <phoneticPr fontId="138" type="noConversion"/>
  </si>
  <si>
    <t>UTT6N10Z</t>
    <phoneticPr fontId="138" type="noConversion"/>
  </si>
  <si>
    <t>TO-252
TO-220
TO-251
PDFN3X3</t>
    <phoneticPr fontId="14" type="noConversion"/>
  </si>
  <si>
    <t>UT7N10</t>
    <phoneticPr fontId="14" type="noConversion"/>
  </si>
  <si>
    <t>TO-252
SOP-8</t>
  </si>
  <si>
    <t>UT10N10</t>
    <phoneticPr fontId="14" type="noConversion"/>
  </si>
  <si>
    <t>UT15N10</t>
    <phoneticPr fontId="14" type="noConversion"/>
  </si>
  <si>
    <t>SOT-223</t>
    <phoneticPr fontId="94" type="noConversion"/>
  </si>
  <si>
    <t>UT15N10H</t>
    <phoneticPr fontId="94" type="noConversion"/>
  </si>
  <si>
    <t>TO-252
TO-220
TO-220F
TO-220F1
TO-220F2
TO-251</t>
  </si>
  <si>
    <t>UTT15N10M-Q</t>
    <phoneticPr fontId="14" type="noConversion"/>
  </si>
  <si>
    <t>TO-220
TO-252
TO-251</t>
  </si>
  <si>
    <t>UTT15N10</t>
    <phoneticPr fontId="14" type="noConversion"/>
  </si>
  <si>
    <t>TO-252</t>
    <phoneticPr fontId="94" type="noConversion"/>
  </si>
  <si>
    <t>UT17N10</t>
    <phoneticPr fontId="14" type="noConversion"/>
  </si>
  <si>
    <t>SOP-8
PDFN5×6
TO-252</t>
  </si>
  <si>
    <t>UT25N10</t>
    <phoneticPr fontId="14" type="noConversion"/>
  </si>
  <si>
    <t>UTT28N10</t>
    <phoneticPr fontId="14" type="noConversion"/>
  </si>
  <si>
    <t>TO-220
TO-220F
TO-251
SOP-8
TO-252
TO-263
PDFN5×6</t>
  </si>
  <si>
    <t>UTT30N10</t>
    <phoneticPr fontId="138" type="noConversion"/>
  </si>
  <si>
    <t>TO-220
TO-252
PDFN5×6
SOP-8</t>
  </si>
  <si>
    <t>UT32N10</t>
    <phoneticPr fontId="14" type="noConversion"/>
  </si>
  <si>
    <t>SOP-8
TO-251
TO-252
TO-220
TO-220F
PDFN5×6
TO-263</t>
  </si>
  <si>
    <t>UTT36N10</t>
    <phoneticPr fontId="138" type="noConversion"/>
  </si>
  <si>
    <t>TO-251</t>
    <phoneticPr fontId="138" type="noConversion"/>
  </si>
  <si>
    <t>UTT36N10H</t>
    <phoneticPr fontId="14" type="noConversion"/>
  </si>
  <si>
    <t>PDFN5×6
PDFN3×3</t>
  </si>
  <si>
    <t>USG40N10</t>
    <phoneticPr fontId="14" type="noConversion"/>
  </si>
  <si>
    <t xml:space="preserve">TO-252
PDFN5×6
TO-220F
TO-220F2
TO-220F1
TO-252D
</t>
  </si>
  <si>
    <t>TO-220
TO-220F1
TO-252
TO-3P
TO-263
SOP-8
PDFN5X6</t>
  </si>
  <si>
    <t>UTT60N10</t>
    <phoneticPr fontId="138" type="noConversion"/>
  </si>
  <si>
    <t>SOP-8
TO-251
TO-220F
PDFN5×6
TO-252
TO-247
TO-220</t>
  </si>
  <si>
    <t>UTT60N10M</t>
    <phoneticPr fontId="14" type="noConversion"/>
  </si>
  <si>
    <t>SOP-8
TO-252
PDFN5×6</t>
  </si>
  <si>
    <t>USG60N10</t>
    <phoneticPr fontId="14" type="noConversion"/>
  </si>
  <si>
    <t>TO-220</t>
    <phoneticPr fontId="38" type="noConversion"/>
  </si>
  <si>
    <t>UT75N10H</t>
    <phoneticPr fontId="14" type="noConversion"/>
  </si>
  <si>
    <t>TO-220</t>
    <phoneticPr fontId="138" type="noConversion"/>
  </si>
  <si>
    <t>UTT80N10</t>
    <phoneticPr fontId="138" type="noConversion"/>
  </si>
  <si>
    <t>TO-220
TO-220F
PDFN5×6
TO-220F2
TO-252
TO-220F1
TO-263</t>
  </si>
  <si>
    <t>UTT80N10H</t>
    <phoneticPr fontId="14" type="noConversion"/>
  </si>
  <si>
    <t>TO-220
TO-220F
TO-220F1
TO-220F2
TO-252
PDFN5X6
SOP-8</t>
  </si>
  <si>
    <t>USG80N10</t>
    <phoneticPr fontId="14" type="noConversion"/>
  </si>
  <si>
    <t>TO-220
TO-263
TO-220F1
PDFN5X6
TO-252
TO-262</t>
  </si>
  <si>
    <t>USG135N10</t>
    <phoneticPr fontId="14" type="noConversion"/>
  </si>
  <si>
    <t>±20</t>
    <phoneticPr fontId="14" type="noConversion"/>
  </si>
  <si>
    <t>TO-220
TO-263</t>
    <phoneticPr fontId="94" type="noConversion"/>
  </si>
  <si>
    <t>USG170N10</t>
    <phoneticPr fontId="14" type="noConversion"/>
  </si>
  <si>
    <t>TO-220
TO-263
TO-220F1
PDFN5*6</t>
  </si>
  <si>
    <t>USG135N10H</t>
    <phoneticPr fontId="14" type="noConversion"/>
  </si>
  <si>
    <t>±20</t>
    <phoneticPr fontId="138" type="noConversion"/>
  </si>
  <si>
    <t>SOP-8</t>
    <phoneticPr fontId="94" type="noConversion"/>
  </si>
  <si>
    <t>UT5N12</t>
    <phoneticPr fontId="14" type="noConversion"/>
  </si>
  <si>
    <t>±20</t>
    <phoneticPr fontId="38" type="noConversion"/>
  </si>
  <si>
    <t>TO-220
TO-252
TO-252D</t>
  </si>
  <si>
    <t>UT48N12</t>
    <phoneticPr fontId="138" type="noConversion"/>
  </si>
  <si>
    <t>TO-220
PDFN5X6
SOP-8</t>
  </si>
  <si>
    <t>USG50N12</t>
    <phoneticPr fontId="14" type="noConversion"/>
  </si>
  <si>
    <t>SOP-8
SOT-26
SOT-223</t>
  </si>
  <si>
    <t>UT2N15</t>
    <phoneticPr fontId="94" type="noConversion"/>
  </si>
  <si>
    <t>±25</t>
    <phoneticPr fontId="14" type="noConversion"/>
  </si>
  <si>
    <t>SOP-8</t>
    <phoneticPr fontId="14" type="noConversion"/>
  </si>
  <si>
    <t>UTT4N15-F</t>
    <phoneticPr fontId="14" type="noConversion"/>
  </si>
  <si>
    <t>SOT-26
TO-252</t>
  </si>
  <si>
    <t>UTT5N15</t>
    <phoneticPr fontId="14" type="noConversion"/>
  </si>
  <si>
    <t>SOT-223
PDFN3×3</t>
  </si>
  <si>
    <t>UTT16N15</t>
    <phoneticPr fontId="14" type="noConversion"/>
  </si>
  <si>
    <t>TO-220
TO-220F
TO-252</t>
  </si>
  <si>
    <t>UTT20N15</t>
    <phoneticPr fontId="14" type="noConversion"/>
  </si>
  <si>
    <t>TO-220
PDFN5×6
SOP-8
TO-252</t>
  </si>
  <si>
    <t>UTT23N15</t>
    <phoneticPr fontId="14" type="noConversion"/>
  </si>
  <si>
    <t>TO-220
TO-252
SOP-8
PDFN5X6</t>
  </si>
  <si>
    <t>UT30N15H</t>
    <phoneticPr fontId="14" type="noConversion"/>
  </si>
  <si>
    <t>UF4615</t>
    <phoneticPr fontId="14" type="noConversion"/>
  </si>
  <si>
    <t>UTT50N15M</t>
    <phoneticPr fontId="14" type="noConversion"/>
  </si>
  <si>
    <t>TO-220
TO-220F1</t>
  </si>
  <si>
    <t>±20</t>
    <phoneticPr fontId="94" type="noConversion"/>
  </si>
  <si>
    <t>SOT-26</t>
    <phoneticPr fontId="94" type="noConversion"/>
  </si>
  <si>
    <t>UT2N20</t>
    <phoneticPr fontId="14" type="noConversion"/>
  </si>
  <si>
    <t>UK4N20</t>
    <phoneticPr fontId="14" type="noConversion"/>
  </si>
  <si>
    <t>TO-252</t>
    <phoneticPr fontId="14" type="noConversion"/>
  </si>
  <si>
    <t>UTT5N20</t>
    <phoneticPr fontId="14" type="noConversion"/>
  </si>
  <si>
    <t>UTT9N20</t>
    <phoneticPr fontId="14" type="noConversion"/>
  </si>
  <si>
    <t>TO-252</t>
    <phoneticPr fontId="138" type="noConversion"/>
  </si>
  <si>
    <t>UT15N20</t>
    <phoneticPr fontId="14" type="noConversion"/>
  </si>
  <si>
    <t>TO-220</t>
    <phoneticPr fontId="14" type="noConversion"/>
  </si>
  <si>
    <t>UF15N20</t>
    <phoneticPr fontId="14" type="noConversion"/>
  </si>
  <si>
    <t>TO-220
TO-220F
TO-220F1
TO-252</t>
  </si>
  <si>
    <t>UTT18N20H</t>
    <phoneticPr fontId="14" type="noConversion"/>
  </si>
  <si>
    <t>TO-220
TO-263
TO-220F1
TO-220F2</t>
  </si>
  <si>
    <t>UTT65N20</t>
    <phoneticPr fontId="138" type="noConversion"/>
  </si>
  <si>
    <t>UTT2N25</t>
    <phoneticPr fontId="14" type="noConversion"/>
  </si>
  <si>
    <t>CRSS
TYP.
(pF)</t>
    <phoneticPr fontId="14" type="noConversion"/>
  </si>
  <si>
    <t>Qgs
TYP.
(nC)</t>
    <phoneticPr fontId="14" type="noConversion"/>
  </si>
  <si>
    <t>Package</t>
    <phoneticPr fontId="138" type="noConversion"/>
  </si>
  <si>
    <t>UTC606P-H</t>
    <phoneticPr fontId="14" type="noConversion"/>
  </si>
  <si>
    <t>-</t>
    <phoneticPr fontId="138" type="noConversion"/>
  </si>
  <si>
    <t>±12</t>
    <phoneticPr fontId="138" type="noConversion"/>
  </si>
  <si>
    <t>SOT-323</t>
    <phoneticPr fontId="138" type="noConversion"/>
  </si>
  <si>
    <t>UT1333</t>
    <phoneticPr fontId="138" type="noConversion"/>
  </si>
  <si>
    <t>SOT-23
SOT-23-3
DFN1820-6
DFN2030-6
DFN2020-8
PDFN3×3
PDFN5×6</t>
    <phoneticPr fontId="14" type="noConversion"/>
  </si>
  <si>
    <t>UT6302</t>
    <phoneticPr fontId="138" type="noConversion"/>
  </si>
  <si>
    <t>±8</t>
    <phoneticPr fontId="138" type="noConversion"/>
  </si>
  <si>
    <t>SOT-23
DFN1820-6
DFN2030-6
PDFN3×3
PDFN5×6</t>
    <phoneticPr fontId="14" type="noConversion"/>
  </si>
  <si>
    <t>UDN302</t>
    <phoneticPr fontId="138" type="noConversion"/>
  </si>
  <si>
    <t>SOT-23-3
SOT-23</t>
    <phoneticPr fontId="138" type="noConversion"/>
  </si>
  <si>
    <t>SOT-23
PDFN3×3
PDFN5×6</t>
    <phoneticPr fontId="14" type="noConversion"/>
  </si>
  <si>
    <t>SOT-23
SOT-23-3
SOT-323</t>
    <phoneticPr fontId="138" type="noConversion"/>
  </si>
  <si>
    <t>±10</t>
    <phoneticPr fontId="138" type="noConversion"/>
  </si>
  <si>
    <t>SOT-23-3
SOT-23</t>
    <phoneticPr fontId="38" type="noConversion"/>
  </si>
  <si>
    <t>UT2315*</t>
    <phoneticPr fontId="14" type="noConversion"/>
  </si>
  <si>
    <t>SOT-23-3</t>
    <phoneticPr fontId="14" type="noConversion"/>
  </si>
  <si>
    <t>SOT-23
SOT-23-3</t>
    <phoneticPr fontId="138" type="noConversion"/>
  </si>
  <si>
    <t>UT2035Z</t>
    <phoneticPr fontId="17" type="noConversion"/>
  </si>
  <si>
    <t>SOT-23
SOP-8</t>
    <phoneticPr fontId="138" type="noConversion"/>
  </si>
  <si>
    <t>SOT-23
DFN2020-6B</t>
    <phoneticPr fontId="138" type="noConversion"/>
  </si>
  <si>
    <t>UT2311</t>
    <phoneticPr fontId="138" type="noConversion"/>
  </si>
  <si>
    <t>SOT-23-3
SOT-23
DFN1820-6
DFN2020-6
DFN2030-6
DFN2020-8
PDFN3×3
PDFN5×6</t>
    <phoneticPr fontId="14" type="noConversion"/>
  </si>
  <si>
    <t>UT2305-H</t>
    <phoneticPr fontId="14" type="noConversion"/>
  </si>
  <si>
    <t>-</t>
    <phoneticPr fontId="138" type="noConversion"/>
  </si>
  <si>
    <t>±8</t>
    <phoneticPr fontId="138" type="noConversion"/>
  </si>
  <si>
    <t>SOT-23
SOT-23-3
DFN1820-6
DFN2030-6
PDFN3×3
PDFN5×6</t>
    <phoneticPr fontId="14" type="noConversion"/>
  </si>
  <si>
    <t>UT2340</t>
    <phoneticPr fontId="138" type="noConversion"/>
  </si>
  <si>
    <t>±12</t>
    <phoneticPr fontId="138" type="noConversion"/>
  </si>
  <si>
    <t>SOT-23
SOT-23-3
SOT-26
DFN1820-6
DFN2030-6
DFN2020-8
PDFN3×3
PDFN5×6</t>
    <phoneticPr fontId="14" type="noConversion"/>
  </si>
  <si>
    <t>UT2305</t>
    <phoneticPr fontId="138" type="noConversion"/>
  </si>
  <si>
    <t>SOT-23
SOT-23-3
SOT-26</t>
    <phoneticPr fontId="14" type="noConversion"/>
  </si>
  <si>
    <t>UT2305-LV</t>
    <phoneticPr fontId="14" type="noConversion"/>
  </si>
  <si>
    <t>SOT-26
SOT-23
DFN1820-6
DFN2030-6
PDFN3×3
PDFN5×6</t>
    <phoneticPr fontId="14" type="noConversion"/>
  </si>
  <si>
    <t>UT3443</t>
    <phoneticPr fontId="14" type="noConversion"/>
  </si>
  <si>
    <t>SOT-23-3</t>
    <phoneticPr fontId="14" type="noConversion"/>
  </si>
  <si>
    <t>UT2311-F</t>
    <phoneticPr fontId="14" type="noConversion"/>
  </si>
  <si>
    <t>±10</t>
    <phoneticPr fontId="94" type="noConversion"/>
  </si>
  <si>
    <t>SOT-23</t>
    <phoneticPr fontId="94" type="noConversion"/>
  </si>
  <si>
    <t>UT8P02</t>
    <phoneticPr fontId="14" type="noConversion"/>
  </si>
  <si>
    <t>TO-252
PDFN3×3</t>
    <phoneticPr fontId="14" type="noConversion"/>
  </si>
  <si>
    <t>UT3310</t>
    <phoneticPr fontId="138" type="noConversion"/>
  </si>
  <si>
    <t>SOT-89
SOT-23
PDFN3X3</t>
    <phoneticPr fontId="94" type="noConversion"/>
  </si>
  <si>
    <t>UT10P02</t>
    <phoneticPr fontId="14" type="noConversion"/>
  </si>
  <si>
    <t>SOP-8</t>
    <phoneticPr fontId="138" type="noConversion"/>
  </si>
  <si>
    <t>UTT14P02</t>
    <phoneticPr fontId="14" type="noConversion"/>
  </si>
  <si>
    <t>±12</t>
    <phoneticPr fontId="94" type="noConversion"/>
  </si>
  <si>
    <t>SOP-8
PDFN3×3</t>
    <phoneticPr fontId="14" type="noConversion"/>
  </si>
  <si>
    <t>UT35P02</t>
    <phoneticPr fontId="14" type="noConversion"/>
  </si>
  <si>
    <t>http://www.unisonic.com.tw/datasheet/</t>
    <phoneticPr fontId="14" type="noConversion"/>
  </si>
  <si>
    <t>.pdf</t>
    <phoneticPr fontId="14" type="noConversion"/>
  </si>
  <si>
    <t>-</t>
    <phoneticPr fontId="138" type="noConversion"/>
  </si>
  <si>
    <t>±20</t>
    <phoneticPr fontId="138" type="noConversion"/>
  </si>
  <si>
    <t>-</t>
    <phoneticPr fontId="14" type="noConversion"/>
  </si>
  <si>
    <t>TO-252
PDFN5×6</t>
    <phoneticPr fontId="14" type="noConversion"/>
  </si>
  <si>
    <t>UP2003</t>
    <phoneticPr fontId="138" type="noConversion"/>
  </si>
  <si>
    <t>±10</t>
    <phoneticPr fontId="138" type="noConversion"/>
  </si>
  <si>
    <t>SOT-523
SOT-323
SOT-23-3
SOT-723
DFN1010-4
DFN1010-6
DFN1616-6
DFN1820-6
DFN2020-6
DFN2030-6
DFN2020-8
PDFN3×3
PDFN5×6</t>
    <phoneticPr fontId="14" type="noConversion"/>
  </si>
  <si>
    <t>UT3P01Z</t>
    <phoneticPr fontId="138" type="noConversion"/>
  </si>
  <si>
    <t>SOT-23
SOT-23-3
DFN1820-6
DFN2030-6
DFN2020-8
PDFN3×3
PDFN5×6</t>
    <phoneticPr fontId="14" type="noConversion"/>
  </si>
  <si>
    <t>UTR4502</t>
    <phoneticPr fontId="138" type="noConversion"/>
  </si>
  <si>
    <t>±12</t>
    <phoneticPr fontId="138" type="noConversion"/>
  </si>
  <si>
    <t>SOT-23
SOT-23-3
SOT-323
DFN1820-6
DFN2020-6
DFN2030-6
DFN2020-8
PDFN3×3
PDFN5×6</t>
    <phoneticPr fontId="14" type="noConversion"/>
  </si>
  <si>
    <t>UT7401</t>
    <phoneticPr fontId="138" type="noConversion"/>
  </si>
  <si>
    <t>±25</t>
    <phoneticPr fontId="138" type="noConversion"/>
  </si>
  <si>
    <t>SOT-23
SOT-23-3
PDFN3×3
PDFN5×6</t>
    <phoneticPr fontId="14" type="noConversion"/>
  </si>
  <si>
    <t>UT2352</t>
    <phoneticPr fontId="138" type="noConversion"/>
  </si>
  <si>
    <t>UT3403</t>
    <phoneticPr fontId="138" type="noConversion"/>
  </si>
  <si>
    <t>SOT-323
SOT-23
SOT-23-3
DFN1820-6
DFN2030-6
DFN2020-8
PDFN3×3
PDFN5×6</t>
    <phoneticPr fontId="14" type="noConversion"/>
  </si>
  <si>
    <t>UT3409</t>
    <phoneticPr fontId="138" type="noConversion"/>
  </si>
  <si>
    <t>±20</t>
    <phoneticPr fontId="138" type="noConversion"/>
  </si>
  <si>
    <t>SOT-23</t>
    <phoneticPr fontId="14" type="noConversion"/>
  </si>
  <si>
    <t>UT3P03Z</t>
    <phoneticPr fontId="14" type="noConversion"/>
  </si>
  <si>
    <t>-</t>
    <phoneticPr fontId="138" type="noConversion"/>
  </si>
  <si>
    <t>SOT-23
SOT-23-3
DFN1820-6
DFN2030-6
PDFN3×3
PDFN5×6</t>
    <phoneticPr fontId="14" type="noConversion"/>
  </si>
  <si>
    <t>UT2309</t>
    <phoneticPr fontId="138" type="noConversion"/>
  </si>
  <si>
    <t>UT2309A</t>
    <phoneticPr fontId="14" type="noConversion"/>
  </si>
  <si>
    <t>SOT-23
SOT-23-3</t>
    <phoneticPr fontId="14" type="noConversion"/>
  </si>
  <si>
    <t>UT2309-H</t>
    <phoneticPr fontId="14" type="noConversion"/>
  </si>
  <si>
    <t>SOT-26
SOT-23
SOT-23-3</t>
    <phoneticPr fontId="138" type="noConversion"/>
  </si>
  <si>
    <t>UTC654</t>
    <phoneticPr fontId="138" type="noConversion"/>
  </si>
  <si>
    <t>-</t>
    <phoneticPr fontId="138" type="noConversion"/>
  </si>
  <si>
    <t>±20</t>
    <phoneticPr fontId="138" type="noConversion"/>
  </si>
  <si>
    <t>SOT-89
SOT-26
TO-252
PDFN3×3
PDFN5×6</t>
    <phoneticPr fontId="14" type="noConversion"/>
  </si>
  <si>
    <t>UT06P03</t>
    <phoneticPr fontId="138" type="noConversion"/>
  </si>
  <si>
    <t>SOT-23</t>
    <phoneticPr fontId="14" type="noConversion"/>
  </si>
  <si>
    <t>±12</t>
    <phoneticPr fontId="138" type="noConversion"/>
  </si>
  <si>
    <t>SOT-23
SOT-26
DFN1820-6
DFN2030-6
PDFN3×3
PDFN5×6</t>
    <phoneticPr fontId="14" type="noConversion"/>
  </si>
  <si>
    <t>UT3401</t>
    <phoneticPr fontId="138" type="noConversion"/>
  </si>
  <si>
    <t>SOT-23
PDFN3×3
PDFN5×6</t>
    <phoneticPr fontId="14" type="noConversion"/>
  </si>
  <si>
    <t>UT3401Z</t>
    <phoneticPr fontId="14" type="noConversion"/>
  </si>
  <si>
    <t>.pdf</t>
    <phoneticPr fontId="14" type="noConversion"/>
  </si>
  <si>
    <t>-</t>
    <phoneticPr fontId="138" type="noConversion"/>
  </si>
  <si>
    <t>±20</t>
    <phoneticPr fontId="138" type="noConversion"/>
  </si>
  <si>
    <t>-</t>
    <phoneticPr fontId="14" type="noConversion"/>
  </si>
  <si>
    <t>TO-252
SOT-89
SOP-8
SOT-26
SOT-23
SOT-223
DFN2020-6B</t>
    <phoneticPr fontId="14" type="noConversion"/>
  </si>
  <si>
    <t>UT9435</t>
    <phoneticPr fontId="14" type="noConversion"/>
  </si>
  <si>
    <t>±12</t>
    <phoneticPr fontId="138" type="noConversion"/>
  </si>
  <si>
    <t>SOT-26
SOT-23
SOT-223
DFN1820-6
DFN2030-6
PDFN3×3
PDFN5×6</t>
    <phoneticPr fontId="14" type="noConversion"/>
  </si>
  <si>
    <t>UT6401</t>
    <phoneticPr fontId="138" type="noConversion"/>
  </si>
  <si>
    <t>SOP-8
SOT-223
SOT-23
SOT-26
SOT-89
DFN1820-6
DFN2030-6
PDFN3×3
PDFN5×6</t>
    <phoneticPr fontId="14" type="noConversion"/>
  </si>
  <si>
    <t>UT9435HZ</t>
    <phoneticPr fontId="138" type="noConversion"/>
  </si>
  <si>
    <t>SOP-8
PDFN3×3</t>
    <phoneticPr fontId="14" type="noConversion"/>
  </si>
  <si>
    <t>UT8P03M</t>
    <phoneticPr fontId="14" type="noConversion"/>
  </si>
  <si>
    <t>±12</t>
    <phoneticPr fontId="138" type="noConversion"/>
  </si>
  <si>
    <t>PDFN3×3</t>
    <phoneticPr fontId="14" type="noConversion"/>
  </si>
  <si>
    <t>UT8P03V</t>
    <phoneticPr fontId="14" type="noConversion"/>
  </si>
  <si>
    <t>TO-252</t>
    <phoneticPr fontId="14" type="noConversion"/>
  </si>
  <si>
    <t>UTT8P03</t>
    <phoneticPr fontId="14" type="noConversion"/>
  </si>
  <si>
    <t>-</t>
    <phoneticPr fontId="138" type="noConversion"/>
  </si>
  <si>
    <t>±20</t>
    <phoneticPr fontId="138" type="noConversion"/>
  </si>
  <si>
    <t>SOP-8
PDFN3×3
PDFN5×6</t>
    <phoneticPr fontId="14" type="noConversion"/>
  </si>
  <si>
    <t>UT4411</t>
    <phoneticPr fontId="138" type="noConversion"/>
  </si>
  <si>
    <t>UTT4815-H</t>
    <phoneticPr fontId="14" type="noConversion"/>
  </si>
  <si>
    <t>http://www.unisonic.com.tw/datasheet/</t>
    <phoneticPr fontId="14" type="noConversion"/>
  </si>
  <si>
    <t>.pdf</t>
    <phoneticPr fontId="14" type="noConversion"/>
  </si>
  <si>
    <t>-</t>
    <phoneticPr fontId="14" type="noConversion"/>
  </si>
  <si>
    <t>±25</t>
    <phoneticPr fontId="138" type="noConversion"/>
  </si>
  <si>
    <t>SOP-8</t>
    <phoneticPr fontId="138" type="noConversion"/>
  </si>
  <si>
    <t>UTT4815</t>
    <phoneticPr fontId="14" type="noConversion"/>
  </si>
  <si>
    <t>-</t>
    <phoneticPr fontId="138" type="noConversion"/>
  </si>
  <si>
    <t>TO-252
SOP-8
PDFN3X3
PDFN5X6</t>
    <phoneticPr fontId="138" type="noConversion"/>
  </si>
  <si>
    <t>UT4435</t>
    <phoneticPr fontId="138" type="noConversion"/>
  </si>
  <si>
    <t>±20</t>
    <phoneticPr fontId="138" type="noConversion"/>
  </si>
  <si>
    <t>SOP-8
PDFN3×3
PDFN5×6</t>
    <phoneticPr fontId="14" type="noConversion"/>
  </si>
  <si>
    <t>UT3008-H</t>
    <phoneticPr fontId="14" type="noConversion"/>
  </si>
  <si>
    <t>SOP-8</t>
    <phoneticPr fontId="14" type="noConversion"/>
  </si>
  <si>
    <t>UTT6675</t>
    <phoneticPr fontId="14" type="noConversion"/>
  </si>
  <si>
    <t>UT4407</t>
    <phoneticPr fontId="14" type="noConversion"/>
  </si>
  <si>
    <t>SOP-8
PDFN5×6</t>
    <phoneticPr fontId="14" type="noConversion"/>
  </si>
  <si>
    <t>UTT4425</t>
    <phoneticPr fontId="138" type="noConversion"/>
  </si>
  <si>
    <t>UT4413</t>
    <phoneticPr fontId="138" type="noConversion"/>
  </si>
  <si>
    <t>TO-252
SOP-8
PDFN3×3
PDFN5×6</t>
    <phoneticPr fontId="14" type="noConversion"/>
  </si>
  <si>
    <t>UTD405</t>
    <phoneticPr fontId="14" type="noConversion"/>
  </si>
  <si>
    <t>UT25P03</t>
    <phoneticPr fontId="14" type="noConversion"/>
  </si>
  <si>
    <t>TO-252
PDFN3×3
PDFN5×6</t>
    <phoneticPr fontId="14" type="noConversion"/>
  </si>
  <si>
    <t>UT30P03</t>
    <phoneticPr fontId="138" type="noConversion"/>
  </si>
  <si>
    <t>TO-252
PDFN5×6
SOP-8</t>
    <phoneticPr fontId="14" type="noConversion"/>
  </si>
  <si>
    <t>UTT36P03</t>
    <phoneticPr fontId="138" type="noConversion"/>
  </si>
  <si>
    <t>UT45P03</t>
    <phoneticPr fontId="14" type="noConversion"/>
  </si>
  <si>
    <t>UTT60P03</t>
    <phoneticPr fontId="138" type="noConversion"/>
  </si>
  <si>
    <t>TO-251
TO-252
TO-220F
TO-220
SOP-8
PDFN5×6</t>
    <phoneticPr fontId="14" type="noConversion"/>
  </si>
  <si>
    <t>UT70P03</t>
    <phoneticPr fontId="14" type="noConversion"/>
  </si>
  <si>
    <t>UTT75P03</t>
    <phoneticPr fontId="14" type="noConversion"/>
  </si>
  <si>
    <t>+5/-16</t>
    <phoneticPr fontId="14" type="noConversion"/>
  </si>
  <si>
    <t>TO-220</t>
    <phoneticPr fontId="138" type="noConversion"/>
  </si>
  <si>
    <t>UTT100P03</t>
    <phoneticPr fontId="138" type="noConversion"/>
  </si>
  <si>
    <t>SOT-23</t>
    <phoneticPr fontId="38" type="noConversion"/>
  </si>
  <si>
    <t>UT4P04M</t>
    <phoneticPr fontId="14" type="noConversion"/>
  </si>
  <si>
    <t>SOT-23</t>
    <phoneticPr fontId="14" type="noConversion"/>
  </si>
  <si>
    <t>SOT-23
PDFN3×3</t>
    <phoneticPr fontId="14" type="noConversion"/>
  </si>
  <si>
    <t>UT5P04M</t>
    <phoneticPr fontId="14" type="noConversion"/>
  </si>
  <si>
    <t>±25</t>
    <phoneticPr fontId="138" type="noConversion"/>
  </si>
  <si>
    <t>SOP-8
TO-252</t>
    <phoneticPr fontId="138" type="noConversion"/>
  </si>
  <si>
    <t>UT9564</t>
    <phoneticPr fontId="138" type="noConversion"/>
  </si>
  <si>
    <t>TO-251
TO-252
SOP-8
PDFN3×3
PDFN5×6</t>
    <phoneticPr fontId="14" type="noConversion"/>
  </si>
  <si>
    <t>UT5504</t>
    <phoneticPr fontId="138" type="noConversion"/>
  </si>
  <si>
    <t>TO-252
TO-252D
SOT-223
PDFN5×6
SOP-8</t>
  </si>
  <si>
    <t>UTD413</t>
    <phoneticPr fontId="138" type="noConversion"/>
  </si>
  <si>
    <t>-</t>
    <phoneticPr fontId="17" type="noConversion"/>
  </si>
  <si>
    <t>SOP-8</t>
    <phoneticPr fontId="138" type="noConversion"/>
  </si>
  <si>
    <t>UTT13P04-H</t>
    <phoneticPr fontId="14" type="noConversion"/>
  </si>
  <si>
    <t>UT15P04</t>
    <phoneticPr fontId="138" type="noConversion"/>
  </si>
  <si>
    <t>UTT20P04</t>
    <phoneticPr fontId="138" type="noConversion"/>
  </si>
  <si>
    <t>TO-252
PDFN5×6
SOP-8</t>
  </si>
  <si>
    <t>UT30P04</t>
    <phoneticPr fontId="138" type="noConversion"/>
  </si>
  <si>
    <t>UTT30P04</t>
    <phoneticPr fontId="138" type="noConversion"/>
  </si>
  <si>
    <t>SOP-8
TO-251
TO-252
TO-252D
TO-220
TO-220F
TO-220F1
TO-220F2</t>
  </si>
  <si>
    <t>UTT40P04</t>
    <phoneticPr fontId="138" type="noConversion"/>
  </si>
  <si>
    <t>http://www.unisonic.com.tw/datasheet/</t>
    <phoneticPr fontId="14" type="noConversion"/>
  </si>
  <si>
    <t>.pdf</t>
    <phoneticPr fontId="14" type="noConversion"/>
  </si>
  <si>
    <t>-</t>
    <phoneticPr fontId="138" type="noConversion"/>
  </si>
  <si>
    <t>±20</t>
    <phoneticPr fontId="138" type="noConversion"/>
  </si>
  <si>
    <t>-</t>
    <phoneticPr fontId="14" type="noConversion"/>
  </si>
  <si>
    <t>TO-252
SOP-8
PDFN5×6</t>
  </si>
  <si>
    <t>UTT50P04</t>
    <phoneticPr fontId="138" type="noConversion"/>
  </si>
  <si>
    <t>TO-220</t>
    <phoneticPr fontId="138" type="noConversion"/>
  </si>
  <si>
    <t>UTT65P04</t>
    <phoneticPr fontId="138" type="noConversion"/>
  </si>
  <si>
    <t>SOT-523
DFN1010-4
DFN1010-6
DFN1616-6
DFN1820-6
DFN2020-6
DFN2030-6
DFN2020-8
PDFN3×3
PDFN5×6</t>
  </si>
  <si>
    <t>-</t>
    <phoneticPr fontId="17" type="noConversion"/>
  </si>
  <si>
    <t>SOT-23-3
DFN1010-4
DFN1010-6
DFN1616-6
DFN1820-6
DFN2020-6
DFN2030-6
DFN2020-8
PDFN3×3
PDFN5×6</t>
    <phoneticPr fontId="14" type="noConversion"/>
  </si>
  <si>
    <t>BSS84Z</t>
    <phoneticPr fontId="138" type="noConversion"/>
  </si>
  <si>
    <t>±20</t>
    <phoneticPr fontId="94" type="noConversion"/>
  </si>
  <si>
    <t>TO-252</t>
    <phoneticPr fontId="94" type="noConversion"/>
  </si>
  <si>
    <t>UT20P05</t>
    <phoneticPr fontId="14" type="noConversion"/>
  </si>
  <si>
    <t>UT9Z24</t>
    <phoneticPr fontId="14" type="noConversion"/>
  </si>
  <si>
    <t>SOT-23-3</t>
    <phoneticPr fontId="14" type="noConversion"/>
  </si>
  <si>
    <t>UT02P06</t>
    <phoneticPr fontId="14" type="noConversion"/>
  </si>
  <si>
    <t>-</t>
    <phoneticPr fontId="138" type="noConversion"/>
  </si>
  <si>
    <t>SOT-23
SOT-23-3
SOT-223
SOT-89
DFN1820-6
DFN2030-6
DFN2020-8
PDFN3×3
PDFN5×6</t>
    <phoneticPr fontId="14" type="noConversion"/>
  </si>
  <si>
    <t>UT2P06</t>
    <phoneticPr fontId="17" type="noConversion"/>
  </si>
  <si>
    <t>SOT-23
SOT-26
SOT-223
DFN1820-6
DFN2030-6
PDFN3×3
PDFN5×6</t>
    <phoneticPr fontId="14" type="noConversion"/>
  </si>
  <si>
    <t>UT3P06</t>
    <phoneticPr fontId="138" type="noConversion"/>
  </si>
  <si>
    <t>SOT-26
SOT-223</t>
    <phoneticPr fontId="138" type="noConversion"/>
  </si>
  <si>
    <t>SOP-8
PDFN5X6</t>
    <phoneticPr fontId="138" type="noConversion"/>
  </si>
  <si>
    <t>UT4421</t>
    <phoneticPr fontId="138" type="noConversion"/>
  </si>
  <si>
    <t>SOP-8
PDFN5×6</t>
    <phoneticPr fontId="14" type="noConversion"/>
  </si>
  <si>
    <t>UTT7P06</t>
    <phoneticPr fontId="14" type="noConversion"/>
  </si>
  <si>
    <t>SOP-8
TO-252</t>
    <phoneticPr fontId="138" type="noConversion"/>
  </si>
  <si>
    <t>UT10P06</t>
    <phoneticPr fontId="14" type="noConversion"/>
  </si>
  <si>
    <t>TO-251
TO-252
TO-220
TO-220F
SOT-89</t>
    <phoneticPr fontId="138" type="noConversion"/>
  </si>
  <si>
    <t>UTT15P06</t>
    <phoneticPr fontId="14" type="noConversion"/>
  </si>
  <si>
    <t>TO-252
TO-251
TO-220
TO-220F
TO-220F1
TO-220F2
PDFN5×6</t>
    <phoneticPr fontId="14" type="noConversion"/>
  </si>
  <si>
    <t>UTT18P06</t>
    <phoneticPr fontId="14" type="noConversion"/>
  </si>
  <si>
    <t>±15</t>
    <phoneticPr fontId="138" type="noConversion"/>
  </si>
  <si>
    <t>TO-251
TO-252
TO-220
TO-220F
PDFN5×6</t>
  </si>
  <si>
    <t>UTT25P06</t>
    <phoneticPr fontId="14" type="noConversion"/>
  </si>
  <si>
    <t>TO-251
TO-252
TO-220
TO-220F
TO-263</t>
    <phoneticPr fontId="138" type="noConversion"/>
  </si>
  <si>
    <t>UTT30P06</t>
    <phoneticPr fontId="138" type="noConversion"/>
  </si>
  <si>
    <t>UTT50P06-H</t>
    <phoneticPr fontId="138" type="noConversion"/>
  </si>
  <si>
    <t>TO-220
TO-220F
TO-252
TO-262
TO-263</t>
    <phoneticPr fontId="138" type="noConversion"/>
  </si>
  <si>
    <t>UTT50P06</t>
    <phoneticPr fontId="138" type="noConversion"/>
  </si>
  <si>
    <t>TO-263
TO-220</t>
    <phoneticPr fontId="138" type="noConversion"/>
  </si>
  <si>
    <t>UT80P06</t>
    <phoneticPr fontId="14" type="noConversion"/>
  </si>
  <si>
    <t>TO-220
TO-263</t>
    <phoneticPr fontId="138" type="noConversion"/>
  </si>
  <si>
    <t>UTT120P06</t>
    <phoneticPr fontId="138" type="noConversion"/>
  </si>
  <si>
    <t>TO-252
TO-251
PDFN5×6
SOT-223</t>
    <phoneticPr fontId="14" type="noConversion"/>
  </si>
  <si>
    <t>UTT12P10</t>
    <phoneticPr fontId="138" type="noConversion"/>
  </si>
  <si>
    <t>±20</t>
    <phoneticPr fontId="94" type="noConversion"/>
  </si>
  <si>
    <t>TO-251
TO-252</t>
    <phoneticPr fontId="94" type="noConversion"/>
  </si>
  <si>
    <t>UT12P10</t>
    <phoneticPr fontId="14" type="noConversion"/>
  </si>
  <si>
    <t>TO-252
TO-220
SOT-223</t>
    <phoneticPr fontId="138" type="noConversion"/>
  </si>
  <si>
    <t>UTT15P10</t>
    <phoneticPr fontId="14" type="noConversion"/>
  </si>
  <si>
    <t>TO-252</t>
    <phoneticPr fontId="138" type="noConversion"/>
  </si>
  <si>
    <t>UTT16P10</t>
    <phoneticPr fontId="138" type="noConversion"/>
  </si>
  <si>
    <t>TO-252
TO-220
PDFN5×6</t>
    <phoneticPr fontId="14" type="noConversion"/>
  </si>
  <si>
    <t>UTT18P10</t>
    <phoneticPr fontId="138" type="noConversion"/>
  </si>
  <si>
    <t>±25</t>
    <phoneticPr fontId="138" type="noConversion"/>
  </si>
  <si>
    <t>TO-252
TO-220</t>
    <phoneticPr fontId="14" type="noConversion"/>
  </si>
  <si>
    <t>UTT24P10-H</t>
    <phoneticPr fontId="14" type="noConversion"/>
  </si>
  <si>
    <t>TO-220
TO-220F
TO-252
TO-263
PDFN5×6</t>
    <phoneticPr fontId="14" type="noConversion"/>
  </si>
  <si>
    <t>UTT25P10</t>
    <phoneticPr fontId="138" type="noConversion"/>
  </si>
  <si>
    <t>TO-252</t>
    <phoneticPr fontId="14" type="noConversion"/>
  </si>
  <si>
    <t>UT25P10H</t>
    <phoneticPr fontId="138" type="noConversion"/>
  </si>
  <si>
    <t>TO-220</t>
    <phoneticPr fontId="138" type="noConversion"/>
  </si>
  <si>
    <t>UTT50P10</t>
    <phoneticPr fontId="138" type="noConversion"/>
  </si>
  <si>
    <t>TO-252D
TO-220
TO-220F
TO-220F1
TO-220F2</t>
    <phoneticPr fontId="14" type="noConversion"/>
  </si>
  <si>
    <t>UTT50P10-H</t>
    <phoneticPr fontId="14" type="noConversion"/>
  </si>
  <si>
    <t>UTT70P10</t>
    <phoneticPr fontId="138" type="noConversion"/>
  </si>
  <si>
    <t>±20</t>
    <phoneticPr fontId="14" type="noConversion"/>
  </si>
  <si>
    <t>TO-252
TO-220</t>
    <phoneticPr fontId="14" type="noConversion"/>
  </si>
  <si>
    <t>15P12</t>
    <phoneticPr fontId="14" type="noConversion"/>
  </si>
  <si>
    <t>SOT-23</t>
    <phoneticPr fontId="14" type="noConversion"/>
  </si>
  <si>
    <t>UF07P15</t>
    <phoneticPr fontId="14" type="noConversion"/>
  </si>
  <si>
    <t>SOT-23
PDFN3X3</t>
    <phoneticPr fontId="14" type="noConversion"/>
  </si>
  <si>
    <t>SOT-26
PDFN5×6</t>
    <phoneticPr fontId="14" type="noConversion"/>
  </si>
  <si>
    <t>UT3437</t>
    <phoneticPr fontId="14" type="noConversion"/>
  </si>
  <si>
    <t>TO-252</t>
    <phoneticPr fontId="14" type="noConversion"/>
  </si>
  <si>
    <t>UT10P15</t>
    <phoneticPr fontId="14" type="noConversion"/>
  </si>
  <si>
    <t>UT10P15H</t>
    <phoneticPr fontId="14" type="noConversion"/>
  </si>
  <si>
    <t>SOT-26</t>
    <phoneticPr fontId="38" type="noConversion"/>
  </si>
  <si>
    <t>UTT1P20</t>
    <phoneticPr fontId="14" type="noConversion"/>
  </si>
  <si>
    <t>SOT-23</t>
    <phoneticPr fontId="38" type="noConversion"/>
  </si>
  <si>
    <t>UT2P20</t>
    <phoneticPr fontId="14" type="noConversion"/>
  </si>
  <si>
    <t>Trr
TYP.
(nS)</t>
    <phoneticPr fontId="138" type="noConversion"/>
  </si>
  <si>
    <t>Qrr
TYP.
(nC)</t>
    <phoneticPr fontId="14" type="noConversion"/>
  </si>
  <si>
    <t>Package</t>
    <phoneticPr fontId="94" type="noConversion"/>
  </si>
  <si>
    <t>LINKPartNo.</t>
  </si>
  <si>
    <t>±20</t>
    <phoneticPr fontId="94" type="noConversion"/>
  </si>
  <si>
    <t>SOT23-3
SOT-323</t>
  </si>
  <si>
    <t>BSS138</t>
    <phoneticPr fontId="94" type="noConversion"/>
  </si>
  <si>
    <t>TO-251
TO-252
TO-220
SOT-223</t>
  </si>
  <si>
    <t>UFZ24N</t>
    <phoneticPr fontId="94" type="noConversion"/>
  </si>
  <si>
    <t>UFZ24N-Q</t>
    <phoneticPr fontId="14" type="noConversion"/>
  </si>
  <si>
    <t>TO-220
TO-252</t>
    <phoneticPr fontId="14" type="noConversion"/>
  </si>
  <si>
    <t>UFZ24N-F</t>
    <phoneticPr fontId="94" type="noConversion"/>
  </si>
  <si>
    <t>UF3205-S</t>
    <phoneticPr fontId="14" type="noConversion"/>
  </si>
  <si>
    <t>TO-220
TO-263
TO-3P
TO-247</t>
  </si>
  <si>
    <t>UF3205</t>
    <phoneticPr fontId="17" type="noConversion"/>
  </si>
  <si>
    <t>12N06Z</t>
    <phoneticPr fontId="94" type="noConversion"/>
  </si>
  <si>
    <t>±15</t>
    <phoneticPr fontId="14" type="noConversion"/>
  </si>
  <si>
    <t>SOP-8
TO-252
TO-220
TO-220F
TO-220F1
TO-220F2
TO-251</t>
  </si>
  <si>
    <t>15N06</t>
    <phoneticPr fontId="94" type="noConversion"/>
  </si>
  <si>
    <t>25N06</t>
    <phoneticPr fontId="14" type="noConversion"/>
  </si>
  <si>
    <t>±20</t>
    <phoneticPr fontId="14" type="noConversion"/>
  </si>
  <si>
    <t>UFZ34</t>
    <phoneticPr fontId="14" type="noConversion"/>
  </si>
  <si>
    <t>±20</t>
    <phoneticPr fontId="94" type="noConversion"/>
  </si>
  <si>
    <t>TO-251
TO-252
TO-220
TO-220F
TO-220F1
TO-220F2</t>
  </si>
  <si>
    <t>30N06</t>
    <phoneticPr fontId="14" type="noConversion"/>
  </si>
  <si>
    <t>±20</t>
    <phoneticPr fontId="94" type="noConversion"/>
  </si>
  <si>
    <t>TO-220
TO-220F1
TO-252</t>
  </si>
  <si>
    <t>UFZ44</t>
    <phoneticPr fontId="17" type="noConversion"/>
  </si>
  <si>
    <t>TO-251
TO-252
TO-220
TO-263</t>
  </si>
  <si>
    <t>50N06-F</t>
    <phoneticPr fontId="14" type="noConversion"/>
  </si>
  <si>
    <t>TO-251
TO-252
TO-252D
TO-263
TO-220
TO-220F
TO-220F3
TO-220F1</t>
  </si>
  <si>
    <t>50N06</t>
    <phoneticPr fontId="14" type="noConversion"/>
  </si>
  <si>
    <t>TO-220
TO-220F
TO-263
TO-220F1</t>
  </si>
  <si>
    <t>60N06</t>
    <phoneticPr fontId="14" type="noConversion"/>
  </si>
  <si>
    <t>TO-220
TO-220F
TO-220F2
TO-263
TO-262</t>
  </si>
  <si>
    <t>70N06</t>
    <phoneticPr fontId="94" type="noConversion"/>
  </si>
  <si>
    <t>TO-220
TO-220F1
TO-220F2
TO-263</t>
  </si>
  <si>
    <t>UF1010E</t>
    <phoneticPr fontId="17" type="noConversion"/>
  </si>
  <si>
    <t>TO-220
TO-220F
TO-220F1
TO-220F2
TO-263</t>
  </si>
  <si>
    <t>75N75</t>
    <phoneticPr fontId="14" type="noConversion"/>
  </si>
  <si>
    <t>BSS123</t>
    <phoneticPr fontId="14" type="noConversion"/>
  </si>
  <si>
    <t>BSS123Z</t>
    <phoneticPr fontId="14" type="noConversion"/>
  </si>
  <si>
    <t>TO-92NL</t>
    <phoneticPr fontId="14" type="noConversion"/>
  </si>
  <si>
    <t>UK2962</t>
    <phoneticPr fontId="14" type="noConversion"/>
  </si>
  <si>
    <t>SOP-8
TO-252
TO-252D
TO-223</t>
  </si>
  <si>
    <t>6N10</t>
    <phoneticPr fontId="94" type="noConversion"/>
  </si>
  <si>
    <t>±25</t>
    <phoneticPr fontId="14" type="noConversion"/>
  </si>
  <si>
    <t>SOT-223
TO-251
TO-252
TO-252D</t>
  </si>
  <si>
    <t>7N10</t>
    <phoneticPr fontId="94" type="noConversion"/>
  </si>
  <si>
    <t>±20</t>
    <phoneticPr fontId="94" type="noConversion"/>
  </si>
  <si>
    <t>TO-252</t>
    <phoneticPr fontId="94" type="noConversion"/>
  </si>
  <si>
    <t>15N15-HC</t>
    <phoneticPr fontId="14" type="noConversion"/>
  </si>
  <si>
    <t>±25</t>
    <phoneticPr fontId="14" type="noConversion"/>
  </si>
  <si>
    <t>TO-251
TO-251S
TO-251S2
TO-251S4
TO-252
TO-263
TO-220
TO-220F
TO-220F1
TO-3P</t>
  </si>
  <si>
    <t>19N10</t>
    <phoneticPr fontId="94" type="noConversion"/>
  </si>
  <si>
    <t>±20</t>
    <phoneticPr fontId="14" type="noConversion"/>
  </si>
  <si>
    <t>25N10</t>
    <phoneticPr fontId="14" type="noConversion"/>
  </si>
  <si>
    <t>UF540-Q</t>
    <phoneticPr fontId="14" type="noConversion"/>
  </si>
  <si>
    <t>±20</t>
    <phoneticPr fontId="14" type="noConversion"/>
  </si>
  <si>
    <t>TO-220
TO-220F
TO-252
TO-263</t>
  </si>
  <si>
    <t>UF540</t>
    <phoneticPr fontId="94" type="noConversion"/>
  </si>
  <si>
    <t>TO-220
TO-263
TO-247</t>
  </si>
  <si>
    <t>UF3710</t>
    <phoneticPr fontId="94" type="noConversion"/>
  </si>
  <si>
    <t>TO-263
TO-220
TO-220F
TO-220F1
TO-220F2
TO-247
TO-262</t>
  </si>
  <si>
    <t>UF8010</t>
    <phoneticPr fontId="94" type="noConversion"/>
  </si>
  <si>
    <t>±20</t>
    <phoneticPr fontId="94" type="noConversion"/>
  </si>
  <si>
    <t>20N15-HC</t>
    <phoneticPr fontId="14" type="noConversion"/>
  </si>
  <si>
    <t>±30</t>
    <phoneticPr fontId="94" type="noConversion"/>
  </si>
  <si>
    <t>TO-220F1
TO-220F2</t>
  </si>
  <si>
    <t>30N15-HC</t>
    <phoneticPr fontId="14" type="noConversion"/>
  </si>
  <si>
    <t>30N15-ML</t>
    <phoneticPr fontId="14" type="noConversion"/>
  </si>
  <si>
    <t>TO-220F1
TO-220F2
TO-220</t>
  </si>
  <si>
    <t>40N15-HC</t>
    <phoneticPr fontId="14" type="noConversion"/>
  </si>
  <si>
    <t>TO-247</t>
    <phoneticPr fontId="94" type="noConversion"/>
  </si>
  <si>
    <t>60N15</t>
    <phoneticPr fontId="94" type="noConversion"/>
  </si>
  <si>
    <t>SOT-223
TO-251
TO-252
TO-220
PDFN3×3</t>
  </si>
  <si>
    <t>UF4N20Z</t>
    <phoneticPr fontId="14" type="noConversion"/>
  </si>
  <si>
    <t>7N20</t>
    <phoneticPr fontId="14" type="noConversion"/>
  </si>
  <si>
    <t>TO-252</t>
    <phoneticPr fontId="94" type="noConversion"/>
  </si>
  <si>
    <t>7N20Z</t>
    <phoneticPr fontId="14" type="noConversion"/>
  </si>
  <si>
    <t>±30</t>
    <phoneticPr fontId="14" type="noConversion"/>
  </si>
  <si>
    <t>TO-220
TO-251
TO-252
TO-220F
TO-220F1
TO-220F2</t>
  </si>
  <si>
    <t>UF630-HC</t>
    <phoneticPr fontId="14" type="noConversion"/>
  </si>
  <si>
    <t>TO-220
TO-220F
TO-220F1
TO-220F2
TO-251
TO-252
TO-262
TO-263
TO-247</t>
    <phoneticPr fontId="14" type="noConversion"/>
  </si>
  <si>
    <t>UF640-HC</t>
    <phoneticPr fontId="14" type="noConversion"/>
  </si>
  <si>
    <t>±30</t>
    <phoneticPr fontId="94" type="noConversion"/>
  </si>
  <si>
    <t>TO-220
TO-220F</t>
    <phoneticPr fontId="14" type="noConversion"/>
  </si>
  <si>
    <t>25N20-HC</t>
    <phoneticPr fontId="14" type="noConversion"/>
  </si>
  <si>
    <t>±30</t>
    <phoneticPr fontId="14" type="noConversion"/>
  </si>
  <si>
    <t>TO-220
TO-220F2
TO-247
TO-263</t>
    <phoneticPr fontId="14" type="noConversion"/>
  </si>
  <si>
    <t>30N20</t>
    <phoneticPr fontId="14" type="noConversion"/>
  </si>
  <si>
    <t>TO-220
TO-247</t>
  </si>
  <si>
    <t>SOT-223
TO-251
TO-251S
TO-252
PDFN3X3</t>
    <phoneticPr fontId="14" type="noConversion"/>
  </si>
  <si>
    <t>UF3N25Z</t>
    <phoneticPr fontId="94" type="noConversion"/>
  </si>
  <si>
    <t>5N25Z</t>
    <phoneticPr fontId="94" type="noConversion"/>
  </si>
  <si>
    <t>5N25</t>
    <phoneticPr fontId="94" type="noConversion"/>
  </si>
  <si>
    <t>5N25Z-Q</t>
    <phoneticPr fontId="14" type="noConversion"/>
  </si>
  <si>
    <t>TO-220F
TO-252
SOP-8</t>
  </si>
  <si>
    <t>UF634-HC</t>
    <phoneticPr fontId="14" type="noConversion"/>
  </si>
  <si>
    <t>TO-252
TO-220
TO-220F1
TO-220F</t>
  </si>
  <si>
    <t>15N25</t>
    <phoneticPr fontId="94" type="noConversion"/>
  </si>
  <si>
    <t>TO-220
TO-220F
TO-220F1
TO-220F2
TO-251
TO-252</t>
  </si>
  <si>
    <t>18N25-HC</t>
    <phoneticPr fontId="94" type="noConversion"/>
  </si>
  <si>
    <t>±30</t>
    <phoneticPr fontId="94" type="noConversion"/>
  </si>
  <si>
    <t>TO-220F
TO-220F1
TO-220F2</t>
  </si>
  <si>
    <t>22N25-HC</t>
    <phoneticPr fontId="14" type="noConversion"/>
  </si>
  <si>
    <t>UFP254</t>
    <phoneticPr fontId="14" type="noConversion"/>
  </si>
  <si>
    <t>33N25</t>
    <phoneticPr fontId="94" type="noConversion"/>
  </si>
  <si>
    <t>UFP264</t>
    <phoneticPr fontId="94" type="noConversion"/>
  </si>
  <si>
    <t>±30</t>
    <phoneticPr fontId="14" type="noConversion"/>
  </si>
  <si>
    <t>SOT-23
TO-220F1</t>
  </si>
  <si>
    <t>SOT-223
TO-251
TO-251S
TO-252</t>
  </si>
  <si>
    <t>UF2N30Z</t>
    <phoneticPr fontId="94" type="noConversion"/>
  </si>
  <si>
    <t>TO-251
TO-251S
TO-252</t>
  </si>
  <si>
    <t>UF3N30Z</t>
    <phoneticPr fontId="94" type="noConversion"/>
  </si>
  <si>
    <t>4N30</t>
    <phoneticPr fontId="94" type="noConversion"/>
  </si>
  <si>
    <t>10N30-HC</t>
    <phoneticPr fontId="94" type="noConversion"/>
  </si>
  <si>
    <t>TO-252</t>
    <phoneticPr fontId="94" type="noConversion"/>
  </si>
  <si>
    <t>15N30-HC</t>
    <phoneticPr fontId="14" type="noConversion"/>
  </si>
  <si>
    <t>±30</t>
    <phoneticPr fontId="94" type="noConversion"/>
  </si>
  <si>
    <t>18N30-HC</t>
    <phoneticPr fontId="14" type="noConversion"/>
  </si>
  <si>
    <t>±20</t>
    <phoneticPr fontId="94" type="noConversion"/>
  </si>
  <si>
    <t>SOT-23</t>
    <phoneticPr fontId="38" type="noConversion"/>
  </si>
  <si>
    <t>02N35Z</t>
    <phoneticPr fontId="14" type="noConversion"/>
  </si>
  <si>
    <t>SOT-223
TO-251
TO-251S
TO-251S2
TO-251S4
TO-252
TO-252D
TO-220
TO-220F
TO-220F1
TO-220F2
TO-220F3</t>
  </si>
  <si>
    <t>2N40K-TA</t>
    <phoneticPr fontId="94" type="noConversion"/>
  </si>
  <si>
    <t>UF730K-TC</t>
    <phoneticPr fontId="14" type="noConversion"/>
  </si>
  <si>
    <t>TO-220
TO-220F1
TO-220F2
TO-252
TO-251</t>
  </si>
  <si>
    <t>6N40-TC</t>
    <phoneticPr fontId="14" type="noConversion"/>
  </si>
  <si>
    <t>±30</t>
    <phoneticPr fontId="94" type="noConversion"/>
  </si>
  <si>
    <t>TO-220F1
TO-220F2
TO-251
TO-252</t>
  </si>
  <si>
    <t>8N40-ML</t>
    <phoneticPr fontId="14" type="noConversion"/>
  </si>
  <si>
    <t>11N40-ML</t>
    <phoneticPr fontId="14" type="noConversion"/>
  </si>
  <si>
    <t>24N40-HC</t>
    <phoneticPr fontId="14" type="noConversion"/>
  </si>
  <si>
    <t>05N50-SE</t>
    <phoneticPr fontId="14" type="noConversion"/>
  </si>
  <si>
    <t>TO-251
SOT-23
SOT-89</t>
  </si>
  <si>
    <t>TO-92</t>
    <phoneticPr fontId="94" type="noConversion"/>
  </si>
  <si>
    <t>1N50-SE2</t>
    <phoneticPr fontId="14" type="noConversion"/>
  </si>
  <si>
    <t>TO-251
TO-252
SOP-8</t>
  </si>
  <si>
    <t>1N50-LC1</t>
    <phoneticPr fontId="14" type="noConversion"/>
  </si>
  <si>
    <t>TO-251
TO-92</t>
  </si>
  <si>
    <t>2N50-LC1</t>
    <phoneticPr fontId="14" type="noConversion"/>
  </si>
  <si>
    <t>新建</t>
    <phoneticPr fontId="14" type="noConversion"/>
  </si>
  <si>
    <t>2N50-SE3</t>
    <phoneticPr fontId="14" type="noConversion"/>
  </si>
  <si>
    <t>3N50-LC1</t>
    <phoneticPr fontId="14" type="noConversion"/>
  </si>
  <si>
    <t>TO-220F
TO-251
TO-252</t>
  </si>
  <si>
    <t>4N50-TC3</t>
    <phoneticPr fontId="14" type="noConversion"/>
  </si>
  <si>
    <t>±20</t>
    <phoneticPr fontId="94" type="noConversion"/>
  </si>
  <si>
    <t>TO-220F
TO-220F1
TO-220F2
TO-251
TO-252</t>
  </si>
  <si>
    <t>4N50Z-TC3</t>
    <phoneticPr fontId="14" type="noConversion"/>
  </si>
  <si>
    <t>UF830-ML</t>
    <phoneticPr fontId="14" type="noConversion"/>
  </si>
  <si>
    <t>5N50Z-TC3</t>
    <phoneticPr fontId="14" type="noConversion"/>
  </si>
  <si>
    <t>TO-220F
TO-220F1
TO-251
TO-252
SOT-223</t>
  </si>
  <si>
    <t>5N50-TC3</t>
    <phoneticPr fontId="14" type="noConversion"/>
  </si>
  <si>
    <t>5N50-ML</t>
    <phoneticPr fontId="38" type="noConversion"/>
  </si>
  <si>
    <t>7N50-ML</t>
    <phoneticPr fontId="14" type="noConversion"/>
  </si>
  <si>
    <t>TO-220
TO-220F
TO-220F1
TO-252
TO-263</t>
  </si>
  <si>
    <t>UF840K-MTQ</t>
    <phoneticPr fontId="14" type="noConversion"/>
  </si>
  <si>
    <t>8N50-ML</t>
    <phoneticPr fontId="14" type="noConversion"/>
  </si>
  <si>
    <t>TO-220
TO-220F
TO-220F1
TO-251
TO-252</t>
  </si>
  <si>
    <t>9N50-TC</t>
    <phoneticPr fontId="14" type="noConversion"/>
  </si>
  <si>
    <t>9N50Z-TC</t>
    <phoneticPr fontId="14" type="noConversion"/>
  </si>
  <si>
    <t>10N50-ML</t>
    <phoneticPr fontId="14" type="noConversion"/>
  </si>
  <si>
    <t>UK3568</t>
    <phoneticPr fontId="14" type="noConversion"/>
  </si>
  <si>
    <t>12N50-ML</t>
    <phoneticPr fontId="14" type="noConversion"/>
  </si>
  <si>
    <t>14N50-ML</t>
    <phoneticPr fontId="38" type="noConversion"/>
  </si>
  <si>
    <t>TO-220F1
TO-220F2</t>
    <phoneticPr fontId="138" type="noConversion"/>
  </si>
  <si>
    <t>15N50-ML</t>
    <phoneticPr fontId="94" type="noConversion"/>
  </si>
  <si>
    <t>16N50-ML</t>
    <phoneticPr fontId="38" type="noConversion"/>
  </si>
  <si>
    <t>18N50-ML</t>
    <phoneticPr fontId="38" type="noConversion"/>
  </si>
  <si>
    <t>TO-220
TO-220F
TO-220F1
TO-220F2
TO-3PB</t>
  </si>
  <si>
    <t>18N50-MLQ</t>
    <phoneticPr fontId="14" type="noConversion"/>
  </si>
  <si>
    <t>±30</t>
    <phoneticPr fontId="14" type="noConversion"/>
  </si>
  <si>
    <t>TO-220F1
TO-220F2
TO-247
TO-3P</t>
  </si>
  <si>
    <t>20N50-HC</t>
    <phoneticPr fontId="38" type="noConversion"/>
  </si>
  <si>
    <t>±20</t>
    <phoneticPr fontId="14" type="noConversion"/>
  </si>
  <si>
    <t>TO-247</t>
    <phoneticPr fontId="94" type="noConversion"/>
  </si>
  <si>
    <t>UF460-C</t>
    <phoneticPr fontId="94" type="noConversion"/>
  </si>
  <si>
    <t>TO-3PB</t>
    <phoneticPr fontId="14" type="noConversion"/>
  </si>
  <si>
    <t>23N50Q</t>
    <phoneticPr fontId="14" type="noConversion"/>
  </si>
  <si>
    <t>TO-247
TO-247S
TO-3P</t>
  </si>
  <si>
    <t>24N50</t>
    <phoneticPr fontId="14" type="noConversion"/>
  </si>
  <si>
    <t>TO-247</t>
    <phoneticPr fontId="14" type="noConversion"/>
  </si>
  <si>
    <t>24N50-C</t>
    <phoneticPr fontId="14" type="noConversion"/>
  </si>
  <si>
    <t>TO-247
TO-3PB</t>
  </si>
  <si>
    <t>30N50-HC</t>
    <phoneticPr fontId="14" type="noConversion"/>
  </si>
  <si>
    <t>1N55-LC1</t>
    <phoneticPr fontId="14" type="noConversion"/>
  </si>
  <si>
    <t>2N55-LC1</t>
    <phoneticPr fontId="14" type="noConversion"/>
  </si>
  <si>
    <t>3N55-LC1</t>
    <phoneticPr fontId="14" type="noConversion"/>
  </si>
  <si>
    <t>4N55-LC</t>
    <phoneticPr fontId="14" type="noConversion"/>
  </si>
  <si>
    <t>5N55-LC</t>
    <phoneticPr fontId="14" type="noConversion"/>
  </si>
  <si>
    <t>5N55-ML</t>
    <phoneticPr fontId="14" type="noConversion"/>
  </si>
  <si>
    <t>BSS127</t>
    <phoneticPr fontId="17" type="noConversion"/>
  </si>
  <si>
    <t>SOT-23
SOT-23-3</t>
    <phoneticPr fontId="38" type="noConversion"/>
  </si>
  <si>
    <t>BSS127Z</t>
    <phoneticPr fontId="14" type="noConversion"/>
  </si>
  <si>
    <t>03N60-CB</t>
    <phoneticPr fontId="14" type="noConversion"/>
  </si>
  <si>
    <t>SOT-223
TO-92</t>
    <phoneticPr fontId="14" type="noConversion"/>
  </si>
  <si>
    <t>1N60-MS</t>
    <phoneticPr fontId="14" type="noConversion"/>
  </si>
  <si>
    <t>TO-92
SOP-8</t>
    <phoneticPr fontId="94" type="noConversion"/>
  </si>
  <si>
    <t>1N60-SE</t>
    <phoneticPr fontId="14" type="noConversion"/>
  </si>
  <si>
    <t>TO-251
TO-252
SOT-223
TO-92</t>
  </si>
  <si>
    <t>1N60-LC1</t>
    <phoneticPr fontId="14" type="noConversion"/>
  </si>
  <si>
    <t>SOT-223
TO-92
TO-252</t>
  </si>
  <si>
    <t>1N60Z</t>
    <phoneticPr fontId="17" type="noConversion"/>
  </si>
  <si>
    <t>TO-220F1
TO-220F2
TO-252</t>
  </si>
  <si>
    <t>2N60A-LC1</t>
    <phoneticPr fontId="14" type="noConversion"/>
  </si>
  <si>
    <t>TO-251
TO-220F
TO-252
TO-126</t>
  </si>
  <si>
    <t>2N60Z</t>
    <phoneticPr fontId="94" type="noConversion"/>
  </si>
  <si>
    <t xml:space="preserve">
TO-251
TO-252
TO-220F
SOT-223</t>
  </si>
  <si>
    <t>2N60-LC1</t>
    <phoneticPr fontId="14" type="noConversion"/>
  </si>
  <si>
    <t>TO-220F</t>
    <phoneticPr fontId="14" type="noConversion"/>
  </si>
  <si>
    <t>3N60Z</t>
    <phoneticPr fontId="17" type="noConversion"/>
  </si>
  <si>
    <t>3N60-LC</t>
    <phoneticPr fontId="14" type="noConversion"/>
  </si>
  <si>
    <t>±20</t>
    <phoneticPr fontId="17" type="noConversion"/>
  </si>
  <si>
    <t>TO-251
TO-251S
TO-252
TO-220F
TO-220F1</t>
  </si>
  <si>
    <t>4N60Z</t>
    <phoneticPr fontId="17" type="noConversion"/>
  </si>
  <si>
    <t>TO-220
TO-220F
TO-220F1
TO-220F2
TO-251
TO-251S
TO-252
TO-251S4</t>
  </si>
  <si>
    <t>4N60-ML</t>
    <phoneticPr fontId="14" type="noConversion"/>
  </si>
  <si>
    <t>TO-220F1
TO-252</t>
  </si>
  <si>
    <t>5N60Z</t>
    <phoneticPr fontId="94" type="noConversion"/>
  </si>
  <si>
    <t>5N60-ML1</t>
    <phoneticPr fontId="14" type="noConversion"/>
  </si>
  <si>
    <t>6N60Z</t>
    <phoneticPr fontId="17" type="noConversion"/>
  </si>
  <si>
    <t>6N60-ML</t>
    <phoneticPr fontId="14" type="noConversion"/>
  </si>
  <si>
    <t>TO-220F1
TO-220F2
TO-251
TO-252
TO-263
TO-262</t>
  </si>
  <si>
    <t>7N60-ML</t>
    <phoneticPr fontId="14" type="noConversion"/>
  </si>
  <si>
    <t>TO-263
TO-220
TO-220F1</t>
  </si>
  <si>
    <t>7N60Z</t>
    <phoneticPr fontId="17" type="noConversion"/>
  </si>
  <si>
    <t>8N60-ML</t>
    <phoneticPr fontId="17" type="noConversion"/>
  </si>
  <si>
    <t>TO-220
TO-220F
TO-220F1
TO-220F2
TO-220F3</t>
  </si>
  <si>
    <t>10N60-ML</t>
    <phoneticPr fontId="94" type="noConversion"/>
  </si>
  <si>
    <t>TO-220F1</t>
    <phoneticPr fontId="94" type="noConversion"/>
  </si>
  <si>
    <t>10N60Z</t>
    <phoneticPr fontId="94" type="noConversion"/>
  </si>
  <si>
    <t>12N60-ML</t>
    <phoneticPr fontId="38" type="noConversion"/>
  </si>
  <si>
    <t>TO-220F1
TO-220F2</t>
    <phoneticPr fontId="14" type="noConversion"/>
  </si>
  <si>
    <t>13N60-ML</t>
    <phoneticPr fontId="14" type="noConversion"/>
  </si>
  <si>
    <t>14N60-ML</t>
    <phoneticPr fontId="38" type="noConversion"/>
  </si>
  <si>
    <t>16N60-ML</t>
    <phoneticPr fontId="14" type="noConversion"/>
  </si>
  <si>
    <t>TO-220F1
TO-220F2</t>
    <phoneticPr fontId="94" type="noConversion"/>
  </si>
  <si>
    <t>18N60-HC</t>
    <phoneticPr fontId="14" type="noConversion"/>
  </si>
  <si>
    <t>18N60-ML</t>
    <phoneticPr fontId="14" type="noConversion"/>
  </si>
  <si>
    <t>20N60-HCQ</t>
    <phoneticPr fontId="14" type="noConversion"/>
  </si>
  <si>
    <t>TO-92
SOT-223</t>
    <phoneticPr fontId="14" type="noConversion"/>
  </si>
  <si>
    <t>1N65-MS</t>
    <phoneticPr fontId="14" type="noConversion"/>
  </si>
  <si>
    <t>TO-92
SOP-8</t>
    <phoneticPr fontId="14" type="noConversion"/>
  </si>
  <si>
    <t>1N65-SE</t>
    <phoneticPr fontId="14" type="noConversion"/>
  </si>
  <si>
    <t>1N65-LC1</t>
    <phoneticPr fontId="14" type="noConversion"/>
  </si>
  <si>
    <t>TO-252
TO-251
TO-220F
TO-220F1
TO-220F2</t>
  </si>
  <si>
    <t>2N65A-LC1</t>
    <phoneticPr fontId="14" type="noConversion"/>
  </si>
  <si>
    <t>TO-220
TO-220F
TO-251
TO-252
SOT-223</t>
  </si>
  <si>
    <t>2N65-LC1</t>
    <phoneticPr fontId="14" type="noConversion"/>
  </si>
  <si>
    <t>TO-251</t>
    <phoneticPr fontId="94" type="noConversion"/>
  </si>
  <si>
    <t>2N65ZL</t>
    <phoneticPr fontId="94" type="noConversion"/>
  </si>
  <si>
    <t>3N65-LC</t>
    <phoneticPr fontId="14" type="noConversion"/>
  </si>
  <si>
    <t>±30</t>
    <phoneticPr fontId="14" type="noConversion"/>
  </si>
  <si>
    <t>TO-220F</t>
    <phoneticPr fontId="14" type="noConversion"/>
  </si>
  <si>
    <t>3N65Z</t>
    <phoneticPr fontId="17" type="noConversion"/>
  </si>
  <si>
    <t>TO-220F
TO-220F1
TO-251
TO-252
TO-252D</t>
  </si>
  <si>
    <t>4N65-TC3</t>
    <phoneticPr fontId="14" type="noConversion"/>
  </si>
  <si>
    <t>±30</t>
    <phoneticPr fontId="94" type="noConversion"/>
  </si>
  <si>
    <t>TO-220F
TO-220F1
TO-220F2
TO-220F3
TO-262
TO-263
TO-251
TO-252
PDFN5X6</t>
  </si>
  <si>
    <t>4N65-ML</t>
    <phoneticPr fontId="38" type="noConversion"/>
  </si>
  <si>
    <t>4N65Z</t>
    <phoneticPr fontId="94" type="noConversion"/>
  </si>
  <si>
    <t>5N65-MLQ</t>
    <phoneticPr fontId="94" type="noConversion"/>
  </si>
  <si>
    <t>TO-220F
TO-220F1
TO-220F2
TO-251
TO-252
TO-262
TO-263</t>
  </si>
  <si>
    <t>5N65-ML1</t>
    <phoneticPr fontId="14" type="noConversion"/>
  </si>
  <si>
    <t>TO-220F1</t>
    <phoneticPr fontId="94" type="noConversion"/>
  </si>
  <si>
    <t>5N65Z</t>
    <phoneticPr fontId="94" type="noConversion"/>
  </si>
  <si>
    <t>TO-220
TO-220F1
TO-220F2
TO-251
TO-252</t>
    <phoneticPr fontId="14" type="noConversion"/>
  </si>
  <si>
    <t>6N65-ML</t>
    <phoneticPr fontId="14" type="noConversion"/>
  </si>
  <si>
    <t>TO-220
TO-220F
TO-220F1
TO-220F2
TO-263
TO-262
TO-251
TO-252
PDFN5X6</t>
    <phoneticPr fontId="38" type="noConversion"/>
  </si>
  <si>
    <t>7N65-ML</t>
    <phoneticPr fontId="14" type="noConversion"/>
  </si>
  <si>
    <t>TO-220
TO-220F
TO-220F1
TO-220F2
TO-251
TO-252
TO-262
TO-263</t>
    <phoneticPr fontId="38" type="noConversion"/>
  </si>
  <si>
    <t>8N65-ML</t>
    <phoneticPr fontId="14" type="noConversion"/>
  </si>
  <si>
    <t>TO-220F1
TO-220F2
TO-251
TO-252
TO-262
TO-263</t>
    <phoneticPr fontId="38" type="noConversion"/>
  </si>
  <si>
    <t>8N65-MLQ</t>
    <phoneticPr fontId="14" type="noConversion"/>
  </si>
  <si>
    <t>TO-252</t>
    <phoneticPr fontId="94" type="noConversion"/>
  </si>
  <si>
    <t>9N65-ML</t>
    <phoneticPr fontId="14" type="noConversion"/>
  </si>
  <si>
    <t>TO-252
TO-252D
TO-251</t>
    <phoneticPr fontId="94" type="noConversion"/>
  </si>
  <si>
    <t>9N65-HD2</t>
    <phoneticPr fontId="17" type="noConversion"/>
  </si>
  <si>
    <t>TO-220
TO-220F
TO-220F1
TO-220F2
TO-252D
TO-262
TO-263</t>
  </si>
  <si>
    <t>10N65-ML</t>
    <phoneticPr fontId="38" type="noConversion"/>
  </si>
  <si>
    <t>TO-220
TO-220F
TO-220F1
TO-220F2
TO-262
TO-263</t>
  </si>
  <si>
    <t>12N65-ML</t>
    <phoneticPr fontId="14" type="noConversion"/>
  </si>
  <si>
    <t>TO-220F1
TO-220F2</t>
    <phoneticPr fontId="14" type="noConversion"/>
  </si>
  <si>
    <t>13N65-ML</t>
    <phoneticPr fontId="14" type="noConversion"/>
  </si>
  <si>
    <t>±30</t>
    <phoneticPr fontId="138" type="noConversion"/>
  </si>
  <si>
    <t>TO-220
TO-220F
TO-220F1
TO-220F2
TO-262
TO-263</t>
    <phoneticPr fontId="138" type="noConversion"/>
  </si>
  <si>
    <t>14N65-ML</t>
    <phoneticPr fontId="38" type="noConversion"/>
  </si>
  <si>
    <t>16N65-ML</t>
    <phoneticPr fontId="14" type="noConversion"/>
  </si>
  <si>
    <t>TO-220F1
TO-220F2</t>
    <phoneticPr fontId="38" type="noConversion"/>
  </si>
  <si>
    <t>18N65-HC</t>
    <phoneticPr fontId="38" type="noConversion"/>
  </si>
  <si>
    <t>TO-220F
TO-220F1
TO-220F2
TO-220FJH</t>
    <phoneticPr fontId="14" type="noConversion"/>
  </si>
  <si>
    <t>18N65-ML</t>
    <phoneticPr fontId="14" type="noConversion"/>
  </si>
  <si>
    <t>TO-247
TO-220F1
TO-220F2
TO-220F3</t>
    <phoneticPr fontId="94" type="noConversion"/>
  </si>
  <si>
    <t>20N65-HC</t>
    <phoneticPr fontId="14" type="noConversion"/>
  </si>
  <si>
    <t>TO-220F1
TO-220F3</t>
    <phoneticPr fontId="14" type="noConversion"/>
  </si>
  <si>
    <t>M67N68</t>
    <phoneticPr fontId="14" type="noConversion"/>
  </si>
  <si>
    <t>TO-251
SOT-89
TO-252</t>
    <phoneticPr fontId="14" type="noConversion"/>
  </si>
  <si>
    <t>1N70-LC1</t>
    <phoneticPr fontId="14" type="noConversion"/>
  </si>
  <si>
    <t>TO-251
TO-252</t>
    <phoneticPr fontId="38" type="noConversion"/>
  </si>
  <si>
    <t>2N70A-LC1</t>
    <phoneticPr fontId="14" type="noConversion"/>
  </si>
  <si>
    <t>TO-251</t>
    <phoneticPr fontId="14" type="noConversion"/>
  </si>
  <si>
    <t>2N70-LC1</t>
    <phoneticPr fontId="14" type="noConversion"/>
  </si>
  <si>
    <t>3N70-LC</t>
    <phoneticPr fontId="14" type="noConversion"/>
  </si>
  <si>
    <t>4N70-ML</t>
    <phoneticPr fontId="14" type="noConversion"/>
  </si>
  <si>
    <t>TO-251
TO-251S
TO-251S2
TO-251S4
TO-252
TO-252D
TO-220
TO-220F
TO-220F1
TO-220F2
TO-220F3</t>
    <phoneticPr fontId="14" type="noConversion"/>
  </si>
  <si>
    <t>5N70K-MT</t>
    <phoneticPr fontId="94" type="noConversion"/>
  </si>
  <si>
    <t>6N70K-MTQ</t>
    <phoneticPr fontId="17" type="noConversion"/>
  </si>
  <si>
    <t>TO-220F
TO-220F1
TO-220F2
TO-251
TO-252</t>
    <phoneticPr fontId="14" type="noConversion"/>
  </si>
  <si>
    <t>6N70-ML</t>
    <phoneticPr fontId="14" type="noConversion"/>
  </si>
  <si>
    <t>TO-220F
TO-220F1
TO-220F2
TO-251
TO-252</t>
    <phoneticPr fontId="38" type="noConversion"/>
  </si>
  <si>
    <t>7N70-ML</t>
    <phoneticPr fontId="14" type="noConversion"/>
  </si>
  <si>
    <t>TO-220F
TO-220F1
TO-220F2
TO-251
TO-252
TO-252D</t>
    <phoneticPr fontId="14" type="noConversion"/>
  </si>
  <si>
    <t>8N70-ML</t>
    <phoneticPr fontId="17" type="noConversion"/>
  </si>
  <si>
    <t>TO-220
TO-220F
TO-220F1</t>
    <phoneticPr fontId="14" type="noConversion"/>
  </si>
  <si>
    <t>9N70-TC</t>
    <phoneticPr fontId="14" type="noConversion"/>
  </si>
  <si>
    <t>TO-220F1
TO-220F2
TO-252
TO-251</t>
    <phoneticPr fontId="14" type="noConversion"/>
  </si>
  <si>
    <t>10N70-ML</t>
    <phoneticPr fontId="14" type="noConversion"/>
  </si>
  <si>
    <t>12N70-ML</t>
    <phoneticPr fontId="14" type="noConversion"/>
  </si>
  <si>
    <t>13N70-ML</t>
    <phoneticPr fontId="14" type="noConversion"/>
  </si>
  <si>
    <t>TO-220F
TO-220F1
TO-220F2</t>
    <phoneticPr fontId="38" type="noConversion"/>
  </si>
  <si>
    <t>14N70-ML</t>
    <phoneticPr fontId="38" type="noConversion"/>
  </si>
  <si>
    <t>16N70-ML</t>
    <phoneticPr fontId="14" type="noConversion"/>
  </si>
  <si>
    <r>
      <t>±</t>
    </r>
    <r>
      <rPr>
        <sz val="12"/>
        <color rgb="FF000000"/>
        <rFont val="新細明體"/>
        <family val="1"/>
        <charset val="136"/>
      </rPr>
      <t>30</t>
    </r>
    <phoneticPr fontId="14" type="noConversion"/>
  </si>
  <si>
    <t>18N70-HC</t>
    <phoneticPr fontId="14" type="noConversion"/>
  </si>
  <si>
    <t>20N70-HC</t>
    <phoneticPr fontId="14" type="noConversion"/>
  </si>
  <si>
    <t>TO-252</t>
    <phoneticPr fontId="14" type="noConversion"/>
  </si>
  <si>
    <t>05N80-FC</t>
    <phoneticPr fontId="14" type="noConversion"/>
  </si>
  <si>
    <t>1N80-FC</t>
    <phoneticPr fontId="14" type="noConversion"/>
  </si>
  <si>
    <t>TO-220
TO-220F
TO-220F1
TO-251
TO-252</t>
    <phoneticPr fontId="14" type="noConversion"/>
  </si>
  <si>
    <t>2N80-C</t>
    <phoneticPr fontId="14" type="noConversion"/>
  </si>
  <si>
    <t>3N80-FC</t>
    <phoneticPr fontId="17" type="noConversion"/>
  </si>
  <si>
    <t>4N80-FCQ</t>
    <phoneticPr fontId="14" type="noConversion"/>
  </si>
  <si>
    <t>TO-220F
TO-220F1
TO-220F2
TO-252
TO-251</t>
    <phoneticPr fontId="38" type="noConversion"/>
  </si>
  <si>
    <t>4N80-FC</t>
    <phoneticPr fontId="94" type="noConversion"/>
  </si>
  <si>
    <t>TO-220
TO-220F
TO-220F1
TO-251
TO-252</t>
    <phoneticPr fontId="94" type="noConversion"/>
  </si>
  <si>
    <t>5N80-CQ</t>
    <phoneticPr fontId="14" type="noConversion"/>
  </si>
  <si>
    <t>TO-220F
TO-220F1
TO-220F2</t>
    <phoneticPr fontId="94" type="noConversion"/>
  </si>
  <si>
    <t>5N80-FCQ</t>
    <phoneticPr fontId="14" type="noConversion"/>
  </si>
  <si>
    <t>TO-220F
TO-220F1
TO-251</t>
    <phoneticPr fontId="38" type="noConversion"/>
  </si>
  <si>
    <t>5N80-FC</t>
    <phoneticPr fontId="14" type="noConversion"/>
  </si>
  <si>
    <t>TO-262
TO-263
TO-251
TO-252</t>
    <phoneticPr fontId="38" type="noConversion"/>
  </si>
  <si>
    <t>6N80-FC</t>
    <phoneticPr fontId="14" type="noConversion"/>
  </si>
  <si>
    <t>TO-220
TO-220F
TO-220F1
TO-220F2</t>
    <phoneticPr fontId="14" type="noConversion"/>
  </si>
  <si>
    <t>7N80-FC</t>
    <phoneticPr fontId="14" type="noConversion"/>
  </si>
  <si>
    <t>TO-220
TO-220F
TO-220F1
TO-220F4</t>
  </si>
  <si>
    <t>8N80-FC</t>
    <phoneticPr fontId="14" type="noConversion"/>
  </si>
  <si>
    <t>TO-220
TO-220F
TO-220F1</t>
    <phoneticPr fontId="38" type="noConversion"/>
  </si>
  <si>
    <t>8N80-FCQ</t>
    <phoneticPr fontId="14" type="noConversion"/>
  </si>
  <si>
    <t>TO-220F1
TO-220F2</t>
    <phoneticPr fontId="94" type="noConversion"/>
  </si>
  <si>
    <t>9N80-FC</t>
    <phoneticPr fontId="14" type="noConversion"/>
  </si>
  <si>
    <t>TO-220
TO-220F
TO-220F1
TO-262
TO-263</t>
    <phoneticPr fontId="94" type="noConversion"/>
  </si>
  <si>
    <t>10N80-CQ</t>
    <phoneticPr fontId="17" type="noConversion"/>
  </si>
  <si>
    <t>10N80-C</t>
    <phoneticPr fontId="14" type="noConversion"/>
  </si>
  <si>
    <t>TO-220
TO-220F
TO-220F1
TO-220F2</t>
    <phoneticPr fontId="14" type="noConversion"/>
  </si>
  <si>
    <t>10N80-FC</t>
    <phoneticPr fontId="14" type="noConversion"/>
  </si>
  <si>
    <t>TO-220F2
TO-220F1
TO-3P</t>
    <phoneticPr fontId="14" type="noConversion"/>
  </si>
  <si>
    <t>TO-220F
TO-220F1
TO-220F2</t>
    <phoneticPr fontId="38" type="noConversion"/>
  </si>
  <si>
    <t>12N80-FL</t>
    <phoneticPr fontId="14" type="noConversion"/>
  </si>
  <si>
    <t>TO-220
TO-220F
TO-220F1
TO-3P
TO-263</t>
    <phoneticPr fontId="14" type="noConversion"/>
  </si>
  <si>
    <t>12N80-FC</t>
    <phoneticPr fontId="14" type="noConversion"/>
  </si>
  <si>
    <t>TO-251
TO-252</t>
    <phoneticPr fontId="138" type="noConversion"/>
  </si>
  <si>
    <t>1N90-FC</t>
    <phoneticPr fontId="38" type="noConversion"/>
  </si>
  <si>
    <t>2N90-FC</t>
    <phoneticPr fontId="38" type="noConversion"/>
  </si>
  <si>
    <t>3N90-FC</t>
    <phoneticPr fontId="38" type="noConversion"/>
  </si>
  <si>
    <t>TO-220
TO-220F
TO-220F1
TO-251
TO-252</t>
    <phoneticPr fontId="14" type="noConversion"/>
  </si>
  <si>
    <t>TO-220F
TO-220F1
TO-220F2
TO-220
TO-251
TO-252
TO-262
TO-263</t>
    <phoneticPr fontId="38" type="noConversion"/>
  </si>
  <si>
    <t>4N90-FC</t>
    <phoneticPr fontId="14" type="noConversion"/>
  </si>
  <si>
    <t>5N90-FCQ</t>
    <phoneticPr fontId="14" type="noConversion"/>
  </si>
  <si>
    <t>TO-220F1
TO-220F2
TO-251
TO-252</t>
    <phoneticPr fontId="14" type="noConversion"/>
  </si>
  <si>
    <t>5N90-FC</t>
    <phoneticPr fontId="14" type="noConversion"/>
  </si>
  <si>
    <t>TO-220
TO-220F
TO-220F2
TO-252
TO-220F1
TO-251
TO-262
TO-263</t>
    <phoneticPr fontId="38" type="noConversion"/>
  </si>
  <si>
    <t>TO-220F1
TO-220F
TO-220F2
TO-263</t>
    <phoneticPr fontId="38" type="noConversion"/>
  </si>
  <si>
    <t>7N90-FC</t>
    <phoneticPr fontId="14" type="noConversion"/>
  </si>
  <si>
    <t>TO-220
TO-220F1</t>
    <phoneticPr fontId="94" type="noConversion"/>
  </si>
  <si>
    <t>TO-220
TO-220F
TO-220F1
TO-220F2
TO-3P
TO-3PB
TO-247
TO-247S</t>
    <phoneticPr fontId="94" type="noConversion"/>
  </si>
  <si>
    <t>TO-220
TO-220F
TO-220F1
TO-220F2
TO-247
TO-3P</t>
    <phoneticPr fontId="14" type="noConversion"/>
  </si>
  <si>
    <t>TO-220F
TO-3PN</t>
    <phoneticPr fontId="14" type="noConversion"/>
  </si>
  <si>
    <t>12N90-C</t>
    <phoneticPr fontId="14" type="noConversion"/>
  </si>
  <si>
    <t>TO-220
TO-220F
TO-220F1
TO-220F2
TO-3PB
TO-3PN</t>
    <phoneticPr fontId="14" type="noConversion"/>
  </si>
  <si>
    <t>12N90-FC</t>
    <phoneticPr fontId="14" type="noConversion"/>
  </si>
  <si>
    <t>TO-220F
TO-220F1
TO-220F2
TO-251
TO-252</t>
    <phoneticPr fontId="14" type="noConversion"/>
  </si>
  <si>
    <t>TO-220F
TO-220F1
TO-220F2
TO-251
TO-252</t>
    <phoneticPr fontId="38" type="noConversion"/>
  </si>
  <si>
    <t>3N100-FC</t>
    <phoneticPr fontId="38" type="noConversion"/>
  </si>
  <si>
    <t>4N100-FCQ</t>
    <phoneticPr fontId="14" type="noConversion"/>
  </si>
  <si>
    <t>TO-220F</t>
    <phoneticPr fontId="38" type="noConversion"/>
  </si>
  <si>
    <t>TO-220
TO-220F
TO-220F1
TO-220F2</t>
    <phoneticPr fontId="38" type="noConversion"/>
  </si>
  <si>
    <t>5N100-FCQ</t>
    <phoneticPr fontId="14" type="noConversion"/>
  </si>
  <si>
    <t>TO-220F1</t>
    <phoneticPr fontId="14" type="noConversion"/>
  </si>
  <si>
    <t>TO-220F
TO-220F1
TO-220F2</t>
    <phoneticPr fontId="17" type="noConversion"/>
  </si>
  <si>
    <t>TO-220
TO-220F
TO-220F1</t>
    <phoneticPr fontId="14" type="noConversion"/>
  </si>
  <si>
    <t>8N100-FC</t>
    <phoneticPr fontId="14" type="noConversion"/>
  </si>
  <si>
    <t>TO-220F
TO-220F1</t>
    <phoneticPr fontId="38" type="noConversion"/>
  </si>
  <si>
    <t>10N100-FC</t>
    <phoneticPr fontId="14" type="noConversion"/>
  </si>
  <si>
    <t>±30</t>
    <phoneticPr fontId="94" type="noConversion"/>
  </si>
  <si>
    <t>TO-252</t>
    <phoneticPr fontId="94" type="noConversion"/>
  </si>
  <si>
    <t>1N100-FC</t>
    <phoneticPr fontId="14" type="noConversion"/>
  </si>
  <si>
    <t>12N100-FC</t>
    <phoneticPr fontId="14" type="noConversion"/>
  </si>
  <si>
    <t>2N120</t>
    <phoneticPr fontId="14" type="noConversion"/>
  </si>
  <si>
    <t>TO-220
TO-220F
TO-220F1
TO-220F2
TO-3PF
TO-247
TO-263</t>
  </si>
  <si>
    <t>4N120</t>
    <phoneticPr fontId="14" type="noConversion"/>
  </si>
  <si>
    <t>TO-247</t>
    <phoneticPr fontId="14" type="noConversion"/>
  </si>
  <si>
    <t>5N120</t>
    <phoneticPr fontId="14" type="noConversion"/>
  </si>
  <si>
    <t>6N120</t>
    <phoneticPr fontId="14" type="noConversion"/>
  </si>
  <si>
    <t>±30</t>
    <phoneticPr fontId="14" type="noConversion"/>
  </si>
  <si>
    <t>TO-247</t>
    <phoneticPr fontId="94" type="noConversion"/>
  </si>
  <si>
    <t>8N120</t>
    <phoneticPr fontId="14" type="noConversion"/>
  </si>
  <si>
    <t>TO-247</t>
    <phoneticPr fontId="14" type="noConversion"/>
  </si>
  <si>
    <t>9N120</t>
    <phoneticPr fontId="14" type="noConversion"/>
  </si>
  <si>
    <t>TO-220
TO-263
TO-247
TO-3P
TO-3PB
TO-3PF</t>
    <phoneticPr fontId="14" type="noConversion"/>
  </si>
  <si>
    <t>2N150</t>
    <phoneticPr fontId="14" type="noConversion"/>
  </si>
  <si>
    <t>TO-3PF
TO-3PB
TO-247
TO-220
TO-263
TO-220F
TO-220F1
TO-220F2</t>
  </si>
  <si>
    <t>4N150</t>
    <phoneticPr fontId="14" type="noConversion"/>
  </si>
  <si>
    <t>TO-247</t>
    <phoneticPr fontId="38" type="noConversion"/>
  </si>
  <si>
    <t>4N150-P</t>
    <phoneticPr fontId="14" type="noConversion"/>
  </si>
  <si>
    <t>TO-247
TO-3PF</t>
    <phoneticPr fontId="38" type="noConversion"/>
  </si>
  <si>
    <t>8N150</t>
    <phoneticPr fontId="14" type="noConversion"/>
  </si>
  <si>
    <t>TO-247</t>
    <phoneticPr fontId="38" type="noConversion"/>
  </si>
  <si>
    <t>9N150</t>
    <phoneticPr fontId="14" type="noConversion"/>
  </si>
  <si>
    <t>TYPE</t>
    <phoneticPr fontId="14" type="noConversion"/>
  </si>
  <si>
    <t>RDS(ON)
TYP
(Ω)</t>
  </si>
  <si>
    <t>RDS(ON)
MAX
(Ω)</t>
  </si>
  <si>
    <t>PlanarMOS</t>
  </si>
  <si>
    <t>TO-92
TO-252
TO251</t>
  </si>
  <si>
    <t>F05N50-TD</t>
    <phoneticPr fontId="14" type="noConversion"/>
  </si>
  <si>
    <t>TO-92
TO-252
TO-251</t>
  </si>
  <si>
    <t>F1N50-HD</t>
    <phoneticPr fontId="14" type="noConversion"/>
  </si>
  <si>
    <t>TO-252
TO-220F</t>
  </si>
  <si>
    <t>F5N50</t>
    <phoneticPr fontId="94" type="noConversion"/>
  </si>
  <si>
    <t>F2N60</t>
    <phoneticPr fontId="94" type="noConversion"/>
  </si>
  <si>
    <t>F2N50-TD</t>
    <phoneticPr fontId="14" type="noConversion"/>
  </si>
  <si>
    <t>F3N50-TD</t>
    <phoneticPr fontId="14" type="noConversion"/>
  </si>
  <si>
    <t>FUF830K-TC</t>
    <phoneticPr fontId="14" type="noConversion"/>
  </si>
  <si>
    <t>FUF830-ML</t>
    <phoneticPr fontId="14" type="noConversion"/>
  </si>
  <si>
    <t>F5N50K-TC</t>
    <phoneticPr fontId="14" type="noConversion"/>
  </si>
  <si>
    <t>F05N60-TD</t>
    <phoneticPr fontId="14" type="noConversion"/>
  </si>
  <si>
    <t>F1N60Q-TD</t>
    <phoneticPr fontId="14" type="noConversion"/>
  </si>
  <si>
    <t>TO-92</t>
    <phoneticPr fontId="94" type="noConversion"/>
  </si>
  <si>
    <t>F1N60Q-TA</t>
    <phoneticPr fontId="14" type="noConversion"/>
  </si>
  <si>
    <t>F2N60-TD</t>
    <phoneticPr fontId="14" type="noConversion"/>
  </si>
  <si>
    <t>F2N60-LC1</t>
    <phoneticPr fontId="14" type="noConversion"/>
  </si>
  <si>
    <t>±30</t>
    <phoneticPr fontId="14" type="noConversion"/>
  </si>
  <si>
    <t>TO-220
TO-220F
TO-220F1
TO-220F2
TO-251</t>
  </si>
  <si>
    <t>F2N60-TC2</t>
    <phoneticPr fontId="14" type="noConversion"/>
  </si>
  <si>
    <t>F2N60-TC3</t>
    <phoneticPr fontId="14" type="noConversion"/>
  </si>
  <si>
    <t>F3N60-TD</t>
    <phoneticPr fontId="14" type="noConversion"/>
  </si>
  <si>
    <t>TO-252
TO251</t>
  </si>
  <si>
    <t>F3N60-TD2</t>
    <phoneticPr fontId="14" type="noConversion"/>
  </si>
  <si>
    <t>F3N60-LC</t>
    <phoneticPr fontId="14" type="noConversion"/>
  </si>
  <si>
    <t>F4N60K-TC</t>
    <phoneticPr fontId="14" type="noConversion"/>
  </si>
  <si>
    <t>F4N60-TC1</t>
    <phoneticPr fontId="14" type="noConversion"/>
  </si>
  <si>
    <t>F4N60-TD1</t>
    <phoneticPr fontId="14" type="noConversion"/>
  </si>
  <si>
    <t>TO-252
TO-251
TO-220F1
TO-220F2</t>
  </si>
  <si>
    <t>F4N60-MHQ</t>
    <phoneticPr fontId="14" type="noConversion"/>
  </si>
  <si>
    <t>F5N60-TD1</t>
    <phoneticPr fontId="14" type="noConversion"/>
  </si>
  <si>
    <t>F4N60-ML</t>
    <phoneticPr fontId="14" type="noConversion"/>
  </si>
  <si>
    <t>TO-252</t>
    <phoneticPr fontId="38" type="noConversion"/>
  </si>
  <si>
    <t>F4N60-ML1</t>
    <phoneticPr fontId="14" type="noConversion"/>
  </si>
  <si>
    <t>F2N65-TC</t>
    <phoneticPr fontId="14" type="noConversion"/>
  </si>
  <si>
    <t>F7N65-ML</t>
    <phoneticPr fontId="14" type="noConversion"/>
  </si>
  <si>
    <t>F3N70-LC</t>
    <phoneticPr fontId="14" type="noConversion"/>
  </si>
  <si>
    <t>SJMOS</t>
  </si>
  <si>
    <t>F21NM50</t>
    <phoneticPr fontId="14" type="noConversion"/>
  </si>
  <si>
    <t>F24NM60</t>
    <phoneticPr fontId="14" type="noConversion"/>
  </si>
  <si>
    <t>±30</t>
    <phoneticPr fontId="138" type="noConversion"/>
  </si>
  <si>
    <t>F30NM60</t>
    <phoneticPr fontId="14" type="noConversion"/>
  </si>
  <si>
    <t>F15NM65-U2</t>
    <phoneticPr fontId="14" type="noConversion"/>
  </si>
  <si>
    <t>TO-220F1
TO-220F2
DFN8080-4</t>
    <phoneticPr fontId="94" type="noConversion"/>
  </si>
  <si>
    <t>F18NM65</t>
    <phoneticPr fontId="14" type="noConversion"/>
  </si>
  <si>
    <t>TO-220
TO-220F
TO-220F1
TO-220F2
DFN8080-4</t>
  </si>
  <si>
    <t>F21NM65</t>
    <phoneticPr fontId="14" type="noConversion"/>
  </si>
  <si>
    <t>TO-220
TO-247
TO-263</t>
  </si>
  <si>
    <t>F30NM65</t>
    <phoneticPr fontId="14" type="noConversion"/>
  </si>
  <si>
    <t>TO-220F1
TO-220F2</t>
    <phoneticPr fontId="94" type="noConversion"/>
  </si>
  <si>
    <t>F18NM70</t>
    <phoneticPr fontId="14" type="noConversion"/>
  </si>
  <si>
    <t>F21NM70</t>
    <phoneticPr fontId="14" type="noConversion"/>
  </si>
  <si>
    <t>TO-263
TO-252
TO-220
TO-220F
TO-220F1
TO-220F2</t>
  </si>
  <si>
    <t>TO-220
TO-252</t>
    <phoneticPr fontId="94" type="noConversion"/>
  </si>
  <si>
    <t>UF9Z24-F</t>
    <phoneticPr fontId="94" type="noConversion"/>
  </si>
  <si>
    <t>TO-252
TO-220
TO-251</t>
  </si>
  <si>
    <t>UF01P10</t>
    <phoneticPr fontId="14" type="noConversion"/>
  </si>
  <si>
    <t>UF02P10</t>
    <phoneticPr fontId="14" type="noConversion"/>
  </si>
  <si>
    <t>TO-220F1</t>
    <phoneticPr fontId="94" type="noConversion"/>
  </si>
  <si>
    <t>UF9520S</t>
    <phoneticPr fontId="14" type="noConversion"/>
  </si>
  <si>
    <t>SOT-223
SOP-8
TO-251
TO-251S
TO-251S2
TO-251S4
TO-252
TO-252D
TO-263
TO-220</t>
  </si>
  <si>
    <t>12P10</t>
    <phoneticPr fontId="94" type="noConversion"/>
  </si>
  <si>
    <t>TO-251</t>
    <phoneticPr fontId="14" type="noConversion"/>
  </si>
  <si>
    <t>TO-220
TO-220F
TO-220F1
TO-220F2
TO-251
TO-252
TO-252D
SOP-8</t>
  </si>
  <si>
    <t>17P10-HC</t>
    <phoneticPr fontId="14" type="noConversion"/>
  </si>
  <si>
    <t>TO-251
TO-252
TO-220
TO-220F
TO-220F1
TO-220F2
TO-252D
SOP-8</t>
  </si>
  <si>
    <t>SOT-23</t>
    <phoneticPr fontId="14" type="noConversion"/>
  </si>
  <si>
    <t>UF03P15</t>
    <phoneticPr fontId="14" type="noConversion"/>
  </si>
  <si>
    <t>UF07P15</t>
  </si>
  <si>
    <t>UF03P20</t>
    <phoneticPr fontId="14" type="noConversion"/>
  </si>
  <si>
    <t>UF07P20</t>
    <phoneticPr fontId="14" type="noConversion"/>
  </si>
  <si>
    <t>±30</t>
    <phoneticPr fontId="14" type="noConversion"/>
  </si>
  <si>
    <t>TO-252</t>
    <phoneticPr fontId="94" type="noConversion"/>
  </si>
  <si>
    <t>7P20</t>
    <phoneticPr fontId="94" type="noConversion"/>
  </si>
  <si>
    <t>±20</t>
    <phoneticPr fontId="14" type="noConversion"/>
  </si>
  <si>
    <t>TO-252
TO-220
TO-220F
TO-220F4
TO-263</t>
  </si>
  <si>
    <t>UF9640</t>
    <phoneticPr fontId="94" type="noConversion"/>
  </si>
  <si>
    <t>TO-220F</t>
    <phoneticPr fontId="14" type="noConversion"/>
  </si>
  <si>
    <t>UF9640Z</t>
    <phoneticPr fontId="14" type="noConversion"/>
  </si>
  <si>
    <t>TO-220
TO-252
TO-220F1</t>
  </si>
  <si>
    <t>7P30</t>
    <phoneticPr fontId="14" type="noConversion"/>
  </si>
  <si>
    <t>±20</t>
    <phoneticPr fontId="38" type="noConversion"/>
  </si>
  <si>
    <t>02P35Z</t>
    <phoneticPr fontId="14" type="noConversion"/>
  </si>
  <si>
    <t>1P40</t>
    <phoneticPr fontId="14" type="noConversion"/>
  </si>
  <si>
    <t>±30</t>
    <phoneticPr fontId="14" type="noConversion"/>
  </si>
  <si>
    <t>1P50</t>
    <phoneticPr fontId="14" type="noConversion"/>
  </si>
  <si>
    <t>2P50</t>
    <phoneticPr fontId="14" type="noConversion"/>
  </si>
  <si>
    <t>4P50H</t>
    <phoneticPr fontId="14" type="noConversion"/>
  </si>
  <si>
    <t>4P50</t>
    <phoneticPr fontId="14" type="noConversion"/>
  </si>
  <si>
    <t>RDS(ON)MAX.(Ω)atVGS=0V</t>
  </si>
  <si>
    <t>CissTYP.[pF]atVGS=0V</t>
  </si>
  <si>
    <t>CrssTYP.[pF]atVGS=0V</t>
  </si>
  <si>
    <t>QgTYP.[nC]</t>
  </si>
  <si>
    <t>QgtestVGS</t>
  </si>
  <si>
    <t>PD(W)</t>
  </si>
  <si>
    <t>RthJA(℃/W)</t>
  </si>
  <si>
    <t>UDF015N07</t>
    <phoneticPr fontId="14" type="noConversion"/>
  </si>
  <si>
    <t>VGS=-3~7V</t>
  </si>
  <si>
    <t>SOT-89
SOT-23-3
SOT-23</t>
  </si>
  <si>
    <t>UDF004N15</t>
    <phoneticPr fontId="14" type="noConversion"/>
  </si>
  <si>
    <t>UDF015N15</t>
    <phoneticPr fontId="14" type="noConversion"/>
  </si>
  <si>
    <t>UDF018N15</t>
    <phoneticPr fontId="14" type="noConversion"/>
  </si>
  <si>
    <t>UDF020N15</t>
    <phoneticPr fontId="14" type="noConversion"/>
  </si>
  <si>
    <t>VGS=-5V~5V</t>
  </si>
  <si>
    <t>UF601Q</t>
    <phoneticPr fontId="14" type="noConversion"/>
  </si>
  <si>
    <t>±20</t>
    <phoneticPr fontId="14" type="noConversion"/>
  </si>
  <si>
    <t>-5~5</t>
    <phoneticPr fontId="14" type="noConversion"/>
  </si>
  <si>
    <t>SOT-23-3</t>
    <phoneticPr fontId="14" type="noConversion"/>
  </si>
  <si>
    <t>UF601ZQ</t>
    <phoneticPr fontId="14" type="noConversion"/>
  </si>
  <si>
    <t>UF601</t>
    <phoneticPr fontId="14" type="noConversion"/>
  </si>
  <si>
    <t>RDS(ON)MAX.(Ω)atVGS=10V</t>
  </si>
  <si>
    <t>single</t>
    <phoneticPr fontId="14" type="noConversion"/>
  </si>
  <si>
    <t>04NM50</t>
    <phoneticPr fontId="14" type="noConversion"/>
  </si>
  <si>
    <t>TO-252
TO-220F1</t>
  </si>
  <si>
    <t>1NM50-S</t>
    <phoneticPr fontId="14" type="noConversion"/>
  </si>
  <si>
    <t>single</t>
    <phoneticPr fontId="14" type="noConversion"/>
  </si>
  <si>
    <t>2NM50</t>
    <phoneticPr fontId="14" type="noConversion"/>
  </si>
  <si>
    <t>3NM50</t>
    <phoneticPr fontId="14" type="noConversion"/>
  </si>
  <si>
    <t>TO-251
TO-252
TO-220
TO-220F
TO-220F1
TO-220F2
TO-92
SOT-223-2
SOT-223</t>
  </si>
  <si>
    <t>4NM50</t>
    <phoneticPr fontId="14" type="noConversion"/>
  </si>
  <si>
    <t>TO-251
TO-252
TO-220
TO-220F
TO-220F1
TO-92
TO-220F2</t>
  </si>
  <si>
    <t>5NM50A</t>
    <phoneticPr fontId="14" type="noConversion"/>
  </si>
  <si>
    <t>6NM50</t>
    <phoneticPr fontId="14" type="noConversion"/>
  </si>
  <si>
    <t>7NM50</t>
    <phoneticPr fontId="14" type="noConversion"/>
  </si>
  <si>
    <t>8NM50</t>
    <phoneticPr fontId="14" type="noConversion"/>
  </si>
  <si>
    <t>9NM50-S</t>
    <phoneticPr fontId="14" type="noConversion"/>
  </si>
  <si>
    <t>9NM50</t>
    <phoneticPr fontId="14" type="noConversion"/>
  </si>
  <si>
    <t>T0-252
TO-220F1</t>
  </si>
  <si>
    <t>10NM50</t>
    <phoneticPr fontId="14" type="noConversion"/>
  </si>
  <si>
    <t>TO-220F1</t>
    <phoneticPr fontId="14" type="noConversion"/>
  </si>
  <si>
    <t>11NM50</t>
    <phoneticPr fontId="14" type="noConversion"/>
  </si>
  <si>
    <t>TO-251
TO-252
TO-262
TO-263
TO-220F1</t>
  </si>
  <si>
    <t>13NM50-U2</t>
    <phoneticPr fontId="14" type="noConversion"/>
  </si>
  <si>
    <t>15NM50</t>
    <phoneticPr fontId="14" type="noConversion"/>
  </si>
  <si>
    <t>TO-251
TO-252
TO-262
TO-263
TO-220
TO-220F1
TO-220F</t>
  </si>
  <si>
    <t>15NM50-U2</t>
    <phoneticPr fontId="14" type="noConversion"/>
  </si>
  <si>
    <t>18NM50-U2</t>
    <phoneticPr fontId="14" type="noConversion"/>
  </si>
  <si>
    <t>TO-220
TO-220F1
TO-220F3
TO-247
TO-252</t>
  </si>
  <si>
    <t>20NM50</t>
    <phoneticPr fontId="14" type="noConversion"/>
  </si>
  <si>
    <t>TO-220
TO-220F
TO-220F1
TO-220F2
TO-247</t>
  </si>
  <si>
    <t>21NM50</t>
    <phoneticPr fontId="14" type="noConversion"/>
  </si>
  <si>
    <t>22NM50</t>
    <phoneticPr fontId="14" type="noConversion"/>
  </si>
  <si>
    <t>TO-220F2
TO-220F1
TO-247</t>
  </si>
  <si>
    <t>24NM50</t>
    <phoneticPr fontId="14" type="noConversion"/>
  </si>
  <si>
    <t>TO-220F2</t>
    <phoneticPr fontId="14" type="noConversion"/>
  </si>
  <si>
    <t>30NM50</t>
    <phoneticPr fontId="14" type="noConversion"/>
  </si>
  <si>
    <t>60NM50</t>
    <phoneticPr fontId="14" type="noConversion"/>
  </si>
  <si>
    <t>SOT-223
SOT-89
TO-92</t>
  </si>
  <si>
    <t>02NM60</t>
    <phoneticPr fontId="14" type="noConversion"/>
  </si>
  <si>
    <t>05NM60</t>
    <phoneticPr fontId="14" type="noConversion"/>
  </si>
  <si>
    <t>08NM65-V</t>
    <phoneticPr fontId="14" type="noConversion"/>
  </si>
  <si>
    <t>08NM60</t>
    <phoneticPr fontId="14" type="noConversion"/>
  </si>
  <si>
    <t>1NM60-FDQ</t>
    <phoneticPr fontId="14" type="noConversion"/>
  </si>
  <si>
    <t>SOT-223
TO-251
TO-252</t>
  </si>
  <si>
    <t>1NM60-Q</t>
    <phoneticPr fontId="14" type="noConversion"/>
  </si>
  <si>
    <t>1NM60-FD</t>
    <phoneticPr fontId="14" type="noConversion"/>
  </si>
  <si>
    <t>1NM60</t>
    <phoneticPr fontId="14" type="noConversion"/>
  </si>
  <si>
    <t>SOT-223
TO-251
TO-252
TO-220F1</t>
  </si>
  <si>
    <t>2NM60-Q</t>
    <phoneticPr fontId="14" type="noConversion"/>
  </si>
  <si>
    <t>SOT-223
TO-251
TO-252
TO-126
TO-220F1</t>
  </si>
  <si>
    <t>2NM60</t>
    <phoneticPr fontId="14" type="noConversion"/>
  </si>
  <si>
    <t>3NM60</t>
    <phoneticPr fontId="14" type="noConversion"/>
  </si>
  <si>
    <t>TO-251
TO-252
TO-220F1</t>
  </si>
  <si>
    <t>4NM60-U2</t>
    <phoneticPr fontId="14" type="noConversion"/>
  </si>
  <si>
    <t>TO-251
TO-251S
TO-252
TO-220
TO-220F
TO-220F1
TO-220F2</t>
  </si>
  <si>
    <t>4NM60A</t>
    <phoneticPr fontId="14" type="noConversion"/>
  </si>
  <si>
    <t>TO-251
TO-251S
TO-252
TO-220
TO-220F1</t>
  </si>
  <si>
    <t>5NM60A-U2</t>
    <phoneticPr fontId="14" type="noConversion"/>
  </si>
  <si>
    <t>TO-251
TO-252
TO-220
TO-220F1
SOT-223</t>
  </si>
  <si>
    <t>5NM60-U2</t>
    <phoneticPr fontId="14" type="noConversion"/>
  </si>
  <si>
    <t>5NM60</t>
    <phoneticPr fontId="14" type="noConversion"/>
  </si>
  <si>
    <t>TO-251
TO-252
TO-220F
TO-220F1</t>
  </si>
  <si>
    <t>6NM60-S</t>
    <phoneticPr fontId="14" type="noConversion"/>
  </si>
  <si>
    <t>6NM60-Q</t>
    <phoneticPr fontId="14" type="noConversion"/>
  </si>
  <si>
    <t>7NM60-Q</t>
    <phoneticPr fontId="14" type="noConversion"/>
  </si>
  <si>
    <t>TO-251
TO-252
TO-220F1
PDFN5×6</t>
  </si>
  <si>
    <t>TO-251
TO-251S
TO-251S2
TO-252
TO-220F1</t>
  </si>
  <si>
    <t>7NM60-U2</t>
    <phoneticPr fontId="14" type="noConversion"/>
  </si>
  <si>
    <t>8NM60-FD</t>
    <phoneticPr fontId="14" type="noConversion"/>
  </si>
  <si>
    <t>TO-251
TO-252
TO-220
TO-220F
TO-220F1
TO-251S2
TO-220WF</t>
  </si>
  <si>
    <t>8NM60-U2</t>
    <phoneticPr fontId="14" type="noConversion"/>
  </si>
  <si>
    <t>8NM60</t>
    <phoneticPr fontId="14" type="noConversion"/>
  </si>
  <si>
    <t>TO-251
TO-252
TO-220F1
TO-263</t>
  </si>
  <si>
    <t>8NM60A</t>
    <phoneticPr fontId="14" type="noConversion"/>
  </si>
  <si>
    <t>8NM60A-FD</t>
    <phoneticPr fontId="14" type="noConversion"/>
  </si>
  <si>
    <t>TO-251
TO-252
TO-220
TO-220F
TO-220F1
TO-220F2
TO-220WF</t>
  </si>
  <si>
    <t>9NM60-S</t>
    <phoneticPr fontId="14" type="noConversion"/>
  </si>
  <si>
    <t>9NM60-FDS</t>
    <phoneticPr fontId="14" type="noConversion"/>
  </si>
  <si>
    <t>TO-252
TO-251
TO-263
TO-220
TO-220F
TO-220F1
TO-220F2
TO-220WF</t>
  </si>
  <si>
    <t>9NM60</t>
    <phoneticPr fontId="14" type="noConversion"/>
  </si>
  <si>
    <t>9NM60-FD</t>
    <phoneticPr fontId="14" type="noConversion"/>
  </si>
  <si>
    <t>TO-251
TO-252
TO-220
TO-220F
TO-220F1</t>
  </si>
  <si>
    <t>10NM60-U2</t>
    <phoneticPr fontId="14" type="noConversion"/>
  </si>
  <si>
    <t>10NM60</t>
    <phoneticPr fontId="14" type="noConversion"/>
  </si>
  <si>
    <t>TO-251
TO-252
TO-263
TO-220
TO-220F
TO-220F1
TO-220F2</t>
  </si>
  <si>
    <t>11NM60</t>
    <phoneticPr fontId="14" type="noConversion"/>
  </si>
  <si>
    <t>11NM60-U2</t>
    <phoneticPr fontId="14" type="noConversion"/>
  </si>
  <si>
    <t>TO-251
TO-252
TO-263
TO-220
TO-220F
TO-220F1
TO-220F2
TO-262
TO-220WF</t>
  </si>
  <si>
    <t>13NM60</t>
    <phoneticPr fontId="14" type="noConversion"/>
  </si>
  <si>
    <t>TO-251
TO-252
TO-263
TO-220
TO-220F
TO-220F1
TO-220F2
TO-220WF</t>
  </si>
  <si>
    <t>15NM60-U2</t>
    <phoneticPr fontId="14" type="noConversion"/>
  </si>
  <si>
    <t>15NM60</t>
    <phoneticPr fontId="14" type="noConversion"/>
  </si>
  <si>
    <t>TO-252
TO-263
TO-220
TO-220F
TO-220F1
TO-220F2
TO-220WF</t>
  </si>
  <si>
    <t>18NM60</t>
    <phoneticPr fontId="14" type="noConversion"/>
  </si>
  <si>
    <t>TO-220
TO-220F1
TO-220F2
TO-247
TO-263
DFN8080-4</t>
  </si>
  <si>
    <t>20NM60</t>
    <phoneticPr fontId="14" type="noConversion"/>
  </si>
  <si>
    <t>TO-263
TO-220
TO-220F
TO-3P
TO-220F1
TO-220F2
TO-247
TO-220WF
TO-3PF
DFN8080-4</t>
  </si>
  <si>
    <t>21NM60</t>
    <phoneticPr fontId="14" type="noConversion"/>
  </si>
  <si>
    <t>TO-220
TO-220F
TO-220F1
TO-220F2
TO-247
TO-247S
TO-3P
TO-263
TO-3PF
TO-3PB</t>
  </si>
  <si>
    <t>24NM60</t>
    <phoneticPr fontId="14" type="noConversion"/>
  </si>
  <si>
    <t>TO-220
TO-220F
TO-220F1
TO-220F2
TO-247
DFN8080-4</t>
  </si>
  <si>
    <t>30NM60</t>
    <phoneticPr fontId="14" type="noConversion"/>
  </si>
  <si>
    <t>50NM60</t>
    <phoneticPr fontId="14" type="noConversion"/>
  </si>
  <si>
    <t>TO-247
TO-3P</t>
  </si>
  <si>
    <t>60NM60</t>
    <phoneticPr fontId="14" type="noConversion"/>
  </si>
  <si>
    <t>TO-264</t>
    <phoneticPr fontId="14" type="noConversion"/>
  </si>
  <si>
    <t>75NM60</t>
    <phoneticPr fontId="14" type="noConversion"/>
  </si>
  <si>
    <t>±25</t>
    <phoneticPr fontId="14" type="noConversion"/>
  </si>
  <si>
    <t>7NM64</t>
    <phoneticPr fontId="14" type="noConversion"/>
  </si>
  <si>
    <t>02NM65-FD</t>
    <phoneticPr fontId="14" type="noConversion"/>
  </si>
  <si>
    <t>02NM65</t>
    <phoneticPr fontId="14" type="noConversion"/>
  </si>
  <si>
    <t>05NM65-V</t>
    <phoneticPr fontId="14" type="noConversion"/>
  </si>
  <si>
    <t>05NM65-FD</t>
    <phoneticPr fontId="14" type="noConversion"/>
  </si>
  <si>
    <t>05NM65</t>
    <phoneticPr fontId="14" type="noConversion"/>
  </si>
  <si>
    <t>08NM65-FD</t>
    <phoneticPr fontId="14" type="noConversion"/>
  </si>
  <si>
    <t>08NM65</t>
    <phoneticPr fontId="14" type="noConversion"/>
  </si>
  <si>
    <t>SOT-223
TO-251</t>
  </si>
  <si>
    <t>1NM65-Q</t>
    <phoneticPr fontId="14" type="noConversion"/>
  </si>
  <si>
    <t>1NM65-FD</t>
    <phoneticPr fontId="14" type="noConversion"/>
  </si>
  <si>
    <t>1NM65-FDQ</t>
    <phoneticPr fontId="14" type="noConversion"/>
  </si>
  <si>
    <t>1NM65</t>
    <phoneticPr fontId="14" type="noConversion"/>
  </si>
  <si>
    <t>2NM65-Q</t>
    <phoneticPr fontId="14" type="noConversion"/>
  </si>
  <si>
    <t>2NM65-FD</t>
    <phoneticPr fontId="14" type="noConversion"/>
  </si>
  <si>
    <t>SOT-223
TO-126
TO-251
TO-252
TO-220F1
TO-220F2
SOP-8</t>
  </si>
  <si>
    <t>2NM65</t>
    <phoneticPr fontId="14" type="noConversion"/>
  </si>
  <si>
    <t>TO-251
TO-252
TO-220
TO-220F
TO-220F1
TO-220F2
SOT-223-2</t>
  </si>
  <si>
    <t>3NM65</t>
    <phoneticPr fontId="14" type="noConversion"/>
  </si>
  <si>
    <t>4NM65-U2</t>
    <phoneticPr fontId="14" type="noConversion"/>
  </si>
  <si>
    <t>3NM65-FD</t>
    <phoneticPr fontId="14" type="noConversion"/>
  </si>
  <si>
    <t>4NM65A-FD</t>
    <phoneticPr fontId="14" type="noConversion"/>
  </si>
  <si>
    <t>5NM65-SAQ</t>
    <phoneticPr fontId="14" type="noConversion"/>
  </si>
  <si>
    <t>5NM65-U2</t>
    <phoneticPr fontId="14" type="noConversion"/>
  </si>
  <si>
    <t>±20</t>
    <phoneticPr fontId="14" type="noConversion"/>
  </si>
  <si>
    <t>SOT-223-2</t>
    <phoneticPr fontId="14" type="noConversion"/>
  </si>
  <si>
    <t>5NM65Z-U2</t>
    <phoneticPr fontId="14" type="noConversion"/>
  </si>
  <si>
    <t>SOT-223-2
SOT-223
TO-251
TO-252
TO-220
TO-220F
TO-220F1
TO-220F2</t>
  </si>
  <si>
    <t>4NM65A</t>
    <phoneticPr fontId="14" type="noConversion"/>
  </si>
  <si>
    <t>4NM65</t>
    <phoneticPr fontId="14" type="noConversion"/>
  </si>
  <si>
    <t>6NM65-S</t>
    <phoneticPr fontId="14" type="noConversion"/>
  </si>
  <si>
    <t>5NM65</t>
    <phoneticPr fontId="14" type="noConversion"/>
  </si>
  <si>
    <t>6NM65-Q</t>
    <phoneticPr fontId="14" type="noConversion"/>
  </si>
  <si>
    <t>6NM65-FDQ</t>
    <phoneticPr fontId="14" type="noConversion"/>
  </si>
  <si>
    <t>7NM65-Q</t>
    <phoneticPr fontId="14" type="noConversion"/>
  </si>
  <si>
    <t>7NM65-U2</t>
    <phoneticPr fontId="14" type="noConversion"/>
  </si>
  <si>
    <t>7NM65-FD2</t>
    <phoneticPr fontId="14" type="noConversion"/>
  </si>
  <si>
    <t>TO-251
TO-251S2
TO-252
TO-262
TO-263
TO-220
TO-220F
TO-220F1
PDFN5×6</t>
  </si>
  <si>
    <t>7NM65Z</t>
    <phoneticPr fontId="14" type="noConversion"/>
  </si>
  <si>
    <t>TO-251NS2
TO-252
TO-220F1</t>
  </si>
  <si>
    <t>8NM65-FD</t>
    <phoneticPr fontId="14" type="noConversion"/>
  </si>
  <si>
    <t>8NM65-U2</t>
    <phoneticPr fontId="14" type="noConversion"/>
  </si>
  <si>
    <t>8NM65A-FD</t>
    <phoneticPr fontId="14" type="noConversion"/>
  </si>
  <si>
    <t>TO-251
TO-251NS2
TO-252
TO-262
TO-263
TO-220
TO-220F
TO-220F1
TO-220F2
TO-220F3
PDFN5×6</t>
  </si>
  <si>
    <t>8NM65</t>
    <phoneticPr fontId="14" type="noConversion"/>
  </si>
  <si>
    <t>8NM65A</t>
    <phoneticPr fontId="14" type="noConversion"/>
  </si>
  <si>
    <t>9NM65-FDS</t>
    <phoneticPr fontId="14" type="noConversion"/>
  </si>
  <si>
    <t>9NM65-FD</t>
    <phoneticPr fontId="14" type="noConversion"/>
  </si>
  <si>
    <t>TO-251
TO-252
TO-262
TO-263
TO-220
TO-220F
TO-220F1
TO-220F2</t>
  </si>
  <si>
    <t>9NM65-S</t>
    <phoneticPr fontId="14" type="noConversion"/>
  </si>
  <si>
    <t>TO-220F1
TO-262</t>
  </si>
  <si>
    <t>9NM65-V</t>
    <phoneticPr fontId="14" type="noConversion"/>
  </si>
  <si>
    <t>9NM65</t>
    <phoneticPr fontId="14" type="noConversion"/>
  </si>
  <si>
    <t>TO-251
TO-252
TO-262
TO-263
TO-220
TO-220F
TO-220F1
TO-251S</t>
  </si>
  <si>
    <t>10NM65-U2</t>
    <phoneticPr fontId="14" type="noConversion"/>
  </si>
  <si>
    <t>10NM65-FD</t>
    <phoneticPr fontId="14" type="noConversion"/>
  </si>
  <si>
    <t>10NM65</t>
    <phoneticPr fontId="14" type="noConversion"/>
  </si>
  <si>
    <t>TO-251
TO-252
TO-262
TO-220
TO-220F
TO-220F1</t>
  </si>
  <si>
    <t>11NM65-U2</t>
    <phoneticPr fontId="14" type="noConversion"/>
  </si>
  <si>
    <t>TO-251
TO-252
TO-262
TO-263
TO-220
TO-220F
TO-220F1
TO-220F2
PDFN5X6</t>
  </si>
  <si>
    <t>11NM65</t>
    <phoneticPr fontId="14" type="noConversion"/>
  </si>
  <si>
    <t>TO-251
TO-252
TO-262
TO-263
TO-220
TO-220F
TO-220F1</t>
  </si>
  <si>
    <t>13NM65</t>
    <phoneticPr fontId="14" type="noConversion"/>
  </si>
  <si>
    <t>15NM65-U2</t>
    <phoneticPr fontId="14" type="noConversion"/>
  </si>
  <si>
    <t>TO-263
TO-262
TO-220
TO-220F
TO-220F1
TO-220F2
TO-3P
TO-251
TO-252</t>
  </si>
  <si>
    <t>15NM65</t>
    <phoneticPr fontId="14" type="noConversion"/>
  </si>
  <si>
    <t>TO-251
TO-252
TO-220
TO-220F
TO-220F1
TO-220F2
TO-220F3
TO-3P
TO-262
TO-263
DFN8080-4</t>
  </si>
  <si>
    <t>18NM65</t>
    <phoneticPr fontId="14" type="noConversion"/>
  </si>
  <si>
    <t>TO-220F1
TO-220F2
TO-247
DFN8080-4</t>
  </si>
  <si>
    <t>20NM65</t>
    <phoneticPr fontId="14" type="noConversion"/>
  </si>
  <si>
    <t>TO-220
TO-220F
TO-220F1
TO-220F2
TO-220FJH
TO-262
TO-263
DFN8080-4</t>
  </si>
  <si>
    <t>21NM65</t>
    <phoneticPr fontId="14" type="noConversion"/>
  </si>
  <si>
    <t>TO-220
TO-220F
TO-220F1
TO-220F2
TO-247
TO-262
TO-263
TO-247S</t>
  </si>
  <si>
    <t>24NM65</t>
    <phoneticPr fontId="14" type="noConversion"/>
  </si>
  <si>
    <t>TO-220
TO-220F1
TO-220F2
TO-247</t>
  </si>
  <si>
    <t>30NM65</t>
    <phoneticPr fontId="14" type="noConversion"/>
  </si>
  <si>
    <t>60NM65</t>
    <phoneticPr fontId="14" type="noConversion"/>
  </si>
  <si>
    <t>SOT-89
SOT-223
TO-92
TO-251</t>
  </si>
  <si>
    <t>02NM70</t>
    <phoneticPr fontId="14" type="noConversion"/>
  </si>
  <si>
    <t>SOT-223
TO-92
TO-251</t>
  </si>
  <si>
    <t>05NM70</t>
    <phoneticPr fontId="14" type="noConversion"/>
  </si>
  <si>
    <t>08NM70</t>
    <phoneticPr fontId="14" type="noConversion"/>
  </si>
  <si>
    <t>SOT-223
TO-92
TO-251
TO-220F1</t>
  </si>
  <si>
    <t>1NM70-Q</t>
    <phoneticPr fontId="14" type="noConversion"/>
  </si>
  <si>
    <t>1NM70-S</t>
    <phoneticPr fontId="14" type="noConversion"/>
  </si>
  <si>
    <t>±30</t>
    <phoneticPr fontId="38" type="noConversion"/>
  </si>
  <si>
    <t>TO-92</t>
    <phoneticPr fontId="94" type="noConversion"/>
  </si>
  <si>
    <t>1NM70-V</t>
    <phoneticPr fontId="14" type="noConversion"/>
  </si>
  <si>
    <t>2NM70-QFD</t>
    <phoneticPr fontId="14" type="noConversion"/>
  </si>
  <si>
    <t>SOT-223
TO-251
TO-252
TO-220
TO-220F
TO-220F1
TO-220F2</t>
  </si>
  <si>
    <t>2NM70-Q</t>
    <phoneticPr fontId="14" type="noConversion"/>
  </si>
  <si>
    <t>SOT-223
TO-251
TO-252
TO-220
TO-220F
TO-220F1
TO-220F2
PDFN3X3</t>
  </si>
  <si>
    <t>2NM70</t>
    <phoneticPr fontId="14" type="noConversion"/>
  </si>
  <si>
    <t>2NM70-FD</t>
    <phoneticPr fontId="14" type="noConversion"/>
  </si>
  <si>
    <t>3NM70</t>
    <phoneticPr fontId="14" type="noConversion"/>
  </si>
  <si>
    <t>4NM70-U2</t>
    <phoneticPr fontId="14" type="noConversion"/>
  </si>
  <si>
    <t>4NM70A</t>
    <phoneticPr fontId="14" type="noConversion"/>
  </si>
  <si>
    <t>SOT-223
TO-251
TO-251S2
TO-251NS2
TO-251S4
TO-252
TO-220F1
TO-220F2
SOT-223-2</t>
  </si>
  <si>
    <t>±20</t>
    <phoneticPr fontId="38" type="noConversion"/>
  </si>
  <si>
    <t>SOT-223-2
SOT-223</t>
    <phoneticPr fontId="14" type="noConversion"/>
  </si>
  <si>
    <t>5NM70Z-U2</t>
    <phoneticPr fontId="14" type="noConversion"/>
  </si>
  <si>
    <t>SOT-223-2
SOT-223
TO-251S
TO-252</t>
  </si>
  <si>
    <t>5NM70-FD</t>
    <phoneticPr fontId="14" type="noConversion"/>
  </si>
  <si>
    <t>5NM70A-FD</t>
    <phoneticPr fontId="14" type="noConversion"/>
  </si>
  <si>
    <t>SOT-223-2
TO-251S2</t>
  </si>
  <si>
    <t>5NM70A</t>
    <phoneticPr fontId="14" type="noConversion"/>
  </si>
  <si>
    <t>SOT-223
TO-251
TO-251S
TO-251S2
TO-251NS2
TO-252
TO-220F1</t>
  </si>
  <si>
    <t>5NM70</t>
    <phoneticPr fontId="14" type="noConversion"/>
  </si>
  <si>
    <t>SOT-223
SOT-223-2
TO-251
TO-251S
TO-251S2
TO-251S4
TO-251NS2
TO-252
TO-220
TO-220F
TO-220F1
TO-220F2</t>
  </si>
  <si>
    <t>5NM70-U2</t>
    <phoneticPr fontId="14" type="noConversion"/>
  </si>
  <si>
    <t>SOT-223
TO-251
TO-252
TO-220F
TO-220F1</t>
  </si>
  <si>
    <t>6NM70-S</t>
    <phoneticPr fontId="14" type="noConversion"/>
  </si>
  <si>
    <t>6NM70-Q</t>
    <phoneticPr fontId="14" type="noConversion"/>
  </si>
  <si>
    <t>SOT-223
TO-251S2
TO-220
TO-220F
TO-220F1
SOT-223-2</t>
  </si>
  <si>
    <t>7NM70-U2</t>
    <phoneticPr fontId="14" type="noConversion"/>
  </si>
  <si>
    <t>TO-251
TO-251S2
TO-251NS2
TO-252
TO-220
TO-220F
TO-220F1
TO-220F2
TO-220F3</t>
  </si>
  <si>
    <t>7NM70</t>
    <phoneticPr fontId="14" type="noConversion"/>
  </si>
  <si>
    <t>TO-251S2
TO-252
TO-220
TO-220F
TO-220F1</t>
  </si>
  <si>
    <t>8NM70-U2</t>
    <phoneticPr fontId="14" type="noConversion"/>
  </si>
  <si>
    <t>TO-251NS2</t>
    <phoneticPr fontId="14" type="noConversion"/>
  </si>
  <si>
    <t>8NM70-FD</t>
    <phoneticPr fontId="14" type="noConversion"/>
  </si>
  <si>
    <t>TO-251
TO-251S
TO-251S2
TO-251S4
TO-251NS2
TO-252
TO-220
TO-220F
TO-220F1
TO-220F2</t>
  </si>
  <si>
    <t>8NM70</t>
    <phoneticPr fontId="14" type="noConversion"/>
  </si>
  <si>
    <t>8NM70A</t>
    <phoneticPr fontId="14" type="noConversion"/>
  </si>
  <si>
    <t>TO-251S</t>
    <phoneticPr fontId="14" type="noConversion"/>
  </si>
  <si>
    <t>9NM70-FDS</t>
    <phoneticPr fontId="14" type="noConversion"/>
  </si>
  <si>
    <t>TO-251S</t>
    <phoneticPr fontId="94" type="noConversion"/>
  </si>
  <si>
    <t>9NM70-SFD</t>
    <phoneticPr fontId="14" type="noConversion"/>
  </si>
  <si>
    <t>9NM70-S</t>
    <phoneticPr fontId="14" type="noConversion"/>
  </si>
  <si>
    <t>TO-220
TO-220F
TO-220F1
TO-220F2
TO-220WF
TO-251
TO-251S2
TO-251NS2
TO-251S4
TO-252
TO-262
TO-263</t>
  </si>
  <si>
    <t>9NM70</t>
    <phoneticPr fontId="14" type="noConversion"/>
  </si>
  <si>
    <t>10NM70-FD2</t>
    <phoneticPr fontId="14" type="noConversion"/>
  </si>
  <si>
    <t>TO-251
TO-252
TO-220
TO-220F
TO-220F1
TO-251S
TO-262
TO-263</t>
  </si>
  <si>
    <t>10NM70-U2</t>
    <phoneticPr fontId="14" type="noConversion"/>
  </si>
  <si>
    <t>TO-220
TO-220F
TO-220F1
TO-220F2
TO-251
TO-251S
TO-251S2
TO-252
TO-262
TO-263
SOP-8</t>
  </si>
  <si>
    <t>10NM70 </t>
    <phoneticPr fontId="14" type="noConversion"/>
  </si>
  <si>
    <t>11NM70-FD2</t>
    <phoneticPr fontId="14" type="noConversion"/>
  </si>
  <si>
    <t>TO-220
TO-220F
TO-220F1
TO-251
TO-251S
TO-251S2
TO-252</t>
  </si>
  <si>
    <t>11NM70-U2</t>
    <phoneticPr fontId="14" type="noConversion"/>
  </si>
  <si>
    <t>TO-251
TO-251S2
TO-252
TO-262
TO-262S
TO-263
TO-220
TO-220F
TO-220F1
TO-220F2
TO-220F3</t>
  </si>
  <si>
    <t>11NM70</t>
    <phoneticPr fontId="14" type="noConversion"/>
  </si>
  <si>
    <t>13NM70</t>
    <phoneticPr fontId="14" type="noConversion"/>
  </si>
  <si>
    <t>15NM70</t>
    <phoneticPr fontId="14" type="noConversion"/>
  </si>
  <si>
    <t>TO-251
TO-252
TO-220
TO-220F
TO-220F1
TO-220F4
DFN8080-4</t>
  </si>
  <si>
    <t>15NM70-U2</t>
    <phoneticPr fontId="14" type="noConversion"/>
  </si>
  <si>
    <t>16NM70</t>
    <phoneticPr fontId="14" type="noConversion"/>
  </si>
  <si>
    <t>TO-251
TO-251S2
TO-252
TO-263
TO-220
TO-220F
TO-220F1
TO-220F2
TO-220F3
DFN8080-4</t>
  </si>
  <si>
    <t>18NM70</t>
    <phoneticPr fontId="14" type="noConversion"/>
  </si>
  <si>
    <t>±30</t>
    <phoneticPr fontId="94" type="noConversion"/>
  </si>
  <si>
    <t>TO-220F1
TO-220F2
TO-247</t>
  </si>
  <si>
    <t>20NM70</t>
    <phoneticPr fontId="14" type="noConversion"/>
  </si>
  <si>
    <t>TO-220F1
TO-220F2
DFN8080-4</t>
  </si>
  <si>
    <t>21NM70</t>
    <phoneticPr fontId="14" type="noConversion"/>
  </si>
  <si>
    <t>TO-220F
TO-220F1
TO-220F2
DFN8080-4</t>
  </si>
  <si>
    <t>24NM70</t>
    <phoneticPr fontId="14" type="noConversion"/>
  </si>
  <si>
    <t>30NM70</t>
    <phoneticPr fontId="14" type="noConversion"/>
  </si>
  <si>
    <t>50NM70</t>
    <phoneticPr fontId="14" type="noConversion"/>
  </si>
  <si>
    <t>60NM70</t>
    <phoneticPr fontId="14" type="noConversion"/>
  </si>
  <si>
    <t>75NM70</t>
    <phoneticPr fontId="14" type="noConversion"/>
  </si>
  <si>
    <t>TO-251
TO-252
TO-220
TO-220F1
TO-220F2
TO-251S</t>
  </si>
  <si>
    <t>2NM80</t>
    <phoneticPr fontId="14" type="noConversion"/>
  </si>
  <si>
    <t>3NM80</t>
    <phoneticPr fontId="14" type="noConversion"/>
  </si>
  <si>
    <t>4NM80</t>
    <phoneticPr fontId="14" type="noConversion"/>
  </si>
  <si>
    <t>4NM80A</t>
    <phoneticPr fontId="14" type="noConversion"/>
  </si>
  <si>
    <t>TO-220
TO-220F
TO-220F1
TO-220F2
SOT-223-2
TO-251
TO-252</t>
  </si>
  <si>
    <t>4NM80AZ</t>
    <phoneticPr fontId="14" type="noConversion"/>
  </si>
  <si>
    <t>4NM80Z-U2</t>
    <phoneticPr fontId="14" type="noConversion"/>
  </si>
  <si>
    <t>TO-251
TO-252
TO-220
TO-220F2
TO-220F1
TO-251S</t>
  </si>
  <si>
    <t>5NM80</t>
    <phoneticPr fontId="14" type="noConversion"/>
  </si>
  <si>
    <t>6NM80-Q</t>
    <phoneticPr fontId="14" type="noConversion"/>
  </si>
  <si>
    <t>7NM80-Q</t>
    <phoneticPr fontId="14" type="noConversion"/>
  </si>
  <si>
    <t>8NM80-Q</t>
    <phoneticPr fontId="14" type="noConversion"/>
  </si>
  <si>
    <t>10NM80</t>
    <phoneticPr fontId="14" type="noConversion"/>
  </si>
  <si>
    <t>TO-220
TO-220F
TO-220F1
TO-220F2
TO-262
TO-263
TO-220FJH</t>
  </si>
  <si>
    <t>12NM80</t>
    <phoneticPr fontId="14" type="noConversion"/>
  </si>
  <si>
    <t>TO-262
TO-220
TO-220F
TO-220F1
TO-220F2
TO-247
TO-263</t>
  </si>
  <si>
    <t>13NM80</t>
    <phoneticPr fontId="14" type="noConversion"/>
  </si>
  <si>
    <t>TO-220F1
TO-220F2
TO-263</t>
  </si>
  <si>
    <t>30NM80-Q</t>
    <phoneticPr fontId="14" type="noConversion"/>
  </si>
  <si>
    <t>TO-251S2
TO-252
TO-251
TO-220
TO-220F1
TO-220F2
SOT-223-2
SOT-223</t>
  </si>
  <si>
    <t>2NM90</t>
    <phoneticPr fontId="14" type="noConversion"/>
  </si>
  <si>
    <t>SOT-223
TO-251S2
TO-252
TO-251
TO-220
TO-220F1
TO-220F2
SOT-223-2</t>
  </si>
  <si>
    <t>3NM90</t>
    <phoneticPr fontId="14" type="noConversion"/>
  </si>
  <si>
    <t>4NM90</t>
    <phoneticPr fontId="14" type="noConversion"/>
  </si>
  <si>
    <t>TO-251S2
TO-252
TO-251
TO-220
TO-220F
TO-220F2
SOT-223-2
SOT-223</t>
    <phoneticPr fontId="14" type="noConversion"/>
  </si>
  <si>
    <t>4NM90A</t>
    <phoneticPr fontId="14" type="noConversion"/>
  </si>
  <si>
    <t>TO-251S2
TO-252
TO-220
TO-220F1
TO-220F2
TO-251</t>
  </si>
  <si>
    <t>5NM90</t>
    <phoneticPr fontId="14" type="noConversion"/>
  </si>
  <si>
    <t>TO-251
TO-251S2
TO-251S4
TO-252
TO-263
TO-220
TO-220F
TO-220F1
TO-220F2
TO-251NS2</t>
  </si>
  <si>
    <t>6NM90</t>
    <phoneticPr fontId="14" type="noConversion"/>
  </si>
  <si>
    <t>TO-220F1
TO-220F2
TO-251
TO-251NS2
TO-251S4
TO-252</t>
    <phoneticPr fontId="14" type="noConversion"/>
  </si>
  <si>
    <t>7NM90</t>
    <phoneticPr fontId="14" type="noConversion"/>
  </si>
  <si>
    <t>TO-251S2
TO-251S4
TO-251NS2
TO-252
TO-220
TO-220F
TO-220F1</t>
  </si>
  <si>
    <t>8NM90</t>
    <phoneticPr fontId="14" type="noConversion"/>
  </si>
  <si>
    <t>TO-251
TO-251S2
TO-251S4
TO-252
TO-220
TO-220F1
TO-220F2</t>
  </si>
  <si>
    <t>10NM90</t>
    <phoneticPr fontId="14" type="noConversion"/>
  </si>
  <si>
    <t>TO-220
TO-220F
TO-220F1
TO-220F2
TO-247
TO-3P</t>
  </si>
  <si>
    <t>12NM90</t>
    <phoneticPr fontId="14" type="noConversion"/>
  </si>
  <si>
    <t>TO-220
TO-220F1
TO-220F2
TO-247
TO-3P
TO-3PB</t>
  </si>
  <si>
    <t>13NM90</t>
    <phoneticPr fontId="14" type="noConversion"/>
  </si>
  <si>
    <t>TO-247
TO-263</t>
  </si>
  <si>
    <t>30NM90-Q</t>
    <phoneticPr fontId="14" type="noConversion"/>
  </si>
  <si>
    <t>6NM95</t>
    <phoneticPr fontId="14" type="noConversion"/>
  </si>
  <si>
    <t>9NM95-Q</t>
    <phoneticPr fontId="14" type="noConversion"/>
  </si>
  <si>
    <t>12NM120</t>
    <phoneticPr fontId="14" type="noConversion"/>
  </si>
  <si>
    <t>dual</t>
    <phoneticPr fontId="14" type="noConversion"/>
  </si>
  <si>
    <t>D1NM70</t>
    <phoneticPr fontId="14" type="noConversion"/>
  </si>
  <si>
    <t>D1NM70-Q</t>
    <phoneticPr fontId="14" type="noConversion"/>
  </si>
  <si>
    <r>
      <t>BV</t>
    </r>
    <r>
      <rPr>
        <b/>
        <vertAlign val="subscript"/>
        <sz val="12"/>
        <rFont val="Verdana"/>
        <family val="2"/>
      </rPr>
      <t xml:space="preserve">CES
</t>
    </r>
    <r>
      <rPr>
        <b/>
        <sz val="12"/>
        <rFont val="Verdana"/>
        <family val="2"/>
      </rPr>
      <t>(V)</t>
    </r>
    <phoneticPr fontId="14" type="noConversion"/>
  </si>
  <si>
    <t>VGES
(V)</t>
  </si>
  <si>
    <t>IC
(A)</t>
  </si>
  <si>
    <t xml:space="preserve">VCE(SAT)(V)test
VGE(V)
</t>
  </si>
  <si>
    <t>VCE(SAT)(V)
MAX.</t>
  </si>
  <si>
    <t>VGE(th)(V)
MIN.</t>
  </si>
  <si>
    <t>VGE(th)(V)
MAX.</t>
  </si>
  <si>
    <t>QG(nC)
TYP.</t>
  </si>
  <si>
    <t>Turnon/offTime
TR(uS)
TYP.</t>
  </si>
  <si>
    <t>Turnon/offTime
TF(uS)
TYP.</t>
  </si>
  <si>
    <t>SeriesGate
R1(Ω)</t>
  </si>
  <si>
    <t>GatetoEmitter
R2(KΩ)</t>
  </si>
  <si>
    <t>TO-3P</t>
    <phoneticPr fontId="38" type="noConversion"/>
  </si>
  <si>
    <t>UPGE85N33</t>
    <phoneticPr fontId="14" type="noConversion"/>
  </si>
  <si>
    <t>10~26</t>
    <phoneticPr fontId="14" type="noConversion"/>
  </si>
  <si>
    <t>TO-263
TO-252
TO-220</t>
  </si>
  <si>
    <t>UG15N41</t>
    <phoneticPr fontId="14" type="noConversion"/>
  </si>
  <si>
    <t>14.25~25</t>
    <phoneticPr fontId="14" type="noConversion"/>
  </si>
  <si>
    <t>TO-220
TO-263
TO-220F1
TO-220F2
TO-262
TO-252</t>
  </si>
  <si>
    <t>UGV20N40</t>
    <phoneticPr fontId="14" type="noConversion"/>
  </si>
  <si>
    <t>http://www.unisonic.com.tw/datasheet/</t>
    <phoneticPr fontId="14" type="noConversion"/>
  </si>
  <si>
    <t>.pdf</t>
    <phoneticPr fontId="14" type="noConversion"/>
  </si>
  <si>
    <t>±10</t>
    <phoneticPr fontId="14" type="noConversion"/>
  </si>
  <si>
    <t>10~26</t>
    <phoneticPr fontId="14" type="noConversion"/>
  </si>
  <si>
    <t>TO-252
TO-263
TO-220
TO-220F
TO-251
TO-262</t>
  </si>
  <si>
    <t>UGV3040</t>
    <phoneticPr fontId="14" type="noConversion"/>
  </si>
  <si>
    <t>TO-262
TO-263
TO-252</t>
  </si>
  <si>
    <t>UGV3045</t>
    <phoneticPr fontId="14" type="noConversion"/>
  </si>
  <si>
    <t>±20</t>
    <phoneticPr fontId="14" type="noConversion"/>
  </si>
  <si>
    <t>TO-220F</t>
    <phoneticPr fontId="14" type="noConversion"/>
  </si>
  <si>
    <t>UPG9N60</t>
    <phoneticPr fontId="14" type="noConversion"/>
  </si>
  <si>
    <t>-</t>
    <phoneticPr fontId="14" type="noConversion"/>
  </si>
  <si>
    <t>TO-220F1
TO-252</t>
    <phoneticPr fontId="38" type="noConversion"/>
  </si>
  <si>
    <t>UPGE10N60</t>
    <phoneticPr fontId="14" type="noConversion"/>
  </si>
  <si>
    <t>TO-220F1</t>
    <phoneticPr fontId="38" type="noConversion"/>
  </si>
  <si>
    <t>UPG12N60E</t>
    <phoneticPr fontId="14" type="noConversion"/>
  </si>
  <si>
    <t>TO-220F1
TO-263</t>
  </si>
  <si>
    <t>UPG15N60E</t>
    <phoneticPr fontId="14" type="noConversion"/>
  </si>
  <si>
    <t>TO-220
TO-220F1</t>
    <phoneticPr fontId="14" type="noConversion"/>
  </si>
  <si>
    <t>UPG15N60</t>
    <phoneticPr fontId="14" type="noConversion"/>
  </si>
  <si>
    <t>TO-247</t>
    <phoneticPr fontId="14" type="noConversion"/>
  </si>
  <si>
    <t>UPG18N60</t>
    <phoneticPr fontId="14" type="noConversion"/>
  </si>
  <si>
    <t>TO-220
TO-220F1
TO-247
TO-3P
TO-247S</t>
  </si>
  <si>
    <t>UPG16N60E</t>
    <phoneticPr fontId="14" type="noConversion"/>
  </si>
  <si>
    <t>TO-247
TO-247S
TO-220</t>
  </si>
  <si>
    <t>UPG20N60E</t>
    <phoneticPr fontId="14" type="noConversion"/>
  </si>
  <si>
    <t>TO-247</t>
    <phoneticPr fontId="14" type="noConversion"/>
  </si>
  <si>
    <t>UPG22N60</t>
    <phoneticPr fontId="14" type="noConversion"/>
  </si>
  <si>
    <t>±20</t>
    <phoneticPr fontId="14" type="noConversion"/>
  </si>
  <si>
    <t>UPG30N60E</t>
    <phoneticPr fontId="14" type="noConversion"/>
  </si>
  <si>
    <t>TO-247
TO-247S</t>
    <phoneticPr fontId="94" type="noConversion"/>
  </si>
  <si>
    <t>UPG40N60</t>
    <phoneticPr fontId="14" type="noConversion"/>
  </si>
  <si>
    <t>TO-247S
TO-3PB</t>
    <phoneticPr fontId="38" type="noConversion"/>
  </si>
  <si>
    <t>UPG50N60E</t>
    <phoneticPr fontId="14" type="noConversion"/>
  </si>
  <si>
    <t>TO-247</t>
    <phoneticPr fontId="14" type="noConversion"/>
  </si>
  <si>
    <t>TO-247S</t>
    <phoneticPr fontId="38" type="noConversion"/>
  </si>
  <si>
    <t>UPG60N60E</t>
    <phoneticPr fontId="14" type="noConversion"/>
  </si>
  <si>
    <t>UPG70N60E</t>
    <phoneticPr fontId="14" type="noConversion"/>
  </si>
  <si>
    <t>TO-3PB
TO-247S</t>
    <phoneticPr fontId="38" type="noConversion"/>
  </si>
  <si>
    <t>UPG90N60E</t>
    <phoneticPr fontId="14" type="noConversion"/>
  </si>
  <si>
    <t>UPG5N65</t>
    <phoneticPr fontId="14" type="noConversion"/>
  </si>
  <si>
    <t>UPG6N65</t>
    <phoneticPr fontId="14" type="noConversion"/>
  </si>
  <si>
    <t>TO-220F</t>
    <phoneticPr fontId="94" type="noConversion"/>
  </si>
  <si>
    <t>UPG9N65</t>
    <phoneticPr fontId="14" type="noConversion"/>
  </si>
  <si>
    <t>TO-252</t>
    <phoneticPr fontId="38" type="noConversion"/>
  </si>
  <si>
    <t>UPGE10N65</t>
    <phoneticPr fontId="14" type="noConversion"/>
  </si>
  <si>
    <t>TO-220F</t>
    <phoneticPr fontId="14" type="noConversion"/>
  </si>
  <si>
    <t>UPG15N65</t>
    <phoneticPr fontId="14" type="noConversion"/>
  </si>
  <si>
    <t>TO-220F
TO-220F1
TO-247
TO-263</t>
  </si>
  <si>
    <t>UPG20N65</t>
    <phoneticPr fontId="14" type="noConversion"/>
  </si>
  <si>
    <t>UTG50N65</t>
    <phoneticPr fontId="14" type="noConversion"/>
  </si>
  <si>
    <t>UTG70N65</t>
    <phoneticPr fontId="14" type="noConversion"/>
  </si>
  <si>
    <t>TO-247</t>
    <phoneticPr fontId="38" type="noConversion"/>
  </si>
  <si>
    <t>UPG60N100</t>
    <phoneticPr fontId="14" type="noConversion"/>
  </si>
  <si>
    <t>UPG5N120</t>
    <phoneticPr fontId="14" type="noConversion"/>
  </si>
  <si>
    <t>TO-220
TO-247
TO-3P</t>
  </si>
  <si>
    <t>UG5N120</t>
    <phoneticPr fontId="14" type="noConversion"/>
  </si>
  <si>
    <t>UPG15N120</t>
    <phoneticPr fontId="14" type="noConversion"/>
  </si>
  <si>
    <t>UPG20N120</t>
    <phoneticPr fontId="14" type="noConversion"/>
  </si>
  <si>
    <t>UG11N120</t>
    <phoneticPr fontId="14" type="noConversion"/>
  </si>
  <si>
    <t>TO-220
TO-247
TO-3P
TO-3PN</t>
  </si>
  <si>
    <t>UTG25N120</t>
    <phoneticPr fontId="14" type="noConversion"/>
  </si>
  <si>
    <t>UPG25N120</t>
    <phoneticPr fontId="14" type="noConversion"/>
  </si>
  <si>
    <t>UPG30N120</t>
    <phoneticPr fontId="14" type="noConversion"/>
  </si>
  <si>
    <t>TO-247
TO-247S</t>
    <phoneticPr fontId="38" type="noConversion"/>
  </si>
  <si>
    <t>UPG40N120</t>
    <phoneticPr fontId="14" type="noConversion"/>
  </si>
  <si>
    <t>TO-264</t>
    <phoneticPr fontId="14" type="noConversion"/>
  </si>
  <si>
    <t>UPG50N120</t>
    <phoneticPr fontId="14" type="noConversion"/>
  </si>
  <si>
    <r>
      <t>V</t>
    </r>
    <r>
      <rPr>
        <b/>
        <vertAlign val="subscript"/>
        <sz val="12"/>
        <rFont val="Verdana"/>
        <family val="2"/>
      </rPr>
      <t xml:space="preserve">DRM
</t>
    </r>
    <r>
      <rPr>
        <b/>
        <sz val="12"/>
        <rFont val="Verdana"/>
        <family val="2"/>
      </rPr>
      <t>(V)</t>
    </r>
    <phoneticPr fontId="17" type="noConversion"/>
  </si>
  <si>
    <r>
      <t>I</t>
    </r>
    <r>
      <rPr>
        <b/>
        <vertAlign val="subscript"/>
        <sz val="12"/>
        <rFont val="Verdana"/>
        <family val="2"/>
      </rPr>
      <t xml:space="preserve">GM
</t>
    </r>
    <r>
      <rPr>
        <b/>
        <sz val="12"/>
        <rFont val="Verdana"/>
        <family val="2"/>
      </rPr>
      <t>(A)</t>
    </r>
    <phoneticPr fontId="17" type="noConversion"/>
  </si>
  <si>
    <r>
      <t>P</t>
    </r>
    <r>
      <rPr>
        <b/>
        <vertAlign val="subscript"/>
        <sz val="12"/>
        <rFont val="Verdana"/>
        <family val="2"/>
      </rPr>
      <t xml:space="preserve">G(AV)
</t>
    </r>
    <r>
      <rPr>
        <b/>
        <sz val="12"/>
        <rFont val="Verdana"/>
        <family val="2"/>
      </rPr>
      <t>(W)</t>
    </r>
    <phoneticPr fontId="17" type="noConversion"/>
  </si>
  <si>
    <t>Off-state
ID(Leakage)
MAX.(mA)</t>
  </si>
  <si>
    <t>On-state
VT(V)
MAX.</t>
  </si>
  <si>
    <t>On-state
VGT(V)
MAX.</t>
  </si>
  <si>
    <t>IGT(T2,G)MAX.mA
(+,+)</t>
  </si>
  <si>
    <t>IGT(T2,G)MAX.mA
(+,-)</t>
  </si>
  <si>
    <t>IGT(T2,G)MAX.mA
(-,-)</t>
  </si>
  <si>
    <t>IGT(T2,G)MAX.mA
(-,+)</t>
  </si>
  <si>
    <t>IH(mA)
MAX.</t>
  </si>
  <si>
    <t>TGT(µs)
TYP.</t>
  </si>
  <si>
    <t>SOT-89
TO-92
SOT-223</t>
  </si>
  <si>
    <t>MAC97A6</t>
    <phoneticPr fontId="14" type="noConversion"/>
  </si>
  <si>
    <t>MAC97A6-8</t>
    <phoneticPr fontId="14" type="noConversion"/>
  </si>
  <si>
    <t>MAC97A8</t>
    <phoneticPr fontId="14" type="noConversion"/>
  </si>
  <si>
    <t>TO-92
SOT-223SOT-223-2</t>
  </si>
  <si>
    <t>Z00607</t>
    <phoneticPr fontId="14" type="noConversion"/>
  </si>
  <si>
    <t>600
800</t>
    <phoneticPr fontId="14" type="noConversion"/>
  </si>
  <si>
    <t>SOT-223TO-92</t>
  </si>
  <si>
    <t>UZ0103</t>
    <phoneticPr fontId="14" type="noConversion"/>
  </si>
  <si>
    <t>UZ0107</t>
    <phoneticPr fontId="14" type="noConversion"/>
  </si>
  <si>
    <t>TO-220
TO-220FTO-220F1</t>
  </si>
  <si>
    <t>SM2LZ47</t>
    <phoneticPr fontId="14" type="noConversion"/>
  </si>
  <si>
    <t>TO-220
TO-220F</t>
    <phoneticPr fontId="14" type="noConversion"/>
  </si>
  <si>
    <t>SM3GZ47</t>
    <phoneticPr fontId="14" type="noConversion"/>
  </si>
  <si>
    <t>SM3JZ47</t>
    <phoneticPr fontId="14" type="noConversion"/>
  </si>
  <si>
    <t>UCR2PM</t>
    <phoneticPr fontId="14" type="noConversion"/>
  </si>
  <si>
    <t>UBCR302</t>
    <phoneticPr fontId="14" type="noConversion"/>
  </si>
  <si>
    <t>UBCR303</t>
    <phoneticPr fontId="14" type="noConversion"/>
  </si>
  <si>
    <t>UBCR304</t>
    <phoneticPr fontId="14" type="noConversion"/>
  </si>
  <si>
    <t>UBCR308</t>
    <phoneticPr fontId="14" type="noConversion"/>
  </si>
  <si>
    <t>400
600
700
800</t>
    <phoneticPr fontId="14" type="noConversion"/>
  </si>
  <si>
    <t>5.0(T)
5.0(D)
10.0(S)
10.0(A)</t>
    <phoneticPr fontId="14" type="noConversion"/>
  </si>
  <si>
    <t>15.0(T)
15.0(D)
25.0(S)
25.0(A)</t>
    <phoneticPr fontId="14" type="noConversion"/>
  </si>
  <si>
    <t>TO-220F
TO-220F1</t>
    <phoneticPr fontId="14" type="noConversion"/>
  </si>
  <si>
    <t>10(SW)
35(CW)</t>
    <phoneticPr fontId="14" type="noConversion"/>
  </si>
  <si>
    <t>15.0(SW)
35.0(CW)</t>
    <phoneticPr fontId="14" type="noConversion"/>
  </si>
  <si>
    <t>BTA304A</t>
    <phoneticPr fontId="14" type="noConversion"/>
  </si>
  <si>
    <t>25.0(C)
50.0(B)</t>
    <phoneticPr fontId="14" type="noConversion"/>
  </si>
  <si>
    <t>50.0(C)
100.0(B)</t>
    <phoneticPr fontId="14" type="noConversion"/>
  </si>
  <si>
    <t>25.0(C)
50.0(B)</t>
    <phoneticPr fontId="14" type="noConversion"/>
  </si>
  <si>
    <t>BTA06</t>
    <phoneticPr fontId="14" type="noConversion"/>
  </si>
  <si>
    <t>5.0(TW)
10.0(SW)
35.0(CW)
50.0(BW)</t>
    <phoneticPr fontId="14" type="noConversion"/>
  </si>
  <si>
    <t>10.0(TW)
15.0(SW)
35.0(CW)
50.0(BW)</t>
    <phoneticPr fontId="14" type="noConversion"/>
  </si>
  <si>
    <t>BTA306A</t>
    <phoneticPr fontId="14" type="noConversion"/>
  </si>
  <si>
    <t>600
800
1000</t>
    <phoneticPr fontId="14" type="noConversion"/>
  </si>
  <si>
    <t>TO-220F
TO-220F1</t>
    <phoneticPr fontId="14" type="noConversion"/>
  </si>
  <si>
    <t>BTA308A</t>
    <phoneticPr fontId="14" type="noConversion"/>
  </si>
  <si>
    <t>TO-220FTO-220F1</t>
  </si>
  <si>
    <t>BTA08</t>
    <phoneticPr fontId="14" type="noConversion"/>
  </si>
  <si>
    <t>BTA10</t>
    <phoneticPr fontId="14" type="noConversion"/>
  </si>
  <si>
    <t>BTA310A</t>
    <phoneticPr fontId="14" type="noConversion"/>
  </si>
  <si>
    <t>BTA12</t>
    <phoneticPr fontId="14" type="noConversion"/>
  </si>
  <si>
    <t>TO-220ATO-220FTO-220F1</t>
  </si>
  <si>
    <t>BTA312A</t>
    <phoneticPr fontId="14" type="noConversion"/>
  </si>
  <si>
    <t>BTA16</t>
    <phoneticPr fontId="14" type="noConversion"/>
  </si>
  <si>
    <t>10.0(SW)
35.0(CW)
50.0(BW)</t>
    <phoneticPr fontId="14" type="noConversion"/>
  </si>
  <si>
    <t>15.0(SW)
35.0(CW)
50.0(BW)</t>
    <phoneticPr fontId="14" type="noConversion"/>
  </si>
  <si>
    <t>BTA316A</t>
    <phoneticPr fontId="14" type="noConversion"/>
  </si>
  <si>
    <t>600
700</t>
    <phoneticPr fontId="14" type="noConversion"/>
  </si>
  <si>
    <t>35.0(CW)
50.0(BW)</t>
    <phoneticPr fontId="14" type="noConversion"/>
  </si>
  <si>
    <t>50.0(CW)
75.0(BW)</t>
    <phoneticPr fontId="14" type="noConversion"/>
  </si>
  <si>
    <t>BTA320A</t>
    <phoneticPr fontId="14" type="noConversion"/>
  </si>
  <si>
    <t>BTA324A</t>
    <phoneticPr fontId="14" type="noConversion"/>
  </si>
  <si>
    <t>TO-220(Isolated)
TO-3P(Isolated)
TO-220FTO-3PML</t>
  </si>
  <si>
    <t>BTA25*</t>
    <phoneticPr fontId="14" type="noConversion"/>
  </si>
  <si>
    <t>BTA25</t>
    <phoneticPr fontId="14" type="noConversion"/>
  </si>
  <si>
    <t>400
600
800</t>
    <phoneticPr fontId="14" type="noConversion"/>
  </si>
  <si>
    <t>5.0(T)
5.0(D)
10.0(S)
10.0(A)</t>
  </si>
  <si>
    <t>5.0(T)
10.0(D)
10.0(S)
25.0(A)</t>
  </si>
  <si>
    <t>15.0(T)
15.0(D)
25.0(S)
25.0(A)</t>
    <phoneticPr fontId="14" type="noConversion"/>
  </si>
  <si>
    <t>TO-220
TO-251
TO-252DTO-126</t>
  </si>
  <si>
    <t>BTB04</t>
    <phoneticPr fontId="14" type="noConversion"/>
  </si>
  <si>
    <t>400
600
900</t>
    <phoneticPr fontId="14" type="noConversion"/>
  </si>
  <si>
    <t>BTB304A</t>
    <phoneticPr fontId="14" type="noConversion"/>
  </si>
  <si>
    <t>600
800</t>
    <phoneticPr fontId="14" type="noConversion"/>
  </si>
  <si>
    <t>25.0(C)
50.0(B)</t>
  </si>
  <si>
    <t>50.0(C)
100.0(B)</t>
  </si>
  <si>
    <t>25.0(C)
50.0(B)</t>
    <phoneticPr fontId="14" type="noConversion"/>
  </si>
  <si>
    <t>BTB06</t>
    <phoneticPr fontId="14" type="noConversion"/>
  </si>
  <si>
    <t>5.0(TW)
10.0(SW)
35.0(CW)
50.0(BW)</t>
  </si>
  <si>
    <t>10.0(TW)
15.0(SW)
35.0(CW)
50.0(BW)</t>
  </si>
  <si>
    <t>BTB306A</t>
    <phoneticPr fontId="14" type="noConversion"/>
  </si>
  <si>
    <t>600
800</t>
    <phoneticPr fontId="14" type="noConversion"/>
  </si>
  <si>
    <t>25.0(C)
50.0(B)</t>
    <phoneticPr fontId="14" type="noConversion"/>
  </si>
  <si>
    <t>50.0(C)
100.0(B)</t>
    <phoneticPr fontId="14" type="noConversion"/>
  </si>
  <si>
    <t>BTB08</t>
    <phoneticPr fontId="14" type="noConversion"/>
  </si>
  <si>
    <t>600
800
1000</t>
    <phoneticPr fontId="14" type="noConversion"/>
  </si>
  <si>
    <t>5.0(TW)
10.0(SW)
35.0(CW)
50.0(BW)</t>
    <phoneticPr fontId="14" type="noConversion"/>
  </si>
  <si>
    <t>10.0(TW)
15.0(SW)
35.0(CW)
50.0(BW)</t>
    <phoneticPr fontId="14" type="noConversion"/>
  </si>
  <si>
    <t>PDFN5×6TO-220
TO-263
TO-252</t>
  </si>
  <si>
    <t>BTB308A</t>
    <phoneticPr fontId="14" type="noConversion"/>
  </si>
  <si>
    <t>BTB10</t>
    <phoneticPr fontId="14" type="noConversion"/>
  </si>
  <si>
    <t>35.0(CW)
50.0(BW)</t>
    <phoneticPr fontId="14" type="noConversion"/>
  </si>
  <si>
    <t>BTB310A</t>
    <phoneticPr fontId="14" type="noConversion"/>
  </si>
  <si>
    <t>BTB12</t>
    <phoneticPr fontId="14" type="noConversion"/>
  </si>
  <si>
    <t>BTB16</t>
    <phoneticPr fontId="14" type="noConversion"/>
  </si>
  <si>
    <t>10.0(SW)
35.0(CW)
50.0(BW)</t>
    <phoneticPr fontId="14" type="noConversion"/>
  </si>
  <si>
    <t>15.0(SW)
35.0(CW)
50.0(BW)</t>
    <phoneticPr fontId="14" type="noConversion"/>
  </si>
  <si>
    <t>BTB316A</t>
    <phoneticPr fontId="14" type="noConversion"/>
  </si>
  <si>
    <t>600
700</t>
    <phoneticPr fontId="14" type="noConversion"/>
  </si>
  <si>
    <t>50.0(CW)
75.0(BW)</t>
    <phoneticPr fontId="14" type="noConversion"/>
  </si>
  <si>
    <t>BTB320A</t>
    <phoneticPr fontId="14" type="noConversion"/>
  </si>
  <si>
    <t>600
800</t>
    <phoneticPr fontId="14" type="noConversion"/>
  </si>
  <si>
    <t>BTB25</t>
    <phoneticPr fontId="14" type="noConversion"/>
  </si>
  <si>
    <t>60
800</t>
    <phoneticPr fontId="14" type="noConversion"/>
  </si>
  <si>
    <t>BTB24</t>
    <phoneticPr fontId="14" type="noConversion"/>
  </si>
  <si>
    <t>35(CW)
50(BW)</t>
    <phoneticPr fontId="14" type="noConversion"/>
  </si>
  <si>
    <t>50
75</t>
    <phoneticPr fontId="14" type="noConversion"/>
  </si>
  <si>
    <t>BTB324A</t>
    <phoneticPr fontId="14" type="noConversion"/>
  </si>
  <si>
    <t>BTB41</t>
    <phoneticPr fontId="14" type="noConversion"/>
  </si>
  <si>
    <t>400
600</t>
    <phoneticPr fontId="14" type="noConversion"/>
  </si>
  <si>
    <t>TO-220F</t>
    <phoneticPr fontId="14" type="noConversion"/>
  </si>
  <si>
    <t>U12JZ47</t>
    <phoneticPr fontId="14" type="noConversion"/>
  </si>
  <si>
    <t>U12JZ47A</t>
    <phoneticPr fontId="14" type="noConversion"/>
  </si>
  <si>
    <t>UCR316CM</t>
    <phoneticPr fontId="14" type="noConversion"/>
  </si>
  <si>
    <t>UCR316CMA</t>
    <phoneticPr fontId="14" type="noConversion"/>
  </si>
  <si>
    <t>500
600
800</t>
    <phoneticPr fontId="14" type="noConversion"/>
  </si>
  <si>
    <t>TO-92
SOT-223</t>
  </si>
  <si>
    <t>UT131</t>
    <phoneticPr fontId="14" type="noConversion"/>
  </si>
  <si>
    <t>UT134E</t>
    <phoneticPr fontId="14" type="noConversion"/>
  </si>
  <si>
    <t>TO-126
TO-220</t>
  </si>
  <si>
    <t>UT134F</t>
    <phoneticPr fontId="14" type="noConversion"/>
  </si>
  <si>
    <t>TO-126
TO-220</t>
    <phoneticPr fontId="14" type="noConversion"/>
  </si>
  <si>
    <t>UT134G</t>
    <phoneticPr fontId="14" type="noConversion"/>
  </si>
  <si>
    <t>UT234D-6</t>
    <phoneticPr fontId="14" type="noConversion"/>
  </si>
  <si>
    <t>UT234D-8</t>
    <phoneticPr fontId="14" type="noConversion"/>
  </si>
  <si>
    <t>TO-220TO-252</t>
  </si>
  <si>
    <t>UT136E</t>
    <phoneticPr fontId="14" type="noConversion"/>
  </si>
  <si>
    <t>UT136F</t>
    <phoneticPr fontId="14" type="noConversion"/>
  </si>
  <si>
    <t>UT136G</t>
    <phoneticPr fontId="14" type="noConversion"/>
  </si>
  <si>
    <t>UT136FE</t>
    <phoneticPr fontId="14" type="noConversion"/>
  </si>
  <si>
    <t>UT136FF</t>
    <phoneticPr fontId="14" type="noConversion"/>
  </si>
  <si>
    <t>UT136FG</t>
    <phoneticPr fontId="14" type="noConversion"/>
  </si>
  <si>
    <t>TO-220
TO-252
TO-263</t>
  </si>
  <si>
    <t>UT137E</t>
    <phoneticPr fontId="14" type="noConversion"/>
  </si>
  <si>
    <t>UT137F</t>
    <phoneticPr fontId="14" type="noConversion"/>
  </si>
  <si>
    <t>UT137G</t>
    <phoneticPr fontId="14" type="noConversion"/>
  </si>
  <si>
    <t>UT137FE</t>
    <phoneticPr fontId="14" type="noConversion"/>
  </si>
  <si>
    <t>TO-220TO-220F</t>
  </si>
  <si>
    <t>UT137FF</t>
    <phoneticPr fontId="14" type="noConversion"/>
  </si>
  <si>
    <t>UT137FG</t>
    <phoneticPr fontId="14" type="noConversion"/>
  </si>
  <si>
    <t>UT138E</t>
    <phoneticPr fontId="14" type="noConversion"/>
  </si>
  <si>
    <t>UT138F</t>
    <phoneticPr fontId="14" type="noConversion"/>
  </si>
  <si>
    <t>UT138G</t>
    <phoneticPr fontId="14" type="noConversion"/>
  </si>
  <si>
    <t>UT138FE</t>
    <phoneticPr fontId="14" type="noConversion"/>
  </si>
  <si>
    <t>UT138FF</t>
    <phoneticPr fontId="14" type="noConversion"/>
  </si>
  <si>
    <t>UT138FG</t>
    <phoneticPr fontId="14" type="noConversion"/>
  </si>
  <si>
    <t>UT139</t>
    <phoneticPr fontId="14" type="noConversion"/>
  </si>
  <si>
    <t>UT139E</t>
    <phoneticPr fontId="14" type="noConversion"/>
  </si>
  <si>
    <t>UT139F</t>
    <phoneticPr fontId="14" type="noConversion"/>
  </si>
  <si>
    <t>UT139G</t>
    <phoneticPr fontId="14" type="noConversion"/>
  </si>
  <si>
    <t>UT137</t>
    <phoneticPr fontId="14" type="noConversion"/>
  </si>
  <si>
    <t>5(T)
10(S)
35(C)
50(B)</t>
    <phoneticPr fontId="14" type="noConversion"/>
  </si>
  <si>
    <t>10(T)
15(S)
35(C)
50(B)</t>
    <phoneticPr fontId="14" type="noConversion"/>
  </si>
  <si>
    <t>TO-220
TO-263</t>
    <phoneticPr fontId="14" type="noConversion"/>
  </si>
  <si>
    <t>BTB312A</t>
    <phoneticPr fontId="14" type="noConversion"/>
  </si>
  <si>
    <t>IDRM(uA)
MAX.</t>
  </si>
  <si>
    <t>VTM(V)
MAX.</t>
  </si>
  <si>
    <t>VGT(V)
MAX.</t>
  </si>
  <si>
    <t>IGT(mA)
TYP.</t>
  </si>
  <si>
    <t>IGT(mA)
MAX.</t>
  </si>
  <si>
    <t>IL(mA)
MAX.</t>
  </si>
  <si>
    <t>TGD(TGT)(us)
TYP.</t>
  </si>
  <si>
    <t>TGD(TGT)(us)
MAX.</t>
  </si>
  <si>
    <t>TO-92
SOT-89</t>
  </si>
  <si>
    <t>300
400</t>
    <phoneticPr fontId="14" type="noConversion"/>
  </si>
  <si>
    <t>200
600</t>
    <phoneticPr fontId="14" type="noConversion"/>
  </si>
  <si>
    <t>SOT-89
TO-92SOT-223</t>
  </si>
  <si>
    <t>MCR08</t>
    <phoneticPr fontId="14" type="noConversion"/>
  </si>
  <si>
    <t>200
400
600</t>
    <phoneticPr fontId="14" type="noConversion"/>
  </si>
  <si>
    <t>SOT-89
SOT-23
TO-92
SOT-223</t>
  </si>
  <si>
    <t>MCR100</t>
    <phoneticPr fontId="17" type="noConversion"/>
  </si>
  <si>
    <t>MCR101</t>
    <phoneticPr fontId="14" type="noConversion"/>
  </si>
  <si>
    <t>200(B)
400(D)
500(E)
600(G)
800(H)</t>
    <phoneticPr fontId="14" type="noConversion"/>
  </si>
  <si>
    <t>SOT-23
SOT-89
TO-92
SOT-223</t>
  </si>
  <si>
    <t>BT169</t>
    <phoneticPr fontId="14" type="noConversion"/>
  </si>
  <si>
    <t>TO-126
SOT-223
TO-126S
TO-220F
TO-252</t>
  </si>
  <si>
    <t>MCR106</t>
    <phoneticPr fontId="14" type="noConversion"/>
  </si>
  <si>
    <t>400
600
800</t>
    <phoneticPr fontId="14" type="noConversion"/>
  </si>
  <si>
    <t>TO-220
TO-220F
TO-220F1
TO-126</t>
  </si>
  <si>
    <t>US104S</t>
    <phoneticPr fontId="14" type="noConversion"/>
  </si>
  <si>
    <t>US104N</t>
    <phoneticPr fontId="14" type="noConversion"/>
  </si>
  <si>
    <t>TO-220
TO-220F
TO-252
TO-263-3</t>
  </si>
  <si>
    <t>US108S</t>
    <phoneticPr fontId="14" type="noConversion"/>
  </si>
  <si>
    <t>US108N</t>
    <phoneticPr fontId="14" type="noConversion"/>
  </si>
  <si>
    <t>TO220
TO220F</t>
  </si>
  <si>
    <t>US112S</t>
    <phoneticPr fontId="14" type="noConversion"/>
  </si>
  <si>
    <t>US112N</t>
    <phoneticPr fontId="14" type="noConversion"/>
  </si>
  <si>
    <t>TO-92</t>
  </si>
  <si>
    <t>CR03AM-12</t>
    <phoneticPr fontId="14" type="noConversion"/>
  </si>
  <si>
    <t>CR03AM-16</t>
    <phoneticPr fontId="14" type="noConversion"/>
  </si>
  <si>
    <t>SOT-223
TO-92
SOT-223-2
TO-252</t>
  </si>
  <si>
    <t>X0202</t>
    <phoneticPr fontId="17" type="noConversion"/>
  </si>
  <si>
    <t>SOT-223
SOT-223-2
TO-92
TO-252</t>
  </si>
  <si>
    <t>X0202A</t>
    <phoneticPr fontId="17" type="noConversion"/>
  </si>
  <si>
    <t>X0202B</t>
    <phoneticPr fontId="17" type="noConversion"/>
  </si>
  <si>
    <t>USS120</t>
    <phoneticPr fontId="14" type="noConversion"/>
  </si>
  <si>
    <t>TO220
TO220F1
TO-202-3
TO-252
SOT-223
TO-92</t>
  </si>
  <si>
    <t>X0405</t>
    <phoneticPr fontId="14" type="noConversion"/>
  </si>
  <si>
    <t>500
650
800</t>
    <phoneticPr fontId="14" type="noConversion"/>
  </si>
  <si>
    <t>BT150</t>
    <phoneticPr fontId="14" type="noConversion"/>
  </si>
  <si>
    <t>TO-252
TO-252D
TO-220
TO-220F1</t>
  </si>
  <si>
    <t>BT151</t>
    <phoneticPr fontId="14" type="noConversion"/>
  </si>
  <si>
    <t>450
650
800</t>
    <phoneticPr fontId="14" type="noConversion"/>
  </si>
  <si>
    <t>BT152</t>
    <phoneticPr fontId="14" type="noConversion"/>
  </si>
  <si>
    <t>US650</t>
    <phoneticPr fontId="14" type="noConversion"/>
  </si>
  <si>
    <t>TGBR5U40</t>
    <phoneticPr fontId="14" type="noConversion"/>
  </si>
  <si>
    <t>TGBR5L45</t>
    <phoneticPr fontId="14" type="noConversion"/>
  </si>
  <si>
    <t>TO-220
TO-277</t>
  </si>
  <si>
    <t>TGBR5V45</t>
    <phoneticPr fontId="14" type="noConversion"/>
  </si>
  <si>
    <t>TGBR5U45</t>
    <phoneticPr fontId="14" type="noConversion"/>
  </si>
  <si>
    <t>TO-252
TO-263
TO-277</t>
  </si>
  <si>
    <t>TGBR15U45</t>
    <phoneticPr fontId="14" type="noConversion"/>
  </si>
  <si>
    <t>TO-277</t>
    <phoneticPr fontId="38" type="noConversion"/>
  </si>
  <si>
    <t>TGBR10L45</t>
    <phoneticPr fontId="14" type="noConversion"/>
  </si>
  <si>
    <t>TO-220-2</t>
    <phoneticPr fontId="94" type="noConversion"/>
  </si>
  <si>
    <t>TGBR10S45</t>
    <phoneticPr fontId="14" type="noConversion"/>
  </si>
  <si>
    <t>TO-263
TO-252</t>
  </si>
  <si>
    <t>TGBR10U45</t>
    <phoneticPr fontId="14" type="noConversion"/>
  </si>
  <si>
    <t>TO-220
TO-220F
TO-220F3</t>
  </si>
  <si>
    <t>TGBR20L45</t>
    <phoneticPr fontId="14" type="noConversion"/>
  </si>
  <si>
    <t>R-6</t>
    <phoneticPr fontId="14" type="noConversion"/>
  </si>
  <si>
    <t>TGBR20S45</t>
    <phoneticPr fontId="14" type="noConversion"/>
  </si>
  <si>
    <t>TGBR30L45</t>
    <phoneticPr fontId="14" type="noConversion"/>
  </si>
  <si>
    <t>TGBR30V45</t>
    <phoneticPr fontId="14" type="noConversion"/>
  </si>
  <si>
    <t>TGBR30S45</t>
    <phoneticPr fontId="14" type="noConversion"/>
  </si>
  <si>
    <t>TGBR30U45</t>
    <phoneticPr fontId="14" type="noConversion"/>
  </si>
  <si>
    <t>TGBR5L50</t>
    <phoneticPr fontId="14" type="noConversion"/>
  </si>
  <si>
    <t>TGBR5V50</t>
    <phoneticPr fontId="14" type="noConversion"/>
  </si>
  <si>
    <t>TGBR5S50</t>
    <phoneticPr fontId="14" type="noConversion"/>
  </si>
  <si>
    <t>TGBR10S50</t>
    <phoneticPr fontId="14" type="noConversion"/>
  </si>
  <si>
    <t>Single</t>
    <phoneticPr fontId="14" type="noConversion"/>
  </si>
  <si>
    <t>TO-263</t>
    <phoneticPr fontId="38" type="noConversion"/>
  </si>
  <si>
    <t>TGBR30S50</t>
    <phoneticPr fontId="14" type="noConversion"/>
  </si>
  <si>
    <t>TGBR30U50</t>
    <phoneticPr fontId="14" type="noConversion"/>
  </si>
  <si>
    <t>http://www.unisonic.com.tw/datasheet/</t>
    <phoneticPr fontId="14" type="noConversion"/>
  </si>
  <si>
    <t>.pdf</t>
    <phoneticPr fontId="14" type="noConversion"/>
  </si>
  <si>
    <t>Single</t>
    <phoneticPr fontId="14" type="noConversion"/>
  </si>
  <si>
    <t>PDFN3×3</t>
    <phoneticPr fontId="38" type="noConversion"/>
  </si>
  <si>
    <t>TGBR4L60</t>
    <phoneticPr fontId="14" type="noConversion"/>
  </si>
  <si>
    <t>TO-252</t>
    <phoneticPr fontId="14" type="noConversion"/>
  </si>
  <si>
    <t>TGBR5L60</t>
    <phoneticPr fontId="14" type="noConversion"/>
  </si>
  <si>
    <t>TGBR5V60</t>
    <phoneticPr fontId="14" type="noConversion"/>
  </si>
  <si>
    <t>TGBR5S60</t>
    <phoneticPr fontId="14" type="noConversion"/>
  </si>
  <si>
    <t>TGBR5U60</t>
    <phoneticPr fontId="14" type="noConversion"/>
  </si>
  <si>
    <t>TO-252
TO-220
TO-220F
TO-277</t>
  </si>
  <si>
    <t>TGBR10S60</t>
    <phoneticPr fontId="14" type="noConversion"/>
  </si>
  <si>
    <t>PDFN5×6</t>
    <phoneticPr fontId="138" type="noConversion"/>
  </si>
  <si>
    <t>TGBR20U60</t>
    <phoneticPr fontId="14" type="noConversion"/>
  </si>
  <si>
    <t>TGBR30L60</t>
    <phoneticPr fontId="14" type="noConversion"/>
  </si>
  <si>
    <t>TGBR30V60</t>
    <phoneticPr fontId="14" type="noConversion"/>
  </si>
  <si>
    <t>TO-251</t>
    <phoneticPr fontId="94" type="noConversion"/>
  </si>
  <si>
    <t>TGBR10S80</t>
    <phoneticPr fontId="14" type="noConversion"/>
  </si>
  <si>
    <t>TGBR30S80</t>
    <phoneticPr fontId="14" type="noConversion"/>
  </si>
  <si>
    <t>DO-201AD</t>
    <phoneticPr fontId="14" type="noConversion"/>
  </si>
  <si>
    <t>TGBR3S100</t>
    <phoneticPr fontId="14" type="noConversion"/>
  </si>
  <si>
    <t>TO-220
TO-220F
PDFN5×6
TO-277
TO-220F1</t>
  </si>
  <si>
    <t>TGBR5L100</t>
    <phoneticPr fontId="14" type="noConversion"/>
  </si>
  <si>
    <t>TGBR5V100</t>
    <phoneticPr fontId="14" type="noConversion"/>
  </si>
  <si>
    <t>DO-201AD
TO-277
TO-220F1</t>
  </si>
  <si>
    <t>TGBR5S100</t>
    <phoneticPr fontId="14" type="noConversion"/>
  </si>
  <si>
    <t>TO-252
TO-220
TO-220F
TO-220F1
TO-277</t>
  </si>
  <si>
    <t>TGBR10L100</t>
    <phoneticPr fontId="14" type="noConversion"/>
  </si>
  <si>
    <t>http://www.unisonic.com.tw/datasheet/</t>
    <phoneticPr fontId="14" type="noConversion"/>
  </si>
  <si>
    <t>.pdf</t>
    <phoneticPr fontId="14" type="noConversion"/>
  </si>
  <si>
    <t>Single</t>
    <phoneticPr fontId="14" type="noConversion"/>
  </si>
  <si>
    <t>TGBR10V100</t>
    <phoneticPr fontId="14" type="noConversion"/>
  </si>
  <si>
    <t>PDFN5×6
TO-220
TO-220F
TO-251
TO-252</t>
  </si>
  <si>
    <t>TGBR10U100</t>
    <phoneticPr fontId="14" type="noConversion"/>
  </si>
  <si>
    <t>TGBR15S100</t>
    <phoneticPr fontId="14" type="noConversion"/>
  </si>
  <si>
    <t>TO-220F1</t>
    <phoneticPr fontId="14" type="noConversion"/>
  </si>
  <si>
    <t>PDFN5×6
TO-220
TO-220F</t>
  </si>
  <si>
    <t>TGBR20L100</t>
    <phoneticPr fontId="14" type="noConversion"/>
  </si>
  <si>
    <t>TGBR20V100</t>
    <phoneticPr fontId="14" type="noConversion"/>
  </si>
  <si>
    <t>TGBR30L100</t>
    <phoneticPr fontId="14" type="noConversion"/>
  </si>
  <si>
    <t>TGBR10V150</t>
    <phoneticPr fontId="14" type="noConversion"/>
  </si>
  <si>
    <t>TGBR10V200</t>
    <phoneticPr fontId="14" type="noConversion"/>
  </si>
  <si>
    <t>Dual</t>
    <phoneticPr fontId="14" type="noConversion"/>
  </si>
  <si>
    <t>TO-252
TO-220
TO-220F
TO-220F3</t>
  </si>
  <si>
    <t>TGBR10L45C</t>
    <phoneticPr fontId="14" type="noConversion"/>
  </si>
  <si>
    <t>Dual</t>
    <phoneticPr fontId="14" type="noConversion"/>
  </si>
  <si>
    <t>TGBR10V45C</t>
    <phoneticPr fontId="14" type="noConversion"/>
  </si>
  <si>
    <t>TGBR10S45C</t>
    <phoneticPr fontId="14" type="noConversion"/>
  </si>
  <si>
    <t>TGBR20L45C</t>
    <phoneticPr fontId="14" type="noConversion"/>
  </si>
  <si>
    <t>TO-220
TO-220F
TO-220F1
TO-220F3
TO-251</t>
  </si>
  <si>
    <t>TGBR20V45C</t>
    <phoneticPr fontId="14" type="noConversion"/>
  </si>
  <si>
    <t>TGBR20S45C</t>
    <phoneticPr fontId="14" type="noConversion"/>
  </si>
  <si>
    <t>TO-220F
TO-220F1</t>
  </si>
  <si>
    <t>TGBR20U45C</t>
    <phoneticPr fontId="14" type="noConversion"/>
  </si>
  <si>
    <t>TGBR30L45C</t>
    <phoneticPr fontId="14" type="noConversion"/>
  </si>
  <si>
    <t>TGBR30V45C</t>
    <phoneticPr fontId="14" type="noConversion"/>
  </si>
  <si>
    <t>TGBR30U45C</t>
    <phoneticPr fontId="14" type="noConversion"/>
  </si>
  <si>
    <t>TGBR40V45C</t>
    <phoneticPr fontId="14" type="noConversion"/>
  </si>
  <si>
    <t>TGBR10L50C</t>
    <phoneticPr fontId="14" type="noConversion"/>
  </si>
  <si>
    <t>TGBR10V50C</t>
    <phoneticPr fontId="14" type="noConversion"/>
  </si>
  <si>
    <t>TGBR20L50C</t>
    <phoneticPr fontId="14" type="noConversion"/>
  </si>
  <si>
    <t>TGBR20V50C</t>
    <phoneticPr fontId="14" type="noConversion"/>
  </si>
  <si>
    <t>TO-220</t>
    <phoneticPr fontId="138" type="noConversion"/>
  </si>
  <si>
    <t>TGBR30S50C</t>
    <phoneticPr fontId="14" type="noConversion"/>
  </si>
  <si>
    <t>TGBR10L60C</t>
    <phoneticPr fontId="14" type="noConversion"/>
  </si>
  <si>
    <t>TGBR10V60C</t>
    <phoneticPr fontId="14" type="noConversion"/>
  </si>
  <si>
    <t>TGBR10S60C</t>
    <phoneticPr fontId="14" type="noConversion"/>
  </si>
  <si>
    <t>TGBR10U60C</t>
    <phoneticPr fontId="14" type="noConversion"/>
  </si>
  <si>
    <t>Dual</t>
    <phoneticPr fontId="14" type="noConversion"/>
  </si>
  <si>
    <t>TGBR20L60C</t>
    <phoneticPr fontId="14" type="noConversion"/>
  </si>
  <si>
    <t>TGBR20V60C</t>
    <phoneticPr fontId="14" type="noConversion"/>
  </si>
  <si>
    <t>TGBR20S60C</t>
    <phoneticPr fontId="14" type="noConversion"/>
  </si>
  <si>
    <t>TGBR20U60C</t>
    <phoneticPr fontId="14" type="noConversion"/>
  </si>
  <si>
    <t>TGBR30L60C</t>
    <phoneticPr fontId="14" type="noConversion"/>
  </si>
  <si>
    <t>TGBR40L60C</t>
    <phoneticPr fontId="14" type="noConversion"/>
  </si>
  <si>
    <t>TGBR40V60C</t>
    <phoneticPr fontId="14" type="noConversion"/>
  </si>
  <si>
    <t>TGBR40S60C</t>
    <phoneticPr fontId="14" type="noConversion"/>
  </si>
  <si>
    <t>TO-220
TO-220F</t>
    <phoneticPr fontId="14" type="noConversion"/>
  </si>
  <si>
    <t>TGBR40U60C</t>
    <phoneticPr fontId="14" type="noConversion"/>
  </si>
  <si>
    <t>TGBR20U80C</t>
    <phoneticPr fontId="14" type="noConversion"/>
  </si>
  <si>
    <t>TGBR10V100C</t>
    <phoneticPr fontId="14" type="noConversion"/>
  </si>
  <si>
    <t>TO-263
TO-252
TO-220
TO-220F</t>
  </si>
  <si>
    <t>TGBR10S100C</t>
    <phoneticPr fontId="14" type="noConversion"/>
  </si>
  <si>
    <t>TGBR10U100C</t>
    <phoneticPr fontId="14" type="noConversion"/>
  </si>
  <si>
    <t>TGBR20L100C</t>
    <phoneticPr fontId="14" type="noConversion"/>
  </si>
  <si>
    <t>TGBR20V100C</t>
    <phoneticPr fontId="14" type="noConversion"/>
  </si>
  <si>
    <t>TGBR20S100C</t>
    <phoneticPr fontId="14" type="noConversion"/>
  </si>
  <si>
    <t>TGBR20U100C</t>
    <phoneticPr fontId="14" type="noConversion"/>
  </si>
  <si>
    <t>TGBR30L100C</t>
    <phoneticPr fontId="14" type="noConversion"/>
  </si>
  <si>
    <t>TGBR30V100C</t>
    <phoneticPr fontId="14" type="noConversion"/>
  </si>
  <si>
    <t>TGBR30S100C</t>
    <phoneticPr fontId="14" type="noConversion"/>
  </si>
  <si>
    <t>TGBR30U100C</t>
    <phoneticPr fontId="14" type="noConversion"/>
  </si>
  <si>
    <t>TGBR40L100C</t>
    <phoneticPr fontId="14" type="noConversion"/>
  </si>
  <si>
    <t>TGBR40V100C</t>
    <phoneticPr fontId="14" type="noConversion"/>
  </si>
  <si>
    <t>TO-220
TO-220F
TO-3P</t>
  </si>
  <si>
    <t>TGBR40U100C</t>
    <phoneticPr fontId="14" type="noConversion"/>
  </si>
  <si>
    <t>TO-220F1</t>
    <phoneticPr fontId="14" type="noConversion"/>
  </si>
  <si>
    <t>TGBR10V120C</t>
    <phoneticPr fontId="14" type="noConversion"/>
  </si>
  <si>
    <t>TGBR10S120C</t>
    <phoneticPr fontId="14" type="noConversion"/>
  </si>
  <si>
    <t>TGBR10U120C</t>
    <phoneticPr fontId="14" type="noConversion"/>
  </si>
  <si>
    <t>TGBR10V150C</t>
    <phoneticPr fontId="14" type="noConversion"/>
  </si>
  <si>
    <t>TGBR10S150C</t>
    <phoneticPr fontId="14" type="noConversion"/>
  </si>
  <si>
    <t>TGBR10U150C</t>
    <phoneticPr fontId="14" type="noConversion"/>
  </si>
  <si>
    <t>TGBR20V150C</t>
    <phoneticPr fontId="14" type="noConversion"/>
  </si>
  <si>
    <t>TGBR30S150C</t>
    <phoneticPr fontId="14" type="noConversion"/>
  </si>
  <si>
    <t>TGBR40S100C</t>
    <phoneticPr fontId="14" type="noConversion"/>
  </si>
  <si>
    <t>MGBR5V30</t>
    <phoneticPr fontId="14" type="noConversion"/>
  </si>
  <si>
    <t>MGBR12L30</t>
    <phoneticPr fontId="14" type="noConversion"/>
  </si>
  <si>
    <t>MGBR2U40</t>
    <phoneticPr fontId="14" type="noConversion"/>
  </si>
  <si>
    <t>DO-201
ADTO-277
SMB
SMC</t>
  </si>
  <si>
    <t>MGBR5S40</t>
    <phoneticPr fontId="14" type="noConversion"/>
  </si>
  <si>
    <t>SMB
PDFN5×6</t>
  </si>
  <si>
    <t>MGBR5U40</t>
    <phoneticPr fontId="14" type="noConversion"/>
  </si>
  <si>
    <t>MGBR10S40</t>
    <phoneticPr fontId="14" type="noConversion"/>
  </si>
  <si>
    <t>MGBR12L40</t>
    <phoneticPr fontId="14" type="noConversion"/>
  </si>
  <si>
    <t>MGBR20L40</t>
    <phoneticPr fontId="14" type="noConversion"/>
  </si>
  <si>
    <t>MGBR2V45</t>
    <phoneticPr fontId="14" type="noConversion"/>
  </si>
  <si>
    <t>MGBR5V45</t>
    <phoneticPr fontId="14" type="noConversion"/>
  </si>
  <si>
    <t>DO-201AD
TO-277
SMC
TO-252</t>
  </si>
  <si>
    <t>MGBR5S45</t>
    <phoneticPr fontId="14" type="noConversion"/>
  </si>
  <si>
    <t>DO-201AD
SMC</t>
  </si>
  <si>
    <t>MGBR5U45</t>
    <phoneticPr fontId="14" type="noConversion"/>
  </si>
  <si>
    <t>TO-277
TO-252
TO-220-2</t>
  </si>
  <si>
    <t>TO-277
TO-252
TO-220-2
TO-220
TO-220F</t>
  </si>
  <si>
    <t>TO-277
TO-252
TO-252D
TO-220-2</t>
  </si>
  <si>
    <t>TO-277
TO-220-2</t>
  </si>
  <si>
    <t>PDFN5×6
TO-277
TO-220-2</t>
  </si>
  <si>
    <t>MGBR20L50</t>
    <phoneticPr fontId="14" type="noConversion"/>
  </si>
  <si>
    <t>PDFN5×6
TO-220-2
TO-277</t>
  </si>
  <si>
    <t>PDFN5×6
TO-220-2
TO-252</t>
  </si>
  <si>
    <t>PDFN5×6
TO-220-2</t>
  </si>
  <si>
    <t>TO-277
PDFN5×6</t>
  </si>
  <si>
    <t>PDFN5×6
SMA
TO-252</t>
  </si>
  <si>
    <t>MGBR5L100</t>
    <phoneticPr fontId="14" type="noConversion"/>
  </si>
  <si>
    <t>DO-201AD
TO-277</t>
  </si>
  <si>
    <t>MGBR20L200</t>
    <phoneticPr fontId="14" type="noConversion"/>
  </si>
  <si>
    <t>TO-263
TO-220
TO-220F</t>
  </si>
  <si>
    <t>SMB
SMC
SMA</t>
  </si>
  <si>
    <t>TO-263
TO-220
TO-220F
TO-220F1
TO-220F2</t>
  </si>
  <si>
    <t>MGBR20L300</t>
    <phoneticPr fontId="14" type="noConversion"/>
  </si>
  <si>
    <t>TO-220
TO-252
TO-220-2</t>
  </si>
  <si>
    <t>MGBR10U300</t>
    <phoneticPr fontId="14" type="noConversion"/>
  </si>
  <si>
    <t>MGBR10L40C</t>
    <phoneticPr fontId="14" type="noConversion"/>
  </si>
  <si>
    <t>MGBR20L40C</t>
    <phoneticPr fontId="14" type="noConversion"/>
  </si>
  <si>
    <t>MGBR6V45C</t>
    <phoneticPr fontId="14" type="noConversion"/>
  </si>
  <si>
    <t>MGBR6S45C</t>
    <phoneticPr fontId="14" type="noConversion"/>
  </si>
  <si>
    <t>MGBR10L45C</t>
    <phoneticPr fontId="14" type="noConversion"/>
  </si>
  <si>
    <t>MGBR10V45C</t>
    <phoneticPr fontId="14" type="noConversion"/>
  </si>
  <si>
    <t>MGBR10S45C</t>
    <phoneticPr fontId="14" type="noConversion"/>
  </si>
  <si>
    <t>MGBR20V45C</t>
    <phoneticPr fontId="14" type="noConversion"/>
  </si>
  <si>
    <t>MGBR6V50C</t>
    <phoneticPr fontId="14" type="noConversion"/>
  </si>
  <si>
    <t>Dual</t>
    <phoneticPr fontId="14" type="noConversion"/>
  </si>
  <si>
    <t>TO-252</t>
    <phoneticPr fontId="14" type="noConversion"/>
  </si>
  <si>
    <t>MGBR6S50C</t>
    <phoneticPr fontId="14" type="noConversion"/>
  </si>
  <si>
    <t>MGBR10L50C</t>
    <phoneticPr fontId="14" type="noConversion"/>
  </si>
  <si>
    <t>MGBR10V50C</t>
    <phoneticPr fontId="14" type="noConversion"/>
  </si>
  <si>
    <t>MGBR10S50C</t>
    <phoneticPr fontId="14" type="noConversion"/>
  </si>
  <si>
    <t>MGBR10U50C</t>
    <phoneticPr fontId="14" type="noConversion"/>
  </si>
  <si>
    <t>MGBR15L50C</t>
    <phoneticPr fontId="14" type="noConversion"/>
  </si>
  <si>
    <t>TO-220</t>
    <phoneticPr fontId="14" type="noConversion"/>
  </si>
  <si>
    <t>MGBR20U50C</t>
    <phoneticPr fontId="14" type="noConversion"/>
  </si>
  <si>
    <t>MGBR40V50C</t>
    <phoneticPr fontId="14" type="noConversion"/>
  </si>
  <si>
    <t>MGBR6L60C</t>
    <phoneticPr fontId="14" type="noConversion"/>
  </si>
  <si>
    <t>MGBR10S60C</t>
    <phoneticPr fontId="14" type="noConversion"/>
  </si>
  <si>
    <t>TO-252D
TO-220
TO-220F</t>
  </si>
  <si>
    <t>TO-252D
TO-220
TO-220F
PDFN5×6</t>
  </si>
  <si>
    <t>MGBR20V60C</t>
    <phoneticPr fontId="14" type="noConversion"/>
  </si>
  <si>
    <t>Dual</t>
    <phoneticPr fontId="14" type="noConversion"/>
  </si>
  <si>
    <t>TO-252D</t>
    <phoneticPr fontId="14" type="noConversion"/>
  </si>
  <si>
    <t>TO-220
TO-220F
TO-247</t>
  </si>
  <si>
    <t>TO-220</t>
    <phoneticPr fontId="14" type="noConversion"/>
  </si>
  <si>
    <t>MGBR10L80C</t>
    <phoneticPr fontId="14" type="noConversion"/>
  </si>
  <si>
    <t>MGBR20L80C</t>
    <phoneticPr fontId="14" type="noConversion"/>
  </si>
  <si>
    <t>MGBR20V80C</t>
    <phoneticPr fontId="14" type="noConversion"/>
  </si>
  <si>
    <t>MGBR10L100C</t>
    <phoneticPr fontId="14" type="noConversion"/>
  </si>
  <si>
    <t>MGBR15L100C</t>
    <phoneticPr fontId="14" type="noConversion"/>
  </si>
  <si>
    <t>MGBR20L100C</t>
    <phoneticPr fontId="38" type="noConversion"/>
  </si>
  <si>
    <t>MGBR20S100C</t>
    <phoneticPr fontId="14" type="noConversion"/>
  </si>
  <si>
    <t>MGBR40L100C</t>
    <phoneticPr fontId="38" type="noConversion"/>
  </si>
  <si>
    <t>MGBR20L120C</t>
    <phoneticPr fontId="14" type="noConversion"/>
  </si>
  <si>
    <t>Dual</t>
    <phoneticPr fontId="14" type="noConversion"/>
  </si>
  <si>
    <t>MGBR20U120C</t>
    <phoneticPr fontId="14" type="noConversion"/>
  </si>
  <si>
    <t>MGBR30L120C</t>
    <phoneticPr fontId="14" type="noConversion"/>
  </si>
  <si>
    <t>MGBR30V120C</t>
    <phoneticPr fontId="14" type="noConversion"/>
  </si>
  <si>
    <t>MGBR30S120C</t>
    <phoneticPr fontId="14" type="noConversion"/>
  </si>
  <si>
    <t>MGBR20S150C</t>
    <phoneticPr fontId="14" type="noConversion"/>
  </si>
  <si>
    <t>TO-220
TO-220F
TO-220F1
TO-252
TO-247</t>
  </si>
  <si>
    <t>MGBR40V150C</t>
    <phoneticPr fontId="14" type="noConversion"/>
  </si>
  <si>
    <t>MGBR40L170C</t>
    <phoneticPr fontId="14" type="noConversion"/>
  </si>
  <si>
    <t>MGBR10L200C</t>
    <phoneticPr fontId="14" type="noConversion"/>
  </si>
  <si>
    <t>TO-220
TO-220F
TO-220F1
TO-247</t>
  </si>
  <si>
    <t>MGBR20V200C</t>
    <phoneticPr fontId="14" type="noConversion"/>
  </si>
  <si>
    <t>MGBR30V200C</t>
    <phoneticPr fontId="14" type="noConversion"/>
  </si>
  <si>
    <t>MGBR40V200C</t>
    <phoneticPr fontId="14" type="noConversion"/>
  </si>
  <si>
    <t>MGBR60L200C</t>
    <phoneticPr fontId="14" type="noConversion"/>
  </si>
  <si>
    <t>MGBR60V200C</t>
    <phoneticPr fontId="14" type="noConversion"/>
  </si>
  <si>
    <t>MGBR10L250C</t>
    <phoneticPr fontId="14" type="noConversion"/>
  </si>
  <si>
    <t>MGBR10L300C</t>
    <phoneticPr fontId="14" type="noConversion"/>
  </si>
  <si>
    <t>MGBR20V300C</t>
    <phoneticPr fontId="14" type="noConversion"/>
  </si>
  <si>
    <t>MGBR40S300C</t>
    <phoneticPr fontId="14" type="noConversion"/>
  </si>
  <si>
    <t>MGBR40V300C</t>
    <phoneticPr fontId="14" type="noConversion"/>
  </si>
  <si>
    <t>PartNumber</t>
  </si>
  <si>
    <r>
      <t>I</t>
    </r>
    <r>
      <rPr>
        <b/>
        <vertAlign val="subscript"/>
        <sz val="12"/>
        <color indexed="8"/>
        <rFont val="Verdana"/>
        <family val="2"/>
      </rPr>
      <t xml:space="preserve">O 
</t>
    </r>
    <r>
      <rPr>
        <b/>
        <sz val="12"/>
        <color indexed="8"/>
        <rFont val="Verdana"/>
        <family val="2"/>
      </rPr>
      <t>(A)</t>
    </r>
    <phoneticPr fontId="14" type="noConversion"/>
  </si>
  <si>
    <t>VRM(VR)
(V)</t>
  </si>
  <si>
    <t>VFM
Rating
MAX.(V)</t>
  </si>
  <si>
    <r>
      <t>V</t>
    </r>
    <r>
      <rPr>
        <b/>
        <vertAlign val="subscript"/>
        <sz val="12"/>
        <color indexed="8"/>
        <rFont val="Verdana"/>
        <family val="2"/>
      </rPr>
      <t>FM</t>
    </r>
    <r>
      <rPr>
        <b/>
        <sz val="12"/>
        <color indexed="8"/>
        <rFont val="Verdana"/>
        <family val="2"/>
      </rPr>
      <t xml:space="preserve">
Conditions
IF(A)</t>
    </r>
    <phoneticPr fontId="14" type="noConversion"/>
  </si>
  <si>
    <t>IRM(IR)
Rating
MAX.(μA)</t>
  </si>
  <si>
    <t>IRM(IR)
Conditions
VR(V)</t>
  </si>
  <si>
    <t>SOD-123
SOD-323</t>
  </si>
  <si>
    <t>SOD-123
SOD-323
SOD-323S</t>
  </si>
  <si>
    <t>SOD-123
SOD-123F</t>
  </si>
  <si>
    <t>MBR0560</t>
    <phoneticPr fontId="14" type="noConversion"/>
  </si>
  <si>
    <t>SOD-123
SOD-323</t>
    <phoneticPr fontId="14" type="noConversion"/>
  </si>
  <si>
    <t>B5817W</t>
    <phoneticPr fontId="14" type="noConversion"/>
  </si>
  <si>
    <t>1N5819</t>
    <phoneticPr fontId="14" type="noConversion"/>
  </si>
  <si>
    <t>SOD-323</t>
    <phoneticPr fontId="14" type="noConversion"/>
  </si>
  <si>
    <t>B5819WS</t>
    <phoneticPr fontId="14" type="noConversion"/>
  </si>
  <si>
    <t>SS14</t>
    <phoneticPr fontId="14" type="noConversion"/>
  </si>
  <si>
    <t>MBR140</t>
    <phoneticPr fontId="14" type="noConversion"/>
  </si>
  <si>
    <t>SOD-123F
DO-41</t>
  </si>
  <si>
    <t>MBR145</t>
    <phoneticPr fontId="14" type="noConversion"/>
  </si>
  <si>
    <t>MBR150</t>
    <phoneticPr fontId="14" type="noConversion"/>
  </si>
  <si>
    <t>DO-41
SMA
SOD-123F</t>
  </si>
  <si>
    <t>MBR160</t>
    <phoneticPr fontId="14" type="noConversion"/>
  </si>
  <si>
    <t>DO-41
SOD-123F
SMB</t>
  </si>
  <si>
    <t>MBR1100</t>
    <phoneticPr fontId="14" type="noConversion"/>
  </si>
  <si>
    <t>SMA</t>
    <phoneticPr fontId="94" type="noConversion"/>
  </si>
  <si>
    <t>MBR240</t>
    <phoneticPr fontId="14" type="noConversion"/>
  </si>
  <si>
    <t>SMA
DO-15
DO-41</t>
  </si>
  <si>
    <t>MBR245</t>
    <phoneticPr fontId="14" type="noConversion"/>
  </si>
  <si>
    <t>SMA
SMB</t>
  </si>
  <si>
    <t>MBR260</t>
    <phoneticPr fontId="14" type="noConversion"/>
  </si>
  <si>
    <t>SOD-123S
SMA
SMC
SMB
SOD-123F</t>
  </si>
  <si>
    <t>MBR2100</t>
    <phoneticPr fontId="14" type="noConversion"/>
  </si>
  <si>
    <t>SMB
SMC
DO-201AD</t>
  </si>
  <si>
    <t>MBR2200</t>
    <phoneticPr fontId="14" type="noConversion"/>
  </si>
  <si>
    <t>DO-201AD
SMA</t>
  </si>
  <si>
    <t>MBR340</t>
    <phoneticPr fontId="14" type="noConversion"/>
  </si>
  <si>
    <t>DO-201AD</t>
    <phoneticPr fontId="14" type="noConversion"/>
  </si>
  <si>
    <t>MBR360</t>
    <phoneticPr fontId="14" type="noConversion"/>
  </si>
  <si>
    <t>SMA</t>
    <phoneticPr fontId="14" type="noConversion"/>
  </si>
  <si>
    <t>MBR3100</t>
    <phoneticPr fontId="14" type="noConversion"/>
  </si>
  <si>
    <t>MBR3150</t>
    <phoneticPr fontId="14" type="noConversion"/>
  </si>
  <si>
    <t>SMC
DO-201AD
DO-201AD1
SMA
SMB</t>
  </si>
  <si>
    <t>SR22</t>
    <phoneticPr fontId="14" type="noConversion"/>
  </si>
  <si>
    <t>SR23</t>
    <phoneticPr fontId="14" type="noConversion"/>
  </si>
  <si>
    <t>SR24</t>
    <phoneticPr fontId="14" type="noConversion"/>
  </si>
  <si>
    <t>Single</t>
    <phoneticPr fontId="14" type="noConversion"/>
  </si>
  <si>
    <t>SR25</t>
    <phoneticPr fontId="14" type="noConversion"/>
  </si>
  <si>
    <t>SR26</t>
    <phoneticPr fontId="14" type="noConversion"/>
  </si>
  <si>
    <t>SK24</t>
    <phoneticPr fontId="14" type="noConversion"/>
  </si>
  <si>
    <t>SMA
SMB
SMC
SOD-123F
SOD-123S</t>
  </si>
  <si>
    <t>SK34</t>
    <phoneticPr fontId="14" type="noConversion"/>
  </si>
  <si>
    <t>SOD-123S</t>
    <phoneticPr fontId="14" type="noConversion"/>
  </si>
  <si>
    <t>SB3U40</t>
    <phoneticPr fontId="14" type="noConversion"/>
  </si>
  <si>
    <t>SMA
SMC</t>
  </si>
  <si>
    <t>SK36</t>
    <phoneticPr fontId="14" type="noConversion"/>
  </si>
  <si>
    <t>SK310</t>
    <phoneticPr fontId="14" type="noConversion"/>
  </si>
  <si>
    <t>SMC</t>
    <phoneticPr fontId="14" type="noConversion"/>
  </si>
  <si>
    <t>SK44*</t>
    <phoneticPr fontId="14" type="noConversion"/>
  </si>
  <si>
    <t>SK44</t>
    <phoneticPr fontId="14" type="noConversion"/>
  </si>
  <si>
    <t>SMB
SMC</t>
  </si>
  <si>
    <t>SK54</t>
    <phoneticPr fontId="14" type="noConversion"/>
  </si>
  <si>
    <t>SMC</t>
    <phoneticPr fontId="14" type="noConversion"/>
  </si>
  <si>
    <t>SK56</t>
    <phoneticPr fontId="14" type="noConversion"/>
  </si>
  <si>
    <t>SMC</t>
    <phoneticPr fontId="14" type="noConversion"/>
  </si>
  <si>
    <t>SK86</t>
    <phoneticPr fontId="14" type="noConversion"/>
  </si>
  <si>
    <t>MBR540</t>
    <phoneticPr fontId="14" type="noConversion"/>
  </si>
  <si>
    <t>MBR545</t>
    <phoneticPr fontId="14" type="noConversion"/>
  </si>
  <si>
    <t>MBR560</t>
    <phoneticPr fontId="14" type="noConversion"/>
  </si>
  <si>
    <t>DO-41</t>
    <phoneticPr fontId="14" type="noConversion"/>
  </si>
  <si>
    <t>MBR5100</t>
    <phoneticPr fontId="14" type="noConversion"/>
  </si>
  <si>
    <t>DO-201AD
TO-220-2
SMB</t>
  </si>
  <si>
    <t>MBR5150</t>
    <phoneticPr fontId="14" type="noConversion"/>
  </si>
  <si>
    <t>TO-220-2</t>
    <phoneticPr fontId="14" type="noConversion"/>
  </si>
  <si>
    <t>MBR760</t>
    <phoneticPr fontId="14" type="noConversion"/>
  </si>
  <si>
    <t>SMB</t>
    <phoneticPr fontId="14" type="noConversion"/>
  </si>
  <si>
    <t>MBR840</t>
    <phoneticPr fontId="14" type="noConversion"/>
  </si>
  <si>
    <t>TO-277</t>
    <phoneticPr fontId="14" type="noConversion"/>
  </si>
  <si>
    <t>MBR1045</t>
    <phoneticPr fontId="14" type="noConversion"/>
  </si>
  <si>
    <t>MBR1060</t>
    <phoneticPr fontId="14" type="noConversion"/>
  </si>
  <si>
    <t>TO-277
SMC</t>
  </si>
  <si>
    <t>MBR10100</t>
    <phoneticPr fontId="14" type="noConversion"/>
  </si>
  <si>
    <t>TO-220
TO-220F
TO-277</t>
  </si>
  <si>
    <t>MBR10120</t>
    <phoneticPr fontId="14" type="noConversion"/>
  </si>
  <si>
    <t>DO-201AD
TO-220
TO-220F
TO-277
TO-252D</t>
  </si>
  <si>
    <t>MBR10150</t>
    <phoneticPr fontId="14" type="noConversion"/>
  </si>
  <si>
    <t>MBR20100</t>
    <phoneticPr fontId="14" type="noConversion"/>
  </si>
  <si>
    <t>Single</t>
    <phoneticPr fontId="14" type="noConversion"/>
  </si>
  <si>
    <t>MBR3045</t>
    <phoneticPr fontId="14" type="noConversion"/>
  </si>
  <si>
    <t>DO-41
SMA
SOD-323</t>
  </si>
  <si>
    <t>SB120</t>
    <phoneticPr fontId="14" type="noConversion"/>
  </si>
  <si>
    <t>DO-41
SMA
SOD-123
SOD-123F
SOD-323</t>
  </si>
  <si>
    <t>SB130</t>
    <phoneticPr fontId="14" type="noConversion"/>
  </si>
  <si>
    <t>DO-41
SMA
SOD-123S</t>
  </si>
  <si>
    <t>SB140</t>
    <phoneticPr fontId="14" type="noConversion"/>
  </si>
  <si>
    <t>SB160</t>
    <phoneticPr fontId="14" type="noConversion"/>
  </si>
  <si>
    <t>DO-41
SMA
SMB</t>
  </si>
  <si>
    <t>SB1100*</t>
    <phoneticPr fontId="14" type="noConversion"/>
  </si>
  <si>
    <t>SB1100</t>
    <phoneticPr fontId="14" type="noConversion"/>
  </si>
  <si>
    <t>SOD-123</t>
    <phoneticPr fontId="14" type="noConversion"/>
  </si>
  <si>
    <t>RB160M-60</t>
    <phoneticPr fontId="14" type="noConversion"/>
  </si>
  <si>
    <t>DO-41
SMA
SMB
SMC
SOD-123
SOD-123F</t>
  </si>
  <si>
    <t>SB240</t>
    <phoneticPr fontId="14" type="noConversion"/>
  </si>
  <si>
    <t>DO-41
SMA</t>
  </si>
  <si>
    <t>SB260</t>
    <phoneticPr fontId="14" type="noConversion"/>
  </si>
  <si>
    <t>SB2100*</t>
    <phoneticPr fontId="14" type="noConversion"/>
  </si>
  <si>
    <t>SB2100</t>
    <phoneticPr fontId="14" type="noConversion"/>
  </si>
  <si>
    <t>SB3U40</t>
    <phoneticPr fontId="14" type="noConversion"/>
  </si>
  <si>
    <t>DO-201AD
SMA
SMB
SMC</t>
  </si>
  <si>
    <t>SB330*</t>
    <phoneticPr fontId="14" type="noConversion"/>
  </si>
  <si>
    <t>SB330</t>
    <phoneticPr fontId="14" type="noConversion"/>
  </si>
  <si>
    <t>DO-201AD
SMA
SMB
SMC
SOD-123F
SOD-123</t>
  </si>
  <si>
    <t>SB340</t>
    <phoneticPr fontId="14" type="noConversion"/>
  </si>
  <si>
    <t>DO-201AD
DO-41</t>
  </si>
  <si>
    <t>SB345</t>
    <phoneticPr fontId="14" type="noConversion"/>
  </si>
  <si>
    <t>Single</t>
    <phoneticPr fontId="14" type="noConversion"/>
  </si>
  <si>
    <t>SB360</t>
    <phoneticPr fontId="14" type="noConversion"/>
  </si>
  <si>
    <t>DO-201AD</t>
    <phoneticPr fontId="14" type="noConversion"/>
  </si>
  <si>
    <t>SB3100</t>
    <phoneticPr fontId="14" type="noConversion"/>
  </si>
  <si>
    <t>SB3150</t>
    <phoneticPr fontId="14" type="noConversion"/>
  </si>
  <si>
    <t>SB3200*</t>
    <phoneticPr fontId="14" type="noConversion"/>
  </si>
  <si>
    <t>SB3200</t>
    <phoneticPr fontId="14" type="noConversion"/>
  </si>
  <si>
    <t>SMA
SMB
SMC</t>
  </si>
  <si>
    <t>SB460</t>
    <phoneticPr fontId="14" type="noConversion"/>
  </si>
  <si>
    <t>SB540</t>
    <phoneticPr fontId="14" type="noConversion"/>
  </si>
  <si>
    <t>SMC</t>
    <phoneticPr fontId="14" type="noConversion"/>
  </si>
  <si>
    <t>B540C</t>
    <phoneticPr fontId="14" type="noConversion"/>
  </si>
  <si>
    <t>DO-201AD
DO-201AD1</t>
  </si>
  <si>
    <t>SB560</t>
    <phoneticPr fontId="14" type="noConversion"/>
  </si>
  <si>
    <t>B560C</t>
    <phoneticPr fontId="14" type="noConversion"/>
  </si>
  <si>
    <t>DO-201AD
DO-201AD1
SMA
SMB
SMC
TO-277</t>
  </si>
  <si>
    <t>SB5100</t>
    <phoneticPr fontId="14" type="noConversion"/>
  </si>
  <si>
    <t>SB5150*</t>
    <phoneticPr fontId="14" type="noConversion"/>
  </si>
  <si>
    <t>SB5150</t>
    <phoneticPr fontId="14" type="noConversion"/>
  </si>
  <si>
    <t>SB5200</t>
    <phoneticPr fontId="14" type="noConversion"/>
  </si>
  <si>
    <t>SB1060</t>
    <phoneticPr fontId="14" type="noConversion"/>
  </si>
  <si>
    <t>SB10100</t>
    <phoneticPr fontId="14" type="noConversion"/>
  </si>
  <si>
    <t>SBL1040</t>
    <phoneticPr fontId="14" type="noConversion"/>
  </si>
  <si>
    <t>SBL1045</t>
    <phoneticPr fontId="14" type="noConversion"/>
  </si>
  <si>
    <t>SBL1060</t>
    <phoneticPr fontId="14" type="noConversion"/>
  </si>
  <si>
    <t>SBL1540</t>
    <phoneticPr fontId="14" type="noConversion"/>
  </si>
  <si>
    <t>Dual</t>
    <phoneticPr fontId="14" type="noConversion"/>
  </si>
  <si>
    <t>MBR1040C</t>
    <phoneticPr fontId="14" type="noConversion"/>
  </si>
  <si>
    <t>MBR1045C</t>
    <phoneticPr fontId="14" type="noConversion"/>
  </si>
  <si>
    <t>TO-220
TO-220F
TO-220F1
TO-263</t>
  </si>
  <si>
    <t>MBR1060C</t>
    <phoneticPr fontId="14" type="noConversion"/>
  </si>
  <si>
    <t>MBR1080C</t>
    <phoneticPr fontId="14" type="noConversion"/>
  </si>
  <si>
    <t>TO-220
TO-220F
TO-220F1
TO-220F2
TO-263
TO-252
TO-252D</t>
  </si>
  <si>
    <t>MBR10100C</t>
    <phoneticPr fontId="14" type="noConversion"/>
  </si>
  <si>
    <t>MBR10150C</t>
    <phoneticPr fontId="14" type="noConversion"/>
  </si>
  <si>
    <t>TO-220F
TO-220F1
TO-220
TO-252
TO-263</t>
  </si>
  <si>
    <t>MBR10200C</t>
    <phoneticPr fontId="14" type="noConversion"/>
  </si>
  <si>
    <t>TO-277</t>
    <phoneticPr fontId="14" type="noConversion"/>
  </si>
  <si>
    <t>MBR10200</t>
    <phoneticPr fontId="14" type="noConversion"/>
  </si>
  <si>
    <t>MBR1645C</t>
    <phoneticPr fontId="14" type="noConversion"/>
  </si>
  <si>
    <t>MBR16200C</t>
    <phoneticPr fontId="14" type="noConversion"/>
  </si>
  <si>
    <t>MBR2040C</t>
    <phoneticPr fontId="14" type="noConversion"/>
  </si>
  <si>
    <t>MBR2045C</t>
    <phoneticPr fontId="14" type="noConversion"/>
  </si>
  <si>
    <t>MBR2060C</t>
    <phoneticPr fontId="14" type="noConversion"/>
  </si>
  <si>
    <t>TO-220
TO-220F
TO-220F1
TO-220F2
TO-263
TO-252</t>
  </si>
  <si>
    <t>MBR20100C</t>
    <phoneticPr fontId="14" type="noConversion"/>
  </si>
  <si>
    <t>MBR20120C</t>
    <phoneticPr fontId="14" type="noConversion"/>
  </si>
  <si>
    <t>MBR20125C</t>
    <phoneticPr fontId="14" type="noConversion"/>
  </si>
  <si>
    <t>MBR20130C</t>
    <phoneticPr fontId="14" type="noConversion"/>
  </si>
  <si>
    <t>MBR20150C</t>
    <phoneticPr fontId="14" type="noConversion"/>
  </si>
  <si>
    <t>TO-220
TO-220F
TO-220F1
TO-252
TO-262
TO-263
TO-3P
TO-247
TO-252D</t>
  </si>
  <si>
    <t>MBR20200C</t>
    <phoneticPr fontId="14" type="noConversion"/>
  </si>
  <si>
    <t>TO-3P
TO-3PN
TO-247
TO-220
TO-220F</t>
  </si>
  <si>
    <t>UAD92</t>
    <phoneticPr fontId="14" type="noConversion"/>
  </si>
  <si>
    <t>MBR25100C</t>
    <phoneticPr fontId="14" type="noConversion"/>
  </si>
  <si>
    <t>MBR3045C</t>
    <phoneticPr fontId="14" type="noConversion"/>
  </si>
  <si>
    <t>MBR3060C</t>
    <phoneticPr fontId="14" type="noConversion"/>
  </si>
  <si>
    <t>TO-220
TO-220F
TO-220F1
TO-263
TO-247
TO-3P</t>
  </si>
  <si>
    <t>MBR30100C</t>
    <phoneticPr fontId="14" type="noConversion"/>
  </si>
  <si>
    <t>MBR30100</t>
    <phoneticPr fontId="14" type="noConversion"/>
  </si>
  <si>
    <t>TO-220
TO-220F1
TO-3P
TO-263</t>
  </si>
  <si>
    <t>MBR30150C</t>
    <phoneticPr fontId="14" type="noConversion"/>
  </si>
  <si>
    <t>TO-220
TO-220F1
TO-247</t>
  </si>
  <si>
    <t>MBR30200C</t>
    <phoneticPr fontId="14" type="noConversion"/>
  </si>
  <si>
    <t>MBR4045C</t>
    <phoneticPr fontId="14" type="noConversion"/>
  </si>
  <si>
    <t>MBR4060C</t>
    <phoneticPr fontId="14" type="noConversion"/>
  </si>
  <si>
    <t>TO-220
TO-3P
TO-220F1</t>
  </si>
  <si>
    <t>MBR40100C</t>
    <phoneticPr fontId="14" type="noConversion"/>
  </si>
  <si>
    <t>MBR40150C</t>
    <phoneticPr fontId="14" type="noConversion"/>
  </si>
  <si>
    <t>MBR40200C</t>
    <phoneticPr fontId="14" type="noConversion"/>
  </si>
  <si>
    <t>SBL1040C</t>
    <phoneticPr fontId="14" type="noConversion"/>
  </si>
  <si>
    <t>SBL2060C</t>
    <phoneticPr fontId="14" type="noConversion"/>
  </si>
  <si>
    <t>SBL3040C</t>
    <phoneticPr fontId="14" type="noConversion"/>
  </si>
  <si>
    <t>TO-220
TO-220F1
TO-263</t>
  </si>
  <si>
    <t>SBL3045C</t>
    <phoneticPr fontId="14" type="noConversion"/>
  </si>
  <si>
    <t>SBL3050C</t>
    <phoneticPr fontId="14" type="noConversion"/>
  </si>
  <si>
    <t>SBL3060C</t>
    <phoneticPr fontId="14" type="noConversion"/>
  </si>
  <si>
    <t>TO-263</t>
    <phoneticPr fontId="14" type="noConversion"/>
  </si>
  <si>
    <t>SBL3065C</t>
    <phoneticPr fontId="14" type="noConversion"/>
  </si>
  <si>
    <t>U20UC30</t>
    <phoneticPr fontId="14" type="noConversion"/>
  </si>
  <si>
    <t>UMUR1020C</t>
    <phoneticPr fontId="14" type="noConversion"/>
  </si>
  <si>
    <r>
      <t>I</t>
    </r>
    <r>
      <rPr>
        <b/>
        <vertAlign val="subscript"/>
        <sz val="12"/>
        <color indexed="8"/>
        <rFont val="Verdana"/>
        <family val="2"/>
      </rPr>
      <t>O</t>
    </r>
    <r>
      <rPr>
        <b/>
        <sz val="12"/>
        <color indexed="8"/>
        <rFont val="Verdana"/>
        <family val="2"/>
      </rPr>
      <t> 
(mA)</t>
    </r>
    <phoneticPr fontId="14" type="noConversion"/>
  </si>
  <si>
    <r>
      <t>I</t>
    </r>
    <r>
      <rPr>
        <b/>
        <vertAlign val="subscript"/>
        <sz val="12"/>
        <color indexed="8"/>
        <rFont val="Verdana"/>
        <family val="2"/>
      </rPr>
      <t xml:space="preserve">FSM
</t>
    </r>
    <r>
      <rPr>
        <b/>
        <sz val="12"/>
        <color indexed="8"/>
        <rFont val="Verdana"/>
        <family val="2"/>
      </rPr>
      <t>(mA)</t>
    </r>
    <phoneticPr fontId="14" type="noConversion"/>
  </si>
  <si>
    <r>
      <t>V</t>
    </r>
    <r>
      <rPr>
        <b/>
        <vertAlign val="subscript"/>
        <sz val="12"/>
        <color indexed="8"/>
        <rFont val="Verdana"/>
        <family val="2"/>
      </rPr>
      <t>FM</t>
    </r>
    <r>
      <rPr>
        <b/>
        <sz val="12"/>
        <color indexed="8"/>
        <rFont val="Verdana"/>
        <family val="2"/>
      </rPr>
      <t xml:space="preserve">
Conditions
I</t>
    </r>
    <r>
      <rPr>
        <b/>
        <vertAlign val="subscript"/>
        <sz val="12"/>
        <color indexed="8"/>
        <rFont val="Verdana"/>
        <family val="2"/>
      </rPr>
      <t>F</t>
    </r>
    <r>
      <rPr>
        <b/>
        <sz val="12"/>
        <color indexed="8"/>
        <rFont val="Verdana"/>
        <family val="2"/>
      </rPr>
      <t>(mA)</t>
    </r>
    <phoneticPr fontId="14" type="noConversion"/>
  </si>
  <si>
    <r>
      <t>C</t>
    </r>
    <r>
      <rPr>
        <b/>
        <vertAlign val="subscript"/>
        <sz val="12"/>
        <color indexed="8"/>
        <rFont val="Verdana"/>
        <family val="2"/>
      </rPr>
      <t xml:space="preserve">D
</t>
    </r>
    <r>
      <rPr>
        <b/>
        <sz val="12"/>
        <color indexed="8"/>
        <rFont val="Verdana"/>
        <family val="2"/>
      </rPr>
      <t>(pF)</t>
    </r>
    <phoneticPr fontId="14" type="noConversion"/>
  </si>
  <si>
    <r>
      <t>@V</t>
    </r>
    <r>
      <rPr>
        <b/>
        <vertAlign val="subscript"/>
        <sz val="12"/>
        <color indexed="8"/>
        <rFont val="Verdana"/>
        <family val="2"/>
      </rPr>
      <t>R</t>
    </r>
    <r>
      <rPr>
        <b/>
        <sz val="12"/>
        <color indexed="8"/>
        <rFont val="Verdana"/>
        <family val="2"/>
      </rPr>
      <t>/Freq.
(V/MHz)</t>
    </r>
    <phoneticPr fontId="14" type="noConversion"/>
  </si>
  <si>
    <t>1/1</t>
    <phoneticPr fontId="14" type="noConversion"/>
  </si>
  <si>
    <t>BAT42VS</t>
    <phoneticPr fontId="14" type="noConversion"/>
  </si>
  <si>
    <t>1/1</t>
    <phoneticPr fontId="14" type="noConversion"/>
  </si>
  <si>
    <t>LL-34</t>
    <phoneticPr fontId="14" type="noConversion"/>
  </si>
  <si>
    <t>BAS85</t>
    <phoneticPr fontId="14" type="noConversion"/>
  </si>
  <si>
    <t>50typ.</t>
  </si>
  <si>
    <t>0/1</t>
    <phoneticPr fontId="14" type="noConversion"/>
  </si>
  <si>
    <t>SOD-523</t>
    <phoneticPr fontId="14" type="noConversion"/>
  </si>
  <si>
    <t>RB520S40</t>
    <phoneticPr fontId="14" type="noConversion"/>
  </si>
  <si>
    <t>SOD-123
SOD-523</t>
    <phoneticPr fontId="14" type="noConversion"/>
  </si>
  <si>
    <t>SD103AW</t>
    <phoneticPr fontId="14" type="noConversion"/>
  </si>
  <si>
    <t>SOD-523</t>
    <phoneticPr fontId="38" type="noConversion"/>
  </si>
  <si>
    <t>RB520S30</t>
    <phoneticPr fontId="14" type="noConversion"/>
  </si>
  <si>
    <t>SOD-523
SOD-723</t>
    <phoneticPr fontId="38" type="noConversion"/>
  </si>
  <si>
    <t>RB521S30</t>
    <phoneticPr fontId="14" type="noConversion"/>
  </si>
  <si>
    <t>1/1</t>
    <phoneticPr fontId="38" type="noConversion"/>
  </si>
  <si>
    <t>SOD-123</t>
    <phoneticPr fontId="14" type="noConversion"/>
  </si>
  <si>
    <t>SS0540Y</t>
    <phoneticPr fontId="14" type="noConversion"/>
  </si>
  <si>
    <t>0/1</t>
    <phoneticPr fontId="38" type="noConversion"/>
  </si>
  <si>
    <t>SOT-353</t>
    <phoneticPr fontId="38" type="noConversion"/>
  </si>
  <si>
    <t>USB06U45D</t>
    <phoneticPr fontId="14" type="noConversion"/>
  </si>
  <si>
    <t>7typ.</t>
  </si>
  <si>
    <t>BAT42VS</t>
    <phoneticPr fontId="14" type="noConversion"/>
  </si>
  <si>
    <t>BAT54WS</t>
    <phoneticPr fontId="14" type="noConversion"/>
  </si>
  <si>
    <t>BAT54S</t>
    <phoneticPr fontId="14" type="noConversion"/>
  </si>
  <si>
    <t>BAT54AW</t>
    <phoneticPr fontId="14" type="noConversion"/>
  </si>
  <si>
    <t>BAT54STB</t>
    <phoneticPr fontId="14" type="noConversion"/>
  </si>
  <si>
    <t>BAT54TDW</t>
    <phoneticPr fontId="14" type="noConversion"/>
  </si>
  <si>
    <t>2typ.</t>
  </si>
  <si>
    <t>SOD-323
SOD-523</t>
    <phoneticPr fontId="14" type="noConversion"/>
  </si>
  <si>
    <t>RB751V40</t>
    <phoneticPr fontId="14" type="noConversion"/>
  </si>
  <si>
    <t>RB751S30*</t>
    <phoneticPr fontId="14" type="noConversion"/>
  </si>
  <si>
    <t>RB751S30</t>
    <phoneticPr fontId="14" type="noConversion"/>
  </si>
  <si>
    <t>BAS40</t>
    <phoneticPr fontId="14" type="noConversion"/>
  </si>
  <si>
    <t>BAT721</t>
    <phoneticPr fontId="14" type="noConversion"/>
  </si>
  <si>
    <t>BAT721A</t>
    <phoneticPr fontId="14" type="noConversion"/>
  </si>
  <si>
    <t>BAT721C</t>
    <phoneticPr fontId="14" type="noConversion"/>
  </si>
  <si>
    <t>6typ.</t>
  </si>
  <si>
    <t>10/1</t>
    <phoneticPr fontId="14" type="noConversion"/>
  </si>
  <si>
    <t>SOD-323</t>
    <phoneticPr fontId="14" type="noConversion"/>
  </si>
  <si>
    <t>RB501V-40</t>
    <phoneticPr fontId="14" type="noConversion"/>
  </si>
  <si>
    <t>SOT-23
SOT-23-3</t>
    <phoneticPr fontId="14" type="noConversion"/>
  </si>
  <si>
    <t>BAS70TW</t>
    <phoneticPr fontId="14" type="noConversion"/>
  </si>
  <si>
    <t>BAT64A</t>
    <phoneticPr fontId="14" type="noConversion"/>
  </si>
  <si>
    <t>SOD-323
SOD-323F
SOD-523</t>
    <phoneticPr fontId="14" type="noConversion"/>
  </si>
  <si>
    <t>BAS316</t>
    <phoneticPr fontId="14" type="noConversion"/>
  </si>
  <si>
    <t>trr(ns)
Rating
MAX.(nS)</t>
  </si>
  <si>
    <t>trr(ns)
Conditions
IF(A)</t>
  </si>
  <si>
    <t>General</t>
  </si>
  <si>
    <t>SOD-123F</t>
    <phoneticPr fontId="14" type="noConversion"/>
  </si>
  <si>
    <t>SMAF
SMA</t>
    <phoneticPr fontId="14" type="noConversion"/>
  </si>
  <si>
    <t>GS1M</t>
    <phoneticPr fontId="14" type="noConversion"/>
  </si>
  <si>
    <t>2000(Typ)</t>
    <phoneticPr fontId="14" type="noConversion"/>
  </si>
  <si>
    <t>SMA
SMB</t>
    <phoneticPr fontId="14" type="noConversion"/>
  </si>
  <si>
    <t>S2M</t>
    <phoneticPr fontId="14" type="noConversion"/>
  </si>
  <si>
    <t>Glass-passivated</t>
  </si>
  <si>
    <t>DO-41</t>
    <phoneticPr fontId="14" type="noConversion"/>
  </si>
  <si>
    <t>FR107G</t>
    <phoneticPr fontId="14" type="noConversion"/>
  </si>
  <si>
    <t>1N4004G</t>
    <phoneticPr fontId="14" type="noConversion"/>
  </si>
  <si>
    <t>1N4007G</t>
    <phoneticPr fontId="14" type="noConversion"/>
  </si>
  <si>
    <t>1N5406G</t>
    <phoneticPr fontId="14" type="noConversion"/>
  </si>
  <si>
    <t>DO-201AD
DO-201AD1</t>
    <phoneticPr fontId="14" type="noConversion"/>
  </si>
  <si>
    <t>1N5408G</t>
    <phoneticPr fontId="14" type="noConversion"/>
  </si>
  <si>
    <t>DO-15</t>
    <phoneticPr fontId="14" type="noConversion"/>
  </si>
  <si>
    <t>SF26G</t>
    <phoneticPr fontId="14" type="noConversion"/>
  </si>
  <si>
    <t>SF28G</t>
    <phoneticPr fontId="14" type="noConversion"/>
  </si>
  <si>
    <t>SF56G</t>
    <phoneticPr fontId="14" type="noConversion"/>
  </si>
  <si>
    <t>DO-201AD
TO-252</t>
    <phoneticPr fontId="14" type="noConversion"/>
  </si>
  <si>
    <t>MUR460</t>
    <phoneticPr fontId="14" type="noConversion"/>
  </si>
  <si>
    <t>HER504G</t>
    <phoneticPr fontId="14" type="noConversion"/>
  </si>
  <si>
    <t>SuperFast</t>
    <phoneticPr fontId="14" type="noConversion"/>
  </si>
  <si>
    <t>SMA
SOD-123F</t>
  </si>
  <si>
    <t>ES1A</t>
    <phoneticPr fontId="14" type="noConversion"/>
  </si>
  <si>
    <t>ES1ATHRUES1J</t>
  </si>
  <si>
    <t>ES1B</t>
    <phoneticPr fontId="14" type="noConversion"/>
  </si>
  <si>
    <t>ES1C</t>
    <phoneticPr fontId="14" type="noConversion"/>
  </si>
  <si>
    <t>ES1D</t>
    <phoneticPr fontId="14" type="noConversion"/>
  </si>
  <si>
    <t>ES1E</t>
    <phoneticPr fontId="14" type="noConversion"/>
  </si>
  <si>
    <t>ES1J</t>
    <phoneticPr fontId="14" type="noConversion"/>
  </si>
  <si>
    <t>SMB</t>
    <phoneticPr fontId="14" type="noConversion"/>
  </si>
  <si>
    <t>ES2D</t>
    <phoneticPr fontId="14" type="noConversion"/>
  </si>
  <si>
    <t>TO-220-2
TO-220F
TO-220F-2</t>
  </si>
  <si>
    <t>TO-220
TO-220F-2
TO-220F
TO-252</t>
  </si>
  <si>
    <t>TO-220-2</t>
    <phoneticPr fontId="14" type="noConversion"/>
  </si>
  <si>
    <t>UFR05120</t>
    <phoneticPr fontId="14" type="noConversion"/>
  </si>
  <si>
    <t>UFR08120</t>
    <phoneticPr fontId="14" type="noConversion"/>
  </si>
  <si>
    <t>UFR12120</t>
    <phoneticPr fontId="14" type="noConversion"/>
  </si>
  <si>
    <t>UFR15120</t>
    <phoneticPr fontId="14" type="noConversion"/>
  </si>
  <si>
    <t>TO-220-2
TO-247-2</t>
  </si>
  <si>
    <t>UFR30120</t>
    <phoneticPr fontId="14" type="noConversion"/>
  </si>
  <si>
    <t>70(Typ)</t>
    <phoneticPr fontId="14" type="noConversion"/>
  </si>
  <si>
    <t>UFR40120</t>
    <phoneticPr fontId="14" type="noConversion"/>
  </si>
  <si>
    <t>TO-247-2</t>
    <phoneticPr fontId="14" type="noConversion"/>
  </si>
  <si>
    <t>UFR75120</t>
    <phoneticPr fontId="14" type="noConversion"/>
  </si>
  <si>
    <t>UFR10040</t>
    <phoneticPr fontId="14" type="noConversion"/>
  </si>
  <si>
    <t>UMUR2520</t>
    <phoneticPr fontId="14" type="noConversion"/>
  </si>
  <si>
    <t>TO-3P
TO-3PB
TO-247
TO-247S</t>
  </si>
  <si>
    <t>UA60UP40</t>
    <phoneticPr fontId="14" type="noConversion"/>
  </si>
  <si>
    <t>TSR20V600</t>
  </si>
  <si>
    <t>TO-220
TO-3PF</t>
  </si>
  <si>
    <t>UMUR2040C</t>
    <phoneticPr fontId="14" type="noConversion"/>
  </si>
  <si>
    <t>UMUR2060C</t>
    <phoneticPr fontId="14" type="noConversion"/>
  </si>
  <si>
    <t>UMUR2030C</t>
    <phoneticPr fontId="14" type="noConversion"/>
  </si>
  <si>
    <t>UltraFast</t>
    <phoneticPr fontId="14" type="noConversion"/>
  </si>
  <si>
    <t>SMA</t>
    <phoneticPr fontId="14" type="noConversion"/>
  </si>
  <si>
    <t>US1D</t>
    <phoneticPr fontId="14" type="noConversion"/>
  </si>
  <si>
    <t>US1M</t>
    <phoneticPr fontId="14" type="noConversion"/>
  </si>
  <si>
    <t>19(Typ)</t>
    <phoneticPr fontId="14" type="noConversion"/>
  </si>
  <si>
    <t>TO-252
TO-220-2</t>
  </si>
  <si>
    <t>SMB
TO-252
TO-220-2</t>
  </si>
  <si>
    <t>52(Typ)</t>
    <phoneticPr fontId="14" type="noConversion"/>
  </si>
  <si>
    <t>TO-252
TO-220-2
TO-220
TO-220F</t>
  </si>
  <si>
    <t>BYC10</t>
    <phoneticPr fontId="14" type="noConversion"/>
  </si>
  <si>
    <t>117(Typ)</t>
    <phoneticPr fontId="14" type="noConversion"/>
  </si>
  <si>
    <t>BYC15</t>
    <phoneticPr fontId="14" type="noConversion"/>
  </si>
  <si>
    <t>BYC20</t>
    <phoneticPr fontId="14" type="noConversion"/>
  </si>
  <si>
    <t>64(Typ)</t>
    <phoneticPr fontId="14" type="noConversion"/>
  </si>
  <si>
    <t>BYC20C</t>
    <phoneticPr fontId="14" type="noConversion"/>
  </si>
  <si>
    <t>BYR29</t>
    <phoneticPr fontId="14" type="noConversion"/>
  </si>
  <si>
    <t>BYR79</t>
    <phoneticPr fontId="14" type="noConversion"/>
  </si>
  <si>
    <t>BAV23x</t>
    <phoneticPr fontId="14" type="noConversion"/>
  </si>
  <si>
    <t>UMUR820</t>
    <phoneticPr fontId="14" type="noConversion"/>
  </si>
  <si>
    <t>UMUR840</t>
    <phoneticPr fontId="14" type="noConversion"/>
  </si>
  <si>
    <t>TO-220-2
TO-220
TO-252
TO-220-2L
TO-220F-2</t>
  </si>
  <si>
    <t>UMUR860</t>
    <phoneticPr fontId="14" type="noConversion"/>
  </si>
  <si>
    <t>TO-262
TO-263
TO-220
TO-220F
TO-220F1
TO-252</t>
  </si>
  <si>
    <t>UMUR1660C</t>
    <phoneticPr fontId="14" type="noConversion"/>
  </si>
  <si>
    <t>89(Typ)</t>
    <phoneticPr fontId="14" type="noConversion"/>
  </si>
  <si>
    <t>UMUR1660</t>
    <phoneticPr fontId="14" type="noConversion"/>
  </si>
  <si>
    <t>UMUR2060</t>
    <phoneticPr fontId="14" type="noConversion"/>
  </si>
  <si>
    <t>UMUR3060C</t>
    <phoneticPr fontId="14" type="noConversion"/>
  </si>
  <si>
    <t>UUR3030C</t>
    <phoneticPr fontId="14" type="noConversion"/>
  </si>
  <si>
    <t>UUR1540</t>
    <phoneticPr fontId="14" type="noConversion"/>
  </si>
  <si>
    <t>TO-263
TO-220
TO-220F
TO-220F1</t>
  </si>
  <si>
    <t>UUR1660C</t>
    <phoneticPr fontId="14" type="noConversion"/>
  </si>
  <si>
    <t>UUR3060C</t>
    <phoneticPr fontId="14" type="noConversion"/>
  </si>
  <si>
    <t>SFR1020C</t>
    <phoneticPr fontId="14" type="noConversion"/>
  </si>
  <si>
    <t>FCU20UC20C</t>
    <phoneticPr fontId="14" type="noConversion"/>
  </si>
  <si>
    <t>TO-220
TO-220F
TO-220F1
TO-247
TO-247S</t>
  </si>
  <si>
    <t>FCU20UC30C</t>
    <phoneticPr fontId="14" type="noConversion"/>
  </si>
  <si>
    <t>TO-247
TO-247S
TO-3P
TO-3PS</t>
  </si>
  <si>
    <t>UA60UP20</t>
    <phoneticPr fontId="14" type="noConversion"/>
  </si>
  <si>
    <t>TO-3P
TO-3PB
TO-247S</t>
  </si>
  <si>
    <t>UA60UP30</t>
    <phoneticPr fontId="14" type="noConversion"/>
  </si>
  <si>
    <t>TO-247
TO-3P
TO-220-2
TO-3PB
TO-247S</t>
  </si>
  <si>
    <t>UFR6030C</t>
    <phoneticPr fontId="14" type="noConversion"/>
  </si>
  <si>
    <t>55(typ)</t>
    <phoneticPr fontId="38" type="noConversion"/>
  </si>
  <si>
    <t>TO-220-2
TO-247
TO-3P</t>
  </si>
  <si>
    <t>UFR9040C</t>
    <phoneticPr fontId="14" type="noConversion"/>
  </si>
  <si>
    <t>UFR6040C</t>
    <phoneticPr fontId="14" type="noConversion"/>
  </si>
  <si>
    <t>TO-247
TO-247S
TO-3P
TO-3PB</t>
    <phoneticPr fontId="14" type="noConversion"/>
  </si>
  <si>
    <t>UFR8030C</t>
    <phoneticPr fontId="14" type="noConversion"/>
  </si>
  <si>
    <t>108(Typ)</t>
    <phoneticPr fontId="14" type="noConversion"/>
  </si>
  <si>
    <t>35(Typ)</t>
    <phoneticPr fontId="94" type="noConversion"/>
  </si>
  <si>
    <t>TO-3P</t>
    <phoneticPr fontId="94" type="noConversion"/>
  </si>
  <si>
    <t>UFR8040</t>
    <phoneticPr fontId="14" type="noConversion"/>
  </si>
  <si>
    <t>UFR8040C</t>
    <phoneticPr fontId="14" type="noConversion"/>
  </si>
  <si>
    <t>UFR8060C</t>
    <phoneticPr fontId="14" type="noConversion"/>
  </si>
  <si>
    <t>UFR10030C</t>
    <phoneticPr fontId="14" type="noConversion"/>
  </si>
  <si>
    <t>UFR10040C</t>
    <phoneticPr fontId="14" type="noConversion"/>
  </si>
  <si>
    <t>UFR12040C</t>
    <phoneticPr fontId="14" type="noConversion"/>
  </si>
  <si>
    <t>UFR14040C</t>
    <phoneticPr fontId="14" type="noConversion"/>
  </si>
  <si>
    <t>HyperFast</t>
    <phoneticPr fontId="14" type="noConversion"/>
  </si>
  <si>
    <t>55(Typ)</t>
    <phoneticPr fontId="14" type="noConversion"/>
  </si>
  <si>
    <t>UHR0620</t>
    <phoneticPr fontId="14" type="noConversion"/>
  </si>
  <si>
    <t>UHR1020</t>
    <phoneticPr fontId="14" type="noConversion"/>
  </si>
  <si>
    <t>http://www.unisonic.com.tw/datasheet/</t>
    <phoneticPr fontId="14" type="noConversion"/>
  </si>
  <si>
    <t>.pdf</t>
    <phoneticPr fontId="14" type="noConversion"/>
  </si>
  <si>
    <t>HyperFast</t>
    <phoneticPr fontId="14" type="noConversion"/>
  </si>
  <si>
    <t>89(Typ)</t>
    <phoneticPr fontId="14" type="noConversion"/>
  </si>
  <si>
    <t>UHR1540</t>
    <phoneticPr fontId="14" type="noConversion"/>
  </si>
  <si>
    <t>TO-220-2</t>
    <phoneticPr fontId="14" type="noConversion"/>
  </si>
  <si>
    <t>UHRP15120</t>
    <phoneticPr fontId="14" type="noConversion"/>
  </si>
  <si>
    <t>UHRP1560</t>
    <phoneticPr fontId="14" type="noConversion"/>
  </si>
  <si>
    <t>30(Typ)</t>
    <phoneticPr fontId="94" type="noConversion"/>
  </si>
  <si>
    <t>TO-220</t>
    <phoneticPr fontId="14" type="noConversion"/>
  </si>
  <si>
    <t>UHR1040C</t>
    <phoneticPr fontId="14" type="noConversion"/>
  </si>
  <si>
    <t>UHR3020C</t>
    <phoneticPr fontId="14" type="noConversion"/>
  </si>
  <si>
    <t>Fast</t>
    <phoneticPr fontId="14" type="noConversion"/>
  </si>
  <si>
    <t>RS1002FL</t>
    <phoneticPr fontId="14" type="noConversion"/>
  </si>
  <si>
    <t>Fast</t>
    <phoneticPr fontId="14" type="noConversion"/>
  </si>
  <si>
    <t>SMA
DO-41</t>
  </si>
  <si>
    <t>RS1K</t>
    <phoneticPr fontId="14" type="noConversion"/>
  </si>
  <si>
    <t>RS1A</t>
    <phoneticPr fontId="14" type="noConversion"/>
  </si>
  <si>
    <t>RS1ATHRURS1M</t>
  </si>
  <si>
    <t>RS1B</t>
    <phoneticPr fontId="14" type="noConversion"/>
  </si>
  <si>
    <t>RS1D</t>
    <phoneticPr fontId="14" type="noConversion"/>
  </si>
  <si>
    <t>RS1G</t>
    <phoneticPr fontId="14" type="noConversion"/>
  </si>
  <si>
    <t>RS1J</t>
    <phoneticPr fontId="14" type="noConversion"/>
  </si>
  <si>
    <t>RS1M</t>
    <phoneticPr fontId="14" type="noConversion"/>
  </si>
  <si>
    <t>Small Signal Switching Diode</t>
  </si>
  <si>
    <t>VRRM
(V)</t>
    <phoneticPr fontId="14" type="noConversion"/>
  </si>
  <si>
    <t>IR
MAX.(uA)</t>
  </si>
  <si>
    <r>
      <t>@V</t>
    </r>
    <r>
      <rPr>
        <b/>
        <vertAlign val="subscript"/>
        <sz val="12"/>
        <color indexed="8"/>
        <rFont val="Verdana"/>
        <family val="2"/>
      </rPr>
      <t xml:space="preserve">R
</t>
    </r>
    <r>
      <rPr>
        <b/>
        <sz val="12"/>
        <color indexed="8"/>
        <rFont val="Verdana"/>
        <family val="2"/>
      </rPr>
      <t>(V)</t>
    </r>
    <phoneticPr fontId="14" type="noConversion"/>
  </si>
  <si>
    <t>VF
MAX.(V)</t>
  </si>
  <si>
    <t>PowerDissipation
PTOT(mW)</t>
  </si>
  <si>
    <t>MMBD6100</t>
    <phoneticPr fontId="14" type="noConversion"/>
  </si>
  <si>
    <t>75</t>
    <phoneticPr fontId="14" type="noConversion"/>
  </si>
  <si>
    <t>BAW56</t>
    <phoneticPr fontId="14" type="noConversion"/>
  </si>
  <si>
    <t>BAW56W</t>
    <phoneticPr fontId="14" type="noConversion"/>
  </si>
  <si>
    <t>SOT-323</t>
    <phoneticPr fontId="14" type="noConversion"/>
  </si>
  <si>
    <t>BAV70W</t>
    <phoneticPr fontId="14" type="noConversion"/>
  </si>
  <si>
    <t>-</t>
    <phoneticPr fontId="14" type="noConversion"/>
  </si>
  <si>
    <t>BAV70S</t>
    <phoneticPr fontId="14" type="noConversion"/>
  </si>
  <si>
    <t>SOT-523</t>
    <phoneticPr fontId="14" type="noConversion"/>
  </si>
  <si>
    <t>BAV70T</t>
    <phoneticPr fontId="14" type="noConversion"/>
  </si>
  <si>
    <t>MMBD7000</t>
    <phoneticPr fontId="14" type="noConversion"/>
  </si>
  <si>
    <t>SOT-363</t>
    <phoneticPr fontId="14" type="noConversion"/>
  </si>
  <si>
    <t>350/200/150</t>
    <phoneticPr fontId="14" type="noConversion"/>
  </si>
  <si>
    <t>BAV99</t>
    <phoneticPr fontId="14" type="noConversion"/>
  </si>
  <si>
    <t>1SS184</t>
    <phoneticPr fontId="14" type="noConversion"/>
  </si>
  <si>
    <t>1SS355</t>
    <phoneticPr fontId="14" type="noConversion"/>
  </si>
  <si>
    <t>1SS400</t>
    <phoneticPr fontId="14" type="noConversion"/>
  </si>
  <si>
    <t>DO-34</t>
    <phoneticPr fontId="38" type="noConversion"/>
  </si>
  <si>
    <t>1SS133</t>
    <phoneticPr fontId="14" type="noConversion"/>
  </si>
  <si>
    <t>400\200\270\350</t>
    <phoneticPr fontId="14" type="noConversion"/>
  </si>
  <si>
    <t>SOD-123
SOD-323
SOD-523
SOT-23
SOT-323
SOD-80</t>
    <phoneticPr fontId="14" type="noConversion"/>
  </si>
  <si>
    <t>1N4148</t>
    <phoneticPr fontId="14" type="noConversion"/>
  </si>
  <si>
    <t>SOT-23
SOT-323
SOT-523
SOD-123</t>
    <phoneticPr fontId="14" type="noConversion"/>
  </si>
  <si>
    <t>MMBD4148</t>
    <phoneticPr fontId="14" type="noConversion"/>
  </si>
  <si>
    <t>MMBD4148T</t>
    <phoneticPr fontId="14" type="noConversion"/>
  </si>
  <si>
    <t>MMBD4148CA</t>
    <phoneticPr fontId="14" type="noConversion"/>
  </si>
  <si>
    <t>MMBD4148CC</t>
    <phoneticPr fontId="14" type="noConversion"/>
  </si>
  <si>
    <t>MMBD4148SE</t>
    <phoneticPr fontId="14" type="noConversion"/>
  </si>
  <si>
    <t>430
250</t>
    <phoneticPr fontId="14" type="noConversion"/>
  </si>
  <si>
    <t>BAS299</t>
    <phoneticPr fontId="14" type="noConversion"/>
  </si>
  <si>
    <t>BAV20W</t>
    <phoneticPr fontId="14" type="noConversion"/>
  </si>
  <si>
    <t>250/410</t>
    <phoneticPr fontId="14" type="noConversion"/>
  </si>
  <si>
    <t>SOT-23-3(AE2)
SOD-123
SOT-23(SC-59)
SOD-323</t>
    <phoneticPr fontId="14" type="noConversion"/>
  </si>
  <si>
    <t>BAS21</t>
    <phoneticPr fontId="14" type="noConversion"/>
  </si>
  <si>
    <t>Low Leakage Switching Diode</t>
  </si>
  <si>
    <t>BAV199</t>
    <phoneticPr fontId="14" type="noConversion"/>
  </si>
  <si>
    <t>BAV199W</t>
    <phoneticPr fontId="14" type="noConversion"/>
  </si>
  <si>
    <r>
      <t>I</t>
    </r>
    <r>
      <rPr>
        <b/>
        <vertAlign val="subscript"/>
        <sz val="12"/>
        <color indexed="8"/>
        <rFont val="Verdana"/>
        <family val="2"/>
      </rPr>
      <t xml:space="preserve">O
</t>
    </r>
    <r>
      <rPr>
        <b/>
        <sz val="12"/>
        <color indexed="8"/>
        <rFont val="Verdana"/>
        <family val="2"/>
      </rPr>
      <t> (A)</t>
    </r>
    <phoneticPr fontId="14" type="noConversion"/>
  </si>
  <si>
    <t>VRM
(V)</t>
  </si>
  <si>
    <t>VFMDiode
MAX.(V)</t>
  </si>
  <si>
    <t>VFMDiode
Conditions
IF(A)</t>
  </si>
  <si>
    <t>DB106G</t>
    <phoneticPr fontId="14" type="noConversion"/>
  </si>
  <si>
    <t>MB05FU</t>
    <phoneticPr fontId="14" type="noConversion"/>
  </si>
  <si>
    <t>MB05FUTHRUMB10FU</t>
  </si>
  <si>
    <t>MBF</t>
    <phoneticPr fontId="14" type="noConversion"/>
  </si>
  <si>
    <t>MB1FU</t>
    <phoneticPr fontId="14" type="noConversion"/>
  </si>
  <si>
    <t>MB2FU</t>
    <phoneticPr fontId="14" type="noConversion"/>
  </si>
  <si>
    <t>MB4FU</t>
    <phoneticPr fontId="14" type="noConversion"/>
  </si>
  <si>
    <t>MB6FU</t>
    <phoneticPr fontId="14" type="noConversion"/>
  </si>
  <si>
    <t>MB8FU</t>
    <phoneticPr fontId="14" type="noConversion"/>
  </si>
  <si>
    <t>MB10FU</t>
    <phoneticPr fontId="14" type="noConversion"/>
  </si>
  <si>
    <t>MBS</t>
    <phoneticPr fontId="14" type="noConversion"/>
  </si>
  <si>
    <t>MB05S</t>
    <phoneticPr fontId="14" type="noConversion"/>
  </si>
  <si>
    <t>MB05STHRUMB10S</t>
  </si>
  <si>
    <t>MB1S</t>
    <phoneticPr fontId="14" type="noConversion"/>
  </si>
  <si>
    <t>MB2S</t>
    <phoneticPr fontId="14" type="noConversion"/>
  </si>
  <si>
    <t>MB4S</t>
    <phoneticPr fontId="14" type="noConversion"/>
  </si>
  <si>
    <t>MB6S</t>
    <phoneticPr fontId="14" type="noConversion"/>
  </si>
  <si>
    <t>MB8S</t>
    <phoneticPr fontId="14" type="noConversion"/>
  </si>
  <si>
    <t>MB10S</t>
    <phoneticPr fontId="14" type="noConversion"/>
  </si>
  <si>
    <t>ABS
MBS</t>
  </si>
  <si>
    <t>MB1SU</t>
    <phoneticPr fontId="14" type="noConversion"/>
  </si>
  <si>
    <t>MB1SUTHRUMB10SU</t>
  </si>
  <si>
    <t>ABS
MBS</t>
    <phoneticPr fontId="14" type="noConversion"/>
  </si>
  <si>
    <t>MB2SU</t>
    <phoneticPr fontId="14" type="noConversion"/>
  </si>
  <si>
    <t>MB4SU</t>
    <phoneticPr fontId="14" type="noConversion"/>
  </si>
  <si>
    <t>MB6SU</t>
    <phoneticPr fontId="14" type="noConversion"/>
  </si>
  <si>
    <t>MB8SU</t>
    <phoneticPr fontId="14" type="noConversion"/>
  </si>
  <si>
    <t>MB10SU</t>
    <phoneticPr fontId="14" type="noConversion"/>
  </si>
  <si>
    <t>ABS</t>
    <phoneticPr fontId="14" type="noConversion"/>
  </si>
  <si>
    <t>ABS2</t>
    <phoneticPr fontId="14" type="noConversion"/>
  </si>
  <si>
    <t>ABS2THRUABS10</t>
  </si>
  <si>
    <t>ABS4</t>
    <phoneticPr fontId="14" type="noConversion"/>
  </si>
  <si>
    <t>ABS6</t>
    <phoneticPr fontId="14" type="noConversion"/>
  </si>
  <si>
    <t>ABS8</t>
    <phoneticPr fontId="14" type="noConversion"/>
  </si>
  <si>
    <t>ABS10</t>
    <phoneticPr fontId="14" type="noConversion"/>
  </si>
  <si>
    <t>ABS2U</t>
    <phoneticPr fontId="14" type="noConversion"/>
  </si>
  <si>
    <t>ABS2UTHRUABS10U</t>
  </si>
  <si>
    <t>ABS4U</t>
    <phoneticPr fontId="14" type="noConversion"/>
  </si>
  <si>
    <t>ABS6U</t>
    <phoneticPr fontId="14" type="noConversion"/>
  </si>
  <si>
    <t>ABS8U</t>
    <phoneticPr fontId="14" type="noConversion"/>
  </si>
  <si>
    <t>ABS10U</t>
    <phoneticPr fontId="14" type="noConversion"/>
  </si>
  <si>
    <t>ABS22</t>
    <phoneticPr fontId="14" type="noConversion"/>
  </si>
  <si>
    <t>ABS22THRUABS210</t>
  </si>
  <si>
    <t>ABS24</t>
    <phoneticPr fontId="14" type="noConversion"/>
  </si>
  <si>
    <t>ABS26</t>
    <phoneticPr fontId="14" type="noConversion"/>
  </si>
  <si>
    <t>ABS28</t>
    <phoneticPr fontId="14" type="noConversion"/>
  </si>
  <si>
    <t>ABS210</t>
    <phoneticPr fontId="14" type="noConversion"/>
  </si>
  <si>
    <t>GBJ</t>
    <phoneticPr fontId="14" type="noConversion"/>
  </si>
  <si>
    <t>GBJ5006</t>
    <phoneticPr fontId="14" type="noConversion"/>
  </si>
  <si>
    <t>GBJ1506</t>
    <phoneticPr fontId="14" type="noConversion"/>
  </si>
  <si>
    <t>YBS</t>
    <phoneticPr fontId="38" type="noConversion"/>
  </si>
  <si>
    <t>UYBS3010</t>
    <phoneticPr fontId="14" type="noConversion"/>
  </si>
  <si>
    <t>ZenerVoltageRange
VZ@IZT
Nom.V</t>
  </si>
  <si>
    <t>ZenerVoltageRange
VZ@IZT
Min.V</t>
  </si>
  <si>
    <t>ZenerVoltageRange
VZ@IZT
Max.V</t>
  </si>
  <si>
    <t>ZenerImpedance
MAXZZT@IZT
Ω</t>
  </si>
  <si>
    <t>ZenerImpedance
MAXZZT@IZT
mA</t>
  </si>
  <si>
    <t>Reverse
LeakageCurrent
MAXIR@VR
(uA)</t>
  </si>
  <si>
    <t>Reverse
LeakageCurrent
MAXIR@VR
(V)</t>
  </si>
  <si>
    <t>BZT52B20S</t>
    <phoneticPr fontId="14" type="noConversion"/>
  </si>
  <si>
    <t>BZT52B24S</t>
    <phoneticPr fontId="14" type="noConversion"/>
  </si>
  <si>
    <t>BZT52B27S</t>
    <phoneticPr fontId="14" type="noConversion"/>
  </si>
  <si>
    <t>BZT52B28S</t>
    <phoneticPr fontId="14" type="noConversion"/>
  </si>
  <si>
    <t>BZT52BXXXS</t>
    <phoneticPr fontId="14" type="noConversion"/>
  </si>
  <si>
    <t>SOD-323</t>
    <phoneticPr fontId="14" type="noConversion"/>
  </si>
  <si>
    <t>BZT52B3S</t>
    <phoneticPr fontId="14" type="noConversion"/>
  </si>
  <si>
    <t>BZT52B8V2S</t>
    <phoneticPr fontId="14" type="noConversion"/>
  </si>
  <si>
    <t>BZT52B20S</t>
    <phoneticPr fontId="14" type="noConversion"/>
  </si>
  <si>
    <t>BZT52B22S</t>
    <phoneticPr fontId="14" type="noConversion"/>
  </si>
  <si>
    <t>BZT52B24S</t>
    <phoneticPr fontId="14" type="noConversion"/>
  </si>
  <si>
    <t>BZT52B27S</t>
    <phoneticPr fontId="14" type="noConversion"/>
  </si>
  <si>
    <t>LL-34</t>
    <phoneticPr fontId="14" type="noConversion"/>
  </si>
  <si>
    <t>UMMSZ5221B</t>
    <phoneticPr fontId="14" type="noConversion"/>
  </si>
  <si>
    <t>UMMSZ52XXB</t>
    <phoneticPr fontId="14" type="noConversion"/>
  </si>
  <si>
    <t>UMMSZ5222B</t>
    <phoneticPr fontId="14" type="noConversion"/>
  </si>
  <si>
    <t>UMMSZ5223B</t>
    <phoneticPr fontId="14" type="noConversion"/>
  </si>
  <si>
    <t>UMMSZ5224B</t>
    <phoneticPr fontId="14" type="noConversion"/>
  </si>
  <si>
    <t>UMMSZ5225B</t>
    <phoneticPr fontId="14" type="noConversion"/>
  </si>
  <si>
    <t>UMMSZ5226B</t>
    <phoneticPr fontId="14" type="noConversion"/>
  </si>
  <si>
    <t>UMMSZ5227B</t>
    <phoneticPr fontId="14" type="noConversion"/>
  </si>
  <si>
    <t>UMMSZ5228B</t>
    <phoneticPr fontId="14" type="noConversion"/>
  </si>
  <si>
    <t>UMMSZ5230B</t>
    <phoneticPr fontId="14" type="noConversion"/>
  </si>
  <si>
    <t>UMMSZ5231B</t>
    <phoneticPr fontId="14" type="noConversion"/>
  </si>
  <si>
    <t>UMMSZ5232B</t>
    <phoneticPr fontId="14" type="noConversion"/>
  </si>
  <si>
    <t>UMMSZ5233B</t>
    <phoneticPr fontId="14" type="noConversion"/>
  </si>
  <si>
    <t>UMMSZ5234B</t>
    <phoneticPr fontId="14" type="noConversion"/>
  </si>
  <si>
    <t>UMMSZ5235B</t>
    <phoneticPr fontId="14" type="noConversion"/>
  </si>
  <si>
    <t>UMMSZ5236B</t>
    <phoneticPr fontId="14" type="noConversion"/>
  </si>
  <si>
    <t>UMMSZ52XXB</t>
    <phoneticPr fontId="14" type="noConversion"/>
  </si>
  <si>
    <t>LL-34</t>
    <phoneticPr fontId="14" type="noConversion"/>
  </si>
  <si>
    <t>UMMSZ5237B</t>
    <phoneticPr fontId="14" type="noConversion"/>
  </si>
  <si>
    <t>UMMSZ5238B</t>
    <phoneticPr fontId="14" type="noConversion"/>
  </si>
  <si>
    <t>UMMSZ5239B</t>
    <phoneticPr fontId="14" type="noConversion"/>
  </si>
  <si>
    <t>UMMSZ5240B</t>
    <phoneticPr fontId="14" type="noConversion"/>
  </si>
  <si>
    <t>UMMSZ5241B</t>
    <phoneticPr fontId="14" type="noConversion"/>
  </si>
  <si>
    <t>UMMSZ5242B</t>
    <phoneticPr fontId="14" type="noConversion"/>
  </si>
  <si>
    <t>UMMSZ5243B</t>
    <phoneticPr fontId="14" type="noConversion"/>
  </si>
  <si>
    <t>UMMSZ5244B</t>
    <phoneticPr fontId="14" type="noConversion"/>
  </si>
  <si>
    <t>UMMSZ5245B</t>
    <phoneticPr fontId="14" type="noConversion"/>
  </si>
  <si>
    <t>UMMSZ5246B</t>
    <phoneticPr fontId="14" type="noConversion"/>
  </si>
  <si>
    <t>UMMSZ5247B</t>
    <phoneticPr fontId="14" type="noConversion"/>
  </si>
  <si>
    <t>UMMSZ5248B</t>
    <phoneticPr fontId="14" type="noConversion"/>
  </si>
  <si>
    <t>UMMSZ5249B</t>
    <phoneticPr fontId="14" type="noConversion"/>
  </si>
  <si>
    <t>UMMSZ5250B</t>
    <phoneticPr fontId="14" type="noConversion"/>
  </si>
  <si>
    <t>UMMSZ5251B</t>
    <phoneticPr fontId="14" type="noConversion"/>
  </si>
  <si>
    <t>UMMSZ5252B</t>
    <phoneticPr fontId="14" type="noConversion"/>
  </si>
  <si>
    <t>UMMSZ5253B</t>
    <phoneticPr fontId="14" type="noConversion"/>
  </si>
  <si>
    <t>UMMSZ5254B</t>
    <phoneticPr fontId="14" type="noConversion"/>
  </si>
  <si>
    <t>UMMSZ5255B</t>
    <phoneticPr fontId="14" type="noConversion"/>
  </si>
  <si>
    <t>UMMSZ5256B</t>
    <phoneticPr fontId="14" type="noConversion"/>
  </si>
  <si>
    <t>UMMSZ5257B</t>
    <phoneticPr fontId="14" type="noConversion"/>
  </si>
  <si>
    <t>UMMSZ5258B</t>
    <phoneticPr fontId="14" type="noConversion"/>
  </si>
  <si>
    <t>UMMSZ5259B</t>
    <phoneticPr fontId="14" type="noConversion"/>
  </si>
  <si>
    <t>SOD-123</t>
    <phoneticPr fontId="38" type="noConversion"/>
  </si>
  <si>
    <t>UMMSZ5231A</t>
    <phoneticPr fontId="14" type="noConversion"/>
  </si>
  <si>
    <t>UMMSZ52XXA</t>
    <phoneticPr fontId="14" type="noConversion"/>
  </si>
  <si>
    <t>UMMSZ5234A</t>
    <phoneticPr fontId="14" type="noConversion"/>
  </si>
  <si>
    <t>UMMSZ5248A</t>
    <phoneticPr fontId="14" type="noConversion"/>
  </si>
  <si>
    <t>UMMSZ5250A</t>
    <phoneticPr fontId="14" type="noConversion"/>
  </si>
  <si>
    <t>SOD-123</t>
    <phoneticPr fontId="14" type="noConversion"/>
  </si>
  <si>
    <t>ZD1.8</t>
    <phoneticPr fontId="14" type="noConversion"/>
  </si>
  <si>
    <t>ZD1.8THRUZD36</t>
  </si>
  <si>
    <t>ZD2.4</t>
    <phoneticPr fontId="14" type="noConversion"/>
  </si>
  <si>
    <t>ZD2.5</t>
    <phoneticPr fontId="14" type="noConversion"/>
  </si>
  <si>
    <t>ZD3.3</t>
    <phoneticPr fontId="14" type="noConversion"/>
  </si>
  <si>
    <t>ZD3.9</t>
    <phoneticPr fontId="14" type="noConversion"/>
  </si>
  <si>
    <t>ZD4.3</t>
    <phoneticPr fontId="14" type="noConversion"/>
  </si>
  <si>
    <t>ZD4.7</t>
    <phoneticPr fontId="14" type="noConversion"/>
  </si>
  <si>
    <t>ZD5.1</t>
    <phoneticPr fontId="14" type="noConversion"/>
  </si>
  <si>
    <t>ZD5.6</t>
    <phoneticPr fontId="14" type="noConversion"/>
  </si>
  <si>
    <t>ZD6.0</t>
    <phoneticPr fontId="14" type="noConversion"/>
  </si>
  <si>
    <t>ZD6.2</t>
    <phoneticPr fontId="14" type="noConversion"/>
  </si>
  <si>
    <t>ZD6.8</t>
    <phoneticPr fontId="14" type="noConversion"/>
  </si>
  <si>
    <t>ZD7.5</t>
    <phoneticPr fontId="14" type="noConversion"/>
  </si>
  <si>
    <t>ZD8.2</t>
    <phoneticPr fontId="14" type="noConversion"/>
  </si>
  <si>
    <t>ZD9.1</t>
    <phoneticPr fontId="14" type="noConversion"/>
  </si>
  <si>
    <t>ZD10</t>
    <phoneticPr fontId="14" type="noConversion"/>
  </si>
  <si>
    <t>ZD11</t>
    <phoneticPr fontId="14" type="noConversion"/>
  </si>
  <si>
    <t>ZD12</t>
    <phoneticPr fontId="14" type="noConversion"/>
  </si>
  <si>
    <t>ZD13</t>
    <phoneticPr fontId="14" type="noConversion"/>
  </si>
  <si>
    <t>ZD15</t>
    <phoneticPr fontId="14" type="noConversion"/>
  </si>
  <si>
    <t>ZD16</t>
    <phoneticPr fontId="14" type="noConversion"/>
  </si>
  <si>
    <t>ZD18</t>
    <phoneticPr fontId="14" type="noConversion"/>
  </si>
  <si>
    <t>ZD22</t>
    <phoneticPr fontId="14" type="noConversion"/>
  </si>
  <si>
    <t>ZD24</t>
    <phoneticPr fontId="14" type="noConversion"/>
  </si>
  <si>
    <t>ZD25</t>
    <phoneticPr fontId="14" type="noConversion"/>
  </si>
  <si>
    <t>ZD27</t>
    <phoneticPr fontId="14" type="noConversion"/>
  </si>
  <si>
    <t>ZD30</t>
    <phoneticPr fontId="14" type="noConversion"/>
  </si>
  <si>
    <t>ZD33</t>
    <phoneticPr fontId="14" type="noConversion"/>
  </si>
  <si>
    <t>ZD36</t>
    <phoneticPr fontId="14" type="noConversion"/>
  </si>
  <si>
    <t>ZD1.8</t>
    <phoneticPr fontId="14" type="noConversion"/>
  </si>
  <si>
    <t>ZD2.4</t>
    <phoneticPr fontId="14" type="noConversion"/>
  </si>
  <si>
    <t>ZD2.5</t>
    <phoneticPr fontId="14" type="noConversion"/>
  </si>
  <si>
    <t>ZD3.3</t>
    <phoneticPr fontId="14" type="noConversion"/>
  </si>
  <si>
    <t>ZD3.9</t>
    <phoneticPr fontId="14" type="noConversion"/>
  </si>
  <si>
    <t>ZD4.3</t>
    <phoneticPr fontId="14" type="noConversion"/>
  </si>
  <si>
    <t>ZD4.7</t>
    <phoneticPr fontId="14" type="noConversion"/>
  </si>
  <si>
    <t>ZD5.1</t>
    <phoneticPr fontId="14" type="noConversion"/>
  </si>
  <si>
    <t>ZD5.6</t>
    <phoneticPr fontId="14" type="noConversion"/>
  </si>
  <si>
    <t>ZD6.0</t>
    <phoneticPr fontId="14" type="noConversion"/>
  </si>
  <si>
    <t>ZD6.2</t>
    <phoneticPr fontId="14" type="noConversion"/>
  </si>
  <si>
    <t>ZD6.8</t>
    <phoneticPr fontId="14" type="noConversion"/>
  </si>
  <si>
    <t>ZD7.5</t>
    <phoneticPr fontId="14" type="noConversion"/>
  </si>
  <si>
    <t>ZD8.2</t>
    <phoneticPr fontId="14" type="noConversion"/>
  </si>
  <si>
    <t>ZD9.1</t>
    <phoneticPr fontId="14" type="noConversion"/>
  </si>
  <si>
    <t>ZD10</t>
    <phoneticPr fontId="14" type="noConversion"/>
  </si>
  <si>
    <t>ZD11</t>
    <phoneticPr fontId="14" type="noConversion"/>
  </si>
  <si>
    <t>ZD12</t>
    <phoneticPr fontId="14" type="noConversion"/>
  </si>
  <si>
    <t>ZD13</t>
    <phoneticPr fontId="14" type="noConversion"/>
  </si>
  <si>
    <t>ZD15</t>
    <phoneticPr fontId="14" type="noConversion"/>
  </si>
  <si>
    <t>ZD16</t>
    <phoneticPr fontId="14" type="noConversion"/>
  </si>
  <si>
    <t>ZD18</t>
    <phoneticPr fontId="14" type="noConversion"/>
  </si>
  <si>
    <t>ZD20</t>
    <phoneticPr fontId="14" type="noConversion"/>
  </si>
  <si>
    <t>ZD22</t>
    <phoneticPr fontId="14" type="noConversion"/>
  </si>
  <si>
    <t>ZD24</t>
    <phoneticPr fontId="14" type="noConversion"/>
  </si>
  <si>
    <t>1N4745A</t>
    <phoneticPr fontId="14" type="noConversion"/>
  </si>
  <si>
    <t>UUDZ12B</t>
    <phoneticPr fontId="14" type="noConversion"/>
  </si>
  <si>
    <t>UUDZ12B</t>
  </si>
  <si>
    <t>BZT52C2V0S</t>
    <phoneticPr fontId="14" type="noConversion"/>
  </si>
  <si>
    <t>BZT52CXXXS</t>
    <phoneticPr fontId="14" type="noConversion"/>
  </si>
  <si>
    <t>BZT52C2V4S</t>
    <phoneticPr fontId="14" type="noConversion"/>
  </si>
  <si>
    <t>BZT52C2V7S</t>
    <phoneticPr fontId="14" type="noConversion"/>
  </si>
  <si>
    <t>BZT52C3S</t>
    <phoneticPr fontId="14" type="noConversion"/>
  </si>
  <si>
    <t>BZT52C3V3S</t>
    <phoneticPr fontId="14" type="noConversion"/>
  </si>
  <si>
    <t>BZT52C3V6S</t>
    <phoneticPr fontId="14" type="noConversion"/>
  </si>
  <si>
    <t>BZT52CXXXS</t>
    <phoneticPr fontId="14" type="noConversion"/>
  </si>
  <si>
    <t>BZT52C3V9S</t>
    <phoneticPr fontId="14" type="noConversion"/>
  </si>
  <si>
    <t>BZT52C4V3S</t>
    <phoneticPr fontId="14" type="noConversion"/>
  </si>
  <si>
    <t>BZT52C4V7S</t>
    <phoneticPr fontId="14" type="noConversion"/>
  </si>
  <si>
    <t>BZT52C5V1S</t>
    <phoneticPr fontId="14" type="noConversion"/>
  </si>
  <si>
    <t>BZT52C5V6S</t>
    <phoneticPr fontId="14" type="noConversion"/>
  </si>
  <si>
    <t>BZT52C6V2S</t>
    <phoneticPr fontId="14" type="noConversion"/>
  </si>
  <si>
    <t>BZT52C6V8S</t>
    <phoneticPr fontId="14" type="noConversion"/>
  </si>
  <si>
    <t>BZT52C7V5S</t>
    <phoneticPr fontId="14" type="noConversion"/>
  </si>
  <si>
    <t>BZT52C8V2S</t>
    <phoneticPr fontId="14" type="noConversion"/>
  </si>
  <si>
    <t>BZT52C9V1S</t>
    <phoneticPr fontId="14" type="noConversion"/>
  </si>
  <si>
    <t>BZT52C10S</t>
    <phoneticPr fontId="14" type="noConversion"/>
  </si>
  <si>
    <t>BZT52C11S</t>
    <phoneticPr fontId="14" type="noConversion"/>
  </si>
  <si>
    <t>BZT52C12S</t>
    <phoneticPr fontId="14" type="noConversion"/>
  </si>
  <si>
    <t>BZT52C13S</t>
    <phoneticPr fontId="14" type="noConversion"/>
  </si>
  <si>
    <t>BZT52C15S</t>
    <phoneticPr fontId="14" type="noConversion"/>
  </si>
  <si>
    <t>BZT52CXXXS</t>
    <phoneticPr fontId="14" type="noConversion"/>
  </si>
  <si>
    <t>BZT52C16S</t>
    <phoneticPr fontId="14" type="noConversion"/>
  </si>
  <si>
    <t>BZT52C18S</t>
    <phoneticPr fontId="14" type="noConversion"/>
  </si>
  <si>
    <t>BZT52C20S</t>
    <phoneticPr fontId="14" type="noConversion"/>
  </si>
  <si>
    <t>BZT52C22S</t>
    <phoneticPr fontId="14" type="noConversion"/>
  </si>
  <si>
    <t>BZT52C24S</t>
    <phoneticPr fontId="14" type="noConversion"/>
  </si>
  <si>
    <t>SOD-123</t>
    <phoneticPr fontId="14" type="noConversion"/>
  </si>
  <si>
    <t>BZT52C27S</t>
    <phoneticPr fontId="14" type="noConversion"/>
  </si>
  <si>
    <t>BZT52C30S</t>
    <phoneticPr fontId="14" type="noConversion"/>
  </si>
  <si>
    <t>BZT52C33S</t>
    <phoneticPr fontId="14" type="noConversion"/>
  </si>
  <si>
    <t>BZT52C36S</t>
    <phoneticPr fontId="14" type="noConversion"/>
  </si>
  <si>
    <t>BZT52C39S</t>
    <phoneticPr fontId="14" type="noConversion"/>
  </si>
  <si>
    <t>SOD-323</t>
    <phoneticPr fontId="14" type="noConversion"/>
  </si>
  <si>
    <t>BZT52C2V0S</t>
    <phoneticPr fontId="14" type="noConversion"/>
  </si>
  <si>
    <t>BZT52C2V4S</t>
    <phoneticPr fontId="14" type="noConversion"/>
  </si>
  <si>
    <t>BZT52C2V7S</t>
    <phoneticPr fontId="14" type="noConversion"/>
  </si>
  <si>
    <t>BZT52C3S</t>
    <phoneticPr fontId="14" type="noConversion"/>
  </si>
  <si>
    <t>BZT52C3V3S</t>
    <phoneticPr fontId="14" type="noConversion"/>
  </si>
  <si>
    <t>BZT52C3V6S</t>
    <phoneticPr fontId="14" type="noConversion"/>
  </si>
  <si>
    <t>BZT52C3V9S</t>
    <phoneticPr fontId="14" type="noConversion"/>
  </si>
  <si>
    <t>BZT52C4V3S</t>
    <phoneticPr fontId="14" type="noConversion"/>
  </si>
  <si>
    <t>BZT52C4V7S</t>
    <phoneticPr fontId="14" type="noConversion"/>
  </si>
  <si>
    <t>BZT52C5V1S</t>
    <phoneticPr fontId="14" type="noConversion"/>
  </si>
  <si>
    <t>BZT52C5V6S</t>
    <phoneticPr fontId="14" type="noConversion"/>
  </si>
  <si>
    <t>BZT52C6V2S</t>
    <phoneticPr fontId="14" type="noConversion"/>
  </si>
  <si>
    <t>BZT52C6V8S</t>
    <phoneticPr fontId="14" type="noConversion"/>
  </si>
  <si>
    <t>BZT52C7V5S</t>
    <phoneticPr fontId="14" type="noConversion"/>
  </si>
  <si>
    <t>BZT52C8V2S</t>
    <phoneticPr fontId="14" type="noConversion"/>
  </si>
  <si>
    <t>BZT52C9V1S</t>
    <phoneticPr fontId="14" type="noConversion"/>
  </si>
  <si>
    <t>BZT52C10S</t>
    <phoneticPr fontId="14" type="noConversion"/>
  </si>
  <si>
    <t>BZT52C11S</t>
    <phoneticPr fontId="14" type="noConversion"/>
  </si>
  <si>
    <t>BZT52C12S</t>
    <phoneticPr fontId="14" type="noConversion"/>
  </si>
  <si>
    <t>BZT52C13S</t>
    <phoneticPr fontId="14" type="noConversion"/>
  </si>
  <si>
    <t>SOT-23</t>
    <phoneticPr fontId="94" type="noConversion"/>
  </si>
  <si>
    <t>MM1ZXX</t>
    <phoneticPr fontId="14" type="noConversion"/>
  </si>
  <si>
    <t>DZ23CXX</t>
    <phoneticPr fontId="14" type="noConversion"/>
  </si>
  <si>
    <t>DZ23C22</t>
    <phoneticPr fontId="14" type="noConversion"/>
  </si>
  <si>
    <t>DZ23C24</t>
    <phoneticPr fontId="14" type="noConversion"/>
  </si>
  <si>
    <t>ZD7.5VS</t>
    <phoneticPr fontId="14" type="noConversion"/>
  </si>
  <si>
    <t>ZDXXVS</t>
    <phoneticPr fontId="14" type="noConversion"/>
  </si>
  <si>
    <t>ZD9.1VS</t>
    <phoneticPr fontId="14" type="noConversion"/>
  </si>
  <si>
    <t>ZDXXVS</t>
    <phoneticPr fontId="14" type="noConversion"/>
  </si>
  <si>
    <t>PeakOperating
Voltage
(V)</t>
  </si>
  <si>
    <t>TestVoltage
(V)</t>
  </si>
  <si>
    <r>
      <t>IP</t>
    </r>
    <r>
      <rPr>
        <b/>
        <sz val="12"/>
        <rFont val="標楷體"/>
        <family val="4"/>
        <charset val="136"/>
      </rPr>
      <t>（</t>
    </r>
    <r>
      <rPr>
        <b/>
        <sz val="12"/>
        <rFont val="Verdana"/>
        <family val="2"/>
      </rPr>
      <t>mA</t>
    </r>
    <r>
      <rPr>
        <b/>
        <sz val="12"/>
        <rFont val="標楷體"/>
        <family val="4"/>
        <charset val="136"/>
      </rPr>
      <t xml:space="preserve">）
</t>
    </r>
    <r>
      <rPr>
        <b/>
        <sz val="12"/>
        <rFont val="Verdana"/>
        <family val="2"/>
      </rPr>
      <t>Min</t>
    </r>
    <phoneticPr fontId="14" type="noConversion"/>
  </si>
  <si>
    <r>
      <t>IP</t>
    </r>
    <r>
      <rPr>
        <b/>
        <sz val="12"/>
        <rFont val="標楷體"/>
        <family val="4"/>
        <charset val="136"/>
      </rPr>
      <t>（</t>
    </r>
    <r>
      <rPr>
        <b/>
        <sz val="12"/>
        <rFont val="Verdana"/>
        <family val="2"/>
      </rPr>
      <t>mA</t>
    </r>
    <r>
      <rPr>
        <b/>
        <sz val="12"/>
        <rFont val="標楷體"/>
        <family val="4"/>
        <charset val="136"/>
      </rPr>
      <t xml:space="preserve">）
</t>
    </r>
    <r>
      <rPr>
        <b/>
        <sz val="12"/>
        <rFont val="Verdana"/>
        <family val="2"/>
      </rPr>
      <t>Nom</t>
    </r>
    <phoneticPr fontId="14" type="noConversion"/>
  </si>
  <si>
    <r>
      <t>IP</t>
    </r>
    <r>
      <rPr>
        <b/>
        <sz val="12"/>
        <rFont val="標楷體"/>
        <family val="4"/>
        <charset val="136"/>
      </rPr>
      <t>（</t>
    </r>
    <r>
      <rPr>
        <b/>
        <sz val="12"/>
        <rFont val="Verdana"/>
        <family val="2"/>
      </rPr>
      <t>mA</t>
    </r>
    <r>
      <rPr>
        <b/>
        <sz val="12"/>
        <rFont val="標楷體"/>
        <family val="4"/>
        <charset val="136"/>
      </rPr>
      <t xml:space="preserve">）
</t>
    </r>
    <r>
      <rPr>
        <b/>
        <sz val="12"/>
        <rFont val="Verdana"/>
        <family val="2"/>
      </rPr>
      <t>Max</t>
    </r>
    <phoneticPr fontId="14" type="noConversion"/>
  </si>
  <si>
    <t>VK
(V)</t>
    <phoneticPr fontId="14" type="noConversion"/>
  </si>
  <si>
    <r>
      <rPr>
        <sz val="12"/>
        <rFont val="標楷體"/>
        <family val="4"/>
        <charset val="136"/>
      </rPr>
      <t>≦</t>
    </r>
    <r>
      <rPr>
        <sz val="12"/>
        <rFont val="Verdana"/>
        <family val="2"/>
      </rPr>
      <t>3.5</t>
    </r>
    <phoneticPr fontId="14" type="noConversion"/>
  </si>
  <si>
    <t>TO-92-2
SOD-123
SOT-89
TO-220
TO-251
TO-252
DO-41
DO-15</t>
    <phoneticPr fontId="14" type="noConversion"/>
  </si>
  <si>
    <t>UCR650-40</t>
    <phoneticPr fontId="14" type="noConversion"/>
  </si>
  <si>
    <r>
      <rPr>
        <sz val="12"/>
        <rFont val="標楷體"/>
        <family val="4"/>
        <charset val="136"/>
      </rPr>
      <t>≦</t>
    </r>
    <r>
      <rPr>
        <sz val="12"/>
        <rFont val="Verdana"/>
        <family val="2"/>
      </rPr>
      <t>4</t>
    </r>
    <phoneticPr fontId="14" type="noConversion"/>
  </si>
  <si>
    <t>TO-92-2
SOD-123
SOT-89
TO-220
TO-251
TO-252
DO-41
DO-15</t>
  </si>
  <si>
    <r>
      <rPr>
        <sz val="12"/>
        <rFont val="標楷體"/>
        <family val="4"/>
        <charset val="136"/>
      </rPr>
      <t>≦</t>
    </r>
    <r>
      <rPr>
        <sz val="12"/>
        <rFont val="Verdana"/>
        <family val="2"/>
      </rPr>
      <t>2.5</t>
    </r>
    <phoneticPr fontId="14" type="noConversion"/>
  </si>
  <si>
    <t>TO-92-2
SOD-123</t>
    <phoneticPr fontId="14" type="noConversion"/>
  </si>
  <si>
    <t>UCR100-70</t>
    <phoneticPr fontId="14" type="noConversion"/>
  </si>
  <si>
    <t>UCR</t>
    <phoneticPr fontId="14" type="noConversion"/>
  </si>
  <si>
    <t>UCR2050-70</t>
    <phoneticPr fontId="14" type="noConversion"/>
  </si>
  <si>
    <r>
      <t>V</t>
    </r>
    <r>
      <rPr>
        <b/>
        <vertAlign val="subscript"/>
        <sz val="12"/>
        <rFont val="Verdana"/>
        <family val="2"/>
      </rPr>
      <t>F</t>
    </r>
    <r>
      <rPr>
        <b/>
        <sz val="12"/>
        <rFont val="Verdana"/>
        <family val="2"/>
      </rPr>
      <t xml:space="preserve">
(V)
(MAX.)</t>
    </r>
    <phoneticPr fontId="14" type="noConversion"/>
  </si>
  <si>
    <r>
      <t>I</t>
    </r>
    <r>
      <rPr>
        <b/>
        <vertAlign val="subscript"/>
        <sz val="12"/>
        <color indexed="8"/>
        <rFont val="Verdana"/>
        <family val="2"/>
      </rPr>
      <t>R</t>
    </r>
    <r>
      <rPr>
        <b/>
        <sz val="12"/>
        <color indexed="8"/>
        <rFont val="Verdana"/>
        <family val="2"/>
      </rPr>
      <t xml:space="preserve">
(uA)
(MAX.)</t>
    </r>
    <phoneticPr fontId="14" type="noConversion"/>
  </si>
  <si>
    <r>
      <t>I</t>
    </r>
    <r>
      <rPr>
        <b/>
        <vertAlign val="subscript"/>
        <sz val="12"/>
        <color indexed="8"/>
        <rFont val="Verdana"/>
        <family val="2"/>
      </rPr>
      <t>CEO</t>
    </r>
    <r>
      <rPr>
        <b/>
        <sz val="12"/>
        <color indexed="8"/>
        <rFont val="Verdana"/>
        <family val="2"/>
      </rPr>
      <t xml:space="preserve">
(nA)
(MAX.)</t>
    </r>
    <phoneticPr fontId="14" type="noConversion"/>
  </si>
  <si>
    <r>
      <t>BV</t>
    </r>
    <r>
      <rPr>
        <b/>
        <vertAlign val="subscript"/>
        <sz val="12"/>
        <color indexed="8"/>
        <rFont val="Verdana"/>
        <family val="2"/>
      </rPr>
      <t>CEO</t>
    </r>
    <r>
      <rPr>
        <b/>
        <sz val="12"/>
        <color indexed="8"/>
        <rFont val="Verdana"/>
        <family val="2"/>
      </rPr>
      <t xml:space="preserve">
(V)
(MIN.)</t>
    </r>
    <phoneticPr fontId="14" type="noConversion"/>
  </si>
  <si>
    <r>
      <t>BV</t>
    </r>
    <r>
      <rPr>
        <b/>
        <vertAlign val="subscript"/>
        <sz val="12"/>
        <color indexed="8"/>
        <rFont val="Verdana"/>
        <family val="2"/>
      </rPr>
      <t>ECO</t>
    </r>
    <r>
      <rPr>
        <b/>
        <sz val="12"/>
        <color indexed="8"/>
        <rFont val="Verdana"/>
        <family val="2"/>
      </rPr>
      <t xml:space="preserve">
(V)
(MIN.)</t>
    </r>
    <phoneticPr fontId="14" type="noConversion"/>
  </si>
  <si>
    <t>CTR
%
(MIN.)</t>
    <phoneticPr fontId="14" type="noConversion"/>
  </si>
  <si>
    <t>CTR
%
(MAX.)</t>
    <phoneticPr fontId="14" type="noConversion"/>
  </si>
  <si>
    <t>VCESAT
V
(MAX.)</t>
    <phoneticPr fontId="14" type="noConversion"/>
  </si>
  <si>
    <t>Package</t>
    <phoneticPr fontId="14" type="noConversion"/>
  </si>
  <si>
    <t>SMD-4
SMD-4C
DIP-4
DIP-4C
DIP-4M</t>
    <phoneticPr fontId="14" type="noConversion"/>
  </si>
  <si>
    <t>UPC816</t>
    <phoneticPr fontId="14" type="noConversion"/>
  </si>
  <si>
    <t>SMD-4
DIP-4
DIP-4M
DIP-4C
DIP-4MC
SMD-4C</t>
    <phoneticPr fontId="14" type="noConversion"/>
  </si>
  <si>
    <t>UPC817</t>
    <phoneticPr fontId="14" type="noConversion"/>
  </si>
  <si>
    <t>DIP-4</t>
    <phoneticPr fontId="14" type="noConversion"/>
  </si>
  <si>
    <t>UPC8171</t>
    <phoneticPr fontId="14" type="noConversion"/>
  </si>
  <si>
    <t>LSOP-4</t>
    <phoneticPr fontId="17" type="noConversion"/>
  </si>
  <si>
    <t>UTC10XX*</t>
    <phoneticPr fontId="14" type="noConversion"/>
  </si>
  <si>
    <t>UTC10XX</t>
    <phoneticPr fontId="14" type="noConversion"/>
  </si>
  <si>
    <t>UPC10XX</t>
    <phoneticPr fontId="14" type="noConversion"/>
  </si>
  <si>
    <t xml:space="preserve">IF(ON)
(mA)
MIN.
</t>
    <phoneticPr fontId="14" type="noConversion"/>
  </si>
  <si>
    <t xml:space="preserve">IF(ON)
(mA)
MAX.
</t>
    <phoneticPr fontId="14" type="noConversion"/>
  </si>
  <si>
    <t>VTM
(V)
(MAX.)</t>
    <phoneticPr fontId="17" type="noConversion"/>
  </si>
  <si>
    <t>IDRM
(uA)
(MAX.)</t>
    <phoneticPr fontId="17" type="noConversion"/>
  </si>
  <si>
    <t>VDRM
(V)
(MAX.)</t>
    <phoneticPr fontId="14" type="noConversion"/>
  </si>
  <si>
    <t>IH
(mA)
(MAX.)</t>
    <phoneticPr fontId="17" type="noConversion"/>
  </si>
  <si>
    <t>DIP-8A</t>
    <phoneticPr fontId="17" type="noConversion"/>
  </si>
  <si>
    <t>UPT0133</t>
    <phoneticPr fontId="14" type="noConversion"/>
  </si>
  <si>
    <t>UPT3223</t>
    <phoneticPr fontId="14" type="noConversion"/>
  </si>
  <si>
    <t>UPT2223</t>
    <phoneticPr fontId="14" type="noConversion"/>
  </si>
  <si>
    <t>DIP-4</t>
    <phoneticPr fontId="17" type="noConversion"/>
  </si>
  <si>
    <t>UPT3082</t>
    <phoneticPr fontId="14" type="noConversion"/>
  </si>
  <si>
    <t>UOC3020S</t>
    <phoneticPr fontId="14" type="noConversion"/>
  </si>
  <si>
    <t>UOC3021S</t>
    <phoneticPr fontId="14" type="noConversion"/>
  </si>
  <si>
    <t>MAX.Ratings
PPK
(8/20uS)
(W)</t>
  </si>
  <si>
    <t>MAX.Ratings
IPP
(8/20uS)
(A)</t>
  </si>
  <si>
    <t>ESD
IEC61000-4-2
KV(*MAX.)
Contact</t>
  </si>
  <si>
    <t>ESD
IEC61000-4-2
KV(*MAX.)
Air</t>
  </si>
  <si>
    <r>
      <t>V</t>
    </r>
    <r>
      <rPr>
        <b/>
        <vertAlign val="subscript"/>
        <sz val="12"/>
        <color indexed="8"/>
        <rFont val="Verdana"/>
        <family val="2"/>
      </rPr>
      <t>RWM</t>
    </r>
    <r>
      <rPr>
        <b/>
        <sz val="12"/>
        <color indexed="8"/>
        <rFont val="Verdana"/>
        <family val="2"/>
      </rPr>
      <t xml:space="preserve">
(V)</t>
    </r>
    <phoneticPr fontId="17" type="noConversion"/>
  </si>
  <si>
    <t>VBR
MIN.
(V)</t>
  </si>
  <si>
    <t>VBR
MAX.
(V)</t>
  </si>
  <si>
    <t>IR
MAX.
(uA)</t>
  </si>
  <si>
    <t>IR
Conditions
VRWM(V)</t>
  </si>
  <si>
    <t>VC(8/20uS)
MAX.(V)
TYP.</t>
  </si>
  <si>
    <t>VC(8/20uS)
Conditions
IPP(A)</t>
  </si>
  <si>
    <t>CJ(I/OtoGND./IO)
MAX.(pF)TYP.</t>
  </si>
  <si>
    <t>CJ(I/OtoGND./IO)
VR/f(MHz)</t>
  </si>
  <si>
    <t>±15KV</t>
    <phoneticPr fontId="94" type="noConversion"/>
  </si>
  <si>
    <t>3.3-36</t>
    <phoneticPr fontId="14" type="noConversion"/>
  </si>
  <si>
    <t>4-40</t>
    <phoneticPr fontId="14" type="noConversion"/>
  </si>
  <si>
    <t>0.15-20</t>
    <phoneticPr fontId="14" type="noConversion"/>
  </si>
  <si>
    <t>10.9-55</t>
    <phoneticPr fontId="14" type="noConversion"/>
  </si>
  <si>
    <t>1-8.8</t>
    <phoneticPr fontId="14" type="noConversion"/>
  </si>
  <si>
    <t>20-100</t>
    <phoneticPr fontId="14" type="noConversion"/>
  </si>
  <si>
    <t>0/1</t>
    <phoneticPr fontId="14" type="noConversion"/>
  </si>
  <si>
    <t>SOD-123
SOD-323
SOD-523</t>
    <phoneticPr fontId="14" type="noConversion"/>
  </si>
  <si>
    <t>SMAXXV</t>
    <phoneticPr fontId="14" type="noConversion"/>
  </si>
  <si>
    <t>3000
(10/1000us)</t>
    <phoneticPr fontId="14" type="noConversion"/>
  </si>
  <si>
    <t>4.21-312.5</t>
    <phoneticPr fontId="14" type="noConversion"/>
  </si>
  <si>
    <t>5~440</t>
    <phoneticPr fontId="14" type="noConversion"/>
  </si>
  <si>
    <t>6.4-492</t>
    <phoneticPr fontId="14" type="noConversion"/>
  </si>
  <si>
    <t>7.3-543</t>
    <phoneticPr fontId="14" type="noConversion"/>
  </si>
  <si>
    <t>5-440</t>
    <phoneticPr fontId="14" type="noConversion"/>
  </si>
  <si>
    <t>9.6-713</t>
    <phoneticPr fontId="14" type="noConversion"/>
  </si>
  <si>
    <t>SMC</t>
  </si>
  <si>
    <t>SMDJXXX</t>
    <phoneticPr fontId="14" type="noConversion"/>
  </si>
  <si>
    <t>SMDJ</t>
    <phoneticPr fontId="14" type="noConversion"/>
  </si>
  <si>
    <t>1500
(10/1000us)</t>
    <phoneticPr fontId="14" type="noConversion"/>
  </si>
  <si>
    <t>4.41-156.25</t>
    <phoneticPr fontId="14" type="noConversion"/>
  </si>
  <si>
    <t>±8KV</t>
    <phoneticPr fontId="94" type="noConversion"/>
  </si>
  <si>
    <t>±15KV</t>
    <phoneticPr fontId="94" type="noConversion"/>
  </si>
  <si>
    <t>5-190</t>
    <phoneticPr fontId="38" type="noConversion"/>
  </si>
  <si>
    <t>6.4-211.28</t>
    <phoneticPr fontId="14" type="noConversion"/>
  </si>
  <si>
    <t>7.3-258.4</t>
    <phoneticPr fontId="38" type="noConversion"/>
  </si>
  <si>
    <t>1-800</t>
    <phoneticPr fontId="38" type="noConversion"/>
  </si>
  <si>
    <t>9.6-340.1</t>
    <phoneticPr fontId="14" type="noConversion"/>
  </si>
  <si>
    <t>4.41~156.25</t>
    <phoneticPr fontId="14" type="noConversion"/>
  </si>
  <si>
    <t>SMC</t>
    <phoneticPr fontId="14" type="noConversion"/>
  </si>
  <si>
    <t>SMCJXXA</t>
    <phoneticPr fontId="14" type="noConversion"/>
  </si>
  <si>
    <t>SMCJ</t>
    <phoneticPr fontId="14" type="noConversion"/>
  </si>
  <si>
    <t>2.1-163.04</t>
    <phoneticPr fontId="14" type="noConversion"/>
  </si>
  <si>
    <t>5-440</t>
    <phoneticPr fontId="38" type="noConversion"/>
  </si>
  <si>
    <t>6.4-492</t>
    <phoneticPr fontId="14" type="noConversion"/>
  </si>
  <si>
    <t>7.3-543</t>
    <phoneticPr fontId="38" type="noConversion"/>
  </si>
  <si>
    <t>9.2-713</t>
    <phoneticPr fontId="14" type="noConversion"/>
  </si>
  <si>
    <t>SMCJXXCA</t>
    <phoneticPr fontId="14" type="noConversion"/>
  </si>
  <si>
    <t>±30KV</t>
    <phoneticPr fontId="14" type="noConversion"/>
  </si>
  <si>
    <t>SOD-323</t>
    <phoneticPr fontId="14" type="noConversion"/>
  </si>
  <si>
    <t>UESD12VL1U</t>
    <phoneticPr fontId="14" type="noConversion"/>
  </si>
  <si>
    <t>±25KV</t>
    <phoneticPr fontId="14" type="noConversion"/>
  </si>
  <si>
    <r>
      <t>16
(t</t>
    </r>
    <r>
      <rPr>
        <vertAlign val="subscript"/>
        <sz val="12"/>
        <rFont val="Verdana"/>
        <family val="2"/>
      </rPr>
      <t>p</t>
    </r>
    <r>
      <rPr>
        <sz val="12"/>
        <rFont val="Verdana"/>
        <family val="2"/>
      </rPr>
      <t>=30ns)</t>
    </r>
    <phoneticPr fontId="14" type="noConversion"/>
  </si>
  <si>
    <t>0/1</t>
    <phoneticPr fontId="14" type="noConversion"/>
  </si>
  <si>
    <t>SOD-523</t>
    <phoneticPr fontId="14" type="noConversion"/>
  </si>
  <si>
    <t>ESD5V0L1B</t>
    <phoneticPr fontId="14" type="noConversion"/>
  </si>
  <si>
    <t>SOT05C</t>
    <phoneticPr fontId="94" type="noConversion"/>
  </si>
  <si>
    <t>SLVU2.8</t>
    <phoneticPr fontId="14" type="noConversion"/>
  </si>
  <si>
    <t>±8KV</t>
    <phoneticPr fontId="14" type="noConversion"/>
  </si>
  <si>
    <r>
      <t>30
(t</t>
    </r>
    <r>
      <rPr>
        <vertAlign val="subscript"/>
        <sz val="12"/>
        <rFont val="Verdana"/>
        <family val="2"/>
      </rPr>
      <t>p</t>
    </r>
    <r>
      <rPr>
        <sz val="12"/>
        <rFont val="Verdana"/>
        <family val="2"/>
      </rPr>
      <t>=100ns)</t>
    </r>
    <phoneticPr fontId="14" type="noConversion"/>
  </si>
  <si>
    <t>SOT-323</t>
    <phoneticPr fontId="14" type="noConversion"/>
  </si>
  <si>
    <t>ESD3V3S2B</t>
    <phoneticPr fontId="14" type="noConversion"/>
  </si>
  <si>
    <t>ESD6V2S1B</t>
    <phoneticPr fontId="14" type="noConversion"/>
  </si>
  <si>
    <t>SOT-353</t>
    <phoneticPr fontId="14" type="noConversion"/>
  </si>
  <si>
    <t>UESDA6V1W5</t>
    <phoneticPr fontId="94" type="noConversion"/>
  </si>
  <si>
    <t>SOT-26</t>
    <phoneticPr fontId="14" type="noConversion"/>
  </si>
  <si>
    <t>UZ5C056</t>
    <phoneticPr fontId="14" type="noConversion"/>
  </si>
  <si>
    <t>±20KV</t>
    <phoneticPr fontId="94" type="noConversion"/>
  </si>
  <si>
    <t>±25KV</t>
    <phoneticPr fontId="94" type="noConversion"/>
  </si>
  <si>
    <t>USMS05</t>
    <phoneticPr fontId="14" type="noConversion"/>
  </si>
  <si>
    <t>-</t>
    <phoneticPr fontId="94" type="noConversion"/>
  </si>
  <si>
    <t>UPRTR5V0U4D</t>
    <phoneticPr fontId="14" type="noConversion"/>
  </si>
  <si>
    <t>SOT-23-5</t>
    <phoneticPr fontId="14" type="noConversion"/>
  </si>
  <si>
    <t>UESD4C5V6C08</t>
    <phoneticPr fontId="14" type="noConversion"/>
  </si>
  <si>
    <t>PUSB220</t>
    <phoneticPr fontId="14" type="noConversion"/>
  </si>
  <si>
    <t>SRV05-4</t>
    <phoneticPr fontId="14" type="noConversion"/>
  </si>
  <si>
    <t>±9KV</t>
    <phoneticPr fontId="94" type="noConversion"/>
  </si>
  <si>
    <t>TVS4S009</t>
    <phoneticPr fontId="14" type="noConversion"/>
  </si>
  <si>
    <t>±9KV</t>
    <phoneticPr fontId="14" type="noConversion"/>
  </si>
  <si>
    <t>SOT-25</t>
    <phoneticPr fontId="14" type="noConversion"/>
  </si>
  <si>
    <t>UESD4CUSB30</t>
    <phoneticPr fontId="14" type="noConversion"/>
  </si>
  <si>
    <t>±10KV</t>
    <phoneticPr fontId="14" type="noConversion"/>
  </si>
  <si>
    <t>USB4S012</t>
    <phoneticPr fontId="14" type="noConversion"/>
  </si>
  <si>
    <t>SSOP-16</t>
    <phoneticPr fontId="14" type="noConversion"/>
  </si>
  <si>
    <t>CCVGA7C5</t>
    <phoneticPr fontId="14" type="noConversion"/>
  </si>
  <si>
    <t>DIP-16</t>
    <phoneticPr fontId="14" type="noConversion"/>
  </si>
  <si>
    <t>USP720</t>
    <phoneticPr fontId="14" type="noConversion"/>
  </si>
  <si>
    <t>SC-59-3</t>
    <phoneticPr fontId="14" type="noConversion"/>
  </si>
  <si>
    <t>UESD3311</t>
    <phoneticPr fontId="14" type="noConversion"/>
  </si>
  <si>
    <t>UESD1C5V0</t>
    <phoneticPr fontId="14" type="noConversion"/>
  </si>
  <si>
    <t>UESDCA5V6C09</t>
  </si>
  <si>
    <t>SOP8</t>
    <phoneticPr fontId="14" type="noConversion"/>
  </si>
  <si>
    <t>UESD6C5V6C20</t>
    <phoneticPr fontId="14" type="noConversion"/>
  </si>
  <si>
    <r>
      <t>SOT-23</t>
    </r>
    <r>
      <rPr>
        <sz val="12"/>
        <rFont val="標楷體"/>
        <family val="4"/>
        <charset val="136"/>
      </rPr>
      <t>打印</t>
    </r>
    <r>
      <rPr>
        <sz val="12"/>
        <rFont val="Verdana"/>
        <family val="2"/>
      </rPr>
      <t>6C06</t>
    </r>
    <phoneticPr fontId="14" type="noConversion"/>
  </si>
  <si>
    <t>UESDA5V6C06</t>
    <phoneticPr fontId="14" type="noConversion"/>
  </si>
  <si>
    <r>
      <t>SOT-23</t>
    </r>
    <r>
      <rPr>
        <sz val="12"/>
        <rFont val="標楷體"/>
        <family val="4"/>
        <charset val="136"/>
      </rPr>
      <t>打印</t>
    </r>
    <r>
      <rPr>
        <sz val="12"/>
        <rFont val="Verdana"/>
        <family val="2"/>
      </rPr>
      <t>6C10</t>
    </r>
    <phoneticPr fontId="14" type="noConversion"/>
  </si>
  <si>
    <t>UESDA5V6C10</t>
    <phoneticPr fontId="14" type="noConversion"/>
  </si>
  <si>
    <r>
      <t>SOT-23</t>
    </r>
    <r>
      <rPr>
        <sz val="12"/>
        <rFont val="標楷體"/>
        <family val="4"/>
        <charset val="136"/>
      </rPr>
      <t>打印</t>
    </r>
    <r>
      <rPr>
        <sz val="12"/>
        <rFont val="Verdana"/>
        <family val="2"/>
      </rPr>
      <t>:6C09</t>
    </r>
    <phoneticPr fontId="14" type="noConversion"/>
  </si>
  <si>
    <t>UESDCA5V6C09</t>
    <phoneticPr fontId="14" type="noConversion"/>
  </si>
  <si>
    <r>
      <rPr>
        <sz val="12"/>
        <rFont val="新細明體"/>
        <family val="1"/>
        <charset val="136"/>
      </rPr>
      <t>±</t>
    </r>
    <r>
      <rPr>
        <sz val="12"/>
        <rFont val="Verdana"/>
        <family val="2"/>
      </rPr>
      <t>15KV</t>
    </r>
    <phoneticPr fontId="14" type="noConversion"/>
  </si>
  <si>
    <t>UESD5V0X1C30</t>
    <phoneticPr fontId="14" type="noConversion"/>
  </si>
  <si>
    <t>UESD5V0X1C40</t>
    <phoneticPr fontId="14" type="noConversion"/>
  </si>
  <si>
    <t>UESD5V0X1C50</t>
    <phoneticPr fontId="14" type="noConversion"/>
  </si>
  <si>
    <t>SOP-20</t>
    <phoneticPr fontId="14" type="noConversion"/>
  </si>
  <si>
    <t>±15KV</t>
    <phoneticPr fontId="38" type="noConversion"/>
  </si>
  <si>
    <t>SOT-23</t>
    <phoneticPr fontId="38" type="noConversion"/>
  </si>
  <si>
    <t>UESD5V0S2U</t>
    <phoneticPr fontId="14" type="noConversion"/>
  </si>
  <si>
    <t>±9KV</t>
    <phoneticPr fontId="38" type="noConversion"/>
  </si>
  <si>
    <t>SOT-26</t>
    <phoneticPr fontId="38" type="noConversion"/>
  </si>
  <si>
    <t>UESDA6V1</t>
    <phoneticPr fontId="14" type="noConversion"/>
  </si>
  <si>
    <t>PSS
(W)</t>
  </si>
  <si>
    <t>IPP
(5/50nS)
(A)</t>
  </si>
  <si>
    <r>
      <t>V</t>
    </r>
    <r>
      <rPr>
        <b/>
        <vertAlign val="subscript"/>
        <sz val="12"/>
        <color indexed="8"/>
        <rFont val="Verdana"/>
        <family val="2"/>
      </rPr>
      <t>RWM</t>
    </r>
    <r>
      <rPr>
        <b/>
        <sz val="12"/>
        <color indexed="8"/>
        <rFont val="Verdana"/>
        <family val="2"/>
      </rPr>
      <t xml:space="preserve">
(V)</t>
    </r>
    <phoneticPr fontId="17" type="noConversion"/>
  </si>
  <si>
    <t>Resistor
RS(Ω)
TYP.</t>
  </si>
  <si>
    <t>Resistor
RPU(KΩ)
TYP.</t>
  </si>
  <si>
    <t>Package</t>
    <phoneticPr fontId="17" type="noConversion"/>
  </si>
  <si>
    <t>QSOP-28</t>
    <phoneticPr fontId="14" type="noConversion"/>
  </si>
  <si>
    <t>URCZ1284-04</t>
    <phoneticPr fontId="14" type="noConversion"/>
  </si>
  <si>
    <t>URCZ1284-XX</t>
    <phoneticPr fontId="14" type="noConversion"/>
  </si>
  <si>
    <t>±8KV</t>
    <phoneticPr fontId="14" type="noConversion"/>
  </si>
  <si>
    <t>QSOP-28</t>
    <phoneticPr fontId="14" type="noConversion"/>
  </si>
  <si>
    <t>URCZ1284-02</t>
    <phoneticPr fontId="14" type="noConversion"/>
  </si>
  <si>
    <t>±15KV</t>
    <phoneticPr fontId="14" type="noConversion"/>
  </si>
  <si>
    <t>SSOP-16</t>
    <phoneticPr fontId="14" type="noConversion"/>
  </si>
  <si>
    <t>VGA7S019</t>
    <phoneticPr fontId="14" type="noConversion"/>
  </si>
  <si>
    <t>5/1</t>
    <phoneticPr fontId="14" type="noConversion"/>
  </si>
  <si>
    <t>SSOP-40</t>
    <phoneticPr fontId="14" type="noConversion"/>
  </si>
  <si>
    <t>PPHDMI2020</t>
    <phoneticPr fontId="14" type="noConversion"/>
  </si>
  <si>
    <t>BI</t>
    <phoneticPr fontId="94" type="noConversion"/>
  </si>
  <si>
    <t>WORKINGPEAKREVERSEVOLTAGEVRWM(V)</t>
  </si>
  <si>
    <t>BREAKDOWNVOLTAGEVBR@IT
MIN.(V)</t>
  </si>
  <si>
    <t>BREAKDOWNVOLTAGEVBR@IT
MAX.(V)</t>
  </si>
  <si>
    <t>TestCurrentIT(mA)</t>
  </si>
  <si>
    <t>MAXIMUMCLAMPINGVOLTAGEVC(V)@IPP</t>
  </si>
  <si>
    <t>MAXIMUMREVERSESURGECURRENTIPP(A)</t>
  </si>
  <si>
    <t>MAXIMUMREVERSELEAKAGEIR(µA)@VRWM</t>
  </si>
  <si>
    <t>7.3-543</t>
    <phoneticPr fontId="14" type="noConversion"/>
  </si>
  <si>
    <t>10/1</t>
    <phoneticPr fontId="14" type="noConversion"/>
  </si>
  <si>
    <t>41.67-0.56</t>
    <phoneticPr fontId="14" type="noConversion"/>
  </si>
  <si>
    <t>800-1</t>
    <phoneticPr fontId="14" type="noConversion"/>
  </si>
  <si>
    <t>SMA
TO-252</t>
  </si>
  <si>
    <t>SMAJXX</t>
    <phoneticPr fontId="14" type="noConversion"/>
  </si>
  <si>
    <t>SMAJXXC</t>
    <phoneticPr fontId="14" type="noConversion"/>
  </si>
  <si>
    <t>SMAJ</t>
    <phoneticPr fontId="14" type="noConversion"/>
  </si>
  <si>
    <t>5-440</t>
    <phoneticPr fontId="14" type="noConversion"/>
  </si>
  <si>
    <t>6.4-492</t>
    <phoneticPr fontId="14" type="noConversion"/>
  </si>
  <si>
    <t>7-543</t>
    <phoneticPr fontId="14" type="noConversion"/>
  </si>
  <si>
    <t>10/1</t>
    <phoneticPr fontId="14" type="noConversion"/>
  </si>
  <si>
    <t>9.2-713</t>
    <phoneticPr fontId="14" type="noConversion"/>
  </si>
  <si>
    <t>43.48-0.56</t>
    <phoneticPr fontId="14" type="noConversion"/>
  </si>
  <si>
    <t>SMAJXXA</t>
    <phoneticPr fontId="14" type="noConversion"/>
  </si>
  <si>
    <t>SMAJXXCA</t>
    <phoneticPr fontId="14" type="noConversion"/>
  </si>
  <si>
    <t>5-450</t>
    <phoneticPr fontId="14" type="noConversion"/>
  </si>
  <si>
    <t>65.22-0.84</t>
    <phoneticPr fontId="14" type="noConversion"/>
  </si>
  <si>
    <t>1000-1</t>
    <phoneticPr fontId="14" type="noConversion"/>
  </si>
  <si>
    <t>SMB</t>
    <phoneticPr fontId="14" type="noConversion"/>
  </si>
  <si>
    <t>SMBJXXXA</t>
    <phoneticPr fontId="14" type="noConversion"/>
  </si>
  <si>
    <t>SMBJXXXCA</t>
    <phoneticPr fontId="17" type="noConversion"/>
  </si>
  <si>
    <t>SMBJ</t>
    <phoneticPr fontId="14" type="noConversion"/>
  </si>
  <si>
    <t>5.5-487.2</t>
    <phoneticPr fontId="14" type="noConversion"/>
  </si>
  <si>
    <t>6.12-540</t>
    <phoneticPr fontId="14" type="noConversion"/>
  </si>
  <si>
    <t>7.48-660</t>
    <phoneticPr fontId="14" type="noConversion"/>
  </si>
  <si>
    <t>10/1</t>
    <phoneticPr fontId="14" type="noConversion"/>
  </si>
  <si>
    <t>10.8-864</t>
    <phoneticPr fontId="14" type="noConversion"/>
  </si>
  <si>
    <t>55.56-0.69</t>
    <phoneticPr fontId="14" type="noConversion"/>
  </si>
  <si>
    <t>DO-15
TO-252</t>
  </si>
  <si>
    <t>P6KEXXX</t>
    <phoneticPr fontId="14" type="noConversion"/>
  </si>
  <si>
    <t>P6KEXXXC</t>
    <phoneticPr fontId="14" type="noConversion"/>
  </si>
  <si>
    <t>P6KE</t>
    <phoneticPr fontId="14" type="noConversion"/>
  </si>
  <si>
    <t>5.8-513</t>
    <phoneticPr fontId="14" type="noConversion"/>
  </si>
  <si>
    <t>6.46-570</t>
    <phoneticPr fontId="14" type="noConversion"/>
  </si>
  <si>
    <t>7.14-630</t>
    <phoneticPr fontId="14" type="noConversion"/>
  </si>
  <si>
    <t>10.5-828</t>
    <phoneticPr fontId="14" type="noConversion"/>
  </si>
  <si>
    <t>57.14-0.72</t>
    <phoneticPr fontId="14" type="noConversion"/>
  </si>
  <si>
    <t>1000-1</t>
    <phoneticPr fontId="14" type="noConversion"/>
  </si>
  <si>
    <t>DO-15
TO-252</t>
    <phoneticPr fontId="14" type="noConversion"/>
  </si>
  <si>
    <t>P6KEXXXA</t>
    <phoneticPr fontId="14" type="noConversion"/>
  </si>
  <si>
    <t>P6KEXXXCA</t>
    <phoneticPr fontId="14" type="noConversion"/>
  </si>
  <si>
    <t>P6KE</t>
    <phoneticPr fontId="14" type="noConversion"/>
  </si>
  <si>
    <t>5.8-513</t>
    <phoneticPr fontId="14" type="noConversion"/>
  </si>
  <si>
    <t>6.46-570</t>
    <phoneticPr fontId="14" type="noConversion"/>
  </si>
  <si>
    <t>7.14-630</t>
    <phoneticPr fontId="14" type="noConversion"/>
  </si>
  <si>
    <t>SMB</t>
    <phoneticPr fontId="14" type="noConversion"/>
  </si>
  <si>
    <t>P6SMBXXXA</t>
    <phoneticPr fontId="14" type="noConversion"/>
  </si>
  <si>
    <t>P6SMBXXXCA</t>
    <phoneticPr fontId="14" type="noConversion"/>
  </si>
  <si>
    <t>P6SMB</t>
    <phoneticPr fontId="14" type="noConversion"/>
  </si>
  <si>
    <t>5-85</t>
    <phoneticPr fontId="14" type="noConversion"/>
  </si>
  <si>
    <t>6.4-94.4</t>
    <phoneticPr fontId="14" type="noConversion"/>
  </si>
  <si>
    <t>7-104</t>
    <phoneticPr fontId="14" type="noConversion"/>
  </si>
  <si>
    <t>10/1</t>
    <phoneticPr fontId="14" type="noConversion"/>
  </si>
  <si>
    <t>9.2-137</t>
    <phoneticPr fontId="14" type="noConversion"/>
  </si>
  <si>
    <t>65.3-4.4</t>
    <phoneticPr fontId="14" type="noConversion"/>
  </si>
  <si>
    <t>800-1</t>
    <phoneticPr fontId="14" type="noConversion"/>
  </si>
  <si>
    <t>SMAF</t>
    <phoneticPr fontId="14" type="noConversion"/>
  </si>
  <si>
    <t>SMA6LXXA</t>
    <phoneticPr fontId="14" type="noConversion"/>
  </si>
  <si>
    <t>http://www.unisonic.com.tw/datasheet/</t>
    <phoneticPr fontId="14" type="noConversion"/>
  </si>
  <si>
    <t>.pdf</t>
    <phoneticPr fontId="14" type="noConversion"/>
  </si>
  <si>
    <r>
      <t>V</t>
    </r>
    <r>
      <rPr>
        <b/>
        <vertAlign val="subscript"/>
        <sz val="12"/>
        <rFont val="Verdana"/>
        <family val="2"/>
      </rPr>
      <t>RWM
(V)
(Typ)</t>
    </r>
    <phoneticPr fontId="14" type="noConversion"/>
  </si>
  <si>
    <t>Reverse
BreakdownVoltage
VBR
(V)</t>
  </si>
  <si>
    <r>
      <t>I</t>
    </r>
    <r>
      <rPr>
        <b/>
        <vertAlign val="subscript"/>
        <sz val="12"/>
        <color indexed="8"/>
        <rFont val="Verdana"/>
        <family val="2"/>
      </rPr>
      <t xml:space="preserve">T
</t>
    </r>
    <r>
      <rPr>
        <b/>
        <sz val="12"/>
        <color indexed="8"/>
        <rFont val="Verdana"/>
        <family val="2"/>
      </rPr>
      <t>(mA)</t>
    </r>
    <phoneticPr fontId="17" type="noConversion"/>
  </si>
  <si>
    <t>ReverseLeakage
CurrentIR
(uA)</t>
  </si>
  <si>
    <t>VR(V)</t>
    <phoneticPr fontId="14" type="noConversion"/>
  </si>
  <si>
    <t>ESDVoltage</t>
  </si>
  <si>
    <t>ClampingVoltage
(tp=8/20μs)
VC
(V)</t>
  </si>
  <si>
    <t>ClampingVoltage
(tp=8/20μs)
IPP
(A)</t>
  </si>
  <si>
    <t>3.3-36</t>
    <phoneticPr fontId="14" type="noConversion"/>
  </si>
  <si>
    <t>4-40</t>
    <phoneticPr fontId="14" type="noConversion"/>
  </si>
  <si>
    <t>125-1</t>
    <phoneticPr fontId="14" type="noConversion"/>
  </si>
  <si>
    <t>6.5-60</t>
    <phoneticPr fontId="14" type="noConversion"/>
  </si>
  <si>
    <t>USDXXW</t>
    <phoneticPr fontId="14" type="noConversion"/>
  </si>
  <si>
    <t>USD03WTHRUUSD36W</t>
  </si>
  <si>
    <t>2022_09</t>
    <phoneticPr fontId="38" type="noConversion"/>
  </si>
  <si>
    <t>Power Management &gt; Linear Regulator</t>
    <phoneticPr fontId="94" type="noConversion"/>
  </si>
  <si>
    <t>■Power Management</t>
    <phoneticPr fontId="38" type="noConversion"/>
  </si>
  <si>
    <t>Power Management &gt; DDR Termination Regulator_DDR Bus Termination Regulator (1.5A~3.0A)</t>
    <phoneticPr fontId="17" type="noConversion"/>
  </si>
  <si>
    <t>Power Management &gt; Shunt Reference Regulator _Adjustable Shunt Reference Regulator</t>
    <phoneticPr fontId="14" type="noConversion"/>
  </si>
  <si>
    <t>Power Management &gt; Dual Operational Amplifier and Shunt Regulator CC and CV Control for Battery Charger &amp; Adaptor 
* Constant Voltage Control (CV) and Constant Current Control (CC)
* Input voltage ranging from 2.2V to 14V
* 40mA photo coupler drive current typically
* 1mA maximum operating current
* Internal Precision Voltage Reference : 1.240V ± 1%
* Easy compensation and low external component count.</t>
    <phoneticPr fontId="17" type="noConversion"/>
  </si>
  <si>
    <t>Power Management &gt; Shunt Reference Regulator+Op+Comp (Combo IC)</t>
    <phoneticPr fontId="14" type="noConversion"/>
  </si>
  <si>
    <t>Power Management &gt; AC/DC Switching Regulators</t>
    <phoneticPr fontId="38" type="noConversion"/>
  </si>
  <si>
    <t>Power Management &gt; DC/DC switching regulators</t>
    <phoneticPr fontId="17" type="noConversion"/>
  </si>
  <si>
    <t>Power Management &gt; Illumination LED drivers</t>
    <phoneticPr fontId="14" type="noConversion"/>
  </si>
  <si>
    <t>Power Management &gt; Synchronous  Rectifier</t>
    <phoneticPr fontId="14" type="noConversion"/>
  </si>
  <si>
    <t>Power Management &gt; Magic Switch</t>
    <phoneticPr fontId="17" type="noConversion"/>
  </si>
  <si>
    <t>Power Management &gt; USB Power Switch</t>
    <phoneticPr fontId="38" type="noConversion"/>
  </si>
  <si>
    <t>Power Management &gt; Load Switch</t>
    <phoneticPr fontId="38" type="noConversion"/>
  </si>
  <si>
    <t xml:space="preserve">Power Management &gt; Gate Drivers
</t>
    <phoneticPr fontId="38" type="noConversion"/>
  </si>
  <si>
    <t>Power Management &gt; Li-Battery Protection IC</t>
    <phoneticPr fontId="38" type="noConversion"/>
  </si>
  <si>
    <t>Power Management &gt; Charger Management IC For Single Li or Li-Polymer
Battery with fixed 4.2V; With USB Detection</t>
    <phoneticPr fontId="14" type="noConversion"/>
  </si>
  <si>
    <t>Power Management &gt; LED Display Driver-16-BIT CONSTANT CURRENT</t>
    <phoneticPr fontId="38" type="noConversion"/>
  </si>
  <si>
    <t xml:space="preserve">Power Management &gt; LED Display Driver-Serial-interfaced  LED controller </t>
    <phoneticPr fontId="38" type="noConversion"/>
  </si>
  <si>
    <t>Power Management &gt; LED Display Driver-LCD SEGMENT DRIVERS</t>
    <phoneticPr fontId="38" type="noConversion"/>
  </si>
  <si>
    <t>Power Management &gt; LED Display Driver-OTHER</t>
    <phoneticPr fontId="38" type="noConversion"/>
  </si>
  <si>
    <t>■Audio IC</t>
    <phoneticPr fontId="38" type="noConversion"/>
  </si>
  <si>
    <t>Audio IC &gt; Audio Amplifier</t>
    <phoneticPr fontId="14" type="noConversion"/>
  </si>
  <si>
    <t>Audio IC &gt; Audio Related Controller</t>
    <phoneticPr fontId="14" type="noConversion"/>
  </si>
  <si>
    <t>■Amplifiers IC</t>
    <phoneticPr fontId="14" type="noConversion"/>
  </si>
  <si>
    <t>Amplifiers IC &gt; Operational Amplifier</t>
    <phoneticPr fontId="14" type="noConversion"/>
  </si>
  <si>
    <t>Amplifiers IC &gt; Voltage Comparator</t>
    <phoneticPr fontId="17" type="noConversion"/>
  </si>
  <si>
    <t>■Analog Switchs</t>
    <phoneticPr fontId="38" type="noConversion"/>
  </si>
  <si>
    <t>Analog Switchs &gt; Video Signal Switch</t>
    <phoneticPr fontId="14" type="noConversion"/>
  </si>
  <si>
    <t>Analog Switchs &gt; Analog Switches &amp; Multiplexers IC</t>
    <phoneticPr fontId="14" type="noConversion"/>
  </si>
  <si>
    <t>■Logic &amp; Voltage Translators</t>
    <phoneticPr fontId="38" type="noConversion"/>
  </si>
  <si>
    <t>Logic &amp; Voltage Translators &gt; 74HC/HCT Family</t>
    <phoneticPr fontId="14" type="noConversion"/>
  </si>
  <si>
    <t>DUAL
POSITIVE-EDGE-TRIGGERED
D-TYPE FLIP-FLOP WITH
CLEAR AND PRESET</t>
    <phoneticPr fontId="14" type="noConversion"/>
  </si>
  <si>
    <t>Logic &amp; Voltage Translators &gt; 74AC/ACT/AHC/AHCT Family</t>
    <phoneticPr fontId="14" type="noConversion"/>
  </si>
  <si>
    <t>Logic &amp; Voltage Translators &gt; 74LCX/LV/LVC/LVX Family</t>
    <phoneticPr fontId="14" type="noConversion"/>
  </si>
  <si>
    <t>Logic &amp; Voltage Translators &gt; 74AUC/AUP/AVC Family</t>
    <phoneticPr fontId="14" type="noConversion"/>
  </si>
  <si>
    <t>Logic &amp; Voltage Translators &gt; 74CBT Family</t>
    <phoneticPr fontId="14" type="noConversion"/>
  </si>
  <si>
    <t>Logic &amp; Voltage Translators &gt; High Voltage CD/TC/UCD40XX/UTC40XX Family</t>
    <phoneticPr fontId="14" type="noConversion"/>
  </si>
  <si>
    <t>Logic &amp; Voltage Translators &gt; Voltage Translators &amp; level Shifters</t>
    <phoneticPr fontId="14" type="noConversion"/>
  </si>
  <si>
    <t>Hall Effect Switches</t>
    <phoneticPr fontId="14" type="noConversion"/>
  </si>
  <si>
    <t>Hall Effect Switches &gt; HALL DC Fan Motor Drivers</t>
    <phoneticPr fontId="38" type="noConversion"/>
  </si>
  <si>
    <t>TRANSISTOR ARRAY</t>
    <phoneticPr fontId="14" type="noConversion"/>
  </si>
  <si>
    <t>Darlington Driver</t>
    <phoneticPr fontId="14" type="noConversion"/>
  </si>
  <si>
    <t>■ Interface</t>
    <phoneticPr fontId="38" type="noConversion"/>
  </si>
  <si>
    <t>■ Other Application IC</t>
    <phoneticPr fontId="38" type="noConversion"/>
  </si>
  <si>
    <t xml:space="preserve"> Other Application IC &gt; Motor drivers</t>
    <phoneticPr fontId="38" type="noConversion"/>
  </si>
  <si>
    <t xml:space="preserve"> Other Application IC &gt; Telecommunication Circuit &amp; Radio Circuit</t>
    <phoneticPr fontId="38" type="noConversion"/>
  </si>
  <si>
    <t xml:space="preserve"> Other Application IC &gt; Remote Controller</t>
    <phoneticPr fontId="38" type="noConversion"/>
  </si>
  <si>
    <t xml:space="preserve"> Other Application IC &gt; Leakage Current Detector</t>
    <phoneticPr fontId="38" type="noConversion"/>
  </si>
  <si>
    <t xml:space="preserve"> Other Application IC &gt; Automotive  IC </t>
    <phoneticPr fontId="38" type="noConversion"/>
  </si>
  <si>
    <t xml:space="preserve"> Other Application IC &gt; FET Bias Controller</t>
    <phoneticPr fontId="14" type="noConversion"/>
  </si>
  <si>
    <t xml:space="preserve"> Other Application IC &gt; Miscellaneous</t>
    <phoneticPr fontId="17" type="noConversion"/>
  </si>
  <si>
    <r>
      <rPr>
        <b/>
        <sz val="13"/>
        <color rgb="FF0066FF"/>
        <rFont val="細明體"/>
        <family val="3"/>
        <charset val="136"/>
      </rPr>
      <t>■</t>
    </r>
    <r>
      <rPr>
        <b/>
        <sz val="13"/>
        <color rgb="FF0066FF"/>
        <rFont val="Arial"/>
        <family val="2"/>
      </rPr>
      <t>TRANSISTOR List</t>
    </r>
    <phoneticPr fontId="14" type="noConversion"/>
  </si>
  <si>
    <t>TRANSISTOR List &gt; BipolarTransistor</t>
    <phoneticPr fontId="14" type="noConversion"/>
  </si>
  <si>
    <t>TRANSISTOR List &gt; RFTransistor</t>
    <phoneticPr fontId="14" type="noConversion"/>
  </si>
  <si>
    <t>TRANSISTOR List &gt; DigitalTransistor</t>
    <phoneticPr fontId="14" type="noConversion"/>
  </si>
  <si>
    <t>TRANSISTOR List &gt; DarlingtonTransistor</t>
    <phoneticPr fontId="14" type="noConversion"/>
  </si>
  <si>
    <t>TRANSISTOR List &gt; ComplexBipolarTransistor</t>
    <phoneticPr fontId="14" type="noConversion"/>
  </si>
  <si>
    <t>TRANSISTOR List &gt; ComplexDigitalTransistor</t>
    <phoneticPr fontId="14" type="noConversion"/>
  </si>
  <si>
    <t>TRANSISTOR List &gt; TRANSISTOR WITH ZENER DIODE</t>
    <phoneticPr fontId="14" type="noConversion"/>
  </si>
  <si>
    <r>
      <rPr>
        <b/>
        <sz val="13"/>
        <color rgb="FF0066FF"/>
        <rFont val="細明體"/>
        <family val="3"/>
        <charset val="136"/>
      </rPr>
      <t>■</t>
    </r>
    <r>
      <rPr>
        <b/>
        <sz val="13"/>
        <color rgb="FF0066FF"/>
        <rFont val="Arial"/>
        <family val="2"/>
      </rPr>
      <t>POWERMOSFET List</t>
    </r>
    <phoneticPr fontId="14" type="noConversion"/>
  </si>
  <si>
    <t>POWERMOSFET List &gt; JFET</t>
    <phoneticPr fontId="14" type="noConversion"/>
  </si>
  <si>
    <t>POWERMOSFET List &gt; Combo Power MOSFET</t>
    <phoneticPr fontId="14" type="noConversion"/>
  </si>
  <si>
    <t>POWERMOSFET List &gt; Trench Powe rMOSFET(N-CH)</t>
    <phoneticPr fontId="14" type="noConversion"/>
  </si>
  <si>
    <t>POWERMOSFET List &gt; Trench Power MOSFET(P-CH)</t>
    <phoneticPr fontId="14" type="noConversion"/>
  </si>
  <si>
    <t>POWERMOSFET List &gt; Planar Power MOSFET(N-CH)</t>
    <phoneticPr fontId="14" type="noConversion"/>
  </si>
  <si>
    <t>POWERMOSFET List &gt; Fast Body Diode Power MOSFET(N-CH)</t>
    <phoneticPr fontId="14" type="noConversion"/>
  </si>
  <si>
    <t>POWERMOSFET List &gt; Planar Power MOSFET(P-CH)</t>
    <phoneticPr fontId="14" type="noConversion"/>
  </si>
  <si>
    <t>Depletion Mode MOSFET (N-CH/P-CH)</t>
    <phoneticPr fontId="38" type="noConversion"/>
  </si>
  <si>
    <t>POWERMOSFET List &gt;Depletion Mode MOSFET (N-CH/P-CH)</t>
    <phoneticPr fontId="14" type="noConversion"/>
  </si>
  <si>
    <r>
      <rPr>
        <b/>
        <sz val="13"/>
        <color rgb="FF0066FF"/>
        <rFont val="細明體"/>
        <family val="3"/>
        <charset val="136"/>
      </rPr>
      <t>■</t>
    </r>
    <r>
      <rPr>
        <b/>
        <sz val="13"/>
        <color rgb="FF0066FF"/>
        <rFont val="Arial"/>
        <family val="2"/>
      </rPr>
      <t>SUPER JUNCTION MOSFET List</t>
    </r>
    <phoneticPr fontId="14" type="noConversion"/>
  </si>
  <si>
    <t>SUPER JUNCTION MOSFET List &gt; Super Junction MOSFET</t>
    <phoneticPr fontId="14" type="noConversion"/>
  </si>
  <si>
    <r>
      <rPr>
        <b/>
        <sz val="13"/>
        <color rgb="FF0066FF"/>
        <rFont val="細明體"/>
        <family val="3"/>
        <charset val="136"/>
      </rPr>
      <t>■</t>
    </r>
    <r>
      <rPr>
        <b/>
        <sz val="13"/>
        <color rgb="FF0066FF"/>
        <rFont val="Arial"/>
        <family val="2"/>
      </rPr>
      <t>IGBT List</t>
    </r>
    <phoneticPr fontId="14" type="noConversion"/>
  </si>
  <si>
    <t>IGBT List &gt; IGBT</t>
    <phoneticPr fontId="14" type="noConversion"/>
  </si>
  <si>
    <r>
      <rPr>
        <b/>
        <sz val="13"/>
        <color rgb="FF0066FF"/>
        <rFont val="細明體"/>
        <family val="3"/>
        <charset val="136"/>
      </rPr>
      <t>■</t>
    </r>
    <r>
      <rPr>
        <b/>
        <sz val="13"/>
        <color rgb="FF0066FF"/>
        <rFont val="Arial"/>
        <family val="2"/>
      </rPr>
      <t>TRIAC List</t>
    </r>
    <phoneticPr fontId="14" type="noConversion"/>
  </si>
  <si>
    <t>TRIAC List &gt; TRIAC</t>
    <phoneticPr fontId="14" type="noConversion"/>
  </si>
  <si>
    <r>
      <rPr>
        <b/>
        <sz val="13"/>
        <color rgb="FF0066FF"/>
        <rFont val="細明體"/>
        <family val="3"/>
        <charset val="136"/>
      </rPr>
      <t>■</t>
    </r>
    <r>
      <rPr>
        <b/>
        <sz val="13"/>
        <color rgb="FF0066FF"/>
        <rFont val="Arial"/>
        <family val="2"/>
      </rPr>
      <t>SCR List</t>
    </r>
    <phoneticPr fontId="14" type="noConversion"/>
  </si>
  <si>
    <t>SCR List &gt; SCR</t>
    <phoneticPr fontId="14" type="noConversion"/>
  </si>
  <si>
    <r>
      <rPr>
        <b/>
        <sz val="13"/>
        <color rgb="FF0066FF"/>
        <rFont val="細明體"/>
        <family val="3"/>
        <charset val="136"/>
      </rPr>
      <t>■</t>
    </r>
    <r>
      <rPr>
        <b/>
        <sz val="13"/>
        <color rgb="FF0066FF"/>
        <rFont val="Arial"/>
        <family val="2"/>
      </rPr>
      <t>DIODE List</t>
    </r>
    <phoneticPr fontId="14" type="noConversion"/>
  </si>
  <si>
    <t>DIODE List &gt; Trench MOS Schottky</t>
    <phoneticPr fontId="14" type="noConversion"/>
  </si>
  <si>
    <t>DIODE List &gt; MOS Gated Schottky</t>
    <phoneticPr fontId="14" type="noConversion"/>
  </si>
  <si>
    <t>DIODE List &gt; PlanarSchottky &gt; Schottky Barrier Rectifier</t>
    <phoneticPr fontId="14" type="noConversion"/>
  </si>
  <si>
    <t>DIODE List &gt; General Purpose Diode</t>
    <phoneticPr fontId="14" type="noConversion"/>
  </si>
  <si>
    <t>DIODE List &gt; Small Signal Schottky</t>
    <phoneticPr fontId="14" type="noConversion"/>
  </si>
  <si>
    <t>DIODE List &gt; Small Signal Switching Diode</t>
    <phoneticPr fontId="14" type="noConversion"/>
  </si>
  <si>
    <t>DIODE List &gt; Bridge Diode</t>
    <phoneticPr fontId="14" type="noConversion"/>
  </si>
  <si>
    <t>DIODE List &gt; ZenerDiode</t>
    <phoneticPr fontId="14" type="noConversion"/>
  </si>
  <si>
    <t>DIODE List &gt; Current Regulator Diode</t>
    <phoneticPr fontId="14" type="noConversion"/>
  </si>
  <si>
    <r>
      <rPr>
        <b/>
        <sz val="13"/>
        <color rgb="FF0066FF"/>
        <rFont val="細明體"/>
        <family val="3"/>
        <charset val="136"/>
      </rPr>
      <t>■</t>
    </r>
    <r>
      <rPr>
        <b/>
        <sz val="13"/>
        <color rgb="FF0066FF"/>
        <rFont val="Arial"/>
        <family val="2"/>
      </rPr>
      <t>PHOTOCOUPLER List</t>
    </r>
    <phoneticPr fontId="14" type="noConversion"/>
  </si>
  <si>
    <t>PHOTOCOUPLER List &gt; Photocoupler Transistor</t>
    <phoneticPr fontId="14" type="noConversion"/>
  </si>
  <si>
    <t>Photo Transistor</t>
    <phoneticPr fontId="14" type="noConversion"/>
  </si>
  <si>
    <t>PHOTOCOUPLER List &gt; PHOTO TRIAC</t>
    <phoneticPr fontId="14" type="noConversion"/>
  </si>
  <si>
    <t>Photo Triac</t>
    <phoneticPr fontId="14" type="noConversion"/>
  </si>
  <si>
    <r>
      <rPr>
        <b/>
        <sz val="13"/>
        <color rgb="FF0066FF"/>
        <rFont val="細明體"/>
        <family val="3"/>
        <charset val="136"/>
      </rPr>
      <t>■</t>
    </r>
    <r>
      <rPr>
        <b/>
        <sz val="13"/>
        <color rgb="FF0066FF"/>
        <rFont val="Arial"/>
        <family val="2"/>
      </rPr>
      <t>TVS List</t>
    </r>
    <phoneticPr fontId="14" type="noConversion"/>
  </si>
  <si>
    <t>TVS List &gt; TVS&gt;ESD TVS</t>
    <phoneticPr fontId="14" type="noConversion"/>
  </si>
  <si>
    <t>TVS List &gt; ESD&amp;EMI TVS</t>
    <phoneticPr fontId="14" type="noConversion"/>
  </si>
  <si>
    <t>TVS List &gt; Transient Voltage Suppressor</t>
    <phoneticPr fontId="14" type="noConversion"/>
  </si>
  <si>
    <t>TVS List &gt; TVS DIODE FOR ESD PROTECTION</t>
    <phoneticPr fontId="14" type="noConversion"/>
  </si>
  <si>
    <t>* Output current up to 100mA
* Fixed output voltage of 5V, 6V, 8V, 9V, 10V, 12V, 15V, 18V and 24V available
* Thermal overload shutdown protection
* Short circuit current limiting</t>
    <phoneticPr fontId="17" type="noConversion"/>
  </si>
  <si>
    <t>Standard Regulator</t>
    <phoneticPr fontId="14" type="noConversion"/>
  </si>
  <si>
    <t xml:space="preserve">* OTP
* OCP
*  SCP
</t>
    <phoneticPr fontId="14" type="noConversion"/>
  </si>
  <si>
    <t>40</t>
    <phoneticPr fontId="17" type="noConversion"/>
  </si>
  <si>
    <t>0.1</t>
    <phoneticPr fontId="14" type="noConversion"/>
  </si>
  <si>
    <t>6.5</t>
    <phoneticPr fontId="17" type="noConversion"/>
  </si>
  <si>
    <t>1.7(Typ.)</t>
    <phoneticPr fontId="17" type="noConversion"/>
  </si>
  <si>
    <t>60
(@f=120Hz)</t>
    <phoneticPr fontId="17" type="noConversion"/>
  </si>
  <si>
    <t xml:space="preserve">
SOP-8
SOT-89
TO-92
TO-92NL
SOT-223
SOT-25
</t>
    <phoneticPr fontId="14" type="noConversion"/>
  </si>
  <si>
    <t>78LXX</t>
    <phoneticPr fontId="14" type="noConversion"/>
  </si>
  <si>
    <t>http://www.unisonic.com.tw/datasheet/</t>
    <phoneticPr fontId="14" type="noConversion"/>
  </si>
  <si>
    <t>.pdf</t>
    <phoneticPr fontId="14" type="noConversion"/>
  </si>
  <si>
    <t>*Output voltage adjustable from 1.25V ~ 37V.
*Output current in excess of 100mA
*Internal thermal overload protection
*Internal short circuit current limiting
*Output transistor safe area compensation</t>
    <phoneticPr fontId="14" type="noConversion"/>
  </si>
  <si>
    <t>* OTP</t>
    <phoneticPr fontId="14" type="noConversion"/>
  </si>
  <si>
    <t>40</t>
    <phoneticPr fontId="14" type="noConversion"/>
  </si>
  <si>
    <t xml:space="preserve">ADJ=1.25
</t>
    <phoneticPr fontId="14" type="noConversion"/>
  </si>
  <si>
    <t xml:space="preserve"> -</t>
    <phoneticPr fontId="14" type="noConversion"/>
  </si>
  <si>
    <t>80
(@f=120Hz)</t>
    <phoneticPr fontId="14" type="noConversion"/>
  </si>
  <si>
    <t>SOP-8 
TO-92 
SOT-89</t>
    <phoneticPr fontId="14" type="noConversion"/>
  </si>
  <si>
    <t>LM317L</t>
    <phoneticPr fontId="14" type="noConversion"/>
  </si>
  <si>
    <t>*Up to 150mA Output Current
*Adjustable Output Voltage (From 2V ~ 37V)
*Positive and Negative Voltage Regulation
*Regulation in Excess of 10A with Suitable Pass Transistors
*Input and Output Short-Circuit Protection
*Load and Line Regulation&lt; 0.03%</t>
    <phoneticPr fontId="17" type="noConversion"/>
  </si>
  <si>
    <t>0.15</t>
    <phoneticPr fontId="14" type="noConversion"/>
  </si>
  <si>
    <t>* Output Current up to 300mA
* Fixed Output Voltage of 5V, 6V, 8V, 9V, 10V, 12V, 15V, 18V, 24V
* Thermal Overload Shutdown Protection
* Short Circuit Current Limiting</t>
    <phoneticPr fontId="17" type="noConversion"/>
  </si>
  <si>
    <t>35</t>
    <phoneticPr fontId="17" type="noConversion"/>
  </si>
  <si>
    <t>0.3</t>
    <phoneticPr fontId="14" type="noConversion"/>
  </si>
  <si>
    <t>5.5</t>
    <phoneticPr fontId="17" type="noConversion"/>
  </si>
  <si>
    <t>78NXX</t>
    <phoneticPr fontId="14" type="noConversion"/>
  </si>
  <si>
    <t>* Output current up to 100mA.
* Fixed output voltage of -5V, -6V, -8V, -9V, -10V, -12V, -15V, -18V
and -24V available.
* Thermal overload shutdown protection.
* Short circuit current limiting.</t>
    <phoneticPr fontId="14" type="noConversion"/>
  </si>
  <si>
    <t xml:space="preserve"> Negative Standard Regulator</t>
    <phoneticPr fontId="14" type="noConversion"/>
  </si>
  <si>
    <t xml:space="preserve"> -35</t>
    <phoneticPr fontId="14" type="noConversion"/>
  </si>
  <si>
    <t>6.0</t>
    <phoneticPr fontId="14" type="noConversion"/>
  </si>
  <si>
    <t>71
(@f=120Hz)</t>
    <phoneticPr fontId="14" type="noConversion"/>
  </si>
  <si>
    <t>SOT-89 
SOP-8 
TO-92</t>
    <phoneticPr fontId="14" type="noConversion"/>
  </si>
  <si>
    <t xml:space="preserve">* Output Current Up To 0.5 A
* Fixed Output Voltage Of 5V, 6V, 7V, 8V, 9V, 10, 12V, 15V, 18V,
20V and 24V
Available
* Thermal Overload Shutdown Protection
* Short Circuit Current Limiting
* Output Transistor SOA Protection
</t>
    <phoneticPr fontId="14" type="noConversion"/>
  </si>
  <si>
    <t>35</t>
    <phoneticPr fontId="14" type="noConversion"/>
  </si>
  <si>
    <t>0.5</t>
    <phoneticPr fontId="14" type="noConversion"/>
  </si>
  <si>
    <t>8.0</t>
    <phoneticPr fontId="14" type="noConversion"/>
  </si>
  <si>
    <t>2.0(Typ)</t>
    <phoneticPr fontId="14" type="noConversion"/>
  </si>
  <si>
    <t xml:space="preserve">
SOT-223 
TO-251 
TO-252 
TO-252-3 
PDFN5*6
</t>
    <phoneticPr fontId="14" type="noConversion"/>
  </si>
  <si>
    <t>* Output Current Up To 0.5 A
* Fixed Output Voltage of 5V, 6V, 7V, 8V, 9V, 12V, 15V and 18V
Available
* Thermal Overload Shutdown Protection
* Short Circuit Current Limiting
* Output Transistor SOA Protection</t>
    <phoneticPr fontId="14" type="noConversion"/>
  </si>
  <si>
    <t xml:space="preserve">
SOT-223 
TO-251 
SOT-89
TO-252 
TO-252-3
TO-252D</t>
    <phoneticPr fontId="14" type="noConversion"/>
  </si>
  <si>
    <t>* Output Current up to 0.5A
* Fixed Output Voltage of 5V, 6V, 7V, 8V, 9V, 12V, 15V, 18V and
20V Available
* Thermal Overload Shutdown Protection
* Short Circuit Current Limiting
* Output Transistor SOA Protection</t>
    <phoneticPr fontId="17" type="noConversion"/>
  </si>
  <si>
    <t>6.0</t>
    <phoneticPr fontId="17" type="noConversion"/>
  </si>
  <si>
    <t>2.0(Typ)</t>
    <phoneticPr fontId="17" type="noConversion"/>
  </si>
  <si>
    <t>62
(@f=120Hz)</t>
    <phoneticPr fontId="17" type="noConversion"/>
  </si>
  <si>
    <t xml:space="preserve">
TO-126 
TO-126C 
TO-220 
TO-220F 
TO-92
</t>
    <phoneticPr fontId="17" type="noConversion"/>
  </si>
  <si>
    <t>* Output current up to 0.5 A
* Fixed output voltage of 5V, 6V, 7V, 8V, 9V, 12V, 15V, 18V and 20V
available
* Thermal overload shutdown protection
* Short circuit current limiting
* Output transistor SOA protection</t>
    <phoneticPr fontId="17" type="noConversion"/>
  </si>
  <si>
    <t>8.0</t>
    <phoneticPr fontId="17" type="noConversion"/>
  </si>
  <si>
    <t>80
(@f=120Hz)</t>
    <phoneticPr fontId="17" type="noConversion"/>
  </si>
  <si>
    <t>TO-263 
TO-263-3</t>
    <phoneticPr fontId="17" type="noConversion"/>
  </si>
  <si>
    <t>*Output Voltage Adjustable From 1.2V ~ 37V
*Output Current In Excess of 500mA
*Internal Thermal Overload Protection
*Internal Short Circuit Current Limiting
*Output Transistor Safe Area Compensation</t>
    <phoneticPr fontId="17" type="noConversion"/>
  </si>
  <si>
    <t>ADJ=1.25</t>
    <phoneticPr fontId="17" type="noConversion"/>
  </si>
  <si>
    <t xml:space="preserve"> - </t>
    <phoneticPr fontId="17" type="noConversion"/>
  </si>
  <si>
    <t>-</t>
    <phoneticPr fontId="17" type="noConversion"/>
  </si>
  <si>
    <t>80
(@f=120Hz)</t>
    <phoneticPr fontId="17" type="noConversion"/>
  </si>
  <si>
    <t xml:space="preserve">
TO-263 
SOT-223 
TO-252 
TO-220 
SOP-8
</t>
    <phoneticPr fontId="17" type="noConversion"/>
  </si>
  <si>
    <t>http://www.unisonic.com.tw/datasheet/</t>
    <phoneticPr fontId="14" type="noConversion"/>
  </si>
  <si>
    <t>.pdf</t>
    <phoneticPr fontId="14" type="noConversion"/>
  </si>
  <si>
    <t>* Output current up to 0.5A
* -5V, -6V, -8V, -9V, -12V, -15V, -18V, -24V output voltage
available
* Thermal overload protection
* Short circuit protection</t>
    <phoneticPr fontId="17" type="noConversion"/>
  </si>
  <si>
    <t xml:space="preserve"> -40</t>
    <phoneticPr fontId="17" type="noConversion"/>
  </si>
  <si>
    <t>TO-251 
TO-252 
SOT-89</t>
    <phoneticPr fontId="14" type="noConversion"/>
  </si>
  <si>
    <t>* Peak output current up to 1A.
* Fixed output voltage of 5V, 6V, 7V, 8V, 9V, 10V, 12V, 15V, 18V,
20V and 24V available.
* Thermal overload shutdown protection.
* Short circuit current limiting.
* Output transistor SOA protection.</t>
    <phoneticPr fontId="14" type="noConversion"/>
  </si>
  <si>
    <t>1</t>
    <phoneticPr fontId="14" type="noConversion"/>
  </si>
  <si>
    <t xml:space="preserve">
TO-252 
TO-252-3
SOT-223
TO-251
</t>
    <phoneticPr fontId="14" type="noConversion"/>
  </si>
  <si>
    <t>* Output current up to 1A
* Fixed output voltage of 5V, 6V, 7V, 8V, 9V, 10V, 12V, 15V, 18V,
20V and 24V available
* Thermal overload shutdown protection
* Output transistor SOA protection</t>
    <phoneticPr fontId="14" type="noConversion"/>
  </si>
  <si>
    <t>TO-220 
TO-220F 
TO-262 
TO-92</t>
    <phoneticPr fontId="14" type="noConversion"/>
  </si>
  <si>
    <t>* Peak Output Current Up To 1 A
* Fixed Output Voltage Of 5V ~ 24V Available
* Thermal Overload Shutdown Protection
* Short Circuit Current Limiting
* Output Transistor SOA Protection</t>
    <phoneticPr fontId="17" type="noConversion"/>
  </si>
  <si>
    <t xml:space="preserve">* OTP
* OCP
*  SCP
 </t>
    <phoneticPr fontId="14" type="noConversion"/>
  </si>
  <si>
    <t>TO-263 
TO-263-3</t>
    <phoneticPr fontId="14" type="noConversion"/>
  </si>
  <si>
    <t>* Output current up to 1.5A
* Fixed output voltage of 5V, 6V, 7V, 8V, 9V, 10V, 12V, 15V, 18V
and 24V available
* Thermal overload shutdown protection
* Short circuit current limiting
* Output transistor SOA protection</t>
    <phoneticPr fontId="17" type="noConversion"/>
  </si>
  <si>
    <t>1.5</t>
    <phoneticPr fontId="14" type="noConversion"/>
  </si>
  <si>
    <t>2.5(Typ)</t>
    <phoneticPr fontId="17" type="noConversion"/>
  </si>
  <si>
    <t>78TXXAA</t>
    <phoneticPr fontId="14" type="noConversion"/>
  </si>
  <si>
    <t>78TXXAA</t>
    <phoneticPr fontId="14" type="noConversion"/>
  </si>
  <si>
    <t>* Peak output current up to 1.5A.
* Fixed output voltage of 5V, 6V, 7V, 8V, 9V, 10V, 12V, 15V and
18V available.
* Thermal overload shutdown protection.
* Short circuit current limiting.
* Output transistor SOA protection.</t>
    <phoneticPr fontId="17" type="noConversion"/>
  </si>
  <si>
    <t>Standard Regulator</t>
    <phoneticPr fontId="14" type="noConversion"/>
  </si>
  <si>
    <t xml:space="preserve">* OTP
* OCP
*  SCP
</t>
    <phoneticPr fontId="14" type="noConversion"/>
  </si>
  <si>
    <t>35</t>
    <phoneticPr fontId="17" type="noConversion"/>
  </si>
  <si>
    <t>1.5</t>
    <phoneticPr fontId="14" type="noConversion"/>
  </si>
  <si>
    <t>8.0</t>
    <phoneticPr fontId="17" type="noConversion"/>
  </si>
  <si>
    <t>2.5(Typ)</t>
    <phoneticPr fontId="17" type="noConversion"/>
  </si>
  <si>
    <t>80
(@f=120Hz)</t>
    <phoneticPr fontId="14" type="noConversion"/>
  </si>
  <si>
    <t>TO-252</t>
    <phoneticPr fontId="17" type="noConversion"/>
  </si>
  <si>
    <t>* Output current up to 1.5A
* Fixed output voltage of 5V, 6V, 7V, 8V, 9V, 10V, 12V, 15V, 18V
and 24V available
* Thermal overload shutdown protection
* Output transistor SOA protection</t>
    <phoneticPr fontId="14" type="noConversion"/>
  </si>
  <si>
    <t>* OTP</t>
    <phoneticPr fontId="14" type="noConversion"/>
  </si>
  <si>
    <t>40</t>
    <phoneticPr fontId="17" type="noConversion"/>
  </si>
  <si>
    <t>8.0</t>
    <phoneticPr fontId="14" type="noConversion"/>
  </si>
  <si>
    <t>2.5(Typ)</t>
    <phoneticPr fontId="14" type="noConversion"/>
  </si>
  <si>
    <t>*Output voltage adjustable from 1.3V ~ 37V
*Output current in excess of 1A
*Internal short circuit protection
*Internal over temperature protection
*Output transistor safe area compensation</t>
    <phoneticPr fontId="14" type="noConversion"/>
  </si>
  <si>
    <t>37</t>
    <phoneticPr fontId="14" type="noConversion"/>
  </si>
  <si>
    <t>ADJ=1.25</t>
    <phoneticPr fontId="14" type="noConversion"/>
  </si>
  <si>
    <t xml:space="preserve"> - </t>
    <phoneticPr fontId="14" type="noConversion"/>
  </si>
  <si>
    <t xml:space="preserve">SOT-223 
TO-252 
TO-263 
TO-263-3 
TO-220 
TO-220F 
SOP-8
</t>
    <phoneticPr fontId="14" type="noConversion"/>
  </si>
  <si>
    <t xml:space="preserve">* Output voltage adjustable from 1.2V ~ 37V
* Output current in excess of 1.5A
* Internal thermal overload protection
* Internal short circuit current limiting
* Output transistor safe area compensation
</t>
    <phoneticPr fontId="17" type="noConversion"/>
  </si>
  <si>
    <t>-</t>
    <phoneticPr fontId="17" type="noConversion"/>
  </si>
  <si>
    <t xml:space="preserve">SOT-223 
TO-252 
TO-220 
TO-220F2 
TO-263 
TO-263-3
</t>
    <phoneticPr fontId="94" type="noConversion"/>
  </si>
  <si>
    <t>`</t>
    <phoneticPr fontId="14" type="noConversion"/>
  </si>
  <si>
    <t>* Output current up to 1A
* -5V, -6V, -7V, -8V, -9V,-12V, -15V, -18V, -24V output voltage
available
* Thermal overload protection</t>
    <phoneticPr fontId="17" type="noConversion"/>
  </si>
  <si>
    <t xml:space="preserve"> Negative Standard Regulator</t>
    <phoneticPr fontId="14" type="noConversion"/>
  </si>
  <si>
    <t xml:space="preserve"> -35</t>
    <phoneticPr fontId="17" type="noConversion"/>
  </si>
  <si>
    <t>1</t>
    <phoneticPr fontId="14" type="noConversion"/>
  </si>
  <si>
    <t>-5
-6
-7
-8
-9
-12
 -15
-18
 -24</t>
    <phoneticPr fontId="14" type="noConversion"/>
  </si>
  <si>
    <t>6.0</t>
    <phoneticPr fontId="17" type="noConversion"/>
  </si>
  <si>
    <t>2.0(Typ)</t>
    <phoneticPr fontId="17" type="noConversion"/>
  </si>
  <si>
    <t>60
(@f=120Hz)</t>
    <phoneticPr fontId="17" type="noConversion"/>
  </si>
  <si>
    <t>TO-251 
TO-252</t>
    <phoneticPr fontId="17" type="noConversion"/>
  </si>
  <si>
    <t xml:space="preserve">
* Output current up to 1.5A
* -5V, -12V output voltage available
* Thermal overload protection</t>
    <phoneticPr fontId="17" type="noConversion"/>
  </si>
  <si>
    <t>-35</t>
    <phoneticPr fontId="17" type="noConversion"/>
  </si>
  <si>
    <t>* Output Current Up to 1A * -5V, -6V, -8V, -9V,-12V, -15V, -18V, -24V Output Voltage Available * Thermal Overload Protection</t>
    <phoneticPr fontId="14" type="noConversion"/>
  </si>
  <si>
    <t xml:space="preserve"> -35</t>
    <phoneticPr fontId="14" type="noConversion"/>
  </si>
  <si>
    <t>6.0</t>
    <phoneticPr fontId="14" type="noConversion"/>
  </si>
  <si>
    <t>2.0(Typ)</t>
    <phoneticPr fontId="14" type="noConversion"/>
  </si>
  <si>
    <t>60
(@f=120Hz)</t>
    <phoneticPr fontId="14" type="noConversion"/>
  </si>
  <si>
    <t>TO-220 
TO-220F</t>
    <phoneticPr fontId="14" type="noConversion"/>
  </si>
  <si>
    <t>* Output Current Up to 1.5A
*-5V, -7V, -15V Output Voltage Available
* Thermal Overload Protection</t>
    <phoneticPr fontId="17" type="noConversion"/>
  </si>
  <si>
    <t>TO-220 
TO-220F</t>
    <phoneticPr fontId="94" type="noConversion"/>
  </si>
  <si>
    <t>*Output current up to 1A
*-5V, -6V, -8V, -9V, -12V, -15V, -18V, -24V output voltage
available
*Thermal overload protection
*Short circuit protection</t>
    <phoneticPr fontId="17" type="noConversion"/>
  </si>
  <si>
    <t>TO-263 
TO-263-3</t>
    <phoneticPr fontId="14" type="noConversion"/>
  </si>
  <si>
    <t>* Output current up to 1.5A
* -5V, -12V output voltage available
* Thermal overload protection</t>
    <phoneticPr fontId="17" type="noConversion"/>
  </si>
  <si>
    <t xml:space="preserve">* OTP
* OCP
*  SCP
 </t>
    <phoneticPr fontId="14" type="noConversion"/>
  </si>
  <si>
    <t>2(Typ)</t>
    <phoneticPr fontId="17" type="noConversion"/>
  </si>
  <si>
    <t>60dB(@f=120HZ)</t>
    <phoneticPr fontId="17" type="noConversion"/>
  </si>
  <si>
    <t>TO-263
TO-263-3</t>
    <phoneticPr fontId="17" type="noConversion"/>
  </si>
  <si>
    <t>79TXXAA</t>
    <phoneticPr fontId="14" type="noConversion"/>
  </si>
  <si>
    <t>* Guaranteed 200mA output current
* Input voltage range up to 12V
* Extremely tight load regulation
* Fast transient response
* Current-limiting and thermal-limiting
* Three-terminal adjustable or fixed voltage.</t>
    <phoneticPr fontId="14" type="noConversion"/>
  </si>
  <si>
    <t>LDO</t>
    <phoneticPr fontId="14"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</si>
  <si>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OCP</t>
    </r>
    <phoneticPr fontId="14" type="noConversion"/>
  </si>
  <si>
    <t>12</t>
    <phoneticPr fontId="14" type="noConversion"/>
  </si>
  <si>
    <t>0.2</t>
    <phoneticPr fontId="14" type="noConversion"/>
  </si>
  <si>
    <t>-</t>
    <phoneticPr fontId="14" type="noConversion"/>
  </si>
  <si>
    <t>SOT-23 
SOT-25</t>
    <phoneticPr fontId="14" type="noConversion"/>
  </si>
  <si>
    <t>http://www.unisonic.com.tw/datasheet/</t>
    <phoneticPr fontId="14" type="noConversion"/>
  </si>
  <si>
    <t>.pdf</t>
    <phoneticPr fontId="14" type="noConversion"/>
  </si>
  <si>
    <t>*Guaranteed 300mA output current
*Input voltage range up to 12V
*Extremely tight load regulation
*Fast transient response
*Current-limiting and Thermal-limiting
*Three-terminal adjustable or fixed 1.5V, 1.8V, 2.2V, 2.5V, 2.7V, 2.8V, 2.9V,3.0V, 3.3V, 3.5V, 3.6V, 3.7V, 4.7V, 5.0V</t>
    <phoneticPr fontId="14" type="noConversion"/>
  </si>
  <si>
    <t>0.3</t>
    <phoneticPr fontId="14" type="noConversion"/>
  </si>
  <si>
    <t>-</t>
    <phoneticPr fontId="14" type="noConversion"/>
  </si>
  <si>
    <t>SOT-23 
SOT-89 
SOT-223 
TO-92</t>
    <phoneticPr fontId="14" type="noConversion"/>
  </si>
  <si>
    <t>*Guaranteed 500mA output current
*Input voltage range up to 12V
*Extremely tight load regulation
*Fast transient response
*Current-limiting and Thermal-limiting
*Three-terminal adjustable or fixed 1.5V, 1.8V, 2.2V, 2.5V, 2.7V, 2.8V, 2.9V,3.0V, 3.3V, 3.5V, 3.6V, 3.7V, 4.7V, 5.0V</t>
    <phoneticPr fontId="14" type="noConversion"/>
  </si>
  <si>
    <t>0.5</t>
    <phoneticPr fontId="14" type="noConversion"/>
  </si>
  <si>
    <t>*Low dropout voltage (1.5V Typ.)
*Output current up to 0.8A
*Fixed output voltage of: 1.7V,1.8V,2.5V, 2,85V, 3.0V, 3.3V, 5.0V
*Adjustable version availability (VREF=1.25V)
*Internal current and thermal limit
*Available in 1%(at 25°С) and 2% in all temperature range
*Supply voltage rejection: 75dB (TYP)</t>
    <phoneticPr fontId="14" type="noConversion"/>
  </si>
  <si>
    <t>75
(@f=120Hz)</t>
    <phoneticPr fontId="17" type="noConversion"/>
  </si>
  <si>
    <t xml:space="preserve">SOP-8 
SOT-89 
SOT-223 
TO-252
TO-220 
TO-263 
TO-263-3 </t>
    <phoneticPr fontId="14" type="noConversion"/>
  </si>
  <si>
    <t>* Low dropout voltage
* Suitable for SCSI-2 active termination if VOUT set to 2.85V
* Output current up to 0.8A for 1117
* Built-in current limit and over temperature protection
* Low current consumption
* Support MLCC</t>
    <phoneticPr fontId="14" type="noConversion"/>
  </si>
  <si>
    <t>SOP-8 
HSOP-8 
SOT-89 
SOT-223 
TO-252 
TO-220 
TO-220F 
TO-263 
TO-263-3 
TO-262 
TO-252D 
SOT-23-5 
PDFN5*6</t>
    <phoneticPr fontId="14" type="noConversion"/>
  </si>
  <si>
    <t>LD1117_A</t>
    <phoneticPr fontId="14" type="noConversion"/>
  </si>
  <si>
    <t>* Low dropout voltage
* Suitable for SCSI-2 active termination if VOUT set to 2.85V
* Output current up to 1.0A for 1117A
* Built-in current limit and over temperature protection
* Low current consumption
* Support MLCC</t>
    <phoneticPr fontId="14" type="noConversion"/>
  </si>
  <si>
    <t>* Low dropout voltage
* Output current up to 0.8A
* Suitable for SCSI-2 active termination if VOUT set to 2.85V
* with OCP,OTP
* Available in ±1%(at 25°C) and 2% in all temperature range
* Ultra low current consumption (0.35mA typ.)
* Ultra low Adjustment Current (7μA typ.)
* Ultra low minimum Load (0.3mA typ.)
* Stable with low ESR ceramic output capacitor (MLCC)</t>
    <phoneticPr fontId="14" type="noConversion"/>
  </si>
  <si>
    <t>LDO</t>
    <phoneticPr fontId="14"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</si>
  <si>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OCP</t>
    </r>
    <phoneticPr fontId="14" type="noConversion"/>
  </si>
  <si>
    <t>75
(@f=120Hz)</t>
    <phoneticPr fontId="17" type="noConversion"/>
  </si>
  <si>
    <t>SOT-223 
TO-252</t>
    <phoneticPr fontId="17" type="noConversion"/>
  </si>
  <si>
    <t>http://www.unisonic.com.tw/datasheet/</t>
    <phoneticPr fontId="14" type="noConversion"/>
  </si>
  <si>
    <t>.pdf</t>
    <phoneticPr fontId="14" type="noConversion"/>
  </si>
  <si>
    <t>* Low dropout voltage
* Output current up to 1A
* Suitable for SCSI-2 active termination if VOUT set to 2.85V
* with OCP,OTP
* Available in ±1%(at 25°C) and 2% in all temperature range
* Ultra low current consumption (0.35mA typ.)
* Ultra low Adjustment Current (7μA typ.)
* Ultra low minimum Load (0.3mA typ.)
* Stable with low ESR ceramic output capacitor (MLCC)</t>
    <phoneticPr fontId="14" type="noConversion"/>
  </si>
  <si>
    <t>* Low dropout voltage
* Suitable for SCSI-2 active termination if VOUT set to 2.85V
* Output current up to 0.8A for 2127
* Built-in current limit and over temperature protection
* Ultra low Adjustment Current (7μA typ.)
* Ultra low minimum Load (0.3mA typ.)
* Stable with low ESR ceramic output capacitor (MLCC)</t>
    <phoneticPr fontId="14" type="noConversion"/>
  </si>
  <si>
    <t>ADJ=1</t>
    <phoneticPr fontId="17" type="noConversion"/>
  </si>
  <si>
    <t>-</t>
    <phoneticPr fontId="14" type="noConversion"/>
  </si>
  <si>
    <t>SOT-223</t>
    <phoneticPr fontId="17" type="noConversion"/>
  </si>
  <si>
    <t>* Low dropout voltage
* Suitable for SCSI-2 active termination if VOUT set to 2.85V
* Output current up to 1A for 2127A
* Built-in current limit and over temperature protection
* Ultra low Adjustment Current (7μA typ.)
* Ultra low minimum Load (0.3mA typ.)
* Stable with low ESR ceramic output capacitor (MLCC)</t>
    <phoneticPr fontId="14" type="noConversion"/>
  </si>
  <si>
    <t>* Low dropout voltage
* Suitable for SCSI-2 active termination if VOUT set to 2.85V
* Output current up to 1.0A
* Built-in current limit and over temperature protection
* Low current consumption
* Support MLCC</t>
    <phoneticPr fontId="14" type="noConversion"/>
  </si>
  <si>
    <t>SOT-223</t>
    <phoneticPr fontId="14" type="noConversion"/>
  </si>
  <si>
    <t>*Guaranteed 500mA output current
*Input voltage range up to 20V
*Extremely tight load regulation
*Fast transient response
*Current-limiting and Thermal-limiting
*Three-terminal adjustable or fixed 1.5V, 1.8V, 2.2V, 2.5V, 2.7V,
2.8V, 2.9V,3.0V, 3.3V, 3.5V, 3.6V, 3.7V, 4.7V, 5.0V</t>
    <phoneticPr fontId="14" type="noConversion"/>
  </si>
  <si>
    <t>SOT-23</t>
    <phoneticPr fontId="17" type="noConversion"/>
  </si>
  <si>
    <t>LD3117</t>
    <phoneticPr fontId="14" type="noConversion"/>
  </si>
  <si>
    <t>* Low dropout voltage
* Load regulation: 0.05% typical
* Trimmed current limit
* On-chip thermal limiting
* Three-terminal adjustable or fixed 1.2V, 1.8V, 2.5V, 2.85V,
3.3V, 5V</t>
    <phoneticPr fontId="14" type="noConversion"/>
  </si>
  <si>
    <t>72
(@f=120Hz.)</t>
    <phoneticPr fontId="17" type="noConversion"/>
  </si>
  <si>
    <t>SOT-223 
TO-252 
TO-220 
TO-263 
TO-263-3 
TO-220F1</t>
    <phoneticPr fontId="14" type="noConversion"/>
  </si>
  <si>
    <t>*Fast transient response
*Low dropout voltage at up to 3A
*Load regulation:0.05% typical
*Trimmed current limit
*On-chip thermal limiting</t>
    <phoneticPr fontId="14" type="noConversion"/>
  </si>
  <si>
    <t>72
(@f=120Hz.)</t>
    <phoneticPr fontId="14" type="noConversion"/>
  </si>
  <si>
    <t>TO-252 
TO-220 
TO-220F 
TO-263 
TO-263-3</t>
    <phoneticPr fontId="14" type="noConversion"/>
  </si>
  <si>
    <t>* Fast transient response
* Low dropout voltage at up to 3A
* Load regulation: 0.05% typical
* Trimmed current limit
* On-chip thermal limiting
* Ultra low current consumption (0.35mA typ.)
* Ultra low Adjustment Current (7μA typ.)
* Ultra low minimum Load (0.3mA typ.)
* Stable with low ESR ceramic output capacitor (MLCC)</t>
    <phoneticPr fontId="14" type="noConversion"/>
  </si>
  <si>
    <t>TO-252 
SOT-223</t>
    <phoneticPr fontId="17" type="noConversion"/>
  </si>
  <si>
    <t>* Fast transient response
* Low dropout voltage at up to 3A
* Trimmed current limit
* On-chip thermal limiting
* Ultra low current consumption (0.35mA typ.)
* Ultra low Adjustment Current (7μA typ.)
* Ultra low minimum Load (0.3mA typ.)
* Stable with low ESR ceramic output capacitor (MLCC)</t>
    <phoneticPr fontId="14" type="noConversion"/>
  </si>
  <si>
    <t xml:space="preserve"> ADJ=1</t>
    <phoneticPr fontId="14" type="noConversion"/>
  </si>
  <si>
    <t>45
(@f=120Hz)</t>
    <phoneticPr fontId="17" type="noConversion"/>
  </si>
  <si>
    <t>*Fast transient response
*Low dropout Voltage at up to 5A
*Load regulation : 0.5% typical
*On-chip thermal limiting</t>
    <phoneticPr fontId="14" type="noConversion"/>
  </si>
  <si>
    <t>* OTP</t>
    <phoneticPr fontId="14" type="noConversion"/>
  </si>
  <si>
    <t>TO-252  
TO-252-3 
TO-220 
TO-220F 
TO-263 
TO-263-3</t>
    <phoneticPr fontId="14" type="noConversion"/>
  </si>
  <si>
    <t>*Low dropout performance.
*Adjustable output down to 1.3V.
*Line regulation typically below 0.1%.
*Load regulation typically below 0.1%.
*Output current can be up to 8 A for UTC U584.
*Three-terminal adjustable or fixed 3.3V.</t>
    <phoneticPr fontId="14" type="noConversion"/>
  </si>
  <si>
    <t>72
(@f=120Hz.)</t>
    <phoneticPr fontId="17" type="noConversion"/>
  </si>
  <si>
    <t>TO-252 
TO-220 
TO-220F 
TO-263 
TO-263-3</t>
    <phoneticPr fontId="14" type="noConversion"/>
  </si>
  <si>
    <t>*Low dropout performance.
*Adjustable output down to 1.3V.
*Line regulation typically below 0.1%.
*Load regulation typically below 0.1%.
*Three-terminal adjustable or fixed 3.3V.</t>
    <phoneticPr fontId="14" type="noConversion"/>
  </si>
  <si>
    <t>*Low dropout performance.
*Adjustable output down to 1.3V.
*Line regulation typically below 0.1%.
*Load regulation typically below 0.1%.
*Three-terminal adjustable or fixed 3.3V.</t>
    <phoneticPr fontId="14" type="noConversion"/>
  </si>
  <si>
    <t>LDO</t>
    <phoneticPr fontId="14"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</si>
  <si>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OCP</t>
    </r>
    <phoneticPr fontId="14" type="noConversion"/>
  </si>
  <si>
    <t>72
(@f=120Hz.)</t>
    <phoneticPr fontId="17" type="noConversion"/>
  </si>
  <si>
    <t>TO-252 
TO-220 
TO-220F 
TO-263 
TO-263-3</t>
    <phoneticPr fontId="14" type="noConversion"/>
  </si>
  <si>
    <t>* Low dropout voltage
* Output current up to 1.0A
* Built-in current limit and over temperature protection
* Low current consumption
* Support MLCC</t>
    <phoneticPr fontId="14" type="noConversion"/>
  </si>
  <si>
    <t>70
(@f=120Hz)</t>
    <phoneticPr fontId="17" type="noConversion"/>
  </si>
  <si>
    <t>HSOP-8</t>
    <phoneticPr fontId="38" type="noConversion"/>
  </si>
  <si>
    <t>LD1119A*</t>
    <phoneticPr fontId="14" type="noConversion"/>
  </si>
  <si>
    <t>LD1119A</t>
    <phoneticPr fontId="14" type="noConversion"/>
  </si>
  <si>
    <t>* Fixed output versions, 2.5V, 3.0V, 3.3V, 3.6V and 5.0V, are available
* High accuracy output voltage
* Extremely low quiescent current and dropout voltage
* Extremely tight load and line regulation
* Current and thermal limiting
* Very low temperature coefficient
* Logic controlled shutdown and err flog available for 8 pin package</t>
    <phoneticPr fontId="14"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</si>
  <si>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EN pin
</t>
    </r>
    <r>
      <rPr>
        <sz val="12"/>
        <color indexed="8"/>
        <rFont val="細明體"/>
        <family val="3"/>
        <charset val="136"/>
      </rPr>
      <t>＊</t>
    </r>
    <r>
      <rPr>
        <sz val="12"/>
        <color indexed="8"/>
        <rFont val="Verdana"/>
        <family val="2"/>
      </rPr>
      <t xml:space="preserve">Error Detevtion
</t>
    </r>
    <phoneticPr fontId="14" type="noConversion"/>
  </si>
  <si>
    <t>30</t>
    <phoneticPr fontId="14" type="noConversion"/>
  </si>
  <si>
    <t>DIP-8 
SOP-8 
TO-92 
TO-252 
DFN3030-8 
TSSOP-8 
MSOP-8</t>
    <phoneticPr fontId="17" type="noConversion"/>
  </si>
  <si>
    <t>LP2950</t>
    <phoneticPr fontId="14" type="noConversion"/>
  </si>
  <si>
    <t>LP2951</t>
    <phoneticPr fontId="14" type="noConversion"/>
  </si>
  <si>
    <t>* Fixed output versions, 2.5V, 3.0V, 3.3V, 3.6V and 5.0V, are available
* High accuracy output voltage
* Extremely low quiescent current and dropout voltage
* Extremely tight load and line regulation
* Current and thermal limiting
* Very low temperature coefficient
* Logic controlled shutdown and err flog available for 8 pin package
* Output voltage programmable for LP2951</t>
    <phoneticPr fontId="14"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</si>
  <si>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EN pin
</t>
    </r>
    <r>
      <rPr>
        <sz val="12"/>
        <color indexed="8"/>
        <rFont val="細明體"/>
        <family val="3"/>
        <charset val="136"/>
      </rPr>
      <t>＊</t>
    </r>
    <r>
      <rPr>
        <sz val="12"/>
        <color indexed="8"/>
        <rFont val="Verdana"/>
        <family val="2"/>
      </rPr>
      <t xml:space="preserve">Error Detevtion
</t>
    </r>
    <r>
      <rPr>
        <sz val="12"/>
        <color indexed="8"/>
        <rFont val="細明體"/>
        <family val="3"/>
        <charset val="136"/>
      </rPr>
      <t>＊</t>
    </r>
    <r>
      <rPr>
        <sz val="12"/>
        <color indexed="8"/>
        <rFont val="Verdana"/>
        <family val="2"/>
      </rPr>
      <t xml:space="preserve">SENSE pin
</t>
    </r>
    <phoneticPr fontId="14" type="noConversion"/>
  </si>
  <si>
    <t>30</t>
    <phoneticPr fontId="14" type="noConversion"/>
  </si>
  <si>
    <t>0.1</t>
    <phoneticPr fontId="14" type="noConversion"/>
  </si>
  <si>
    <t>ADJ=1.235</t>
    <phoneticPr fontId="14" type="noConversion"/>
  </si>
  <si>
    <t xml:space="preserve"> - </t>
    <phoneticPr fontId="14" type="noConversion"/>
  </si>
  <si>
    <t>DIP-8 
SOP-8 
DFN3030-8 
TSSOP-8 
MSOP-8</t>
    <phoneticPr fontId="17" type="noConversion"/>
  </si>
  <si>
    <t>LP2951</t>
    <phoneticPr fontId="14" type="noConversion"/>
  </si>
  <si>
    <t>* Very Low Dropout Voltage (280mV at 150mA and 7mV at 1mA
Load)
* Very Low Quiescent Current
* Output Current up to 150mA
* Logic Controlled Electronic Shutdown
* Output Voltage of 1.5, 1.8, 2.5, 2.8, 2.85, 3, 3.1, 3.2, 3.3, 3.5,
3.6, 3.8, 4, 4.7, 5V
* Internal Current and Thermal Limit
* Low Output Noise Voltage 30μVrms</t>
    <phoneticPr fontId="14" type="noConversion"/>
  </si>
  <si>
    <t>LDO</t>
    <phoneticPr fontId="14"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</si>
  <si>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EN pin
</t>
    </r>
    <r>
      <rPr>
        <sz val="12"/>
        <color indexed="8"/>
        <rFont val="細明體"/>
        <family val="3"/>
        <charset val="136"/>
      </rPr>
      <t>＊</t>
    </r>
    <r>
      <rPr>
        <sz val="12"/>
        <color indexed="8"/>
        <rFont val="Verdana"/>
        <family val="2"/>
      </rPr>
      <t>Byp pin</t>
    </r>
    <phoneticPr fontId="14" type="noConversion"/>
  </si>
  <si>
    <t>45
(@f=1KHz)</t>
    <phoneticPr fontId="17" type="noConversion"/>
  </si>
  <si>
    <t>SOT-25</t>
    <phoneticPr fontId="17" type="noConversion"/>
  </si>
  <si>
    <t>LD1985</t>
    <phoneticPr fontId="14" type="noConversion"/>
  </si>
  <si>
    <t>http://www.unisonic.com.tw/datasheet/</t>
    <phoneticPr fontId="14" type="noConversion"/>
  </si>
  <si>
    <t>.pdf</t>
    <phoneticPr fontId="14" type="noConversion"/>
  </si>
  <si>
    <t>* Very Low Dropout Voltage (280mV at 150mA and 7mV at 1mA
load)
* Very Low Quiescent current
* Output Current up to 150mA
* Logic Controlled Electronic Shutdown
* Internal Current and Thermal Limit
* Low Output Noise Voltage 30μVrms</t>
    <phoneticPr fontId="14" type="noConversion"/>
  </si>
  <si>
    <t>LDO</t>
    <phoneticPr fontId="14"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</si>
  <si>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EN pin
</t>
    </r>
    <r>
      <rPr>
        <sz val="12"/>
        <color indexed="8"/>
        <rFont val="細明體"/>
        <family val="3"/>
        <charset val="136"/>
      </rPr>
      <t>＊</t>
    </r>
    <r>
      <rPr>
        <sz val="12"/>
        <color indexed="8"/>
        <rFont val="Verdana"/>
        <family val="2"/>
      </rPr>
      <t>Byp pin</t>
    </r>
    <phoneticPr fontId="14" type="noConversion"/>
  </si>
  <si>
    <t>45
(@f=1KHz)</t>
    <phoneticPr fontId="17" type="noConversion"/>
  </si>
  <si>
    <r>
      <t>* High Ripple Rejection: 56dB</t>
    </r>
    <r>
      <rPr>
        <sz val="12"/>
        <color indexed="8"/>
        <rFont val="BatangChe"/>
        <family val="3"/>
        <charset val="129"/>
      </rPr>
      <t>≤</t>
    </r>
    <r>
      <rPr>
        <sz val="12"/>
        <color indexed="8"/>
        <rFont val="Verdana"/>
        <family val="2"/>
      </rPr>
      <t>RR(DC&lt;f&lt;60kHz)
66dB typ. (f=100Hz)
60dB typ. (f=1kHz)
* Output Noise Voltage: eN=30ΜV , Cp=0.01μF
* Output Current: IO(MAX)=150mA
* High Precision Output: VO±2%
* Low Dropout Voltage: VD=0.12V typ.
(IO=60mA,Vo</t>
    </r>
    <r>
      <rPr>
        <sz val="12"/>
        <color indexed="8"/>
        <rFont val="BatangChe"/>
        <family val="3"/>
        <charset val="129"/>
      </rPr>
      <t>≥</t>
    </r>
    <r>
      <rPr>
        <sz val="12"/>
        <color indexed="8"/>
        <rFont val="Verdana"/>
        <family val="2"/>
      </rPr>
      <t>1.8V)
* Input Voltage range: +2~+14V(VO =1.5V Version)
* ON/OFF Control: Active High
* Output capacitor with 4.7uF ceramic capacitor
* Internal Short Circuit Current Limit
* Internal Thermal Overload Protection</t>
    </r>
    <phoneticPr fontId="14"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</si>
  <si>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SCP
</t>
    </r>
    <r>
      <rPr>
        <sz val="12"/>
        <color indexed="8"/>
        <rFont val="細明體"/>
        <family val="3"/>
        <charset val="136"/>
      </rPr>
      <t>＊</t>
    </r>
    <r>
      <rPr>
        <sz val="12"/>
        <color indexed="8"/>
        <rFont val="Verdana"/>
        <family val="2"/>
      </rPr>
      <t xml:space="preserve">EN pin
</t>
    </r>
    <r>
      <rPr>
        <sz val="12"/>
        <color indexed="8"/>
        <rFont val="細明體"/>
        <family val="3"/>
        <charset val="136"/>
      </rPr>
      <t>＊</t>
    </r>
    <r>
      <rPr>
        <sz val="12"/>
        <color indexed="8"/>
        <rFont val="Verdana"/>
        <family val="2"/>
      </rPr>
      <t>Byp pin</t>
    </r>
    <phoneticPr fontId="14" type="noConversion"/>
  </si>
  <si>
    <t>60
(@f=1KHz)</t>
    <phoneticPr fontId="14" type="noConversion"/>
  </si>
  <si>
    <t>* Wide Operating Voltage : 6.5V~25V
* Ultra Low Ground Current :120μA
* High Output Accuracy : ±2% over temperature
* Excellent Load/Line Transient
* Low Dropout Voltage : 450mv @ 150mA
* Built-in Current Limit Protection
* Built-in Over Temperature Protection
* Zero Shutdown Current</t>
    <phoneticPr fontId="14"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</si>
  <si>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SCP
</t>
    </r>
    <r>
      <rPr>
        <sz val="12"/>
        <color indexed="8"/>
        <rFont val="細明體"/>
        <family val="3"/>
        <charset val="136"/>
      </rPr>
      <t>＊</t>
    </r>
    <r>
      <rPr>
        <sz val="12"/>
        <color indexed="8"/>
        <rFont val="Verdana"/>
        <family val="2"/>
      </rPr>
      <t>EN pin</t>
    </r>
    <r>
      <rPr>
        <sz val="12"/>
        <color indexed="8"/>
        <rFont val="細明體"/>
        <family val="3"/>
        <charset val="136"/>
      </rPr>
      <t/>
    </r>
    <phoneticPr fontId="14" type="noConversion"/>
  </si>
  <si>
    <t>27</t>
    <phoneticPr fontId="14" type="noConversion"/>
  </si>
  <si>
    <t>0.15</t>
    <phoneticPr fontId="14" type="noConversion"/>
  </si>
  <si>
    <t>ADJ=1.235</t>
    <phoneticPr fontId="17" type="noConversion"/>
  </si>
  <si>
    <t>-</t>
    <phoneticPr fontId="14" type="noConversion"/>
  </si>
  <si>
    <t>HSOP-8</t>
    <phoneticPr fontId="14" type="noConversion"/>
  </si>
  <si>
    <t xml:space="preserve">* Fixed output versions, 2.5V, 3V, 3.3V, 3.6V and 5V, are available.
* Extremely low quiescent current and dropout voltage.
* Extremely tight load and line regulation.
* Current and thermal limiting.
* Very low temperature coefficient.
* Logic controlled shutdown and err flog available for 8 pin package.
</t>
    <phoneticPr fontId="14"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</si>
  <si>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EN pin
</t>
    </r>
    <r>
      <rPr>
        <sz val="12"/>
        <color indexed="8"/>
        <rFont val="細明體"/>
        <family val="3"/>
        <charset val="136"/>
      </rPr>
      <t>＊</t>
    </r>
    <r>
      <rPr>
        <sz val="12"/>
        <color indexed="8"/>
        <rFont val="Verdana"/>
        <family val="2"/>
      </rPr>
      <t xml:space="preserve">Error Detevtion
</t>
    </r>
    <r>
      <rPr>
        <sz val="12"/>
        <color indexed="8"/>
        <rFont val="細明體"/>
        <family val="3"/>
        <charset val="136"/>
      </rPr>
      <t>＊</t>
    </r>
    <r>
      <rPr>
        <sz val="12"/>
        <color indexed="8"/>
        <rFont val="Verdana"/>
        <family val="2"/>
      </rPr>
      <t xml:space="preserve">SENSE pin
</t>
    </r>
    <phoneticPr fontId="14" type="noConversion"/>
  </si>
  <si>
    <t>18</t>
    <phoneticPr fontId="14" type="noConversion"/>
  </si>
  <si>
    <t>0.2</t>
    <phoneticPr fontId="14" type="noConversion"/>
  </si>
  <si>
    <t>-</t>
    <phoneticPr fontId="14" type="noConversion"/>
  </si>
  <si>
    <t>DIP-8 
SOP-8 
TO-92</t>
    <phoneticPr fontId="14" type="noConversion"/>
  </si>
  <si>
    <t>http://www.unisonic.com.tw/datasheet/</t>
    <phoneticPr fontId="14" type="noConversion"/>
  </si>
  <si>
    <t>.pdf</t>
    <phoneticPr fontId="14" type="noConversion"/>
  </si>
  <si>
    <t xml:space="preserve">
* Extremely low quiescent current and dropout voltage.
* Extremely tight load and line regulation.
* Current and thermal limiting.
* Very low temperature coefficient.
* Logic controlled shutdown and err flog available for 8 pin package.
* Output voltage programmable for M2951</t>
    <phoneticPr fontId="14" type="noConversion"/>
  </si>
  <si>
    <t>18</t>
    <phoneticPr fontId="14" type="noConversion"/>
  </si>
  <si>
    <t>ADJ=1.235</t>
    <phoneticPr fontId="17" type="noConversion"/>
  </si>
  <si>
    <t xml:space="preserve"> -</t>
    <phoneticPr fontId="14" type="noConversion"/>
  </si>
  <si>
    <t>DIP-8 
SOP-8</t>
    <phoneticPr fontId="14" type="noConversion"/>
  </si>
  <si>
    <t>*High Accuracy Fixed Output
*Output Voltage Programmable and Logic Controlled Shutdown
And Error Flag Available for DIP and SOP Package
*Extremely Low Quiescent Current And Dropout Voltage
*Extremely Tight Load And Line Regulation
*Very low Temperature Coefficient</t>
    <phoneticPr fontId="14" type="noConversion"/>
  </si>
  <si>
    <t>DIP-8 
SOP-8 
SOT-223 
TO-92 
TO-252</t>
    <phoneticPr fontId="14" type="noConversion"/>
  </si>
  <si>
    <t>* Wide Operating Voltage : 6.5V~25V
* Ultra Low Ground Current :120μA
* High Output Accuracy : ±2% over temperature
* Excellent Load/Line Transient
* Low Dropout Voltage : 450mv @ 300mA
* Built-in Current Limit Protection
* Built-in Over Temperature Protection
* Zero Shutdown Current</t>
    <phoneticPr fontId="14"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</si>
  <si>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EN pin
</t>
    </r>
    <r>
      <rPr>
        <sz val="12"/>
        <color indexed="8"/>
        <rFont val="細明體"/>
        <family val="3"/>
        <charset val="136"/>
      </rPr>
      <t/>
    </r>
    <phoneticPr fontId="14" type="noConversion"/>
  </si>
  <si>
    <t>25</t>
    <phoneticPr fontId="14" type="noConversion"/>
  </si>
  <si>
    <t>0.3</t>
    <phoneticPr fontId="14" type="noConversion"/>
  </si>
  <si>
    <t>ADJ=1.235</t>
    <phoneticPr fontId="14" type="noConversion"/>
  </si>
  <si>
    <t>HSOP-8</t>
    <phoneticPr fontId="14" type="noConversion"/>
  </si>
  <si>
    <t>*Large Output Current: 300mA (max.)
*High Ripple Rejection Rate: 80dB(typ.)
*Internal Thermal Shutdown Circuit
*Internal Current Limiting Circuit
*Easy Set Delay Time from Voltage Detection to Reset Release</t>
    <phoneticPr fontId="14"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</si>
  <si>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Reset pin
*Delay time capacitor pin
</t>
    </r>
    <r>
      <rPr>
        <sz val="12"/>
        <color indexed="8"/>
        <rFont val="細明體"/>
        <family val="3"/>
        <charset val="136"/>
      </rPr>
      <t/>
    </r>
    <phoneticPr fontId="14" type="noConversion"/>
  </si>
  <si>
    <t>10</t>
    <phoneticPr fontId="14" type="noConversion"/>
  </si>
  <si>
    <t>80
(@f=120Hz)</t>
    <phoneticPr fontId="14" type="noConversion"/>
  </si>
  <si>
    <t>SOP-8</t>
    <phoneticPr fontId="17"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</si>
  <si>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EN pin
</t>
    </r>
    <r>
      <rPr>
        <sz val="12"/>
        <color indexed="8"/>
        <rFont val="細明體"/>
        <family val="3"/>
        <charset val="136"/>
      </rPr>
      <t/>
    </r>
    <phoneticPr fontId="14" type="noConversion"/>
  </si>
  <si>
    <t>45</t>
    <phoneticPr fontId="14" type="noConversion"/>
  </si>
  <si>
    <t>0.4</t>
    <phoneticPr fontId="14" type="noConversion"/>
  </si>
  <si>
    <t>60
(@f=100Hz)</t>
    <phoneticPr fontId="14" type="noConversion"/>
  </si>
  <si>
    <t>TO-252-4 
TO-263-5 
SOT-223</t>
    <phoneticPr fontId="14" type="noConversion"/>
  </si>
  <si>
    <t>60dB
(@f=100Hz)</t>
    <phoneticPr fontId="14" type="noConversion"/>
  </si>
  <si>
    <t>UCV676A</t>
    <phoneticPr fontId="14" type="noConversion"/>
  </si>
  <si>
    <t>* Fully specified for operation over -40C~ +125C
* Output current in excess of 500mA
* Output trimmed for 5% tolerance under all operating conditions
* Typical dropout voltage of 0.5V at full rated load current
* Wide output capacitor ESR range, up to 3Ω
* Reverse battery protection
* Internal short circuit and thermal overload protection
* 60V input transient protection
* Mirror image insertion protection
* Built-in ON/OFF control function</t>
    <phoneticPr fontId="14"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</si>
  <si>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SCP
</t>
    </r>
    <r>
      <rPr>
        <sz val="12"/>
        <color indexed="8"/>
        <rFont val="細明體"/>
        <family val="3"/>
        <charset val="136"/>
      </rPr>
      <t>＊</t>
    </r>
    <r>
      <rPr>
        <sz val="12"/>
        <color indexed="8"/>
        <rFont val="Verdana"/>
        <family val="2"/>
      </rPr>
      <t>EN pin</t>
    </r>
    <r>
      <rPr>
        <sz val="12"/>
        <color indexed="8"/>
        <rFont val="細明體"/>
        <family val="3"/>
        <charset val="136"/>
      </rPr>
      <t/>
    </r>
    <phoneticPr fontId="14" type="noConversion"/>
  </si>
  <si>
    <t>26</t>
    <phoneticPr fontId="14" type="noConversion"/>
  </si>
  <si>
    <t>0.5</t>
    <phoneticPr fontId="14" type="noConversion"/>
  </si>
  <si>
    <t>SOT-223 
TO-220 
TO-263 
TO-263-3 
TO-263-5</t>
    <phoneticPr fontId="14" type="noConversion"/>
  </si>
  <si>
    <t>* Available and fixed output versions 1.5V, 1.8V, 2.5V, 3.3V, 5V
* Built-in ON/OFF function
* Over current protection function
* Over heat protection function
* Adjustable DC output voltage</t>
    <phoneticPr fontId="14" type="noConversion"/>
  </si>
  <si>
    <t>SOT-89-5 
HSOP-8</t>
    <phoneticPr fontId="14" type="noConversion"/>
  </si>
  <si>
    <t xml:space="preserve">
* 2.85V Device are Suitable for SCSI-2 Active Termination
* Output Current up to 0.8A
* Internal Current and Thermal Limit</t>
    <phoneticPr fontId="14"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</si>
  <si>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OCP</t>
    </r>
    <phoneticPr fontId="14" type="noConversion"/>
  </si>
  <si>
    <t>75
(@f=120Hz)</t>
    <phoneticPr fontId="14" type="noConversion"/>
  </si>
  <si>
    <t>SOP-8 
SOT-89 
SOT-223 
TO-220 
TO-252 
TO-263</t>
    <phoneticPr fontId="14" type="noConversion"/>
  </si>
  <si>
    <t>LR1116</t>
    <phoneticPr fontId="14" type="noConversion"/>
  </si>
  <si>
    <t xml:space="preserve">
* 2.85V Device are Suitable for SCSI-2 Active Termination
* Output Current up to 0.5A
* Internal Current and Thermal Limit</t>
    <phoneticPr fontId="14" type="noConversion"/>
  </si>
  <si>
    <t>LR1116B</t>
    <phoneticPr fontId="14" type="noConversion"/>
  </si>
  <si>
    <t xml:space="preserve">
* 2.85V device are suitable for SCSI-2 active termination
* Output current up to 1A
* Adjustable version available.(VREF=1.24V)
* Internal current and thermal limit</t>
    <phoneticPr fontId="14" type="noConversion"/>
  </si>
  <si>
    <t>SOP-8 
SOT-223 
TO-220 
TO-252 
TO-263 
TO-263-3</t>
    <phoneticPr fontId="14" type="noConversion"/>
  </si>
  <si>
    <t>* 500mV Typically Dropout at 1A
* Output Current in Excess of 1A
* Low Quiescent Current
* Reversed-Battery Protection
* Current Limit and Thermal Shutdown.
* Mirror Image Insertion Protection</t>
    <phoneticPr fontId="14" type="noConversion"/>
  </si>
  <si>
    <t>72
(@f=120Hz.)</t>
    <phoneticPr fontId="17" type="noConversion"/>
  </si>
  <si>
    <t>SOT-223 
TO-220 
TO-220F 
TO-252 
TO-263 
TO-263-3</t>
    <phoneticPr fontId="14" type="noConversion"/>
  </si>
  <si>
    <t>* IOUT=1A ; VOUT=1.5V, 1.8V, 3.3V, 5V, 6V, 9V,10V, 12V, 15V (Typ.) With ADJ version
* Built in ON/OFF Control Terminal
* Built in Over Current Protection, Over Heat Protection Function</t>
    <phoneticPr fontId="14" type="noConversion"/>
  </si>
  <si>
    <t>55</t>
    <phoneticPr fontId="17" type="noConversion"/>
  </si>
  <si>
    <t>TO-252-5 
TO-220F-4 
TO-220B 
TO-252 
TO-220</t>
    <phoneticPr fontId="14" type="noConversion"/>
  </si>
  <si>
    <t>http://www.unisonic.com.tw/datasheet/</t>
    <phoneticPr fontId="14" type="noConversion"/>
  </si>
  <si>
    <t>.pdf</t>
    <phoneticPr fontId="14" type="noConversion"/>
  </si>
  <si>
    <t>* Built-in ON/OFF Function
* Over Current Protection Function
* Over Heat Protection Function
* Adjustable DC Output Voltage</t>
    <phoneticPr fontId="14" type="noConversion"/>
  </si>
  <si>
    <t>LDO</t>
    <phoneticPr fontId="14"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</si>
  <si>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EN pin
</t>
    </r>
    <r>
      <rPr>
        <sz val="12"/>
        <color indexed="8"/>
        <rFont val="細明體"/>
        <family val="3"/>
        <charset val="136"/>
      </rPr>
      <t/>
    </r>
    <phoneticPr fontId="14" type="noConversion"/>
  </si>
  <si>
    <t>* Built-in ON/OFF function,
* Over current protection function,
* ASO protection function
* Overheat protection function
* 0.3A / 3.3V(R1=2KΩ)
Output low dropout voltage regulator</t>
    <phoneticPr fontId="14" type="noConversion"/>
  </si>
  <si>
    <t>ADJ=2.65</t>
    <phoneticPr fontId="14" type="noConversion"/>
  </si>
  <si>
    <t>TO-252-4 
TO-252-5</t>
    <phoneticPr fontId="14" type="noConversion"/>
  </si>
  <si>
    <t>* Operating Under Low Voltage Range (Minimum: 2.35V)
input 2.5V, Available Output around 1.5 ~ 1.8V
* Low Dissipation Current
* Built-in Overcurrent Protection and Over Temperature Protection
Functions</t>
    <phoneticPr fontId="14" type="noConversion"/>
  </si>
  <si>
    <t xml:space="preserve">TO-252-5 
TO-220F-4 
SOP-8 
HSOP-8 </t>
    <phoneticPr fontId="14" type="noConversion"/>
  </si>
  <si>
    <t>* Adjustable output voltages refer to 1.24V
* Dropout Voltage 410mV at 1A output
Ideal for 3.0V~2.5V conversion
Ideal for 2.5V~1.8V or 1.5V conversion
* ON/OFF control function
* 1% initial accuracy
* Built-in current limiting and thermal shutdown
* Reversed-battery protection
* Reversed-leakage protection
* Fast transient response</t>
    <phoneticPr fontId="14" type="noConversion"/>
  </si>
  <si>
    <t>ADJ=1.24</t>
    <phoneticPr fontId="17" type="noConversion"/>
  </si>
  <si>
    <t xml:space="preserve"> -</t>
    <phoneticPr fontId="14" type="noConversion"/>
  </si>
  <si>
    <t>SOP-8 
HSOP-8</t>
    <phoneticPr fontId="14" type="noConversion"/>
  </si>
  <si>
    <t>* 1A output current
* Dropout voltage 0.6V at IOUT=1A
* 1μA maximum standby current
* Fast response
* Accurate current limiting
* Remote voltage sensing
* Thermal protection
* Over voltage protection
* Ground tab for superior heat dissipation</t>
    <phoneticPr fontId="14"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</si>
  <si>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OVP
</t>
    </r>
    <r>
      <rPr>
        <sz val="12"/>
        <color indexed="8"/>
        <rFont val="細明體"/>
        <family val="3"/>
        <charset val="136"/>
      </rPr>
      <t>＊</t>
    </r>
    <r>
      <rPr>
        <sz val="12"/>
        <color indexed="8"/>
        <rFont val="Verdana"/>
        <family val="2"/>
      </rPr>
      <t xml:space="preserve">EN pin
</t>
    </r>
    <r>
      <rPr>
        <sz val="12"/>
        <color indexed="8"/>
        <rFont val="細明體"/>
        <family val="3"/>
        <charset val="136"/>
      </rPr>
      <t/>
    </r>
    <phoneticPr fontId="14" type="noConversion"/>
  </si>
  <si>
    <t>27</t>
    <phoneticPr fontId="14" type="noConversion"/>
  </si>
  <si>
    <t>1</t>
    <phoneticPr fontId="14" type="noConversion"/>
  </si>
  <si>
    <t>1.2(Typ)</t>
    <phoneticPr fontId="14" type="noConversion"/>
  </si>
  <si>
    <t>75
(@f=120Hz)</t>
    <phoneticPr fontId="14" type="noConversion"/>
  </si>
  <si>
    <t>* Very low dropout voltage : typ. 0.4 @ IOUT=1.5A
* Output current guaranteed 1.5A
* Fixed and adjustable output voltage
* Thermal limit and Internal current
* Logic controlled electronic shutdown available
* Over voltage protection</t>
    <phoneticPr fontId="14"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</si>
  <si>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OVP
</t>
    </r>
    <r>
      <rPr>
        <sz val="12"/>
        <color indexed="8"/>
        <rFont val="細明體"/>
        <family val="3"/>
        <charset val="136"/>
      </rPr>
      <t>＊</t>
    </r>
    <r>
      <rPr>
        <sz val="12"/>
        <color indexed="8"/>
        <rFont val="Verdana"/>
        <family val="2"/>
      </rPr>
      <t xml:space="preserve">SCP
</t>
    </r>
    <r>
      <rPr>
        <sz val="12"/>
        <color indexed="8"/>
        <rFont val="細明體"/>
        <family val="3"/>
        <charset val="136"/>
      </rPr>
      <t>＊</t>
    </r>
    <r>
      <rPr>
        <sz val="12"/>
        <color indexed="8"/>
        <rFont val="Verdana"/>
        <family val="2"/>
      </rPr>
      <t xml:space="preserve">EN pin
</t>
    </r>
    <r>
      <rPr>
        <sz val="12"/>
        <color indexed="8"/>
        <rFont val="細明體"/>
        <family val="3"/>
        <charset val="136"/>
      </rPr>
      <t/>
    </r>
    <phoneticPr fontId="14" type="noConversion"/>
  </si>
  <si>
    <t>64
(@F=120Hz)</t>
    <phoneticPr fontId="14" type="noConversion"/>
  </si>
  <si>
    <t>TO-252-4 
TO-252-5 
TO-252</t>
    <phoneticPr fontId="14" type="noConversion"/>
  </si>
  <si>
    <t>M29150A_B</t>
    <phoneticPr fontId="14" type="noConversion"/>
  </si>
  <si>
    <t>* Input Voltage Range: 2.5V~6.0V
* Supply Current .: Typ. 300uA
* Current limit : Min. 1.8A
* Adjustable Output from 0.8V
* LR1965: Typ 0.4V Dropout @ IOUT=1.5A
* Compatible with MLCC Capacitors
* Built-in Soft-Start Limits Inrush Current
* Built-in Thermal Shutdown Protection
* Built-in Over Current &amp; Short Circuit Protection</t>
    <phoneticPr fontId="14"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</si>
  <si>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SCP
</t>
    </r>
    <r>
      <rPr>
        <sz val="12"/>
        <color indexed="8"/>
        <rFont val="細明體"/>
        <family val="3"/>
        <charset val="136"/>
      </rPr>
      <t>＊</t>
    </r>
    <r>
      <rPr>
        <sz val="12"/>
        <color indexed="8"/>
        <rFont val="Verdana"/>
        <family val="2"/>
      </rPr>
      <t xml:space="preserve">EN pin
</t>
    </r>
    <r>
      <rPr>
        <sz val="12"/>
        <color indexed="8"/>
        <rFont val="細明體"/>
        <family val="3"/>
        <charset val="136"/>
      </rPr>
      <t>＊</t>
    </r>
    <r>
      <rPr>
        <sz val="12"/>
        <color indexed="8"/>
        <rFont val="Verdana"/>
        <family val="2"/>
      </rPr>
      <t xml:space="preserve">PG Pin
</t>
    </r>
    <r>
      <rPr>
        <sz val="12"/>
        <color indexed="8"/>
        <rFont val="細明體"/>
        <family val="3"/>
        <charset val="136"/>
      </rPr>
      <t/>
    </r>
    <phoneticPr fontId="14" type="noConversion"/>
  </si>
  <si>
    <t>ADJ=0.8</t>
    <phoneticPr fontId="17" type="noConversion"/>
  </si>
  <si>
    <t>0.3(Typ)</t>
    <phoneticPr fontId="14" type="noConversion"/>
  </si>
  <si>
    <t>0.4(Typ)</t>
    <phoneticPr fontId="14" type="noConversion"/>
  </si>
  <si>
    <t>-</t>
    <phoneticPr fontId="14" type="noConversion"/>
  </si>
  <si>
    <t>HSOP-8</t>
    <phoneticPr fontId="14" type="noConversion"/>
  </si>
  <si>
    <t xml:space="preserve">
* 2.0A Output Low Drop Voltage Regulator
* Built in ON/OFF Control Terminal
* with OCP,Over Heat Protection Function
</t>
    <phoneticPr fontId="14" type="noConversion"/>
  </si>
  <si>
    <t>TO-220F-4</t>
    <phoneticPr fontId="17" type="noConversion"/>
  </si>
  <si>
    <t>* Low power-loss(Dropout voltage: 0.5V (max.) at IOUT=2.0A)
* 2.0A output type
* Output voltage precision: ±3.0%
* Built-in ON/OFF control function and over-current protection
circuit.
* Thermal shutdown protection.</t>
    <phoneticPr fontId="14" type="noConversion"/>
  </si>
  <si>
    <t>TO-220B 
TO-220F-4</t>
    <phoneticPr fontId="17" type="noConversion"/>
  </si>
  <si>
    <t xml:space="preserve">
* 2.0A output type
* Output voltage precision: ±2.5%
* Built-in ON/OFF control function,OCP,OTP
</t>
    <phoneticPr fontId="14" type="noConversion"/>
  </si>
  <si>
    <t>TO-252</t>
    <phoneticPr fontId="17" type="noConversion"/>
  </si>
  <si>
    <t>* 3.0A Output Low Drop Voltage Regulator.
* Built in ON/OFF Control Terminal.
* Built in Over Current Protection, Over Heat Protection Function.</t>
    <phoneticPr fontId="14" type="noConversion"/>
  </si>
  <si>
    <t>*Low power-loss(Dropout voltage: 0.5V (max.) at Io=3.0A)
*3.0A output type
*Output voltage precision:±3.0%
*Built-in ON/OFF control function and over-current protection
circuit.
*Thermal shutdown protection.</t>
    <phoneticPr fontId="14" type="noConversion"/>
  </si>
  <si>
    <t>* Ultra Low dropout voltage
* Remote sense operation
* Fast transient response
* Load regulation: 0.05% typical
* 0.5% initial accuracy
* On-chip thermal limiting</t>
    <phoneticPr fontId="14" type="noConversion"/>
  </si>
  <si>
    <t>80
(@f=120Hz)</t>
    <phoneticPr fontId="17" type="noConversion"/>
  </si>
  <si>
    <t>TO-252-5 
TO-263-5 
TO-220-5</t>
    <phoneticPr fontId="14" type="noConversion"/>
  </si>
  <si>
    <t xml:space="preserve">
* Output current up to ±5mA
* Qualified for Automotive Applications
* Very Low Current Consumption
* Power-On and Undervoltage Reset
* Reset Low-Level Output Voltage&lt;1V
* with SCP
* Reverse-Polarity Proof
</t>
    <phoneticPr fontId="14"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</si>
  <si>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SCP
</t>
    </r>
    <r>
      <rPr>
        <sz val="12"/>
        <color indexed="8"/>
        <rFont val="細明體"/>
        <family val="3"/>
        <charset val="136"/>
      </rPr>
      <t>＊</t>
    </r>
    <r>
      <rPr>
        <sz val="12"/>
        <color indexed="8"/>
        <rFont val="Verdana"/>
        <family val="2"/>
      </rPr>
      <t xml:space="preserve">Delay pin
</t>
    </r>
    <r>
      <rPr>
        <sz val="12"/>
        <color indexed="8"/>
        <rFont val="細明體"/>
        <family val="3"/>
        <charset val="136"/>
      </rPr>
      <t>＊</t>
    </r>
    <r>
      <rPr>
        <sz val="12"/>
        <color indexed="8"/>
        <rFont val="Verdana"/>
        <family val="2"/>
      </rPr>
      <t>Reset pin</t>
    </r>
    <phoneticPr fontId="14" type="noConversion"/>
  </si>
  <si>
    <t>TO-263-5</t>
    <phoneticPr fontId="14" type="noConversion"/>
  </si>
  <si>
    <r>
      <t xml:space="preserve">* High output voltage accuracy: </t>
    </r>
    <r>
      <rPr>
        <sz val="12"/>
        <color indexed="8"/>
        <rFont val="細明體"/>
        <family val="3"/>
        <charset val="136"/>
      </rPr>
      <t>±</t>
    </r>
    <r>
      <rPr>
        <sz val="12"/>
        <color indexed="8"/>
        <rFont val="Verdana"/>
        <family val="2"/>
      </rPr>
      <t xml:space="preserve">2%
* Ultra low quiescent current: 1.0uA (Typ.)
* Low temperature-drift coefficient of VOUT: </t>
    </r>
    <r>
      <rPr>
        <sz val="12"/>
        <color indexed="8"/>
        <rFont val="細明體"/>
        <family val="3"/>
        <charset val="136"/>
      </rPr>
      <t>±</t>
    </r>
    <r>
      <rPr>
        <sz val="12"/>
        <color indexed="8"/>
        <rFont val="Verdana"/>
        <family val="2"/>
      </rPr>
      <t>100ppm/</t>
    </r>
    <r>
      <rPr>
        <sz val="12"/>
        <color indexed="8"/>
        <rFont val="細明體"/>
        <family val="3"/>
        <charset val="136"/>
      </rPr>
      <t>°</t>
    </r>
    <r>
      <rPr>
        <sz val="12"/>
        <color indexed="8"/>
        <rFont val="Verdana"/>
        <family val="2"/>
      </rPr>
      <t>C (Typ.)
* Wide Input voltage range: 2.5~18V</t>
    </r>
    <phoneticPr fontId="14" type="noConversion"/>
  </si>
  <si>
    <t>Ultra Low IQ LDO</t>
    <phoneticPr fontId="14"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</si>
  <si>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OCP</t>
    </r>
    <phoneticPr fontId="14" type="noConversion"/>
  </si>
  <si>
    <t xml:space="preserve"> - </t>
    <phoneticPr fontId="17" type="noConversion"/>
  </si>
  <si>
    <t>SOT-89</t>
    <phoneticPr fontId="17" type="noConversion"/>
  </si>
  <si>
    <t>UR56XXH</t>
    <phoneticPr fontId="14" type="noConversion"/>
  </si>
  <si>
    <t>* Output current up to 50mA
* Fixed output voltage of 5V, 6V, 8V, 9V, 10V, 12V, 15V and 18V
available
* Thermal overload shutdown protection
* Short circuit current limiting</t>
    <phoneticPr fontId="38" type="noConversion"/>
  </si>
  <si>
    <t>60
(@f=120Hz)</t>
    <phoneticPr fontId="14" type="noConversion"/>
  </si>
  <si>
    <t>SOP-8 
SOT-25 
SOT-89 
TO-92 
TO-92NL</t>
    <phoneticPr fontId="38" type="noConversion"/>
  </si>
  <si>
    <t>78KXX</t>
    <phoneticPr fontId="14" type="noConversion"/>
  </si>
  <si>
    <t>78KXX</t>
    <phoneticPr fontId="14" type="noConversion"/>
  </si>
  <si>
    <r>
      <t xml:space="preserve">* High output voltage accuracy: </t>
    </r>
    <r>
      <rPr>
        <sz val="12"/>
        <color indexed="8"/>
        <rFont val="細明體"/>
        <family val="3"/>
        <charset val="136"/>
      </rPr>
      <t>±</t>
    </r>
    <r>
      <rPr>
        <sz val="12"/>
        <color indexed="8"/>
        <rFont val="Verdana"/>
        <family val="2"/>
      </rPr>
      <t xml:space="preserve">2%
* Ultra low quiescent current: 1.2uA (Typ.)
* Low temperature-drift coefficient of VOUT: </t>
    </r>
    <r>
      <rPr>
        <sz val="12"/>
        <color indexed="8"/>
        <rFont val="細明體"/>
        <family val="3"/>
        <charset val="136"/>
      </rPr>
      <t>±</t>
    </r>
    <r>
      <rPr>
        <sz val="12"/>
        <color indexed="8"/>
        <rFont val="Verdana"/>
        <family val="2"/>
      </rPr>
      <t>50ppm/</t>
    </r>
    <r>
      <rPr>
        <sz val="12"/>
        <color indexed="8"/>
        <rFont val="細明體"/>
        <family val="3"/>
        <charset val="136"/>
      </rPr>
      <t>°</t>
    </r>
    <r>
      <rPr>
        <sz val="12"/>
        <color indexed="8"/>
        <rFont val="Verdana"/>
        <family val="2"/>
      </rPr>
      <t>C (Typ.)
* Wide Input voltage range: 0 ~ 18V</t>
    </r>
    <phoneticPr fontId="14" type="noConversion"/>
  </si>
  <si>
    <t>UR51XXH*</t>
    <phoneticPr fontId="14" type="noConversion"/>
  </si>
  <si>
    <t>UR51XXH</t>
    <phoneticPr fontId="14" type="noConversion"/>
  </si>
  <si>
    <t>Low IQ LDO</t>
    <phoneticPr fontId="14" type="noConversion"/>
  </si>
  <si>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EN pin</t>
    </r>
    <phoneticPr fontId="14" type="noConversion"/>
  </si>
  <si>
    <t>6</t>
    <phoneticPr fontId="14" type="noConversion"/>
  </si>
  <si>
    <t>0.15</t>
    <phoneticPr fontId="14" type="noConversion"/>
  </si>
  <si>
    <t>0.65(TYP)</t>
    <phoneticPr fontId="14" type="noConversion"/>
  </si>
  <si>
    <t>50
(@f=1kHz)</t>
    <phoneticPr fontId="14" type="noConversion"/>
  </si>
  <si>
    <t>SOT-23-5
SOT-25 
SOT-89</t>
    <phoneticPr fontId="14" type="noConversion"/>
  </si>
  <si>
    <t>* 450mV typically dropout at 100mA
* Ultra-low quiescent current: 4μA
* Wide operating voltage ranges: 2V ~ 6V
* Thermal current limiting protection
* For stability only 1μF output capacitor is required
* High power supply rejection ratio</t>
    <phoneticPr fontId="14" type="noConversion"/>
  </si>
  <si>
    <t>0.1</t>
    <phoneticPr fontId="14" type="noConversion"/>
  </si>
  <si>
    <t>-</t>
    <phoneticPr fontId="17" type="noConversion"/>
  </si>
  <si>
    <t>SOT-23 
SOT-25 
SOT-89</t>
    <phoneticPr fontId="14" type="noConversion"/>
  </si>
  <si>
    <t>* Ultra-Low Supply Current : Typ. 35μA
* Standby Mode: Typ. 0.1μA
* Low Dropout Voltage: Typ. 0.2V (IOUT = 100mA)
* Excellent Line Regulation: Typ. 0.05%/V
* High Ripple Rejection: Typ. 70dB (f = 1kHz)</t>
    <phoneticPr fontId="14" type="noConversion"/>
  </si>
  <si>
    <t>8</t>
    <phoneticPr fontId="14" type="noConversion"/>
  </si>
  <si>
    <t>70
(@f=1kHz)</t>
    <phoneticPr fontId="14" type="noConversion"/>
  </si>
  <si>
    <t>SOT-25</t>
    <phoneticPr fontId="17" type="noConversion"/>
  </si>
  <si>
    <t>* Low supply current Typ. 1.5μA
* Standby mode Typ. 0.1μA
* Output Voltage Range 1.2V~5.0V
* Excellent line regulation Typ. 0.02%/V
* Built-in fold back protection circuit
* Ceramic capacitors are recommended to be used with this IC CIN=COUT=1μF</t>
    <phoneticPr fontId="14" type="noConversion"/>
  </si>
  <si>
    <t>11</t>
    <phoneticPr fontId="14" type="noConversion"/>
  </si>
  <si>
    <t>0.2</t>
    <phoneticPr fontId="14" type="noConversion"/>
  </si>
  <si>
    <t>SOT-23-5 
SOT-25 
SOT-89 
SOT-23</t>
    <phoneticPr fontId="17" type="noConversion"/>
  </si>
  <si>
    <t>L1131B</t>
    <phoneticPr fontId="14" type="noConversion"/>
  </si>
  <si>
    <t>* Ultra Supply Current: 75μA(typ.)
* Standby Mode: 0.1μA(typ.)
* Very Low Dropout Voltage: 0.28V(typ.) @IOUT=150mA, VOUT=2.5V
* Ripple Rejection: 70dB(typ.)@f=1kHz
60dB(typ.)@f=10kHz
* Temperature-Drift Coefficient
of Output Voltage: ±100ppm/°C(typ.)
* Well Line Regulation: 0.02%/V(typ.)
* Output Voltage Accuracy: ±2.0%(typ.)
* Internal Fold Back Protection Circuit
* CIN=COUT=1μF or more (Ceramic capacitors) are recommended to
be used with this IC</t>
    <phoneticPr fontId="14" type="noConversion"/>
  </si>
  <si>
    <t xml:space="preserve">SOT-25 </t>
    <phoneticPr fontId="17" type="noConversion"/>
  </si>
  <si>
    <r>
      <t>* Low No-Load Supply Current: 55μA
* Guaranteed 150mA Output Current
* Dropout Voltage is 70mV @ 50mA Load
* OTP (Over-Temperature Protection) and Short-Circuit Protection
* Two Modes Of Operation:
Fixed Mode: 3.3V</t>
    </r>
    <r>
      <rPr>
        <sz val="12"/>
        <color indexed="8"/>
        <rFont val="細明體"/>
        <family val="3"/>
        <charset val="136"/>
      </rPr>
      <t>，</t>
    </r>
    <r>
      <rPr>
        <sz val="12"/>
        <color indexed="8"/>
        <rFont val="Verdana"/>
        <family val="2"/>
      </rPr>
      <t>1.5V.
Adjustable Mode: 1.25V - 5.5V
* Maximum Supply Current In Shutdown Mode is Less than 1μA
* Low Output Noise at 220μ VRMS
* Stability with Lost Cost Ceramic Capacitors</t>
    </r>
    <phoneticPr fontId="14" type="noConversion"/>
  </si>
  <si>
    <t>Low IQ LDO</t>
    <phoneticPr fontId="14" type="noConversion"/>
  </si>
  <si>
    <t>5.5</t>
    <phoneticPr fontId="14" type="noConversion"/>
  </si>
  <si>
    <t>0.15</t>
    <phoneticPr fontId="14" type="noConversion"/>
  </si>
  <si>
    <t>145(Typ)</t>
    <phoneticPr fontId="14" type="noConversion"/>
  </si>
  <si>
    <t>* Ultra Supply Current: 42μA (Typ.)
* Standby Mode: 0.1μA (Typ.)
* Very Low Dropout Voltage: 0.13V (Typ.) @ IOUT =150mA, VOUT =2.85V
* Ripple Rejection: 65dB (Typ.) @ f=1kHz,VOUT=2.85V
* Temperature-Drift Coefficient
of Output Voltage:
±50ppm/°C (Typ.)
* Well Line Regulation: 0.05%/V (Typ.)
*Output Voltage Accuracy: ±1.0%
* Internal Fold Back Protection Circuit: 50mA (Typ.) (Current at short mode)
*CIN=COUT=1.0μF or more (Ceramic capacitors) are recommended to be used with this IC</t>
    <phoneticPr fontId="14" type="noConversion"/>
  </si>
  <si>
    <t>0.40(TYP)</t>
    <phoneticPr fontId="14" type="noConversion"/>
  </si>
  <si>
    <t>72
(@f=100Hz)</t>
    <phoneticPr fontId="14" type="noConversion"/>
  </si>
  <si>
    <t>SOT-23-5 
SOT-25 
SOT-343 
DFN1010-4</t>
    <phoneticPr fontId="17" type="noConversion"/>
  </si>
  <si>
    <r>
      <t>* Quiescent current: Typ. 9.5μA
* Low VIN and wide VIN range: 1.4V~5.25V
* Guarantee output current: 200mA
* VOUT accuracy: ±1%
* Ripple Rejection: Typ. 70dB (f=1kHz,VOUT</t>
    </r>
    <r>
      <rPr>
        <sz val="12"/>
        <color indexed="8"/>
        <rFont val="BatangChe"/>
        <family val="3"/>
        <charset val="129"/>
      </rPr>
      <t>≤</t>
    </r>
    <r>
      <rPr>
        <sz val="12"/>
        <color indexed="8"/>
        <rFont val="Verdana"/>
        <family val="2"/>
      </rPr>
      <t>1.2V)
Typ. 65dB (f=1kHz, 1.2V&lt;VOUT&lt;2.2V)
Typ. 60dB (f=1kHz, VOUT</t>
    </r>
    <r>
      <rPr>
        <sz val="12"/>
        <color indexed="8"/>
        <rFont val="BatangChe"/>
        <family val="3"/>
        <charset val="129"/>
      </rPr>
      <t>≥</t>
    </r>
    <r>
      <rPr>
        <sz val="12"/>
        <color indexed="8"/>
        <rFont val="Verdana"/>
        <family val="2"/>
      </rPr>
      <t>2.2V)
* Temperature-drift coefficient of output voltage: Typ. ±100ppm/°C
* Low output noise: 60uVrms (10Hz~100kHz)
* Quiescent current: 35μA</t>
    </r>
    <phoneticPr fontId="14" type="noConversion"/>
  </si>
  <si>
    <t>5.25</t>
    <phoneticPr fontId="14" type="noConversion"/>
  </si>
  <si>
    <t xml:space="preserve">
* Ultra Supply Current: 42μA (Typ.)
* Standby Mode: 0.1μA (Typ.)
* Very Low Dropout Voltage: 0.13V (Typ.) @ IOUT =300mA, VOUT =2.85V
* Ripple Rejection: 65dB (Typ.) @ f=1kHz,VOUT=2.85V
* Temperature-Drift Coefficient
of Output Voltage:
±50ppm/°C (Typ.)
* Well Line Regulation: 0.02%/ V (Typ.)
*Output Voltage Accuracy: ±1.0%
* Internal Fold Back Protection Circuit: 50mA (Typ.) (Current at short mode)
* CIN=COUT=1.0μF or more (Ceramic capacitors) are recommended to be used with this IC
* ESD Susceptibility (Human Body Mode): ±2kV
</t>
    <phoneticPr fontId="14" type="noConversion"/>
  </si>
  <si>
    <t>0.3</t>
    <phoneticPr fontId="14" type="noConversion"/>
  </si>
  <si>
    <t>0.8(TYP)</t>
    <phoneticPr fontId="14" type="noConversion"/>
  </si>
  <si>
    <t>SOT-25 
SOT-23-5 
DFN1010-4 
SOT-553 
SOT-353</t>
    <phoneticPr fontId="17" type="noConversion"/>
  </si>
  <si>
    <t>LR9113</t>
    <phoneticPr fontId="14" type="noConversion"/>
  </si>
  <si>
    <t>* Operating voltage ranges : 2.7V~5.5V
* Dropout : 100mV at 150mA
* When IC shutdown: 5mA discharge current of VOUT
* Extreme low Noise for DSC application
* Extreme fast response in line/load transient
* Internal current limiting protection
* Internal thermal shutdown protection
* High PSRR
* Recommended 1μF output capacitor only for stability
* With TTL logic controlled shutdown input</t>
    <phoneticPr fontId="14"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</si>
  <si>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EN pin
</t>
    </r>
    <r>
      <rPr>
        <sz val="12"/>
        <color indexed="8"/>
        <rFont val="細明體"/>
        <family val="3"/>
        <charset val="136"/>
      </rPr>
      <t>＊</t>
    </r>
    <r>
      <rPr>
        <sz val="12"/>
        <color indexed="8"/>
        <rFont val="Verdana"/>
        <family val="2"/>
      </rPr>
      <t>Byp pin</t>
    </r>
    <phoneticPr fontId="14" type="noConversion"/>
  </si>
  <si>
    <t>* 150mA low dropout regulator with EN
* Very low IQ over full load: 30μA
* Wide input voltage range: 2.5~6V
* Wide adjustable output: 0.8V~5.0V
* Fixed output options: 1.0V~3.3V
* Fast start-up time: 80μs
* PSRR: 65dB at 100Hz
* Stable with low ESR, 1μF ceramic output capacitor
* Low dropout: 150mV typical at 150mA
* Excellent Load/Line Transient Response
* Current limit protection
* Ambient temperature range: -40ºC~85°C</t>
    <phoneticPr fontId="14" type="noConversion"/>
  </si>
  <si>
    <t>ADJ=0.4</t>
    <phoneticPr fontId="14" type="noConversion"/>
  </si>
  <si>
    <t>65
(@f=100Hz)</t>
    <phoneticPr fontId="14" type="noConversion"/>
  </si>
  <si>
    <t>SOT-23-5 
SOT-25</t>
    <phoneticPr fontId="14" type="noConversion"/>
  </si>
  <si>
    <r>
      <t xml:space="preserve">* Ultra-Low Supply Current :
During Operation: 30μA TYP.
During Standby: 0.1μA Typ.
* Output Voltage: 2.1V ~ 5.5V, Selectable in 0.1 V Steps.
* High Output Voltage Accuracy: ±2.0%
* Low Dropout Voltage: 180 mV Typ. (2.8 V Output Product, IOUT = 100 mA)
* High Ripple Rejection: 70 dB TYP. (@ 1.0 kHz)
* High Peak Current Capability: 150 mA Output is Possible (@ VIN </t>
    </r>
    <r>
      <rPr>
        <sz val="12"/>
        <color indexed="8"/>
        <rFont val="BatangChe"/>
        <family val="3"/>
        <charset val="129"/>
      </rPr>
      <t>≥</t>
    </r>
    <r>
      <rPr>
        <sz val="12"/>
        <color indexed="8"/>
        <rFont val="Verdana"/>
        <family val="2"/>
      </rPr>
      <t xml:space="preserve"> VOUT(S) + 1.0 V)</t>
    </r>
    <phoneticPr fontId="14" type="noConversion"/>
  </si>
  <si>
    <t>7</t>
    <phoneticPr fontId="14" type="noConversion"/>
  </si>
  <si>
    <t>*Ultra Supply Current: 20μA (Typ.)
*Standby Mode: 0.1μA (Typ.)
* Very Low Dropout Voltage: 0.13V (Typ.)
@IOUT =150mA, VOUT =2.85V
*Ripple Rejection: 75dB (Typ.)
@f=1kHz,VOUT=2.85V
*Temperature-Drift Coefficient
of Output Voltage:
±30ppm/°C (Typ.)
*Well Line Regulation: 0.02%/ V (Typ.)
*Output Voltage Accuracy: ±1.0% (Typ.)
*Internal Fold Back Protection Circuit: 40mA (Typ.) @ short mode
* CIN=COUT=1μF or more (Ceramic capacitors) are recommended to
be used with this IC</t>
    <phoneticPr fontId="14" type="noConversion"/>
  </si>
  <si>
    <t>7.5</t>
    <phoneticPr fontId="14" type="noConversion"/>
  </si>
  <si>
    <t>75 
(@f=1kHz)</t>
    <phoneticPr fontId="14" type="noConversion"/>
  </si>
  <si>
    <t>SOT-25 
SOT-89</t>
    <phoneticPr fontId="17" type="noConversion"/>
  </si>
  <si>
    <t>* Wide Input Voltage Range from 2.5V to 5.5V
* Ultra Low Dropout Voltage: 200mV @ VOUT =3.3V, 300mA
* Ultra Fast Response in Line/Load Transient
* Stable with 1uF Ceramic Output Capacitor
* Low Ground Current: 70μA Typical
* Low Shutdown Current: &lt; 1μA
* Foldback Output Current Limit
* High Output Accuracy
1.5% Initial Accuracy
Fixed Output Voltages: 0.8V~3.3V
Adjustable Output Voltage from 0.8V to 4.5V
* Over-Temperature Protection</t>
    <phoneticPr fontId="14" type="noConversion"/>
  </si>
  <si>
    <t>5.5</t>
    <phoneticPr fontId="14" type="noConversion"/>
  </si>
  <si>
    <t>0.6</t>
    <phoneticPr fontId="14" type="noConversion"/>
  </si>
  <si>
    <t>0.115</t>
    <phoneticPr fontId="14" type="noConversion"/>
  </si>
  <si>
    <t>1.2</t>
    <phoneticPr fontId="38" type="noConversion"/>
  </si>
  <si>
    <t>65
(@f=1KHz)</t>
    <phoneticPr fontId="14" type="noConversion"/>
  </si>
  <si>
    <t>SOT-25</t>
    <phoneticPr fontId="38" type="noConversion"/>
  </si>
  <si>
    <t>LR9211</t>
    <phoneticPr fontId="14" type="noConversion"/>
  </si>
  <si>
    <r>
      <t>* Wide Input Voltage Range from 2.5V to 5.5V
* Ultra Low Dropout Voltage: 300mV @ VOUT =3.3V, 600mA
* Ultra Fast Response in Line/Load Transient
* Stable with 1uF Ceramic Output Capacitor
* Low Ground Current: 70</t>
    </r>
    <r>
      <rPr>
        <sz val="12"/>
        <color indexed="8"/>
        <rFont val="細明體"/>
        <family val="3"/>
        <charset val="136"/>
      </rPr>
      <t>μ</t>
    </r>
    <r>
      <rPr>
        <sz val="12"/>
        <color indexed="8"/>
        <rFont val="Verdana"/>
        <family val="2"/>
      </rPr>
      <t>A Typical
* Low Shutdown Current: &lt;1</t>
    </r>
    <r>
      <rPr>
        <sz val="12"/>
        <color indexed="8"/>
        <rFont val="細明體"/>
        <family val="3"/>
        <charset val="136"/>
      </rPr>
      <t>μ</t>
    </r>
    <r>
      <rPr>
        <sz val="12"/>
        <color indexed="8"/>
        <rFont val="Verdana"/>
        <family val="2"/>
      </rPr>
      <t>A
* Foldback Output Current Limit
* High Output Accuracy
1.5% Initial Accuracy
Fixed Output Voltages: 0.8V~3.3V
Adjustable Output Voltage from 0.8V to 4.5V
* Over-Temperature Protection</t>
    </r>
    <phoneticPr fontId="38" type="noConversion"/>
  </si>
  <si>
    <t>0.12</t>
    <phoneticPr fontId="38" type="noConversion"/>
  </si>
  <si>
    <t>0.45</t>
    <phoneticPr fontId="38" type="noConversion"/>
  </si>
  <si>
    <t>65
(@f=1KHz)</t>
    <phoneticPr fontId="38" type="noConversion"/>
  </si>
  <si>
    <t>LR9212</t>
    <phoneticPr fontId="14" type="noConversion"/>
  </si>
  <si>
    <t>* Maximum Output Current: 500mA
* Output Accuracy: ±2.0%
* Output Voltage Range: 1.2V~5.0V (0.05V increments)
* Protection Current: Current Limiter (630mA TYP.), Short-circuit
Protection, Thermal Shutdown
* Dropout Voltage: 190mV @ VOUT=2.8V, IOUT=300mA
* Low Power Consumption: 15μA (TYP.), 0.5μA (in standby)
* High PSRR: 55dB @ 1kHz, VOUT=2.8V
* Operating Ambient Temperature: -40°C~+85°C
* CL Capacitor-Less: Internal Phase Compensation</t>
    <phoneticPr fontId="14" type="noConversion"/>
  </si>
  <si>
    <t>0.5</t>
    <phoneticPr fontId="14" type="noConversion"/>
  </si>
  <si>
    <t>1.2~5.0
(0.05 increments)</t>
    <phoneticPr fontId="38" type="noConversion"/>
  </si>
  <si>
    <t>55
(@f=1KHz)</t>
    <phoneticPr fontId="38" type="noConversion"/>
  </si>
  <si>
    <t>SOT-25 
SOT-23-5</t>
    <phoneticPr fontId="17" type="noConversion"/>
  </si>
  <si>
    <t>* Stable with 0.47 μF Ceramic Input and Output Capacitors
* No Noise Bypass Capacitor Required
* Logic Controlled Enable
* Thermal-Overload and Short-Circuit Protection
* −40°C to +125°C Junction Temperature Range for Operation
*Input Voltage Range, 2.5V to 5.5V
*Output Voltage Range, 1.5V to 4.5V
*Output Current, 150 mA
*Low Output Voltage Noise, 6.5 μVRMS
*PSRR, 75 dB at 1 kHz
*Output Voltage Tolerance, ± 2%
*Virturally Zero IQ (Disabled), &lt;1 μA
*Very Low IQ (Enabled), 25 μA
*Startup Time, 150 μs
*Low Dropout, 80 mV (Typ.)</t>
    <phoneticPr fontId="14" type="noConversion"/>
  </si>
  <si>
    <r>
      <t>* Maximum Output Current : 700mA
* Stand-by Current: 0.1</t>
    </r>
    <r>
      <rPr>
        <sz val="12"/>
        <color indexed="8"/>
        <rFont val="細明體"/>
        <family val="3"/>
        <charset val="136"/>
      </rPr>
      <t>μ</t>
    </r>
    <r>
      <rPr>
        <sz val="12"/>
        <color indexed="8"/>
        <rFont val="Verdana"/>
        <family val="2"/>
      </rPr>
      <t xml:space="preserve">A (Typ.)
* Low Dropout Voltage: 0.1V (Typ.) (IOUT = 300mA)
* Excellent Line Regulation: 0.01%/V (Typ.)
* High Ripple Rejection: 65 dB (Typ.) (f = 1kHz)
* Output Voltages: 1.2~4.0V(Accuracy </t>
    </r>
    <r>
      <rPr>
        <sz val="12"/>
        <color indexed="8"/>
        <rFont val="細明體"/>
        <family val="3"/>
        <charset val="136"/>
      </rPr>
      <t>±</t>
    </r>
    <r>
      <rPr>
        <sz val="12"/>
        <color indexed="8"/>
        <rFont val="Verdana"/>
        <family val="2"/>
      </rPr>
      <t xml:space="preserve"> 2%)
0.05V increments</t>
    </r>
    <phoneticPr fontId="14" type="noConversion"/>
  </si>
  <si>
    <t>6</t>
    <phoneticPr fontId="17" type="noConversion"/>
  </si>
  <si>
    <t>0.7</t>
    <phoneticPr fontId="14" type="noConversion"/>
  </si>
  <si>
    <t>0.15
(TYP)</t>
    <phoneticPr fontId="17" type="noConversion"/>
  </si>
  <si>
    <t>UR6222*</t>
    <phoneticPr fontId="14" type="noConversion"/>
  </si>
  <si>
    <t>UR6222</t>
    <phoneticPr fontId="14" type="noConversion"/>
  </si>
  <si>
    <r>
      <t xml:space="preserve">* Maximum Output Current : 300mA
* Stand-by Current: 0.1μA (Typ.)
* Low Dropout Voltage: 0.2V (Typ.) (IOUT = 300mA)
* Excellent Line Regulation: 0.01%/V (Typ.)
* High Ripple Rejection (Typ.) (f = 1kHz)
80dB @ VOUT(T) &lt; 2.5V
70dB @ VOUT(T) </t>
    </r>
    <r>
      <rPr>
        <sz val="12"/>
        <color indexed="8"/>
        <rFont val="BatangChe"/>
        <family val="3"/>
        <charset val="129"/>
      </rPr>
      <t>≥</t>
    </r>
    <r>
      <rPr>
        <sz val="12"/>
        <color indexed="8"/>
        <rFont val="Verdana"/>
        <family val="2"/>
      </rPr>
      <t xml:space="preserve"> 2.5V
* Output Voltages: 2.0~4.0V(Accuracy ± 1%)
1.2~1.95V(Accuracy ± 20mV)
0.05V increments</t>
    </r>
    <phoneticPr fontId="14" type="noConversion"/>
  </si>
  <si>
    <t>SOT-25 
DFN1010-4</t>
    <phoneticPr fontId="14" type="noConversion"/>
  </si>
  <si>
    <t>* Maximum Output Current: 300mA (Within Max. Power Dissipation, VOUT = 5.0V)
* Output Voltage Range: 1.5V ~ 6.0V in 0.1V Increments (1.5V ~ 1.9V for Custom Products)
* Highly Accurate: Output Voltage ±2%(±1% for Semi-Custom Products)
* Low Power Consumption: Typ. 2.0μA @ VOUT=5.0V
* Output Voltage Temperature Characteristics: Typ. ±100ppm/°С
* Input Stability : Typ. 0.2%/V
* Small Input-Output Differential: IOUT = 100mA @ VOUT = 5.0V with a 0.12V Differential.</t>
    <phoneticPr fontId="14" type="noConversion"/>
  </si>
  <si>
    <t>10</t>
    <phoneticPr fontId="14" type="noConversion"/>
  </si>
  <si>
    <t>0.60(Typ)</t>
    <phoneticPr fontId="14" type="noConversion"/>
  </si>
  <si>
    <t>SOT-23 
SOT-25 
SOT-89 
TO-92</t>
    <phoneticPr fontId="14" type="noConversion"/>
  </si>
  <si>
    <t>* Wide operating voltage range: 2.5V~5.5V
* Adjustable output voltage
* Enable/shutdown control
* Low-noise for RF application
* Ultra-Fast response in line/load transient
* Current limit protection
* Output only 1μF capacitor required for stability
* High power supply rejection ratio</t>
    <phoneticPr fontId="14" type="noConversion"/>
  </si>
  <si>
    <t>ADJ=0.8</t>
    <phoneticPr fontId="14" type="noConversion"/>
  </si>
  <si>
    <t>0.37(Typ)</t>
    <phoneticPr fontId="14" type="noConversion"/>
  </si>
  <si>
    <t>57
(@ f=1KHz)</t>
    <phoneticPr fontId="14" type="noConversion"/>
  </si>
  <si>
    <t>SOT-25 
SOT-23-5 
DFN2020-6 
DFN1616-6</t>
    <phoneticPr fontId="14" type="noConversion"/>
  </si>
  <si>
    <t>* Accurate To Within 1.5%
* Quiescent Current: 30μA
* With Current Limiting
* Internal Short Circuit Current Fold-Back
* Has Power-Saving Shutdown Mode
* Very Low Temperature Coefficient</t>
    <phoneticPr fontId="14" type="noConversion"/>
  </si>
  <si>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SCP
</t>
    </r>
    <r>
      <rPr>
        <sz val="12"/>
        <color indexed="8"/>
        <rFont val="細明體"/>
        <family val="3"/>
        <charset val="136"/>
      </rPr>
      <t>＊</t>
    </r>
    <r>
      <rPr>
        <sz val="12"/>
        <color indexed="8"/>
        <rFont val="Verdana"/>
        <family val="2"/>
      </rPr>
      <t xml:space="preserve">EN pin
</t>
    </r>
    <r>
      <rPr>
        <sz val="12"/>
        <color indexed="8"/>
        <rFont val="細明體"/>
        <family val="3"/>
        <charset val="136"/>
      </rPr>
      <t/>
    </r>
    <phoneticPr fontId="14" type="noConversion"/>
  </si>
  <si>
    <t>6.5</t>
    <phoneticPr fontId="14" type="noConversion"/>
  </si>
  <si>
    <t>60
(@ f=100Hz)</t>
    <phoneticPr fontId="14" type="noConversion"/>
  </si>
  <si>
    <t>SOT-25 
SOT-26</t>
    <phoneticPr fontId="14" type="noConversion"/>
  </si>
  <si>
    <t>* Very Low Dropout Voltage
* Guaranteed Output Current: 300mA
* Quiescent Current: 30μA (TYP.)
* Typical Accuracy Within 2%
* Over-Temperature Shutdown
* Current Limiting
* Short Circuit Current Fold-Back
* Power Good Detector (6 pin version only)
* Power-Saving Shutdown Mode
* Adjustable Output Voltages
* Low Temperature Coefficient
* RoHS-Compliant Product</t>
    <phoneticPr fontId="14"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</si>
  <si>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SCP
</t>
    </r>
    <r>
      <rPr>
        <sz val="12"/>
        <color indexed="8"/>
        <rFont val="細明體"/>
        <family val="3"/>
        <charset val="136"/>
      </rPr>
      <t>＊</t>
    </r>
    <r>
      <rPr>
        <sz val="12"/>
        <color indexed="8"/>
        <rFont val="Verdana"/>
        <family val="2"/>
      </rPr>
      <t>EN pin</t>
    </r>
    <r>
      <rPr>
        <sz val="12"/>
        <color indexed="8"/>
        <rFont val="細明體"/>
        <family val="3"/>
        <charset val="136"/>
      </rPr>
      <t/>
    </r>
    <phoneticPr fontId="14" type="noConversion"/>
  </si>
  <si>
    <t>50
(@ f=1KHz)</t>
    <phoneticPr fontId="14" type="noConversion"/>
  </si>
  <si>
    <t>SOT-26</t>
    <phoneticPr fontId="14" type="noConversion"/>
  </si>
  <si>
    <t>* Operating Voltage: 2.8~6V
* Low Voltage Dropout
* Output Current Guaranteed 300mA
* For Setting Output Voltage Two Modes
– Fixed mode :Fixed Output Voltage 1~5V
– ADJ mode: Adjustable Output Voltage 0.8~5.5V
* Internal Current Limit Protection
* With Soft-Start
* Internal thermal Protection
* Work stably with Low ESR Ceramics Capacitor</t>
    <phoneticPr fontId="14" type="noConversion"/>
  </si>
  <si>
    <t>45
(@ f=10KHz)</t>
    <phoneticPr fontId="14" type="noConversion"/>
  </si>
  <si>
    <t>SOT-25</t>
    <phoneticPr fontId="14" type="noConversion"/>
  </si>
  <si>
    <t xml:space="preserve">* Supply Current: 25μA (Typ.)
* Standby Mode: 0.1μA (Typ.)
* Ripple Rejection: 70dB (Typ.) @ f=1kHz,VOUT=2.5V
* Well Line Regulation: 0.02%/ V (Typ.)
* CIN=COUT=1μF or more (Ceramic capacitors) are recommended to be used with this IC
</t>
    <phoneticPr fontId="14" type="noConversion"/>
  </si>
  <si>
    <t>25(Typ)</t>
    <phoneticPr fontId="14" type="noConversion"/>
  </si>
  <si>
    <t>0.6(Typ)</t>
    <phoneticPr fontId="14" type="noConversion"/>
  </si>
  <si>
    <t>70
(@f=1KHz)</t>
    <phoneticPr fontId="14" type="noConversion"/>
  </si>
  <si>
    <t xml:space="preserve">SOT-23-3 
SOT-23 
SOT-23-5 
SOT-343 
SOT-353 
SOT-25 </t>
    <phoneticPr fontId="14" type="noConversion"/>
  </si>
  <si>
    <t>* Ultra Supply Current: 50μA (Typ.)
* Standby Mode: 0.1μA (Typ.)
* Very Low Dropout Voltage: 0.12V (Typ.)
@IOUT =300mA, VOUT =2.85V
* Ripple Rejection: 75dB (Typ.)
@ f=1kHz,VOUT=2.85V
* Temperature-Drift Coefficient
of Output Voltage:
±50ppm/°C (Typ.)
* Well Line Regulation: 0.02%/ V (Typ.)
* Output Voltage Accuracy: ±1.0%
* Internal Fold Back Protection
Circuit:
50mA (Typ.) @ short mode
* CIN=COUT=1μF or more (Ceramic capacitors) are recommended to be used with this IC</t>
    <phoneticPr fontId="14" type="noConversion"/>
  </si>
  <si>
    <t>75
(@f=1KHz)</t>
    <phoneticPr fontId="17" type="noConversion"/>
  </si>
  <si>
    <t>SOT-23 
SOT-23-3 
SOT-23-5 
SOT-25 
SOT-353 
DFN1616-6 
DFN1820-6 
DFN2020-6</t>
    <phoneticPr fontId="17" type="noConversion"/>
  </si>
  <si>
    <t>* Ultra Supply Current: 90μA (Typ.)
* Standby Mode: 0.1μA (Typ.)
* Very Low Dropout Voltage: 0.12V (Typ.)
@IOUT =300mA, VOUT =2.85V
* Ripple Rejection: 75dB (Typ.)
@ f=1kHz,VOUT=2.85V
* Temperature-Drift Coefficient
of Output Voltage:
±50ppm/°C (Typ.)
* Well Line Regulation: 0.02%/ V (Typ.)
* Output Voltage Accuracy: ±1.0%
* Internal Fold Back Protection
Circuit:
50mA (Typ.) @ short mode
* CIN=COUT=1μF or more (Ceramic capacitors) are recommended to be used with this IC</t>
    <phoneticPr fontId="14" type="noConversion"/>
  </si>
  <si>
    <t>* Operating Voltage: 2.5V~6V
* Low Voltage Dropout
* Output Current Guaranteed 300mA
* For Setting Output Voltage Two Modes
- Fixed mode : 1.0V,1.2V,1.5V,1.8V, 2.5V, 3.0V, 3.3V,
4.2V, 4.75V
- ADJ mode: Adjustable Output Voltage 0.8V~5.5V
*ERROR Flag Indicates Output Status
* Internal Current Limit Protection
* Internal Soft-Start
* Internal Thermal Protection
* Work Stably with Low ESR Ceramics Capacitor</t>
    <phoneticPr fontId="14" type="noConversion"/>
  </si>
  <si>
    <t>L1127_A_E</t>
    <phoneticPr fontId="14" type="noConversion"/>
  </si>
  <si>
    <t xml:space="preserve">* Maximum Output Current : 400mA
* Maximum Operating Voltage: 8V
* Highly Accurate : ± 2%
* Output Voltage Temperature Characteristics : TYP ±100ppm/°C
</t>
    <phoneticPr fontId="14" type="noConversion"/>
  </si>
  <si>
    <t>0.4</t>
    <phoneticPr fontId="14" type="noConversion"/>
  </si>
  <si>
    <t>SOT-23 
SOT-25 
SOT-89 
SOP-8 
DFN1820-6</t>
    <phoneticPr fontId="14" type="noConversion"/>
  </si>
  <si>
    <t>* Wide operating voltage range : 3.0V~5.5V
* Adjustable output voltage
* Enable/shutdown control
* Low-noise for RF application
* Ultra-Fast response in line/load transient
* Current limit protection
* Output only 1μF capacitor required for stability
* High power supply rejection ratio</t>
    <phoneticPr fontId="14" type="noConversion"/>
  </si>
  <si>
    <t>ADJ=1.2</t>
    <phoneticPr fontId="14" type="noConversion"/>
  </si>
  <si>
    <t>0.8(Typ)</t>
    <phoneticPr fontId="14" type="noConversion"/>
  </si>
  <si>
    <t>67
(@ f=1KHz)</t>
    <phoneticPr fontId="14" type="noConversion"/>
  </si>
  <si>
    <t>SOT-25 
DFN2020-6</t>
    <phoneticPr fontId="14" type="noConversion"/>
  </si>
  <si>
    <r>
      <t>* Low No-Load Supply Current: 90μA
* Guaranteed 500mA Output Current
* Dropout Voltage is 200mV @ 250mA Load
*OTP(Over-Temperature Protection) and Short-Circuit Protection
* Two Modes Of Operation:
Fixed Mode</t>
    </r>
    <r>
      <rPr>
        <sz val="12"/>
        <color indexed="8"/>
        <rFont val="細明體"/>
        <family val="3"/>
        <charset val="136"/>
      </rPr>
      <t>：</t>
    </r>
    <r>
      <rPr>
        <sz val="12"/>
        <color indexed="8"/>
        <rFont val="Verdana"/>
        <family val="2"/>
      </rPr>
      <t>3.3V,3.5V,3.9V
Adjustable Mode: 1.25V - 5.5V
* Maximum Supply Current In Shutdown Mode is Less than 1μA
* Low Output Noise at 238μVRMS
* Stability with Lost Cost Ceramic Capacitors</t>
    </r>
    <phoneticPr fontId="14" type="noConversion"/>
  </si>
  <si>
    <t>65
(@ f=100Hz)</t>
    <phoneticPr fontId="14" type="noConversion"/>
  </si>
  <si>
    <t>SOT-25</t>
    <phoneticPr fontId="14" type="noConversion"/>
  </si>
  <si>
    <t>* 300mA Guaranteed Output Current
* 0.01μA Shutdown Current
* 550mV Dropout at 300mA Load
* Low Temperature Coefficient
* Current Limiting Protection
* Thermal Shutdown Protection
* Only 1μF Output Capacitor Required for Stability
* Excellent Line/Load Transient</t>
    <phoneticPr fontId="14" type="noConversion"/>
  </si>
  <si>
    <t>50
(@ f=10KHz)</t>
    <phoneticPr fontId="14" type="noConversion"/>
  </si>
  <si>
    <t>SOT-23-5</t>
    <phoneticPr fontId="14" type="noConversion"/>
  </si>
  <si>
    <t>* 300mA Guaranteed Output Current
* 0.01μA Shutdown Current
* 220mV Dropout at 300mA Load
* Low Temperature Coefficient
* Current Limiting Protection
* Thermal Shutdown Protection
* Only 1μF Output Capacitor Required for Stability
* Excellent Line/Load Transient</t>
    <phoneticPr fontId="14" type="noConversion"/>
  </si>
  <si>
    <t>70
(@ f=100Hz)</t>
    <phoneticPr fontId="14" type="noConversion"/>
  </si>
  <si>
    <t>LR1193*</t>
    <phoneticPr fontId="14" type="noConversion"/>
  </si>
  <si>
    <t>LR1193</t>
    <phoneticPr fontId="14" type="noConversion"/>
  </si>
  <si>
    <t>* Operating Voltage Ranges : 2.2V to 5.5V
* Dropout : 250mV at 500mA
* When IC Shutdown: 5mA Discharge Current of VOUT
* Extreme Low Noise for DSC Application
* Extreme Fast Response in Line/Load Transient
* Internal Current Limiting Protection
* Internal Thermal Shutdown Protection
* High PSRR
* Recommended 1μF Output Capacitor only for Stability
* With TTL Logic Controlled Shutdown Input</t>
    <phoneticPr fontId="14"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</si>
  <si>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EN pin
</t>
    </r>
    <r>
      <rPr>
        <sz val="12"/>
        <color indexed="8"/>
        <rFont val="細明體"/>
        <family val="3"/>
        <charset val="136"/>
      </rPr>
      <t>＊</t>
    </r>
    <r>
      <rPr>
        <sz val="12"/>
        <color indexed="8"/>
        <rFont val="Verdana"/>
        <family val="2"/>
      </rPr>
      <t>SS pin</t>
    </r>
    <phoneticPr fontId="14" type="noConversion"/>
  </si>
  <si>
    <t>55
(@ f=10KHz)</t>
    <phoneticPr fontId="14" type="noConversion"/>
  </si>
  <si>
    <t>SOT-353 
SOT-25</t>
    <phoneticPr fontId="14" type="noConversion"/>
  </si>
  <si>
    <t>* Low Dropout : 175mV Dropout at 500mA
* High accuracy output voltage: +/- 1.5%
* Guaranteed Output:500mA
* Thermal-Overload Protection
* Internal Current Limiting
* Low 210μA Ground Current
* 0.02μA Shutdown Current
* VOUT Can Be Adjusted From 0.8V ~ 4.5V</t>
    <phoneticPr fontId="14"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</si>
  <si>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EN pin
</t>
    </r>
    <r>
      <rPr>
        <sz val="12"/>
        <color indexed="8"/>
        <rFont val="細明體"/>
        <family val="3"/>
        <charset val="136"/>
      </rPr>
      <t>＊</t>
    </r>
    <r>
      <rPr>
        <sz val="12"/>
        <color indexed="8"/>
        <rFont val="Verdana"/>
        <family val="2"/>
      </rPr>
      <t xml:space="preserve">PG pin
</t>
    </r>
    <r>
      <rPr>
        <sz val="12"/>
        <color indexed="8"/>
        <rFont val="細明體"/>
        <family val="3"/>
        <charset val="136"/>
      </rPr>
      <t/>
    </r>
    <phoneticPr fontId="14" type="noConversion"/>
  </si>
  <si>
    <t>SOP-8 
MSOP-8</t>
    <phoneticPr fontId="14" type="noConversion"/>
  </si>
  <si>
    <t>* VOUT Follows 1.6 Times of VSET
* 0.3Ω Output Resistance @ 0.5A
* Over Temperature Protection
* Current Limiting Protection
* Enable control</t>
    <phoneticPr fontId="14" type="noConversion"/>
  </si>
  <si>
    <t>Vout=SET*1.6</t>
    <phoneticPr fontId="14" type="noConversion"/>
  </si>
  <si>
    <t>SOP-8</t>
    <phoneticPr fontId="14" type="noConversion"/>
  </si>
  <si>
    <t>* VOUT Follows 1.6 Times of VSET
* 0.3Ω Output Resistance @ 0.5A
* Over Temperature Protection
* Current Limiting Protection
* FON Pin to Turn VOUT Fully On</t>
    <phoneticPr fontId="14"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</si>
  <si>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FON pin
</t>
    </r>
    <r>
      <rPr>
        <sz val="12"/>
        <color indexed="8"/>
        <rFont val="細明體"/>
        <family val="3"/>
        <charset val="136"/>
      </rPr>
      <t/>
    </r>
    <phoneticPr fontId="14" type="noConversion"/>
  </si>
  <si>
    <t>* Low Dropout Voltage
* The Guaranteed Output Current is 1A DC
* Output Voltage Accuracy ± 1.5%
* Over temperature Protection And Over current Protection
* Reverse Current Protection</t>
    <phoneticPr fontId="38" type="noConversion"/>
  </si>
  <si>
    <t>6</t>
    <phoneticPr fontId="38" type="noConversion"/>
  </si>
  <si>
    <t>1</t>
    <phoneticPr fontId="38" type="noConversion"/>
  </si>
  <si>
    <t>0.12~0.45</t>
    <phoneticPr fontId="38" type="noConversion"/>
  </si>
  <si>
    <t>HSOP-8
SOT-25
SOT-89</t>
    <phoneticPr fontId="38" type="noConversion"/>
  </si>
  <si>
    <t>LR1812</t>
    <phoneticPr fontId="38" type="noConversion"/>
  </si>
  <si>
    <t>* Dropout Voltage 350mV @ 3A Typically
* Output Current up to 3A
* High Accuracy ADJ Voltage 1.5%
* VOUT Power Good Signal
* VOUT Pull Low Resistance when Disable
* Thermal Shutdown Protection
* Current Limiting Protection</t>
    <phoneticPr fontId="14"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</si>
  <si>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EN pin
</t>
    </r>
    <r>
      <rPr>
        <sz val="12"/>
        <color indexed="8"/>
        <rFont val="細明體"/>
        <family val="3"/>
        <charset val="136"/>
      </rPr>
      <t>＊</t>
    </r>
    <r>
      <rPr>
        <sz val="12"/>
        <color indexed="8"/>
        <rFont val="Verdana"/>
        <family val="2"/>
      </rPr>
      <t xml:space="preserve">PG pin
</t>
    </r>
    <r>
      <rPr>
        <sz val="12"/>
        <color indexed="8"/>
        <rFont val="細明體"/>
        <family val="3"/>
        <charset val="136"/>
      </rPr>
      <t/>
    </r>
    <phoneticPr fontId="14" type="noConversion"/>
  </si>
  <si>
    <t>5</t>
    <phoneticPr fontId="17" type="noConversion"/>
  </si>
  <si>
    <t>3</t>
    <phoneticPr fontId="14" type="noConversion"/>
  </si>
  <si>
    <t>HSOP-8</t>
    <phoneticPr fontId="17" type="noConversion"/>
  </si>
  <si>
    <t>LR1830*</t>
    <phoneticPr fontId="14" type="noConversion"/>
  </si>
  <si>
    <t>LR1830</t>
    <phoneticPr fontId="14" type="noConversion"/>
  </si>
  <si>
    <t>LR1831*</t>
    <phoneticPr fontId="14" type="noConversion"/>
  </si>
  <si>
    <t>LR1831</t>
    <phoneticPr fontId="14" type="noConversion"/>
  </si>
  <si>
    <t>* Operating Voltage: 2.7~6V
* Low Voltage Dropout
* Output Current Guaranteed 300mA
* For Setting Output Voltage Two Modes
-Fixed mode :Fixed Output Voltage 1~5V
-ADJ mode: Adjustable Output Voltage 0.8~5.5V
* Internal Current Limit Protection
* With Soft-Start
* Internal thermal Protection
* Work stably with Low ESR Ceramics Capacitor</t>
    <phoneticPr fontId="14" type="noConversion"/>
  </si>
  <si>
    <t>LR2128</t>
    <phoneticPr fontId="38" type="noConversion"/>
  </si>
  <si>
    <t>* Output voltage accuracy (±2.0%)
* Output voltage Range (1.2V~4.0V)
* Dropout voltage (TYP=0.25V )(IOUT=150mA 3.0V Output type)
* Line regulation (TYP=0.05%/V)
* Temperature-Drift Coefficient of Output Voltage
(TYP=±100ppm/°C)
* Ceramic capacitors are recommended to be used with this IC
(1μF)</t>
    <phoneticPr fontId="14" type="noConversion"/>
  </si>
  <si>
    <t>SOT-25 
SOT-23-5 
SOT-23 
SOT-23-3 
SOT-343 
SOT-89 
DFN2020-6</t>
    <phoneticPr fontId="14" type="noConversion"/>
  </si>
  <si>
    <t>* Supply current (TYP=1μA)
* Output voltage accuracy (±1%)
* Output voltage range (0.8V~5V)
* Dropout voltage (TYP=290mV )(IOUT=100mA, VOUT=1.8V Output
type)
* Line regulation (TYP=0.2%/V)
* Built-in fold-back protection circuit (TYP=15mA)
(Current at short mode)</t>
    <phoneticPr fontId="14" type="noConversion"/>
  </si>
  <si>
    <t>SOT-23-3 
SOT-23-5  
SOT-25 
SOT-89 
DFN1010-4</t>
    <phoneticPr fontId="14" type="noConversion"/>
  </si>
  <si>
    <t>LR9282</t>
    <phoneticPr fontId="14" type="noConversion"/>
  </si>
  <si>
    <r>
      <t>* Supply current (TYP=1</t>
    </r>
    <r>
      <rPr>
        <sz val="12"/>
        <color indexed="8"/>
        <rFont val="細明體"/>
        <family val="3"/>
        <charset val="136"/>
      </rPr>
      <t>μ</t>
    </r>
    <r>
      <rPr>
        <sz val="12"/>
        <color indexed="8"/>
        <rFont val="Verdana"/>
        <family val="2"/>
      </rPr>
      <t>A)
* Output voltage accuracy (</t>
    </r>
    <r>
      <rPr>
        <sz val="12"/>
        <color indexed="8"/>
        <rFont val="細明體"/>
        <family val="3"/>
        <charset val="136"/>
      </rPr>
      <t>±</t>
    </r>
    <r>
      <rPr>
        <sz val="12"/>
        <color indexed="8"/>
        <rFont val="Verdana"/>
        <family val="2"/>
      </rPr>
      <t>1%)
* Output voltage range (1.2V~5V)
* Dropout voltage (TYP=200mV )(IOUT=100mA, VOUT=1.8V Output
type)
* Line regulation (TYP=0.2%/V)
* Built-in Current Limiter, OTP</t>
    </r>
    <phoneticPr fontId="14" type="noConversion"/>
  </si>
  <si>
    <t>0.2(Typ)</t>
    <phoneticPr fontId="14" type="noConversion"/>
  </si>
  <si>
    <t>LR9283</t>
    <phoneticPr fontId="14" type="noConversion"/>
  </si>
  <si>
    <t>* Supply current (TYP=0.3μA)
* Output voltage accuracy (±1.5%)
* Input voltage range (2V~7V)
* Dropout voltage (TYP=220mV @ 200mA, VOUT=3.3V)
* Line regulation (TYP=0.1%/V)
* Built-in fold-back protection circuit (TYP=90mA)
(Current at short mode)</t>
    <phoneticPr fontId="38" type="noConversion"/>
  </si>
  <si>
    <t>7</t>
    <phoneticPr fontId="17" type="noConversion"/>
  </si>
  <si>
    <t>72
(@ f=200Hz)</t>
    <phoneticPr fontId="17" type="noConversion"/>
  </si>
  <si>
    <t>SOT-23-5</t>
    <phoneticPr fontId="17" type="noConversion"/>
  </si>
  <si>
    <t>LR9284*</t>
    <phoneticPr fontId="14" type="noConversion"/>
  </si>
  <si>
    <t>LR9284</t>
    <phoneticPr fontId="14" type="noConversion"/>
  </si>
  <si>
    <t xml:space="preserve">
* Ultra Supply Current: 36μA (Typ.)
* Standby Mode: 0.1μA (Typ.)
* Very Low Dropout Voltage: 0.13V (Typ.) @ IOUT =150mA, VOUT =2.85V
* Ripple Rejection: 75dB (Typ.) @ f=1kHz,VOUT=2.85V
* Temperature-Drift Coefficient
of Output Voltage:
±100ppm/°C (Typ.)
* Well Line Regulation: 0.02%/ V (Typ.)
*Output Voltage Accuracy: ±2.0%
</t>
    <phoneticPr fontId="38" type="noConversion"/>
  </si>
  <si>
    <t>65
(@ f=1KHz)</t>
    <phoneticPr fontId="17" type="noConversion"/>
  </si>
  <si>
    <t>SOT-25 
SOT-23-5 
SOT-353 
DFN1010-4</t>
    <phoneticPr fontId="14" type="noConversion"/>
  </si>
  <si>
    <t>LR9133</t>
    <phoneticPr fontId="14" type="noConversion"/>
  </si>
  <si>
    <t xml:space="preserve">
* Ultra Supply Current: 50μA (Typ.)
* Standby Mode: 0.1μA (Typ.)
* Very Low Dropout Voltage: 0.30V (Typ.) @ IOUT =300mA, VOUT =2.85V
* Well Line Regulation: 0.02%/ V (Typ.)
*Output Voltage Accuracy: ±2.0%
* Internal Fold Back Protection Circuit: 80mA (Typ.) (Current at short mode)
*CIN=COUT=1.0μF or more (Ceramic capacitors) are recommended to be used with this IC</t>
    <phoneticPr fontId="14" type="noConversion"/>
  </si>
  <si>
    <t>0.87(Typ)</t>
    <phoneticPr fontId="14" type="noConversion"/>
  </si>
  <si>
    <t>SOT-25 
DFN1010-4 
DFN2020-6</t>
    <phoneticPr fontId="14" type="noConversion"/>
  </si>
  <si>
    <t>LR9153</t>
    <phoneticPr fontId="14" type="noConversion"/>
  </si>
  <si>
    <t>0.0043(Typ)</t>
    <phoneticPr fontId="14" type="noConversion"/>
  </si>
  <si>
    <t>0.52(Typ)</t>
    <phoneticPr fontId="14" type="noConversion"/>
  </si>
  <si>
    <t>50
(@ f=1KHz)</t>
    <phoneticPr fontId="17" type="noConversion"/>
  </si>
  <si>
    <t>SOT-23-5 
SOT-25 
SOT-89 
SOT-23-3 
SOT-23</t>
    <phoneticPr fontId="14" type="noConversion"/>
  </si>
  <si>
    <t>LR78XX</t>
    <phoneticPr fontId="14" type="noConversion"/>
  </si>
  <si>
    <r>
      <t>* Low VIN and wide VIN range: 1.0V~5.5V
* Bias voltage (VPP) range: 3.0V~5.5V
* Low VOUT range: 0.8V~3.3V
* 300mV dropout @1.0A, VPP=5V
* 3% output Voltage
* output voltage setting options
* Programmable soft-start provides linear voltage startup
* Stable with output capacitor</t>
    </r>
    <r>
      <rPr>
        <sz val="12"/>
        <color indexed="8"/>
        <rFont val="BatangChe"/>
        <family val="3"/>
        <charset val="129"/>
      </rPr>
      <t>≥</t>
    </r>
    <r>
      <rPr>
        <sz val="12"/>
        <color indexed="8"/>
        <rFont val="Verdana"/>
        <family val="2"/>
      </rPr>
      <t>10μF</t>
    </r>
    <phoneticPr fontId="14"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</si>
  <si>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EN pin
</t>
    </r>
    <r>
      <rPr>
        <sz val="12"/>
        <color indexed="8"/>
        <rFont val="細明體"/>
        <family val="3"/>
        <charset val="136"/>
      </rPr>
      <t>＊</t>
    </r>
    <r>
      <rPr>
        <sz val="12"/>
        <color indexed="8"/>
        <rFont val="Verdana"/>
        <family val="2"/>
      </rPr>
      <t xml:space="preserve">inrush Current pin
</t>
    </r>
    <r>
      <rPr>
        <sz val="12"/>
        <color indexed="8"/>
        <rFont val="細明體"/>
        <family val="3"/>
        <charset val="136"/>
      </rPr>
      <t/>
    </r>
    <phoneticPr fontId="14" type="noConversion"/>
  </si>
  <si>
    <t>70
(@ f=1KHz)</t>
    <phoneticPr fontId="17" type="noConversion"/>
  </si>
  <si>
    <t>LR1802</t>
    <phoneticPr fontId="14" type="noConversion"/>
  </si>
  <si>
    <t>* Low Dropout Voltage
* The Guaranteed Output Current is 1A DC
* Output Voltage Accuracy ± 2%
* Over temperature Protection And Over current Protection</t>
    <phoneticPr fontId="14" type="noConversion"/>
  </si>
  <si>
    <t>SOT89-5 
DFN2020-6</t>
    <phoneticPr fontId="14" type="noConversion"/>
  </si>
  <si>
    <t>LR1805</t>
    <phoneticPr fontId="14" type="noConversion"/>
  </si>
  <si>
    <t xml:space="preserve">* Accurate to Within 1.5%
* Quiescent Current: 30μA
* Internal Over-Temperature Shutdown
* With Current Limiting
* Internal Short Circuit Current Fold-Back
* With Noise Reduction Bypass Capacitor
* Has Power-Saving Shutdown Mode
* Very Low Temperature Coefficient
</t>
    <phoneticPr fontId="14" type="noConversion"/>
  </si>
  <si>
    <t>7</t>
    <phoneticPr fontId="14" type="noConversion"/>
  </si>
  <si>
    <t>0.6</t>
    <phoneticPr fontId="14" type="noConversion"/>
  </si>
  <si>
    <t>ADJ=1.215</t>
    <phoneticPr fontId="14" type="noConversion"/>
  </si>
  <si>
    <t>35(Typ)</t>
    <phoneticPr fontId="14" type="noConversion"/>
  </si>
  <si>
    <t>40
(@ f=1KHz)</t>
    <phoneticPr fontId="17" type="noConversion"/>
  </si>
  <si>
    <t>SOT-25 
SOP-8</t>
    <phoneticPr fontId="17" type="noConversion"/>
  </si>
  <si>
    <t>* Ultra Low Dropout Voltage
* Low Ground Pin Current
* 0.55% Load Regulation
* The Guaranteed Output Current is 600mA DC
* Output Voltage Accuracy ± 1.5%
*ERROR Flag Indicates Output Status
* VOUT can be Adjusted From 1.145V to 5V.
* Low Output Capacitor Required
* Overtemperature Protection and Overcurrent Protection</t>
    <phoneticPr fontId="14" type="noConversion"/>
  </si>
  <si>
    <t>SOT-23 
SOT-25 
SOT-89 
SOT-223</t>
    <phoneticPr fontId="14" type="noConversion"/>
  </si>
  <si>
    <t>LR1107_E</t>
    <phoneticPr fontId="14" type="noConversion"/>
  </si>
  <si>
    <t>* Extra Low Dropout Voltage
* Output Current: 800mA (Guaranteed)
* Output Voltage Accuracy:±1.5%
* Quiescent Current: 30μA
* Internal Over-Temperature Shutdown
* With Current limiting
* Internal Short Circuit Current Fold-Back
* Pre-set Output Voltages In Factory
* Very Low Temperature Coefficient</t>
    <phoneticPr fontId="14" type="noConversion"/>
  </si>
  <si>
    <t>0.8</t>
    <phoneticPr fontId="14" type="noConversion"/>
  </si>
  <si>
    <t>60
(@ f=100Hz)</t>
    <phoneticPr fontId="17" type="noConversion"/>
  </si>
  <si>
    <t>SOT-223</t>
    <phoneticPr fontId="17" type="noConversion"/>
  </si>
  <si>
    <r>
      <t>* Output voltage‘s high accuracy: ±1.0%
* Low dropout voltage: 120mV typ.
@3.3V output , IOUT=300mA
* Low current consumption: 80μA(Typ.)160μA max in operation
0.1μA(Typ.)1.0μA max in shutdown mode
* High current capability: 800mA output
@VIN</t>
    </r>
    <r>
      <rPr>
        <sz val="12"/>
        <color indexed="8"/>
        <rFont val="BatangChe"/>
        <family val="3"/>
        <charset val="129"/>
      </rPr>
      <t>≥</t>
    </r>
    <r>
      <rPr>
        <sz val="12"/>
        <color indexed="8"/>
        <rFont val="Verdana"/>
        <family val="2"/>
      </rPr>
      <t>VOUT(S)+1.0V
* With ON/OFF circuit: Ensures long battery life.
* High ripple rejection 70dB typ@1.0kHz
* With over current protector
* With thermal shutdown circuit</t>
    </r>
    <phoneticPr fontId="14" type="noConversion"/>
  </si>
  <si>
    <t>6.5</t>
    <phoneticPr fontId="14" type="noConversion"/>
  </si>
  <si>
    <t>70
(@ f=1KHz)</t>
    <phoneticPr fontId="17" type="noConversion"/>
  </si>
  <si>
    <t>SOT-89-5 
SOP-8 
SOT-25</t>
    <phoneticPr fontId="17" type="noConversion"/>
  </si>
  <si>
    <t xml:space="preserve">* 2A Guaranteed Output Current
* 0.5μA Shutdown Current
* Current Limiting Protection
* Thermal Shutdown Protection
* Excellent Line/Load Transient
</t>
    <phoneticPr fontId="14"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</si>
  <si>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EN pin
</t>
    </r>
    <r>
      <rPr>
        <sz val="12"/>
        <color indexed="8"/>
        <rFont val="細明體"/>
        <family val="3"/>
        <charset val="136"/>
      </rPr>
      <t>＊</t>
    </r>
    <r>
      <rPr>
        <sz val="12"/>
        <color indexed="8"/>
        <rFont val="Verdana"/>
        <family val="2"/>
      </rPr>
      <t xml:space="preserve">PG pin
</t>
    </r>
    <r>
      <rPr>
        <sz val="12"/>
        <color indexed="8"/>
        <rFont val="細明體"/>
        <family val="3"/>
        <charset val="136"/>
      </rPr>
      <t>＊</t>
    </r>
    <r>
      <rPr>
        <sz val="12"/>
        <color indexed="8"/>
        <rFont val="Verdana"/>
        <family val="2"/>
      </rPr>
      <t>SS pin</t>
    </r>
    <phoneticPr fontId="14" type="noConversion"/>
  </si>
  <si>
    <t>6</t>
    <phoneticPr fontId="14" type="noConversion"/>
  </si>
  <si>
    <t>2</t>
    <phoneticPr fontId="14" type="noConversion"/>
  </si>
  <si>
    <t>0.2(Typ)</t>
    <phoneticPr fontId="14" type="noConversion"/>
  </si>
  <si>
    <t>HSOP-8 
SOP-8
SOT-223</t>
    <phoneticPr fontId="17" type="noConversion"/>
  </si>
  <si>
    <t>LR3865</t>
    <phoneticPr fontId="14" type="noConversion"/>
  </si>
  <si>
    <t>* 3A Guaranteed Output Current
* Ultra Low Dropout Voltage
* Low Ground Pin Current
* Low Temperature Coefficient
* Current Limiting Protection
* Thermal Shutdown Protection
* Excellent Line/Load Transient
* SENSE Option Improves Load Regulation</t>
    <phoneticPr fontId="14"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</si>
  <si>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EN pin
</t>
    </r>
    <r>
      <rPr>
        <sz val="12"/>
        <color indexed="8"/>
        <rFont val="細明體"/>
        <family val="3"/>
        <charset val="136"/>
      </rPr>
      <t>＊</t>
    </r>
    <r>
      <rPr>
        <sz val="12"/>
        <color indexed="8"/>
        <rFont val="Verdana"/>
        <family val="2"/>
      </rPr>
      <t>SENSE pin</t>
    </r>
    <r>
      <rPr>
        <sz val="12"/>
        <color indexed="8"/>
        <rFont val="Verdana"/>
        <family val="2"/>
      </rPr>
      <t xml:space="preserve">
</t>
    </r>
    <r>
      <rPr>
        <sz val="12"/>
        <color indexed="8"/>
        <rFont val="細明體"/>
        <family val="3"/>
        <charset val="136"/>
      </rPr>
      <t/>
    </r>
    <phoneticPr fontId="14" type="noConversion"/>
  </si>
  <si>
    <t>3</t>
    <phoneticPr fontId="14" type="noConversion"/>
  </si>
  <si>
    <t>TO-263 
TO-263-5</t>
    <phoneticPr fontId="17" type="noConversion"/>
  </si>
  <si>
    <t>LR3866</t>
    <phoneticPr fontId="14" type="noConversion"/>
  </si>
  <si>
    <t xml:space="preserve">
* Ultra Low Dropout Voltage
* Low Ground Pin Current
* 0.65% Load Regulation
* The Guaranteed Output Current is 1A DC
* Output Voltage Accuracy ± 1.5%
*ERROR Flag Indicates Output Status
* Sense option improves better load regulation
* Low Output Capacitor Required
* Over temperature Protection And Over current
Protection</t>
    <phoneticPr fontId="14" type="noConversion"/>
  </si>
  <si>
    <t>1</t>
    <phoneticPr fontId="14" type="noConversion"/>
  </si>
  <si>
    <t>300(Typ)</t>
    <phoneticPr fontId="14" type="noConversion"/>
  </si>
  <si>
    <t>60</t>
    <phoneticPr fontId="14" type="noConversion"/>
  </si>
  <si>
    <t>SOT-223 
TO-252 
SOT-23 
SOT-23-5 
SOT-25 
SOT-89 
DFN3030-8</t>
    <phoneticPr fontId="17" type="noConversion"/>
  </si>
  <si>
    <t>LR1108_E_N</t>
    <phoneticPr fontId="14" type="noConversion"/>
  </si>
  <si>
    <t>LR1108_E_N</t>
    <phoneticPr fontId="14" type="noConversion"/>
  </si>
  <si>
    <t xml:space="preserve">
* Low Dropout Voltage
* The Guaranteed Output Current is 1A DC
* Output Voltage Accuracy ± 1.5%
* Over temperature Protection And Over current Protection
</t>
    <phoneticPr fontId="14" type="noConversion"/>
  </si>
  <si>
    <t>0.7(Typ)</t>
    <phoneticPr fontId="14" type="noConversion"/>
  </si>
  <si>
    <t>* Low Dropout Voltage
* The Guaranteed Output Current is 1A DC
* Output Voltage Accuracy ± 1.5%
* Over temperature Protection And Over current Protection</t>
    <phoneticPr fontId="14" type="noConversion"/>
  </si>
  <si>
    <t>* Extra low dropout voltage
* Output current: 1A (guaranteed)
* Output voltage accuracy: ±1.5%
* Quiescent current: 30μA
* Internal Over-Temperature shutdown
* With Current limiting
* Internal short circuit current fold-back
* Pre-set output voltages in factory
* Very low temperature coefficient</t>
    <phoneticPr fontId="14" type="noConversion"/>
  </si>
  <si>
    <t>60
(@f=100Hz)</t>
    <phoneticPr fontId="14" type="noConversion"/>
  </si>
  <si>
    <t>SOT-223</t>
    <phoneticPr fontId="17" type="noConversion"/>
  </si>
  <si>
    <t>* Low Dropout VD=0.1V@ IOUT=1A
* Low ESR Output Capacitor
* VREF=0.8V
* ±1.5% over Line, Load and Temperature Output Accuracy
* Fast Transient Response
* Output Voltage Adjustable through External Resistors
* POR(Power-On-Reset) controlling VCNTL and VIN
* With internal Soft-Start
* Internal Current Limit Protection
* Internal Under Voltage Protection
* Hysteretic Thermal Shutdown
* With Power-OK Output (with a Delay Time)
* For Standby or Suspend Mode: Shutdown</t>
    <phoneticPr fontId="14" type="noConversion"/>
  </si>
  <si>
    <t>3.3</t>
    <phoneticPr fontId="14" type="noConversion"/>
  </si>
  <si>
    <t>* Low Dropout VD=0.17V(typ.)@ IOUT=3A
* Low ESR Output Capacitor
* VREF=0.6V
* Fast Transient Response
* Output Voltage Adjustable through External Resistors
* POR(Power-On-Reset) controlling VCNTL and VIN
* With internal Soft-Start
* Internal Current Limit Protection
* Internal Under Voltage Protection
* Hysteretic Thermal Shutdown
* With Power-OK Output (with a Delay Time)
* Low Shutdown Quiescent Current (&lt;30 uA)
* Shutdown/Enable Control Function</t>
    <phoneticPr fontId="14" type="noConversion"/>
  </si>
  <si>
    <t>ADJ=0.6</t>
    <phoneticPr fontId="14" type="noConversion"/>
  </si>
  <si>
    <t>HSOP-8 
DFN3030-10</t>
    <phoneticPr fontId="14" type="noConversion"/>
  </si>
  <si>
    <t>* Low Dropout VD=0.17V(typ.)@ IOUT=3A
* Low ESR Output Capacitor
* VREF=0.8V
* Fast Transient Response
* Output Voltage Adjustable through External Resistors
* POR(Power-On-Reset) controlling VCNTL and VIN
* With internal Soft-Start
* Internal Current Limit Protection
* Internal Under Voltage Protection
* Hysteretic Thermal Shutdown
* With Power-OK Output (with a Delay Time)
* Low Shutdown Quiescent Current (&lt;30 uA)
* Shutdown/Enable Control Function</t>
    <phoneticPr fontId="14" type="noConversion"/>
  </si>
  <si>
    <t>* Low Dropout VD=0.20V(typ.)@ IOUT=3A
* Low ESR Output Capacitor
* VREF=0.5V
* Fast Transient Response
* Output Voltage Adjustable through External Resistors
* POR(Power-On-Reset) controlling VCNTL and VIN
* With internal Soft-Start
* Internal Current Limit Protection
* Internal Under Voltage Protection
* Hysteretic Thermal Shutdown
* With Power-OK Output (with a Delay Time)
* Low Shutdown Quiescent Current (&lt;30μA)
* Shutdown/Enable Control Function</t>
    <phoneticPr fontId="14" type="noConversion"/>
  </si>
  <si>
    <t>3.65</t>
    <phoneticPr fontId="14" type="noConversion"/>
  </si>
  <si>
    <t>ADJ=0.5</t>
    <phoneticPr fontId="14" type="noConversion"/>
  </si>
  <si>
    <t>0.20(typ.)</t>
    <phoneticPr fontId="14" type="noConversion"/>
  </si>
  <si>
    <t>65
(@f=120Hz)</t>
    <phoneticPr fontId="14" type="noConversion"/>
  </si>
  <si>
    <t xml:space="preserve">HSOP-8 </t>
    <phoneticPr fontId="14" type="noConversion"/>
  </si>
  <si>
    <t>LXXLD38</t>
    <phoneticPr fontId="14" type="noConversion"/>
  </si>
  <si>
    <t>* Low Dropout VD=0.15V(typ.)@ IOUT=5A
* Low ESR Output Capacitor
* VREF=0.8V
* Fast Transient Response
* Output Voltage Adjustable through External Resistors
* POR(Power-On-Reset) controlling VCNTL and VIN
* With internal Soft-Start
* Internal Current Limit Protection
* Internal Under Voltage Protection
* Hysteretic Thermal Shutdown
* With Power-OK Output (with a Delay Time)
* Low Shutdown Quiescent Current (&lt;30 uA)
* Shutdown/Enable Control Function</t>
    <phoneticPr fontId="14" type="noConversion"/>
  </si>
  <si>
    <t>5</t>
    <phoneticPr fontId="14" type="noConversion"/>
  </si>
  <si>
    <t>0.17(typ.)</t>
    <phoneticPr fontId="14" type="noConversion"/>
  </si>
  <si>
    <t>LXXLD52</t>
    <phoneticPr fontId="14" type="noConversion"/>
  </si>
  <si>
    <t>* The Guaranteed Output Current is 700mA DC
* Low Power Consumption: 100μA
* Dropout Voltage: 120mV @IOUT=300mA (VOUT=3.0V)
* Output Voltage Accuracy ±1.5%
* The reverse current protection</t>
    <phoneticPr fontId="14" type="noConversion"/>
  </si>
  <si>
    <t>SOT-25 
SOT-89-5</t>
    <phoneticPr fontId="14" type="noConversion"/>
  </si>
  <si>
    <t>* 600mA Guaranteed Output Current
* 0.01μA Shutdown Current
* Ultra Low Dropout Voltage
* Low Temperature Coefficient
* Current Limiting Protection
* Thermal Shutdown Protection
* Excellent Line/Load Transient</t>
    <phoneticPr fontId="14" type="noConversion"/>
  </si>
  <si>
    <t>0.08(Typ)</t>
    <phoneticPr fontId="14" type="noConversion"/>
  </si>
  <si>
    <t>* Input Voltage Range: 2.5V~6.0V
* Supply Current : (Typ.) 300uA
* Current limit : (Min.) 1.6A
* Adjustable Output from 0.5V
* LR2915: Typ 0.4V Dropout @ IOUT=1.5A
* Compatible with MLCC Capacitors
* Built-in Soft-Start Limits Inrush Current
* Built-in Thermal Shutdown Protection
* Built-in Over Current &amp; Short Circuit Protection</t>
    <phoneticPr fontId="14" type="noConversion"/>
  </si>
  <si>
    <t>1.5</t>
    <phoneticPr fontId="14" type="noConversion"/>
  </si>
  <si>
    <t>SOP-8 
HSOP-8</t>
    <phoneticPr fontId="17" type="noConversion"/>
  </si>
  <si>
    <t>* Input Voltage Range: 2.5V~6.0V
* Supply Current : (Typ.) 300uA
* Current limit : (Min.) 1.6A
* Adjustable Output from 0.5V
* LR2965: Typ 0.4V Dropout @ IOUT=1.5A
* Compatible with MLCC Capacitors
* Built-in Soft-Start Limits Inrush Current
* Built-in Thermal Shutdown Protection
* Built-in Over Current &amp; Short Circuit Protection</t>
    <phoneticPr fontId="14" type="noConversion"/>
  </si>
  <si>
    <t>* Input Voltage Range: 2.5V~6.0V
* Supply Current : (Typ.) 300uA
* Current limit : (Min.) 1.6A
* LR2965A: Typ 0.4V Dropout @ IOUT=1.5A
* Compatible with MLCC Capacitors
* Built-in Soft-Start Limits Inrush Current
* Built-in Thermal Shutdown Protection
* Built-in Over Current &amp; Short Circuit Protection</t>
    <phoneticPr fontId="14"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</si>
  <si>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SCP</t>
    </r>
    <r>
      <rPr>
        <sz val="12"/>
        <color indexed="8"/>
        <rFont val="細明體"/>
        <family val="3"/>
        <charset val="136"/>
      </rPr>
      <t/>
    </r>
    <phoneticPr fontId="14" type="noConversion"/>
  </si>
  <si>
    <t>LR2965A</t>
    <phoneticPr fontId="14" type="noConversion"/>
  </si>
  <si>
    <t xml:space="preserve">* Input Voltage Range: 2.5V~6.0V
* Supply Current .: Typ. 300uA
* Current limit : Min. 3A
* Adjustable Output from 0.5V
* LR2967-XX: Typ 0.4V Dropout @ IOUT=2.0A
* Compatible with MLCC Capacitors
* Built-in Soft-Start Limits Inrush Current
* Built-in Thermal Shutdown Protection
* Built-in Over Current &amp; Short Circuit Protection
</t>
    <phoneticPr fontId="14" type="noConversion"/>
  </si>
  <si>
    <r>
      <t>　</t>
    </r>
    <r>
      <rPr>
        <sz val="12"/>
        <color rgb="FF1F497D"/>
        <rFont val="新細明體"/>
        <family val="1"/>
        <charset val="136"/>
      </rPr>
      <t>Low IQ LDO</t>
    </r>
    <phoneticPr fontId="14" type="noConversion"/>
  </si>
  <si>
    <t>* OTP* OCP*  EN pin</t>
    <phoneticPr fontId="14" type="noConversion"/>
  </si>
  <si>
    <t>ADJ</t>
    <phoneticPr fontId="14" type="noConversion"/>
  </si>
  <si>
    <t>0.3(TYP)</t>
    <phoneticPr fontId="14" type="noConversion"/>
  </si>
  <si>
    <t>0.4(TYP)</t>
    <phoneticPr fontId="14" type="noConversion"/>
  </si>
  <si>
    <r>
      <t>　</t>
    </r>
    <r>
      <rPr>
        <sz val="12"/>
        <color rgb="FF1F497D"/>
        <rFont val="新細明體"/>
        <family val="1"/>
        <charset val="136"/>
      </rPr>
      <t>-</t>
    </r>
    <phoneticPr fontId="14" type="noConversion"/>
  </si>
  <si>
    <t>HSOP-8</t>
    <phoneticPr fontId="17" type="noConversion"/>
  </si>
  <si>
    <t>LR2967</t>
    <phoneticPr fontId="14" type="noConversion"/>
  </si>
  <si>
    <t xml:space="preserve">
* Low standby current
* Ultra-Low supply current
* Output voltage (stepwise setting with a step of 0.1V in the range
of 1.2V~4.0V)
* Output current (MIN=800mA@VIN=VOUT+1.0V)
* Low dropout voltage
* Line regulation
* High output voltage accuracy
* Low temperature-drift coefficient of output voltage
* Built-in thermal shunt circuit
* Built-in current limit circuit</t>
    <phoneticPr fontId="14"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</si>
  <si>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EN pin
</t>
    </r>
    <r>
      <rPr>
        <sz val="12"/>
        <color indexed="8"/>
        <rFont val="細明體"/>
        <family val="3"/>
        <charset val="136"/>
      </rPr>
      <t/>
    </r>
    <phoneticPr fontId="14" type="noConversion"/>
  </si>
  <si>
    <t>6</t>
    <phoneticPr fontId="14" type="noConversion"/>
  </si>
  <si>
    <t>0.8</t>
    <phoneticPr fontId="14" type="noConversion"/>
  </si>
  <si>
    <t>50
(@f=1KHz)</t>
    <phoneticPr fontId="17" type="noConversion"/>
  </si>
  <si>
    <t>SOT-25 
SOT89-5 
SOT-23-5</t>
    <phoneticPr fontId="14" type="noConversion"/>
  </si>
  <si>
    <t>* Ultra Low Dropout Voltage
* Low Ground Pin Current
* 0.04% Load Regulation
* The Guaranteed Output Current is 1A DC
* Output Voltage Accuracy ± 1.5%
* Low Output Capacitor Required
* Over temperature Protection And Over current Protection</t>
    <phoneticPr fontId="14" type="noConversion"/>
  </si>
  <si>
    <t>Low IQ LDO</t>
    <phoneticPr fontId="14" type="noConversion"/>
  </si>
  <si>
    <t>7</t>
    <phoneticPr fontId="14" type="noConversion"/>
  </si>
  <si>
    <t>ADJ=0.8</t>
    <phoneticPr fontId="14" type="noConversion"/>
  </si>
  <si>
    <t>0.07(Typ)</t>
    <phoneticPr fontId="14" type="noConversion"/>
  </si>
  <si>
    <t>60</t>
    <phoneticPr fontId="17" type="noConversion"/>
  </si>
  <si>
    <t>SOT-89-5 
DFN3030-8 
SOT-25 
DFN2020-6</t>
    <phoneticPr fontId="14" type="noConversion"/>
  </si>
  <si>
    <t>* Low standby current (TYP=0.1μA)
* Ultra-Low supply current (TYP=60μA)
* Output current (MIN=1A@VIN=VOUT+1.0V)
* Output voltage accuracy (±2.0%)
* Input voltage range (1.4V~6.0V)
* Output voltage (0.8V~5.0V)
* Dropout voltage (TYP=0.18V@VOUT=3.0V, IOUT=1A)
* Ripple rejection (TYP=70dB @ VOUT=3.0V)
* Line regulation (TYP=0.05%/V)
* Low temperature-drift coefficient of output voltage
* Built-in thermal shuntdown circuit
* Built-in inrush current limit circuit
* Built-in fold-back protection circuit
* Built-in auto discharge function</t>
    <phoneticPr fontId="14"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</si>
  <si>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EN pin
</t>
    </r>
    <r>
      <rPr>
        <sz val="12"/>
        <color indexed="8"/>
        <rFont val="細明體"/>
        <family val="3"/>
        <charset val="136"/>
      </rPr>
      <t>＊</t>
    </r>
    <r>
      <rPr>
        <sz val="12"/>
        <color indexed="8"/>
        <rFont val="Verdana"/>
        <family val="2"/>
      </rPr>
      <t>inrush current</t>
    </r>
    <phoneticPr fontId="14" type="noConversion"/>
  </si>
  <si>
    <t>0.72 (Typ)</t>
    <phoneticPr fontId="14" type="noConversion"/>
  </si>
  <si>
    <t>70
(@f=1KHz)</t>
    <phoneticPr fontId="17" type="noConversion"/>
  </si>
  <si>
    <t>SOT-223 
SOT-25</t>
    <phoneticPr fontId="17" type="noConversion"/>
  </si>
  <si>
    <t>* Ultra Supply Current: 60μA (Typ.)
* Standby Mode: 0.1μA (Typ.)
* Very Low Dropout Voltage: 0.18V (Typ.)
@IOUT =1A, VOUT =2.85V
* Ripple Rejection: 70dB (Typ.)
@f=1kHz,VOUT=2.85V
* Temperature-Drift Coefficient
of Output Voltage:
±100ppm/°C (Typ.)
* Well Line Regulation: 0.02%/ V (Typ.)
* Output Voltage Accuracy: ±1.5% (Typ.)
* Internal Fold Back Protection
Circuit:
250mA (Typ.) @ short mode
* CIN=COUT=4.7μF or more (Ceramic capacitors) are recommended to be used with this IC</t>
    <phoneticPr fontId="14" type="noConversion"/>
  </si>
  <si>
    <t>0.7 (Typ)</t>
    <phoneticPr fontId="14" type="noConversion"/>
  </si>
  <si>
    <t>SOP-8 
SOT-89-5</t>
    <phoneticPr fontId="17" type="noConversion"/>
  </si>
  <si>
    <r>
      <t>* Low VIN and wide VIN range: 1.0V~5.5V
* Bias voltage (VVCC) range: 2.7V~5.5V
* Low VOUT range: 0.8V~3.3V
* 150mV dropout @1.5A, VVCC=5V
* 2% output Voltage
* Power-Good (PG) output
* Programmable soft-start provides linear voltage startup
* Stable with any output capacitor</t>
    </r>
    <r>
      <rPr>
        <sz val="12"/>
        <color indexed="8"/>
        <rFont val="BatangChe"/>
        <family val="3"/>
        <charset val="129"/>
      </rPr>
      <t>≥</t>
    </r>
    <r>
      <rPr>
        <sz val="12"/>
        <color indexed="8"/>
        <rFont val="Verdana"/>
        <family val="2"/>
      </rPr>
      <t>2.2μF</t>
    </r>
    <phoneticPr fontId="14"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</si>
  <si>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EN pin
</t>
    </r>
    <r>
      <rPr>
        <sz val="12"/>
        <color indexed="8"/>
        <rFont val="細明體"/>
        <family val="3"/>
        <charset val="136"/>
      </rPr>
      <t>＊</t>
    </r>
    <r>
      <rPr>
        <sz val="12"/>
        <color indexed="8"/>
        <rFont val="Verdana"/>
        <family val="2"/>
      </rPr>
      <t xml:space="preserve">PG pin
</t>
    </r>
    <r>
      <rPr>
        <sz val="12"/>
        <color indexed="8"/>
        <rFont val="細明體"/>
        <family val="3"/>
        <charset val="136"/>
      </rPr>
      <t>＊</t>
    </r>
    <r>
      <rPr>
        <sz val="12"/>
        <color indexed="8"/>
        <rFont val="Verdana"/>
        <family val="2"/>
      </rPr>
      <t>SS pin</t>
    </r>
    <phoneticPr fontId="14" type="noConversion"/>
  </si>
  <si>
    <t>5.5</t>
    <phoneticPr fontId="14" type="noConversion"/>
  </si>
  <si>
    <t>-</t>
    <phoneticPr fontId="14" type="noConversion"/>
  </si>
  <si>
    <t>HSOP-8 
DFN3030-10</t>
    <phoneticPr fontId="14" type="noConversion"/>
  </si>
  <si>
    <t>* Low Dropout VD=0.23V(typ.)@ IOUT=3A
* Low ESR Output Capacitor
* VREF=0.8V
* Fast Transient Response
* Output Voltage Adjustable through External Resistors
* POR(Power-On-Reset) controlling VCNTL and VIN
* With internal Soft-Start
* Internal Current Limit Protection
* Internal Under Voltage Protection
* Hysteretic Thermal Shutdown
* With Power-OK Output (with a Delay Time)
* Low Shutdown Quiescent Current (&lt;30 uA)
* Shutdown/Enable Control Function</t>
    <phoneticPr fontId="14"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</si>
  <si>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EN pin
</t>
    </r>
    <r>
      <rPr>
        <sz val="12"/>
        <color indexed="8"/>
        <rFont val="細明體"/>
        <family val="3"/>
        <charset val="136"/>
      </rPr>
      <t>＊</t>
    </r>
    <r>
      <rPr>
        <sz val="12"/>
        <color indexed="8"/>
        <rFont val="Verdana"/>
        <family val="2"/>
      </rPr>
      <t xml:space="preserve">PG pin
</t>
    </r>
    <r>
      <rPr>
        <sz val="12"/>
        <color indexed="8"/>
        <rFont val="細明體"/>
        <family val="3"/>
        <charset val="136"/>
      </rPr>
      <t/>
    </r>
    <phoneticPr fontId="14" type="noConversion"/>
  </si>
  <si>
    <t>3.65</t>
    <phoneticPr fontId="14" type="noConversion"/>
  </si>
  <si>
    <t>3</t>
    <phoneticPr fontId="14" type="noConversion"/>
  </si>
  <si>
    <t>* Low Dropout VD=0.2V (typ.) @ IOUT=1.5A
* Low ESR Output Capacitor
* VREF=0.8V
* ±1.5% over Line, Load and Temperature Output Accuracy
* Fast Transient Response
* Output Voltage Adjustable through External Resistors
* POR (Power-On-Reset) controlling VCNTL and VIN
* With internal Soft-Start
* Internal Current Limit Protection
* Internal Under Voltage Protection
* Hysteretic Thermal Shutdown
* With Power-OK Output (with a Delay Time)
* For Standby or Suspend Mode: Shutdown</t>
    <phoneticPr fontId="14" type="noConversion"/>
  </si>
  <si>
    <t>3.5</t>
    <phoneticPr fontId="14" type="noConversion"/>
  </si>
  <si>
    <t>* 1.5A Guaranteed Output Current
* 0.01μA Shutdown Current
* 40mV Dropout at 150mA Load
* Low Temperature Coefficient
* Current Limiting Protection
* Thermal Shutdown Protection
* Excellent Line/Load Transient
* Sense Option Improves Load Regulation</t>
    <phoneticPr fontId="14"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</si>
  <si>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EN pin
</t>
    </r>
    <r>
      <rPr>
        <sz val="12"/>
        <color indexed="8"/>
        <rFont val="細明體"/>
        <family val="3"/>
        <charset val="136"/>
      </rPr>
      <t>＊</t>
    </r>
    <r>
      <rPr>
        <sz val="12"/>
        <color indexed="8"/>
        <rFont val="Verdana"/>
        <family val="2"/>
      </rPr>
      <t xml:space="preserve">PG pin
</t>
    </r>
    <r>
      <rPr>
        <sz val="12"/>
        <color indexed="8"/>
        <rFont val="細明體"/>
        <family val="3"/>
        <charset val="136"/>
      </rPr>
      <t>＊</t>
    </r>
    <r>
      <rPr>
        <sz val="12"/>
        <color indexed="8"/>
        <rFont val="Verdana"/>
        <family val="2"/>
      </rPr>
      <t xml:space="preserve">SS pin
</t>
    </r>
    <r>
      <rPr>
        <sz val="12"/>
        <color indexed="8"/>
        <rFont val="細明體"/>
        <family val="3"/>
        <charset val="136"/>
      </rPr>
      <t>＊</t>
    </r>
    <r>
      <rPr>
        <sz val="12"/>
        <color indexed="8"/>
        <rFont val="Verdana"/>
        <family val="2"/>
      </rPr>
      <t>SENSE pin</t>
    </r>
    <phoneticPr fontId="14" type="noConversion"/>
  </si>
  <si>
    <t>0.25(Typ)</t>
    <phoneticPr fontId="14" type="noConversion"/>
  </si>
  <si>
    <t>SOP-8 
SOT-89 
SOT-223 
TO-252 
TO-252-4 
TO-252-5 
TO-263 
TO-263-5</t>
    <phoneticPr fontId="14" type="noConversion"/>
  </si>
  <si>
    <t>* 2A Guaranteed Output Current
* 0.01μA Shutdown Current
* 40mV Dropout at 150mA Load
* Low Temperature Coefficient
* Current Limiting Protection
* Thermal Shutdown Protection
* Excellent Line/Load Transient</t>
    <phoneticPr fontId="14"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</si>
  <si>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EN pin
</t>
    </r>
    <r>
      <rPr>
        <sz val="12"/>
        <color indexed="8"/>
        <rFont val="細明體"/>
        <family val="3"/>
        <charset val="136"/>
      </rPr>
      <t>＊</t>
    </r>
    <r>
      <rPr>
        <sz val="12"/>
        <color indexed="8"/>
        <rFont val="Verdana"/>
        <family val="2"/>
      </rPr>
      <t>SS pin</t>
    </r>
    <phoneticPr fontId="14" type="noConversion"/>
  </si>
  <si>
    <t>2</t>
    <phoneticPr fontId="14" type="noConversion"/>
  </si>
  <si>
    <t>0.2(Typ)</t>
    <phoneticPr fontId="14" type="noConversion"/>
  </si>
  <si>
    <t>45
(@ f=1KHz)</t>
    <phoneticPr fontId="14" type="noConversion"/>
  </si>
  <si>
    <t>HSOP-8</t>
    <phoneticPr fontId="14" type="noConversion"/>
  </si>
  <si>
    <t>* Quiescent Current (45μA typ.)
* Very Low Dropout Voltage
* Guaranteed 1.5A output
* Accuracy : ±1.5%
* Over-Temperature ShutDown
* With Current Limiting
* Short Circuit Current Fold-Back
* Low Temperature Coefficient</t>
    <phoneticPr fontId="14" type="noConversion"/>
  </si>
  <si>
    <t>70
(@ f=100Hz)</t>
    <phoneticPr fontId="14" type="noConversion"/>
  </si>
  <si>
    <t>SOT-223 
TO-252 
TO-263 
TO-220</t>
    <phoneticPr fontId="14" type="noConversion"/>
  </si>
  <si>
    <t>* Quiescent Current (45μA typ.)
* Accurate :±1.5%
* Very Low Dropout Voltage
* Guaranteed 1.5A Output
* Over-Temperature Shutdown
* With Current Limiting
* Short Circuit Current Fold-Back
* Power-Saving Shutdown Mode
* Low Temperature Coefficient</t>
    <phoneticPr fontId="14" type="noConversion"/>
  </si>
  <si>
    <t>ADJ=1.2</t>
    <phoneticPr fontId="14" type="noConversion"/>
  </si>
  <si>
    <t>0.045(Typ)</t>
    <phoneticPr fontId="14" type="noConversion"/>
  </si>
  <si>
    <t>50
(@ f=1KHz)</t>
    <phoneticPr fontId="14" type="noConversion"/>
  </si>
  <si>
    <t>* Low standby current (TYP=0.1μA)
* Supply current (TYP=80μA)
* Output current (MIN=1.5A@VIN=VOUT+1.0V)
* Output voltage accuracy (±2.0%)
* Output voltage (1.2V~5.0V)
* Low dropout voltage (TYP=0.09V@VOUT=3.0V, IOUT=300mA)
* Line regulation (TYP=0.05%/V)
* Low temperature-drift coefficient of output voltage
* Built-in thermal shunt circuit
* Built-in current limit circuit</t>
    <phoneticPr fontId="14" type="noConversion"/>
  </si>
  <si>
    <t>1.2~5</t>
    <phoneticPr fontId="14" type="noConversion"/>
  </si>
  <si>
    <t>* Low Dropout VD=0.15V@ IOUT=2A
* Low ESR Output Capacitor
* VREF=0.8V
* ±1.5% over Line, Load and Temperature Output Accuracy
* Fast Transient Response
* Output Voltage Adjustable through External Resistors
* POR(Power-On-Reset) controlling VCNTL and VIN
* With internal Soft-Start
* Internal Current Limit Protection
* Internal Under Voltage Protection
* Hysteretic Thermal Shutdown
* With Power-OK Output (with a Delay Time)
* For Standby or Suspend Mode: Shutdown</t>
    <phoneticPr fontId="14" type="noConversion"/>
  </si>
  <si>
    <t>3.3</t>
    <phoneticPr fontId="14" type="noConversion"/>
  </si>
  <si>
    <t xml:space="preserve">* VIN as Low as 1.4V and VPP Voltage 5V
* VD=320mV @ IOUT=2A, VOUT=1.2V
* Internal Over Current and Over Temperature Protection
* With Enable Pin
* Output Voltage: ±2%
* 1.0V, 1.2V, 1.5V, 1.8V and 2.5V Output Voltage
Adjustable Externally Using Resistors
* When Disable VOUT Pull Low Resistance
</t>
    <phoneticPr fontId="14" type="noConversion"/>
  </si>
  <si>
    <t>SOP-8
HSOP-8</t>
    <phoneticPr fontId="14" type="noConversion"/>
  </si>
  <si>
    <t>* 400mV Dropout @ 2A, VO=2.5V
* Compatible with low ESR MLCC as Input/Output Capacitor
* Good Line and Load Regulation
* Guaranteed Output Current of 2A
* Available in SOP-8 Package
* Over-Temperature/Over-Current Protection</t>
    <phoneticPr fontId="14" type="noConversion"/>
  </si>
  <si>
    <t>65
(@ f=1KHz)</t>
    <phoneticPr fontId="14" type="noConversion"/>
  </si>
  <si>
    <t>SOP-8 
HSOP-8</t>
    <phoneticPr fontId="14" type="noConversion"/>
  </si>
  <si>
    <t>* 400mV Dropout @ 3A, VO=2.5V
* Compatible with low ESR MLCC as Input/Output Capacitor
* Good Line and Load Regulation
* Guaranteed Output Current of 3A
* Available in HSOP-8 Package
* Over-Temperature/Over-Current Protection</t>
    <phoneticPr fontId="14" type="noConversion"/>
  </si>
  <si>
    <t>* 3A Guaranteed Output Current
* Ultra Low Dropout Voltage
* Low Ground Pin Current
* Low Temperature Coefficient
* Current Limiting Protection
* Thermal Shutdown Protection
* Excellent Line/Load Transient
* SENSE Option Improves Load Regulation</t>
    <phoneticPr fontId="14"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</si>
  <si>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EN pin
</t>
    </r>
    <r>
      <rPr>
        <sz val="12"/>
        <color indexed="8"/>
        <rFont val="細明體"/>
        <family val="3"/>
        <charset val="136"/>
      </rPr>
      <t>＊</t>
    </r>
    <r>
      <rPr>
        <sz val="12"/>
        <color indexed="8"/>
        <rFont val="Verdana"/>
        <family val="2"/>
      </rPr>
      <t xml:space="preserve">SENSE pin
</t>
    </r>
    <r>
      <rPr>
        <sz val="12"/>
        <color indexed="8"/>
        <rFont val="細明體"/>
        <family val="3"/>
        <charset val="136"/>
      </rPr>
      <t/>
    </r>
    <phoneticPr fontId="14" type="noConversion"/>
  </si>
  <si>
    <t>SOT-223 
TO-252-5 
TO-263 
TO-263-5</t>
    <phoneticPr fontId="14" type="noConversion"/>
  </si>
  <si>
    <t>* 3A Guaranteed Output Current
* low quiescent current: 60μA (typ.)
* 2μA Shutdown Current
* Short Circuit Current Fold-back
* Low Temperature Coefficient
* Current Limiting Protection
* Thermal Shutdown Protection
* Excellent Line/Load Transient
* SENSE Option Improves Load Regulation</t>
    <phoneticPr fontId="14" type="noConversion"/>
  </si>
  <si>
    <t>60
(@ f=100Hz)</t>
    <phoneticPr fontId="14" type="noConversion"/>
  </si>
  <si>
    <t>TO-263 
TO-263-5</t>
    <phoneticPr fontId="17" type="noConversion"/>
  </si>
  <si>
    <t>* VDD voltage 5V
* Maximum 3A low-dropout voltage regulator
* High accuracy output voltage ±1.5%
* When disable VO pull low resistance
* Internal over current and over temperature protection</t>
    <phoneticPr fontId="14" type="noConversion"/>
  </si>
  <si>
    <t>1.1(Typ)</t>
    <phoneticPr fontId="14" type="noConversion"/>
  </si>
  <si>
    <t>HSOP-8 
DFN3030-10</t>
    <phoneticPr fontId="17" type="noConversion"/>
  </si>
  <si>
    <t>L11831A_B_C</t>
    <phoneticPr fontId="14" type="noConversion"/>
  </si>
  <si>
    <t>* 3A Guaranteed Output Current
* low quiescent current: 300μA (typ.)
* 2μA Shutdown Current
* Short Circuit Current Fold-back
* Low Temperature Coefficient
* Current Limiting Protection
* Thermal Shutdown Protection
* Excellent Line/Load Transient
* SENSE Option Improves Load Regulation</t>
    <phoneticPr fontId="14" type="noConversion"/>
  </si>
  <si>
    <t xml:space="preserve">SOT-223 
TO-252 
TO-263 </t>
    <phoneticPr fontId="17" type="noConversion"/>
  </si>
  <si>
    <t>* Low Dropout VD=0.25V(typ.)@ IOUT=3A
* Low ESR Output Capacitor
* VREF=0.8V
* ±1.5% over Line, Load and Temperature Output Accuracy
* Fast Transient Response
* Output Voltage Adjustable through External Resistors
* POR(Power-On-Reset) controlling VCNTL and VIN
* With internal Soft-Start
* Internal Current Limit Protection
* Internal Under Voltage Protection
* Hysteretic Thermal Shutdown
* With Power-OK Output (with a Delay Time)
* For Standby or Suspend Mode: Shutdown</t>
    <phoneticPr fontId="14" type="noConversion"/>
  </si>
  <si>
    <t>* Compatible with LXXLD30
* Low Dropout VD=0.23V(typ.)@ IOUT=3A
* Low ESR Output Capacitor
* VREF=0.8V
* Fast Transient Response
* Output Voltage Adjustable through External Resistors
* POR(Power-On-Reset) controlling VCNTL and VIN
* With internal Soft-Start
* Internal Current Limit Protection
* Internal Under Voltage Protection
* Hysteretic Thermal Shutdown
* With Power-OK Output (with a Delay Time)
* Low Shutdown Quiescent Current (&lt;30 uA)
* Shutdown/Enable Control Function</t>
    <phoneticPr fontId="14" type="noConversion"/>
  </si>
  <si>
    <t>1.5(Typ)</t>
    <phoneticPr fontId="14" type="noConversion"/>
  </si>
  <si>
    <t>* 5A Guaranteed Output Current
* 0.01μA Shutdown Current
* Low Temperature Coefficient
* Current Limiting Protection
* Thermal Shutdown Protection
* Excellent Line/Load Transient</t>
    <phoneticPr fontId="14" type="noConversion"/>
  </si>
  <si>
    <t>5</t>
    <phoneticPr fontId="14" type="noConversion"/>
  </si>
  <si>
    <t>0.09(Typ)</t>
    <phoneticPr fontId="14" type="noConversion"/>
  </si>
  <si>
    <t>60
(@ f=100Hz)</t>
    <phoneticPr fontId="17" type="noConversion"/>
  </si>
  <si>
    <t>TO-252-5</t>
    <phoneticPr fontId="14" type="noConversion"/>
  </si>
  <si>
    <t xml:space="preserve">* Low Dropout VD=0.2V(Typ.)@ IOUT=5A
* Low ESR Output Capacitor
* VREF=0.8V
* High Output Accuracy : ±1.5% Over Line, Load and Temperature
* Fast Transient Response
* 1.2V, 1.5V, 1.8V, 2.5V Output Options by Connecting ADJ to GND and Output Voltage can be Adjusted by External Resistors
* Power-On-Reset Monitoring both Supply Voltages ( VCNTL and VIN Pins)
* Protection function: Internal Soft-Start
Current-Limit Protection
Under-Voltage Protection
Thermal Shutdown with Hysteresis
Over-Voltage Protection
* Power-OK Output with a Delay Time
* Shutdown for Standby or Suspend Mode
* Lead Free Available (RoHS Compliant)
</t>
    <phoneticPr fontId="14" type="noConversion"/>
  </si>
  <si>
    <t xml:space="preserve">* Low Dropout VD= 0.15V (typ.) @ IOUT=7.0A
* Low ESR Output Capacitor
* VREF=0.8V
* ±1.5% over Line, Load and Temperature Output Accuracy
* Fast Transient Response
* Output Voltage Adjustable through External Resistors
* POR (Power-On-Reset) controlling VCNTL and VIN
* With internal Soft-Start
* Internal Current Limit Protection
* Internal Under Voltage Protection
* Hysteretic Thermal Shutdown
* With Power-OK Output (with a Delay Time)
* For Standby or Suspend Mode: Shutdown
</t>
    <phoneticPr fontId="14" type="noConversion"/>
  </si>
  <si>
    <t>* Low IQ: 500 nA
* 150mA, Low-Dropout Regulator With Pin-Selectable Dual Voltage
Level Output
* Low Dropout: 200 mV at 150mA
* 3% Accuracy Over Load, Line, and Temperature
* Available in Dual-Level, Fixed-Output Voltages From 1.5V to 4.2V
* VSET Pin Toggles Output Voltage Between Two Factory-Programmed
Voltage Levels
* Stable with a 1.0μF Ceramic Capacitor
* Thermal Shutdown and Overcurrent Protection
* CMOS Logic Level-Compatible Enable Pin</t>
    <phoneticPr fontId="14" type="noConversion"/>
  </si>
  <si>
    <t>Ultra Low IQ Dula LDO</t>
    <phoneticPr fontId="14" type="noConversion"/>
  </si>
  <si>
    <t>SOT-25</t>
    <phoneticPr fontId="17" type="noConversion"/>
  </si>
  <si>
    <t>LR5XXYY*</t>
    <phoneticPr fontId="14" type="noConversion"/>
  </si>
  <si>
    <t>LR5XXYY</t>
    <phoneticPr fontId="14" type="noConversion"/>
  </si>
  <si>
    <r>
      <t>* Output Current up to 500mA
* High output Voltage accuracy:±2%
* Ultra low quiescent Current:1.0uA(TYP)
* Low temperature-drift coefficient of Vout :±100ppm/</t>
    </r>
    <r>
      <rPr>
        <sz val="12"/>
        <color indexed="8"/>
        <rFont val="細明體"/>
        <family val="3"/>
        <charset val="136"/>
      </rPr>
      <t>℃</t>
    </r>
    <r>
      <rPr>
        <sz val="12"/>
        <color indexed="8"/>
        <rFont val="Verdana"/>
        <family val="2"/>
      </rPr>
      <t>(TYP)
* Wide Input voltage range:0V~18V</t>
    </r>
    <phoneticPr fontId="38" type="noConversion"/>
  </si>
  <si>
    <t>Ultra Low IQ LDO</t>
    <phoneticPr fontId="14" type="noConversion"/>
  </si>
  <si>
    <r>
      <rPr>
        <sz val="12"/>
        <color indexed="8"/>
        <rFont val="細明體"/>
        <family val="3"/>
        <charset val="136"/>
      </rPr>
      <t>＊</t>
    </r>
    <r>
      <rPr>
        <sz val="12"/>
        <color indexed="8"/>
        <rFont val="Verdana"/>
        <family val="2"/>
      </rPr>
      <t>OCP</t>
    </r>
    <r>
      <rPr>
        <sz val="12"/>
        <color indexed="8"/>
        <rFont val="細明體"/>
        <family val="3"/>
        <charset val="136"/>
      </rPr>
      <t/>
    </r>
    <phoneticPr fontId="14" type="noConversion"/>
  </si>
  <si>
    <t>SOT-23-3 
SOT-23-5 
SOT-89 
TO-92 
SOT-25 
SOT-223</t>
    <phoneticPr fontId="38" type="noConversion"/>
  </si>
  <si>
    <t>UR56XX</t>
    <phoneticPr fontId="14" type="noConversion"/>
  </si>
  <si>
    <r>
      <t xml:space="preserve">* High output voltage accuracy: </t>
    </r>
    <r>
      <rPr>
        <sz val="12"/>
        <color indexed="8"/>
        <rFont val="細明體"/>
        <family val="3"/>
        <charset val="136"/>
      </rPr>
      <t>±</t>
    </r>
    <r>
      <rPr>
        <sz val="12"/>
        <color indexed="8"/>
        <rFont val="Verdana"/>
        <family val="2"/>
      </rPr>
      <t xml:space="preserve">2%
* Ultra low quiescent current: 1.0uA (Typ.)
* Low temperature-drift coefficient of VOUT: </t>
    </r>
    <r>
      <rPr>
        <sz val="12"/>
        <color indexed="8"/>
        <rFont val="細明體"/>
        <family val="3"/>
        <charset val="136"/>
      </rPr>
      <t>±</t>
    </r>
    <r>
      <rPr>
        <sz val="12"/>
        <color indexed="8"/>
        <rFont val="Verdana"/>
        <family val="2"/>
      </rPr>
      <t>100ppm/</t>
    </r>
    <r>
      <rPr>
        <sz val="12"/>
        <color indexed="8"/>
        <rFont val="細明體"/>
        <family val="3"/>
        <charset val="136"/>
      </rPr>
      <t>°</t>
    </r>
    <r>
      <rPr>
        <sz val="12"/>
        <color indexed="8"/>
        <rFont val="Verdana"/>
        <family val="2"/>
      </rPr>
      <t>C (Typ.)
* Wide Input voltage range: 0~18V</t>
    </r>
    <phoneticPr fontId="38" type="noConversion"/>
  </si>
  <si>
    <t xml:space="preserve"> -</t>
    <phoneticPr fontId="17" type="noConversion"/>
  </si>
  <si>
    <t>SOT-23-3 
SOT-23-5 
SOT-89 
TO-92</t>
    <phoneticPr fontId="38" type="noConversion"/>
  </si>
  <si>
    <t>UR57XX</t>
    <phoneticPr fontId="14" type="noConversion"/>
  </si>
  <si>
    <r>
      <t xml:space="preserve">* High output voltage accuracy: </t>
    </r>
    <r>
      <rPr>
        <sz val="12"/>
        <color indexed="8"/>
        <rFont val="細明體"/>
        <family val="3"/>
        <charset val="136"/>
      </rPr>
      <t>±</t>
    </r>
    <r>
      <rPr>
        <sz val="12"/>
        <color indexed="8"/>
        <rFont val="Verdana"/>
        <family val="2"/>
      </rPr>
      <t xml:space="preserve">2%
* Ultra low quiescent current: 1.0uA (Typ.)
* Low temperature-drift coefficient of VOUT: </t>
    </r>
    <r>
      <rPr>
        <sz val="12"/>
        <color indexed="8"/>
        <rFont val="細明體"/>
        <family val="3"/>
        <charset val="136"/>
      </rPr>
      <t>±</t>
    </r>
    <r>
      <rPr>
        <sz val="12"/>
        <color indexed="8"/>
        <rFont val="Verdana"/>
        <family val="2"/>
      </rPr>
      <t>100ppm/</t>
    </r>
    <r>
      <rPr>
        <sz val="12"/>
        <color indexed="8"/>
        <rFont val="細明體"/>
        <family val="3"/>
        <charset val="136"/>
      </rPr>
      <t>°</t>
    </r>
    <r>
      <rPr>
        <sz val="12"/>
        <color indexed="8"/>
        <rFont val="Verdana"/>
        <family val="2"/>
      </rPr>
      <t>C (Typ.)
* Wide Input voltage range: 2.5~36V</t>
    </r>
    <phoneticPr fontId="38" type="noConversion"/>
  </si>
  <si>
    <t>TO-220 
TO-252</t>
    <phoneticPr fontId="38" type="noConversion"/>
  </si>
  <si>
    <t>UR77XX</t>
    <phoneticPr fontId="14" type="noConversion"/>
  </si>
  <si>
    <t>* High output voltage accuracy: ±2%
* Ultra low quiescent current: 1.0uA (Typ.)
* Low temperature-drift coefficient of VOUT: ±100ppm/°C (Typ.)
* Wide Input voltage range: 0~18V</t>
    <phoneticPr fontId="14" type="noConversion"/>
  </si>
  <si>
    <t>Ultra Low IQ LDO</t>
    <phoneticPr fontId="14" type="noConversion"/>
  </si>
  <si>
    <r>
      <rPr>
        <sz val="12"/>
        <color indexed="8"/>
        <rFont val="細明體"/>
        <family val="3"/>
        <charset val="136"/>
      </rPr>
      <t>＊</t>
    </r>
    <r>
      <rPr>
        <sz val="12"/>
        <color indexed="8"/>
        <rFont val="Verdana"/>
        <family val="2"/>
      </rPr>
      <t>OCP</t>
    </r>
    <r>
      <rPr>
        <sz val="12"/>
        <color indexed="8"/>
        <rFont val="細明體"/>
        <family val="3"/>
        <charset val="136"/>
      </rPr>
      <t/>
    </r>
    <phoneticPr fontId="14" type="noConversion"/>
  </si>
  <si>
    <t xml:space="preserve"> -</t>
    <phoneticPr fontId="17" type="noConversion"/>
  </si>
  <si>
    <t>SOT-89</t>
    <phoneticPr fontId="38" type="noConversion"/>
  </si>
  <si>
    <t>UR56XX1</t>
    <phoneticPr fontId="14" type="noConversion"/>
  </si>
  <si>
    <t>* High output voltage accuracy: ±2%
* Ultra low quiescent current: 1.2uA (Typ.)
* Low temperature-drift coefficient of VOUT: ±50ppm/°C (Typ.)
* Wide Input voltage range: 0 ~ 36V</t>
    <phoneticPr fontId="14" type="noConversion"/>
  </si>
  <si>
    <t>SOT-23 
SOT-23-3 
SOT-23-5 
SOT-25 
SOT-89 
TO-92 
SOT-353 
DFN2020-6</t>
    <phoneticPr fontId="14" type="noConversion"/>
  </si>
  <si>
    <t>UR71XX</t>
    <phoneticPr fontId="14" type="noConversion"/>
  </si>
  <si>
    <t>* Low power consumption
* Low voltage dropout
* Low temperature coefficient
* Wide operating voltage (12V Max.)</t>
    <phoneticPr fontId="14" type="noConversion"/>
  </si>
  <si>
    <t>12</t>
    <phoneticPr fontId="14" type="noConversion"/>
  </si>
  <si>
    <t>0.02</t>
    <phoneticPr fontId="14" type="noConversion"/>
  </si>
  <si>
    <t>0.06(Typ)</t>
    <phoneticPr fontId="14" type="noConversion"/>
  </si>
  <si>
    <t>SOT-89 
TO-92</t>
    <phoneticPr fontId="17" type="noConversion"/>
  </si>
  <si>
    <t>* Accurate output voltage range (± 2.4%)
* Low power consumption
* Low voltage dropout
* Wide operating voltage (24V Max.)</t>
    <phoneticPr fontId="14" type="noConversion"/>
  </si>
  <si>
    <t>24</t>
    <phoneticPr fontId="14" type="noConversion"/>
  </si>
  <si>
    <t>SOT-89 
TO-92 
SOT-25</t>
    <phoneticPr fontId="17" type="noConversion"/>
  </si>
  <si>
    <t>* High output voltage accuracy: ±3%
* Low dropout: TYP. 40mV
* Ultra low quiescent current: TYP. 7uA
* Low temperature-drift coefficient of VOUT: TYP. ±50ppm/°C
* Wide Input voltage range: 0~32V</t>
    <phoneticPr fontId="14" type="noConversion"/>
  </si>
  <si>
    <t>32</t>
    <phoneticPr fontId="38" type="noConversion"/>
  </si>
  <si>
    <t>0.04</t>
    <phoneticPr fontId="14" type="noConversion"/>
  </si>
  <si>
    <t>SOT-25 
SOT-89</t>
    <phoneticPr fontId="38" type="noConversion"/>
  </si>
  <si>
    <t>UT72XX</t>
    <phoneticPr fontId="14" type="noConversion"/>
  </si>
  <si>
    <t>* Operating current: Max. 1.2μA (3.0V)
* Output voltage: 1.8 ~ 6.0V, as 0.1V step
* ±2.0% output voltage accuracy
* Output current:
50mA capable @ 3.0V output, VIN=5.0V
75mA capable @ 5.0V output, VIN=7.0V
* Dropout voltage:120mV @VOUT = 5.0V, IOUT=10mA</t>
    <phoneticPr fontId="14" type="noConversion"/>
  </si>
  <si>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SCP</t>
    </r>
    <phoneticPr fontId="14" type="noConversion"/>
  </si>
  <si>
    <t>0.075</t>
    <phoneticPr fontId="14" type="noConversion"/>
  </si>
  <si>
    <t>SOT-23 
SOT-25 
SOT-89</t>
    <phoneticPr fontId="14" type="noConversion"/>
  </si>
  <si>
    <r>
      <t xml:space="preserve">* Very Low Power Consumption
* Very Low Voltage Drop
* Very Low Temperature Coefficient
* Up to 24V Input Voltage
* 100mA @ PD </t>
    </r>
    <r>
      <rPr>
        <sz val="12"/>
        <color indexed="8"/>
        <rFont val="BatangChe"/>
        <family val="3"/>
        <charset val="129"/>
      </rPr>
      <t>≤</t>
    </r>
    <r>
      <rPr>
        <sz val="12"/>
        <color indexed="8"/>
        <rFont val="Verdana"/>
        <family val="2"/>
      </rPr>
      <t xml:space="preserve"> 250mW Output Current
* Tolerance ±3%</t>
    </r>
    <phoneticPr fontId="14" type="noConversion"/>
  </si>
  <si>
    <t>Low IQ LDO</t>
    <phoneticPr fontId="14" type="noConversion"/>
  </si>
  <si>
    <r>
      <rPr>
        <sz val="12"/>
        <color indexed="8"/>
        <rFont val="細明體"/>
        <family val="3"/>
        <charset val="136"/>
      </rPr>
      <t>＊</t>
    </r>
    <r>
      <rPr>
        <sz val="12"/>
        <color indexed="8"/>
        <rFont val="Verdana"/>
        <family val="2"/>
      </rPr>
      <t>OCP</t>
    </r>
    <phoneticPr fontId="14" type="noConversion"/>
  </si>
  <si>
    <t>0.1</t>
    <phoneticPr fontId="14" type="noConversion"/>
  </si>
  <si>
    <t>0.1(Typ)</t>
    <phoneticPr fontId="14" type="noConversion"/>
  </si>
  <si>
    <t>* Operating voltage range: 16V~60V
* Fixed output voltage: 14.5V @ 25C
* ON/OFF control terminal</t>
    <phoneticPr fontId="14" type="noConversion"/>
  </si>
  <si>
    <t>Standard Regulator</t>
    <phoneticPr fontId="14" type="noConversion"/>
  </si>
  <si>
    <r>
      <rPr>
        <sz val="12"/>
        <color indexed="8"/>
        <rFont val="細明體"/>
        <family val="3"/>
        <charset val="136"/>
      </rPr>
      <t>＊</t>
    </r>
    <r>
      <rPr>
        <sz val="12"/>
        <color indexed="8"/>
        <rFont val="Verdana"/>
        <family val="2"/>
      </rPr>
      <t>EN pin</t>
    </r>
    <phoneticPr fontId="14" type="noConversion"/>
  </si>
  <si>
    <t>60</t>
    <phoneticPr fontId="14" type="noConversion"/>
  </si>
  <si>
    <t>0.05</t>
    <phoneticPr fontId="14" type="noConversion"/>
  </si>
  <si>
    <t>SOT-25</t>
    <phoneticPr fontId="17" type="noConversion"/>
  </si>
  <si>
    <t>UAS15V</t>
    <phoneticPr fontId="14" type="noConversion"/>
  </si>
  <si>
    <t>80</t>
    <phoneticPr fontId="14" type="noConversion"/>
  </si>
  <si>
    <t>0.015</t>
    <phoneticPr fontId="14" type="noConversion"/>
  </si>
  <si>
    <t>TO-92 
SOT-23-3</t>
    <phoneticPr fontId="14" type="noConversion"/>
  </si>
  <si>
    <t>UAS16V</t>
    <phoneticPr fontId="14" type="noConversion"/>
  </si>
  <si>
    <r>
      <t>* Operating voltage range: 8V ~ 80V
* Output voltage: 24V @ 25</t>
    </r>
    <r>
      <rPr>
        <sz val="12"/>
        <color indexed="8"/>
        <rFont val="細明體"/>
        <family val="3"/>
        <charset val="136"/>
      </rPr>
      <t></t>
    </r>
    <r>
      <rPr>
        <sz val="12"/>
        <color indexed="8"/>
        <rFont val="Verdana"/>
        <family val="2"/>
      </rPr>
      <t xml:space="preserve">C &amp; VCC </t>
    </r>
    <r>
      <rPr>
        <sz val="12"/>
        <color indexed="8"/>
        <rFont val="細明體"/>
        <family val="3"/>
        <charset val="136"/>
      </rPr>
      <t>≥</t>
    </r>
    <r>
      <rPr>
        <sz val="12"/>
        <color indexed="8"/>
        <rFont val="Verdana"/>
        <family val="2"/>
      </rPr>
      <t xml:space="preserve"> 25V
* Output voltage: about VCC-0.8V @ 25</t>
    </r>
    <r>
      <rPr>
        <sz val="12"/>
        <color indexed="8"/>
        <rFont val="細明體"/>
        <family val="3"/>
        <charset val="136"/>
      </rPr>
      <t></t>
    </r>
    <r>
      <rPr>
        <sz val="12"/>
        <color indexed="8"/>
        <rFont val="Verdana"/>
        <family val="2"/>
      </rPr>
      <t>C &amp; VCC &lt; 25V</t>
    </r>
    <phoneticPr fontId="14" type="noConversion"/>
  </si>
  <si>
    <t>0.055</t>
    <phoneticPr fontId="14" type="noConversion"/>
  </si>
  <si>
    <t xml:space="preserve"> -</t>
    <phoneticPr fontId="14" type="noConversion"/>
  </si>
  <si>
    <t>SOT-23-3</t>
    <phoneticPr fontId="17" type="noConversion"/>
  </si>
  <si>
    <t>UAS24V*</t>
    <phoneticPr fontId="14" type="noConversion"/>
  </si>
  <si>
    <t>UAS24V</t>
    <phoneticPr fontId="14" type="noConversion"/>
  </si>
  <si>
    <t xml:space="preserve">
High output voltage accuracy: ±2%
* Ultra low quiescent current: 1.2uA (Typ.)
* Low temperature-drift coefficient of VOUT: ±50ppm/°C (Typ.)
* Wide Input voltage range: 0 ~ 36V
</t>
    <phoneticPr fontId="14" type="noConversion"/>
  </si>
  <si>
    <t>36</t>
    <phoneticPr fontId="14" type="noConversion"/>
  </si>
  <si>
    <t>0.07</t>
    <phoneticPr fontId="14" type="noConversion"/>
  </si>
  <si>
    <t>SOT-23-3 
SOT-23-5 
SOT-89 
SOT-25 
SOT-353 
TO-92 
SOT-223</t>
    <phoneticPr fontId="17" type="noConversion"/>
  </si>
  <si>
    <t>UR75XX</t>
    <phoneticPr fontId="14" type="noConversion"/>
  </si>
  <si>
    <t>SOT-89 
SOT-23 
TO-92 
SOT-25</t>
    <phoneticPr fontId="17" type="noConversion"/>
  </si>
  <si>
    <t>UR72XX</t>
    <phoneticPr fontId="14" type="noConversion"/>
  </si>
  <si>
    <t>* High output voltage accuracy: ±2% 
* Ultra low quiescent current: 2μA (Typ.) 
* Low temperature-drift coefficient of VOUT: ±50ppm/°C (Typ.) 
* Wide Input voltage range: 2.5 ~ 36V</t>
    <phoneticPr fontId="14"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</si>
  <si>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OCP</t>
    </r>
    <phoneticPr fontId="14" type="noConversion"/>
  </si>
  <si>
    <t>0.15</t>
    <phoneticPr fontId="14" type="noConversion"/>
  </si>
  <si>
    <t>0.4(Typ)</t>
    <phoneticPr fontId="14" type="noConversion"/>
  </si>
  <si>
    <t xml:space="preserve"> - </t>
    <phoneticPr fontId="14" type="noConversion"/>
  </si>
  <si>
    <t>SOT-89</t>
    <phoneticPr fontId="17" type="noConversion"/>
  </si>
  <si>
    <t>UR72XXH</t>
    <phoneticPr fontId="14" type="noConversion"/>
  </si>
  <si>
    <r>
      <t xml:space="preserve">* High output voltage accuracy: </t>
    </r>
    <r>
      <rPr>
        <sz val="12"/>
        <color indexed="8"/>
        <rFont val="細明體"/>
        <family val="3"/>
        <charset val="136"/>
      </rPr>
      <t>±</t>
    </r>
    <r>
      <rPr>
        <sz val="12"/>
        <color indexed="8"/>
        <rFont val="Verdana"/>
        <family val="2"/>
      </rPr>
      <t xml:space="preserve">2% 
* Ultra low quiescent current: 1.2uA (Typ.) 
* Low temperature-drift coefficient of VOUT: </t>
    </r>
    <r>
      <rPr>
        <sz val="12"/>
        <color indexed="8"/>
        <rFont val="細明體"/>
        <family val="3"/>
        <charset val="136"/>
      </rPr>
      <t>±</t>
    </r>
    <r>
      <rPr>
        <sz val="12"/>
        <color indexed="8"/>
        <rFont val="Verdana"/>
        <family val="2"/>
      </rPr>
      <t>50ppm/</t>
    </r>
    <r>
      <rPr>
        <sz val="12"/>
        <color indexed="8"/>
        <rFont val="細明體"/>
        <family val="3"/>
        <charset val="136"/>
      </rPr>
      <t>°</t>
    </r>
    <r>
      <rPr>
        <sz val="12"/>
        <color indexed="8"/>
        <rFont val="Verdana"/>
        <family val="2"/>
      </rPr>
      <t>C (Typ.) 
* Wide Input voltage range: 2.5~ 36V</t>
    </r>
    <phoneticPr fontId="14" type="noConversion"/>
  </si>
  <si>
    <t>0.3</t>
    <phoneticPr fontId="14" type="noConversion"/>
  </si>
  <si>
    <t>UR73XX*</t>
    <phoneticPr fontId="14" type="noConversion"/>
  </si>
  <si>
    <t>UR73XX</t>
    <phoneticPr fontId="14" type="noConversion"/>
  </si>
  <si>
    <r>
      <t xml:space="preserve">* High output voltage accuracy: </t>
    </r>
    <r>
      <rPr>
        <sz val="12"/>
        <color indexed="8"/>
        <rFont val="細明體"/>
        <family val="3"/>
        <charset val="136"/>
      </rPr>
      <t>±</t>
    </r>
    <r>
      <rPr>
        <sz val="12"/>
        <color indexed="8"/>
        <rFont val="Verdana"/>
        <family val="2"/>
      </rPr>
      <t xml:space="preserve">2% 
* Ultra low quiescent current: 2uA (Typ.) 
* Low temperature-drift coefficient of VOUT: </t>
    </r>
    <r>
      <rPr>
        <sz val="12"/>
        <color indexed="8"/>
        <rFont val="細明體"/>
        <family val="3"/>
        <charset val="136"/>
      </rPr>
      <t>±</t>
    </r>
    <r>
      <rPr>
        <sz val="12"/>
        <color indexed="8"/>
        <rFont val="Verdana"/>
        <family val="2"/>
      </rPr>
      <t>50ppm/</t>
    </r>
    <r>
      <rPr>
        <sz val="12"/>
        <color indexed="8"/>
        <rFont val="細明體"/>
        <family val="3"/>
        <charset val="136"/>
      </rPr>
      <t>°</t>
    </r>
    <r>
      <rPr>
        <sz val="12"/>
        <color indexed="8"/>
        <rFont val="Verdana"/>
        <family val="2"/>
      </rPr>
      <t>C (Typ.) 
* Wide Input voltage range: 2.5~ 36V</t>
    </r>
    <phoneticPr fontId="14" type="noConversion"/>
  </si>
  <si>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OTP</t>
    </r>
    <phoneticPr fontId="14" type="noConversion"/>
  </si>
  <si>
    <t>0.16(Typ)</t>
    <phoneticPr fontId="14" type="noConversion"/>
  </si>
  <si>
    <t>UR73XXH*</t>
    <phoneticPr fontId="14" type="noConversion"/>
  </si>
  <si>
    <t>UR73XXH</t>
    <phoneticPr fontId="14" type="noConversion"/>
  </si>
  <si>
    <t>UR78XX</t>
    <phoneticPr fontId="14" type="noConversion"/>
  </si>
  <si>
    <t>* High output voltage accuracy: ±2%
* Ultra low quiescent current: 1.0uA (Typ.)
* Low temperature-drift coefficient of VOUT: ±100ppm/°C (Typ.)
* Wide Input voltage range: 2.5~36V</t>
    <phoneticPr fontId="14" type="noConversion"/>
  </si>
  <si>
    <t>0.5</t>
    <phoneticPr fontId="14" type="noConversion"/>
  </si>
  <si>
    <t>SOT-89 
SOT-23 
TO-92 
SOT-23-3 
SOT-23-5</t>
    <phoneticPr fontId="17" type="noConversion"/>
  </si>
  <si>
    <t>UR76XX</t>
    <phoneticPr fontId="14" type="noConversion"/>
  </si>
  <si>
    <t>36</t>
    <phoneticPr fontId="17" type="noConversion"/>
  </si>
  <si>
    <t xml:space="preserve"> - </t>
    <phoneticPr fontId="17" type="noConversion"/>
  </si>
  <si>
    <t>UR76XXH</t>
    <phoneticPr fontId="14" type="noConversion"/>
  </si>
  <si>
    <t>UR76XX1</t>
    <phoneticPr fontId="14"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</si>
  <si>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EN pin
</t>
    </r>
    <r>
      <rPr>
        <sz val="12"/>
        <color indexed="8"/>
        <rFont val="細明體"/>
        <family val="3"/>
        <charset val="136"/>
      </rPr>
      <t/>
    </r>
    <phoneticPr fontId="14" type="noConversion"/>
  </si>
  <si>
    <t>18</t>
    <phoneticPr fontId="14" type="noConversion"/>
  </si>
  <si>
    <t>SOT-25 
SOT-23-5 
DFN2020-6</t>
    <phoneticPr fontId="14" type="noConversion"/>
  </si>
  <si>
    <t>UR56XXCE</t>
    <phoneticPr fontId="14" type="noConversion"/>
  </si>
  <si>
    <t>* Low supply current: Typ. 60μA
* Standby mode: Typ. 0.1μA
* Low dropout voltage
* High ripple rejection
* Low temperature-drift coefficient of output voltage
* Excellent line regulation
* High output voltage accuracy
* Output voltage stepwise setting with a step of 0.1V in the range of
1.5V ~ 3.3V is possible
* Built-in fold-back protection circuit Typ. 40mA
(current at short mode)
* Ceramic capacitor is recommended. (1.0μF or more)</t>
    <phoneticPr fontId="14" type="noConversion"/>
  </si>
  <si>
    <t>Low IQ Dula LDO</t>
    <phoneticPr fontId="14" type="noConversion"/>
  </si>
  <si>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EN pin</t>
    </r>
    <phoneticPr fontId="14" type="noConversion"/>
  </si>
  <si>
    <t>6</t>
    <phoneticPr fontId="14" type="noConversion"/>
  </si>
  <si>
    <t>SOT-26</t>
    <phoneticPr fontId="14" type="noConversion"/>
  </si>
  <si>
    <t>* 200mA Guaranteed Output Current(Each LDO)
* Dual Shutdown Pins Control Each Output
* 120mV Dropout at 100mA Load
* Current Limiting Protection
* Thermal Shutdown Protection
* Excellent Line/Load Transient
* RoHS Compliant and 100% Lead (Pb)-Free</t>
    <phoneticPr fontId="14" type="noConversion"/>
  </si>
  <si>
    <t>5.5</t>
    <phoneticPr fontId="14" type="noConversion"/>
  </si>
  <si>
    <t>0.2</t>
    <phoneticPr fontId="14" type="noConversion"/>
  </si>
  <si>
    <t>0.255(Typ)</t>
    <phoneticPr fontId="14" type="noConversion"/>
  </si>
  <si>
    <t>62
(@ f=100Hz)</t>
    <phoneticPr fontId="14" type="noConversion"/>
  </si>
  <si>
    <r>
      <t xml:space="preserve">* VD=470mV @600mA (Typ.), VOUT </t>
    </r>
    <r>
      <rPr>
        <sz val="12"/>
        <color indexed="8"/>
        <rFont val="BatangChe"/>
        <family val="3"/>
        <charset val="129"/>
      </rPr>
      <t>≥</t>
    </r>
    <r>
      <rPr>
        <sz val="12"/>
        <color indexed="8"/>
        <rFont val="Verdana"/>
        <family val="2"/>
      </rPr>
      <t>3.3V
* Range of Output Current:600mA / Channel
* Low Power Consumption:50μA (VOUT1 and VOUT2 Enable Mode).
* Standby Current:0.1μA (Typ.)
* Accurate</t>
    </r>
    <r>
      <rPr>
        <sz val="12"/>
        <color indexed="8"/>
        <rFont val="細明體"/>
        <family val="3"/>
        <charset val="136"/>
      </rPr>
      <t>：</t>
    </r>
    <r>
      <rPr>
        <sz val="12"/>
        <color indexed="8"/>
        <rFont val="Verdana"/>
        <family val="2"/>
      </rPr>
      <t>±2%
* High PSRR: 65 dB at 1kHz.
* Each Channel Output Current Limit Protection:950mA
* With Short Circuit Protection
* Output ON/OFF Control Function</t>
    </r>
    <phoneticPr fontId="14" type="noConversion"/>
  </si>
  <si>
    <t>0.6</t>
    <phoneticPr fontId="14" type="noConversion"/>
  </si>
  <si>
    <t>65
(@ f=1KHz)</t>
    <phoneticPr fontId="14" type="noConversion"/>
  </si>
  <si>
    <t>HSOP-8</t>
    <phoneticPr fontId="14" type="noConversion"/>
  </si>
  <si>
    <t>* Supply Current Typ. 25μA (each channel)
* Standby Current Typ. 0.1μA (each channel)
* Dropout Voltage Typ. 0.21V (IOUT=300mA, VOUT=2.8V)
Typ. 0.24V (IOUT=300mA, VOUT=2.5V)
* Ripple Rejection Typ. 80dB (f=1kHz)
* Temperature-Drift Coefficient of Output Voltage Typ. ±30ppm/°C
* Line Regulation Typ. 0.02%/V
* Output Voltage Accuracy ±1.0%
* Input Voltage Range 2.5V~5.25V
* Output Voltage Range 1.5V ~3.3V (0.1V steps)
(For details, please refer to MARK
INFORMATIONS.)
* Built-in Fold Back Protection Circuit Typ. 50mA
* Built-in Auto Discharge Function B Version</t>
    <phoneticPr fontId="14" type="noConversion"/>
  </si>
  <si>
    <t>＊OCP
＊EN pin</t>
    <phoneticPr fontId="14" type="noConversion"/>
  </si>
  <si>
    <t>5.25</t>
    <phoneticPr fontId="14" type="noConversion"/>
  </si>
  <si>
    <t>80
(@ f=1KHz)</t>
    <phoneticPr fontId="14" type="noConversion"/>
  </si>
  <si>
    <t>SOP-8 
HSOP-8</t>
    <phoneticPr fontId="14" type="noConversion"/>
  </si>
  <si>
    <t>* Supply Current: TYP. 40μA (VR1, VR2)
* Standby Mode: TYP. 0.1μA (VR1, VR2)
* Low Dropout Voltage: TYP. 0.22V(IOUT=150mA, VOUT=2.8V)
* High Ripple Rejection: TYP. 70dB (f=1kHz), TYP. 65dB (f=10kHz)
* High Output Voltage Accuracy: ±1.0%
* Low Temperature-Drift Coefficient of Output Voltage:
TYP. ±80ppm/°C
* Excellent Line Regulation: TYP. 0.02%/V
* Built-in Fold Back Protection Circuit TYP. 40mA
(Current at short mode)
* Ceramic capacitors are recommended to be used with this IC
0.22μF or more</t>
    <phoneticPr fontId="14" type="noConversion"/>
  </si>
  <si>
    <t>0.63(Typ)</t>
    <phoneticPr fontId="14" type="noConversion"/>
  </si>
  <si>
    <t>70
(@ f=1KHz)</t>
    <phoneticPr fontId="14" type="noConversion"/>
  </si>
  <si>
    <t>SOT-26 
DFN1616-6</t>
    <phoneticPr fontId="14" type="noConversion"/>
  </si>
  <si>
    <t xml:space="preserve">* Supply Current: TYP. 50μA×2 (VR1&amp;VR2)
* Standby Current: TYP. 0.1μA×2 (VR1&amp;VR2)
* Input Voltage Range: 1.4V~5.25V
* Output Voltage Range: 0.8V~3.7V (0.1V steps)
(For details, please refer to MARK SPECIFICATION TABLE)
* Output Voltage Accuracy: ±1.0% (VSET&gt;2.0V, TOPT=25°C)
* Dropout Voltage: TYP. 0.25V (IOUT=300mA, VSET=2.5V)
* Ripple Rejection: TYP. 75dB (f=1kHz)
* Line Regulation: TYP. 0.02%/V
* Built-in Fold Back Protection Circuit: TYP. 60mA
(Current at short mode)
* Ceramic capacitors are recommended to be used with this IC:
1.0μF or more
</t>
    <phoneticPr fontId="14" type="noConversion"/>
  </si>
  <si>
    <t>75
(@ f=1KHz)</t>
    <phoneticPr fontId="14" type="noConversion"/>
  </si>
  <si>
    <r>
      <t xml:space="preserve">
0.3A(Io) DUAL CHANNEL LDO REGULATORS WITH ENABLE FUNCTION
* Standby Current:0.1μA (Typ.)
* Accurate</t>
    </r>
    <r>
      <rPr>
        <sz val="12"/>
        <color indexed="8"/>
        <rFont val="新細明體"/>
        <family val="1"/>
        <charset val="136"/>
      </rPr>
      <t>：</t>
    </r>
    <r>
      <rPr>
        <sz val="12"/>
        <color indexed="8"/>
        <rFont val="Verdana"/>
        <family val="2"/>
      </rPr>
      <t xml:space="preserve">±2%
* High PSRR: 65 dB
* With Short Circuit Protection
* Output ON/OFF Control Function
</t>
    </r>
    <phoneticPr fontId="14" type="noConversion"/>
  </si>
  <si>
    <t>65
(@ f=100Hz)</t>
    <phoneticPr fontId="14" type="noConversion"/>
  </si>
  <si>
    <t>SOT-26 
DFN-1820-6</t>
    <phoneticPr fontId="14" type="noConversion"/>
  </si>
  <si>
    <t>* Dual output: ADJ/1A, 3.3V/1A.
* Output voltage precision of ±2%.
* Output consists of PNP power transistor with low-dropout voltage.
* Built-in over current protection circuit (OCP).
* Built-in thermal shut down circuit (TSD).
* Ideal for hard disk drives applications.</t>
    <phoneticPr fontId="14" type="noConversion"/>
  </si>
  <si>
    <t>Dula LDO</t>
    <phoneticPr fontId="14"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</si>
  <si>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SCP</t>
    </r>
    <phoneticPr fontId="14" type="noConversion"/>
  </si>
  <si>
    <t>0.8(Typ)</t>
    <phoneticPr fontId="14" type="noConversion"/>
  </si>
  <si>
    <t>58
(@ f=120Hz)</t>
    <phoneticPr fontId="14" type="noConversion"/>
  </si>
  <si>
    <t>TO-252-5</t>
    <phoneticPr fontId="17" type="noConversion"/>
  </si>
  <si>
    <t xml:space="preserve">*Dual Output: 3.3V/1A, 1.8V/1A.
*Output Voltage Precision of ±2%.
*Output consists of PNP power transistor with low-dropout voltage.
*Built-in over current protection circuit (OCP).
*Built-in Thermal Shut Down Circuit (TSD).
*Ideal for Hard Disk Drives applications.
</t>
    <phoneticPr fontId="14" type="noConversion"/>
  </si>
  <si>
    <t>TO-252-5 
TO-263-5</t>
    <phoneticPr fontId="17" type="noConversion"/>
  </si>
  <si>
    <t>* Dual output: 3.3V/1A, 2.5V/1A.
* Output voltage precision of ±2%.
* Output consists of PNP power transistor with low-dropout voltage.
* Built-in over current protection circuit (OCP).
* Built-in thermal shut down circuit (TSD).
* Ideal for hard disk drives applications.</t>
    <phoneticPr fontId="14" type="noConversion"/>
  </si>
  <si>
    <t xml:space="preserve">*Dual output: 5.0V/1A, 3.3V/1A.
*Output voltage precision of ±2%.
*Output consists of PNP power transistor with low-dropout
voltage.
*Built-in over current protection circuit (OCP).
*Built-in thermal shut down circuit (TSD).
*Ideal for hard disk drives applications.
</t>
    <phoneticPr fontId="14" type="noConversion"/>
  </si>
  <si>
    <r>
      <t>* Ultra Small Input-Output Voltage Differential
: 100mA of output current is available with a differential of 0.1V.
(Performance depends on the external transistor characteristics.)
* Maximum Output Current : 1A
* Output Voltage Range : 2V ~ 6V in 0.1V increments
* Highly Accurate : Set-up voltage ±2%
* Low Power Consumption : Typ.50μA (VOUT = 5.0V)
: Typ.0.2μA (Stand-by)
* Output Voltage Temperature Characteristics: Typ. ±100ppm/</t>
    </r>
    <r>
      <rPr>
        <sz val="12"/>
        <color indexed="8"/>
        <rFont val="細明體"/>
        <family val="3"/>
        <charset val="136"/>
      </rPr>
      <t xml:space="preserve">℃
</t>
    </r>
    <r>
      <rPr>
        <sz val="12"/>
        <color indexed="8"/>
        <rFont val="Verdana"/>
        <family val="2"/>
      </rPr>
      <t>* Input Stability : Typ.0.1%/V</t>
    </r>
    <phoneticPr fontId="14" type="noConversion"/>
  </si>
  <si>
    <t>Boosting Regulators</t>
    <phoneticPr fontId="14" type="noConversion"/>
  </si>
  <si>
    <t>* 4.5V~13.5V supply voltage range
* 0.8V (±2%) voltage reference (temperature and process)
* Power-On-Reset monitoring on VCC
* Fast transient response
* Programmable soft-start
* Enable control function
* Low shutdown current
* Under-Voltage protection
* Two versions of IC available: UVP activated after VOUT is ready</t>
    <phoneticPr fontId="14" type="noConversion"/>
  </si>
  <si>
    <t>LDO Controller</t>
    <phoneticPr fontId="14" type="noConversion"/>
  </si>
  <si>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EN pin
</t>
    </r>
    <r>
      <rPr>
        <sz val="12"/>
        <color indexed="8"/>
        <rFont val="細明體"/>
        <family val="3"/>
        <charset val="136"/>
      </rPr>
      <t>＊</t>
    </r>
    <r>
      <rPr>
        <sz val="12"/>
        <color indexed="8"/>
        <rFont val="Verdana"/>
        <family val="2"/>
      </rPr>
      <t xml:space="preserve">SS pin
</t>
    </r>
    <r>
      <rPr>
        <sz val="12"/>
        <color indexed="8"/>
        <rFont val="細明體"/>
        <family val="3"/>
        <charset val="136"/>
      </rPr>
      <t>＊</t>
    </r>
    <r>
      <rPr>
        <sz val="12"/>
        <color indexed="8"/>
        <rFont val="Verdana"/>
        <family val="2"/>
      </rPr>
      <t>DRV pin</t>
    </r>
    <phoneticPr fontId="14" type="noConversion"/>
  </si>
  <si>
    <t>ADJ=0.8</t>
    <phoneticPr fontId="17" type="noConversion"/>
  </si>
  <si>
    <t>50
(@ f=100Hz)</t>
    <phoneticPr fontId="14" type="noConversion"/>
  </si>
  <si>
    <t>SOT-26</t>
    <phoneticPr fontId="17" type="noConversion"/>
  </si>
  <si>
    <t>* MLCC and POSCAP Stable
* 0.5V±2% Reference Voltage
* Internal soft-start
* Enable control
* Fast transient response
* Under-Voltage short circuit protection
* Power OK output with a delay time
* Adjustable output voltage down to 0.5V
* Drive N-Channel MOSFETs</t>
    <phoneticPr fontId="14" type="noConversion"/>
  </si>
  <si>
    <r>
      <rPr>
        <sz val="12"/>
        <color indexed="8"/>
        <rFont val="細明體"/>
        <family val="3"/>
        <charset val="136"/>
      </rPr>
      <t>＊</t>
    </r>
    <r>
      <rPr>
        <sz val="12"/>
        <color indexed="8"/>
        <rFont val="Verdana"/>
        <family val="2"/>
      </rPr>
      <t>OTP</t>
    </r>
    <r>
      <rPr>
        <sz val="12"/>
        <color indexed="8"/>
        <rFont val="細明體"/>
        <family val="3"/>
        <charset val="136"/>
      </rPr>
      <t xml:space="preserve">
＊</t>
    </r>
    <r>
      <rPr>
        <sz val="12"/>
        <color indexed="8"/>
        <rFont val="Verdana"/>
        <family val="2"/>
      </rPr>
      <t xml:space="preserve">OCP
</t>
    </r>
    <r>
      <rPr>
        <sz val="12"/>
        <color indexed="8"/>
        <rFont val="細明體"/>
        <family val="3"/>
        <charset val="136"/>
      </rPr>
      <t>＊</t>
    </r>
    <r>
      <rPr>
        <sz val="12"/>
        <color indexed="8"/>
        <rFont val="Verdana"/>
        <family val="2"/>
      </rPr>
      <t xml:space="preserve">EN pin
</t>
    </r>
    <r>
      <rPr>
        <sz val="12"/>
        <color indexed="8"/>
        <rFont val="細明體"/>
        <family val="3"/>
        <charset val="136"/>
      </rPr>
      <t>＊</t>
    </r>
    <r>
      <rPr>
        <sz val="12"/>
        <color indexed="8"/>
        <rFont val="Verdana"/>
        <family val="2"/>
      </rPr>
      <t xml:space="preserve">PG pin
</t>
    </r>
    <r>
      <rPr>
        <sz val="12"/>
        <color indexed="8"/>
        <rFont val="細明體"/>
        <family val="3"/>
        <charset val="136"/>
      </rPr>
      <t>＊</t>
    </r>
    <r>
      <rPr>
        <sz val="12"/>
        <color indexed="8"/>
        <rFont val="Verdana"/>
        <family val="2"/>
      </rPr>
      <t>DRV pin</t>
    </r>
    <phoneticPr fontId="14" type="noConversion"/>
  </si>
  <si>
    <t>ADJ=0.5</t>
    <phoneticPr fontId="17" type="noConversion"/>
  </si>
  <si>
    <t>* Wide Input/Output voltage range
* Low Dropout Voltage
* Over current protect
* External circuit can adjust the output voltage</t>
    <phoneticPr fontId="14" type="noConversion"/>
  </si>
  <si>
    <t>LDO</t>
    <phoneticPr fontId="14" type="noConversion"/>
  </si>
  <si>
    <t>ADJ=1.26</t>
    <phoneticPr fontId="17" type="noConversion"/>
  </si>
  <si>
    <t>0.2(Typ)</t>
    <phoneticPr fontId="14" type="noConversion"/>
  </si>
  <si>
    <t>68
(@ f=120Hz)</t>
    <phoneticPr fontId="14" type="noConversion"/>
  </si>
  <si>
    <t>3.0A 1.2MHz , PWM Step-down Switching Regulator
* 10μA Shutdown Supply Current
* Frequency fold back at Short Circuit
* Protection Circuits: UVLO, Thermal Shutdown, OCP
*Low ESR Output Capacitor Application.</t>
    <phoneticPr fontId="17" type="noConversion"/>
  </si>
  <si>
    <t>* Buck</t>
    <phoneticPr fontId="17" type="noConversion"/>
  </si>
  <si>
    <t>X</t>
    <phoneticPr fontId="17" type="noConversion"/>
  </si>
  <si>
    <t>3.6</t>
    <phoneticPr fontId="17" type="noConversion"/>
  </si>
  <si>
    <t>20</t>
    <phoneticPr fontId="17" type="noConversion"/>
  </si>
  <si>
    <t>3</t>
    <phoneticPr fontId="17" type="noConversion"/>
  </si>
  <si>
    <t>0.8</t>
    <phoneticPr fontId="17" type="noConversion"/>
  </si>
  <si>
    <t>92%</t>
    <phoneticPr fontId="17" type="noConversion"/>
  </si>
  <si>
    <t>1.2M</t>
    <phoneticPr fontId="17" type="noConversion"/>
  </si>
  <si>
    <t>5</t>
    <phoneticPr fontId="17" type="noConversion"/>
  </si>
  <si>
    <t>10</t>
    <phoneticPr fontId="17" type="noConversion"/>
  </si>
  <si>
    <t>SOP-8</t>
    <phoneticPr fontId="17" type="noConversion"/>
  </si>
  <si>
    <t>P3586</t>
    <phoneticPr fontId="14" type="noConversion"/>
  </si>
  <si>
    <t>1.5A 150KHz, PWM Step-down Switching Regulator
* Voltage mode non-synchronous PWM control
* Thermal-shutdown and current-limit protection
* Low power standby mode
* Internal current and thermal limit
* Built-in switching transistor on chip
* Vout 1.23V(Adj)  &amp; 2.5V,3.3V, 5.0V,12.0V(Fixed)</t>
    <phoneticPr fontId="17" type="noConversion"/>
  </si>
  <si>
    <t>4.5</t>
    <phoneticPr fontId="17" type="noConversion"/>
  </si>
  <si>
    <t>22</t>
    <phoneticPr fontId="17" type="noConversion"/>
  </si>
  <si>
    <t>1.5</t>
    <phoneticPr fontId="17" type="noConversion"/>
  </si>
  <si>
    <t>1.23</t>
    <phoneticPr fontId="17" type="noConversion"/>
  </si>
  <si>
    <t>80%</t>
    <phoneticPr fontId="17" type="noConversion"/>
  </si>
  <si>
    <t>150K</t>
    <phoneticPr fontId="17" type="noConversion"/>
  </si>
  <si>
    <t>150</t>
    <phoneticPr fontId="17" type="noConversion"/>
  </si>
  <si>
    <t>TO-220B
TO-220-5 
TO-263-5
HSOP-8</t>
    <phoneticPr fontId="17" type="noConversion"/>
  </si>
  <si>
    <t>http://www.unisonic.com.tw/datasheet/</t>
    <phoneticPr fontId="14" type="noConversion"/>
  </si>
  <si>
    <t>.pdf</t>
    <phoneticPr fontId="14" type="noConversion"/>
  </si>
  <si>
    <t>2.0A 300KHz, PWM Step-down Switching Regulator with Internal OCSET
* Soft-start, Current Limit, Enable function
* Thermal Shutdown function
* Built-in internal SW P-channel MOS
* Duty ratio: 0% to 100% PWM control</t>
    <phoneticPr fontId="17" type="noConversion"/>
  </si>
  <si>
    <t>X</t>
    <phoneticPr fontId="38" type="noConversion"/>
  </si>
  <si>
    <t>23</t>
    <phoneticPr fontId="17" type="noConversion"/>
  </si>
  <si>
    <t>2</t>
    <phoneticPr fontId="17" type="noConversion"/>
  </si>
  <si>
    <t>91%</t>
    <phoneticPr fontId="14" type="noConversion"/>
  </si>
  <si>
    <t>300K</t>
    <phoneticPr fontId="17" type="noConversion"/>
  </si>
  <si>
    <t>P1785</t>
    <phoneticPr fontId="14" type="noConversion"/>
  </si>
  <si>
    <t>2.0A 300KHz, PWM Step-down Switching Regulator
* Soft-start, Current Limit, Enable function
* Thermal Shutdown function
* Built-in internal SW P-channel MOS
* Duty ratio: 0% to 100% PWM control</t>
    <phoneticPr fontId="17" type="noConversion"/>
  </si>
  <si>
    <t>SOP-8 
HSOP-8</t>
    <phoneticPr fontId="17" type="noConversion"/>
  </si>
  <si>
    <t>3,0A 300KHz, PWM Step-down Switching Regulator with external OCSET
* Duty ratio: 0% to 100% PWM control
* Soft-start, current limit, enable function
* Thermal shutdown function
* Built-in internal SW P-channel MOS</t>
    <phoneticPr fontId="17" type="noConversion"/>
  </si>
  <si>
    <t>4</t>
    <phoneticPr fontId="17" type="noConversion"/>
  </si>
  <si>
    <t xml:space="preserve">SOP-8 </t>
    <phoneticPr fontId="17" type="noConversion"/>
  </si>
  <si>
    <t>3,0A 300KHz, PWM Step-down Switching Regulator 
Internal Frequency Compensation With Fewer Component Count
* Soft-start, Current Limit, Enable function
* Thermal Shutdown function
* Built-in internal SW P-channel MOS
* Duty ratio: 0% to 100% PWM control</t>
    <phoneticPr fontId="17" type="noConversion"/>
  </si>
  <si>
    <t>88%</t>
    <phoneticPr fontId="14" type="noConversion"/>
  </si>
  <si>
    <t>3,0A 300KHz, PWM Step-down Switching Regulator 
* Soft-start, Current Limit, Enable function
* Thermal Shutdown function
* Built-in internal SW P-channel MOS
* Duty ratio: 0% to 100% PWM control</t>
    <phoneticPr fontId="17" type="noConversion"/>
  </si>
  <si>
    <t>1.4MHz, 1.2A STEP-DOWN CONVERTER
* 0.35Ω Internal Power MOSFET Switch
* Stable with Low ESR Output Ceramic Capacitors
* Up to 92% Efficiency
* 0.1μA Shutdown Mode
* Thermal Shutdown
* Cycle-by-Cycle Over Current Protection</t>
    <phoneticPr fontId="17" type="noConversion"/>
  </si>
  <si>
    <t>1.2</t>
    <phoneticPr fontId="17" type="noConversion"/>
  </si>
  <si>
    <t>0.81</t>
    <phoneticPr fontId="17" type="noConversion"/>
  </si>
  <si>
    <t>1.4M</t>
    <phoneticPr fontId="17" type="noConversion"/>
  </si>
  <si>
    <t>SOT-26</t>
    <phoneticPr fontId="17" type="noConversion"/>
  </si>
  <si>
    <r>
      <t>* 100m</t>
    </r>
    <r>
      <rPr>
        <sz val="12"/>
        <color theme="1"/>
        <rFont val="細明體"/>
        <family val="3"/>
        <charset val="136"/>
      </rPr>
      <t>Ω</t>
    </r>
    <r>
      <rPr>
        <sz val="12"/>
        <color theme="1"/>
        <rFont val="Verdana"/>
        <family val="2"/>
      </rPr>
      <t xml:space="preserve"> /50m</t>
    </r>
    <r>
      <rPr>
        <sz val="12"/>
        <color theme="1"/>
        <rFont val="細明體"/>
        <family val="3"/>
        <charset val="136"/>
      </rPr>
      <t>Ω</t>
    </r>
    <r>
      <rPr>
        <sz val="12"/>
        <color theme="1"/>
        <rFont val="Verdana"/>
        <family val="2"/>
      </rPr>
      <t xml:space="preserve"> Low Rds(on) Internal Power MOSFETs
* High Efficiency Synchronous Mode Operation
* Fixed 500kHz Switching Frequency
* Frequency Sync from 200kHz to 2MHz External Clock
* AAM Power Save Mode
* Internal Soft Start
* OCP Protection and Hiccup
* Thermal Shutdown
* Output Adjustable from 0.8V</t>
    </r>
    <phoneticPr fontId="17" type="noConversion"/>
  </si>
  <si>
    <t>V</t>
    <phoneticPr fontId="38" type="noConversion"/>
  </si>
  <si>
    <t>0.788</t>
    <phoneticPr fontId="17" type="noConversion"/>
  </si>
  <si>
    <t>95%</t>
    <phoneticPr fontId="17" type="noConversion"/>
  </si>
  <si>
    <t>500K</t>
    <phoneticPr fontId="17" type="noConversion"/>
  </si>
  <si>
    <t>1</t>
    <phoneticPr fontId="17" type="noConversion"/>
  </si>
  <si>
    <t>UD24203*</t>
    <phoneticPr fontId="14" type="noConversion"/>
  </si>
  <si>
    <t>UD24203</t>
    <phoneticPr fontId="14" type="noConversion"/>
  </si>
  <si>
    <r>
      <t>* 0.35</t>
    </r>
    <r>
      <rPr>
        <sz val="12"/>
        <color theme="1"/>
        <rFont val="細明體"/>
        <family val="3"/>
        <charset val="136"/>
      </rPr>
      <t>Ω</t>
    </r>
    <r>
      <rPr>
        <sz val="12"/>
        <color theme="1"/>
        <rFont val="Verdana"/>
        <family val="2"/>
      </rPr>
      <t xml:space="preserve"> Internal Power MOSFET Switch
* Stable with Low ESR Output Ceramic Capacitors
* Up to 92% Efficiency
* 0.1</t>
    </r>
    <r>
      <rPr>
        <sz val="12"/>
        <color theme="1"/>
        <rFont val="細明體"/>
        <family val="3"/>
        <charset val="136"/>
      </rPr>
      <t>μ</t>
    </r>
    <r>
      <rPr>
        <sz val="12"/>
        <color theme="1"/>
        <rFont val="Verdana"/>
        <family val="2"/>
      </rPr>
      <t>A Shutdown Mode
* Fixed 1.4MHz Frequency
* Thermal Shutdown
* Cycle-by-Cycle Over Current Protection
* Wide 4.5V to 24V Operating Input Range
* Output Adjustable from 0.83V to 5.81V</t>
    </r>
    <phoneticPr fontId="17" type="noConversion"/>
  </si>
  <si>
    <t>0.81</t>
    <phoneticPr fontId="38" type="noConversion"/>
  </si>
  <si>
    <t>SOT-26</t>
    <phoneticPr fontId="38" type="noConversion"/>
  </si>
  <si>
    <t>UD24202*</t>
    <phoneticPr fontId="17" type="noConversion"/>
  </si>
  <si>
    <t>UD24202</t>
    <phoneticPr fontId="17" type="noConversion"/>
  </si>
  <si>
    <t>1.5A 200KHz, PWM Step-down Switching Regulator
* Output Voltage In Adjustable Output Version.
* Short Circuit Protect
* On/Off Shutdown Control Input.
* Voltage Mode Non-Synchronous Pulse Width Modulation (PWM) Control.</t>
    <phoneticPr fontId="17" type="noConversion"/>
  </si>
  <si>
    <t>24</t>
    <phoneticPr fontId="17" type="noConversion"/>
  </si>
  <si>
    <t>0.75</t>
    <phoneticPr fontId="17" type="noConversion"/>
  </si>
  <si>
    <t>200K</t>
    <phoneticPr fontId="17" type="noConversion"/>
  </si>
  <si>
    <t>8</t>
    <phoneticPr fontId="17" type="noConversion"/>
  </si>
  <si>
    <t>2.0A 200KHz, PWM Step-down Switching Regulator
*Low power standby mode
*Internal OCP and OTP
*Vout=1.23V(Adj),2.5V,3.3V,5.0V,12.0V(Fixed)</t>
    <phoneticPr fontId="17" type="noConversion"/>
  </si>
  <si>
    <t>200</t>
    <phoneticPr fontId="17" type="noConversion"/>
  </si>
  <si>
    <t xml:space="preserve">SOP-8
HSOP-8 </t>
    <phoneticPr fontId="17" type="noConversion"/>
  </si>
  <si>
    <t>2.5A 380KHz, PWM Step-down Switching Regulator
* Frequency foldback at short circuit
* Thermal shutdown
* Under voltage lock output
* Current mode with low ESR output ceramic capacitors
* Up to 90% efficiency</t>
    <phoneticPr fontId="17" type="noConversion"/>
  </si>
  <si>
    <t>2.5</t>
    <phoneticPr fontId="17" type="noConversion"/>
  </si>
  <si>
    <t>1.245</t>
    <phoneticPr fontId="17" type="noConversion"/>
  </si>
  <si>
    <t>380K</t>
    <phoneticPr fontId="17" type="noConversion"/>
  </si>
  <si>
    <t>36</t>
    <phoneticPr fontId="17" type="noConversion"/>
  </si>
  <si>
    <t>2.5A 380KHz, PWM Step-down Switching Regulator
* Frequency Feedback at Short Circuit
* Thermal Shutdown
* Under Voltage Lock Output
* Current Mode With Low ESR Output Ceramic Capacitors
* Up to 90% Efficiency</t>
    <phoneticPr fontId="17" type="noConversion"/>
  </si>
  <si>
    <t>3.5</t>
    <phoneticPr fontId="17" type="noConversion"/>
  </si>
  <si>
    <t>2.8</t>
    <phoneticPr fontId="17" type="noConversion"/>
  </si>
  <si>
    <t>1.222</t>
    <phoneticPr fontId="17" type="noConversion"/>
  </si>
  <si>
    <t>90%</t>
    <phoneticPr fontId="17" type="noConversion"/>
  </si>
  <si>
    <t>1.7</t>
    <phoneticPr fontId="17" type="noConversion"/>
  </si>
  <si>
    <t>-</t>
    <phoneticPr fontId="17" type="noConversion"/>
  </si>
  <si>
    <t>HSOP-8</t>
    <phoneticPr fontId="17" type="noConversion"/>
  </si>
  <si>
    <t>28</t>
    <phoneticPr fontId="17" type="noConversion"/>
  </si>
  <si>
    <t>330K</t>
    <phoneticPr fontId="17" type="noConversion"/>
  </si>
  <si>
    <t>3.0A 380KHz, PWM Step-down Switching Regulator
* Frequency FoldBack at Short Circuit
* Thermal Shutdown
* Under Voltage Lock Output
* Current Mode with Low ESR Output Ceramic Capacitors
* Up to 90% Efficiency</t>
    <phoneticPr fontId="17" type="noConversion"/>
  </si>
  <si>
    <t>2.0A 75KHz, PWM  Switching Regulator
* CV/CC linear charge
* PWM control Mode
* Available charge current
* Over Voltage protect ,Over Current Protect
* Enable Control function
* Very Low Power Dissipation in Standby Mode</t>
    <phoneticPr fontId="17" type="noConversion"/>
  </si>
  <si>
    <t>30</t>
    <phoneticPr fontId="17" type="noConversion"/>
  </si>
  <si>
    <t>75K</t>
    <phoneticPr fontId="17" type="noConversion"/>
  </si>
  <si>
    <t>15000</t>
    <phoneticPr fontId="17" type="noConversion"/>
  </si>
  <si>
    <t>UC34363</t>
    <phoneticPr fontId="38" type="noConversion"/>
  </si>
  <si>
    <t>3.0A 150KHz, PWM Step-down Switching Regulator
*Low power standby mode
*High efficiency
*Internal current and thermal limit 
*Vout=1.23V(Adj), 2.5V,3.3V,5.0V,12.0V(Fixed)</t>
    <phoneticPr fontId="17" type="noConversion"/>
  </si>
  <si>
    <t>TO-220-5
TO-220B
TO-263-5</t>
    <phoneticPr fontId="17" type="noConversion"/>
  </si>
  <si>
    <t>P3596</t>
    <phoneticPr fontId="14" type="noConversion"/>
  </si>
  <si>
    <t>型錄保留但不設定連結</t>
    <phoneticPr fontId="38" type="noConversion"/>
  </si>
  <si>
    <t>2MHz, 0.6A STEP-DOWN CONVERTER
* &gt; 90% Efficiency
* Internally Compensated
* Internal Soft-Start
* Precision Current Limit Without Current Sensing Resistor
* 3μA Low Shutdown Supply Current</t>
    <phoneticPr fontId="17" type="noConversion"/>
  </si>
  <si>
    <t>0.6</t>
    <phoneticPr fontId="17" type="noConversion"/>
  </si>
  <si>
    <t>0.794</t>
    <phoneticPr fontId="17" type="noConversion"/>
  </si>
  <si>
    <t>2M</t>
    <phoneticPr fontId="17" type="noConversion"/>
  </si>
  <si>
    <t>0.130</t>
    <phoneticPr fontId="17" type="noConversion"/>
  </si>
  <si>
    <t>2.0A 200KHz, PWM Buck Switching Regulator
* Voltage mode non-synchronous PWM control
* Thermal-shutdown and current-limit protection
* ON/OFF shutdown control input
* Low power standby mode
* Built-in switching transistor on chip</t>
    <phoneticPr fontId="17" type="noConversion"/>
  </si>
  <si>
    <t>`</t>
    <phoneticPr fontId="14" type="noConversion"/>
  </si>
  <si>
    <t>2.0A 150KHz, PWM Step-down Switching Regulator
* Low power standby mode
* Internal current and thermal limit
* Built-in Switching Transistor On Chip.</t>
    <phoneticPr fontId="17" type="noConversion"/>
  </si>
  <si>
    <t>8</t>
    <phoneticPr fontId="14" type="noConversion"/>
  </si>
  <si>
    <t>TO-252-5</t>
    <phoneticPr fontId="17" type="noConversion"/>
  </si>
  <si>
    <t>P3576B</t>
    <phoneticPr fontId="17" type="noConversion"/>
  </si>
  <si>
    <t>2.0A 150kHz, 40V Buck DC/DC Converter With Constant Current Loop
* Minimum Drop Out 1.5V
* Internal Optimize Power Transistor
* Excellent line and load regulation
* TTL shutdown capability
* ON/OFF pin with hysteresis function</t>
    <phoneticPr fontId="17" type="noConversion"/>
  </si>
  <si>
    <t>1.235</t>
    <phoneticPr fontId="17" type="noConversion"/>
  </si>
  <si>
    <t>81%</t>
    <phoneticPr fontId="17" type="noConversion"/>
  </si>
  <si>
    <r>
      <t>* Very High Efficiency
* TTL Shutdown
* Low Power Standby Mode
* Thermal Shutdown
* Current Limit Protection
* Internal Oscillator: 52 kHz Fixed Frequency
* Vout=3.3V</t>
    </r>
    <r>
      <rPr>
        <sz val="12"/>
        <color theme="1"/>
        <rFont val="細明體"/>
        <family val="3"/>
        <charset val="136"/>
      </rPr>
      <t>、</t>
    </r>
    <r>
      <rPr>
        <sz val="12"/>
        <color theme="1"/>
        <rFont val="Verdana"/>
        <family val="2"/>
      </rPr>
      <t>5V</t>
    </r>
    <r>
      <rPr>
        <sz val="12"/>
        <color theme="1"/>
        <rFont val="細明體"/>
        <family val="3"/>
        <charset val="136"/>
      </rPr>
      <t>、</t>
    </r>
    <r>
      <rPr>
        <sz val="12"/>
        <color theme="1"/>
        <rFont val="Verdana"/>
        <family val="2"/>
      </rPr>
      <t>12V</t>
    </r>
    <r>
      <rPr>
        <sz val="12"/>
        <color theme="1"/>
        <rFont val="細明體"/>
        <family val="3"/>
        <charset val="136"/>
      </rPr>
      <t>、</t>
    </r>
    <r>
      <rPr>
        <sz val="12"/>
        <color theme="1"/>
        <rFont val="Verdana"/>
        <family val="2"/>
      </rPr>
      <t>15V</t>
    </r>
    <r>
      <rPr>
        <sz val="12"/>
        <color theme="1"/>
        <rFont val="細明體"/>
        <family val="3"/>
        <charset val="136"/>
      </rPr>
      <t>、</t>
    </r>
    <r>
      <rPr>
        <sz val="12"/>
        <color theme="1"/>
        <rFont val="Verdana"/>
        <family val="2"/>
      </rPr>
      <t>ADJ=1.23V</t>
    </r>
    <phoneticPr fontId="38" type="noConversion"/>
  </si>
  <si>
    <t>7</t>
    <phoneticPr fontId="17" type="noConversion"/>
  </si>
  <si>
    <t>88%</t>
    <phoneticPr fontId="38" type="noConversion"/>
  </si>
  <si>
    <t>52K</t>
    <phoneticPr fontId="17" type="noConversion"/>
  </si>
  <si>
    <t>10</t>
    <phoneticPr fontId="38" type="noConversion"/>
  </si>
  <si>
    <t>TO-220B
TO-220-5
TO-263-5
SOP-8
HSOP-8</t>
    <phoneticPr fontId="38" type="noConversion"/>
  </si>
  <si>
    <t>P2576_HV</t>
    <phoneticPr fontId="17" type="noConversion"/>
  </si>
  <si>
    <t>5.0A 72kHz, STEP-UP/DOWN/INVERTING SWITCHING REGULATORS
* Precision 2% Reference
* 0% ~ 95% Output Duty Cycle
* Cycle-by-Cycle Current Limiting
* Undervoltage Lockout with Hysteresis
* Internal Thermal Shutdown</t>
    <phoneticPr fontId="17" type="noConversion"/>
  </si>
  <si>
    <t>* Buck
* Boost
* Inverting</t>
    <phoneticPr fontId="17" type="noConversion"/>
  </si>
  <si>
    <t>X</t>
    <phoneticPr fontId="38" type="noConversion"/>
  </si>
  <si>
    <t>5</t>
    <phoneticPr fontId="17" type="noConversion"/>
  </si>
  <si>
    <t>5.05</t>
    <phoneticPr fontId="17" type="noConversion"/>
  </si>
  <si>
    <t>72K</t>
    <phoneticPr fontId="17" type="noConversion"/>
  </si>
  <si>
    <t>100</t>
    <phoneticPr fontId="17" type="noConversion"/>
  </si>
  <si>
    <t>TO220-5
TO-220B</t>
    <phoneticPr fontId="17" type="noConversion"/>
  </si>
  <si>
    <r>
      <t>3.0A 200KHz, PWM Control  Step-Down Converter
* Duty ratio</t>
    </r>
    <r>
      <rPr>
        <sz val="12"/>
        <color theme="1"/>
        <rFont val="新細明體"/>
        <family val="1"/>
        <charset val="136"/>
      </rPr>
      <t>：</t>
    </r>
    <r>
      <rPr>
        <sz val="12"/>
        <color theme="1"/>
        <rFont val="Verdana"/>
        <family val="2"/>
      </rPr>
      <t>0%~100% PWM control
* Enable with Soft-Start function
* Oscillation frequency can be set by outside resistance
* Current Limit, SCP and OTP</t>
    </r>
    <phoneticPr fontId="17" type="noConversion"/>
  </si>
  <si>
    <t>0.815</t>
    <phoneticPr fontId="17" type="noConversion"/>
  </si>
  <si>
    <t>6</t>
    <phoneticPr fontId="17" type="noConversion"/>
  </si>
  <si>
    <t>360</t>
    <phoneticPr fontId="17" type="noConversion"/>
  </si>
  <si>
    <t>PWM CONTROL 3A STEP-DOWN CONVERTER
* Oscillation frequency: 100KHz
* Duty ratio: 0%~100% PWM control
* Enable and auto restart function.
* Short Circuit Protect (SCP).
* Thermal Shutdown function / Internal OVP.
* Built-in internal SW P-channel MOS.</t>
    <phoneticPr fontId="17" type="noConversion"/>
  </si>
  <si>
    <t>1.10</t>
    <phoneticPr fontId="17" type="noConversion"/>
  </si>
  <si>
    <t>100K</t>
    <phoneticPr fontId="17" type="noConversion"/>
  </si>
  <si>
    <r>
      <t>0.4A 150KHz, PWM Step-down Switching Regulator
* High efficiency up to 85%
* Maximum Duty Cycle 100%
* Built in OTP</t>
    </r>
    <r>
      <rPr>
        <sz val="12"/>
        <color theme="1"/>
        <rFont val="細明體"/>
        <family val="3"/>
        <charset val="136"/>
      </rPr>
      <t>、</t>
    </r>
    <r>
      <rPr>
        <sz val="12"/>
        <color theme="1"/>
        <rFont val="Verdana"/>
        <family val="2"/>
      </rPr>
      <t>SCP</t>
    </r>
    <r>
      <rPr>
        <sz val="12"/>
        <color theme="1"/>
        <rFont val="細明體"/>
        <family val="3"/>
        <charset val="136"/>
      </rPr>
      <t>、</t>
    </r>
    <r>
      <rPr>
        <sz val="12"/>
        <color theme="1"/>
        <rFont val="Verdana"/>
        <family val="2"/>
      </rPr>
      <t>OCP</t>
    </r>
    <phoneticPr fontId="17" type="noConversion"/>
  </si>
  <si>
    <t>65</t>
    <phoneticPr fontId="17" type="noConversion"/>
  </si>
  <si>
    <t>0.4</t>
    <phoneticPr fontId="17" type="noConversion"/>
  </si>
  <si>
    <t>1.25</t>
    <phoneticPr fontId="17" type="noConversion"/>
  </si>
  <si>
    <t>88%</t>
    <phoneticPr fontId="17" type="noConversion"/>
  </si>
  <si>
    <t>DC TO DC CONVERTER CONTROLLER
* Low standby current.
* Frequency of operation from 100Hz ~ 100kHz.
* Step-down switch regulators.</t>
    <phoneticPr fontId="17" type="noConversion"/>
  </si>
  <si>
    <t>DIP-8
SOP-8</t>
    <phoneticPr fontId="17" type="noConversion"/>
  </si>
  <si>
    <t>1.6MHz, Dual Channel 1A High Efficiency Step-Down DC/DC Converter
* Current mode operation
* Fixed frequency operation
* Over-temperature protection circuit
* RoHS Compliant (100% green available)</t>
    <phoneticPr fontId="17" type="noConversion"/>
  </si>
  <si>
    <t>1.6M</t>
    <phoneticPr fontId="17" type="noConversion"/>
  </si>
  <si>
    <t>DFN3030-10</t>
    <phoneticPr fontId="17" type="noConversion"/>
  </si>
  <si>
    <t>1.6MHz, 1.0A High Efficiency Step-Down DC/DC Converter
* Schottky Diode is Saved
* Internal ON/OFF
* 100% Duty Cycle Allows Low Dropout Operation
* Stand-by Current: 1μA (Max.)</t>
    <phoneticPr fontId="17" type="noConversion"/>
  </si>
  <si>
    <t>0.3</t>
    <phoneticPr fontId="17" type="noConversion"/>
  </si>
  <si>
    <t>1.5MHz/1MHz, 1A HIGH-EFFICIENCY SYNCHRONOUS STEP-DOWN CONVERTER
* Shutdown Current &lt; 1μA
* 100% Duty Cycle Operation
* Current Mode Operation
* Internal Soft-Start.
* Current Limit Protection
* Over-temperature Protection.
* Input Under Voltage Lockout (UVLO)</t>
    <phoneticPr fontId="17" type="noConversion"/>
  </si>
  <si>
    <t>1.5M</t>
    <phoneticPr fontId="17" type="noConversion"/>
  </si>
  <si>
    <r>
      <t xml:space="preserve">* Quiescent Current: 200uA (input &lt; 4.2V)
* No Schottky Diode Required
* 100% Duty Cycle in Dropout
* 0.6V Reference Allows Low Output Voltages
* Current Mode Operation for Excellent Line and Load Transient
Response
* Current limit, Enable function
* Short Circuit Protect (SCP)
* </t>
    </r>
    <r>
      <rPr>
        <sz val="12"/>
        <color theme="1"/>
        <rFont val="FangSong"/>
        <family val="3"/>
      </rPr>
      <t>≤</t>
    </r>
    <r>
      <rPr>
        <sz val="12"/>
        <color theme="1"/>
        <rFont val="Verdana"/>
        <family val="2"/>
      </rPr>
      <t>1μA Shutdown Current</t>
    </r>
    <phoneticPr fontId="14" type="noConversion"/>
  </si>
  <si>
    <t>92%</t>
    <phoneticPr fontId="14" type="noConversion"/>
  </si>
  <si>
    <t>UD05122</t>
    <phoneticPr fontId="14" type="noConversion"/>
  </si>
  <si>
    <t>* Shutdown Current &lt; 1μA
* 100% Duty Cycle Operation
* Current Mode Operation
* Internal Soft-Start
* Current Limit Protection
* Over-temperature Protection
* Input Under Voltage Lockout (UVLO)</t>
    <phoneticPr fontId="17" type="noConversion"/>
  </si>
  <si>
    <t>0.08</t>
    <phoneticPr fontId="17" type="noConversion"/>
  </si>
  <si>
    <t>* 2.7V to 5.5V Input Voltage Range 
* Adaptive On-Time Current Control 
* Power Save Mode for Light Load Efficiency
* 50μA Operating Quiescent Current 
* Over Current Protection 
* Internal Soft Startup of 300μs (Typ.) 
* Adjustable Output Voltage 
* Thermal Shutdown Protection</t>
    <phoneticPr fontId="14" type="noConversion"/>
  </si>
  <si>
    <t>0.05</t>
    <phoneticPr fontId="17" type="noConversion"/>
  </si>
  <si>
    <t>UD05154*</t>
    <phoneticPr fontId="17" type="noConversion"/>
  </si>
  <si>
    <t>UD05154</t>
    <phoneticPr fontId="17" type="noConversion"/>
  </si>
  <si>
    <t>2A, 16V SYNCHRONOUS FAST RESPONSE BUCK CONVERTER
* 130/100mΩ Internal Power MOSFET Switch 
* PWM Architecture to Achieve Fast Transient Response 
* Build-in soft start function 
* 1.2MHz Switching Frequency 
* Thermal Shutdown Protection</t>
    <phoneticPr fontId="14" type="noConversion"/>
  </si>
  <si>
    <t>-</t>
    <phoneticPr fontId="38" type="noConversion"/>
  </si>
  <si>
    <t>UD16203*</t>
    <phoneticPr fontId="17" type="noConversion"/>
  </si>
  <si>
    <t>UD16203</t>
    <phoneticPr fontId="17" type="noConversion"/>
  </si>
  <si>
    <t>2A, 17V SYNCHRONOUS FAST RESPONSE BUCK CONVERTER
* 130/100mΩ Internal Power MOSFET Switch 
* PWM Architecture to Achieve Fast Transient Response 
* Build-in soft start function 
* 580kHz Switching Frequency 
* Thermal Shutdown Protection</t>
    <phoneticPr fontId="14" type="noConversion"/>
  </si>
  <si>
    <t>0.768</t>
    <phoneticPr fontId="17" type="noConversion"/>
  </si>
  <si>
    <t>580K</t>
    <phoneticPr fontId="17" type="noConversion"/>
  </si>
  <si>
    <t>0.65</t>
    <phoneticPr fontId="38" type="noConversion"/>
  </si>
  <si>
    <t>-</t>
    <phoneticPr fontId="17" type="noConversion"/>
  </si>
  <si>
    <t>SOT-26</t>
    <phoneticPr fontId="17" type="noConversion"/>
  </si>
  <si>
    <t>UD18209*</t>
    <phoneticPr fontId="17" type="noConversion"/>
  </si>
  <si>
    <t>UD18209</t>
    <phoneticPr fontId="17" type="noConversion"/>
  </si>
  <si>
    <t>http://www.unisonic.com.tw/datasheet/</t>
    <phoneticPr fontId="14" type="noConversion"/>
  </si>
  <si>
    <t>.pdf</t>
    <phoneticPr fontId="14" type="noConversion"/>
  </si>
  <si>
    <t xml:space="preserve">* 18V, 2A SYNC.STEP-DOWN CONVERTER
* 4.5V to 18V operating input range 2A output current
* Up to 95% efficiency
* PFM at light load
* 600kHz switching frequency
* Internal soft-start
* Input under-voltage lockout
* Current run-away protection
* Output short protection
* Thermal protection
</t>
    <phoneticPr fontId="14" type="noConversion"/>
  </si>
  <si>
    <t>* Buck</t>
    <phoneticPr fontId="17" type="noConversion"/>
  </si>
  <si>
    <t>V</t>
    <phoneticPr fontId="38" type="noConversion"/>
  </si>
  <si>
    <t>600K</t>
    <phoneticPr fontId="17" type="noConversion"/>
  </si>
  <si>
    <t>DFN2020-6</t>
    <phoneticPr fontId="17" type="noConversion"/>
  </si>
  <si>
    <t>UD182012*</t>
    <phoneticPr fontId="17" type="noConversion"/>
  </si>
  <si>
    <t>UD182012</t>
    <phoneticPr fontId="17" type="noConversion"/>
  </si>
  <si>
    <t>1.5MHz, 1.5A LOW NIOSE SYNCHRONOUS STEP-DOWN CONVERTER
* Shutdown Current &lt; 1μA
* 100% Duty Cycle Operation
* Current Mode Operation
* Internal Soft-Start.
* Current Limit Protection
* Over-temperature Protection.
* Input Under Voltage Lockout (UVLO)</t>
    <phoneticPr fontId="14" type="noConversion"/>
  </si>
  <si>
    <t>1.5</t>
    <phoneticPr fontId="17" type="noConversion"/>
  </si>
  <si>
    <t>0.6</t>
    <phoneticPr fontId="17" type="noConversion"/>
  </si>
  <si>
    <t>95%</t>
    <phoneticPr fontId="38" type="noConversion"/>
  </si>
  <si>
    <t>1.5M</t>
    <phoneticPr fontId="17" type="noConversion"/>
  </si>
  <si>
    <t>-</t>
    <phoneticPr fontId="38" type="noConversion"/>
  </si>
  <si>
    <t>UD05158</t>
    <phoneticPr fontId="17" type="noConversion"/>
  </si>
  <si>
    <r>
      <t xml:space="preserve">1.2MHz, 2A SYNCHRONOUS STEP-DOWN CONVERTER
* High Efficiency: Up to 96%
* Low RDS(ON) Internal Switches: 0.15Ω
* Current limit, Enable function
* Short Circuit Protect (SCP)
* Build-in Soft Start function
* </t>
    </r>
    <r>
      <rPr>
        <sz val="12"/>
        <color theme="1"/>
        <rFont val="新細明體"/>
        <family val="1"/>
        <charset val="136"/>
      </rPr>
      <t>≤</t>
    </r>
    <r>
      <rPr>
        <sz val="12"/>
        <color theme="1"/>
        <rFont val="Verdana"/>
        <family val="2"/>
      </rPr>
      <t xml:space="preserve"> 1μA Shutdown Current</t>
    </r>
    <phoneticPr fontId="17" type="noConversion"/>
  </si>
  <si>
    <t>* Buck</t>
    <phoneticPr fontId="17" type="noConversion"/>
  </si>
  <si>
    <t>V</t>
    <phoneticPr fontId="38" type="noConversion"/>
  </si>
  <si>
    <t>2</t>
    <phoneticPr fontId="17" type="noConversion"/>
  </si>
  <si>
    <t>0.6</t>
    <phoneticPr fontId="17" type="noConversion"/>
  </si>
  <si>
    <t>96%</t>
    <phoneticPr fontId="17" type="noConversion"/>
  </si>
  <si>
    <t>1.2M</t>
    <phoneticPr fontId="17" type="noConversion"/>
  </si>
  <si>
    <t>0.4</t>
    <phoneticPr fontId="17" type="noConversion"/>
  </si>
  <si>
    <t>SOP-8
HSOP-8</t>
    <phoneticPr fontId="17" type="noConversion"/>
  </si>
  <si>
    <t>1MHz, 2A SYNCHRONOUS STEP-DOWN CONVERTER
* Low RDS(ON) for internal switches (top/bottom) 180mΩ/120mΩ
* Internal soft-start limits the inrush current
* 100% dropout operation</t>
    <phoneticPr fontId="17" type="noConversion"/>
  </si>
  <si>
    <t>1M</t>
    <phoneticPr fontId="17" type="noConversion"/>
  </si>
  <si>
    <t>0.08</t>
    <phoneticPr fontId="17" type="noConversion"/>
  </si>
  <si>
    <t>1MHz, 2A SYNCHRONOUS STEP DOWN REGULATOR
* Low RDS(ON) for internal switches (top/bottom) 130mΩ/100mΩ
* Internal softstart limits the inrush current
* 100% dropout operation</t>
    <phoneticPr fontId="17" type="noConversion"/>
  </si>
  <si>
    <r>
      <t>* 70m</t>
    </r>
    <r>
      <rPr>
        <sz val="12"/>
        <color theme="1"/>
        <rFont val="細明體"/>
        <family val="3"/>
        <charset val="136"/>
      </rPr>
      <t>Ω</t>
    </r>
    <r>
      <rPr>
        <sz val="12"/>
        <color theme="1"/>
        <rFont val="Verdana"/>
        <family val="2"/>
      </rPr>
      <t xml:space="preserve"> / 25m</t>
    </r>
    <r>
      <rPr>
        <sz val="12"/>
        <color theme="1"/>
        <rFont val="細明體"/>
        <family val="3"/>
        <charset val="136"/>
      </rPr>
      <t>Ω</t>
    </r>
    <r>
      <rPr>
        <sz val="12"/>
        <color theme="1"/>
        <rFont val="Verdana"/>
        <family val="2"/>
      </rPr>
      <t xml:space="preserve"> Low Rds(on) Internal Power MOSFETs
* Low Quiescent Current
* High Efficiency Synchronous Mode Operation
* Frequency Sync from 200kHz to 2MHz External Clock
* AAM Power Save Mode
* Internal Soft Start
* OCP Protection and Hiccup
* Thermal Shutdown
* Output Adjustable from 0.8V</t>
    </r>
    <phoneticPr fontId="17" type="noConversion"/>
  </si>
  <si>
    <t>0.807</t>
    <phoneticPr fontId="17" type="noConversion"/>
  </si>
  <si>
    <t>95%</t>
    <phoneticPr fontId="17" type="noConversion"/>
  </si>
  <si>
    <t>500K</t>
    <phoneticPr fontId="17" type="noConversion"/>
  </si>
  <si>
    <t>1</t>
    <phoneticPr fontId="17" type="noConversion"/>
  </si>
  <si>
    <t>UD16501*</t>
    <phoneticPr fontId="17" type="noConversion"/>
  </si>
  <si>
    <t>UD16501</t>
    <phoneticPr fontId="17" type="noConversion"/>
  </si>
  <si>
    <t>1.5MHz, 2A SYNCHRONOUS STEP DOWN REGULATOR
* Shutdown Current &lt; 1μA
* 100% Duty Cycle Operation
* Current Mode Operation
* Internal Soft-Start
* Current Limit Protection
* Over-temperature Protection
* Input Under Voltage Lockout (UVLO)</t>
    <phoneticPr fontId="17" type="noConversion"/>
  </si>
  <si>
    <t>1.5M</t>
    <phoneticPr fontId="17" type="noConversion"/>
  </si>
  <si>
    <t>0.128</t>
    <phoneticPr fontId="17" type="noConversion"/>
  </si>
  <si>
    <t>-</t>
    <phoneticPr fontId="17" type="noConversion"/>
  </si>
  <si>
    <t>HSOP-8</t>
    <phoneticPr fontId="17" type="noConversion"/>
  </si>
  <si>
    <t>http://www.unisonic.com.tw/datasheet/</t>
    <phoneticPr fontId="14" type="noConversion"/>
  </si>
  <si>
    <t>.pdf</t>
    <phoneticPr fontId="14" type="noConversion"/>
  </si>
  <si>
    <t>* Adaptive On-Time Current Control
* Power Save Mode for Light Load Efficiency
* 50μA Operating Quiescent Current
* Over Current Protection
* Internal Soft Startup of 250μs (Typ.)
* Adjustable Output Voltage
* Thermal Shutdown Protection
* Available in SOT25 Package</t>
    <phoneticPr fontId="14" type="noConversion"/>
  </si>
  <si>
    <t>* Buck</t>
    <phoneticPr fontId="17" type="noConversion"/>
  </si>
  <si>
    <t>V</t>
    <phoneticPr fontId="38" type="noConversion"/>
  </si>
  <si>
    <t>2</t>
    <phoneticPr fontId="17" type="noConversion"/>
  </si>
  <si>
    <t>0.6</t>
    <phoneticPr fontId="17" type="noConversion"/>
  </si>
  <si>
    <t>1.5M</t>
    <phoneticPr fontId="17" type="noConversion"/>
  </si>
  <si>
    <t>0.05</t>
    <phoneticPr fontId="14" type="noConversion"/>
  </si>
  <si>
    <t>SOT-25</t>
    <phoneticPr fontId="17" type="noConversion"/>
  </si>
  <si>
    <t>UD05208</t>
    <phoneticPr fontId="14" type="noConversion"/>
  </si>
  <si>
    <t>1.5MHz, 2A, VFB=0.6V SYNCHRONOUS STEP-DOWN CONVERTER
* 2.7V to 5.5V Input Voltage Range
* 1.5MHz Typical Switching Frequency
* Output Current up to 2A
* Adaptive On-Time Current Control
* Over Current Protection
* Internal Soft Startup of 250μs (Typ.)
* Adjustable Output Voltage
* Thermal Shutdown Protection</t>
    <phoneticPr fontId="14" type="noConversion"/>
  </si>
  <si>
    <t>0.7</t>
    <phoneticPr fontId="14" type="noConversion"/>
  </si>
  <si>
    <t>UD05209</t>
    <phoneticPr fontId="14" type="noConversion"/>
  </si>
  <si>
    <r>
      <t xml:space="preserve">1.2MHz, 2.5A SYNCHRONOUS STEP DOWN REGULATOR
* High Efficiency: Up to 94%
* Current limit, Enable function
* Short Circuit Protect (SCP)
* Build-in Soft Start function
* </t>
    </r>
    <r>
      <rPr>
        <sz val="12"/>
        <color theme="1"/>
        <rFont val="新細明體"/>
        <family val="1"/>
        <charset val="136"/>
      </rPr>
      <t>≤</t>
    </r>
    <r>
      <rPr>
        <sz val="12"/>
        <color theme="1"/>
        <rFont val="Verdana"/>
        <family val="2"/>
      </rPr>
      <t>1μA Shutdown Current</t>
    </r>
    <phoneticPr fontId="17" type="noConversion"/>
  </si>
  <si>
    <t>* Buck</t>
    <phoneticPr fontId="17" type="noConversion"/>
  </si>
  <si>
    <t>V</t>
    <phoneticPr fontId="38" type="noConversion"/>
  </si>
  <si>
    <t>2.5</t>
    <phoneticPr fontId="17" type="noConversion"/>
  </si>
  <si>
    <t>0.6</t>
    <phoneticPr fontId="17" type="noConversion"/>
  </si>
  <si>
    <t>94%</t>
    <phoneticPr fontId="17" type="noConversion"/>
  </si>
  <si>
    <t>1.2M</t>
    <phoneticPr fontId="17" type="noConversion"/>
  </si>
  <si>
    <t>0.4</t>
    <phoneticPr fontId="17" type="noConversion"/>
  </si>
  <si>
    <t>-</t>
    <phoneticPr fontId="17" type="noConversion"/>
  </si>
  <si>
    <t>HSOP-8
DFN3030-8</t>
    <phoneticPr fontId="17" type="noConversion"/>
  </si>
  <si>
    <t>1MHz, DUAL 3A SYNCHRONOUS STEP DOWN REGULATOR
* Low RDS(ON) for internal switches (top/bottom) 110mΩ/80mΩ
* Internal softstart limits the inrush current
* 100% dropout operation</t>
    <phoneticPr fontId="17" type="noConversion"/>
  </si>
  <si>
    <t>3</t>
    <phoneticPr fontId="17" type="noConversion"/>
  </si>
  <si>
    <t>1M</t>
    <phoneticPr fontId="17" type="noConversion"/>
  </si>
  <si>
    <t>0.08</t>
    <phoneticPr fontId="17" type="noConversion"/>
  </si>
  <si>
    <t>HSOP-8</t>
    <phoneticPr fontId="17" type="noConversion"/>
  </si>
  <si>
    <t>1MHz, 3A HIGH EFFICIENCY synchronous step-down DC-DC regulator
* Low RDS(ON) for internal switches (top/bottom) 100mΩ/70mΩ
* Internal softstart limits the inrush current
* Output power good indicator
* RoHS compliant and halogen free</t>
    <phoneticPr fontId="17" type="noConversion"/>
  </si>
  <si>
    <t>* High Efficiency: Up to 95%
* Low Dropout Operation: 100% Duty Cycle
* Programmable Frequency: 300kHz~2MHz
* No Schottky Diode Required
* 0.8V Reference Allows Low Output Voltage
* Low RDS (ON) Internal Switches: 110mW
* Forced Continuous Mode Operation</t>
    <phoneticPr fontId="14" type="noConversion"/>
  </si>
  <si>
    <t>2</t>
    <phoneticPr fontId="17" type="noConversion"/>
  </si>
  <si>
    <t>0.8</t>
    <phoneticPr fontId="17" type="noConversion"/>
  </si>
  <si>
    <t>95%</t>
    <phoneticPr fontId="17" type="noConversion"/>
  </si>
  <si>
    <t>HSOP-8
DFN3030-10</t>
    <phoneticPr fontId="17" type="noConversion"/>
  </si>
  <si>
    <t>UD05306</t>
    <phoneticPr fontId="14" type="noConversion"/>
  </si>
  <si>
    <t>1.3MHz 0.5A Synchronous Buck  Converter
* Very High Efficiency 92%
* Low Ripple Rejection Voltage 10mV
* With PWM / PFM Automatic Switching Control
* Maximum Duty Ratio is 100%
* Ceramic Capacitor Available</t>
    <phoneticPr fontId="17" type="noConversion"/>
  </si>
  <si>
    <t>0.5</t>
    <phoneticPr fontId="17" type="noConversion"/>
  </si>
  <si>
    <t>90%</t>
    <phoneticPr fontId="17" type="noConversion"/>
  </si>
  <si>
    <t>1.3M</t>
    <phoneticPr fontId="17" type="noConversion"/>
  </si>
  <si>
    <t>1</t>
    <phoneticPr fontId="17" type="noConversion"/>
  </si>
  <si>
    <t>UC3655</t>
    <phoneticPr fontId="14" type="noConversion"/>
  </si>
  <si>
    <t>3MHz 0.6A Inductor Built-in Step-Down “micro DC/DC” Converters
* Maximum duty cycle: 100%
* High efficiency : 92% (TYP.)
* High speed soft-start circuit and Current limiter circuit built-in
* CL high speed auto discharge
* Low ESR ceramic capacitor compatible</t>
    <phoneticPr fontId="17" type="noConversion"/>
  </si>
  <si>
    <t>92%</t>
    <phoneticPr fontId="17" type="noConversion"/>
  </si>
  <si>
    <t>3M</t>
    <phoneticPr fontId="17" type="noConversion"/>
  </si>
  <si>
    <t>0.06</t>
    <phoneticPr fontId="17" type="noConversion"/>
  </si>
  <si>
    <t>SOT-25</t>
    <phoneticPr fontId="17" type="noConversion"/>
  </si>
  <si>
    <t>* +/-2% 0.6V Feedback Voltage Accuracy
* 1MHz Switching Frequency
* 100% Duty Cycle Operation
* Built-in 170mΩ/150mΩ Power Switch
* Cycle-by-Cycle Current Limit Protection
* with Soft-start, OTP, Over-Load and Hiccup Mode Short Circuit</t>
    <phoneticPr fontId="17" type="noConversion"/>
  </si>
  <si>
    <t>PRIMARY SIDE DC/DC
CONTROLLER</t>
    <phoneticPr fontId="17" type="noConversion"/>
  </si>
  <si>
    <t>-</t>
    <phoneticPr fontId="38" type="noConversion"/>
  </si>
  <si>
    <t>3</t>
    <phoneticPr fontId="17" type="noConversion"/>
  </si>
  <si>
    <t>180K</t>
    <phoneticPr fontId="17" type="noConversion"/>
  </si>
  <si>
    <t>SOP-8</t>
    <phoneticPr fontId="17" type="noConversion"/>
  </si>
  <si>
    <t>US3463*</t>
    <phoneticPr fontId="14" type="noConversion"/>
  </si>
  <si>
    <t>US3463</t>
    <phoneticPr fontId="14" type="noConversion"/>
  </si>
  <si>
    <t>500KHz, 3.0A PWM Control  Step-Down Converter
* Internal soft start
* 1.5% initial output accuracy
* Cycle-by-cycle current limit
* Thermal shutdown
* Short-circuit protection</t>
    <phoneticPr fontId="17" type="noConversion"/>
  </si>
  <si>
    <t>0.8</t>
    <phoneticPr fontId="17" type="noConversion"/>
  </si>
  <si>
    <t>10</t>
    <phoneticPr fontId="17" type="noConversion"/>
  </si>
  <si>
    <t>2A, 18V SYNCHRONOUS FAST RESPONSE BUCK CONVERTER
* 4.5V~18V Input Voltage Range
* Up to 2A Output Current
* 140/130mΩ Internal Power MOSFET Switch
* PWM Architecture to Achieve Fast Transient Response
* Build-in soft start function
* 500kHz Switching Frequency
* Thermal Shutdown Protection</t>
    <phoneticPr fontId="14" type="noConversion"/>
  </si>
  <si>
    <t>0.65</t>
    <phoneticPr fontId="17" type="noConversion"/>
  </si>
  <si>
    <t>SOT-26</t>
    <phoneticPr fontId="17" type="noConversion"/>
  </si>
  <si>
    <t>UD18203</t>
    <phoneticPr fontId="14" type="noConversion"/>
  </si>
  <si>
    <t>400KHz, 3.0A PWM Control  Step-Down Converter with Soft start
* Synchronous Buck
* Cycle-by-cycle current limit
* Pre-bias start-up
* Thermal shutdown
* Short-circuit protection</t>
    <phoneticPr fontId="17" type="noConversion"/>
  </si>
  <si>
    <t>450K</t>
    <phoneticPr fontId="17" type="noConversion"/>
  </si>
  <si>
    <t>365KHz, 2.0A Synchronous Rectified Step-Down Converter
* Integrated Power MOSFET Switches
* Programmable Soft-Start
* Stable with Low ESR Ceramic Output Capacitors
* Cycle-by-Cycle Over Current Protection</t>
    <phoneticPr fontId="17" type="noConversion"/>
  </si>
  <si>
    <t>0.923</t>
    <phoneticPr fontId="17" type="noConversion"/>
  </si>
  <si>
    <t>365K</t>
    <phoneticPr fontId="17" type="noConversion"/>
  </si>
  <si>
    <t>365KHz, 2.0A Synchronous Rectified Step-Down Converter
* Integrated Power MOSFET Switches
* Programmable Soft-Start
* Stable with Low ESR Ceramic Output Capacitors
* Cycle-by-Cycle Over Current Protection</t>
    <phoneticPr fontId="17" type="noConversion"/>
  </si>
  <si>
    <t>93%</t>
    <phoneticPr fontId="17" type="noConversion"/>
  </si>
  <si>
    <t>365KHz, 3.0A Synchronous Rectified Step-Down Converter
* Integrated Power MOSFET Switches
* Programmable Soft-Start
* Stable with Low ESR Ceramic Output Capacitors
* Cycle-by-Cycle Over Current Protection</t>
    <phoneticPr fontId="17" type="noConversion"/>
  </si>
  <si>
    <t>3</t>
    <phoneticPr fontId="17" type="noConversion"/>
  </si>
  <si>
    <t>365K</t>
    <phoneticPr fontId="17" type="noConversion"/>
  </si>
  <si>
    <t>5</t>
    <phoneticPr fontId="17" type="noConversion"/>
  </si>
  <si>
    <t>SOP-8</t>
    <phoneticPr fontId="17" type="noConversion"/>
  </si>
  <si>
    <t>2.0A 340kHz, Step Down Converter
* Output Adjustable
* Frequency FoldBack at Short Circuit
* VIN Under-voltage Lockout
* Thermal Shutdown
* OCP
* Programmable Soft-Start</t>
    <phoneticPr fontId="17" type="noConversion"/>
  </si>
  <si>
    <t>4</t>
    <phoneticPr fontId="17" type="noConversion"/>
  </si>
  <si>
    <t>26</t>
    <phoneticPr fontId="17" type="noConversion"/>
  </si>
  <si>
    <t>90%</t>
    <phoneticPr fontId="17" type="noConversion"/>
  </si>
  <si>
    <t>340K</t>
    <phoneticPr fontId="17" type="noConversion"/>
  </si>
  <si>
    <t xml:space="preserve">HSOP-8  </t>
    <phoneticPr fontId="17" type="noConversion"/>
  </si>
  <si>
    <t>330KHz, 3.0A Synchronous Buck Regulator.
* Duty ratio varies from 0% to 92% PWM control
* Thermal shutdown and SCP function and soft-start, current limit, enable function
* Low ESR output capacitor(Multi-layer chip capacitor) application</t>
    <phoneticPr fontId="17" type="noConversion"/>
  </si>
  <si>
    <t>0.8</t>
    <phoneticPr fontId="17" type="noConversion"/>
  </si>
  <si>
    <t>93%</t>
    <phoneticPr fontId="17" type="noConversion"/>
  </si>
  <si>
    <t>330K</t>
    <phoneticPr fontId="17" type="noConversion"/>
  </si>
  <si>
    <t>* CC/CV Mode Control
* Adjustable Load Line Compensation
* 200mΩ Internal Power MOSFET Switch
* Current Mode Control
* Fixed Frequency Operation : 100kHz
* Programmable Output Current Limit
* Lowe EMI signature
* Cycle-by-Cycle Over Current Protection
* Input Under Voltage Lockout
* with OTP</t>
    <phoneticPr fontId="17" type="noConversion"/>
  </si>
  <si>
    <t>X</t>
    <phoneticPr fontId="38" type="noConversion"/>
  </si>
  <si>
    <t>2.4</t>
    <phoneticPr fontId="17" type="noConversion"/>
  </si>
  <si>
    <t>100K</t>
    <phoneticPr fontId="17" type="noConversion"/>
  </si>
  <si>
    <t>4</t>
    <phoneticPr fontId="17" type="noConversion"/>
  </si>
  <si>
    <r>
      <t xml:space="preserve">1.2A 2.25MHz constant frequency current mode PWM step-down converter
* High Efficiency: Up to 92%
* 100% Duty Cycle in Dropout
* Current limit, Enable function
* Short Circuit Protect (SCP)
* </t>
    </r>
    <r>
      <rPr>
        <sz val="12"/>
        <color theme="1"/>
        <rFont val="新細明體"/>
        <family val="1"/>
        <charset val="136"/>
      </rPr>
      <t>≤</t>
    </r>
    <r>
      <rPr>
        <sz val="12"/>
        <color theme="1"/>
        <rFont val="Verdana"/>
        <family val="2"/>
      </rPr>
      <t>1μA Shutdown Current</t>
    </r>
    <phoneticPr fontId="17" type="noConversion"/>
  </si>
  <si>
    <t>1.2</t>
    <phoneticPr fontId="17" type="noConversion"/>
  </si>
  <si>
    <t>2.25M</t>
    <phoneticPr fontId="17" type="noConversion"/>
  </si>
  <si>
    <t>SOT-25</t>
    <phoneticPr fontId="17" type="noConversion"/>
  </si>
  <si>
    <t>UD05123</t>
    <phoneticPr fontId="14" type="noConversion"/>
  </si>
  <si>
    <t>UD05123</t>
    <phoneticPr fontId="14" type="noConversion"/>
  </si>
  <si>
    <t>1.4MHz, 1.2A STEP-DOWN CONVERTER
* 0.35Ω Internal Power MOSFET Switch
* Stable with Low ESR Output Ceramic Capacitors
* Up to 92% Efficiency
* 0.1μA Shutdown Mode
* Thermal Shutdown
* Cycle-by-Cycle Over Current Protection</t>
    <phoneticPr fontId="17" type="noConversion"/>
  </si>
  <si>
    <t>X</t>
    <phoneticPr fontId="38" type="noConversion"/>
  </si>
  <si>
    <t>1.2</t>
    <phoneticPr fontId="17" type="noConversion"/>
  </si>
  <si>
    <t>0.81</t>
    <phoneticPr fontId="17" type="noConversion"/>
  </si>
  <si>
    <t>1.4M</t>
    <phoneticPr fontId="17" type="noConversion"/>
  </si>
  <si>
    <t>0.8</t>
    <phoneticPr fontId="17" type="noConversion"/>
  </si>
  <si>
    <t>UD32121</t>
    <phoneticPr fontId="17" type="noConversion"/>
  </si>
  <si>
    <t>600kHz PWM /PFM Buck  Controller
* Built-in soft-start (SS)
* Automatic PWM/PFM switchover under light load condition
* Internal under-voltage lockout (UVLO) protection
* Low profile and minimum external components</t>
    <phoneticPr fontId="17" type="noConversion"/>
  </si>
  <si>
    <t>UC3750-XX</t>
    <phoneticPr fontId="14" type="noConversion"/>
  </si>
  <si>
    <t>UC3750</t>
    <phoneticPr fontId="14" type="noConversion"/>
  </si>
  <si>
    <t>500kHz PWM Step-down DC-DC Controller
* Internal soft-start and protection function
* High efficiency up to 90% (TYP.)
* Standly current: 0.1μA (TYP.)
* CMOS output capability</t>
    <phoneticPr fontId="17" type="noConversion"/>
  </si>
  <si>
    <t>1</t>
    <phoneticPr fontId="17" type="noConversion"/>
  </si>
  <si>
    <t>1M</t>
    <phoneticPr fontId="17" type="noConversion"/>
  </si>
  <si>
    <r>
      <t>1MHz PFM STEP-DOWN Controller
* High efficiency 90% and up is possible
* Low dropout operation</t>
    </r>
    <r>
      <rPr>
        <sz val="12"/>
        <color theme="1"/>
        <rFont val="新細明體"/>
        <family val="1"/>
        <charset val="136"/>
      </rPr>
      <t>：</t>
    </r>
    <r>
      <rPr>
        <sz val="12"/>
        <color theme="1"/>
        <rFont val="Verdana"/>
        <family val="2"/>
      </rPr>
      <t>100% duty cycle
* Two methods of over-current protection</t>
    </r>
    <phoneticPr fontId="14" type="noConversion"/>
  </si>
  <si>
    <t>1.24</t>
    <phoneticPr fontId="17" type="noConversion"/>
  </si>
  <si>
    <t>1M</t>
    <phoneticPr fontId="17" type="noConversion"/>
  </si>
  <si>
    <t>MSOP-8</t>
    <phoneticPr fontId="14" type="noConversion"/>
  </si>
  <si>
    <t>5V/12V Synchronous Buck PWM DC-DC Controller
* Drives all low cost N-channel MOSFETs
* PWM control mode
* Internal soft-start
* RoHS compliant and 100% lead (Pb)-free</t>
    <phoneticPr fontId="14" type="noConversion"/>
  </si>
  <si>
    <t>SOP-8</t>
    <phoneticPr fontId="14" type="noConversion"/>
  </si>
  <si>
    <t>* 8V~24V Input Voltage Range
* CC/CV Mode Control
* Fixed 100KHz Operating Frequency
* Soft Start Function for Start-up
* Fold back Short-Circuit Protection
* High Efficiency Operation
* Output Over-Voltage Protection
* Over Temperature Protection</t>
    <phoneticPr fontId="14" type="noConversion"/>
  </si>
  <si>
    <t>1.18</t>
    <phoneticPr fontId="14" type="noConversion"/>
  </si>
  <si>
    <t>UCC2105</t>
    <phoneticPr fontId="14" type="noConversion"/>
  </si>
  <si>
    <t>Step-Down DC-DC Converter and Controller</t>
    <phoneticPr fontId="14" type="noConversion"/>
  </si>
  <si>
    <t>SOP-16</t>
    <phoneticPr fontId="38" type="noConversion"/>
  </si>
  <si>
    <t>UC3535</t>
    <phoneticPr fontId="14" type="noConversion"/>
  </si>
  <si>
    <t>* MAX. 40V Input
* MAX. load to 1.5A
* Output Voltage Adjustable
* Frequency Operation of 150kHz
* Precision 1.5% Reference</t>
    <phoneticPr fontId="17" type="noConversion"/>
  </si>
  <si>
    <t>MC3063</t>
    <phoneticPr fontId="14" type="noConversion"/>
  </si>
  <si>
    <t>High-Efficiency DC-DC Converter
* Bootstrapped driver.
* High side current sense capability.
* High efficiency (up to 90%)
* Internal 2% reference.
* Frequency operation from 100Hz to 100KHz</t>
    <phoneticPr fontId="17" type="noConversion"/>
  </si>
  <si>
    <t>3563</t>
    <phoneticPr fontId="14" type="noConversion"/>
  </si>
  <si>
    <t>Variable Frequency DC-DC Converter Controller IC
for Step-Up or Step-Down Voltage Converter
* Short circuit current limiting.
* Low standby current.
* Frequency of operation from 100Hz to 100kHz.
* Step-up, step-down or inverting switch regulators.</t>
    <phoneticPr fontId="17" type="noConversion"/>
  </si>
  <si>
    <t>DIP-8
SOP-8
TSSOP-8</t>
    <phoneticPr fontId="17" type="noConversion"/>
  </si>
  <si>
    <t>DC TO DC CONVERTER CONTROLLER
* Short Circuit Current Limiting.
* Low Standby Current.
* Frequency of Operation from 100Hz to 100kHz.
* Step-up, Step-down or Inverting Switch Regulators.</t>
    <phoneticPr fontId="17" type="noConversion"/>
  </si>
  <si>
    <t>165KHz VFM Step-Up DC-DC Converters 
* 0.8V Start-Up Voltage
* Output Voltage Accuracy ±2%
* Low Ripple and Low Noise
* High Efficiency Up to 85%
* Low Profile and Minimum External Components</t>
    <phoneticPr fontId="17" type="noConversion"/>
  </si>
  <si>
    <t>* Boost</t>
    <phoneticPr fontId="38" type="noConversion"/>
  </si>
  <si>
    <t>165K</t>
    <phoneticPr fontId="14" type="noConversion"/>
  </si>
  <si>
    <t>SOT-89</t>
    <phoneticPr fontId="17" type="noConversion"/>
  </si>
  <si>
    <t xml:space="preserve">* Operating (Start-up) Voltage Range: 0.9V~10V
* Highly Accurate: Set-up Voltage ±2.5%
* Maximum Oscillator Frequency (Max Fosc1): 180kHz (±15%)
* Variable Duty Ratio: 45%/75% (±5%)
* Both Switching Transistor Built-in and External Types are Available
* 5-Lead Package Offer Chip Enable or Independent VOUT Pin Option.
</t>
    <phoneticPr fontId="17" type="noConversion"/>
  </si>
  <si>
    <t>180K</t>
    <phoneticPr fontId="14" type="noConversion"/>
  </si>
  <si>
    <t>SOT-25
SOT-89</t>
    <phoneticPr fontId="17" type="noConversion"/>
  </si>
  <si>
    <t>DC-DC Converters with Low-Battery Detector Active in Shutdown
*In shutdown mode:10μA quiescent current.
*Low battery detector active
*Only by one resistor: peak current is programmable.</t>
    <phoneticPr fontId="17" type="noConversion"/>
  </si>
  <si>
    <t>SOP-8
DIP-8</t>
    <phoneticPr fontId="17" type="noConversion"/>
  </si>
  <si>
    <t>500mA PFM Synchronous Step-Up DC-DC Converters and Controller
* Low power PFM step-up DC/DC
* internal synchronous rectifier
* Low battery detection
* Current limited protection
* Current Anti-Drawback protection</t>
    <phoneticPr fontId="17" type="noConversion"/>
  </si>
  <si>
    <t>TSSOP-8</t>
    <phoneticPr fontId="17" type="noConversion"/>
  </si>
  <si>
    <t>450KHz ADVANCED PWM STEP-UP DC-DC CONVERTER
* Low Start-up Input Voltage is as Low as 1.0V
* Efficiency up to 90%
* Zero Shutdown Mode Supply Current
* Both Internal and External Power Switches for Maximum Flexibility</t>
    <phoneticPr fontId="17" type="noConversion"/>
  </si>
  <si>
    <t>450K</t>
    <phoneticPr fontId="14" type="noConversion"/>
  </si>
  <si>
    <t>150KHz Max VFM Step-Up DC-DC Converters (VO=2.5V~5V)
* 0.8V start-up voltage
* 0.5V hold-on voltage
* Low supply current of 18μA
* High efficiency up to 88%
* Low profile and minimum external components</t>
    <phoneticPr fontId="17" type="noConversion"/>
  </si>
  <si>
    <t>SOT-25
SOT-23
SOT-89</t>
    <phoneticPr fontId="17" type="noConversion"/>
  </si>
  <si>
    <t>100kHz, 1.25A High Efficiency Switching Regulators
* Very Few External Parts Required
* Self-Protected Against Overloads
* Operates in Nearly All Switching Topologies
* Flyback-Regulated Mode Has Fully Floating Outputs
* Can Be Externally Synchronized</t>
    <phoneticPr fontId="17" type="noConversion"/>
  </si>
  <si>
    <t>100K</t>
    <phoneticPr fontId="14" type="noConversion"/>
  </si>
  <si>
    <t>PWM/PFM Step -Up Switching Regulator Controller(VO=1.8V~5.0V)
* 0.5uA Low Shutdown Current
* Fix Frequency PWM at 300KHZ
* Built in PWM Switching Control Circuit ,Duty Ratio is 0~78%
* Soft Start Time: 3ms
* Shutdown Function</t>
    <phoneticPr fontId="14" type="noConversion"/>
  </si>
  <si>
    <t>300K</t>
    <phoneticPr fontId="14" type="noConversion"/>
  </si>
  <si>
    <t>SOT-25</t>
    <phoneticPr fontId="14" type="noConversion"/>
  </si>
  <si>
    <r>
      <t>300KHz PWM Step-Up DC-DC Controller(VO=3.3V~5.0V)
* Output Voltage Range</t>
    </r>
    <r>
      <rPr>
        <sz val="12"/>
        <color theme="1"/>
        <rFont val="新細明體"/>
        <family val="1"/>
        <charset val="136"/>
      </rPr>
      <t>：</t>
    </r>
    <r>
      <rPr>
        <sz val="12"/>
        <color theme="1"/>
        <rFont val="Verdana"/>
        <family val="2"/>
      </rPr>
      <t>1.8~6V Programmable in 0.1V with high accuracy ± 2.5%
* High Efficiency 88% (Typ.)
* Low Start-up Voltage of 0.9V Typical at IOUT = 1.0mA
* Chip Enable Pin with Pull-up Current Source</t>
    </r>
    <phoneticPr fontId="17" type="noConversion"/>
  </si>
  <si>
    <t>PWM DC-DC CONVERTER WITH INTERNAL SWITCH AND SOFT-START
* 1.6A, 0.23Ω, internal switch
* High efficiency: 90%
* Adjustable frequency: 640kHz or 1.3MHz
* Low shutdown current: 0.1μA
* Programmable soft-start</t>
    <phoneticPr fontId="17" type="noConversion"/>
  </si>
  <si>
    <t>640K/1.3M</t>
    <phoneticPr fontId="14" type="noConversion"/>
  </si>
  <si>
    <t>MSOP-8
SOP-8</t>
    <phoneticPr fontId="17" type="noConversion"/>
  </si>
  <si>
    <t>* Inverting</t>
    <phoneticPr fontId="17" type="noConversion"/>
  </si>
  <si>
    <t>250K</t>
    <phoneticPr fontId="14" type="noConversion"/>
  </si>
  <si>
    <t xml:space="preserve">SOP-8
SOT-26 </t>
    <phoneticPr fontId="14" type="noConversion"/>
  </si>
  <si>
    <t>450KHz REGULATED CHARGE PUMP
* Step-Up Voltage Converter
* Input Voltage Range
UCP0510-50: 2.7V to 5V
UCP0510-45: 2.7V to 4.5V
* Regulated 5V, 4.5V±4% Output
* High Frequency 450 kHz operation
* Short-Circuit/Over-Temperature Protection</t>
    <phoneticPr fontId="17" type="noConversion"/>
  </si>
  <si>
    <t>450K</t>
    <phoneticPr fontId="14" type="noConversion"/>
  </si>
  <si>
    <t>10KHz Inverting DC-DC Converter 
* Converts +5V Logic supply to +5V
* Wide input voltage range:1.5V~10V
* Low power supply:50uA@5Vin
* Only two external capacitors required
* Compatible with RS232 negative power supply standard</t>
    <phoneticPr fontId="17" type="noConversion"/>
  </si>
  <si>
    <t>10K</t>
    <phoneticPr fontId="14" type="noConversion"/>
  </si>
  <si>
    <t>ME7660*</t>
    <phoneticPr fontId="14" type="noConversion"/>
  </si>
  <si>
    <t>1.5MHz, 1.2A Synchronous  Step-Down Regulator
* Up to 95% Efficiency
* Less than 1μA Shutdown Current
* Thermal Shutdown Protection
* Current limit and short circuit protections.
* Build-in soft start function</t>
    <phoneticPr fontId="17" type="noConversion"/>
  </si>
  <si>
    <t>V</t>
    <phoneticPr fontId="17" type="noConversion"/>
  </si>
  <si>
    <t>0.35</t>
    <phoneticPr fontId="17" type="noConversion"/>
  </si>
  <si>
    <t>SOT-25</t>
    <phoneticPr fontId="17" type="noConversion"/>
  </si>
  <si>
    <t>* Low RDS(ON) for Internal Switch: 340/210 mΩ (Top/Bottom)
* 1.5MHz Switching Frequency
* Internal 1ms Soft-Start Time
* Internal Compensation Function
* 100% Dropout Operation
* Input Over Voltage Protection
* Over Current Protection
* Short Circuit Protection
* Over Temperature Protection with Auto Recovery</t>
    <phoneticPr fontId="38" type="noConversion"/>
  </si>
  <si>
    <t>0.05</t>
    <phoneticPr fontId="38" type="noConversion"/>
  </si>
  <si>
    <t>SOT-25
SOT-26</t>
    <phoneticPr fontId="38" type="noConversion"/>
  </si>
  <si>
    <t>UD05124*</t>
    <phoneticPr fontId="14" type="noConversion"/>
  </si>
  <si>
    <t>UD05124</t>
    <phoneticPr fontId="14" type="noConversion"/>
  </si>
  <si>
    <t>1.5MHz, 2A SYNCHRONOUS BUCK CONVERTER
* 150/120mΩ Internal Power MOSFET Switch
* Stable with Low ESR Output Ceramic Capacitors
* Up to 95% Efficiency
* Less than 1μA Shutdown Current
* Thermal Shutdown Protection
* Current limit and short circuit protections.
* Build-in soft start function</t>
    <phoneticPr fontId="17" type="noConversion"/>
  </si>
  <si>
    <t>2</t>
    <phoneticPr fontId="17" type="noConversion"/>
  </si>
  <si>
    <t>95%</t>
    <phoneticPr fontId="17" type="noConversion"/>
  </si>
  <si>
    <r>
      <t>* Low RDS(ON) for Internal Switch: 140/90 m</t>
    </r>
    <r>
      <rPr>
        <sz val="12"/>
        <color theme="1"/>
        <rFont val="細明體"/>
        <family val="3"/>
        <charset val="136"/>
      </rPr>
      <t>Ω</t>
    </r>
    <r>
      <rPr>
        <sz val="12"/>
        <color theme="1"/>
        <rFont val="Verdana"/>
        <family val="2"/>
      </rPr>
      <t xml:space="preserve"> (Top/Bottom)
* 1MHz Switching Frequency
* Internal Soft-Start Limits the Inrush Current
* Internal Compensation Function
* 100% Dropout Operation
* Input Over Voltage Protection
* Over Current Protection
* Short Circuit Protection
* Over Temperature Protection with Auto Recovery</t>
    </r>
    <phoneticPr fontId="14" type="noConversion"/>
  </si>
  <si>
    <t>0.04</t>
    <phoneticPr fontId="38" type="noConversion"/>
  </si>
  <si>
    <t>UD052012*</t>
    <phoneticPr fontId="14" type="noConversion"/>
  </si>
  <si>
    <t>UD052012</t>
    <phoneticPr fontId="14" type="noConversion"/>
  </si>
  <si>
    <t>2.25MHz, 1A SYNCHRONOUS STEP-DOWN DC/DC CONVERTER
* 100% Duty Cycle Operation
* Internal Soft-Start
* Cycle-by-Cycle Current Limit Protection
* Over-Load and Hiccup Mode Short Circuit
* Thermal Shutdown Protection</t>
    <phoneticPr fontId="17" type="noConversion"/>
  </si>
  <si>
    <t>2.25M</t>
    <phoneticPr fontId="17" type="noConversion"/>
  </si>
  <si>
    <t>0.04</t>
    <phoneticPr fontId="17" type="noConversion"/>
  </si>
  <si>
    <t>160KHz, 3.5A SYNCHRONOUS BUCK CONVERTER WITH CC/CV
* Integrated 75/45mΩ Power MOSFET Switches
* Up to 93% Efficiency
* Stable with Low ESR Ceramic Output Capacitors
* Cycle-by-Cycle Over Current Protection
* Input Under/Over Voltage Lockout</t>
    <phoneticPr fontId="17" type="noConversion"/>
  </si>
  <si>
    <t>3.5</t>
    <phoneticPr fontId="17" type="noConversion"/>
  </si>
  <si>
    <t>160K</t>
    <phoneticPr fontId="17" type="noConversion"/>
  </si>
  <si>
    <t>HSOP-8</t>
    <phoneticPr fontId="17" type="noConversion"/>
  </si>
  <si>
    <t>160KHz, 4.5A SYNCHRONOUS BUCK CONVERTER WITH 2CH CC/CV
* Integrated 75mΩ high side Power MOSFET Switches
* Up to 95% Efficiency
* Stable with Low ESR Ceramic Output Capacitors
* Cycle-by-Cycle Over Current Protection
* Input Under/Over Voltage Lockout</t>
    <phoneticPr fontId="17" type="noConversion"/>
  </si>
  <si>
    <t>4.5</t>
    <phoneticPr fontId="17" type="noConversion"/>
  </si>
  <si>
    <t>160KHz, 2.5A SYNCHRONOUS BUCK CONVERTER
* Integrated 140mΩ Power MOSFET Switches
* Up to 93% Efficiency
* Internal Soft-Start
* Cycle-by-Cycle Over Current Protection
* Input Under/Over Voltage Lockout</t>
    <phoneticPr fontId="17" type="noConversion"/>
  </si>
  <si>
    <t>2.5</t>
    <phoneticPr fontId="17" type="noConversion"/>
  </si>
  <si>
    <t>160KHz, 2.5A SYNCHRONOUS BUCK CONVERTER WITH CC/CV
* Integrated 140mΩ Power MOSFET Switches
* Up to 92% Efficiency
* Internal Soft-Start.
* Cycle-by-Cycle Over Current Protection
* Input Under/Over Voltage Lockout</t>
    <phoneticPr fontId="17" type="noConversion"/>
  </si>
  <si>
    <t>92%</t>
    <phoneticPr fontId="17" type="noConversion"/>
  </si>
  <si>
    <t>160KHz, 5A SYNCHRONOUS BUCK CONVERTER
* Integrated 80mΩ high side Power MOSFET Switches
* Up to 95% Efficiency
* Internal Soft-Start
* Cycle-by-Cycle Over Current Protection
* Input Under/Over Voltage Lockout</t>
    <phoneticPr fontId="17" type="noConversion"/>
  </si>
  <si>
    <t>5</t>
    <phoneticPr fontId="17" type="noConversion"/>
  </si>
  <si>
    <t>* Wide 8V to 40V Operating Input Range
* Integrated 45mΩ high side Power MOSFET Switches
* Output Adjustable from VFB (1.00V±2%) to 16V
* Up to 95% Efficiency
* Internal Soft-Start and Fixed 160KHz Frequency
* Stable with Low ESR Ceramic Output Capacitors
* Cycle-by-Cycle Over Current Protection
* Input Under/Over Voltage Lockout</t>
    <phoneticPr fontId="14" type="noConversion"/>
  </si>
  <si>
    <t>160K</t>
    <phoneticPr fontId="17" type="noConversion"/>
  </si>
  <si>
    <t>HSOP-8</t>
    <phoneticPr fontId="14" type="noConversion"/>
  </si>
  <si>
    <t>UCC40501</t>
    <phoneticPr fontId="14" type="noConversion"/>
  </si>
  <si>
    <t>40V SYNCHRONOUS BUCK CONTROLLER WITH 2CH CC/CV</t>
    <phoneticPr fontId="14" type="noConversion"/>
  </si>
  <si>
    <t>V</t>
    <phoneticPr fontId="17" type="noConversion"/>
  </si>
  <si>
    <t>-</t>
    <phoneticPr fontId="14" type="noConversion"/>
  </si>
  <si>
    <t>MSOP-10</t>
    <phoneticPr fontId="14" type="noConversion"/>
  </si>
  <si>
    <t>UCC40702</t>
    <phoneticPr fontId="14" type="noConversion"/>
  </si>
  <si>
    <t>1.2A 1.5MHz dual high-efficiency(PWM) step-down DC-DC converter
* Stable with Low ESR Output Ceramic Capacitors
* Up to 95% Efficiency
* Less than 1μA Shutdown Current
* Thermal Shutdown Protection
* Current limit and short circuit protections.
* Build-in soft start function</t>
    <phoneticPr fontId="17" type="noConversion"/>
  </si>
  <si>
    <t>DFN3030-10</t>
    <phoneticPr fontId="17" type="noConversion"/>
  </si>
  <si>
    <t xml:space="preserve">1.2MHz, 1.2A HIGH VOLTAGE,BOOST CONVERTER
* 2.5V~5.5V operating input voltage range
* 1.2MHz Fixed Switching Frequency
* Adjustable output voltage range up to 28V
* Internal 1.2A switching current limit
* Internal Soft-start Function
* Current limit and Thermal shutdown protection
* Under voltage Lockout </t>
    <phoneticPr fontId="17" type="noConversion"/>
  </si>
  <si>
    <t>* Boost</t>
    <phoneticPr fontId="38" type="noConversion"/>
  </si>
  <si>
    <t>1.2M</t>
    <phoneticPr fontId="14" type="noConversion"/>
  </si>
  <si>
    <t>* Free-DimmingTM technology
* Supports high-side Buck, Buck-Boost and Flyback topologies
* High power factor with Discontinue-Current-Mode (DCM) control
* Low start-up current and operating current to maximize
conversion efficiency</t>
    <phoneticPr fontId="38" type="noConversion"/>
  </si>
  <si>
    <t>* Buck-Boost
* Flyback</t>
    <phoneticPr fontId="14" type="noConversion"/>
  </si>
  <si>
    <t>66K</t>
    <phoneticPr fontId="17" type="noConversion"/>
  </si>
  <si>
    <t>UL22</t>
    <phoneticPr fontId="17" type="noConversion"/>
  </si>
  <si>
    <t xml:space="preserve">* Using ON/OFF wall switch to dimming
* High power factor for high brightness LEDs
* Low start-up current and operating current
* Under-voltage lockout (UVLO) with hysteresis
* Provides complete protection functions
-Maximum gate driver output clamp
-VDD pin Over-Voltage Protection
-Cycle-by-cycle current limit
-LEDs Over-Current Protection
-LEDs Open-Loop Protection
-LEDs Short-Circuit Protection
-Internal Over-Temperature Protection
</t>
    <phoneticPr fontId="38" type="noConversion"/>
  </si>
  <si>
    <t>* Buck</t>
    <phoneticPr fontId="14" type="noConversion"/>
  </si>
  <si>
    <t>UL24D</t>
    <phoneticPr fontId="17" type="noConversion"/>
  </si>
  <si>
    <t>SOP-8
DIP-8</t>
    <phoneticPr fontId="38" type="noConversion"/>
  </si>
  <si>
    <t>UL24U</t>
    <phoneticPr fontId="17" type="noConversion"/>
  </si>
  <si>
    <t>LED CONTROLLER
* Input voltage 110Vac/220Vac
* PF &gt; 0.9
*THD &lt;10%
*OTP</t>
    <phoneticPr fontId="38" type="noConversion"/>
  </si>
  <si>
    <t>* Linear</t>
    <phoneticPr fontId="14" type="noConversion"/>
  </si>
  <si>
    <t>UL26B*</t>
    <phoneticPr fontId="17" type="noConversion"/>
  </si>
  <si>
    <t>UL26B</t>
    <phoneticPr fontId="17" type="noConversion"/>
  </si>
  <si>
    <t xml:space="preserve">* Integrated high voltage startup power supply circuit
* Adjustable output current, max 60mA
* Inter-chip current deviation &lt; ±5%
* Efficiency: &gt;90%
* Power factor: &gt;0.95
* THD&lt;20%
* Over temperature protection
* Application system no EMI problems
</t>
    <phoneticPr fontId="17" type="noConversion"/>
  </si>
  <si>
    <t xml:space="preserve">
6 SEGMENTS LINEAR LED DRIVER
6-segments
Little flash
Low static current consumption
</t>
    <phoneticPr fontId="17" type="noConversion"/>
  </si>
  <si>
    <t xml:space="preserve">
Boost-Up Voltage Converter for LED Driver
* Inductor based converter brings up to 92% efficiency
* +0.8V to +6.0V input voltage range
* 0.92V guaranteed start up input voltage
* Boost up control using PFM
* Constant output current regulation
</t>
    <phoneticPr fontId="17" type="noConversion"/>
  </si>
  <si>
    <t>* Boost</t>
    <phoneticPr fontId="14" type="noConversion"/>
  </si>
  <si>
    <t xml:space="preserve">350K </t>
    <phoneticPr fontId="17" type="noConversion"/>
  </si>
  <si>
    <t xml:space="preserve">SOT-25 </t>
    <phoneticPr fontId="17" type="noConversion"/>
  </si>
  <si>
    <t>Constant Current Boost Controller for Driving High Power LEDs
* Input voltage range: 7V~45V
* Feedback voltage: 0.25V±3%
* Maximum out power of 70W
* Programmable switching frequency and LED drive current
* Ultra low EMI via dithering on the UTC L5107
* Accurate over the -40~125°C temperature range</t>
    <phoneticPr fontId="17" type="noConversion"/>
  </si>
  <si>
    <t>400K</t>
    <phoneticPr fontId="17" type="noConversion"/>
  </si>
  <si>
    <t>TSSOP-16</t>
    <phoneticPr fontId="17" type="noConversion"/>
  </si>
  <si>
    <t>Constant Current Boost Controller for Driving High Power LEDs
* Large Input voltage range: 5V~400V
* Programmable LED drive current
* Programmable switching frequency: 500KHz~2.5MHz
* Single pin for PWM dimming
* Accurate over the -40~125°C temperature range</t>
    <phoneticPr fontId="17" type="noConversion"/>
  </si>
  <si>
    <t>2.5M</t>
    <phoneticPr fontId="17" type="noConversion"/>
  </si>
  <si>
    <t>SPECIAL DRIVE FOR LED FLASHLIGHT
* Minimum operating input voltage 0.9V
* Over 100mA output current
* 85% efficiency</t>
    <phoneticPr fontId="17" type="noConversion"/>
  </si>
  <si>
    <t>SOT-23</t>
    <phoneticPr fontId="17" type="noConversion"/>
  </si>
  <si>
    <t>ULC6002</t>
    <phoneticPr fontId="17" type="noConversion"/>
  </si>
  <si>
    <t>PSR Single Stage High PFC LED Driver
* Transition mode (TM) operation to achieve high efficiency
* Minimized BOM count
* Cycle-by-cycle current limiting (OCP)
* Selectable threshold of OCP
* High current accuracy
* VCC over voltage protection
* Analog multiplier for power factor correction</t>
    <phoneticPr fontId="17" type="noConversion"/>
  </si>
  <si>
    <t>* PSR</t>
    <phoneticPr fontId="14" type="noConversion"/>
  </si>
  <si>
    <t>PSR Single Stage LED Driver
* Built-in primary winding inductance compensation
* Programmable CC regulation
* Drivability for BJT switch
* Short circuit protection
* Ultra low start-up current (Typ. 1μA)
* Open loop protection
* Built-in leading edge blanking (LEB)</t>
    <phoneticPr fontId="17" type="noConversion"/>
  </si>
  <si>
    <t>HIGH POWER FACTOR &amp; ACCURACY CONSTANT CURRENT LED DRIVER
* High power factor by one cycle control
* Accuracy and programmable constant current
* Low BOM cost
* Dimmable LED current by DIM
* Average current / fixed frequency control</t>
    <phoneticPr fontId="17" type="noConversion"/>
  </si>
  <si>
    <t>45K</t>
    <phoneticPr fontId="17" type="noConversion"/>
  </si>
  <si>
    <t>SOT-26</t>
    <phoneticPr fontId="17" type="noConversion"/>
  </si>
  <si>
    <t>HIGH POWER FACTOR &amp; ACCURACY CONSTANT CURRENT LED DRIVER
* Transition Mode Fixed On-Time PFC Control
* Accuracy Constant Current
* Inductor Size Reduction
* Frequency Range Adjusted by The CT Pin
* LED Protection: SCP, OLP, OVP
* Compatible Inductance Ballast
* Incompatible Electronic Ballast</t>
    <phoneticPr fontId="17" type="noConversion"/>
  </si>
  <si>
    <t>* Buck</t>
    <phoneticPr fontId="14" type="noConversion"/>
  </si>
  <si>
    <t>SOT-26</t>
    <phoneticPr fontId="17" type="noConversion"/>
  </si>
  <si>
    <t xml:space="preserve">LED DRIVER WITH AVERAGE-MODE CONSTANT CURRENT CONTROL
* Fast Average Current Control
* Internal 8 to 100V Linear Regulator
* Linear and PWM Dimming Capability
* Output Short Circuit Protection with Skip Mode
* Requires Few External Components for Operation
</t>
    <phoneticPr fontId="17" type="noConversion"/>
  </si>
  <si>
    <t>* Buck</t>
    <phoneticPr fontId="14" type="noConversion"/>
  </si>
  <si>
    <t>SOT-26</t>
    <phoneticPr fontId="17" type="noConversion"/>
  </si>
  <si>
    <t>UCL5108*</t>
    <phoneticPr fontId="14" type="noConversion"/>
  </si>
  <si>
    <t>UCL5108</t>
    <phoneticPr fontId="14" type="noConversion"/>
  </si>
  <si>
    <t>PSR Single Stage High PFC LED Driver</t>
    <phoneticPr fontId="17" type="noConversion"/>
  </si>
  <si>
    <t>* PSR</t>
    <phoneticPr fontId="14" type="noConversion"/>
  </si>
  <si>
    <t>SOP-8</t>
    <phoneticPr fontId="17" type="noConversion"/>
  </si>
  <si>
    <t>UCL2300</t>
    <phoneticPr fontId="17" type="noConversion"/>
  </si>
  <si>
    <t>PSR SINGLE-STAGE APFC OFFLINE LED CONTROLLER
* Single-Stage Active PFC for High Power Factor and Low THD
* Primary Side Control Constant Current Operation, No Opto-Coupler required
* ±3% LED Current Accuracy
* Excellent Line and Load Regulation
* Critical Conduction Mode Operation
* Ultra-Low (33uA) Startup Current</t>
    <phoneticPr fontId="17" type="noConversion"/>
  </si>
  <si>
    <t>PSR &amp; PFC LED DRIVER CONTROLLER
* Single stage PFC
* Primary side regulation without Secondary Feedback
* Quasi Resonance (QR) mode with Fly-back topology
* Real-Current control to meet accurate output current
* Very less components
* Programmable input AC compensation
* Leading Edge Blanking on CS/FB pin</t>
    <phoneticPr fontId="17" type="noConversion"/>
  </si>
  <si>
    <t>130K</t>
    <phoneticPr fontId="17" type="noConversion"/>
  </si>
  <si>
    <t>CONSTANT CURRENT CONTROLLER FOR NON-ISOLATED BUCK LED DRIVER
* Inductor current critical mode, No need to compensate the inductance variation
* 600V MOSFET integrated
* Source driver structure, Not need the auxiliary winding for VCC
* ±3% LED current accuracy
* Up to 93% system efficiency
* LED short circuit protection
* Current sense resistor short circuit protection
* Over temperature protection</t>
    <phoneticPr fontId="17" type="noConversion"/>
  </si>
  <si>
    <t>DIP-8</t>
    <phoneticPr fontId="17" type="noConversion"/>
  </si>
  <si>
    <t>HIGH EFFICIENCY PWM BUCK LED DRIVER CONTROLLER
* Universal input voltage range with off-line topology
* Programmable constant LED current
* Output LED string short protection
* Output LED string open protection
* Dimmable LED current by ACTL
* OCP
* Built-in OTP</t>
    <phoneticPr fontId="17" type="noConversion"/>
  </si>
  <si>
    <t>47K</t>
    <phoneticPr fontId="17" type="noConversion"/>
  </si>
  <si>
    <t>NON-ISOLATED BUCK OFFLINE LED DRIVER
* Critical conduction mode operation
* Internal 500V Power MOSFET
* Ultra low operating current
* No auxiliary winding
* ±5% LED output current accuracy
* LED short protection
* LED open protection
* VCC under voltage protection
* Current sensing resistor short protection
* Thermal regulation function</t>
    <phoneticPr fontId="17" type="noConversion"/>
  </si>
  <si>
    <t>NON-ISOLATED BUCK OFFLINE LED DRIVER
* Critical conduction mode operation
* Internal 500V Power MOSFET
* Ultra low operating current
* No auxiliary winding
* ±5% LED output current accuracy
* LED short &amp; open protection
* VCC under voltage protection
* Current sensing resistor short protection</t>
    <phoneticPr fontId="38" type="noConversion"/>
  </si>
  <si>
    <t>-</t>
    <phoneticPr fontId="38" type="noConversion"/>
  </si>
  <si>
    <t>SOP-8</t>
    <phoneticPr fontId="38" type="noConversion"/>
  </si>
  <si>
    <t>USL3531J</t>
    <phoneticPr fontId="17" type="noConversion"/>
  </si>
  <si>
    <t>USL3532</t>
    <phoneticPr fontId="17" type="noConversion"/>
  </si>
  <si>
    <t>USL3532J</t>
    <phoneticPr fontId="17" type="noConversion"/>
  </si>
  <si>
    <t>SOP-8
DIP-8</t>
    <phoneticPr fontId="17" type="noConversion"/>
  </si>
  <si>
    <t xml:space="preserve">NON-ISOLATED BUCK OFFLINE LED DRIVER
* Critical conduction mode operation
* Internal 500V Power MOSFET
* Ultra low operating current
* No auxiliary winding
* ±5% LED output current accuracy
* LED short protection
* LED open protection
* VCC under voltage protection
* Current sensing resistor short protection
* Thermal regulation function
</t>
    <phoneticPr fontId="17" type="noConversion"/>
  </si>
  <si>
    <t>NON-ISOLATED BUCK OFFLINE LED DRIVER
* Critical conduction mode operation
* Internal 600V Power MOSFET
* Ultra low operating current
* No auxiliary winding
* ±5% LED output current accuracy
* LED short protection
* LED open protection
* VCC under voltage protection
* Current sensing resistor short protection
* Thermal regulation function</t>
    <phoneticPr fontId="17" type="noConversion"/>
  </si>
  <si>
    <t xml:space="preserve">NON-ISOLATED BUCK OFFLINE LED DRIVER
* Critical conduction mode operation
* Internal 600V Power MOSFET
* Ultra low operating current
* No auxiliary winding
* ±5% LED output current accuracy
* LED short protection
* LED open protection
* VCC under voltage protection
* Current sensing resistor short protection
* Thermal regulation function
</t>
    <phoneticPr fontId="17" type="noConversion"/>
  </si>
  <si>
    <t xml:space="preserve">HIGH PRECISION PSR CONSTANT CURRENT LED DRIVER
*Built-in 650V Power MOSFET
* No Auxiliary winding for sensing and supplying
* Constant current control without secondary sense and feedback circuit.
* Ultra low operating current to improve efficiency
* Universal input voltage
* ±5% LED current accuracy
* Choice for maximum duty cycle and OVP voltage
* CS resistor short circuit protection
* LED short and open circuit protection
* Over temperature protection
</t>
    <phoneticPr fontId="38" type="noConversion"/>
  </si>
  <si>
    <t>70K</t>
    <phoneticPr fontId="38" type="noConversion"/>
  </si>
  <si>
    <t>SOP-8
DIP-8</t>
    <phoneticPr fontId="38" type="noConversion"/>
  </si>
  <si>
    <t>USL3638</t>
    <phoneticPr fontId="17" type="noConversion"/>
  </si>
  <si>
    <t>HIGH POWER FACTOR LINEAR CONSTANT CURRENT LED DRIVER
* No transformer and high voltage electrolysis capacitor
* Integrated high voltage startup power supply circuit
* Adjustable output current, max 100mA
* Inter-chip current deviation &lt; ±5%
* Efficiency: &gt;90%
* Power factor: &gt;0.95
* THD&lt;20%
* Over temperature protection
* Application system no EMI problems</t>
    <phoneticPr fontId="17" type="noConversion"/>
  </si>
  <si>
    <t>* Linear</t>
    <phoneticPr fontId="14" type="noConversion"/>
  </si>
  <si>
    <t>HSOP-8</t>
    <phoneticPr fontId="17" type="noConversion"/>
  </si>
  <si>
    <t>HIGH POWER FACTOR LINEAR CONSTANT CURRENT LED DRIVER
* No transformer and high voltage electrolysis capacitor
* Integrated high voltage startup power supply circuit
* Adjustable output current, max 60mA
* Inter-chip current deviation &lt; ±5%
* Efficiency: &gt;90%
* Power factor: &gt;0.95
* THD&lt;20%
* Over temperature protection
* Application system no EMI problems</t>
    <phoneticPr fontId="17" type="noConversion"/>
  </si>
  <si>
    <t>* Linear</t>
    <phoneticPr fontId="14" type="noConversion"/>
  </si>
  <si>
    <t xml:space="preserve">* No transformer and high voltage electrolysis capacitor
* Integrated high voltage startup power supply circuit
* Inter-chip current deviation &lt; ±5%
* Power factor: &gt;0.95
* THD&lt;20%
* with OTP
* Application system no EMI problems
</t>
    <phoneticPr fontId="17" type="noConversion"/>
  </si>
  <si>
    <t>* Linear</t>
    <phoneticPr fontId="14" type="noConversion"/>
  </si>
  <si>
    <t>-</t>
    <phoneticPr fontId="17" type="noConversion"/>
  </si>
  <si>
    <t>HSOP-8</t>
    <phoneticPr fontId="17" type="noConversion"/>
  </si>
  <si>
    <t>* No transformer and high voltage electrolysis capacitor
* Integrated high voltage startup power supply circuit
* Adjustable output current, max 100mA
* Inter-chip current deviation &lt; ±5%
* Efficiency: &gt;90%
* Power factor: &gt;0.95
* THD&lt;20%
* Over temperature protection
* Application system no EMI problems</t>
    <phoneticPr fontId="17" type="noConversion"/>
  </si>
  <si>
    <t>UL52C</t>
    <phoneticPr fontId="17" type="noConversion"/>
  </si>
  <si>
    <t>UL52C</t>
    <phoneticPr fontId="17" type="noConversion"/>
  </si>
  <si>
    <t>HIGH ACCURACY LINEAR CONSTANT CURRENT LED DRIVER
* 5mA ~ 60mA Output Current
* Up to ± 4% Constant Current Accuracy
* Built-in 700V Power MOSFET
* No EMC Problem
* Temperature Compensate
* Thermal Shutdown</t>
    <phoneticPr fontId="17" type="noConversion"/>
  </si>
  <si>
    <t>TO-252</t>
    <phoneticPr fontId="17" type="noConversion"/>
  </si>
  <si>
    <t>UL62</t>
    <phoneticPr fontId="17" type="noConversion"/>
  </si>
  <si>
    <t>UL62</t>
    <phoneticPr fontId="17" type="noConversion"/>
  </si>
  <si>
    <t>* 5mA ~ 30mA Output Current
* Up to ± 4% Constant Current Accuracy
* No EMC Problem
* Temperature Compensate
* Thermal Shutdown</t>
    <phoneticPr fontId="17" type="noConversion"/>
  </si>
  <si>
    <t>TO-252
SOT-89 
SOT-223</t>
    <phoneticPr fontId="17" type="noConversion"/>
  </si>
  <si>
    <t>UL66A</t>
    <phoneticPr fontId="17" type="noConversion"/>
  </si>
  <si>
    <t>* 5mA ~ 40mA Output Current
* Up to ± 4% Constant Current Accuracy
* No EMC Problem
* Temperature Compensate
* Thermal Shutdown</t>
    <phoneticPr fontId="17" type="noConversion"/>
  </si>
  <si>
    <t>UL66B</t>
    <phoneticPr fontId="17" type="noConversion"/>
  </si>
  <si>
    <t>HIGH ACCURACY LINEAR CONSTANT CURRENT LED DRIVER
* 5mA ~ 60mA Output Current
* Up to ± 4% Constant Current Accuracy
* No EMC Problem
* Temperature Compensate
* Thermal Shutdown</t>
    <phoneticPr fontId="17" type="noConversion"/>
  </si>
  <si>
    <t>TO-252
SOT-89 
SOT-223
HSOP-8
HOP-8</t>
    <phoneticPr fontId="17" type="noConversion"/>
  </si>
  <si>
    <t>HIGH ACCURACY LINEAR CONSTANT CURRENT LED DRIVER
* 5mA ~ 100mA Output Current
* Up to ± 4% Constant Current Accuracy
* No EMC Problem
* Temperature Compensate
* Thermal Shutdown</t>
    <phoneticPr fontId="17" type="noConversion"/>
  </si>
  <si>
    <t xml:space="preserve">TO-252
SOT-89
SOT-223 </t>
    <phoneticPr fontId="17" type="noConversion"/>
  </si>
  <si>
    <t>UL66D</t>
    <phoneticPr fontId="17" type="noConversion"/>
  </si>
  <si>
    <t>HIGH ACCURACY LINEAR CONSTANT CURRENT LED DRIVER
* Output Current is determined by the external MOSFET
* Up to ± 4% Constant Current Accuracy
* No EMC Problem
* Temperature Compensate
* Thermal Shutdown</t>
    <phoneticPr fontId="17" type="noConversion"/>
  </si>
  <si>
    <t>UL66X</t>
    <phoneticPr fontId="17" type="noConversion"/>
  </si>
  <si>
    <t>ADAPTIVE CONDUCTION LINEAR DRIVER
* 5mA ~ 30mA Output Current
* Up to ± 4% Constant Current Accuracy
* Built-in Power MOSFET
* No EMC Problem
* Temperature Compensate
* Thermal Shutdown</t>
    <phoneticPr fontId="17" type="noConversion"/>
  </si>
  <si>
    <t>UL67A*</t>
    <phoneticPr fontId="17" type="noConversion"/>
  </si>
  <si>
    <t>UL67A</t>
    <phoneticPr fontId="17" type="noConversion"/>
  </si>
  <si>
    <t>ADAPTIVE CONDUCTION LINEAR DRIVER
* 5mA ~ 40mA Output Current
* Up to ± 4% Constant Current Accuracy
* Built-in Power MOSFET
* No EMC Problem
* Temperature Compensate
* Thermal Shutdown</t>
    <phoneticPr fontId="17" type="noConversion"/>
  </si>
  <si>
    <t>UL67B*</t>
    <phoneticPr fontId="17" type="noConversion"/>
  </si>
  <si>
    <t>UL67B</t>
    <phoneticPr fontId="17" type="noConversion"/>
  </si>
  <si>
    <t>ADAPTIVE CONDUCTION LINEAR DRIVER
* 5mA ~ 60mA Output Current
* Up to ± 4% Constant Current Accuracy
* Built-in Power MOSFET
* No EMC Problem
* Temperature Compensate
* Thermal Shutdown</t>
    <phoneticPr fontId="17" type="noConversion"/>
  </si>
  <si>
    <t>HIGH ACCURACY LINEAR CONSTANT CURRENT LED DRIVER
* 5mA ~ 30mA Output Current
* Up to ± 3% Constant Current Accuracy
* No EMC Problem
* Temperature Compensate
* Thermal Shutdown</t>
    <phoneticPr fontId="17" type="noConversion"/>
  </si>
  <si>
    <t>TO-252
SOT-89
SOT-223</t>
    <phoneticPr fontId="17" type="noConversion"/>
  </si>
  <si>
    <t>UL68A</t>
    <phoneticPr fontId="17" type="noConversion"/>
  </si>
  <si>
    <t>HIGH ACCURACY LINEAR CONSTANT CURRENT LED DRIVER
* 5mA ~ 60mA Output Current
* Up to ± 3% Constant Current Accuracy
* No EMC Problem
* Temperature Compensate
* Thermal Shutdown</t>
    <phoneticPr fontId="17" type="noConversion"/>
  </si>
  <si>
    <t>UL68C</t>
    <phoneticPr fontId="17" type="noConversion"/>
  </si>
  <si>
    <t>HIGH ACCURACY LINEAR CONSTANT CURRENT LED DRIVER
* 5mA ~ 100mA Output Current
* Up to ± 3% Constant Current Accuracy
* No EMC Problem
* Temperature Compensate
* Thermal Shutdown</t>
    <phoneticPr fontId="17" type="noConversion"/>
  </si>
  <si>
    <t>UL68D</t>
    <phoneticPr fontId="17" type="noConversion"/>
  </si>
  <si>
    <t>HIGH ACCURACY LINEAR CONSTANT CURRENT LED DRIVER
* 5mA ~ 60mA Output Current
* Up to ± 3% Constant Current Accuracy
* Built-in Power MOSFET
* No EMC Problem
* Temperature Compensate
* Thermal Shutdown</t>
    <phoneticPr fontId="17" type="noConversion"/>
  </si>
  <si>
    <t>ADAPTIVE CONDUCTION LINEAR DRIVER
* Adaptive Conduction.
* Wide Range, Programmable LED Voltage
* Output LED Current available from 50mA to 100mA
* Can be Paralleled for Higher Current
* 5V to 500V Supply Voltage Range
* High Efficiency
* Stable LED Brightness
* Over Temperature Protection
* Patent Pending Drive Architecture
* Low THD</t>
    <phoneticPr fontId="17" type="noConversion"/>
  </si>
  <si>
    <t>NON ISOLATED BUCK CONSTANT CURRENT LED DRIVER IC
* The integrated 500V power mos.
* The integrated high voltage power supply function.
* The inductor current critical continuous mode.
* Without auxiliary winding detection and power supply.
* The wide voltage input voltage.
* ±5% LED output current accuracy.
* The LED short circuit and open circuit protection.
* The chip power supply under voltage protection.
* The regulating function of overheating</t>
    <phoneticPr fontId="17" type="noConversion"/>
  </si>
  <si>
    <t>SOT-23-3
SOT-23
SOT-89
HSOP-8
TO-92</t>
    <phoneticPr fontId="17" type="noConversion"/>
  </si>
  <si>
    <t>UL83B</t>
    <phoneticPr fontId="17" type="noConversion"/>
  </si>
  <si>
    <t>NON ISOLATED BUCK CONSTANT CURRENT LED DRIVER IC</t>
    <phoneticPr fontId="17" type="noConversion"/>
  </si>
  <si>
    <t>UL96A</t>
    <phoneticPr fontId="17" type="noConversion"/>
  </si>
  <si>
    <t>* The integrated 500V power mos.
* The integrated high voltage power supply function.
* The inductor current critical continuous mode.
* Without auxiliary winding detection and power supply.
* The wide voltage input voltage.
* ±5% LED output current accuracy.
* The LED short circuit and open circuit protection.
* The chip power supply under voltage protection.
* The regulating function of overheating</t>
    <phoneticPr fontId="17" type="noConversion"/>
  </si>
  <si>
    <t>UL98A</t>
    <phoneticPr fontId="17" type="noConversion"/>
  </si>
  <si>
    <t>TWO-STAGE HYSTERETIC LED DRIVER CONTROLLER
* Topology: Boost+Buck
* Input Voltage Range: 4.5V~40V
* Adjustable Peak Input Current Control
* Adjustable Boost Output Voltage
* Independent Dual Stage Function
* Adjustable LED Current
* LED Current Accuracy: ±5%
* Input Under Voltage Lockout Detection
* Thermal Shutdown Protection</t>
    <phoneticPr fontId="17" type="noConversion"/>
  </si>
  <si>
    <t>SOP-8
HSOP-8</t>
    <phoneticPr fontId="17" type="noConversion"/>
  </si>
  <si>
    <t>* High precision constant current regulation at universal AC input
* Support system application with PF&gt;0.7 and no flicking
* Sense and supply without auxiliary winding inductance
* Low system cost and high efficiency
* Low operation current
* Programmable CC regulation
* Transition mode operation
* LED string short circuit protection
* Cycle-by-Cycle current limiting
* Built-in Leading Edge Blanking (LEB)
* VDD Under Voltage Lockout with Hysteresis
* Over temperature protection (OTP)</t>
    <phoneticPr fontId="17" type="noConversion"/>
  </si>
  <si>
    <t>USL250X</t>
    <phoneticPr fontId="17" type="noConversion"/>
  </si>
  <si>
    <t>1A High Power LED Driver with 4.5~40V Input
* 4.5~40V input voltage range
* Maximum 1A output current
* 0.25Ω built-in power MOSFET
* 280kHz fixed frequency
* Excellent constant current accuracy ±1%
* High efficiency up to 96%
* Thermal shutdown
* Cycle-by-cycle over current protection</t>
    <phoneticPr fontId="17" type="noConversion"/>
  </si>
  <si>
    <t>280K</t>
    <phoneticPr fontId="17" type="noConversion"/>
  </si>
  <si>
    <t>1A High Power LED Driver with 4.5~40V Input with ADJ &amp; PWM Dimming Function
* 4.5~40V input voltage range
* Maximum 1A output current
* 0.15Ω built-in power MOSFET
* 280kHz fixed frequency
* Excellent constant current accuracy ±1%
* Thermal shutdown
* Cycle-by-cycle over current protection
* PWM dimming function</t>
    <phoneticPr fontId="17" type="noConversion"/>
  </si>
  <si>
    <t>30V/500mA HIGH DIMMING RATIO LED CONSTANT CURRENT DRIVER
* 5V~30V input voltage range
* Simple low parts count
* Typical ±3% output current accuracy
* Up to 500mA output current
* Single DIM pin on/off and brightness control using DC voltage or PWM signal
* High efficiency up to 97%
* Adjustable constant LED current</t>
    <phoneticPr fontId="17" type="noConversion"/>
  </si>
  <si>
    <t>30V/800mA INTEGRATED POWER LED DRIVER
* Up to 800mA output current
* High efficiency (up to 97%)
* Wide input voltage range: 5V~30V
* Typical ±5% output current accuracy
* Single DIM pin on/off and brightness control using DC voltage or PWM signal
* LED open-circuit protection
* LED short-circuit protection
* Internal thermal shutdown protection.
* Adjustable Constant LED Current</t>
    <phoneticPr fontId="17" type="noConversion"/>
  </si>
  <si>
    <t>SOT-89-5</t>
    <phoneticPr fontId="17" type="noConversion"/>
  </si>
  <si>
    <t>Step-Up Converter for Drive up to Series 6 White LEDs
* Inherently Matched LED Current
* High Efficiency: 83% Typical
* Drives Up to Four LEDs from a 3.2V Supply
* Drives Up to Six LEDs from a 5V Supply
* 36V Rugged Bipolar Switch
* 1.2MHz Switching Frequency
* Uses Tiny 1mm Tall Inductors
* Output Capacitor can be Small to only 0.22μ F</t>
    <phoneticPr fontId="17" type="noConversion"/>
  </si>
  <si>
    <t>Step-Up Converter for Drive Up to Series 5 White LEDs
* Open Circuit and Over Voltage Protection
* High Efficiency: 86% Typical
* Switching Frequency: 1.2MHz
* Supply Current is 1.0mA
* Matches LED Current
* Requires Tiny Inductor and Capacitors
* Halogen Free</t>
    <phoneticPr fontId="17" type="noConversion"/>
  </si>
  <si>
    <t>Low Noise, Regulated Charge Pump DC-DC Converter
* Low Noise Constant Frequency Operation
* Output Current: 100mA
* 2MHz Switching Frequency
* 4.5V/5.0V Fixed Output Voltage
* VIN Range: 2.7V ~ VOUT
* Automatic Soft-Start.
* No Inductors
* Less than 1μA of Shutdown Current</t>
    <phoneticPr fontId="17" type="noConversion"/>
  </si>
  <si>
    <t>* Charge pump</t>
    <phoneticPr fontId="14" type="noConversion"/>
  </si>
  <si>
    <t>MSOP-8
SOT-26
TSOT-26</t>
    <phoneticPr fontId="14" type="noConversion"/>
  </si>
  <si>
    <t>L5200</t>
    <phoneticPr fontId="17" type="noConversion"/>
  </si>
  <si>
    <t>High Efficient  Low Cost Flashlight LED Driver
* High efficiency:85%~90%
* Low cost
* Simply add-ins one inductor</t>
    <phoneticPr fontId="17" type="noConversion"/>
  </si>
  <si>
    <t>TO-92</t>
    <phoneticPr fontId="17" type="noConversion"/>
  </si>
  <si>
    <t>PRIMARY SIDE CONTROL CONSTANT CURRENT POWER SWITCH
*Primary-side Control No Opto -Coupler And TL431 Needed
*Application Voltage Range:90Vac~264Vac
*Internal Integration 730V Power MOSFET
*Accurate Constant-Current(CC) Control , Output Current in ±5%
*Lowest Component Number Needed
* Internal LEB
* Open/Short-LED Protection
*VDD Over-Voltage Protection (OVP)
*VDD Under-Voltage Lockout (UVLO)</t>
    <phoneticPr fontId="17" type="noConversion"/>
  </si>
  <si>
    <t>40V LED driver with internal switch
* 6V~40V input voltage range
* Simple low parts count
* Internal 40V power switch
* High efficiency up to 95%
* Typical 5% output current accuracy
* Single pin on/off and brightness control using DC voltage or PWM
* Up to 1MHz switching frequency
* Protection features:
Open-circuit LED Protection
Thermal shutdown Protection</t>
    <phoneticPr fontId="17" type="noConversion"/>
  </si>
  <si>
    <t>154K</t>
    <phoneticPr fontId="17" type="noConversion"/>
  </si>
  <si>
    <t>40V/1.2A Integated Power LED Driver
* Up to 1.2A output current
* High efficiency (up to 97%)
* Wide input voltage range: 5V~30V
* Typical ±5% output current accuracy
* Single ADJ pin on/off and brightness control using DC voltage or PWM signal
* Internal thermal shutdown protection.
* Adjustable Constant LED Current</t>
    <phoneticPr fontId="17" type="noConversion"/>
  </si>
  <si>
    <t>1.4A BOOST FOR WHITE LED
DRIVER
* 2.5V~5.5V operating input voltage range
* Drives up to 8 series White LEDs
* 1.0MHz Fixed Switching Frequency
* Wide range for PWM dimming (200Hz~200KHz)
* Internal 1.4A switching current limit
* Over Voltage Protection (OVP)
* Internal Soft-start Function
* Current limit and Thermal shutdown protection
* Under voltage Lockout</t>
    <phoneticPr fontId="14" type="noConversion"/>
  </si>
  <si>
    <t>SOT-26</t>
    <phoneticPr fontId="14" type="noConversion"/>
  </si>
  <si>
    <t>L5104*</t>
    <phoneticPr fontId="14" type="noConversion"/>
  </si>
  <si>
    <t>L5104</t>
    <phoneticPr fontId="14" type="noConversion"/>
  </si>
  <si>
    <t xml:space="preserve">16V LINEAR LED DRIVER WITH
ADJUSTABLE CURRENT
* Wide input voltage 1.3V ~16V
* 1mA~300mA LED Current Driver
* Drive current programmable by external sense resistor
* NTC Function
* &lt;100ppm temperature coefficient
* 3-pin with least peripheral component
 ORDERING INFORMATION
</t>
    <phoneticPr fontId="14" type="noConversion"/>
  </si>
  <si>
    <t>SOT-89</t>
    <phoneticPr fontId="14" type="noConversion"/>
  </si>
  <si>
    <t>ULL12</t>
    <phoneticPr fontId="14" type="noConversion"/>
  </si>
  <si>
    <t>LINEAR LED DRIVER WITH
EXTENDABLE INPUT
VOLTAGE
* 10V VDD to LED voltage
* Drive current programmable by RISET
* 250mV sense voltage
* 170mA output current</t>
    <phoneticPr fontId="14" type="noConversion"/>
  </si>
  <si>
    <t>ULL11*</t>
    <phoneticPr fontId="14" type="noConversion"/>
  </si>
  <si>
    <t>ULL11</t>
    <phoneticPr fontId="14" type="noConversion"/>
  </si>
  <si>
    <t xml:space="preserve">NON-ISOLATED HIGH EFFICIENCY BUCK CONSTANT CURRENT LED DRIVER
* No VCC capacitor and start-up resistor
* Wide input voltage range
* High efficiency (up to 95%)
* Highly accurate constant LED current
* Cycle-by-cycle current limitation
* LED short circuit protection
* Leading edge blanking control
* Under-voltage Lockout protection (UVLO)
* Thermal adjustment
</t>
    <phoneticPr fontId="14" type="noConversion"/>
  </si>
  <si>
    <t>UL9024</t>
    <phoneticPr fontId="14" type="noConversion"/>
  </si>
  <si>
    <t>* Output constant current :5~100mA
* High precision constant current&lt;±5%
* High PF and low harmonic distortion
* Overheating protection function
* Line voltage compensation function can be set
* Realize stepless dimmer with PWM interface
* Application solutions without EMI problems
* The simple line and low cost power supply</t>
    <phoneticPr fontId="14" type="noConversion"/>
  </si>
  <si>
    <t>UL537</t>
    <phoneticPr fontId="14" type="noConversion"/>
  </si>
</sst>
</file>

<file path=xl/styles.xml><?xml version="1.0" encoding="utf-8"?>
<styleSheet xmlns="http://schemas.openxmlformats.org/spreadsheetml/2006/main">
  <numFmts count="10">
    <numFmt numFmtId="164" formatCode="0.00_ "/>
    <numFmt numFmtId="165" formatCode="m&quot;月&quot;d&quot;日&quot;"/>
    <numFmt numFmtId="166" formatCode="_ [$¥-804]* #,##0.00000_ ;_ [$¥-804]* \-#,##0.00000_ ;_ [$¥-804]* &quot;-&quot;??_ ;_ @_ "/>
    <numFmt numFmtId="167" formatCode="0_);[Red]\(0\)"/>
    <numFmt numFmtId="168" formatCode="0.0_);[Red]\(0.0\)"/>
    <numFmt numFmtId="169" formatCode="0.0_ "/>
    <numFmt numFmtId="170" formatCode="0.00_);[Red]\(0.00\)"/>
    <numFmt numFmtId="171" formatCode="0_ "/>
    <numFmt numFmtId="172" formatCode="#,##0_ "/>
    <numFmt numFmtId="173" formatCode="0.000_ "/>
  </numFmts>
  <fonts count="189">
    <font>
      <sz val="12"/>
      <name val="新細明體"/>
      <family val="1"/>
      <charset val="136"/>
    </font>
    <font>
      <sz val="12"/>
      <color theme="1"/>
      <name val="Calibri"/>
      <family val="2"/>
      <charset val="136"/>
      <scheme val="minor"/>
    </font>
    <font>
      <sz val="12"/>
      <color theme="1"/>
      <name val="Calibri"/>
      <family val="2"/>
      <charset val="136"/>
      <scheme val="minor"/>
    </font>
    <font>
      <sz val="12"/>
      <color theme="1"/>
      <name val="Calibri"/>
      <family val="2"/>
      <charset val="136"/>
      <scheme val="minor"/>
    </font>
    <font>
      <sz val="12"/>
      <color theme="1"/>
      <name val="Calibri"/>
      <family val="2"/>
      <charset val="136"/>
      <scheme val="minor"/>
    </font>
    <font>
      <sz val="12"/>
      <color theme="1"/>
      <name val="Calibri"/>
      <family val="2"/>
      <charset val="136"/>
      <scheme val="minor"/>
    </font>
    <font>
      <sz val="12"/>
      <color theme="1"/>
      <name val="Calibri"/>
      <family val="2"/>
      <charset val="136"/>
      <scheme val="minor"/>
    </font>
    <font>
      <sz val="12"/>
      <color theme="1"/>
      <name val="Calibri"/>
      <family val="2"/>
      <charset val="136"/>
      <scheme val="minor"/>
    </font>
    <font>
      <sz val="12"/>
      <color theme="1"/>
      <name val="Calibri"/>
      <family val="2"/>
      <charset val="136"/>
      <scheme val="minor"/>
    </font>
    <font>
      <sz val="12"/>
      <color theme="1"/>
      <name val="Calibri"/>
      <family val="2"/>
      <charset val="136"/>
      <scheme val="minor"/>
    </font>
    <font>
      <sz val="12"/>
      <color theme="1"/>
      <name val="Calibri"/>
      <family val="2"/>
      <charset val="136"/>
      <scheme val="minor"/>
    </font>
    <font>
      <sz val="12"/>
      <color theme="1"/>
      <name val="Calibri"/>
      <family val="2"/>
      <charset val="136"/>
      <scheme val="minor"/>
    </font>
    <font>
      <sz val="12"/>
      <color indexed="8"/>
      <name val="新細明體"/>
      <family val="1"/>
      <charset val="136"/>
    </font>
    <font>
      <sz val="12"/>
      <name val="新細明體"/>
      <family val="1"/>
      <charset val="136"/>
    </font>
    <font>
      <sz val="9"/>
      <name val="新細明體"/>
      <family val="1"/>
      <charset val="136"/>
    </font>
    <font>
      <u/>
      <sz val="9"/>
      <color indexed="12"/>
      <name val="新細明體"/>
      <family val="1"/>
      <charset val="136"/>
    </font>
    <font>
      <sz val="10"/>
      <name val="Arial"/>
      <family val="2"/>
    </font>
    <font>
      <sz val="9"/>
      <name val="細明體"/>
      <family val="3"/>
      <charset val="136"/>
    </font>
    <font>
      <sz val="12"/>
      <color indexed="8"/>
      <name val="Verdana"/>
      <family val="2"/>
    </font>
    <font>
      <sz val="12"/>
      <name val="Verdana"/>
      <family val="2"/>
    </font>
    <font>
      <b/>
      <sz val="12"/>
      <color indexed="8"/>
      <name val="Verdana"/>
      <family val="2"/>
    </font>
    <font>
      <vertAlign val="subscript"/>
      <sz val="12"/>
      <color indexed="8"/>
      <name val="Verdana"/>
      <family val="2"/>
    </font>
    <font>
      <b/>
      <vertAlign val="subscript"/>
      <sz val="12"/>
      <color indexed="8"/>
      <name val="Verdana"/>
      <family val="2"/>
    </font>
    <font>
      <b/>
      <i/>
      <sz val="12"/>
      <color indexed="8"/>
      <name val="Verdana"/>
      <family val="2"/>
    </font>
    <font>
      <strike/>
      <sz val="12"/>
      <color indexed="8"/>
      <name val="Verdana"/>
      <family val="2"/>
    </font>
    <font>
      <i/>
      <sz val="12"/>
      <color indexed="8"/>
      <name val="Verdana"/>
      <family val="2"/>
    </font>
    <font>
      <u/>
      <sz val="12"/>
      <color indexed="12"/>
      <name val="Verdana"/>
      <family val="2"/>
    </font>
    <font>
      <b/>
      <sz val="15"/>
      <color indexed="8"/>
      <name val="Verdana"/>
      <family val="2"/>
    </font>
    <font>
      <b/>
      <vertAlign val="subscript"/>
      <sz val="15"/>
      <color indexed="8"/>
      <name val="Verdana"/>
      <family val="2"/>
    </font>
    <font>
      <sz val="15"/>
      <color indexed="8"/>
      <name val="Verdana"/>
      <family val="2"/>
    </font>
    <font>
      <b/>
      <sz val="20"/>
      <color indexed="8"/>
      <name val="Verdana"/>
      <family val="2"/>
    </font>
    <font>
      <b/>
      <sz val="20"/>
      <color indexed="63"/>
      <name val="Verdana"/>
      <family val="2"/>
    </font>
    <font>
      <b/>
      <sz val="18"/>
      <name val="Verdana"/>
      <family val="2"/>
    </font>
    <font>
      <b/>
      <sz val="15"/>
      <name val="Verdana"/>
      <family val="2"/>
    </font>
    <font>
      <sz val="12"/>
      <color indexed="8"/>
      <name val="細明體"/>
      <family val="3"/>
      <charset val="136"/>
    </font>
    <font>
      <u/>
      <sz val="12"/>
      <color indexed="12"/>
      <name val="新細明體"/>
      <family val="1"/>
      <charset val="136"/>
    </font>
    <font>
      <sz val="10"/>
      <color indexed="8"/>
      <name val="Verdana"/>
      <family val="2"/>
    </font>
    <font>
      <sz val="12"/>
      <color rgb="FF000000"/>
      <name val="Verdana"/>
      <family val="2"/>
    </font>
    <font>
      <sz val="9"/>
      <name val="Calibri"/>
      <family val="2"/>
      <charset val="136"/>
      <scheme val="minor"/>
    </font>
    <font>
      <sz val="12"/>
      <color indexed="8"/>
      <name val="BatangChe"/>
      <family val="3"/>
      <charset val="129"/>
    </font>
    <font>
      <b/>
      <sz val="12"/>
      <color indexed="8"/>
      <name val="Times New Roman"/>
      <family val="1"/>
    </font>
    <font>
      <b/>
      <sz val="12"/>
      <color indexed="8"/>
      <name val="細明體"/>
      <family val="3"/>
      <charset val="136"/>
    </font>
    <font>
      <sz val="10"/>
      <color indexed="8"/>
      <name val="Arial"/>
      <family val="2"/>
    </font>
    <font>
      <sz val="12"/>
      <color theme="1"/>
      <name val="Calibri"/>
      <family val="1"/>
      <charset val="136"/>
      <scheme val="minor"/>
    </font>
    <font>
      <sz val="12"/>
      <color theme="1"/>
      <name val="Arial"/>
      <family val="2"/>
    </font>
    <font>
      <b/>
      <sz val="13"/>
      <color rgb="FF0066FF"/>
      <name val="Arial"/>
      <family val="2"/>
    </font>
    <font>
      <sz val="14"/>
      <color theme="1"/>
      <name val="Arial"/>
      <family val="2"/>
    </font>
    <font>
      <b/>
      <sz val="9"/>
      <color theme="1"/>
      <name val="Arial"/>
      <family val="2"/>
    </font>
    <font>
      <b/>
      <sz val="14"/>
      <color rgb="FF0066FF"/>
      <name val="Arial"/>
      <family val="2"/>
    </font>
    <font>
      <sz val="10"/>
      <color theme="1"/>
      <name val="Arial"/>
      <family val="2"/>
    </font>
    <font>
      <b/>
      <sz val="16"/>
      <color theme="5"/>
      <name val="Arial"/>
      <family val="2"/>
    </font>
    <font>
      <b/>
      <sz val="20"/>
      <name val="Verdana"/>
      <family val="2"/>
    </font>
    <font>
      <sz val="11"/>
      <color indexed="8"/>
      <name val="宋体"/>
      <family val="3"/>
      <charset val="136"/>
    </font>
    <font>
      <sz val="11"/>
      <color indexed="9"/>
      <name val="宋体"/>
      <charset val="136"/>
    </font>
    <font>
      <sz val="11"/>
      <color rgb="FF000000"/>
      <name val="Calibri"/>
      <family val="3"/>
      <charset val="134"/>
      <scheme val="minor"/>
    </font>
    <font>
      <sz val="11"/>
      <color theme="1"/>
      <name val="Calibri"/>
      <family val="2"/>
      <scheme val="minor"/>
    </font>
    <font>
      <sz val="11"/>
      <color rgb="FF000000"/>
      <name val="Calibri"/>
      <family val="2"/>
    </font>
    <font>
      <sz val="11"/>
      <color theme="1"/>
      <name val="Calibri"/>
      <family val="3"/>
      <charset val="128"/>
      <scheme val="minor"/>
    </font>
    <font>
      <sz val="12"/>
      <name val="宋体"/>
      <family val="3"/>
      <charset val="134"/>
    </font>
    <font>
      <sz val="11"/>
      <color theme="1"/>
      <name val="Calibri"/>
      <family val="1"/>
      <charset val="136"/>
      <scheme val="minor"/>
    </font>
    <font>
      <sz val="12"/>
      <color indexed="17"/>
      <name val="新細明體"/>
      <family val="1"/>
      <charset val="136"/>
    </font>
    <font>
      <sz val="11"/>
      <color indexed="17"/>
      <name val="宋体"/>
      <charset val="136"/>
    </font>
    <font>
      <sz val="11"/>
      <color theme="1"/>
      <name val="Calibri"/>
      <family val="3"/>
      <charset val="134"/>
      <scheme val="minor"/>
    </font>
    <font>
      <sz val="11"/>
      <name val="돋움"/>
      <family val="2"/>
      <charset val="134"/>
    </font>
    <font>
      <sz val="9"/>
      <name val="Arial Unicode MS"/>
      <family val="2"/>
      <charset val="128"/>
    </font>
    <font>
      <sz val="11"/>
      <color indexed="8"/>
      <name val="Calibri"/>
      <family val="2"/>
      <scheme val="minor"/>
    </font>
    <font>
      <sz val="12"/>
      <name val="宋体"/>
      <charset val="136"/>
    </font>
    <font>
      <u/>
      <sz val="12"/>
      <color indexed="12"/>
      <name val="宋体"/>
      <family val="3"/>
      <charset val="134"/>
    </font>
    <font>
      <sz val="11"/>
      <color indexed="8"/>
      <name val="Calibri"/>
      <family val="1"/>
      <charset val="136"/>
      <scheme val="minor"/>
    </font>
    <font>
      <sz val="11"/>
      <name val="ＭＳ Ｐゴシック"/>
      <family val="3"/>
    </font>
    <font>
      <sz val="12"/>
      <color indexed="20"/>
      <name val="新細明體"/>
      <family val="1"/>
      <charset val="136"/>
    </font>
    <font>
      <sz val="11"/>
      <color theme="1"/>
      <name val="Calibri"/>
      <family val="2"/>
      <charset val="129"/>
      <scheme val="minor"/>
    </font>
    <font>
      <sz val="11"/>
      <color theme="1"/>
      <name val="Calibri"/>
      <family val="3"/>
      <charset val="129"/>
      <scheme val="minor"/>
    </font>
    <font>
      <sz val="10"/>
      <color theme="1"/>
      <name val="LG스마트체 Regular"/>
      <family val="2"/>
      <charset val="129"/>
    </font>
    <font>
      <sz val="12"/>
      <name val="바탕체"/>
      <family val="1"/>
      <charset val="129"/>
    </font>
    <font>
      <b/>
      <sz val="11"/>
      <color indexed="8"/>
      <name val="宋体"/>
      <charset val="136"/>
    </font>
    <font>
      <sz val="11"/>
      <color indexed="52"/>
      <name val="宋体"/>
      <charset val="136"/>
    </font>
    <font>
      <sz val="12"/>
      <color indexed="12"/>
      <name val="Verdana"/>
      <family val="2"/>
    </font>
    <font>
      <b/>
      <i/>
      <sz val="36"/>
      <color rgb="FF0066FF"/>
      <name val="Arial"/>
      <family val="2"/>
    </font>
    <font>
      <b/>
      <sz val="18"/>
      <color rgb="FF0066FF"/>
      <name val="Arial"/>
      <family val="2"/>
    </font>
    <font>
      <b/>
      <sz val="16"/>
      <color rgb="FF0066FF"/>
      <name val="Arial"/>
      <family val="2"/>
    </font>
    <font>
      <sz val="16"/>
      <color theme="1"/>
      <name val="Arial"/>
      <family val="2"/>
    </font>
    <font>
      <b/>
      <sz val="16"/>
      <color theme="1"/>
      <name val="Arial"/>
      <family val="2"/>
    </font>
    <font>
      <sz val="12"/>
      <name val="Arial"/>
      <family val="2"/>
    </font>
    <font>
      <u/>
      <sz val="9"/>
      <color indexed="12"/>
      <name val="Verdana"/>
      <family val="2"/>
    </font>
    <font>
      <sz val="11"/>
      <color theme="1"/>
      <name val="Arial"/>
      <family val="2"/>
    </font>
    <font>
      <b/>
      <sz val="13"/>
      <color rgb="FF0066FF"/>
      <name val="細明體"/>
      <family val="3"/>
      <charset val="136"/>
    </font>
    <font>
      <b/>
      <sz val="10"/>
      <color theme="5"/>
      <name val="Arial"/>
      <family val="2"/>
    </font>
    <font>
      <sz val="13"/>
      <color theme="1"/>
      <name val="Arial"/>
      <family val="2"/>
    </font>
    <font>
      <b/>
      <i/>
      <sz val="14"/>
      <name val="Arial"/>
      <family val="2"/>
    </font>
    <font>
      <sz val="12"/>
      <color indexed="8"/>
      <name val="Arial"/>
      <family val="2"/>
    </font>
    <font>
      <sz val="9"/>
      <color indexed="12"/>
      <name val="新細明體"/>
      <family val="1"/>
      <charset val="136"/>
    </font>
    <font>
      <sz val="9"/>
      <color indexed="12"/>
      <name val="Verdana"/>
      <family val="2"/>
    </font>
    <font>
      <sz val="14"/>
      <color indexed="12"/>
      <name val="新細明體"/>
      <family val="1"/>
      <charset val="136"/>
    </font>
    <font>
      <sz val="9"/>
      <name val="宋体"/>
      <family val="3"/>
      <charset val="136"/>
    </font>
    <font>
      <b/>
      <sz val="18"/>
      <color indexed="8"/>
      <name val="Verdana"/>
      <family val="2"/>
    </font>
    <font>
      <sz val="12"/>
      <color rgb="FFFF0000"/>
      <name val="Verdana"/>
      <family val="2"/>
    </font>
    <font>
      <sz val="20"/>
      <color indexed="8"/>
      <name val="Verdana"/>
      <family val="2"/>
    </font>
    <font>
      <b/>
      <sz val="15"/>
      <color indexed="8"/>
      <name val="新細明體"/>
      <family val="1"/>
      <charset val="136"/>
    </font>
    <font>
      <sz val="12"/>
      <color indexed="10"/>
      <name val="Verdana"/>
      <family val="2"/>
    </font>
    <font>
      <sz val="12"/>
      <name val="細明體"/>
      <family val="3"/>
      <charset val="136"/>
    </font>
    <font>
      <vertAlign val="subscript"/>
      <sz val="12"/>
      <name val="Verdana"/>
      <family val="2"/>
    </font>
    <font>
      <b/>
      <sz val="12"/>
      <name val="Verdana"/>
      <family val="2"/>
    </font>
    <font>
      <b/>
      <sz val="12"/>
      <color indexed="8"/>
      <name val="新細明體"/>
      <family val="1"/>
      <charset val="136"/>
    </font>
    <font>
      <sz val="16"/>
      <name val="Century Gothic"/>
      <family val="2"/>
    </font>
    <font>
      <sz val="12"/>
      <color indexed="12"/>
      <name val="新細明體"/>
      <family val="1"/>
      <charset val="136"/>
    </font>
    <font>
      <b/>
      <u/>
      <sz val="20"/>
      <color indexed="12"/>
      <name val="Verdana"/>
      <family val="2"/>
    </font>
    <font>
      <sz val="12"/>
      <color theme="1"/>
      <name val="Verdana"/>
      <family val="2"/>
    </font>
    <font>
      <sz val="12"/>
      <color rgb="FF000000"/>
      <name val="新細明體"/>
      <family val="1"/>
      <charset val="136"/>
    </font>
    <font>
      <sz val="12"/>
      <color theme="1"/>
      <name val="Calibri"/>
      <family val="2"/>
    </font>
    <font>
      <sz val="12"/>
      <color theme="1"/>
      <name val="細明體"/>
      <family val="3"/>
      <charset val="136"/>
    </font>
    <font>
      <sz val="12"/>
      <name val="Calibri"/>
      <family val="2"/>
      <charset val="136"/>
      <scheme val="minor"/>
    </font>
    <font>
      <b/>
      <vertAlign val="subscript"/>
      <sz val="12"/>
      <name val="Verdana"/>
      <family val="2"/>
    </font>
    <font>
      <sz val="12"/>
      <name val="Arial Unicode MS"/>
      <family val="2"/>
      <charset val="136"/>
    </font>
    <font>
      <sz val="12"/>
      <name val="Times New Roman"/>
      <family val="1"/>
    </font>
    <font>
      <sz val="24"/>
      <name val="Verdana"/>
      <family val="2"/>
    </font>
    <font>
      <b/>
      <sz val="12"/>
      <color theme="1"/>
      <name val="Calibri"/>
      <family val="1"/>
      <charset val="136"/>
      <scheme val="minor"/>
    </font>
    <font>
      <sz val="12"/>
      <color indexed="12"/>
      <name val="Calibri"/>
      <family val="1"/>
      <charset val="136"/>
      <scheme val="minor"/>
    </font>
    <font>
      <b/>
      <i/>
      <sz val="12"/>
      <color indexed="8"/>
      <name val="Calibri"/>
      <family val="1"/>
      <charset val="136"/>
      <scheme val="minor"/>
    </font>
    <font>
      <sz val="12"/>
      <name val="Calibri"/>
      <family val="1"/>
      <charset val="136"/>
      <scheme val="minor"/>
    </font>
    <font>
      <b/>
      <sz val="12"/>
      <color theme="1"/>
      <name val="Verdana"/>
      <family val="2"/>
    </font>
    <font>
      <b/>
      <sz val="12"/>
      <name val="標楷體"/>
      <family val="4"/>
      <charset val="136"/>
    </font>
    <font>
      <b/>
      <sz val="14"/>
      <color indexed="8"/>
      <name val="Verdana"/>
      <family val="2"/>
    </font>
    <font>
      <b/>
      <sz val="14"/>
      <color indexed="8"/>
      <name val="細明體"/>
      <family val="3"/>
      <charset val="136"/>
    </font>
    <font>
      <sz val="12"/>
      <color rgb="FF3D0DED"/>
      <name val="Verdana"/>
      <family val="2"/>
    </font>
    <font>
      <sz val="12"/>
      <name val="標楷體"/>
      <family val="4"/>
      <charset val="136"/>
    </font>
    <font>
      <sz val="15"/>
      <name val="Verdana"/>
      <family val="2"/>
    </font>
    <font>
      <u/>
      <sz val="12"/>
      <color theme="1"/>
      <name val="Verdana"/>
      <family val="2"/>
    </font>
    <font>
      <b/>
      <sz val="9"/>
      <name val="Verdana"/>
      <family val="2"/>
    </font>
    <font>
      <sz val="9"/>
      <name val="Verdana"/>
      <family val="2"/>
    </font>
    <font>
      <u/>
      <sz val="12"/>
      <color rgb="FF3D0DED"/>
      <name val="Verdana"/>
      <family val="2"/>
    </font>
    <font>
      <b/>
      <u/>
      <sz val="24"/>
      <name val="Verdana"/>
      <family val="2"/>
    </font>
    <font>
      <sz val="24"/>
      <color theme="1"/>
      <name val="Verdana"/>
      <family val="2"/>
    </font>
    <font>
      <b/>
      <sz val="14"/>
      <color theme="1"/>
      <name val="Verdana"/>
      <family val="2"/>
    </font>
    <font>
      <sz val="10"/>
      <name val="Verdana"/>
      <family val="2"/>
    </font>
    <font>
      <u/>
      <sz val="10"/>
      <color indexed="12"/>
      <name val="Verdana"/>
      <family val="2"/>
    </font>
    <font>
      <sz val="12"/>
      <name val="宋体"/>
      <family val="3"/>
      <charset val="136"/>
    </font>
    <font>
      <b/>
      <sz val="16"/>
      <color indexed="8"/>
      <name val="Verdana"/>
      <family val="2"/>
    </font>
    <font>
      <sz val="9"/>
      <name val="宋体"/>
      <charset val="136"/>
    </font>
    <font>
      <b/>
      <sz val="16"/>
      <name val="Verdana"/>
      <family val="2"/>
    </font>
    <font>
      <u/>
      <sz val="12"/>
      <name val="Verdana"/>
      <family val="2"/>
    </font>
    <font>
      <strike/>
      <sz val="12"/>
      <name val="Verdana"/>
      <family val="2"/>
    </font>
    <font>
      <b/>
      <sz val="12"/>
      <color indexed="12"/>
      <name val="Verdana"/>
      <family val="2"/>
    </font>
    <font>
      <b/>
      <sz val="16"/>
      <color rgb="FF000000"/>
      <name val="Verdana"/>
      <family val="2"/>
    </font>
    <font>
      <b/>
      <sz val="24"/>
      <name val="Verdana"/>
      <family val="2"/>
    </font>
    <font>
      <b/>
      <sz val="12"/>
      <color indexed="63"/>
      <name val="Verdana"/>
      <family val="2"/>
    </font>
    <font>
      <strike/>
      <sz val="12"/>
      <color theme="1"/>
      <name val="Verdana"/>
      <family val="2"/>
    </font>
    <font>
      <b/>
      <vertAlign val="subscript"/>
      <sz val="12"/>
      <color theme="1"/>
      <name val="Verdana"/>
      <family val="2"/>
    </font>
    <font>
      <sz val="14"/>
      <color rgb="FFFF0000"/>
      <name val="Verdana"/>
      <family val="2"/>
    </font>
    <font>
      <b/>
      <i/>
      <u/>
      <sz val="12"/>
      <color indexed="8"/>
      <name val="Verdana"/>
      <family val="2"/>
    </font>
    <font>
      <sz val="12"/>
      <color indexed="63"/>
      <name val="Verdana"/>
      <family val="2"/>
    </font>
    <font>
      <b/>
      <sz val="18"/>
      <color indexed="63"/>
      <name val="Verdana"/>
      <family val="2"/>
    </font>
    <font>
      <sz val="11"/>
      <color rgb="FF000000"/>
      <name val="Arial"/>
      <family val="2"/>
    </font>
    <font>
      <sz val="15"/>
      <color rgb="FFFF0000"/>
      <name val="Verdana"/>
      <family val="2"/>
    </font>
    <font>
      <sz val="12"/>
      <color indexed="8"/>
      <name val="Arial Unicode MS"/>
      <family val="2"/>
      <charset val="136"/>
    </font>
    <font>
      <b/>
      <sz val="20"/>
      <color theme="1"/>
      <name val="Verdana"/>
      <family val="2"/>
    </font>
    <font>
      <sz val="12"/>
      <color theme="1"/>
      <name val="新細明體"/>
      <family val="1"/>
      <charset val="136"/>
    </font>
    <font>
      <b/>
      <sz val="12"/>
      <color theme="1"/>
      <name val="新細明體"/>
      <family val="1"/>
      <charset val="136"/>
    </font>
    <font>
      <sz val="20"/>
      <color theme="1"/>
      <name val="Verdana"/>
      <family val="2"/>
    </font>
    <font>
      <sz val="12"/>
      <color theme="1"/>
      <name val="FangSong"/>
      <family val="3"/>
    </font>
    <font>
      <sz val="9"/>
      <color theme="1"/>
      <name val="新細明體"/>
      <family val="1"/>
      <charset val="136"/>
    </font>
    <font>
      <sz val="11"/>
      <name val="Arial"/>
      <family val="2"/>
    </font>
    <font>
      <b/>
      <sz val="14"/>
      <name val="Arial"/>
      <family val="2"/>
    </font>
    <font>
      <sz val="10"/>
      <color rgb="FF7030A0"/>
      <name val="Arial"/>
      <family val="2"/>
    </font>
    <font>
      <b/>
      <sz val="13"/>
      <color rgb="FF0066FF"/>
      <name val="Cambria"/>
      <family val="1"/>
      <charset val="136"/>
      <scheme val="major"/>
    </font>
    <font>
      <b/>
      <sz val="20"/>
      <color indexed="8"/>
      <name val="Cambria"/>
      <family val="1"/>
      <charset val="136"/>
      <scheme val="major"/>
    </font>
    <font>
      <b/>
      <u/>
      <sz val="20"/>
      <color indexed="12"/>
      <name val="標楷體"/>
      <family val="4"/>
      <charset val="136"/>
    </font>
    <font>
      <sz val="12"/>
      <color rgb="FFFF0000"/>
      <name val="細明體"/>
      <family val="3"/>
      <charset val="136"/>
    </font>
    <font>
      <b/>
      <sz val="12"/>
      <color rgb="FFFF0000"/>
      <name val="Verdana"/>
      <family val="2"/>
    </font>
    <font>
      <sz val="12"/>
      <color rgb="FF00B0F0"/>
      <name val="Verdana"/>
      <family val="2"/>
    </font>
    <font>
      <u/>
      <sz val="20"/>
      <color indexed="12"/>
      <name val="標楷體"/>
      <family val="4"/>
      <charset val="136"/>
    </font>
    <font>
      <b/>
      <sz val="12"/>
      <color rgb="FFFF0000"/>
      <name val="細明體"/>
      <family val="3"/>
      <charset val="136"/>
    </font>
    <font>
      <sz val="11"/>
      <color rgb="FF000000"/>
      <name val="微軟正黑體"/>
      <family val="2"/>
      <charset val="136"/>
    </font>
    <font>
      <sz val="12"/>
      <color rgb="FF1F497D"/>
      <name val="新細明體"/>
      <family val="1"/>
      <charset val="136"/>
    </font>
    <font>
      <sz val="12"/>
      <color indexed="8"/>
      <name val="Times New Roman"/>
      <family val="1"/>
    </font>
    <font>
      <u/>
      <sz val="12"/>
      <color indexed="12"/>
      <name val="Times New Roman"/>
      <family val="1"/>
    </font>
    <font>
      <b/>
      <sz val="15"/>
      <color indexed="8"/>
      <name val="細明體"/>
      <family val="3"/>
      <charset val="136"/>
    </font>
    <font>
      <b/>
      <sz val="12"/>
      <color rgb="FF0070C0"/>
      <name val="Verdana"/>
      <family val="2"/>
    </font>
    <font>
      <b/>
      <sz val="12"/>
      <color rgb="FF0070C0"/>
      <name val="細明體"/>
      <family val="3"/>
      <charset val="136"/>
    </font>
    <font>
      <b/>
      <sz val="12"/>
      <name val="細明體"/>
      <family val="3"/>
      <charset val="136"/>
    </font>
    <font>
      <sz val="12"/>
      <color rgb="FF0070C0"/>
      <name val="新細明體"/>
      <family val="1"/>
      <charset val="136"/>
    </font>
    <font>
      <b/>
      <sz val="15"/>
      <color indexed="8"/>
      <name val="Calibri"/>
      <family val="1"/>
      <charset val="136"/>
      <scheme val="minor"/>
    </font>
    <font>
      <b/>
      <sz val="14"/>
      <color indexed="8"/>
      <name val="Calibri"/>
      <family val="1"/>
      <charset val="136"/>
      <scheme val="minor"/>
    </font>
    <font>
      <b/>
      <vertAlign val="subscript"/>
      <sz val="14"/>
      <color indexed="8"/>
      <name val="Calibri"/>
      <family val="1"/>
      <charset val="136"/>
      <scheme val="minor"/>
    </font>
    <font>
      <b/>
      <sz val="12"/>
      <color rgb="FF000000"/>
      <name val="Verdana"/>
      <family val="2"/>
    </font>
    <font>
      <b/>
      <sz val="12"/>
      <color rgb="FF000000"/>
      <name val="細明體"/>
      <family val="3"/>
      <charset val="136"/>
    </font>
    <font>
      <b/>
      <sz val="12"/>
      <color theme="1"/>
      <name val="細明體"/>
      <family val="3"/>
      <charset val="136"/>
    </font>
    <font>
      <b/>
      <sz val="12"/>
      <name val="新細明體"/>
      <family val="1"/>
      <charset val="136"/>
    </font>
    <font>
      <b/>
      <sz val="12"/>
      <name val="Calibri"/>
      <family val="1"/>
      <charset val="136"/>
      <scheme val="minor"/>
    </font>
  </fonts>
  <fills count="3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7"/>
        <bgColor indexed="64"/>
      </patternFill>
    </fill>
    <fill>
      <patternFill patternType="solid">
        <fgColor theme="0"/>
        <bgColor indexed="64"/>
      </patternFill>
    </fill>
    <fill>
      <patternFill patternType="solid">
        <fgColor theme="0" tint="-4.9989318521683403E-2"/>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26"/>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theme="5" tint="0.79998168889431442"/>
        <bgColor indexed="64"/>
      </patternFill>
    </fill>
    <fill>
      <patternFill patternType="solid">
        <fgColor rgb="FFFFFF00"/>
        <bgColor indexed="64"/>
      </patternFill>
    </fill>
    <fill>
      <patternFill patternType="solid">
        <fgColor rgb="FFC0C0C0"/>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0" tint="-0.34998626667073579"/>
        <bgColor indexed="64"/>
      </patternFill>
    </fill>
    <fill>
      <patternFill patternType="solid">
        <fgColor indexed="55"/>
        <bgColor indexed="64"/>
      </patternFill>
    </fill>
    <fill>
      <patternFill patternType="solid">
        <fgColor rgb="FFFFFFFF"/>
        <bgColor indexed="64"/>
      </patternFill>
    </fill>
    <fill>
      <patternFill patternType="solid">
        <fgColor rgb="FFFF6699"/>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double">
        <color indexed="52"/>
      </bottom>
      <diagonal/>
    </border>
    <border>
      <left style="dashDotDot">
        <color auto="1"/>
      </left>
      <right/>
      <top/>
      <bottom/>
      <diagonal/>
    </border>
    <border>
      <left/>
      <right/>
      <top style="thin">
        <color indexed="64"/>
      </top>
      <bottom style="thin">
        <color indexed="64"/>
      </bottom>
      <diagonal/>
    </border>
    <border>
      <left style="thin">
        <color indexed="8"/>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style="thin">
        <color indexed="8"/>
      </right>
      <top style="thin">
        <color indexed="8"/>
      </top>
      <bottom/>
      <diagonal/>
    </border>
    <border>
      <left style="thin">
        <color indexed="64"/>
      </left>
      <right style="thin">
        <color indexed="64"/>
      </right>
      <top style="thin">
        <color indexed="64"/>
      </top>
      <bottom style="thin">
        <color indexed="8"/>
      </bottom>
      <diagonal/>
    </border>
    <border>
      <left/>
      <right style="medium">
        <color indexed="64"/>
      </right>
      <top/>
      <bottom/>
      <diagonal/>
    </border>
    <border>
      <left/>
      <right/>
      <top style="medium">
        <color indexed="64"/>
      </top>
      <bottom/>
      <diagonal/>
    </border>
    <border>
      <left style="thin">
        <color indexed="8"/>
      </left>
      <right/>
      <top style="thin">
        <color indexed="8"/>
      </top>
      <bottom/>
      <diagonal/>
    </border>
    <border>
      <left style="thin">
        <color indexed="8"/>
      </left>
      <right/>
      <top/>
      <bottom style="thin">
        <color indexed="8"/>
      </bottom>
      <diagonal/>
    </border>
    <border>
      <left style="thin">
        <color indexed="8"/>
      </left>
      <right/>
      <top style="thin">
        <color indexed="8"/>
      </top>
      <bottom style="thin">
        <color indexed="8"/>
      </bottom>
      <diagonal/>
    </border>
  </borders>
  <cellStyleXfs count="799">
    <xf numFmtId="0" fontId="0" fillId="0" borderId="0"/>
    <xf numFmtId="0" fontId="13" fillId="0" borderId="0"/>
    <xf numFmtId="0" fontId="16" fillId="0" borderId="0"/>
    <xf numFmtId="0" fontId="13" fillId="0" borderId="0"/>
    <xf numFmtId="0" fontId="13" fillId="0" borderId="0"/>
    <xf numFmtId="0" fontId="13" fillId="0" borderId="0"/>
    <xf numFmtId="0" fontId="13" fillId="0" borderId="0"/>
    <xf numFmtId="0" fontId="15" fillId="0" borderId="0" applyNumberFormat="0" applyFill="0" applyBorder="0" applyAlignment="0" applyProtection="0">
      <alignment vertical="top"/>
      <protection locked="0"/>
    </xf>
    <xf numFmtId="0" fontId="16" fillId="0" borderId="0"/>
    <xf numFmtId="0" fontId="16" fillId="0" borderId="0"/>
    <xf numFmtId="0" fontId="13" fillId="0" borderId="0"/>
    <xf numFmtId="0" fontId="13" fillId="0" borderId="0"/>
    <xf numFmtId="0" fontId="13" fillId="0" borderId="0"/>
    <xf numFmtId="0" fontId="13" fillId="0" borderId="0">
      <alignment vertical="center"/>
    </xf>
    <xf numFmtId="0" fontId="43" fillId="0" borderId="0">
      <alignment vertical="center"/>
    </xf>
    <xf numFmtId="0" fontId="13" fillId="0" borderId="0"/>
    <xf numFmtId="0" fontId="13" fillId="0" borderId="0"/>
    <xf numFmtId="0" fontId="13" fillId="0" borderId="0"/>
    <xf numFmtId="0" fontId="13" fillId="0" borderId="0"/>
    <xf numFmtId="0" fontId="13" fillId="0" borderId="0"/>
    <xf numFmtId="0" fontId="15" fillId="0" borderId="0" applyNumberFormat="0" applyFill="0" applyBorder="0" applyAlignment="0" applyProtection="0">
      <alignment vertical="top"/>
      <protection locked="0"/>
    </xf>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52" fillId="7" borderId="0" applyNumberFormat="0" applyBorder="0" applyAlignment="0" applyProtection="0">
      <alignment vertical="center"/>
    </xf>
    <xf numFmtId="0" fontId="52" fillId="7" borderId="0" applyNumberFormat="0" applyBorder="0" applyAlignment="0" applyProtection="0">
      <alignment vertical="center"/>
    </xf>
    <xf numFmtId="0" fontId="52" fillId="8" borderId="0" applyNumberFormat="0" applyBorder="0" applyAlignment="0" applyProtection="0">
      <alignment vertical="center"/>
    </xf>
    <xf numFmtId="0" fontId="52" fillId="8" borderId="0" applyNumberFormat="0" applyBorder="0" applyAlignment="0" applyProtection="0">
      <alignment vertical="center"/>
    </xf>
    <xf numFmtId="0" fontId="52" fillId="9" borderId="0" applyNumberFormat="0" applyBorder="0" applyAlignment="0" applyProtection="0">
      <alignment vertical="center"/>
    </xf>
    <xf numFmtId="0" fontId="52" fillId="9" borderId="0" applyNumberFormat="0" applyBorder="0" applyAlignment="0" applyProtection="0">
      <alignment vertical="center"/>
    </xf>
    <xf numFmtId="0" fontId="52" fillId="10" borderId="0" applyNumberFormat="0" applyBorder="0" applyAlignment="0" applyProtection="0">
      <alignment vertical="center"/>
    </xf>
    <xf numFmtId="0" fontId="52" fillId="10" borderId="0" applyNumberFormat="0" applyBorder="0" applyAlignment="0" applyProtection="0">
      <alignment vertical="center"/>
    </xf>
    <xf numFmtId="0" fontId="52" fillId="4" borderId="0" applyNumberFormat="0" applyBorder="0" applyAlignment="0" applyProtection="0">
      <alignment vertical="center"/>
    </xf>
    <xf numFmtId="0" fontId="52" fillId="4" borderId="0" applyNumberFormat="0" applyBorder="0" applyAlignment="0" applyProtection="0">
      <alignment vertical="center"/>
    </xf>
    <xf numFmtId="0" fontId="52" fillId="11" borderId="0" applyNumberFormat="0" applyBorder="0" applyAlignment="0" applyProtection="0">
      <alignment vertical="center"/>
    </xf>
    <xf numFmtId="0" fontId="52" fillId="11" borderId="0" applyNumberFormat="0" applyBorder="0" applyAlignment="0" applyProtection="0">
      <alignment vertical="center"/>
    </xf>
    <xf numFmtId="0" fontId="52" fillId="12" borderId="0" applyNumberFormat="0" applyBorder="0" applyAlignment="0" applyProtection="0">
      <alignment vertical="center"/>
    </xf>
    <xf numFmtId="0" fontId="52" fillId="12"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4" borderId="0" applyNumberFormat="0" applyBorder="0" applyAlignment="0" applyProtection="0">
      <alignment vertical="center"/>
    </xf>
    <xf numFmtId="0" fontId="52" fillId="14" borderId="0" applyNumberFormat="0" applyBorder="0" applyAlignment="0" applyProtection="0">
      <alignment vertical="center"/>
    </xf>
    <xf numFmtId="0" fontId="52" fillId="10" borderId="0" applyNumberFormat="0" applyBorder="0" applyAlignment="0" applyProtection="0">
      <alignment vertical="center"/>
    </xf>
    <xf numFmtId="0" fontId="52" fillId="10" borderId="0" applyNumberFormat="0" applyBorder="0" applyAlignment="0" applyProtection="0">
      <alignment vertical="center"/>
    </xf>
    <xf numFmtId="0" fontId="52" fillId="12" borderId="0" applyNumberFormat="0" applyBorder="0" applyAlignment="0" applyProtection="0">
      <alignment vertical="center"/>
    </xf>
    <xf numFmtId="0" fontId="52" fillId="12" borderId="0" applyNumberFormat="0" applyBorder="0" applyAlignment="0" applyProtection="0">
      <alignment vertical="center"/>
    </xf>
    <xf numFmtId="0" fontId="52" fillId="15" borderId="0" applyNumberFormat="0" applyBorder="0" applyAlignment="0" applyProtection="0">
      <alignment vertical="center"/>
    </xf>
    <xf numFmtId="0" fontId="52" fillId="15" borderId="0" applyNumberFormat="0" applyBorder="0" applyAlignment="0" applyProtection="0">
      <alignment vertical="center"/>
    </xf>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53" fillId="13" borderId="0" applyNumberFormat="0" applyBorder="0" applyAlignment="0" applyProtection="0">
      <alignment vertical="center"/>
    </xf>
    <xf numFmtId="0" fontId="53" fillId="13" borderId="0" applyNumberFormat="0" applyBorder="0" applyAlignment="0" applyProtection="0">
      <alignment vertical="center"/>
    </xf>
    <xf numFmtId="0" fontId="53" fillId="14" borderId="0" applyNumberFormat="0" applyBorder="0" applyAlignment="0" applyProtection="0">
      <alignment vertical="center"/>
    </xf>
    <xf numFmtId="0" fontId="53" fillId="14" borderId="0" applyNumberFormat="0" applyBorder="0" applyAlignment="0" applyProtection="0">
      <alignment vertical="center"/>
    </xf>
    <xf numFmtId="0" fontId="53" fillId="17" borderId="0" applyNumberFormat="0" applyBorder="0" applyAlignment="0" applyProtection="0">
      <alignment vertical="center"/>
    </xf>
    <xf numFmtId="0" fontId="53" fillId="17" borderId="0" applyNumberFormat="0" applyBorder="0" applyAlignment="0" applyProtection="0">
      <alignment vertical="center"/>
    </xf>
    <xf numFmtId="0" fontId="53" fillId="18" borderId="0" applyNumberFormat="0" applyBorder="0" applyAlignment="0" applyProtection="0">
      <alignment vertical="center"/>
    </xf>
    <xf numFmtId="0" fontId="53" fillId="18" borderId="0" applyNumberFormat="0" applyBorder="0" applyAlignment="0" applyProtection="0">
      <alignment vertical="center"/>
    </xf>
    <xf numFmtId="0" fontId="53" fillId="19" borderId="0" applyNumberFormat="0" applyBorder="0" applyAlignment="0" applyProtection="0">
      <alignment vertical="center"/>
    </xf>
    <xf numFmtId="0" fontId="53" fillId="19" borderId="0" applyNumberFormat="0" applyBorder="0" applyAlignment="0" applyProtection="0">
      <alignment vertical="center"/>
    </xf>
    <xf numFmtId="0" fontId="54" fillId="0" borderId="0"/>
    <xf numFmtId="0" fontId="55" fillId="0" borderId="0"/>
    <xf numFmtId="0" fontId="56" fillId="0" borderId="0"/>
    <xf numFmtId="0" fontId="57" fillId="0" borderId="0">
      <alignment vertical="center"/>
    </xf>
    <xf numFmtId="0" fontId="58" fillId="0" borderId="0"/>
    <xf numFmtId="0" fontId="57" fillId="0" borderId="0">
      <alignment vertical="center"/>
    </xf>
    <xf numFmtId="0" fontId="55" fillId="0" borderId="0"/>
    <xf numFmtId="0" fontId="55" fillId="0" borderId="0"/>
    <xf numFmtId="0" fontId="55" fillId="0" borderId="0"/>
    <xf numFmtId="0" fontId="49" fillId="0" borderId="0"/>
    <xf numFmtId="0" fontId="49" fillId="0" borderId="0"/>
    <xf numFmtId="0" fontId="42" fillId="0" borderId="0"/>
    <xf numFmtId="0" fontId="55" fillId="0" borderId="0"/>
    <xf numFmtId="0" fontId="42" fillId="0" borderId="0"/>
    <xf numFmtId="0" fontId="42" fillId="0" borderId="0"/>
    <xf numFmtId="0" fontId="16" fillId="0" borderId="0"/>
    <xf numFmtId="0" fontId="43" fillId="0" borderId="0">
      <alignment vertical="center"/>
    </xf>
    <xf numFmtId="0" fontId="13" fillId="0" borderId="0"/>
    <xf numFmtId="165" fontId="59" fillId="0" borderId="0" applyFont="0" applyFill="0" applyBorder="0" applyAlignment="0" applyProtection="0">
      <alignment vertical="center"/>
    </xf>
    <xf numFmtId="0" fontId="60" fillId="9" borderId="0" applyNumberFormat="0" applyBorder="0" applyAlignment="0" applyProtection="0">
      <alignment vertical="center"/>
    </xf>
    <xf numFmtId="0" fontId="61" fillId="9" borderId="0" applyNumberFormat="0" applyBorder="0" applyAlignment="0" applyProtection="0">
      <alignment vertical="center"/>
    </xf>
    <xf numFmtId="0" fontId="16" fillId="20" borderId="15" applyNumberFormat="0" applyFont="0" applyAlignment="0" applyProtection="0">
      <alignment vertical="center"/>
    </xf>
    <xf numFmtId="0" fontId="16" fillId="20" borderId="15" applyNumberFormat="0" applyFont="0" applyAlignment="0" applyProtection="0">
      <alignment vertical="center"/>
    </xf>
    <xf numFmtId="0" fontId="62" fillId="0" borderId="0">
      <alignment vertical="center"/>
    </xf>
    <xf numFmtId="0" fontId="16" fillId="0" borderId="0"/>
    <xf numFmtId="0" fontId="59" fillId="0" borderId="0">
      <alignment vertical="center"/>
    </xf>
    <xf numFmtId="0" fontId="62" fillId="0" borderId="0">
      <alignment vertical="center"/>
    </xf>
    <xf numFmtId="0" fontId="13" fillId="0" borderId="0" applyNumberFormat="0" applyFill="0" applyBorder="0" applyAlignment="0" applyProtection="0"/>
    <xf numFmtId="0" fontId="62" fillId="0" borderId="0">
      <alignment vertical="center"/>
    </xf>
    <xf numFmtId="0" fontId="63" fillId="0" borderId="0"/>
    <xf numFmtId="0" fontId="16" fillId="0" borderId="0" quotePrefix="1">
      <protection hidden="1"/>
    </xf>
    <xf numFmtId="0" fontId="64" fillId="0" borderId="0"/>
    <xf numFmtId="0" fontId="63" fillId="0" borderId="0"/>
    <xf numFmtId="0" fontId="63" fillId="0" borderId="0"/>
    <xf numFmtId="0" fontId="16" fillId="0" borderId="0"/>
    <xf numFmtId="165" fontId="55" fillId="0" borderId="0"/>
    <xf numFmtId="165" fontId="65" fillId="0" borderId="0">
      <alignment vertical="center"/>
    </xf>
    <xf numFmtId="0" fontId="59" fillId="0" borderId="0">
      <alignment vertical="center"/>
    </xf>
    <xf numFmtId="0" fontId="16" fillId="0" borderId="0" applyProtection="0"/>
    <xf numFmtId="0" fontId="16" fillId="0" borderId="0" applyProtection="0"/>
    <xf numFmtId="0" fontId="66" fillId="0" borderId="0">
      <alignment vertical="center"/>
    </xf>
    <xf numFmtId="0" fontId="16" fillId="0" borderId="0">
      <alignment vertical="center"/>
    </xf>
    <xf numFmtId="0" fontId="53" fillId="21" borderId="0" applyNumberFormat="0" applyBorder="0" applyAlignment="0" applyProtection="0">
      <alignment vertical="center"/>
    </xf>
    <xf numFmtId="0" fontId="53" fillId="21" borderId="0" applyNumberFormat="0" applyBorder="0" applyAlignment="0" applyProtection="0">
      <alignment vertical="center"/>
    </xf>
    <xf numFmtId="0" fontId="53" fillId="22" borderId="0" applyNumberFormat="0" applyBorder="0" applyAlignment="0" applyProtection="0">
      <alignment vertical="center"/>
    </xf>
    <xf numFmtId="0" fontId="53" fillId="22" borderId="0" applyNumberFormat="0" applyBorder="0" applyAlignment="0" applyProtection="0">
      <alignment vertical="center"/>
    </xf>
    <xf numFmtId="0" fontId="53" fillId="23" borderId="0" applyNumberFormat="0" applyBorder="0" applyAlignment="0" applyProtection="0">
      <alignment vertical="center"/>
    </xf>
    <xf numFmtId="0" fontId="53" fillId="23" borderId="0" applyNumberFormat="0" applyBorder="0" applyAlignment="0" applyProtection="0">
      <alignment vertical="center"/>
    </xf>
    <xf numFmtId="0" fontId="53" fillId="17" borderId="0" applyNumberFormat="0" applyBorder="0" applyAlignment="0" applyProtection="0">
      <alignment vertical="center"/>
    </xf>
    <xf numFmtId="0" fontId="53" fillId="17" borderId="0" applyNumberFormat="0" applyBorder="0" applyAlignment="0" applyProtection="0">
      <alignment vertical="center"/>
    </xf>
    <xf numFmtId="0" fontId="53" fillId="18" borderId="0" applyNumberFormat="0" applyBorder="0" applyAlignment="0" applyProtection="0">
      <alignment vertical="center"/>
    </xf>
    <xf numFmtId="0" fontId="53" fillId="18" borderId="0" applyNumberFormat="0" applyBorder="0" applyAlignment="0" applyProtection="0">
      <alignment vertical="center"/>
    </xf>
    <xf numFmtId="0" fontId="53" fillId="24" borderId="0" applyNumberFormat="0" applyBorder="0" applyAlignment="0" applyProtection="0">
      <alignment vertical="center"/>
    </xf>
    <xf numFmtId="0" fontId="53" fillId="24" borderId="0" applyNumberFormat="0" applyBorder="0" applyAlignment="0" applyProtection="0">
      <alignment vertical="center"/>
    </xf>
    <xf numFmtId="0" fontId="67" fillId="0" borderId="0" applyNumberFormat="0" applyFill="0" applyBorder="0" applyAlignment="0" applyProtection="0">
      <alignment vertical="top"/>
      <protection locked="0"/>
    </xf>
    <xf numFmtId="0" fontId="16" fillId="0" borderId="0"/>
    <xf numFmtId="0" fontId="55" fillId="0" borderId="0"/>
    <xf numFmtId="0" fontId="55" fillId="0" borderId="0"/>
    <xf numFmtId="0" fontId="68" fillId="0" borderId="0">
      <alignment vertical="center"/>
    </xf>
    <xf numFmtId="0" fontId="69" fillId="0" borderId="0">
      <alignment vertical="center"/>
    </xf>
    <xf numFmtId="0" fontId="16" fillId="0" borderId="0" applyNumberFormat="0" applyFill="0" applyBorder="0" applyAlignment="0" applyProtection="0"/>
    <xf numFmtId="0" fontId="70" fillId="8" borderId="0" applyNumberFormat="0" applyBorder="0" applyAlignment="0" applyProtection="0">
      <alignment vertical="center"/>
    </xf>
    <xf numFmtId="0" fontId="71" fillId="0" borderId="0">
      <alignment vertical="center"/>
    </xf>
    <xf numFmtId="0" fontId="72" fillId="0" borderId="0">
      <alignment vertical="center"/>
    </xf>
    <xf numFmtId="0" fontId="73" fillId="0" borderId="0">
      <alignment vertical="center"/>
    </xf>
    <xf numFmtId="0" fontId="16" fillId="0" borderId="0"/>
    <xf numFmtId="166" fontId="59" fillId="0" borderId="0">
      <alignment vertical="center"/>
    </xf>
    <xf numFmtId="0" fontId="59" fillId="0" borderId="0">
      <alignment vertical="center"/>
    </xf>
    <xf numFmtId="0" fontId="71" fillId="0" borderId="0">
      <alignment vertical="center"/>
    </xf>
    <xf numFmtId="0" fontId="59" fillId="0" borderId="0">
      <alignment vertical="center"/>
    </xf>
    <xf numFmtId="0" fontId="74" fillId="0" borderId="0">
      <alignment vertical="center"/>
    </xf>
    <xf numFmtId="0" fontId="71" fillId="0" borderId="0">
      <alignment vertical="center"/>
    </xf>
    <xf numFmtId="0" fontId="74" fillId="0" borderId="0"/>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76" fillId="0" borderId="17" applyNumberFormat="0" applyFill="0" applyAlignment="0" applyProtection="0">
      <alignment vertical="center"/>
    </xf>
    <xf numFmtId="0" fontId="76" fillId="0" borderId="17" applyNumberFormat="0" applyFill="0" applyAlignment="0" applyProtection="0">
      <alignment vertical="center"/>
    </xf>
    <xf numFmtId="0" fontId="11" fillId="0" borderId="0">
      <alignment vertical="center"/>
    </xf>
    <xf numFmtId="0" fontId="35" fillId="0" borderId="0" applyNumberFormat="0" applyFill="0" applyBorder="0" applyAlignment="0" applyProtection="0">
      <alignment vertical="top"/>
      <protection locked="0"/>
    </xf>
    <xf numFmtId="0" fontId="13" fillId="0" borderId="0">
      <alignment vertical="center"/>
    </xf>
    <xf numFmtId="0" fontId="13"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center"/>
    </xf>
    <xf numFmtId="0" fontId="13" fillId="0" borderId="0" applyNumberFormat="0" applyFill="0" applyBorder="0" applyAlignment="0" applyProtection="0"/>
    <xf numFmtId="0" fontId="13" fillId="0" borderId="0">
      <alignment vertical="center"/>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center"/>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pplyNumberFormat="0" applyFill="0" applyBorder="0" applyAlignment="0" applyProtection="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center"/>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center"/>
    </xf>
    <xf numFmtId="0" fontId="13" fillId="0" borderId="0">
      <alignment vertical="center"/>
    </xf>
    <xf numFmtId="0" fontId="13" fillId="0" borderId="0">
      <alignment vertical="center"/>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center"/>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center"/>
    </xf>
    <xf numFmtId="0" fontId="13" fillId="0" borderId="0">
      <alignment vertical="center"/>
    </xf>
    <xf numFmtId="0" fontId="13" fillId="0" borderId="0">
      <alignment vertical="center"/>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pplyNumberFormat="0" applyFill="0" applyBorder="0" applyAlignment="0" applyProtection="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center"/>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center"/>
    </xf>
    <xf numFmtId="0" fontId="13" fillId="0" borderId="0">
      <alignment vertical="center"/>
    </xf>
    <xf numFmtId="0" fontId="13" fillId="0" borderId="0">
      <alignment vertical="center"/>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pplyNumberFormat="0" applyFill="0" applyBorder="0" applyAlignment="0" applyProtection="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center"/>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center"/>
    </xf>
    <xf numFmtId="0" fontId="13" fillId="0" borderId="0">
      <alignment vertical="center"/>
    </xf>
    <xf numFmtId="0" fontId="13" fillId="0" borderId="0">
      <alignment vertical="center"/>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center"/>
    </xf>
    <xf numFmtId="0" fontId="13" fillId="0" borderId="0">
      <alignment vertical="center"/>
    </xf>
    <xf numFmtId="0" fontId="43" fillId="0" borderId="0">
      <alignment vertical="center"/>
    </xf>
    <xf numFmtId="0" fontId="13" fillId="0" borderId="0">
      <alignment vertical="center"/>
    </xf>
    <xf numFmtId="0" fontId="11"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2" fillId="0" borderId="0">
      <alignment vertical="center"/>
    </xf>
    <xf numFmtId="0" fontId="13" fillId="0" borderId="0"/>
    <xf numFmtId="0" fontId="13" fillId="0" borderId="0">
      <alignment vertical="center"/>
    </xf>
    <xf numFmtId="0" fontId="16" fillId="0" borderId="0"/>
    <xf numFmtId="0" fontId="16" fillId="0" borderId="0"/>
    <xf numFmtId="0" fontId="10" fillId="0" borderId="0">
      <alignment vertical="center"/>
    </xf>
    <xf numFmtId="0" fontId="9" fillId="0" borderId="0">
      <alignment vertical="center"/>
    </xf>
    <xf numFmtId="0" fontId="8" fillId="0" borderId="0">
      <alignment vertical="center"/>
    </xf>
    <xf numFmtId="0" fontId="13" fillId="0" borderId="0"/>
    <xf numFmtId="0" fontId="8" fillId="0" borderId="0">
      <alignment vertical="center"/>
    </xf>
    <xf numFmtId="0" fontId="35" fillId="0" borderId="0" applyNumberFormat="0" applyFill="0" applyBorder="0" applyAlignment="0" applyProtection="0">
      <alignment vertical="top"/>
      <protection locked="0"/>
    </xf>
    <xf numFmtId="0" fontId="8" fillId="0" borderId="0">
      <alignment vertical="center"/>
    </xf>
    <xf numFmtId="0" fontId="8" fillId="0" borderId="0">
      <alignment vertical="center"/>
    </xf>
    <xf numFmtId="0" fontId="8" fillId="0" borderId="0">
      <alignment vertical="center"/>
    </xf>
    <xf numFmtId="0" fontId="7" fillId="0" borderId="0">
      <alignment vertical="center"/>
    </xf>
    <xf numFmtId="0" fontId="6" fillId="0" borderId="0">
      <alignment vertical="center"/>
    </xf>
    <xf numFmtId="0" fontId="6" fillId="0" borderId="0">
      <alignment vertical="center"/>
    </xf>
    <xf numFmtId="0" fontId="5" fillId="0" borderId="0">
      <alignment vertical="center"/>
    </xf>
    <xf numFmtId="0" fontId="4" fillId="0" borderId="0">
      <alignment vertical="center"/>
    </xf>
    <xf numFmtId="0" fontId="3" fillId="0" borderId="0">
      <alignment vertical="center"/>
    </xf>
    <xf numFmtId="0" fontId="3" fillId="0" borderId="0">
      <alignment vertical="center"/>
    </xf>
    <xf numFmtId="166" fontId="35" fillId="0" borderId="0" applyNumberFormat="0" applyFill="0" applyBorder="0" applyAlignment="0" applyProtection="0">
      <alignment vertical="top"/>
      <protection locked="0"/>
    </xf>
    <xf numFmtId="166" fontId="13" fillId="0" borderId="0">
      <alignment vertical="center"/>
    </xf>
    <xf numFmtId="166" fontId="13" fillId="0" borderId="0"/>
    <xf numFmtId="166" fontId="13" fillId="0" borderId="0"/>
    <xf numFmtId="166" fontId="13" fillId="0" borderId="0">
      <alignment vertical="center"/>
    </xf>
    <xf numFmtId="166" fontId="16" fillId="0" borderId="0"/>
    <xf numFmtId="166" fontId="136" fillId="0" borderId="0"/>
    <xf numFmtId="166" fontId="16" fillId="0" borderId="0"/>
    <xf numFmtId="166" fontId="16" fillId="0" borderId="0"/>
    <xf numFmtId="166" fontId="13" fillId="0" borderId="0"/>
    <xf numFmtId="166" fontId="13" fillId="0" borderId="0"/>
    <xf numFmtId="166" fontId="1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166" fontId="42" fillId="0" borderId="0"/>
    <xf numFmtId="166" fontId="13" fillId="0" borderId="0"/>
    <xf numFmtId="166" fontId="16" fillId="0" borderId="0"/>
    <xf numFmtId="166" fontId="13" fillId="0" borderId="0"/>
    <xf numFmtId="166" fontId="13" fillId="0" borderId="0" applyNumberFormat="0" applyFill="0" applyBorder="0" applyAlignment="0" applyProtection="0"/>
    <xf numFmtId="166" fontId="43" fillId="0" borderId="0">
      <alignment vertical="center"/>
    </xf>
    <xf numFmtId="166" fontId="13" fillId="0" borderId="0">
      <alignment vertical="center"/>
    </xf>
    <xf numFmtId="165" fontId="13" fillId="0" borderId="0"/>
    <xf numFmtId="165" fontId="13" fillId="0" borderId="0"/>
    <xf numFmtId="0" fontId="1" fillId="0" borderId="0">
      <alignment vertical="center"/>
    </xf>
  </cellStyleXfs>
  <cellXfs count="1869">
    <xf numFmtId="0" fontId="0" fillId="0" borderId="0" xfId="0" applyAlignment="1">
      <alignment vertical="center"/>
    </xf>
    <xf numFmtId="0" fontId="18" fillId="0" borderId="0" xfId="1" applyFont="1" applyFill="1" applyBorder="1" applyAlignment="1">
      <alignment horizontal="left" vertical="center" wrapText="1"/>
    </xf>
    <xf numFmtId="0" fontId="18" fillId="0" borderId="0" xfId="1" applyFont="1" applyFill="1" applyBorder="1" applyAlignment="1">
      <alignment vertical="center" wrapText="1"/>
    </xf>
    <xf numFmtId="0" fontId="18" fillId="0" borderId="0" xfId="4" applyFont="1" applyFill="1" applyBorder="1" applyAlignment="1">
      <alignment horizontal="left" vertical="center" wrapText="1"/>
    </xf>
    <xf numFmtId="0" fontId="18" fillId="0" borderId="0" xfId="0" applyFont="1" applyFill="1" applyBorder="1" applyAlignment="1">
      <alignment horizontal="left" vertical="center" wrapText="1"/>
    </xf>
    <xf numFmtId="49" fontId="18" fillId="0" borderId="0" xfId="1" applyNumberFormat="1" applyFont="1" applyFill="1" applyBorder="1" applyAlignment="1">
      <alignment horizontal="center" vertical="center" wrapText="1"/>
    </xf>
    <xf numFmtId="0" fontId="18" fillId="0" borderId="0" xfId="4" applyFont="1" applyFill="1" applyBorder="1" applyAlignment="1">
      <alignment vertical="center" wrapText="1"/>
    </xf>
    <xf numFmtId="0" fontId="18" fillId="0" borderId="0" xfId="4" applyFont="1" applyFill="1" applyAlignment="1">
      <alignment vertical="center" wrapText="1"/>
    </xf>
    <xf numFmtId="0" fontId="18" fillId="0" borderId="0" xfId="4" applyFont="1" applyFill="1" applyAlignment="1">
      <alignment horizontal="center" vertical="center" wrapText="1"/>
    </xf>
    <xf numFmtId="0" fontId="18" fillId="0" borderId="0" xfId="4" applyFont="1" applyFill="1" applyAlignment="1">
      <alignment horizontal="left" vertical="center" wrapText="1"/>
    </xf>
    <xf numFmtId="0" fontId="18" fillId="0" borderId="0" xfId="1" applyFont="1" applyAlignment="1">
      <alignment horizontal="center" vertical="center" wrapText="1"/>
    </xf>
    <xf numFmtId="0" fontId="18" fillId="0" borderId="0" xfId="1" applyFont="1" applyAlignment="1">
      <alignment vertical="center" wrapText="1"/>
    </xf>
    <xf numFmtId="0" fontId="24" fillId="0" borderId="0" xfId="1" applyFont="1" applyFill="1" applyAlignment="1">
      <alignment vertical="center" wrapText="1"/>
    </xf>
    <xf numFmtId="0" fontId="18" fillId="0" borderId="0" xfId="5" applyFont="1" applyFill="1" applyBorder="1" applyAlignment="1">
      <alignment vertical="center" wrapText="1"/>
    </xf>
    <xf numFmtId="0" fontId="18" fillId="0" borderId="0" xfId="0" applyFont="1" applyFill="1" applyBorder="1" applyAlignment="1">
      <alignment horizontal="center" vertical="center" wrapText="1"/>
    </xf>
    <xf numFmtId="0" fontId="18" fillId="0" borderId="0" xfId="5" applyFont="1" applyAlignment="1">
      <alignment horizontal="left" vertical="center" wrapText="1"/>
    </xf>
    <xf numFmtId="0" fontId="18" fillId="0" borderId="0" xfId="5" applyFont="1" applyAlignment="1">
      <alignment vertical="center" wrapText="1"/>
    </xf>
    <xf numFmtId="0" fontId="18" fillId="0" borderId="0" xfId="5" applyFont="1" applyAlignment="1">
      <alignment horizontal="center" vertical="center" wrapText="1"/>
    </xf>
    <xf numFmtId="0" fontId="18" fillId="0" borderId="0" xfId="5" applyFont="1" applyFill="1" applyAlignment="1">
      <alignment vertical="center" wrapText="1"/>
    </xf>
    <xf numFmtId="0" fontId="20" fillId="0" borderId="0" xfId="4" applyFont="1" applyFill="1" applyAlignment="1">
      <alignment horizontal="left" vertical="center" wrapText="1"/>
    </xf>
    <xf numFmtId="0" fontId="18" fillId="0" borderId="10" xfId="4" applyFont="1" applyFill="1" applyBorder="1" applyAlignment="1">
      <alignment horizontal="left" vertical="center" wrapText="1"/>
    </xf>
    <xf numFmtId="0" fontId="20" fillId="0" borderId="0" xfId="5" applyFont="1" applyFill="1" applyAlignment="1">
      <alignment vertical="center" wrapText="1"/>
    </xf>
    <xf numFmtId="0" fontId="18" fillId="0" borderId="1" xfId="5" applyFont="1" applyFill="1" applyBorder="1" applyAlignment="1">
      <alignment horizontal="left" vertical="center" wrapText="1"/>
    </xf>
    <xf numFmtId="0" fontId="20" fillId="0" borderId="0" xfId="5" applyFont="1" applyFill="1" applyAlignment="1">
      <alignment horizontal="center" vertical="center" wrapText="1"/>
    </xf>
    <xf numFmtId="0" fontId="18" fillId="0" borderId="0" xfId="4" applyNumberFormat="1" applyFont="1" applyFill="1" applyBorder="1" applyAlignment="1">
      <alignment vertical="center" wrapText="1"/>
    </xf>
    <xf numFmtId="0" fontId="18" fillId="0" borderId="0" xfId="4" applyNumberFormat="1" applyFont="1" applyFill="1" applyAlignment="1">
      <alignment horizontal="center" vertical="center" wrapText="1"/>
    </xf>
    <xf numFmtId="0" fontId="20" fillId="0" borderId="0" xfId="4" applyFont="1" applyFill="1" applyBorder="1" applyAlignment="1">
      <alignment vertical="center" wrapText="1"/>
    </xf>
    <xf numFmtId="0" fontId="18" fillId="0" borderId="1" xfId="5" applyFont="1" applyFill="1" applyBorder="1" applyAlignment="1">
      <alignment vertical="center" wrapText="1"/>
    </xf>
    <xf numFmtId="0" fontId="23" fillId="0" borderId="10" xfId="5" applyFont="1" applyFill="1" applyBorder="1" applyAlignment="1">
      <alignment vertical="center"/>
    </xf>
    <xf numFmtId="0" fontId="23" fillId="0" borderId="0" xfId="5" applyFont="1" applyFill="1" applyBorder="1" applyAlignment="1">
      <alignment vertical="center"/>
    </xf>
    <xf numFmtId="0" fontId="20" fillId="0" borderId="1" xfId="5" applyFont="1" applyFill="1" applyBorder="1" applyAlignment="1">
      <alignment vertical="center" wrapText="1"/>
    </xf>
    <xf numFmtId="0" fontId="19" fillId="0" borderId="1" xfId="7" applyFont="1" applyFill="1" applyBorder="1" applyAlignment="1" applyProtection="1">
      <alignment vertical="center" wrapText="1"/>
    </xf>
    <xf numFmtId="0" fontId="20" fillId="0" borderId="1" xfId="5" applyNumberFormat="1" applyFont="1" applyFill="1" applyBorder="1" applyAlignment="1">
      <alignment vertical="center" wrapText="1"/>
    </xf>
    <xf numFmtId="0" fontId="36" fillId="0" borderId="1" xfId="1" applyFont="1" applyFill="1" applyBorder="1" applyAlignment="1">
      <alignment horizontal="left" vertical="center" wrapText="1"/>
    </xf>
    <xf numFmtId="0" fontId="40" fillId="0" borderId="0" xfId="4" applyFont="1" applyFill="1" applyAlignment="1">
      <alignment horizontal="left" vertical="center" wrapText="1"/>
    </xf>
    <xf numFmtId="0" fontId="18" fillId="6" borderId="0" xfId="4" applyNumberFormat="1" applyFont="1" applyFill="1" applyBorder="1" applyAlignment="1">
      <alignment vertical="center" wrapText="1"/>
    </xf>
    <xf numFmtId="0" fontId="18" fillId="6" borderId="0" xfId="4" applyNumberFormat="1" applyFont="1" applyFill="1" applyAlignment="1">
      <alignment horizontal="center" vertical="center" wrapText="1"/>
    </xf>
    <xf numFmtId="0" fontId="18" fillId="6" borderId="0" xfId="4" applyFont="1" applyFill="1" applyBorder="1" applyAlignment="1">
      <alignment vertical="center" wrapText="1"/>
    </xf>
    <xf numFmtId="0" fontId="18" fillId="6" borderId="0" xfId="4" applyFont="1" applyFill="1" applyAlignment="1">
      <alignment vertical="center" wrapText="1"/>
    </xf>
    <xf numFmtId="0" fontId="19" fillId="6" borderId="1" xfId="7" applyFont="1" applyFill="1" applyBorder="1" applyAlignment="1" applyProtection="1">
      <alignment vertical="center" wrapText="1"/>
    </xf>
    <xf numFmtId="0" fontId="18" fillId="6" borderId="0" xfId="1" applyFont="1" applyFill="1" applyAlignment="1">
      <alignment vertical="center" wrapText="1"/>
    </xf>
    <xf numFmtId="0" fontId="20" fillId="6" borderId="1" xfId="5" applyNumberFormat="1" applyFont="1" applyFill="1" applyBorder="1" applyAlignment="1">
      <alignment vertical="center" wrapText="1"/>
    </xf>
    <xf numFmtId="9" fontId="18" fillId="0" borderId="1" xfId="4" applyNumberFormat="1" applyFont="1" applyFill="1" applyBorder="1" applyAlignment="1">
      <alignment vertical="center" wrapText="1"/>
    </xf>
    <xf numFmtId="0" fontId="18" fillId="0" borderId="2" xfId="5" applyFont="1" applyFill="1" applyBorder="1" applyAlignment="1">
      <alignment vertical="center" wrapText="1"/>
    </xf>
    <xf numFmtId="49" fontId="44" fillId="0" borderId="0" xfId="11" applyNumberFormat="1" applyFont="1" applyFill="1" applyBorder="1" applyAlignment="1">
      <alignment vertical="center"/>
    </xf>
    <xf numFmtId="49" fontId="44" fillId="0" borderId="0" xfId="11" applyNumberFormat="1" applyFont="1" applyFill="1" applyBorder="1" applyAlignment="1">
      <alignment vertical="center" wrapText="1"/>
    </xf>
    <xf numFmtId="49" fontId="44" fillId="0" borderId="0" xfId="11" applyNumberFormat="1" applyFont="1" applyFill="1" applyBorder="1" applyAlignment="1">
      <alignment horizontal="center"/>
    </xf>
    <xf numFmtId="49" fontId="44" fillId="0" borderId="0" xfId="0" applyNumberFormat="1" applyFont="1" applyFill="1" applyBorder="1" applyAlignment="1">
      <alignment vertical="center"/>
    </xf>
    <xf numFmtId="49" fontId="45" fillId="0" borderId="0" xfId="0" applyNumberFormat="1" applyFont="1" applyFill="1" applyBorder="1" applyAlignment="1">
      <alignment vertical="center"/>
    </xf>
    <xf numFmtId="0" fontId="46" fillId="0" borderId="0" xfId="0" applyFont="1" applyFill="1" applyBorder="1" applyAlignment="1">
      <alignment vertical="center"/>
    </xf>
    <xf numFmtId="49" fontId="47" fillId="0" borderId="0" xfId="0" applyNumberFormat="1" applyFont="1" applyFill="1" applyBorder="1" applyAlignment="1">
      <alignment horizontal="right" vertical="center"/>
    </xf>
    <xf numFmtId="49" fontId="48" fillId="0" borderId="0" xfId="0" applyNumberFormat="1" applyFont="1" applyFill="1" applyBorder="1" applyAlignment="1">
      <alignment vertical="center"/>
    </xf>
    <xf numFmtId="49" fontId="46" fillId="0" borderId="0" xfId="0" applyNumberFormat="1" applyFont="1" applyFill="1" applyBorder="1" applyAlignment="1">
      <alignment vertical="center"/>
    </xf>
    <xf numFmtId="0" fontId="49" fillId="0" borderId="0" xfId="0" applyFont="1" applyFill="1" applyBorder="1" applyAlignment="1">
      <alignment horizontal="left" vertical="center"/>
    </xf>
    <xf numFmtId="0" fontId="49" fillId="0" borderId="0" xfId="0" applyFont="1" applyFill="1" applyBorder="1" applyAlignment="1">
      <alignment vertical="center"/>
    </xf>
    <xf numFmtId="0" fontId="44" fillId="0" borderId="0" xfId="0" applyFont="1" applyFill="1" applyBorder="1" applyAlignment="1">
      <alignment vertical="center"/>
    </xf>
    <xf numFmtId="0" fontId="44" fillId="0" borderId="0" xfId="0" applyFont="1" applyFill="1" applyBorder="1" applyAlignment="1">
      <alignment horizontal="left" vertical="center"/>
    </xf>
    <xf numFmtId="49" fontId="49" fillId="0" borderId="0" xfId="0" applyNumberFormat="1" applyFont="1" applyFill="1" applyBorder="1" applyAlignment="1">
      <alignment vertical="center"/>
    </xf>
    <xf numFmtId="9" fontId="18" fillId="0" borderId="1" xfId="4" applyNumberFormat="1" applyFont="1" applyFill="1" applyBorder="1" applyAlignment="1">
      <alignment horizontal="left" vertical="center" wrapText="1"/>
    </xf>
    <xf numFmtId="0" fontId="18" fillId="0" borderId="10" xfId="4" applyFont="1" applyFill="1" applyBorder="1" applyAlignment="1">
      <alignment horizontal="center" vertical="center" wrapText="1"/>
    </xf>
    <xf numFmtId="49" fontId="18" fillId="0" borderId="10" xfId="4" applyNumberFormat="1" applyFont="1" applyFill="1" applyBorder="1" applyAlignment="1">
      <alignment horizontal="center" vertical="center" wrapText="1"/>
    </xf>
    <xf numFmtId="0" fontId="18" fillId="2" borderId="0" xfId="5" applyNumberFormat="1" applyFont="1" applyFill="1" applyBorder="1" applyAlignment="1">
      <alignment horizontal="center" vertical="center" wrapText="1"/>
    </xf>
    <xf numFmtId="49" fontId="18" fillId="0" borderId="4" xfId="4" applyNumberFormat="1" applyFont="1" applyFill="1" applyBorder="1" applyAlignment="1">
      <alignment horizontal="center" vertical="center" wrapText="1"/>
    </xf>
    <xf numFmtId="49" fontId="78" fillId="0" borderId="0" xfId="0" applyNumberFormat="1" applyFont="1" applyFill="1" applyBorder="1" applyAlignment="1">
      <alignment vertical="center"/>
    </xf>
    <xf numFmtId="0" fontId="19" fillId="0" borderId="1" xfId="4" applyFont="1" applyFill="1" applyBorder="1" applyAlignment="1">
      <alignment horizontal="center" vertical="center" wrapText="1"/>
    </xf>
    <xf numFmtId="0" fontId="87" fillId="0" borderId="0" xfId="0" applyFont="1" applyFill="1" applyBorder="1" applyAlignment="1">
      <alignment vertical="center"/>
    </xf>
    <xf numFmtId="0" fontId="50" fillId="0" borderId="0" xfId="143" applyFont="1" applyFill="1" applyBorder="1" applyAlignment="1">
      <alignment vertical="center"/>
    </xf>
    <xf numFmtId="49" fontId="16" fillId="0" borderId="0" xfId="142" applyNumberFormat="1" applyFont="1" applyBorder="1" applyAlignment="1" applyProtection="1">
      <alignment vertical="center"/>
    </xf>
    <xf numFmtId="49" fontId="83" fillId="0" borderId="0" xfId="142" applyNumberFormat="1" applyFont="1" applyBorder="1" applyAlignment="1" applyProtection="1">
      <alignment vertical="center"/>
    </xf>
    <xf numFmtId="0" fontId="89" fillId="0" borderId="0" xfId="1" applyFont="1" applyFill="1" applyBorder="1" applyAlignment="1">
      <alignment horizontal="left"/>
    </xf>
    <xf numFmtId="0" fontId="90" fillId="0" borderId="0" xfId="7" applyFont="1" applyFill="1" applyBorder="1" applyAlignment="1" applyProtection="1">
      <alignment vertical="center"/>
    </xf>
    <xf numFmtId="0" fontId="16" fillId="0" borderId="0" xfId="7" applyFont="1" applyFill="1" applyBorder="1" applyAlignment="1" applyProtection="1">
      <alignment vertical="center"/>
    </xf>
    <xf numFmtId="0" fontId="80" fillId="0" borderId="0" xfId="0" applyFont="1" applyFill="1" applyBorder="1" applyAlignment="1">
      <alignment vertical="center"/>
    </xf>
    <xf numFmtId="49" fontId="16" fillId="0" borderId="0" xfId="7" applyNumberFormat="1" applyFont="1" applyFill="1" applyBorder="1" applyAlignment="1" applyProtection="1">
      <alignment vertical="center"/>
    </xf>
    <xf numFmtId="0" fontId="19" fillId="0" borderId="0" xfId="0" applyFont="1" applyAlignment="1">
      <alignment vertical="center"/>
    </xf>
    <xf numFmtId="0" fontId="19" fillId="6" borderId="0" xfId="0" applyFont="1" applyFill="1" applyAlignment="1">
      <alignment vertical="center"/>
    </xf>
    <xf numFmtId="0" fontId="77" fillId="0" borderId="0" xfId="7" applyNumberFormat="1" applyFont="1" applyFill="1" applyAlignment="1" applyProtection="1">
      <alignment vertical="center" wrapText="1"/>
    </xf>
    <xf numFmtId="0" fontId="77" fillId="0" borderId="1" xfId="7" applyFont="1" applyFill="1" applyBorder="1" applyAlignment="1" applyProtection="1">
      <alignment vertical="center" wrapText="1"/>
    </xf>
    <xf numFmtId="49" fontId="77" fillId="0" borderId="2" xfId="7" applyNumberFormat="1" applyFont="1" applyFill="1" applyBorder="1" applyAlignment="1" applyProtection="1">
      <alignment vertical="center" wrapText="1"/>
    </xf>
    <xf numFmtId="0" fontId="77" fillId="0" borderId="2" xfId="7" applyFont="1" applyFill="1" applyBorder="1" applyAlignment="1" applyProtection="1">
      <alignment vertical="center" wrapText="1"/>
    </xf>
    <xf numFmtId="0" fontId="92" fillId="0" borderId="1" xfId="7" applyFont="1" applyFill="1" applyBorder="1" applyAlignment="1" applyProtection="1">
      <alignment vertical="center" wrapText="1"/>
    </xf>
    <xf numFmtId="0" fontId="93" fillId="0" borderId="1" xfId="7" applyFont="1" applyFill="1" applyBorder="1" applyAlignment="1" applyProtection="1">
      <alignment horizontal="center" vertical="center" wrapText="1"/>
    </xf>
    <xf numFmtId="0" fontId="13" fillId="0" borderId="0" xfId="0" applyFont="1" applyAlignment="1">
      <alignment vertical="center"/>
    </xf>
    <xf numFmtId="0" fontId="77" fillId="0" borderId="1" xfId="20" applyFont="1" applyFill="1" applyBorder="1" applyAlignment="1" applyProtection="1">
      <alignment horizontal="center" vertical="center" wrapText="1"/>
    </xf>
    <xf numFmtId="49" fontId="77" fillId="2" borderId="1" xfId="20" applyNumberFormat="1" applyFont="1" applyFill="1" applyBorder="1" applyAlignment="1" applyProtection="1">
      <alignment horizontal="center" vertical="center" wrapText="1"/>
    </xf>
    <xf numFmtId="0" fontId="77" fillId="0" borderId="1" xfId="20" applyFont="1" applyFill="1" applyBorder="1" applyAlignment="1" applyProtection="1">
      <alignment vertical="center" wrapText="1"/>
    </xf>
    <xf numFmtId="49" fontId="77" fillId="0" borderId="1" xfId="20" applyNumberFormat="1" applyFont="1" applyFill="1" applyBorder="1" applyAlignment="1" applyProtection="1">
      <alignment horizontal="center" vertical="center" wrapText="1"/>
    </xf>
    <xf numFmtId="0" fontId="77" fillId="0" borderId="10" xfId="20" applyFont="1" applyFill="1" applyBorder="1" applyAlignment="1" applyProtection="1">
      <alignment horizontal="center" vertical="center" wrapText="1"/>
    </xf>
    <xf numFmtId="0" fontId="77" fillId="0" borderId="0" xfId="20" applyFont="1" applyFill="1" applyBorder="1" applyAlignment="1" applyProtection="1">
      <alignment vertical="center" wrapText="1"/>
    </xf>
    <xf numFmtId="0" fontId="77" fillId="6" borderId="1" xfId="20" applyFont="1" applyFill="1" applyBorder="1" applyAlignment="1" applyProtection="1">
      <alignment horizontal="center" vertical="center" wrapText="1"/>
    </xf>
    <xf numFmtId="0" fontId="77" fillId="6" borderId="0" xfId="20" applyFont="1" applyFill="1" applyBorder="1" applyAlignment="1" applyProtection="1">
      <alignment horizontal="center" vertical="center" wrapText="1"/>
    </xf>
    <xf numFmtId="0" fontId="77" fillId="0" borderId="0" xfId="20" applyFont="1" applyFill="1" applyBorder="1" applyAlignment="1" applyProtection="1">
      <alignment horizontal="center" vertical="center" wrapText="1"/>
    </xf>
    <xf numFmtId="49" fontId="77" fillId="0" borderId="0" xfId="20" applyNumberFormat="1" applyFont="1" applyFill="1" applyBorder="1" applyAlignment="1" applyProtection="1">
      <alignment horizontal="center" vertical="center" wrapText="1"/>
    </xf>
    <xf numFmtId="49" fontId="18" fillId="0" borderId="2" xfId="1" applyNumberFormat="1" applyFont="1" applyFill="1" applyBorder="1" applyAlignment="1">
      <alignment horizontal="center" vertical="center" wrapText="1"/>
    </xf>
    <xf numFmtId="49" fontId="18" fillId="0" borderId="3" xfId="1" applyNumberFormat="1" applyFont="1" applyFill="1" applyBorder="1" applyAlignment="1">
      <alignment horizontal="center" vertical="center" wrapText="1"/>
    </xf>
    <xf numFmtId="0" fontId="46" fillId="0" borderId="18" xfId="0" applyFont="1" applyFill="1" applyBorder="1" applyAlignment="1">
      <alignment vertical="center"/>
    </xf>
    <xf numFmtId="0" fontId="44" fillId="0" borderId="18" xfId="0" applyFont="1" applyFill="1" applyBorder="1" applyAlignment="1">
      <alignment vertical="center"/>
    </xf>
    <xf numFmtId="0" fontId="49" fillId="0" borderId="18" xfId="0" applyFont="1" applyFill="1" applyBorder="1" applyAlignment="1">
      <alignment vertical="center"/>
    </xf>
    <xf numFmtId="0" fontId="49" fillId="0" borderId="18" xfId="0" applyFont="1" applyFill="1" applyBorder="1" applyAlignment="1">
      <alignment horizontal="left" vertical="center"/>
    </xf>
    <xf numFmtId="0" fontId="18" fillId="6" borderId="0" xfId="1" applyNumberFormat="1" applyFont="1" applyFill="1" applyAlignment="1">
      <alignment vertical="center" wrapText="1"/>
    </xf>
    <xf numFmtId="0" fontId="18" fillId="0" borderId="0" xfId="1" applyNumberFormat="1" applyFont="1" applyAlignment="1">
      <alignment vertical="center" wrapText="1"/>
    </xf>
    <xf numFmtId="0" fontId="29" fillId="3" borderId="1" xfId="5" applyFont="1" applyFill="1" applyBorder="1" applyAlignment="1">
      <alignment horizontal="center" vertical="center" wrapText="1"/>
    </xf>
    <xf numFmtId="0" fontId="18" fillId="0" borderId="0" xfId="5" applyNumberFormat="1" applyFont="1" applyFill="1" applyBorder="1" applyAlignment="1">
      <alignment horizontal="left" vertical="center" wrapText="1"/>
    </xf>
    <xf numFmtId="0" fontId="18" fillId="6" borderId="0" xfId="5" applyNumberFormat="1" applyFont="1" applyFill="1" applyAlignment="1">
      <alignment vertical="center" wrapText="1"/>
    </xf>
    <xf numFmtId="0" fontId="18" fillId="0" borderId="0" xfId="5" applyNumberFormat="1" applyFont="1" applyFill="1" applyAlignment="1">
      <alignment vertical="center" wrapText="1"/>
    </xf>
    <xf numFmtId="0" fontId="23" fillId="0" borderId="0" xfId="5" applyFont="1" applyFill="1" applyBorder="1" applyAlignment="1">
      <alignment horizontal="left" vertical="center" wrapText="1"/>
    </xf>
    <xf numFmtId="0" fontId="18" fillId="0" borderId="0" xfId="5" applyFont="1" applyFill="1" applyAlignment="1">
      <alignment horizontal="left" vertical="center" wrapText="1"/>
    </xf>
    <xf numFmtId="0" fontId="18" fillId="0" borderId="0" xfId="5" applyFont="1" applyFill="1" applyAlignment="1">
      <alignment horizontal="center" vertical="center" wrapText="1"/>
    </xf>
    <xf numFmtId="0" fontId="18" fillId="0" borderId="0" xfId="5" applyNumberFormat="1" applyFont="1" applyFill="1" applyAlignment="1">
      <alignment horizontal="center" vertical="center" wrapText="1"/>
    </xf>
    <xf numFmtId="0" fontId="20" fillId="0" borderId="0" xfId="5" applyFont="1" applyFill="1" applyBorder="1" applyAlignment="1">
      <alignment vertical="center" wrapText="1"/>
    </xf>
    <xf numFmtId="167" fontId="18" fillId="0" borderId="1" xfId="5" applyNumberFormat="1" applyFont="1" applyFill="1" applyBorder="1" applyAlignment="1">
      <alignment horizontal="center" vertical="center" wrapText="1"/>
    </xf>
    <xf numFmtId="0" fontId="18" fillId="0" borderId="1" xfId="5" applyNumberFormat="1" applyFont="1" applyFill="1" applyBorder="1" applyAlignment="1" applyProtection="1">
      <alignment horizontal="left" vertical="center" wrapText="1"/>
    </xf>
    <xf numFmtId="49" fontId="77" fillId="0" borderId="1" xfId="7" applyNumberFormat="1" applyFont="1" applyFill="1" applyBorder="1" applyAlignment="1" applyProtection="1">
      <alignment vertical="center" wrapText="1"/>
    </xf>
    <xf numFmtId="168" fontId="18" fillId="0" borderId="1" xfId="5" applyNumberFormat="1" applyFont="1" applyFill="1" applyBorder="1" applyAlignment="1">
      <alignment horizontal="center" vertical="center" wrapText="1"/>
    </xf>
    <xf numFmtId="0" fontId="18" fillId="2" borderId="1" xfId="5" applyFont="1" applyFill="1" applyBorder="1" applyAlignment="1">
      <alignment horizontal="left" vertical="center" wrapText="1"/>
    </xf>
    <xf numFmtId="165" fontId="18" fillId="0" borderId="0" xfId="5" applyNumberFormat="1" applyFont="1" applyFill="1" applyAlignment="1">
      <alignment horizontal="center" vertical="center" wrapText="1"/>
    </xf>
    <xf numFmtId="0" fontId="18" fillId="0" borderId="1" xfId="5" quotePrefix="1" applyFont="1" applyFill="1" applyBorder="1" applyAlignment="1">
      <alignment horizontal="center" vertical="center" wrapText="1"/>
    </xf>
    <xf numFmtId="168" fontId="18" fillId="0" borderId="1" xfId="5" quotePrefix="1" applyNumberFormat="1" applyFont="1" applyFill="1" applyBorder="1" applyAlignment="1">
      <alignment horizontal="center" vertical="center" wrapText="1"/>
    </xf>
    <xf numFmtId="0" fontId="18" fillId="0" borderId="0" xfId="5" applyFont="1" applyFill="1" applyBorder="1" applyAlignment="1">
      <alignment horizontal="left" vertical="center" wrapText="1"/>
    </xf>
    <xf numFmtId="169" fontId="18" fillId="0" borderId="1" xfId="1" applyNumberFormat="1" applyFont="1" applyFill="1" applyBorder="1" applyAlignment="1">
      <alignment horizontal="center" vertical="center" wrapText="1"/>
    </xf>
    <xf numFmtId="0" fontId="18" fillId="25" borderId="0" xfId="5" applyFont="1" applyFill="1" applyAlignment="1">
      <alignment vertical="center" wrapText="1"/>
    </xf>
    <xf numFmtId="0" fontId="19" fillId="0" borderId="1" xfId="5" applyFont="1" applyFill="1" applyBorder="1" applyAlignment="1">
      <alignment horizontal="left" vertical="center" wrapText="1"/>
    </xf>
    <xf numFmtId="169" fontId="18" fillId="0" borderId="1" xfId="5" applyNumberFormat="1" applyFont="1" applyFill="1" applyBorder="1" applyAlignment="1">
      <alignment horizontal="center" vertical="center" wrapText="1"/>
    </xf>
    <xf numFmtId="0" fontId="20" fillId="0" borderId="0" xfId="1" applyFont="1" applyFill="1" applyAlignment="1">
      <alignment vertical="center" wrapText="1"/>
    </xf>
    <xf numFmtId="0" fontId="18" fillId="2" borderId="1" xfId="1" applyFont="1" applyFill="1" applyBorder="1" applyAlignment="1">
      <alignment horizontal="center" vertical="center" wrapText="1"/>
    </xf>
    <xf numFmtId="49" fontId="18" fillId="2" borderId="1" xfId="1" applyNumberFormat="1" applyFont="1" applyFill="1" applyBorder="1" applyAlignment="1">
      <alignment horizontal="center" vertical="center" wrapText="1"/>
    </xf>
    <xf numFmtId="169" fontId="19" fillId="0" borderId="1" xfId="1" applyNumberFormat="1" applyFont="1" applyFill="1" applyBorder="1" applyAlignment="1">
      <alignment horizontal="center" vertical="center" wrapText="1"/>
    </xf>
    <xf numFmtId="0" fontId="18" fillId="0" borderId="1" xfId="5" applyFont="1" applyFill="1" applyBorder="1" applyAlignment="1" applyProtection="1">
      <alignment horizontal="left" vertical="center" wrapText="1"/>
    </xf>
    <xf numFmtId="49" fontId="18" fillId="5" borderId="1" xfId="1" applyNumberFormat="1" applyFont="1" applyFill="1" applyBorder="1" applyAlignment="1">
      <alignment horizontal="center" vertical="center" wrapText="1"/>
    </xf>
    <xf numFmtId="0" fontId="18" fillId="2" borderId="1" xfId="1" applyFont="1" applyFill="1" applyBorder="1" applyAlignment="1">
      <alignment horizontal="left" vertical="center" wrapText="1"/>
    </xf>
    <xf numFmtId="49" fontId="77" fillId="2" borderId="1" xfId="7" applyNumberFormat="1" applyFont="1" applyFill="1" applyBorder="1" applyAlignment="1" applyProtection="1">
      <alignment vertical="center" wrapText="1"/>
    </xf>
    <xf numFmtId="167" fontId="18" fillId="0" borderId="1" xfId="1" applyNumberFormat="1" applyFont="1" applyFill="1" applyBorder="1" applyAlignment="1">
      <alignment horizontal="center" vertical="center" wrapText="1"/>
    </xf>
    <xf numFmtId="0" fontId="20" fillId="0" borderId="9" xfId="1" applyFont="1" applyFill="1" applyBorder="1" applyAlignment="1">
      <alignment vertical="center" wrapText="1"/>
    </xf>
    <xf numFmtId="0" fontId="20" fillId="0" borderId="0" xfId="1" applyFont="1" applyFill="1" applyBorder="1" applyAlignment="1">
      <alignment vertical="center" wrapText="1"/>
    </xf>
    <xf numFmtId="0" fontId="18" fillId="0" borderId="0" xfId="1" applyFont="1" applyFill="1" applyAlignment="1">
      <alignment horizontal="center" vertical="center" wrapText="1"/>
    </xf>
    <xf numFmtId="0" fontId="25" fillId="0" borderId="0" xfId="5" applyFont="1" applyFill="1" applyAlignment="1">
      <alignment horizontal="left" vertical="center" wrapText="1"/>
    </xf>
    <xf numFmtId="0" fontId="23" fillId="0" borderId="0" xfId="5" applyFont="1" applyFill="1" applyBorder="1" applyAlignment="1">
      <alignment horizontal="center" vertical="center" wrapText="1"/>
    </xf>
    <xf numFmtId="0" fontId="20" fillId="6" borderId="0" xfId="5" applyFont="1" applyFill="1" applyAlignment="1">
      <alignment vertical="center" wrapText="1"/>
    </xf>
    <xf numFmtId="49" fontId="18" fillId="6" borderId="1" xfId="5" applyNumberFormat="1" applyFont="1" applyFill="1" applyBorder="1" applyAlignment="1">
      <alignment vertical="center" wrapText="1"/>
    </xf>
    <xf numFmtId="49" fontId="18" fillId="2" borderId="1" xfId="5" applyNumberFormat="1" applyFont="1" applyFill="1" applyBorder="1" applyAlignment="1">
      <alignment vertical="center" wrapText="1"/>
    </xf>
    <xf numFmtId="49" fontId="19" fillId="2" borderId="1" xfId="5" applyNumberFormat="1" applyFont="1" applyFill="1" applyBorder="1" applyAlignment="1">
      <alignment horizontal="left" vertical="center" wrapText="1"/>
    </xf>
    <xf numFmtId="49" fontId="18" fillId="0" borderId="1" xfId="5" applyNumberFormat="1" applyFont="1" applyFill="1" applyBorder="1" applyAlignment="1">
      <alignment vertical="center" wrapText="1"/>
    </xf>
    <xf numFmtId="0" fontId="97" fillId="0" borderId="0" xfId="4" applyFont="1" applyFill="1" applyBorder="1" applyAlignment="1">
      <alignment vertical="center" wrapText="1"/>
    </xf>
    <xf numFmtId="0" fontId="18" fillId="0" borderId="0" xfId="1" applyNumberFormat="1" applyFont="1" applyFill="1" applyAlignment="1">
      <alignment vertical="center" wrapText="1"/>
    </xf>
    <xf numFmtId="0" fontId="97" fillId="0" borderId="0" xfId="4" applyFont="1" applyFill="1" applyAlignment="1">
      <alignment vertical="center" wrapText="1"/>
    </xf>
    <xf numFmtId="49" fontId="18" fillId="0" borderId="0" xfId="4" applyNumberFormat="1" applyFont="1" applyFill="1" applyBorder="1" applyAlignment="1">
      <alignment horizontal="left" vertical="center" wrapText="1"/>
    </xf>
    <xf numFmtId="0" fontId="20" fillId="6" borderId="0" xfId="5" applyNumberFormat="1" applyFont="1" applyFill="1" applyAlignment="1">
      <alignment horizontal="center" vertical="center" wrapText="1"/>
    </xf>
    <xf numFmtId="0" fontId="20" fillId="0" borderId="0" xfId="5" applyNumberFormat="1" applyFont="1" applyFill="1" applyAlignment="1">
      <alignment horizontal="center" vertical="center" wrapText="1"/>
    </xf>
    <xf numFmtId="0" fontId="20" fillId="0" borderId="0" xfId="4" applyNumberFormat="1" applyFont="1" applyFill="1" applyBorder="1" applyAlignment="1">
      <alignment horizontal="left" vertical="center" wrapText="1"/>
    </xf>
    <xf numFmtId="0" fontId="18" fillId="0" borderId="0" xfId="4" applyNumberFormat="1" applyFont="1" applyFill="1" applyBorder="1" applyAlignment="1">
      <alignment horizontal="left" vertical="center" wrapText="1"/>
    </xf>
    <xf numFmtId="0" fontId="20" fillId="0" borderId="0" xfId="4" applyNumberFormat="1" applyFont="1" applyFill="1" applyAlignment="1">
      <alignment horizontal="left" vertical="center" wrapText="1"/>
    </xf>
    <xf numFmtId="0" fontId="18" fillId="0" borderId="7" xfId="1" applyFont="1" applyFill="1" applyBorder="1" applyAlignment="1">
      <alignment horizontal="center" vertical="center" wrapText="1"/>
    </xf>
    <xf numFmtId="49" fontId="18" fillId="0" borderId="6" xfId="4" applyNumberFormat="1" applyFont="1" applyFill="1" applyBorder="1" applyAlignment="1">
      <alignment horizontal="center" vertical="center" wrapText="1"/>
    </xf>
    <xf numFmtId="0" fontId="18" fillId="6" borderId="0" xfId="4" applyNumberFormat="1" applyFont="1" applyFill="1" applyAlignment="1">
      <alignment vertical="center" wrapText="1"/>
    </xf>
    <xf numFmtId="0" fontId="18" fillId="0" borderId="0" xfId="4" applyNumberFormat="1" applyFont="1" applyFill="1" applyAlignment="1">
      <alignment vertical="center" wrapText="1"/>
    </xf>
    <xf numFmtId="0" fontId="20" fillId="0" borderId="0" xfId="4" applyFont="1" applyFill="1" applyAlignment="1">
      <alignment vertical="center" wrapText="1"/>
    </xf>
    <xf numFmtId="0" fontId="102" fillId="0" borderId="0" xfId="5" applyFont="1" applyFill="1" applyAlignment="1">
      <alignment vertical="center" wrapText="1"/>
    </xf>
    <xf numFmtId="0" fontId="18" fillId="0" borderId="0" xfId="722" applyFont="1" applyBorder="1" applyAlignment="1">
      <alignment horizontal="center" vertical="center" wrapText="1"/>
    </xf>
    <xf numFmtId="0" fontId="18" fillId="0" borderId="0" xfId="722" applyFont="1" applyBorder="1" applyAlignment="1">
      <alignment vertical="center" wrapText="1"/>
    </xf>
    <xf numFmtId="0" fontId="18" fillId="0" borderId="0" xfId="722" applyFont="1" applyFill="1" applyBorder="1" applyAlignment="1">
      <alignment vertical="center" wrapText="1"/>
    </xf>
    <xf numFmtId="49" fontId="18" fillId="0" borderId="1" xfId="4" applyNumberFormat="1" applyFont="1" applyFill="1" applyBorder="1" applyAlignment="1">
      <alignment horizontal="center" vertical="center"/>
    </xf>
    <xf numFmtId="0" fontId="18" fillId="0" borderId="1" xfId="4" applyFont="1" applyFill="1" applyBorder="1" applyAlignment="1">
      <alignment horizontal="center" vertical="center"/>
    </xf>
    <xf numFmtId="0" fontId="18" fillId="0" borderId="1" xfId="4" quotePrefix="1" applyFont="1" applyFill="1" applyBorder="1" applyAlignment="1">
      <alignment horizontal="center" vertical="center"/>
    </xf>
    <xf numFmtId="0" fontId="18" fillId="0" borderId="1" xfId="4" quotePrefix="1" applyNumberFormat="1" applyFont="1" applyFill="1" applyBorder="1" applyAlignment="1">
      <alignment horizontal="center" vertical="center" wrapText="1"/>
    </xf>
    <xf numFmtId="0" fontId="18" fillId="6" borderId="0" xfId="722" applyFont="1" applyFill="1" applyBorder="1" applyAlignment="1">
      <alignment vertical="center" wrapText="1"/>
    </xf>
    <xf numFmtId="0" fontId="19" fillId="0" borderId="0" xfId="722" applyFont="1" applyBorder="1" applyAlignment="1">
      <alignment vertical="center" wrapText="1"/>
    </xf>
    <xf numFmtId="0" fontId="18" fillId="0" borderId="0" xfId="722" applyFont="1" applyAlignment="1">
      <alignment vertical="center" wrapText="1"/>
    </xf>
    <xf numFmtId="0" fontId="18" fillId="0" borderId="0" xfId="722" applyFont="1" applyAlignment="1">
      <alignment horizontal="left" vertical="center" wrapText="1"/>
    </xf>
    <xf numFmtId="0" fontId="18" fillId="6" borderId="0" xfId="3" applyFont="1" applyFill="1" applyBorder="1" applyAlignment="1">
      <alignment vertical="center" wrapText="1"/>
    </xf>
    <xf numFmtId="0" fontId="20" fillId="0" borderId="0" xfId="3" applyFont="1" applyFill="1" applyAlignment="1">
      <alignment horizontal="center" vertical="center" wrapText="1"/>
    </xf>
    <xf numFmtId="0" fontId="18" fillId="0" borderId="0" xfId="3" applyFont="1" applyFill="1" applyBorder="1" applyAlignment="1">
      <alignment horizontal="left" vertical="center" wrapText="1"/>
    </xf>
    <xf numFmtId="0" fontId="18" fillId="0" borderId="0" xfId="3" applyFont="1" applyFill="1" applyAlignment="1">
      <alignment horizontal="center" vertical="center" wrapText="1"/>
    </xf>
    <xf numFmtId="0" fontId="18" fillId="0" borderId="0" xfId="3" applyFont="1" applyFill="1" applyAlignment="1">
      <alignment horizontal="left" vertical="center" wrapText="1"/>
    </xf>
    <xf numFmtId="0" fontId="18" fillId="26" borderId="1" xfId="5" applyFont="1" applyFill="1" applyBorder="1" applyAlignment="1">
      <alignment horizontal="left" vertical="center" wrapText="1"/>
    </xf>
    <xf numFmtId="49" fontId="18" fillId="26" borderId="1" xfId="5" applyNumberFormat="1" applyFont="1" applyFill="1" applyBorder="1" applyAlignment="1">
      <alignment horizontal="center" vertical="center" wrapText="1"/>
    </xf>
    <xf numFmtId="0" fontId="18" fillId="26" borderId="1" xfId="1" applyFont="1" applyFill="1" applyBorder="1" applyAlignment="1">
      <alignment horizontal="center" vertical="center" wrapText="1"/>
    </xf>
    <xf numFmtId="0" fontId="18" fillId="26" borderId="1" xfId="5" applyFont="1" applyFill="1" applyBorder="1" applyAlignment="1">
      <alignment horizontal="center" vertical="center" wrapText="1"/>
    </xf>
    <xf numFmtId="0" fontId="20" fillId="0" borderId="0" xfId="3" applyFont="1" applyFill="1" applyBorder="1" applyAlignment="1">
      <alignment horizontal="left" vertical="center" wrapText="1"/>
    </xf>
    <xf numFmtId="0" fontId="18" fillId="0" borderId="1" xfId="5" applyNumberFormat="1" applyFont="1" applyFill="1" applyBorder="1" applyAlignment="1">
      <alignment vertical="center" wrapText="1"/>
    </xf>
    <xf numFmtId="49" fontId="26" fillId="0" borderId="1" xfId="7" applyNumberFormat="1" applyFont="1" applyFill="1" applyBorder="1" applyAlignment="1" applyProtection="1">
      <alignment vertical="center" wrapText="1"/>
    </xf>
    <xf numFmtId="0" fontId="26" fillId="0" borderId="1" xfId="7" applyFont="1" applyFill="1" applyBorder="1" applyAlignment="1" applyProtection="1">
      <alignment vertical="center" wrapText="1"/>
    </xf>
    <xf numFmtId="49" fontId="18" fillId="2" borderId="5" xfId="1" applyNumberFormat="1" applyFont="1" applyFill="1" applyBorder="1" applyAlignment="1">
      <alignment horizontal="center" vertical="center" wrapText="1"/>
    </xf>
    <xf numFmtId="49" fontId="18" fillId="2" borderId="3" xfId="1" applyNumberFormat="1" applyFont="1" applyFill="1" applyBorder="1" applyAlignment="1">
      <alignment horizontal="center" vertical="center" wrapText="1"/>
    </xf>
    <xf numFmtId="0" fontId="18" fillId="6" borderId="0" xfId="1" applyFont="1" applyFill="1" applyBorder="1" applyAlignment="1">
      <alignment vertical="center" wrapText="1"/>
    </xf>
    <xf numFmtId="0" fontId="18" fillId="0" borderId="0" xfId="3" applyFont="1" applyFill="1" applyBorder="1"/>
    <xf numFmtId="0" fontId="18" fillId="6" borderId="0" xfId="3" applyFont="1" applyFill="1" applyBorder="1"/>
    <xf numFmtId="0" fontId="18" fillId="0" borderId="0" xfId="3" applyFont="1" applyFill="1"/>
    <xf numFmtId="0" fontId="18" fillId="0" borderId="0" xfId="3" applyFont="1"/>
    <xf numFmtId="0" fontId="18" fillId="0" borderId="0" xfId="3" applyFont="1" applyAlignment="1">
      <alignment horizontal="center" vertical="center"/>
    </xf>
    <xf numFmtId="0" fontId="18" fillId="6" borderId="0" xfId="3" applyFont="1" applyFill="1"/>
    <xf numFmtId="0" fontId="18" fillId="0" borderId="0" xfId="1" applyFont="1" applyFill="1" applyAlignment="1">
      <alignment vertical="center"/>
    </xf>
    <xf numFmtId="0" fontId="20" fillId="0" borderId="0" xfId="1" applyFont="1" applyFill="1" applyAlignment="1">
      <alignment horizontal="center"/>
    </xf>
    <xf numFmtId="0" fontId="18" fillId="0" borderId="0" xfId="1" applyFont="1" applyFill="1" applyAlignment="1">
      <alignment horizontal="center"/>
    </xf>
    <xf numFmtId="0" fontId="18" fillId="0" borderId="0" xfId="3" applyNumberFormat="1" applyFont="1" applyAlignment="1">
      <alignment horizontal="left"/>
    </xf>
    <xf numFmtId="0" fontId="18" fillId="0" borderId="0" xfId="3" applyNumberFormat="1" applyFont="1" applyFill="1" applyBorder="1" applyAlignment="1">
      <alignment vertical="center" wrapText="1"/>
    </xf>
    <xf numFmtId="0" fontId="18" fillId="0" borderId="0" xfId="3" applyNumberFormat="1" applyFont="1" applyFill="1" applyAlignment="1">
      <alignment vertical="center" wrapText="1"/>
    </xf>
    <xf numFmtId="0" fontId="18" fillId="2" borderId="0" xfId="3" applyFont="1" applyFill="1" applyBorder="1" applyAlignment="1">
      <alignment vertical="center" wrapText="1"/>
    </xf>
    <xf numFmtId="0" fontId="20" fillId="0" borderId="0" xfId="1" applyFont="1" applyFill="1" applyAlignment="1">
      <alignment horizontal="center" vertical="center" wrapText="1"/>
    </xf>
    <xf numFmtId="0" fontId="20" fillId="0" borderId="0" xfId="1" applyNumberFormat="1" applyFont="1" applyFill="1" applyAlignment="1">
      <alignment horizontal="center" vertical="center" wrapText="1"/>
    </xf>
    <xf numFmtId="0" fontId="20" fillId="0" borderId="0" xfId="3" applyFont="1" applyFill="1" applyAlignment="1">
      <alignment horizontal="left" vertical="center" wrapText="1"/>
    </xf>
    <xf numFmtId="0" fontId="18" fillId="6" borderId="0" xfId="3" applyNumberFormat="1" applyFont="1" applyFill="1" applyBorder="1" applyAlignment="1">
      <alignment vertical="center" wrapText="1"/>
    </xf>
    <xf numFmtId="0" fontId="18" fillId="6" borderId="0" xfId="3" applyNumberFormat="1" applyFont="1" applyFill="1" applyAlignment="1">
      <alignment vertical="center" wrapText="1"/>
    </xf>
    <xf numFmtId="0" fontId="18" fillId="6" borderId="0" xfId="3" applyFont="1" applyFill="1" applyAlignment="1">
      <alignment vertical="center" wrapText="1"/>
    </xf>
    <xf numFmtId="0" fontId="26" fillId="0" borderId="0" xfId="7" applyNumberFormat="1" applyFont="1" applyFill="1" applyAlignment="1" applyProtection="1">
      <alignment vertical="center" wrapText="1"/>
    </xf>
    <xf numFmtId="0" fontId="19" fillId="0" borderId="1" xfId="1" applyFont="1" applyFill="1" applyBorder="1" applyAlignment="1">
      <alignment horizontal="left" vertical="center" wrapText="1"/>
    </xf>
    <xf numFmtId="0" fontId="19" fillId="2" borderId="1" xfId="1" applyFont="1" applyFill="1" applyBorder="1" applyAlignment="1">
      <alignment horizontal="left" vertical="center" wrapText="1"/>
    </xf>
    <xf numFmtId="0" fontId="106" fillId="0" borderId="0" xfId="7" applyNumberFormat="1" applyFont="1" applyFill="1" applyAlignment="1" applyProtection="1">
      <alignment horizontal="center" vertical="center" wrapText="1"/>
    </xf>
    <xf numFmtId="0" fontId="18" fillId="2" borderId="4" xfId="1" applyFont="1" applyFill="1" applyBorder="1" applyAlignment="1">
      <alignment horizontal="center" vertical="center" wrapText="1"/>
    </xf>
    <xf numFmtId="49" fontId="18" fillId="0" borderId="0" xfId="0" applyNumberFormat="1" applyFont="1" applyFill="1" applyBorder="1" applyAlignment="1">
      <alignment horizontal="center" vertical="center" wrapText="1"/>
    </xf>
    <xf numFmtId="0" fontId="27" fillId="0" borderId="0" xfId="5" applyFont="1" applyFill="1" applyBorder="1" applyAlignment="1">
      <alignment horizontal="center" vertical="center" wrapText="1"/>
    </xf>
    <xf numFmtId="0" fontId="19" fillId="0" borderId="2" xfId="1" applyFont="1" applyFill="1" applyBorder="1" applyAlignment="1">
      <alignment vertical="center" wrapText="1"/>
    </xf>
    <xf numFmtId="0" fontId="19" fillId="0" borderId="4" xfId="5" applyFont="1" applyFill="1" applyBorder="1" applyAlignment="1">
      <alignment horizontal="center" vertical="center" wrapText="1"/>
    </xf>
    <xf numFmtId="0" fontId="19" fillId="0" borderId="2" xfId="5" applyFont="1" applyFill="1" applyBorder="1" applyAlignment="1">
      <alignment horizontal="left" vertical="center" wrapText="1"/>
    </xf>
    <xf numFmtId="0" fontId="107" fillId="0" borderId="1" xfId="7" applyFont="1" applyFill="1" applyBorder="1" applyAlignment="1" applyProtection="1">
      <alignment horizontal="center" vertical="center" wrapText="1"/>
    </xf>
    <xf numFmtId="0" fontId="102" fillId="0" borderId="0" xfId="3" applyFont="1" applyFill="1" applyBorder="1" applyAlignment="1">
      <alignment horizontal="center" vertical="center" wrapText="1"/>
    </xf>
    <xf numFmtId="0" fontId="19" fillId="0" borderId="0" xfId="3" applyFont="1" applyFill="1" applyAlignment="1">
      <alignment vertical="center" wrapText="1"/>
    </xf>
    <xf numFmtId="0" fontId="18" fillId="0" borderId="9" xfId="3" applyFont="1" applyFill="1" applyBorder="1" applyAlignment="1">
      <alignment vertical="center" wrapText="1"/>
    </xf>
    <xf numFmtId="0" fontId="18" fillId="0" borderId="13" xfId="3" applyFont="1" applyFill="1" applyBorder="1" applyAlignment="1">
      <alignment vertical="center" wrapText="1"/>
    </xf>
    <xf numFmtId="49" fontId="102" fillId="6" borderId="0" xfId="3" applyNumberFormat="1" applyFont="1" applyFill="1" applyAlignment="1">
      <alignment horizontal="left" vertical="center" wrapText="1"/>
    </xf>
    <xf numFmtId="49" fontId="20" fillId="0" borderId="0" xfId="3" applyNumberFormat="1" applyFont="1" applyFill="1" applyAlignment="1">
      <alignment horizontal="left" vertical="center" wrapText="1"/>
    </xf>
    <xf numFmtId="49" fontId="19" fillId="0" borderId="1" xfId="0" applyNumberFormat="1" applyFont="1" applyFill="1" applyBorder="1" applyAlignment="1">
      <alignment horizontal="center" vertical="center" wrapText="1"/>
    </xf>
    <xf numFmtId="49" fontId="19" fillId="0" borderId="6" xfId="3" applyNumberFormat="1" applyFont="1" applyFill="1" applyBorder="1" applyAlignment="1">
      <alignment horizontal="center" vertical="center" wrapText="1"/>
    </xf>
    <xf numFmtId="0" fontId="19" fillId="0" borderId="1" xfId="1" applyNumberFormat="1" applyFont="1" applyFill="1" applyBorder="1" applyAlignment="1">
      <alignment horizontal="center" vertical="center" wrapText="1"/>
    </xf>
    <xf numFmtId="0" fontId="19" fillId="0" borderId="1" xfId="3" applyNumberFormat="1" applyFont="1" applyFill="1" applyBorder="1" applyAlignment="1">
      <alignment horizontal="center" vertical="center" wrapText="1"/>
    </xf>
    <xf numFmtId="0" fontId="20" fillId="0" borderId="0" xfId="3" applyFont="1" applyAlignment="1">
      <alignment horizontal="center" vertical="center" wrapText="1"/>
    </xf>
    <xf numFmtId="0" fontId="105" fillId="0" borderId="1" xfId="7" applyNumberFormat="1" applyFont="1" applyFill="1" applyBorder="1" applyAlignment="1" applyProtection="1">
      <alignment horizontal="center" vertical="center" wrapText="1"/>
    </xf>
    <xf numFmtId="0" fontId="19" fillId="0" borderId="0" xfId="3" applyFont="1" applyFill="1" applyAlignment="1">
      <alignment horizontal="center" vertical="center" wrapText="1"/>
    </xf>
    <xf numFmtId="49" fontId="19" fillId="0" borderId="1" xfId="5" applyNumberFormat="1" applyFont="1" applyFill="1" applyBorder="1" applyAlignment="1">
      <alignment vertical="center" wrapText="1"/>
    </xf>
    <xf numFmtId="0" fontId="19" fillId="0" borderId="1" xfId="5" applyFont="1" applyFill="1" applyBorder="1" applyAlignment="1">
      <alignment vertical="center" wrapText="1"/>
    </xf>
    <xf numFmtId="0" fontId="18" fillId="0" borderId="1" xfId="3" applyNumberFormat="1" applyFont="1" applyFill="1" applyBorder="1" applyAlignment="1">
      <alignment horizontal="left" vertical="center" wrapText="1"/>
    </xf>
    <xf numFmtId="0" fontId="18" fillId="0" borderId="0" xfId="3" applyNumberFormat="1" applyFont="1" applyAlignment="1">
      <alignment horizontal="left" vertical="center" wrapText="1"/>
    </xf>
    <xf numFmtId="0" fontId="18" fillId="0" borderId="0" xfId="3" applyFont="1" applyAlignment="1">
      <alignment horizontal="left" vertical="center" wrapText="1"/>
    </xf>
    <xf numFmtId="0" fontId="18" fillId="0" borderId="0" xfId="3" applyFont="1" applyAlignment="1">
      <alignment horizontal="center" vertical="center" wrapText="1"/>
    </xf>
    <xf numFmtId="0" fontId="18" fillId="0" borderId="4" xfId="5" applyFont="1" applyFill="1" applyBorder="1" applyAlignment="1">
      <alignment vertical="center" wrapText="1"/>
    </xf>
    <xf numFmtId="169" fontId="18" fillId="0" borderId="1" xfId="3" applyNumberFormat="1" applyFont="1" applyFill="1" applyBorder="1" applyAlignment="1">
      <alignment horizontal="left" vertical="center" wrapText="1"/>
    </xf>
    <xf numFmtId="0" fontId="19" fillId="0" borderId="2" xfId="1" applyFont="1" applyFill="1" applyBorder="1" applyAlignment="1">
      <alignment horizontal="left" vertical="center" wrapText="1"/>
    </xf>
    <xf numFmtId="0" fontId="18" fillId="0" borderId="0" xfId="3" applyFont="1" applyBorder="1"/>
    <xf numFmtId="0" fontId="115" fillId="0" borderId="0" xfId="145" applyFont="1" applyAlignment="1">
      <alignment horizontal="center" vertical="center"/>
    </xf>
    <xf numFmtId="0" fontId="19" fillId="0" borderId="0" xfId="145" applyFont="1" applyFill="1" applyBorder="1" applyAlignment="1">
      <alignment horizontal="center" vertical="center" wrapText="1"/>
    </xf>
    <xf numFmtId="0" fontId="26" fillId="0" borderId="2" xfId="142" applyFont="1" applyFill="1" applyBorder="1" applyAlignment="1" applyProtection="1">
      <alignment vertical="center" wrapText="1"/>
    </xf>
    <xf numFmtId="0" fontId="19" fillId="0" borderId="0" xfId="145" applyFont="1" applyFill="1" applyAlignment="1">
      <alignment horizontal="center" vertical="center" wrapText="1"/>
    </xf>
    <xf numFmtId="171" fontId="19" fillId="0" borderId="1" xfId="145" applyNumberFormat="1" applyFont="1" applyFill="1" applyBorder="1" applyAlignment="1">
      <alignment horizontal="center" vertical="center" wrapText="1"/>
    </xf>
    <xf numFmtId="169" fontId="19" fillId="0" borderId="1" xfId="145" applyNumberFormat="1" applyFont="1" applyFill="1" applyBorder="1" applyAlignment="1">
      <alignment horizontal="center" vertical="center" wrapText="1"/>
    </xf>
    <xf numFmtId="0" fontId="19" fillId="0" borderId="1" xfId="145" applyFont="1" applyFill="1" applyBorder="1" applyAlignment="1">
      <alignment horizontal="left" vertical="center" wrapText="1"/>
    </xf>
    <xf numFmtId="0" fontId="26" fillId="0" borderId="1" xfId="142" applyFont="1" applyFill="1" applyBorder="1" applyAlignment="1" applyProtection="1">
      <alignment vertical="center" wrapText="1"/>
    </xf>
    <xf numFmtId="0" fontId="107" fillId="0" borderId="0" xfId="145" applyFont="1" applyFill="1" applyAlignment="1">
      <alignment horizontal="center" vertical="center" wrapText="1"/>
    </xf>
    <xf numFmtId="0" fontId="107" fillId="0" borderId="1" xfId="145" applyNumberFormat="1" applyFont="1" applyFill="1" applyBorder="1" applyAlignment="1">
      <alignment horizontal="center" vertical="center" wrapText="1"/>
    </xf>
    <xf numFmtId="0" fontId="105" fillId="0" borderId="1" xfId="142" applyNumberFormat="1" applyFont="1" applyFill="1" applyBorder="1" applyAlignment="1" applyProtection="1">
      <alignment horizontal="center" vertical="center" wrapText="1"/>
    </xf>
    <xf numFmtId="0" fontId="19" fillId="0" borderId="0" xfId="6" applyFont="1" applyFill="1" applyAlignment="1">
      <alignment horizontal="center" vertical="center" wrapText="1"/>
    </xf>
    <xf numFmtId="0" fontId="19" fillId="0" borderId="0" xfId="145" applyFont="1" applyFill="1" applyAlignment="1">
      <alignment vertical="center"/>
    </xf>
    <xf numFmtId="0" fontId="19" fillId="0" borderId="0" xfId="145" applyFont="1" applyFill="1">
      <alignment vertical="center"/>
    </xf>
    <xf numFmtId="0" fontId="19" fillId="5" borderId="0" xfId="145" applyFont="1" applyFill="1">
      <alignment vertical="center"/>
    </xf>
    <xf numFmtId="49" fontId="19" fillId="0" borderId="0" xfId="145" applyNumberFormat="1" applyFont="1" applyFill="1" applyAlignment="1">
      <alignment horizontal="center" vertical="center" wrapText="1"/>
    </xf>
    <xf numFmtId="167" fontId="19" fillId="0" borderId="0" xfId="145" applyNumberFormat="1" applyFont="1" applyFill="1" applyAlignment="1">
      <alignment horizontal="center" vertical="center" wrapText="1"/>
    </xf>
    <xf numFmtId="168" fontId="19" fillId="0" borderId="0" xfId="145" applyNumberFormat="1" applyFont="1" applyFill="1" applyAlignment="1">
      <alignment horizontal="center" vertical="center" wrapText="1"/>
    </xf>
    <xf numFmtId="0" fontId="107" fillId="0" borderId="0" xfId="145" applyNumberFormat="1" applyFont="1" applyAlignment="1">
      <alignment vertical="center"/>
    </xf>
    <xf numFmtId="0" fontId="19" fillId="0" borderId="0" xfId="145" applyFont="1" applyAlignment="1">
      <alignment vertical="center"/>
    </xf>
    <xf numFmtId="0" fontId="19" fillId="0" borderId="0" xfId="145" applyFont="1">
      <alignment vertical="center"/>
    </xf>
    <xf numFmtId="0" fontId="107" fillId="0" borderId="0" xfId="145" applyNumberFormat="1" applyFont="1" applyFill="1" applyAlignment="1">
      <alignment horizontal="center" vertical="center" wrapText="1"/>
    </xf>
    <xf numFmtId="0" fontId="19" fillId="0" borderId="0" xfId="6" applyFont="1" applyFill="1" applyAlignment="1">
      <alignment vertical="center" wrapText="1"/>
    </xf>
    <xf numFmtId="0" fontId="19" fillId="0" borderId="0" xfId="145" applyFont="1" applyAlignment="1">
      <alignment vertical="center" wrapText="1"/>
    </xf>
    <xf numFmtId="0" fontId="107" fillId="0" borderId="0" xfId="145" applyFont="1" applyFill="1">
      <alignment vertical="center"/>
    </xf>
    <xf numFmtId="0" fontId="19" fillId="0" borderId="0" xfId="145" applyFont="1" applyFill="1" applyAlignment="1">
      <alignment vertical="center" wrapText="1"/>
    </xf>
    <xf numFmtId="0" fontId="107" fillId="0" borderId="0" xfId="145" applyNumberFormat="1" applyFont="1">
      <alignment vertical="center"/>
    </xf>
    <xf numFmtId="170" fontId="19" fillId="0" borderId="1" xfId="6" applyNumberFormat="1" applyFont="1" applyFill="1" applyBorder="1" applyAlignment="1">
      <alignment horizontal="center" vertical="center" wrapText="1"/>
    </xf>
    <xf numFmtId="0" fontId="105" fillId="0" borderId="1" xfId="142" applyFont="1" applyFill="1" applyBorder="1" applyAlignment="1" applyProtection="1">
      <alignment horizontal="center" vertical="center" wrapText="1"/>
    </xf>
    <xf numFmtId="0" fontId="107" fillId="0" borderId="0" xfId="6" applyFont="1" applyFill="1" applyAlignment="1">
      <alignment vertical="center" wrapText="1"/>
    </xf>
    <xf numFmtId="0" fontId="19" fillId="0" borderId="0" xfId="723" applyFont="1" applyFill="1" applyAlignment="1">
      <alignment vertical="center" wrapText="1"/>
    </xf>
    <xf numFmtId="0" fontId="19" fillId="0" borderId="0" xfId="723" applyFont="1" applyFill="1" applyBorder="1" applyAlignment="1">
      <alignment horizontal="center" vertical="center" wrapText="1"/>
    </xf>
    <xf numFmtId="0" fontId="19" fillId="0" borderId="0" xfId="723" applyFont="1" applyFill="1" applyAlignment="1">
      <alignment horizontal="left" vertical="center" wrapText="1" indent="1"/>
    </xf>
    <xf numFmtId="0" fontId="107" fillId="0" borderId="0" xfId="723" applyFont="1" applyFill="1" applyAlignment="1">
      <alignment horizontal="center" vertical="center" wrapText="1"/>
    </xf>
    <xf numFmtId="0" fontId="19" fillId="0" borderId="0" xfId="723" applyFont="1" applyFill="1" applyAlignment="1">
      <alignment horizontal="center" vertical="center" wrapText="1"/>
    </xf>
    <xf numFmtId="0" fontId="19" fillId="29" borderId="0" xfId="723" applyFont="1" applyFill="1" applyAlignment="1">
      <alignment vertical="center" wrapText="1"/>
    </xf>
    <xf numFmtId="0" fontId="19" fillId="29" borderId="0" xfId="723" applyFont="1" applyFill="1" applyAlignment="1">
      <alignment horizontal="center" vertical="center" wrapText="1"/>
    </xf>
    <xf numFmtId="0" fontId="115" fillId="30" borderId="0" xfId="145" applyFont="1" applyFill="1" applyAlignment="1">
      <alignment horizontal="center" vertical="center"/>
    </xf>
    <xf numFmtId="0" fontId="0" fillId="0" borderId="0" xfId="145" applyFont="1">
      <alignment vertical="center"/>
    </xf>
    <xf numFmtId="0" fontId="0" fillId="30" borderId="0" xfId="145" applyFont="1" applyFill="1">
      <alignment vertical="center"/>
    </xf>
    <xf numFmtId="0" fontId="115" fillId="0" borderId="0" xfId="724" applyFont="1" applyFill="1" applyAlignment="1">
      <alignment horizontal="center" vertical="center" wrapText="1"/>
    </xf>
    <xf numFmtId="0" fontId="107" fillId="0" borderId="0" xfId="145" applyNumberFormat="1" applyFont="1" applyFill="1" applyAlignment="1">
      <alignment vertical="center"/>
    </xf>
    <xf numFmtId="0" fontId="19" fillId="0" borderId="0" xfId="145" applyFont="1" applyFill="1" applyAlignment="1">
      <alignment horizontal="center" vertical="center"/>
    </xf>
    <xf numFmtId="0" fontId="19" fillId="0" borderId="0" xfId="145" applyFont="1" applyAlignment="1">
      <alignment horizontal="center" vertical="center"/>
    </xf>
    <xf numFmtId="164" fontId="19" fillId="0" borderId="1" xfId="726" applyNumberFormat="1" applyFont="1" applyFill="1" applyBorder="1" applyAlignment="1">
      <alignment horizontal="center" vertical="center" wrapText="1"/>
    </xf>
    <xf numFmtId="171" fontId="19" fillId="0" borderId="1" xfId="726" applyNumberFormat="1" applyFont="1" applyFill="1" applyBorder="1" applyAlignment="1">
      <alignment horizontal="center" vertical="center" wrapText="1"/>
    </xf>
    <xf numFmtId="0" fontId="19" fillId="25" borderId="0" xfId="145" applyFont="1" applyFill="1">
      <alignment vertical="center"/>
    </xf>
    <xf numFmtId="0" fontId="19" fillId="0" borderId="2" xfId="5" applyFont="1" applyFill="1" applyBorder="1" applyAlignment="1">
      <alignment vertical="center" wrapText="1"/>
    </xf>
    <xf numFmtId="171" fontId="19" fillId="0" borderId="3" xfId="145" applyNumberFormat="1" applyFont="1" applyFill="1" applyBorder="1" applyAlignment="1">
      <alignment horizontal="center" vertical="center" wrapText="1"/>
    </xf>
    <xf numFmtId="170" fontId="107" fillId="0" borderId="1" xfId="6" applyNumberFormat="1" applyFont="1" applyFill="1" applyBorder="1" applyAlignment="1">
      <alignment horizontal="center" vertical="center" wrapText="1"/>
    </xf>
    <xf numFmtId="164" fontId="107" fillId="0" borderId="1" xfId="6" applyNumberFormat="1" applyFont="1" applyFill="1" applyBorder="1" applyAlignment="1">
      <alignment horizontal="center" vertical="center" wrapText="1"/>
    </xf>
    <xf numFmtId="0" fontId="107" fillId="0" borderId="1" xfId="145" applyFont="1" applyFill="1" applyBorder="1" applyAlignment="1">
      <alignment horizontal="center" vertical="center"/>
    </xf>
    <xf numFmtId="0" fontId="0" fillId="0" borderId="0" xfId="145" applyFont="1" applyFill="1">
      <alignment vertical="center"/>
    </xf>
    <xf numFmtId="0" fontId="26" fillId="0" borderId="0" xfId="142" applyFont="1" applyFill="1" applyBorder="1" applyAlignment="1" applyProtection="1">
      <alignment horizontal="center" vertical="center"/>
    </xf>
    <xf numFmtId="0" fontId="18" fillId="0" borderId="1" xfId="6" applyFont="1" applyFill="1" applyBorder="1" applyAlignment="1">
      <alignment horizontal="center" vertical="center" wrapText="1"/>
    </xf>
    <xf numFmtId="0" fontId="19" fillId="0" borderId="3" xfId="6" applyFont="1" applyFill="1" applyBorder="1" applyAlignment="1">
      <alignment horizontal="left" vertical="center" wrapText="1"/>
    </xf>
    <xf numFmtId="0" fontId="148" fillId="0" borderId="0" xfId="145" applyFont="1" applyFill="1" applyBorder="1" applyAlignment="1">
      <alignment horizontal="center" vertical="center" wrapText="1"/>
    </xf>
    <xf numFmtId="0" fontId="107" fillId="0" borderId="1" xfId="6" applyFont="1" applyFill="1" applyBorder="1" applyAlignment="1">
      <alignment horizontal="left" vertical="center" wrapText="1"/>
    </xf>
    <xf numFmtId="0" fontId="19" fillId="0" borderId="1" xfId="6" applyFont="1" applyFill="1" applyBorder="1" applyAlignment="1">
      <alignment horizontal="left" vertical="center" wrapText="1"/>
    </xf>
    <xf numFmtId="0" fontId="23" fillId="0" borderId="0" xfId="5" applyFont="1" applyFill="1" applyBorder="1" applyAlignment="1">
      <alignment horizontal="center" vertical="center"/>
    </xf>
    <xf numFmtId="170" fontId="19" fillId="0" borderId="2" xfId="6" applyNumberFormat="1" applyFont="1" applyFill="1" applyBorder="1" applyAlignment="1">
      <alignment horizontal="center" vertical="center" wrapText="1"/>
    </xf>
    <xf numFmtId="0" fontId="19" fillId="0" borderId="2" xfId="6" applyFont="1" applyFill="1" applyBorder="1" applyAlignment="1">
      <alignment horizontal="left" vertical="center" wrapText="1"/>
    </xf>
    <xf numFmtId="164" fontId="19" fillId="0" borderId="1" xfId="726" applyNumberFormat="1" applyFont="1" applyFill="1" applyBorder="1" applyAlignment="1">
      <alignment horizontal="left" vertical="center" wrapText="1"/>
    </xf>
    <xf numFmtId="172" fontId="19" fillId="0" borderId="1" xfId="726" applyNumberFormat="1" applyFont="1" applyFill="1" applyBorder="1" applyAlignment="1">
      <alignment horizontal="center" vertical="center" wrapText="1"/>
    </xf>
    <xf numFmtId="0" fontId="20" fillId="0" borderId="0" xfId="145" applyFont="1" applyFill="1" applyBorder="1" applyAlignment="1">
      <alignment horizontal="center" vertical="center" wrapText="1"/>
    </xf>
    <xf numFmtId="0" fontId="20" fillId="27" borderId="1" xfId="145" quotePrefix="1" applyFont="1" applyFill="1" applyBorder="1" applyAlignment="1">
      <alignment horizontal="center" vertical="center" wrapText="1"/>
    </xf>
    <xf numFmtId="0" fontId="19" fillId="0" borderId="23" xfId="145" applyFont="1" applyFill="1" applyBorder="1" applyAlignment="1">
      <alignment horizontal="center" vertical="center" wrapText="1"/>
    </xf>
    <xf numFmtId="164" fontId="19" fillId="0" borderId="23" xfId="145" applyNumberFormat="1" applyFont="1" applyFill="1" applyBorder="1" applyAlignment="1">
      <alignment horizontal="center" vertical="center" wrapText="1"/>
    </xf>
    <xf numFmtId="164" fontId="19" fillId="0" borderId="23" xfId="145" quotePrefix="1" applyNumberFormat="1" applyFont="1" applyFill="1" applyBorder="1" applyAlignment="1">
      <alignment horizontal="center" vertical="center" wrapText="1"/>
    </xf>
    <xf numFmtId="169" fontId="19" fillId="0" borderId="23" xfId="145" applyNumberFormat="1" applyFont="1" applyFill="1" applyBorder="1" applyAlignment="1">
      <alignment horizontal="center" vertical="center" wrapText="1"/>
    </xf>
    <xf numFmtId="0" fontId="19" fillId="0" borderId="23" xfId="145" applyFont="1" applyFill="1" applyBorder="1" applyAlignment="1">
      <alignment horizontal="left" vertical="center" wrapText="1"/>
    </xf>
    <xf numFmtId="171" fontId="19" fillId="0" borderId="1" xfId="145" quotePrefix="1" applyNumberFormat="1" applyFont="1" applyFill="1" applyBorder="1" applyAlignment="1">
      <alignment horizontal="center" vertical="center" wrapText="1"/>
    </xf>
    <xf numFmtId="0" fontId="19" fillId="0" borderId="24" xfId="145" applyFont="1" applyFill="1" applyBorder="1" applyAlignment="1">
      <alignment horizontal="center" vertical="center" wrapText="1"/>
    </xf>
    <xf numFmtId="164" fontId="19" fillId="0" borderId="24" xfId="145" applyNumberFormat="1" applyFont="1" applyFill="1" applyBorder="1" applyAlignment="1">
      <alignment horizontal="center" vertical="center" wrapText="1"/>
    </xf>
    <xf numFmtId="171" fontId="19" fillId="0" borderId="24" xfId="145" applyNumberFormat="1" applyFont="1" applyFill="1" applyBorder="1" applyAlignment="1">
      <alignment horizontal="center" vertical="center" wrapText="1"/>
    </xf>
    <xf numFmtId="169" fontId="19" fillId="0" borderId="24" xfId="145" applyNumberFormat="1" applyFont="1" applyFill="1" applyBorder="1" applyAlignment="1">
      <alignment horizontal="center" vertical="center" wrapText="1"/>
    </xf>
    <xf numFmtId="0" fontId="19" fillId="0" borderId="24" xfId="145" applyFont="1" applyFill="1" applyBorder="1" applyAlignment="1">
      <alignment horizontal="left" vertical="center" wrapText="1"/>
    </xf>
    <xf numFmtId="0" fontId="19" fillId="5" borderId="1" xfId="145" applyFont="1" applyFill="1" applyBorder="1" applyAlignment="1">
      <alignment horizontal="center" vertical="center" wrapText="1"/>
    </xf>
    <xf numFmtId="164" fontId="19" fillId="5" borderId="1" xfId="145" applyNumberFormat="1" applyFont="1" applyFill="1" applyBorder="1" applyAlignment="1">
      <alignment horizontal="center" vertical="center" wrapText="1"/>
    </xf>
    <xf numFmtId="171" fontId="19" fillId="5" borderId="1" xfId="145" quotePrefix="1" applyNumberFormat="1" applyFont="1" applyFill="1" applyBorder="1" applyAlignment="1">
      <alignment horizontal="center" vertical="center" wrapText="1"/>
    </xf>
    <xf numFmtId="169" fontId="19" fillId="5" borderId="1" xfId="145" applyNumberFormat="1" applyFont="1" applyFill="1" applyBorder="1" applyAlignment="1">
      <alignment horizontal="center" vertical="center" wrapText="1"/>
    </xf>
    <xf numFmtId="0" fontId="19" fillId="5" borderId="1" xfId="145" applyFont="1" applyFill="1" applyBorder="1" applyAlignment="1">
      <alignment horizontal="left" vertical="center" wrapText="1"/>
    </xf>
    <xf numFmtId="169" fontId="19" fillId="0" borderId="6" xfId="145" applyNumberFormat="1" applyFont="1" applyFill="1" applyBorder="1" applyAlignment="1">
      <alignment horizontal="center" vertical="center" wrapText="1"/>
    </xf>
    <xf numFmtId="169" fontId="19" fillId="0" borderId="25" xfId="145" applyNumberFormat="1" applyFont="1" applyFill="1" applyBorder="1" applyAlignment="1">
      <alignment horizontal="center" vertical="center" wrapText="1"/>
    </xf>
    <xf numFmtId="0" fontId="105" fillId="0" borderId="2" xfId="142" applyNumberFormat="1" applyFont="1" applyFill="1" applyBorder="1" applyAlignment="1" applyProtection="1">
      <alignment horizontal="center" vertical="center" wrapText="1"/>
    </xf>
    <xf numFmtId="169" fontId="19" fillId="0" borderId="26" xfId="145" applyNumberFormat="1" applyFont="1" applyFill="1" applyBorder="1" applyAlignment="1">
      <alignment horizontal="center" vertical="center" wrapText="1"/>
    </xf>
    <xf numFmtId="169" fontId="19" fillId="0" borderId="22" xfId="145" applyNumberFormat="1" applyFont="1" applyFill="1" applyBorder="1" applyAlignment="1">
      <alignment horizontal="center" vertical="center" wrapText="1"/>
    </xf>
    <xf numFmtId="0" fontId="19" fillId="0" borderId="21" xfId="145" applyFont="1" applyFill="1" applyBorder="1" applyAlignment="1">
      <alignment horizontal="center" vertical="center" wrapText="1"/>
    </xf>
    <xf numFmtId="0" fontId="19" fillId="0" borderId="21" xfId="145" applyFont="1" applyFill="1" applyBorder="1" applyAlignment="1">
      <alignment horizontal="left" vertical="center" wrapText="1"/>
    </xf>
    <xf numFmtId="173" fontId="19" fillId="0" borderId="1" xfId="145" applyNumberFormat="1" applyFont="1" applyFill="1" applyBorder="1" applyAlignment="1">
      <alignment horizontal="center" vertical="center" wrapText="1"/>
    </xf>
    <xf numFmtId="169" fontId="19" fillId="0" borderId="21" xfId="145" applyNumberFormat="1" applyFont="1" applyFill="1" applyBorder="1" applyAlignment="1">
      <alignment horizontal="center" vertical="center" wrapText="1"/>
    </xf>
    <xf numFmtId="164" fontId="19" fillId="0" borderId="21" xfId="145" applyNumberFormat="1" applyFont="1" applyFill="1" applyBorder="1" applyAlignment="1">
      <alignment horizontal="center" vertical="center" wrapText="1"/>
    </xf>
    <xf numFmtId="0" fontId="19" fillId="0" borderId="21" xfId="145" quotePrefix="1" applyFont="1" applyFill="1" applyBorder="1" applyAlignment="1">
      <alignment horizontal="center" vertical="center" wrapText="1"/>
    </xf>
    <xf numFmtId="169" fontId="19" fillId="0" borderId="3" xfId="145" applyNumberFormat="1" applyFont="1" applyFill="1" applyBorder="1" applyAlignment="1">
      <alignment horizontal="center" vertical="center" wrapText="1"/>
    </xf>
    <xf numFmtId="169" fontId="19" fillId="0" borderId="27" xfId="145" applyNumberFormat="1" applyFont="1" applyFill="1" applyBorder="1" applyAlignment="1">
      <alignment horizontal="center" vertical="center" wrapText="1"/>
    </xf>
    <xf numFmtId="49" fontId="31" fillId="0" borderId="0" xfId="6" applyNumberFormat="1" applyFont="1" applyFill="1" applyBorder="1" applyAlignment="1">
      <alignment vertical="center" wrapText="1"/>
    </xf>
    <xf numFmtId="0" fontId="27" fillId="3" borderId="1" xfId="1" applyFont="1" applyFill="1" applyBorder="1" applyAlignment="1">
      <alignment horizontal="center" vertical="center" wrapText="1"/>
    </xf>
    <xf numFmtId="0" fontId="19" fillId="0" borderId="1" xfId="0" applyFont="1" applyFill="1" applyBorder="1" applyAlignment="1">
      <alignment vertical="center" wrapText="1"/>
    </xf>
    <xf numFmtId="0" fontId="19" fillId="0" borderId="4" xfId="1" applyFont="1" applyFill="1" applyBorder="1" applyAlignment="1">
      <alignment horizontal="center" vertical="center" wrapText="1"/>
    </xf>
    <xf numFmtId="49" fontId="18" fillId="5" borderId="1" xfId="3" applyNumberFormat="1" applyFont="1" applyFill="1" applyBorder="1" applyAlignment="1">
      <alignment horizontal="center" vertical="center" wrapText="1"/>
    </xf>
    <xf numFmtId="0" fontId="19" fillId="0" borderId="0" xfId="1" applyFont="1" applyFill="1" applyBorder="1" applyAlignment="1">
      <alignment vertical="center" wrapText="1"/>
    </xf>
    <xf numFmtId="0" fontId="20" fillId="3" borderId="2" xfId="4" applyFont="1" applyFill="1" applyBorder="1" applyAlignment="1">
      <alignment horizontal="center" vertical="center" wrapText="1"/>
    </xf>
    <xf numFmtId="0" fontId="27" fillId="3" borderId="2" xfId="5" applyFont="1" applyFill="1" applyBorder="1" applyAlignment="1">
      <alignment horizontal="center" vertical="center" wrapText="1"/>
    </xf>
    <xf numFmtId="0" fontId="19" fillId="0" borderId="11" xfId="5" applyFont="1" applyFill="1" applyBorder="1" applyAlignment="1">
      <alignment horizontal="center" vertical="center" wrapText="1"/>
    </xf>
    <xf numFmtId="0" fontId="18" fillId="0" borderId="1" xfId="81" applyFont="1" applyFill="1" applyBorder="1" applyAlignment="1">
      <alignment horizontal="left" vertical="center" wrapText="1"/>
    </xf>
    <xf numFmtId="49" fontId="18" fillId="0" borderId="1" xfId="81" applyNumberFormat="1" applyFont="1" applyFill="1" applyBorder="1" applyAlignment="1">
      <alignment horizontal="center" vertical="center" wrapText="1"/>
    </xf>
    <xf numFmtId="167" fontId="18" fillId="0" borderId="1" xfId="81" applyNumberFormat="1" applyFont="1" applyFill="1" applyBorder="1" applyAlignment="1">
      <alignment horizontal="center" vertical="center" wrapText="1"/>
    </xf>
    <xf numFmtId="0" fontId="18" fillId="0" borderId="0" xfId="81" applyFont="1" applyFill="1" applyAlignment="1">
      <alignment vertical="center" wrapText="1"/>
    </xf>
    <xf numFmtId="0" fontId="19" fillId="0" borderId="1" xfId="81" applyFont="1" applyFill="1" applyBorder="1" applyAlignment="1">
      <alignment horizontal="left" vertical="center" wrapText="1"/>
    </xf>
    <xf numFmtId="0" fontId="18" fillId="0" borderId="1" xfId="5" applyNumberFormat="1" applyFont="1" applyFill="1" applyBorder="1" applyAlignment="1">
      <alignment horizontal="left" vertical="center" wrapText="1"/>
    </xf>
    <xf numFmtId="49" fontId="18" fillId="2" borderId="0" xfId="5" applyNumberFormat="1" applyFont="1" applyFill="1" applyBorder="1" applyAlignment="1">
      <alignment horizontal="center" vertical="center" wrapText="1"/>
    </xf>
    <xf numFmtId="49" fontId="18" fillId="0" borderId="0" xfId="3" applyNumberFormat="1" applyFont="1" applyFill="1" applyBorder="1" applyAlignment="1">
      <alignment horizontal="center" vertical="center" wrapText="1"/>
    </xf>
    <xf numFmtId="49" fontId="19" fillId="0" borderId="4" xfId="5" applyNumberFormat="1" applyFont="1" applyFill="1" applyBorder="1" applyAlignment="1">
      <alignment horizontal="center" vertical="center" wrapText="1"/>
    </xf>
    <xf numFmtId="49" fontId="19" fillId="0" borderId="4" xfId="1" applyNumberFormat="1" applyFont="1" applyFill="1" applyBorder="1" applyAlignment="1">
      <alignment horizontal="center" vertical="center" wrapText="1"/>
    </xf>
    <xf numFmtId="0" fontId="19" fillId="0" borderId="2" xfId="1" applyFont="1" applyFill="1" applyBorder="1" applyAlignment="1">
      <alignment horizontal="center" vertical="center" wrapText="1"/>
    </xf>
    <xf numFmtId="0" fontId="107" fillId="0" borderId="1" xfId="5" applyFont="1" applyFill="1" applyBorder="1" applyAlignment="1">
      <alignment horizontal="center" vertical="center" wrapText="1"/>
    </xf>
    <xf numFmtId="49" fontId="107" fillId="0" borderId="1" xfId="5" applyNumberFormat="1" applyFont="1" applyFill="1" applyBorder="1" applyAlignment="1">
      <alignment horizontal="center" vertical="center" wrapText="1"/>
    </xf>
    <xf numFmtId="0" fontId="109" fillId="0" borderId="0" xfId="0" applyFont="1" applyFill="1" applyAlignment="1">
      <alignment vertical="center" wrapText="1"/>
    </xf>
    <xf numFmtId="0" fontId="18" fillId="0" borderId="3" xfId="4" applyFont="1" applyFill="1" applyBorder="1" applyAlignment="1">
      <alignment horizontal="center" vertical="center" wrapText="1"/>
    </xf>
    <xf numFmtId="9" fontId="18" fillId="0" borderId="1" xfId="4" applyNumberFormat="1" applyFont="1" applyFill="1" applyBorder="1" applyAlignment="1">
      <alignment horizontal="center" vertical="center" wrapText="1"/>
    </xf>
    <xf numFmtId="0" fontId="20" fillId="0" borderId="9" xfId="4" applyFont="1" applyFill="1" applyBorder="1" applyAlignment="1">
      <alignment horizontal="center" vertical="center" wrapText="1"/>
    </xf>
    <xf numFmtId="0" fontId="25" fillId="0" borderId="0" xfId="4" applyFont="1" applyFill="1" applyBorder="1" applyAlignment="1">
      <alignment horizontal="center" vertical="center" wrapText="1"/>
    </xf>
    <xf numFmtId="0" fontId="18" fillId="0" borderId="2" xfId="1" applyFont="1" applyFill="1" applyBorder="1" applyAlignment="1">
      <alignment horizontal="left" vertical="center" wrapText="1"/>
    </xf>
    <xf numFmtId="0" fontId="18" fillId="0" borderId="4" xfId="4" applyFont="1" applyFill="1" applyBorder="1" applyAlignment="1">
      <alignment horizontal="center" vertical="center" wrapText="1"/>
    </xf>
    <xf numFmtId="0" fontId="18" fillId="0" borderId="3" xfId="5" applyNumberFormat="1" applyFont="1" applyFill="1" applyBorder="1" applyAlignment="1">
      <alignment horizontal="center" vertical="center" wrapText="1"/>
    </xf>
    <xf numFmtId="0" fontId="92" fillId="0" borderId="1" xfId="7" applyFont="1" applyFill="1" applyBorder="1" applyAlignment="1" applyProtection="1">
      <alignment horizontal="center" vertical="center" wrapText="1"/>
    </xf>
    <xf numFmtId="0" fontId="18" fillId="0" borderId="1" xfId="1" applyFont="1" applyFill="1" applyBorder="1" applyAlignment="1">
      <alignment vertical="center" wrapText="1"/>
    </xf>
    <xf numFmtId="0" fontId="18" fillId="0" borderId="2" xfId="1" applyFont="1" applyFill="1" applyBorder="1" applyAlignment="1">
      <alignment vertical="center" wrapText="1"/>
    </xf>
    <xf numFmtId="0" fontId="20" fillId="0" borderId="0" xfId="4" applyFont="1" applyFill="1" applyBorder="1" applyAlignment="1">
      <alignment horizontal="center" vertical="center" wrapText="1"/>
    </xf>
    <xf numFmtId="0" fontId="18" fillId="0" borderId="1" xfId="4" quotePrefix="1" applyFont="1" applyFill="1" applyBorder="1" applyAlignment="1">
      <alignment horizontal="center" vertical="center" wrapText="1"/>
    </xf>
    <xf numFmtId="0" fontId="18" fillId="0" borderId="1" xfId="728" applyFont="1" applyFill="1" applyBorder="1" applyAlignment="1">
      <alignment horizontal="left" vertical="center" wrapText="1"/>
    </xf>
    <xf numFmtId="49" fontId="18" fillId="0" borderId="11" xfId="4" applyNumberFormat="1" applyFont="1" applyFill="1" applyBorder="1" applyAlignment="1">
      <alignment horizontal="center" vertical="center" wrapText="1"/>
    </xf>
    <xf numFmtId="0" fontId="18" fillId="0" borderId="1" xfId="728" applyFont="1" applyFill="1" applyBorder="1" applyAlignment="1">
      <alignment horizontal="center" vertical="center" wrapText="1"/>
    </xf>
    <xf numFmtId="0" fontId="27" fillId="28" borderId="1" xfId="4" applyFont="1" applyFill="1" applyBorder="1" applyAlignment="1">
      <alignment horizontal="center" vertical="center" wrapText="1"/>
    </xf>
    <xf numFmtId="49" fontId="155" fillId="0" borderId="12" xfId="1" applyNumberFormat="1" applyFont="1" applyFill="1" applyBorder="1" applyAlignment="1">
      <alignment horizontal="left" vertical="center"/>
    </xf>
    <xf numFmtId="0" fontId="155" fillId="0" borderId="0" xfId="4" applyFont="1" applyFill="1" applyBorder="1" applyAlignment="1">
      <alignment vertical="center" wrapText="1"/>
    </xf>
    <xf numFmtId="0" fontId="120" fillId="0" borderId="0" xfId="4" applyFont="1" applyFill="1" applyBorder="1" applyAlignment="1">
      <alignment vertical="center" wrapText="1"/>
    </xf>
    <xf numFmtId="0" fontId="120" fillId="0" borderId="9" xfId="4" applyFont="1" applyFill="1" applyBorder="1" applyAlignment="1">
      <alignment horizontal="center" vertical="center" wrapText="1"/>
    </xf>
    <xf numFmtId="0" fontId="120" fillId="0" borderId="0" xfId="4" applyFont="1" applyFill="1" applyBorder="1" applyAlignment="1">
      <alignment horizontal="center" vertical="center" wrapText="1"/>
    </xf>
    <xf numFmtId="0" fontId="120" fillId="0" borderId="13" xfId="4" applyFont="1" applyFill="1" applyBorder="1" applyAlignment="1">
      <alignment horizontal="center" vertical="center" wrapText="1"/>
    </xf>
    <xf numFmtId="0" fontId="107" fillId="0" borderId="0" xfId="4" applyFont="1" applyFill="1" applyBorder="1" applyAlignment="1">
      <alignment vertical="center" wrapText="1"/>
    </xf>
    <xf numFmtId="0" fontId="107" fillId="0" borderId="1" xfId="7" applyNumberFormat="1" applyFont="1" applyFill="1" applyBorder="1" applyAlignment="1" applyProtection="1">
      <alignment horizontal="center" vertical="center" wrapText="1"/>
    </xf>
    <xf numFmtId="49" fontId="107" fillId="0" borderId="1" xfId="4" applyNumberFormat="1" applyFont="1" applyFill="1" applyBorder="1" applyAlignment="1">
      <alignment horizontal="left" vertical="center" wrapText="1"/>
    </xf>
    <xf numFmtId="0" fontId="158" fillId="0" borderId="9" xfId="4" applyFont="1" applyFill="1" applyBorder="1" applyAlignment="1">
      <alignment horizontal="center" vertical="center" wrapText="1"/>
    </xf>
    <xf numFmtId="0" fontId="158" fillId="0" borderId="0" xfId="4" applyFont="1" applyFill="1" applyBorder="1" applyAlignment="1">
      <alignment horizontal="center" vertical="center" wrapText="1"/>
    </xf>
    <xf numFmtId="0" fontId="158" fillId="0" borderId="13" xfId="4" applyFont="1" applyFill="1" applyBorder="1" applyAlignment="1">
      <alignment horizontal="center" vertical="center" wrapText="1"/>
    </xf>
    <xf numFmtId="0" fontId="107" fillId="0" borderId="2" xfId="4" applyFont="1" applyFill="1" applyBorder="1" applyAlignment="1">
      <alignment horizontal="center" vertical="center" wrapText="1"/>
    </xf>
    <xf numFmtId="0" fontId="107" fillId="0" borderId="0" xfId="4" applyFont="1" applyFill="1" applyAlignment="1">
      <alignment vertical="center" wrapText="1"/>
    </xf>
    <xf numFmtId="49" fontId="107" fillId="0" borderId="1" xfId="7" applyNumberFormat="1" applyFont="1" applyFill="1" applyBorder="1" applyAlignment="1" applyProtection="1">
      <alignment horizontal="center" vertical="center" wrapText="1"/>
    </xf>
    <xf numFmtId="0" fontId="107" fillId="0" borderId="1" xfId="4" applyNumberFormat="1" applyFont="1" applyFill="1" applyBorder="1" applyAlignment="1">
      <alignment vertical="center" wrapText="1"/>
    </xf>
    <xf numFmtId="49" fontId="107" fillId="0" borderId="1" xfId="4" applyNumberFormat="1" applyFont="1" applyFill="1" applyBorder="1" applyAlignment="1">
      <alignment vertical="center" wrapText="1"/>
    </xf>
    <xf numFmtId="0" fontId="107" fillId="0" borderId="1" xfId="4" applyFont="1" applyFill="1" applyBorder="1" applyAlignment="1">
      <alignment horizontal="left" vertical="center" wrapText="1"/>
    </xf>
    <xf numFmtId="0" fontId="107" fillId="0" borderId="0" xfId="7" applyFont="1" applyFill="1" applyBorder="1" applyAlignment="1" applyProtection="1">
      <alignment horizontal="center" vertical="center" wrapText="1"/>
    </xf>
    <xf numFmtId="0" fontId="155" fillId="0" borderId="9" xfId="4" applyFont="1" applyFill="1" applyBorder="1" applyAlignment="1">
      <alignment horizontal="center" vertical="center" wrapText="1"/>
    </xf>
    <xf numFmtId="0" fontId="155" fillId="0" borderId="0" xfId="4" applyFont="1" applyFill="1" applyBorder="1" applyAlignment="1">
      <alignment horizontal="center" vertical="center" wrapText="1"/>
    </xf>
    <xf numFmtId="0" fontId="107" fillId="0" borderId="2" xfId="7" applyNumberFormat="1" applyFont="1" applyFill="1" applyBorder="1" applyAlignment="1" applyProtection="1">
      <alignment horizontal="center" vertical="center" wrapText="1"/>
    </xf>
    <xf numFmtId="0" fontId="107" fillId="0" borderId="2" xfId="1" applyFont="1" applyFill="1" applyBorder="1" applyAlignment="1">
      <alignment horizontal="left" vertical="center" wrapText="1"/>
    </xf>
    <xf numFmtId="0" fontId="107" fillId="0" borderId="0" xfId="1" applyFont="1" applyFill="1" applyAlignment="1">
      <alignment vertical="center" wrapText="1"/>
    </xf>
    <xf numFmtId="0" fontId="107" fillId="0" borderId="1" xfId="1" applyFont="1" applyFill="1" applyBorder="1" applyAlignment="1">
      <alignment horizontal="left" vertical="center" wrapText="1"/>
    </xf>
    <xf numFmtId="0" fontId="107" fillId="0" borderId="2" xfId="4" applyFont="1" applyFill="1" applyBorder="1" applyAlignment="1">
      <alignment horizontal="left" vertical="center" wrapText="1"/>
    </xf>
    <xf numFmtId="0" fontId="107" fillId="0" borderId="2" xfId="4" applyFont="1" applyFill="1" applyBorder="1" applyAlignment="1">
      <alignment vertical="center" wrapText="1"/>
    </xf>
    <xf numFmtId="0" fontId="107" fillId="0" borderId="1" xfId="3" applyFont="1" applyFill="1" applyBorder="1" applyAlignment="1">
      <alignment horizontal="left" vertical="center" wrapText="1"/>
    </xf>
    <xf numFmtId="0" fontId="107" fillId="0" borderId="1" xfId="81" applyFont="1" applyFill="1" applyBorder="1" applyAlignment="1">
      <alignment vertical="center" wrapText="1"/>
    </xf>
    <xf numFmtId="0" fontId="107" fillId="0" borderId="0" xfId="4" applyFont="1" applyFill="1" applyBorder="1" applyAlignment="1">
      <alignment horizontal="center" vertical="center" wrapText="1"/>
    </xf>
    <xf numFmtId="0" fontId="120" fillId="0" borderId="0" xfId="4" applyNumberFormat="1" applyFont="1" applyFill="1" applyAlignment="1">
      <alignment horizontal="left" vertical="center" wrapText="1"/>
    </xf>
    <xf numFmtId="0" fontId="158" fillId="0" borderId="0" xfId="4" applyFont="1" applyFill="1" applyAlignment="1">
      <alignment vertical="center" wrapText="1"/>
    </xf>
    <xf numFmtId="0" fontId="107" fillId="6" borderId="0" xfId="5" applyNumberFormat="1" applyFont="1" applyFill="1" applyAlignment="1">
      <alignment vertical="center" wrapText="1"/>
    </xf>
    <xf numFmtId="0" fontId="107" fillId="0" borderId="0" xfId="5" applyNumberFormat="1" applyFont="1" applyFill="1" applyAlignment="1">
      <alignment vertical="center" wrapText="1"/>
    </xf>
    <xf numFmtId="0" fontId="107" fillId="0" borderId="0" xfId="5" applyFont="1" applyFill="1" applyAlignment="1">
      <alignment vertical="center" wrapText="1"/>
    </xf>
    <xf numFmtId="0" fontId="32" fillId="0" borderId="12" xfId="1" applyFont="1" applyFill="1" applyBorder="1" applyAlignment="1">
      <alignment vertical="center"/>
    </xf>
    <xf numFmtId="0" fontId="30" fillId="0" borderId="12" xfId="1" applyFont="1" applyFill="1" applyBorder="1" applyAlignment="1">
      <alignment vertical="center"/>
    </xf>
    <xf numFmtId="0" fontId="27" fillId="3" borderId="4" xfId="3" applyFont="1" applyFill="1" applyBorder="1" applyAlignment="1">
      <alignment horizontal="center" vertical="center" wrapText="1"/>
    </xf>
    <xf numFmtId="0" fontId="156" fillId="0" borderId="12" xfId="81" applyFont="1" applyFill="1" applyBorder="1" applyAlignment="1">
      <alignment horizontal="left" vertical="center"/>
    </xf>
    <xf numFmtId="49" fontId="107" fillId="0" borderId="1" xfId="4" applyNumberFormat="1" applyFont="1" applyFill="1" applyBorder="1" applyAlignment="1">
      <alignment horizontal="center" vertical="center" wrapText="1"/>
    </xf>
    <xf numFmtId="0" fontId="107" fillId="0" borderId="1" xfId="4" applyFont="1" applyFill="1" applyBorder="1" applyAlignment="1">
      <alignment horizontal="center" vertical="center" wrapText="1"/>
    </xf>
    <xf numFmtId="0" fontId="107" fillId="0" borderId="1" xfId="4" applyFont="1" applyFill="1" applyBorder="1" applyAlignment="1">
      <alignment vertical="center" wrapText="1"/>
    </xf>
    <xf numFmtId="9" fontId="107" fillId="0" borderId="1" xfId="4" applyNumberFormat="1" applyFont="1" applyFill="1" applyBorder="1" applyAlignment="1">
      <alignment horizontal="center" vertical="center" wrapText="1"/>
    </xf>
    <xf numFmtId="171" fontId="107" fillId="0" borderId="1" xfId="4" applyNumberFormat="1" applyFont="1" applyFill="1" applyBorder="1" applyAlignment="1">
      <alignment horizontal="center" vertical="center" wrapText="1"/>
    </xf>
    <xf numFmtId="169" fontId="107" fillId="0" borderId="1" xfId="4" applyNumberFormat="1" applyFont="1" applyFill="1" applyBorder="1" applyAlignment="1">
      <alignment horizontal="center" vertical="center" wrapText="1"/>
    </xf>
    <xf numFmtId="0" fontId="107" fillId="0" borderId="1" xfId="1" applyFont="1" applyFill="1" applyBorder="1" applyAlignment="1">
      <alignment horizontal="center" vertical="center" wrapText="1"/>
    </xf>
    <xf numFmtId="9" fontId="107" fillId="0" borderId="1" xfId="1" applyNumberFormat="1" applyFont="1" applyFill="1" applyBorder="1" applyAlignment="1">
      <alignment horizontal="center" vertical="center" wrapText="1"/>
    </xf>
    <xf numFmtId="9" fontId="107" fillId="0" borderId="2" xfId="4" applyNumberFormat="1" applyFont="1" applyFill="1" applyBorder="1" applyAlignment="1">
      <alignment horizontal="center" vertical="center" wrapText="1"/>
    </xf>
    <xf numFmtId="0" fontId="107" fillId="0" borderId="14" xfId="4" applyFont="1" applyFill="1" applyBorder="1" applyAlignment="1">
      <alignment horizontal="center" vertical="center" wrapText="1"/>
    </xf>
    <xf numFmtId="0" fontId="107" fillId="0" borderId="1" xfId="3" applyFont="1" applyFill="1" applyBorder="1" applyAlignment="1">
      <alignment vertical="center" wrapText="1"/>
    </xf>
    <xf numFmtId="0" fontId="107" fillId="0" borderId="1" xfId="81" applyFont="1" applyFill="1" applyBorder="1" applyAlignment="1">
      <alignment horizontal="center" vertical="center" wrapText="1"/>
    </xf>
    <xf numFmtId="0" fontId="120" fillId="28" borderId="2" xfId="5" applyNumberFormat="1" applyFont="1" applyFill="1" applyBorder="1" applyAlignment="1">
      <alignment horizontal="center" vertical="center" wrapText="1"/>
    </xf>
    <xf numFmtId="0" fontId="120" fillId="28" borderId="2" xfId="5" applyFont="1" applyFill="1" applyBorder="1" applyAlignment="1">
      <alignment horizontal="center" vertical="center" wrapText="1"/>
    </xf>
    <xf numFmtId="0" fontId="107" fillId="0" borderId="1" xfId="5" applyNumberFormat="1" applyFont="1" applyFill="1" applyBorder="1" applyAlignment="1">
      <alignment horizontal="center" vertical="center" wrapText="1"/>
    </xf>
    <xf numFmtId="0" fontId="18" fillId="0" borderId="4" xfId="4" quotePrefix="1" applyFont="1" applyFill="1" applyBorder="1" applyAlignment="1">
      <alignment horizontal="center" vertical="center" wrapText="1"/>
    </xf>
    <xf numFmtId="0" fontId="19" fillId="0" borderId="4" xfId="4" applyFont="1" applyFill="1" applyBorder="1" applyAlignment="1">
      <alignment horizontal="center" vertical="center" wrapText="1"/>
    </xf>
    <xf numFmtId="0" fontId="19" fillId="0" borderId="0" xfId="0" applyFont="1" applyFill="1" applyAlignment="1">
      <alignment vertical="center"/>
    </xf>
    <xf numFmtId="0" fontId="27" fillId="28" borderId="2" xfId="1" applyFont="1" applyFill="1" applyBorder="1" applyAlignment="1">
      <alignment horizontal="center" vertical="center" wrapText="1"/>
    </xf>
    <xf numFmtId="0" fontId="13" fillId="0" borderId="0" xfId="0" applyFont="1" applyFill="1" applyAlignment="1">
      <alignment vertical="center"/>
    </xf>
    <xf numFmtId="0" fontId="27" fillId="28" borderId="1" xfId="3" applyFont="1" applyFill="1" applyBorder="1" applyAlignment="1">
      <alignment horizontal="center" vertical="center" wrapText="1"/>
    </xf>
    <xf numFmtId="0" fontId="18" fillId="0" borderId="0" xfId="3" applyFont="1" applyFill="1" applyAlignment="1">
      <alignment vertical="center" wrapText="1"/>
    </xf>
    <xf numFmtId="0" fontId="18" fillId="0" borderId="0" xfId="1" applyFont="1" applyFill="1" applyAlignment="1">
      <alignment vertical="center" wrapText="1"/>
    </xf>
    <xf numFmtId="0" fontId="18" fillId="0" borderId="0" xfId="3" applyFont="1" applyFill="1" applyBorder="1" applyAlignment="1">
      <alignment vertical="center" wrapText="1"/>
    </xf>
    <xf numFmtId="0" fontId="18" fillId="25" borderId="0" xfId="1" applyFont="1" applyFill="1" applyAlignment="1">
      <alignment vertical="center" wrapText="1"/>
    </xf>
    <xf numFmtId="0" fontId="18" fillId="25" borderId="0" xfId="3" applyFont="1" applyFill="1" applyBorder="1" applyAlignment="1">
      <alignment vertical="center" wrapText="1"/>
    </xf>
    <xf numFmtId="0" fontId="18" fillId="25" borderId="0" xfId="3" applyFont="1" applyFill="1" applyAlignment="1">
      <alignment vertical="center" wrapText="1"/>
    </xf>
    <xf numFmtId="49" fontId="77" fillId="25" borderId="1" xfId="7" applyNumberFormat="1" applyFont="1" applyFill="1" applyBorder="1" applyAlignment="1" applyProtection="1">
      <alignment vertical="center" wrapText="1"/>
    </xf>
    <xf numFmtId="0" fontId="18" fillId="25" borderId="1" xfId="5" applyFont="1" applyFill="1" applyBorder="1" applyAlignment="1">
      <alignment vertical="center" wrapText="1"/>
    </xf>
    <xf numFmtId="0" fontId="18" fillId="0" borderId="1" xfId="728" applyFont="1" applyFill="1" applyBorder="1" applyAlignment="1">
      <alignment vertical="center" wrapText="1"/>
    </xf>
    <xf numFmtId="0" fontId="18" fillId="0" borderId="0" xfId="728" applyFont="1" applyFill="1" applyAlignment="1">
      <alignment vertical="center" wrapText="1"/>
    </xf>
    <xf numFmtId="0" fontId="18" fillId="0" borderId="9" xfId="1" applyFont="1" applyFill="1" applyBorder="1" applyAlignment="1">
      <alignment horizontal="center" vertical="center"/>
    </xf>
    <xf numFmtId="0" fontId="18" fillId="0" borderId="0" xfId="1" applyFont="1" applyFill="1" applyBorder="1" applyAlignment="1">
      <alignment horizontal="center" vertical="center"/>
    </xf>
    <xf numFmtId="0" fontId="18" fillId="0" borderId="13" xfId="1" applyFont="1" applyFill="1" applyBorder="1" applyAlignment="1">
      <alignment horizontal="center" vertical="center"/>
    </xf>
    <xf numFmtId="49" fontId="18" fillId="6" borderId="1" xfId="5" applyNumberFormat="1" applyFont="1" applyFill="1" applyBorder="1" applyAlignment="1">
      <alignment horizontal="left" vertical="center" wrapText="1"/>
    </xf>
    <xf numFmtId="49" fontId="18" fillId="2" borderId="1" xfId="5" applyNumberFormat="1" applyFont="1" applyFill="1" applyBorder="1" applyAlignment="1">
      <alignment horizontal="left" vertical="center" wrapText="1"/>
    </xf>
    <xf numFmtId="49" fontId="18" fillId="0" borderId="1" xfId="5" applyNumberFormat="1" applyFont="1" applyFill="1" applyBorder="1" applyAlignment="1">
      <alignment horizontal="left" vertical="center" wrapText="1"/>
    </xf>
    <xf numFmtId="0" fontId="0" fillId="0" borderId="0" xfId="0"/>
    <xf numFmtId="49" fontId="86" fillId="0" borderId="0" xfId="0" applyNumberFormat="1" applyFont="1" applyFill="1" applyBorder="1" applyAlignment="1">
      <alignment horizontal="left" vertical="center"/>
    </xf>
    <xf numFmtId="0" fontId="19" fillId="0" borderId="1" xfId="3" applyNumberFormat="1" applyFont="1" applyFill="1" applyBorder="1" applyAlignment="1">
      <alignment horizontal="left" vertical="center" wrapText="1"/>
    </xf>
    <xf numFmtId="0" fontId="15" fillId="0" borderId="1" xfId="7" applyNumberFormat="1" applyFill="1" applyBorder="1" applyAlignment="1" applyProtection="1">
      <alignment horizontal="center" vertical="center" wrapText="1"/>
    </xf>
    <xf numFmtId="0" fontId="19" fillId="0" borderId="0" xfId="3" applyFont="1" applyAlignment="1">
      <alignment horizontal="left" vertical="center" wrapText="1"/>
    </xf>
    <xf numFmtId="0" fontId="117" fillId="0" borderId="1" xfId="7" applyNumberFormat="1" applyFont="1" applyFill="1" applyBorder="1" applyAlignment="1" applyProtection="1">
      <alignment horizontal="center" vertical="center" wrapText="1"/>
    </xf>
    <xf numFmtId="0" fontId="35" fillId="0" borderId="1" xfId="7" applyNumberFormat="1" applyFont="1" applyFill="1" applyBorder="1" applyAlignment="1" applyProtection="1">
      <alignment horizontal="center" vertical="center" wrapText="1"/>
    </xf>
    <xf numFmtId="0" fontId="19" fillId="0" borderId="1" xfId="0" applyNumberFormat="1" applyFont="1" applyFill="1" applyBorder="1" applyAlignment="1">
      <alignment horizontal="center" vertical="center" wrapText="1"/>
    </xf>
    <xf numFmtId="0" fontId="19" fillId="0" borderId="1" xfId="0" applyNumberFormat="1" applyFont="1" applyFill="1" applyBorder="1" applyAlignment="1">
      <alignment vertical="center" wrapText="1"/>
    </xf>
    <xf numFmtId="0" fontId="19" fillId="0" borderId="2" xfId="3" applyNumberFormat="1" applyFont="1" applyFill="1" applyBorder="1" applyAlignment="1">
      <alignment horizontal="center" vertical="center" wrapText="1"/>
    </xf>
    <xf numFmtId="0" fontId="19" fillId="0" borderId="3" xfId="3" applyNumberFormat="1" applyFont="1" applyFill="1" applyBorder="1" applyAlignment="1">
      <alignment horizontal="center" vertical="center" wrapText="1"/>
    </xf>
    <xf numFmtId="0" fontId="19" fillId="0" borderId="4" xfId="8" applyFont="1" applyFill="1" applyBorder="1" applyAlignment="1">
      <alignment horizontal="left" vertical="center" wrapText="1"/>
    </xf>
    <xf numFmtId="0" fontId="105" fillId="32" borderId="1" xfId="7" applyNumberFormat="1" applyFont="1" applyFill="1" applyBorder="1" applyAlignment="1" applyProtection="1">
      <alignment horizontal="center" vertical="center" wrapText="1"/>
    </xf>
    <xf numFmtId="0" fontId="19" fillId="32" borderId="1" xfId="3" applyNumberFormat="1" applyFont="1" applyFill="1" applyBorder="1" applyAlignment="1">
      <alignment horizontal="left" vertical="center" wrapText="1"/>
    </xf>
    <xf numFmtId="0" fontId="19" fillId="32" borderId="1" xfId="3" applyNumberFormat="1" applyFont="1" applyFill="1" applyBorder="1" applyAlignment="1">
      <alignment horizontal="center" vertical="center" wrapText="1"/>
    </xf>
    <xf numFmtId="0" fontId="19" fillId="32" borderId="1" xfId="3" applyFont="1" applyFill="1" applyBorder="1" applyAlignment="1">
      <alignment horizontal="left" vertical="center" wrapText="1"/>
    </xf>
    <xf numFmtId="0" fontId="19" fillId="32" borderId="1" xfId="0" applyNumberFormat="1" applyFont="1" applyFill="1" applyBorder="1" applyAlignment="1">
      <alignment vertical="center" wrapText="1"/>
    </xf>
    <xf numFmtId="0" fontId="19" fillId="32" borderId="1" xfId="0" applyNumberFormat="1" applyFont="1" applyFill="1" applyBorder="1" applyAlignment="1">
      <alignment horizontal="center" vertical="center" wrapText="1"/>
    </xf>
    <xf numFmtId="0" fontId="18" fillId="0" borderId="1" xfId="12" applyFont="1" applyFill="1" applyBorder="1" applyAlignment="1">
      <alignment horizontal="center" vertical="center"/>
    </xf>
    <xf numFmtId="0" fontId="18" fillId="0" borderId="1" xfId="12" applyFont="1" applyFill="1" applyBorder="1" applyAlignment="1">
      <alignment horizontal="left" vertical="center" wrapText="1"/>
    </xf>
    <xf numFmtId="0" fontId="18" fillId="0" borderId="1" xfId="5" applyFont="1" applyFill="1" applyBorder="1" applyAlignment="1">
      <alignment horizontal="center" vertical="center" wrapText="1"/>
    </xf>
    <xf numFmtId="49" fontId="18" fillId="0" borderId="1" xfId="5" applyNumberFormat="1" applyFont="1" applyFill="1" applyBorder="1" applyAlignment="1">
      <alignment horizontal="center" vertical="center" wrapText="1"/>
    </xf>
    <xf numFmtId="49" fontId="18" fillId="2" borderId="1" xfId="5" applyNumberFormat="1" applyFont="1" applyFill="1" applyBorder="1" applyAlignment="1">
      <alignment horizontal="center" vertical="center" wrapText="1"/>
    </xf>
    <xf numFmtId="0" fontId="27" fillId="3" borderId="1" xfId="5" applyFont="1" applyFill="1" applyBorder="1" applyAlignment="1">
      <alignment horizontal="center" vertical="center" wrapText="1"/>
    </xf>
    <xf numFmtId="49" fontId="27" fillId="3" borderId="1" xfId="4" applyNumberFormat="1" applyFont="1" applyFill="1" applyBorder="1" applyAlignment="1">
      <alignment horizontal="center" vertical="center" wrapText="1"/>
    </xf>
    <xf numFmtId="0" fontId="77" fillId="0" borderId="1" xfId="7" applyNumberFormat="1" applyFont="1" applyFill="1" applyBorder="1" applyAlignment="1" applyProtection="1">
      <alignment horizontal="center" vertical="center" wrapText="1"/>
    </xf>
    <xf numFmtId="49" fontId="18" fillId="0" borderId="1" xfId="4" applyNumberFormat="1" applyFont="1" applyFill="1" applyBorder="1" applyAlignment="1">
      <alignment horizontal="left" vertical="center" wrapText="1"/>
    </xf>
    <xf numFmtId="49" fontId="18" fillId="0" borderId="1" xfId="4" applyNumberFormat="1" applyFont="1" applyFill="1" applyBorder="1" applyAlignment="1">
      <alignment horizontal="center" vertical="center" wrapText="1"/>
    </xf>
    <xf numFmtId="49" fontId="77" fillId="2" borderId="1" xfId="7" applyNumberFormat="1" applyFont="1" applyFill="1" applyBorder="1" applyAlignment="1" applyProtection="1">
      <alignment horizontal="center" vertical="center" wrapText="1"/>
    </xf>
    <xf numFmtId="0" fontId="77" fillId="0" borderId="1" xfId="7" applyFont="1" applyFill="1" applyBorder="1" applyAlignment="1" applyProtection="1">
      <alignment horizontal="center" vertical="center" wrapText="1"/>
    </xf>
    <xf numFmtId="49" fontId="77" fillId="0" borderId="1" xfId="7" applyNumberFormat="1" applyFont="1" applyFill="1" applyBorder="1" applyAlignment="1" applyProtection="1">
      <alignment horizontal="center" vertical="center" wrapText="1"/>
    </xf>
    <xf numFmtId="49" fontId="18" fillId="0" borderId="0" xfId="4" applyNumberFormat="1" applyFont="1" applyFill="1" applyBorder="1" applyAlignment="1">
      <alignment horizontal="center" vertical="center" wrapText="1"/>
    </xf>
    <xf numFmtId="0" fontId="18" fillId="0" borderId="2" xfId="5" applyFont="1" applyFill="1" applyBorder="1" applyAlignment="1">
      <alignment horizontal="center" vertical="center" wrapText="1"/>
    </xf>
    <xf numFmtId="0" fontId="77" fillId="0" borderId="2" xfId="7" applyFont="1" applyFill="1" applyBorder="1" applyAlignment="1" applyProtection="1">
      <alignment horizontal="center" vertical="center" wrapText="1"/>
    </xf>
    <xf numFmtId="49" fontId="19" fillId="0" borderId="1" xfId="5" applyNumberFormat="1" applyFont="1" applyFill="1" applyBorder="1" applyAlignment="1">
      <alignment horizontal="center" vertical="center" wrapText="1"/>
    </xf>
    <xf numFmtId="0" fontId="18" fillId="0" borderId="0" xfId="5" applyFont="1" applyFill="1" applyBorder="1" applyAlignment="1">
      <alignment horizontal="center" vertical="center" wrapText="1"/>
    </xf>
    <xf numFmtId="0" fontId="20" fillId="0" borderId="0" xfId="5" applyFont="1" applyFill="1" applyBorder="1" applyAlignment="1">
      <alignment horizontal="center" vertical="center" wrapText="1"/>
    </xf>
    <xf numFmtId="49" fontId="18" fillId="0" borderId="2" xfId="4" applyNumberFormat="1" applyFont="1" applyFill="1" applyBorder="1" applyAlignment="1">
      <alignment horizontal="center" vertical="center" wrapText="1"/>
    </xf>
    <xf numFmtId="0" fontId="18" fillId="0" borderId="0" xfId="1" applyFont="1" applyFill="1" applyBorder="1" applyAlignment="1">
      <alignment horizontal="center" vertical="center" wrapText="1"/>
    </xf>
    <xf numFmtId="49" fontId="18" fillId="0" borderId="2" xfId="4" applyNumberFormat="1" applyFont="1" applyFill="1" applyBorder="1" applyAlignment="1">
      <alignment horizontal="left" vertical="center" wrapText="1"/>
    </xf>
    <xf numFmtId="0" fontId="18" fillId="0" borderId="0" xfId="4" applyFont="1" applyFill="1" applyBorder="1" applyAlignment="1">
      <alignment horizontal="center" vertical="center" wrapText="1"/>
    </xf>
    <xf numFmtId="0" fontId="18" fillId="0" borderId="1" xfId="81" applyFont="1" applyFill="1" applyBorder="1" applyAlignment="1">
      <alignment horizontal="center" vertical="center" wrapText="1"/>
    </xf>
    <xf numFmtId="0" fontId="77" fillId="0" borderId="2" xfId="7" applyNumberFormat="1" applyFont="1" applyFill="1" applyBorder="1" applyAlignment="1" applyProtection="1">
      <alignment horizontal="center" vertical="center" wrapText="1"/>
    </xf>
    <xf numFmtId="49" fontId="18" fillId="2" borderId="2" xfId="5" applyNumberFormat="1" applyFont="1" applyFill="1" applyBorder="1" applyAlignment="1">
      <alignment horizontal="center" vertical="center" wrapText="1"/>
    </xf>
    <xf numFmtId="49" fontId="77" fillId="2" borderId="2" xfId="7" applyNumberFormat="1" applyFont="1" applyFill="1" applyBorder="1" applyAlignment="1" applyProtection="1">
      <alignment horizontal="center" vertical="center" wrapText="1"/>
    </xf>
    <xf numFmtId="0" fontId="16" fillId="0" borderId="0" xfId="0" applyFont="1" applyFill="1" applyBorder="1" applyAlignment="1">
      <alignment horizontal="left" vertical="center"/>
    </xf>
    <xf numFmtId="0" fontId="16" fillId="0" borderId="0" xfId="0" applyFont="1" applyFill="1" applyBorder="1" applyAlignment="1">
      <alignment vertical="center"/>
    </xf>
    <xf numFmtId="0" fontId="83" fillId="0" borderId="0" xfId="0" applyFont="1" applyFill="1" applyBorder="1" applyAlignment="1">
      <alignment vertical="center"/>
    </xf>
    <xf numFmtId="49" fontId="162" fillId="0" borderId="0" xfId="0" applyNumberFormat="1" applyFont="1" applyFill="1" applyBorder="1" applyAlignment="1">
      <alignment vertical="center"/>
    </xf>
    <xf numFmtId="0" fontId="20" fillId="0" borderId="1" xfId="5" applyFont="1" applyFill="1" applyBorder="1" applyAlignment="1">
      <alignment horizontal="center" vertical="center" wrapText="1"/>
    </xf>
    <xf numFmtId="0" fontId="20" fillId="6" borderId="1" xfId="5" applyNumberFormat="1" applyFont="1" applyFill="1" applyBorder="1" applyAlignment="1">
      <alignment horizontal="center" vertical="center" wrapText="1"/>
    </xf>
    <xf numFmtId="0" fontId="20" fillId="0" borderId="1" xfId="5" applyNumberFormat="1" applyFont="1" applyFill="1" applyBorder="1" applyAlignment="1">
      <alignment horizontal="center" vertical="center" wrapText="1"/>
    </xf>
    <xf numFmtId="0" fontId="18" fillId="0" borderId="1" xfId="5" applyFont="1" applyFill="1" applyBorder="1" applyAlignment="1">
      <alignment horizontal="center" vertical="center" wrapText="1"/>
    </xf>
    <xf numFmtId="0" fontId="20" fillId="6" borderId="2" xfId="5" applyNumberFormat="1" applyFont="1" applyFill="1" applyBorder="1" applyAlignment="1">
      <alignment horizontal="center" vertical="center" wrapText="1"/>
    </xf>
    <xf numFmtId="0" fontId="20" fillId="0" borderId="2" xfId="5" applyNumberFormat="1" applyFont="1" applyFill="1" applyBorder="1" applyAlignment="1">
      <alignment horizontal="center" vertical="center" wrapText="1"/>
    </xf>
    <xf numFmtId="0" fontId="18" fillId="0" borderId="9" xfId="3" applyFont="1" applyFill="1" applyBorder="1" applyAlignment="1">
      <alignment horizontal="center" vertical="center" wrapText="1"/>
    </xf>
    <xf numFmtId="0" fontId="18" fillId="6" borderId="1" xfId="5" applyNumberFormat="1" applyFont="1" applyFill="1" applyBorder="1" applyAlignment="1">
      <alignment horizontal="center" vertical="center" wrapText="1"/>
    </xf>
    <xf numFmtId="0" fontId="18" fillId="0" borderId="1" xfId="5" applyNumberFormat="1" applyFont="1" applyFill="1" applyBorder="1" applyAlignment="1">
      <alignment horizontal="center" vertical="center" wrapText="1"/>
    </xf>
    <xf numFmtId="49" fontId="77" fillId="0" borderId="1" xfId="7" applyNumberFormat="1" applyFont="1" applyFill="1" applyBorder="1" applyAlignment="1" applyProtection="1">
      <alignment horizontal="center" vertical="center" wrapText="1"/>
    </xf>
    <xf numFmtId="0" fontId="77" fillId="0" borderId="1" xfId="7" applyFont="1" applyFill="1" applyBorder="1" applyAlignment="1" applyProtection="1">
      <alignment horizontal="center" vertical="center" wrapText="1"/>
    </xf>
    <xf numFmtId="0" fontId="18" fillId="0" borderId="1" xfId="3" applyFont="1" applyFill="1" applyBorder="1" applyAlignment="1">
      <alignment horizontal="center" vertical="center" wrapText="1"/>
    </xf>
    <xf numFmtId="0" fontId="18" fillId="0" borderId="1" xfId="3" applyFont="1" applyFill="1" applyBorder="1" applyAlignment="1">
      <alignment horizontal="left" vertical="center" wrapText="1"/>
    </xf>
    <xf numFmtId="49" fontId="18" fillId="0" borderId="1" xfId="3" applyNumberFormat="1" applyFont="1" applyFill="1" applyBorder="1" applyAlignment="1">
      <alignment horizontal="center" vertical="center" wrapText="1"/>
    </xf>
    <xf numFmtId="0" fontId="20" fillId="0" borderId="9" xfId="3" applyFont="1" applyFill="1" applyBorder="1" applyAlignment="1">
      <alignment horizontal="center" vertical="center" wrapText="1"/>
    </xf>
    <xf numFmtId="0" fontId="18" fillId="0" borderId="2" xfId="3" applyFont="1" applyFill="1" applyBorder="1" applyAlignment="1">
      <alignment horizontal="center" vertical="center" wrapText="1"/>
    </xf>
    <xf numFmtId="0" fontId="19" fillId="0" borderId="1" xfId="3" applyFont="1" applyFill="1" applyBorder="1" applyAlignment="1">
      <alignment horizontal="left" vertical="center" wrapText="1"/>
    </xf>
    <xf numFmtId="0" fontId="19" fillId="0" borderId="1" xfId="3" applyFont="1" applyFill="1" applyBorder="1" applyAlignment="1">
      <alignment horizontal="center" vertical="center" wrapText="1"/>
    </xf>
    <xf numFmtId="0" fontId="18" fillId="25" borderId="9" xfId="3" applyFont="1" applyFill="1" applyBorder="1" applyAlignment="1">
      <alignment horizontal="center" vertical="center" wrapText="1"/>
    </xf>
    <xf numFmtId="0" fontId="18" fillId="25" borderId="1" xfId="5" applyNumberFormat="1" applyFont="1" applyFill="1" applyBorder="1" applyAlignment="1">
      <alignment horizontal="center" vertical="center" wrapText="1"/>
    </xf>
    <xf numFmtId="0" fontId="18" fillId="25" borderId="1" xfId="5" applyFont="1" applyFill="1" applyBorder="1" applyAlignment="1">
      <alignment horizontal="center" vertical="center" wrapText="1"/>
    </xf>
    <xf numFmtId="0" fontId="77" fillId="25" borderId="1" xfId="7" applyFont="1" applyFill="1" applyBorder="1" applyAlignment="1" applyProtection="1">
      <alignment horizontal="center" vertical="center" wrapText="1"/>
    </xf>
    <xf numFmtId="0" fontId="19" fillId="0" borderId="2" xfId="3" applyFont="1" applyFill="1" applyBorder="1" applyAlignment="1">
      <alignment horizontal="center" vertical="center" wrapText="1"/>
    </xf>
    <xf numFmtId="0" fontId="19" fillId="0" borderId="3" xfId="3" applyFont="1" applyFill="1" applyBorder="1" applyAlignment="1">
      <alignment horizontal="center" vertical="center" wrapText="1"/>
    </xf>
    <xf numFmtId="49" fontId="18" fillId="0" borderId="3" xfId="3" applyNumberFormat="1" applyFont="1" applyFill="1" applyBorder="1" applyAlignment="1">
      <alignment horizontal="center" vertical="center" wrapText="1"/>
    </xf>
    <xf numFmtId="0" fontId="18" fillId="0" borderId="2" xfId="3" applyFont="1" applyFill="1" applyBorder="1" applyAlignment="1">
      <alignment horizontal="left" vertical="center" wrapText="1"/>
    </xf>
    <xf numFmtId="0" fontId="18" fillId="0" borderId="4" xfId="3" applyFont="1" applyFill="1" applyBorder="1" applyAlignment="1">
      <alignment horizontal="center" vertical="center" wrapText="1"/>
    </xf>
    <xf numFmtId="49" fontId="19" fillId="0" borderId="1" xfId="3" applyNumberFormat="1" applyFont="1" applyFill="1" applyBorder="1" applyAlignment="1">
      <alignment horizontal="center" vertical="center" wrapText="1"/>
    </xf>
    <xf numFmtId="0" fontId="19" fillId="0" borderId="20" xfId="3" applyFont="1" applyFill="1" applyBorder="1" applyAlignment="1">
      <alignment horizontal="left" vertical="center" wrapText="1"/>
    </xf>
    <xf numFmtId="0" fontId="19" fillId="0" borderId="6" xfId="3" applyFont="1" applyFill="1" applyBorder="1" applyAlignment="1">
      <alignment horizontal="center" vertical="center" wrapText="1"/>
    </xf>
    <xf numFmtId="0" fontId="19" fillId="0" borderId="2" xfId="3" applyFont="1" applyFill="1" applyBorder="1" applyAlignment="1">
      <alignment horizontal="left" vertical="center" wrapText="1"/>
    </xf>
    <xf numFmtId="0" fontId="19" fillId="0" borderId="3" xfId="3" applyFont="1" applyFill="1" applyBorder="1" applyAlignment="1">
      <alignment horizontal="left" vertical="center" wrapText="1"/>
    </xf>
    <xf numFmtId="0" fontId="18" fillId="0" borderId="6" xfId="3" applyFont="1" applyFill="1" applyBorder="1" applyAlignment="1">
      <alignment horizontal="center" vertical="center" wrapText="1"/>
    </xf>
    <xf numFmtId="0" fontId="18" fillId="0" borderId="2" xfId="5" applyNumberFormat="1" applyFont="1" applyFill="1" applyBorder="1" applyAlignment="1">
      <alignment horizontal="center" vertical="center" wrapText="1"/>
    </xf>
    <xf numFmtId="49" fontId="77" fillId="0" borderId="2" xfId="7" applyNumberFormat="1" applyFont="1" applyFill="1" applyBorder="1" applyAlignment="1" applyProtection="1">
      <alignment horizontal="center" vertical="center" wrapText="1"/>
    </xf>
    <xf numFmtId="49" fontId="77" fillId="0" borderId="3" xfId="7" applyNumberFormat="1" applyFont="1" applyFill="1" applyBorder="1" applyAlignment="1" applyProtection="1">
      <alignment horizontal="center" vertical="center" wrapText="1"/>
    </xf>
    <xf numFmtId="0" fontId="18" fillId="0" borderId="2" xfId="5" applyFont="1" applyFill="1" applyBorder="1" applyAlignment="1">
      <alignment horizontal="center" vertical="center" wrapText="1"/>
    </xf>
    <xf numFmtId="0" fontId="77" fillId="0" borderId="2" xfId="7" applyFont="1" applyFill="1" applyBorder="1" applyAlignment="1" applyProtection="1">
      <alignment horizontal="center" vertical="center" wrapText="1"/>
    </xf>
    <xf numFmtId="0" fontId="18" fillId="0" borderId="13" xfId="3" applyFont="1" applyFill="1" applyBorder="1" applyAlignment="1">
      <alignment horizontal="center" vertical="center" wrapText="1"/>
    </xf>
    <xf numFmtId="0" fontId="18" fillId="0" borderId="1" xfId="1" applyFont="1" applyFill="1" applyBorder="1" applyAlignment="1">
      <alignment horizontal="left" vertical="center" wrapText="1"/>
    </xf>
    <xf numFmtId="0" fontId="102" fillId="0" borderId="9" xfId="3" applyFont="1" applyFill="1" applyBorder="1" applyAlignment="1">
      <alignment horizontal="center" vertical="center" wrapText="1"/>
    </xf>
    <xf numFmtId="0" fontId="19" fillId="6" borderId="1" xfId="5" applyNumberFormat="1" applyFont="1" applyFill="1" applyBorder="1" applyAlignment="1">
      <alignment horizontal="center" vertical="center" wrapText="1"/>
    </xf>
    <xf numFmtId="0" fontId="19" fillId="0" borderId="1" xfId="5" applyNumberFormat="1" applyFont="1" applyFill="1" applyBorder="1" applyAlignment="1">
      <alignment horizontal="center" vertical="center" wrapText="1"/>
    </xf>
    <xf numFmtId="49" fontId="19" fillId="0" borderId="1" xfId="7" applyNumberFormat="1" applyFont="1" applyFill="1" applyBorder="1" applyAlignment="1" applyProtection="1">
      <alignment horizontal="center" vertical="center" wrapText="1"/>
    </xf>
    <xf numFmtId="0" fontId="19" fillId="0" borderId="1" xfId="5" applyFont="1" applyFill="1" applyBorder="1" applyAlignment="1">
      <alignment horizontal="center" vertical="center" wrapText="1"/>
    </xf>
    <xf numFmtId="0" fontId="19" fillId="0" borderId="1" xfId="7" applyFont="1" applyFill="1" applyBorder="1" applyAlignment="1" applyProtection="1">
      <alignment horizontal="center" vertical="center" wrapText="1"/>
    </xf>
    <xf numFmtId="0" fontId="19" fillId="0" borderId="14" xfId="3" applyFont="1" applyFill="1" applyBorder="1" applyAlignment="1">
      <alignment horizontal="left" vertical="center" wrapText="1"/>
    </xf>
    <xf numFmtId="0" fontId="20" fillId="3" borderId="2" xfId="3" applyFont="1" applyFill="1" applyBorder="1" applyAlignment="1">
      <alignment horizontal="center" vertical="center" wrapText="1"/>
    </xf>
    <xf numFmtId="49" fontId="18" fillId="0" borderId="4" xfId="3" applyNumberFormat="1" applyFont="1" applyFill="1" applyBorder="1" applyAlignment="1">
      <alignment horizontal="center" vertical="center" wrapText="1"/>
    </xf>
    <xf numFmtId="0" fontId="18" fillId="0" borderId="0" xfId="3" applyFont="1" applyFill="1" applyBorder="1" applyAlignment="1">
      <alignment horizontal="center" vertical="center" wrapText="1"/>
    </xf>
    <xf numFmtId="0" fontId="18" fillId="2" borderId="1" xfId="5" applyNumberFormat="1" applyFont="1" applyFill="1" applyBorder="1" applyAlignment="1">
      <alignment horizontal="center" vertical="center" wrapText="1"/>
    </xf>
    <xf numFmtId="49" fontId="77" fillId="2" borderId="1" xfId="7" applyNumberFormat="1" applyFont="1" applyFill="1" applyBorder="1" applyAlignment="1" applyProtection="1">
      <alignment horizontal="center" vertical="center" wrapText="1"/>
    </xf>
    <xf numFmtId="49" fontId="18" fillId="2" borderId="1" xfId="5" applyNumberFormat="1" applyFont="1" applyFill="1" applyBorder="1" applyAlignment="1">
      <alignment horizontal="center" vertical="center" wrapText="1"/>
    </xf>
    <xf numFmtId="0" fontId="18" fillId="0" borderId="1" xfId="1" applyFont="1" applyFill="1" applyBorder="1" applyAlignment="1">
      <alignment horizontal="center" vertical="center" wrapText="1"/>
    </xf>
    <xf numFmtId="0" fontId="20" fillId="0" borderId="0" xfId="3" applyFont="1" applyFill="1" applyBorder="1" applyAlignment="1">
      <alignment horizontal="center" vertical="center" wrapText="1"/>
    </xf>
    <xf numFmtId="49" fontId="19" fillId="6" borderId="2" xfId="7" applyNumberFormat="1" applyFont="1" applyFill="1" applyBorder="1" applyAlignment="1" applyProtection="1">
      <alignment horizontal="center" vertical="center" wrapText="1"/>
    </xf>
    <xf numFmtId="49" fontId="18" fillId="0" borderId="2" xfId="7" applyNumberFormat="1" applyFont="1" applyFill="1" applyBorder="1" applyAlignment="1" applyProtection="1">
      <alignment horizontal="center" vertical="center" wrapText="1"/>
    </xf>
    <xf numFmtId="49" fontId="19" fillId="0" borderId="2" xfId="7" applyNumberFormat="1" applyFont="1" applyFill="1" applyBorder="1" applyAlignment="1" applyProtection="1">
      <alignment horizontal="center" vertical="center" wrapText="1"/>
    </xf>
    <xf numFmtId="49" fontId="91" fillId="2" borderId="1" xfId="7" applyNumberFormat="1" applyFont="1" applyFill="1" applyBorder="1" applyAlignment="1" applyProtection="1">
      <alignment horizontal="center" vertical="center" wrapText="1"/>
    </xf>
    <xf numFmtId="49" fontId="18" fillId="0" borderId="1" xfId="7" applyNumberFormat="1" applyFont="1" applyFill="1" applyBorder="1" applyAlignment="1" applyProtection="1">
      <alignment horizontal="center" vertical="center" wrapText="1"/>
    </xf>
    <xf numFmtId="49" fontId="91" fillId="0" borderId="1" xfId="7" applyNumberFormat="1" applyFont="1" applyFill="1" applyBorder="1" applyAlignment="1" applyProtection="1">
      <alignment horizontal="center" vertical="center" wrapText="1"/>
    </xf>
    <xf numFmtId="0" fontId="18" fillId="0" borderId="2" xfId="3" applyFont="1" applyFill="1" applyBorder="1" applyAlignment="1">
      <alignment vertical="center" wrapText="1"/>
    </xf>
    <xf numFmtId="0" fontId="18" fillId="0" borderId="1" xfId="3" applyFont="1" applyFill="1" applyBorder="1" applyAlignment="1">
      <alignment vertical="center" wrapText="1"/>
    </xf>
    <xf numFmtId="0" fontId="77" fillId="0" borderId="4" xfId="7" applyFont="1" applyFill="1" applyBorder="1" applyAlignment="1" applyProtection="1">
      <alignment horizontal="center" vertical="center" wrapText="1"/>
    </xf>
    <xf numFmtId="0" fontId="20" fillId="0" borderId="2" xfId="5" applyFont="1" applyFill="1" applyBorder="1" applyAlignment="1">
      <alignment horizontal="center" vertical="center" wrapText="1"/>
    </xf>
    <xf numFmtId="0" fontId="18" fillId="0" borderId="0" xfId="5" applyFont="1" applyFill="1" applyBorder="1" applyAlignment="1">
      <alignment horizontal="center" vertical="center" wrapText="1"/>
    </xf>
    <xf numFmtId="0" fontId="77" fillId="0" borderId="0" xfId="7" applyFont="1" applyFill="1" applyBorder="1" applyAlignment="1" applyProtection="1">
      <alignment horizontal="center" vertical="center" wrapText="1"/>
    </xf>
    <xf numFmtId="0" fontId="20" fillId="0" borderId="0" xfId="5" applyFont="1" applyFill="1" applyBorder="1" applyAlignment="1">
      <alignment horizontal="center" vertical="center" wrapText="1"/>
    </xf>
    <xf numFmtId="49" fontId="18" fillId="0" borderId="0" xfId="5" applyNumberFormat="1" applyFont="1" applyFill="1" applyBorder="1" applyAlignment="1">
      <alignment horizontal="center" vertical="center" wrapText="1"/>
    </xf>
    <xf numFmtId="0" fontId="37" fillId="0"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19" fillId="0" borderId="1" xfId="0" applyFont="1" applyFill="1" applyBorder="1" applyAlignment="1">
      <alignment horizontal="left" vertical="center" wrapText="1"/>
    </xf>
    <xf numFmtId="0" fontId="19" fillId="0" borderId="0" xfId="3" applyFont="1" applyFill="1" applyBorder="1" applyAlignment="1">
      <alignment horizontal="center" vertical="center" wrapText="1"/>
    </xf>
    <xf numFmtId="0" fontId="19" fillId="0" borderId="7" xfId="3" applyFont="1" applyFill="1" applyBorder="1" applyAlignment="1">
      <alignment horizontal="center" vertical="center" wrapText="1"/>
    </xf>
    <xf numFmtId="0" fontId="18" fillId="6" borderId="2" xfId="5" applyNumberFormat="1" applyFont="1" applyFill="1" applyBorder="1" applyAlignment="1">
      <alignment horizontal="center" vertical="center" wrapText="1"/>
    </xf>
    <xf numFmtId="0" fontId="102" fillId="0" borderId="0" xfId="1" applyFont="1" applyFill="1" applyBorder="1" applyAlignment="1">
      <alignment horizontal="center" vertical="center" wrapText="1"/>
    </xf>
    <xf numFmtId="0" fontId="105" fillId="0" borderId="1" xfId="7" applyFont="1" applyFill="1" applyBorder="1" applyAlignment="1" applyProtection="1">
      <alignment horizontal="center" vertical="center" wrapText="1"/>
    </xf>
    <xf numFmtId="0" fontId="19" fillId="0" borderId="6" xfId="0" applyFont="1" applyFill="1" applyBorder="1" applyAlignment="1">
      <alignment horizontal="center" vertical="center" wrapText="1"/>
    </xf>
    <xf numFmtId="0" fontId="102" fillId="0" borderId="9" xfId="1" applyFont="1" applyFill="1" applyBorder="1" applyAlignment="1">
      <alignment horizontal="center" vertical="center" wrapText="1"/>
    </xf>
    <xf numFmtId="0" fontId="18" fillId="0" borderId="1" xfId="4" applyFont="1" applyFill="1" applyBorder="1" applyAlignment="1">
      <alignment horizontal="left" vertical="center" wrapText="1"/>
    </xf>
    <xf numFmtId="49" fontId="19" fillId="0" borderId="1" xfId="1" applyNumberFormat="1" applyFont="1" applyFill="1" applyBorder="1" applyAlignment="1">
      <alignment horizontal="center" vertical="center" wrapText="1"/>
    </xf>
    <xf numFmtId="0" fontId="19" fillId="0" borderId="1" xfId="4" applyFont="1" applyFill="1" applyBorder="1" applyAlignment="1">
      <alignment horizontal="left" vertical="center" wrapText="1"/>
    </xf>
    <xf numFmtId="0" fontId="19" fillId="0" borderId="2" xfId="5" applyNumberFormat="1" applyFont="1" applyFill="1" applyBorder="1" applyAlignment="1">
      <alignment horizontal="center" vertical="center" wrapText="1"/>
    </xf>
    <xf numFmtId="49" fontId="19" fillId="0" borderId="2" xfId="3" applyNumberFormat="1" applyFont="1" applyFill="1" applyBorder="1" applyAlignment="1">
      <alignment horizontal="center" vertical="center" wrapText="1"/>
    </xf>
    <xf numFmtId="0" fontId="19" fillId="0" borderId="7" xfId="3" applyFont="1" applyFill="1" applyBorder="1" applyAlignment="1">
      <alignment horizontal="left" vertical="center" wrapText="1"/>
    </xf>
    <xf numFmtId="0" fontId="19" fillId="0" borderId="9" xfId="3" applyFont="1" applyFill="1" applyBorder="1" applyAlignment="1">
      <alignment horizontal="center" vertical="center" wrapText="1"/>
    </xf>
    <xf numFmtId="0" fontId="19" fillId="0" borderId="11" xfId="0" applyFont="1" applyFill="1" applyBorder="1" applyAlignment="1">
      <alignment horizontal="left" vertical="center" wrapText="1"/>
    </xf>
    <xf numFmtId="0" fontId="19" fillId="0" borderId="22" xfId="0" applyFont="1" applyFill="1" applyBorder="1" applyAlignment="1">
      <alignment horizontal="center" vertical="center" wrapText="1"/>
    </xf>
    <xf numFmtId="0" fontId="13" fillId="0" borderId="1" xfId="7" applyFont="1" applyFill="1" applyBorder="1" applyAlignment="1" applyProtection="1">
      <alignment horizontal="center" vertical="center" wrapText="1"/>
    </xf>
    <xf numFmtId="0" fontId="18" fillId="0" borderId="1" xfId="7" applyFont="1" applyFill="1" applyBorder="1" applyAlignment="1" applyProtection="1">
      <alignment horizontal="center" vertical="center" wrapText="1"/>
    </xf>
    <xf numFmtId="0" fontId="18" fillId="0" borderId="1" xfId="4" applyFont="1" applyFill="1" applyBorder="1" applyAlignment="1">
      <alignment horizontal="center" vertical="center" wrapText="1"/>
    </xf>
    <xf numFmtId="0" fontId="18" fillId="0" borderId="2" xfId="722" applyFont="1" applyFill="1" applyBorder="1" applyAlignment="1">
      <alignment horizontal="center" vertical="center" wrapText="1"/>
    </xf>
    <xf numFmtId="49" fontId="18" fillId="0" borderId="2" xfId="4" applyNumberFormat="1" applyFont="1" applyFill="1" applyBorder="1" applyAlignment="1">
      <alignment horizontal="center" vertical="center" wrapText="1"/>
    </xf>
    <xf numFmtId="0" fontId="104" fillId="0" borderId="1" xfId="0" applyFont="1" applyFill="1" applyBorder="1" applyAlignment="1">
      <alignment horizontal="center" vertical="center" wrapText="1" readingOrder="1"/>
    </xf>
    <xf numFmtId="0" fontId="19" fillId="0" borderId="1" xfId="722" applyFont="1" applyFill="1" applyBorder="1" applyAlignment="1">
      <alignment horizontal="center" vertical="center" wrapText="1"/>
    </xf>
    <xf numFmtId="0" fontId="18" fillId="0" borderId="9" xfId="722" applyFont="1" applyBorder="1" applyAlignment="1">
      <alignment horizontal="center" vertical="center" wrapText="1"/>
    </xf>
    <xf numFmtId="0" fontId="18" fillId="0" borderId="9" xfId="722" applyFont="1" applyFill="1" applyBorder="1" applyAlignment="1">
      <alignment horizontal="center" vertical="center" wrapText="1"/>
    </xf>
    <xf numFmtId="0" fontId="18" fillId="0" borderId="2" xfId="4" applyFont="1" applyFill="1" applyBorder="1" applyAlignment="1">
      <alignment horizontal="left" vertical="center" wrapText="1"/>
    </xf>
    <xf numFmtId="0" fontId="18" fillId="0" borderId="2" xfId="4" applyFont="1" applyFill="1" applyBorder="1" applyAlignment="1">
      <alignment horizontal="center" vertical="center" wrapText="1"/>
    </xf>
    <xf numFmtId="0" fontId="18" fillId="0" borderId="11" xfId="722" applyFont="1" applyFill="1" applyBorder="1" applyAlignment="1">
      <alignment horizontal="center" vertical="center" wrapText="1"/>
    </xf>
    <xf numFmtId="0" fontId="18" fillId="0" borderId="1" xfId="722" applyFont="1" applyFill="1" applyBorder="1" applyAlignment="1">
      <alignment horizontal="center" vertical="center" wrapText="1"/>
    </xf>
    <xf numFmtId="0" fontId="18" fillId="0" borderId="0" xfId="722" applyFont="1" applyFill="1" applyBorder="1" applyAlignment="1">
      <alignment horizontal="center" vertical="center" wrapText="1"/>
    </xf>
    <xf numFmtId="0" fontId="18" fillId="5" borderId="2" xfId="722" applyFont="1" applyFill="1" applyBorder="1" applyAlignment="1">
      <alignment horizontal="center" vertical="center" wrapText="1"/>
    </xf>
    <xf numFmtId="0" fontId="18" fillId="0" borderId="2" xfId="722" applyNumberFormat="1" applyFont="1" applyFill="1" applyBorder="1" applyAlignment="1">
      <alignment vertical="center" wrapText="1"/>
    </xf>
    <xf numFmtId="0" fontId="18" fillId="5" borderId="2" xfId="722" applyFont="1" applyFill="1" applyBorder="1" applyAlignment="1">
      <alignment vertical="center" wrapText="1"/>
    </xf>
    <xf numFmtId="0" fontId="18" fillId="5" borderId="1" xfId="4" applyFont="1" applyFill="1" applyBorder="1" applyAlignment="1">
      <alignment horizontal="center" vertical="center" wrapText="1"/>
    </xf>
    <xf numFmtId="49" fontId="26" fillId="2" borderId="1" xfId="7" applyNumberFormat="1" applyFont="1" applyFill="1" applyBorder="1" applyAlignment="1" applyProtection="1">
      <alignment horizontal="center" vertical="center" wrapText="1"/>
    </xf>
    <xf numFmtId="0" fontId="26" fillId="0" borderId="1" xfId="7" applyFont="1" applyFill="1" applyBorder="1" applyAlignment="1" applyProtection="1">
      <alignment horizontal="center" vertical="center" wrapText="1"/>
    </xf>
    <xf numFmtId="49" fontId="26" fillId="0" borderId="1" xfId="7" applyNumberFormat="1" applyFont="1" applyFill="1" applyBorder="1" applyAlignment="1" applyProtection="1">
      <alignment horizontal="center" vertical="center" wrapText="1"/>
    </xf>
    <xf numFmtId="0" fontId="18" fillId="5" borderId="2" xfId="3" applyFont="1" applyFill="1" applyBorder="1" applyAlignment="1">
      <alignment horizontal="center" vertical="center" wrapText="1"/>
    </xf>
    <xf numFmtId="49" fontId="18" fillId="0" borderId="8" xfId="3" applyNumberFormat="1" applyFont="1" applyFill="1" applyBorder="1" applyAlignment="1">
      <alignment horizontal="center" vertical="center" wrapText="1"/>
    </xf>
    <xf numFmtId="0" fontId="18" fillId="2" borderId="1" xfId="3" applyFont="1" applyFill="1" applyBorder="1" applyAlignment="1">
      <alignment horizontal="center" vertical="center" wrapText="1"/>
    </xf>
    <xf numFmtId="0" fontId="18" fillId="2" borderId="4" xfId="3" applyFont="1" applyFill="1" applyBorder="1" applyAlignment="1">
      <alignment horizontal="center" vertical="center" wrapText="1"/>
    </xf>
    <xf numFmtId="49" fontId="18" fillId="2" borderId="1" xfId="3" applyNumberFormat="1" applyFont="1" applyFill="1" applyBorder="1" applyAlignment="1">
      <alignment horizontal="center" vertical="center" wrapText="1"/>
    </xf>
    <xf numFmtId="49" fontId="18" fillId="2" borderId="4" xfId="3" applyNumberFormat="1" applyFont="1" applyFill="1" applyBorder="1" applyAlignment="1">
      <alignment horizontal="center" vertical="center" wrapText="1"/>
    </xf>
    <xf numFmtId="49" fontId="26" fillId="25" borderId="1" xfId="7" applyNumberFormat="1" applyFont="1" applyFill="1" applyBorder="1" applyAlignment="1" applyProtection="1">
      <alignment horizontal="center" vertical="center" wrapText="1"/>
    </xf>
    <xf numFmtId="0" fontId="26" fillId="25" borderId="1" xfId="7" applyFont="1" applyFill="1" applyBorder="1" applyAlignment="1" applyProtection="1">
      <alignment horizontal="center" vertical="center" wrapText="1"/>
    </xf>
    <xf numFmtId="49" fontId="15" fillId="0" borderId="1" xfId="7" applyNumberFormat="1" applyFill="1" applyBorder="1" applyAlignment="1" applyProtection="1">
      <alignment horizontal="center" vertical="center" wrapText="1"/>
    </xf>
    <xf numFmtId="0" fontId="18" fillId="0" borderId="4" xfId="1" applyFont="1" applyFill="1" applyBorder="1" applyAlignment="1">
      <alignment horizontal="center" vertical="center" wrapText="1"/>
    </xf>
    <xf numFmtId="0" fontId="18" fillId="0" borderId="8" xfId="3" applyFont="1" applyFill="1" applyBorder="1" applyAlignment="1">
      <alignment horizontal="center" vertical="center" wrapText="1"/>
    </xf>
    <xf numFmtId="0" fontId="18" fillId="0" borderId="5" xfId="3" applyFont="1" applyFill="1" applyBorder="1" applyAlignment="1">
      <alignment horizontal="center" vertical="center" wrapText="1"/>
    </xf>
    <xf numFmtId="49" fontId="26" fillId="0" borderId="2" xfId="7" applyNumberFormat="1" applyFont="1" applyFill="1" applyBorder="1" applyAlignment="1" applyProtection="1">
      <alignment horizontal="center" vertical="center" wrapText="1"/>
    </xf>
    <xf numFmtId="0" fontId="26" fillId="0" borderId="2" xfId="7" applyFont="1" applyFill="1" applyBorder="1" applyAlignment="1" applyProtection="1">
      <alignment horizontal="center" vertical="center" wrapText="1"/>
    </xf>
    <xf numFmtId="0" fontId="30" fillId="0" borderId="0" xfId="3" applyFont="1" applyFill="1" applyBorder="1" applyAlignment="1">
      <alignment horizontal="center" vertical="center" wrapText="1"/>
    </xf>
    <xf numFmtId="0" fontId="18" fillId="5" borderId="4" xfId="3" applyFont="1" applyFill="1" applyBorder="1" applyAlignment="1">
      <alignment horizontal="center" vertical="center" wrapText="1"/>
    </xf>
    <xf numFmtId="0" fontId="18" fillId="6" borderId="0" xfId="5" applyNumberFormat="1" applyFont="1" applyFill="1" applyBorder="1" applyAlignment="1">
      <alignment horizontal="center" vertical="center" wrapText="1"/>
    </xf>
    <xf numFmtId="0" fontId="18" fillId="0" borderId="9" xfId="1" applyFont="1" applyFill="1" applyBorder="1" applyAlignment="1">
      <alignment horizontal="center" vertical="center" wrapText="1"/>
    </xf>
    <xf numFmtId="0" fontId="18" fillId="0" borderId="13" xfId="1" applyFont="1" applyFill="1" applyBorder="1" applyAlignment="1">
      <alignment horizontal="center" vertical="center" wrapText="1"/>
    </xf>
    <xf numFmtId="49" fontId="18" fillId="6" borderId="1" xfId="5" applyNumberFormat="1" applyFont="1" applyFill="1" applyBorder="1" applyAlignment="1">
      <alignment horizontal="center" vertical="center" wrapText="1"/>
    </xf>
    <xf numFmtId="0" fontId="77" fillId="0" borderId="1" xfId="7" applyNumberFormat="1" applyFont="1" applyFill="1" applyBorder="1" applyAlignment="1" applyProtection="1">
      <alignment horizontal="center" vertical="center"/>
    </xf>
    <xf numFmtId="49" fontId="18" fillId="0" borderId="1" xfId="1" applyNumberFormat="1" applyFont="1" applyFill="1" applyBorder="1" applyAlignment="1">
      <alignment horizontal="left" vertical="center" wrapText="1"/>
    </xf>
    <xf numFmtId="49" fontId="18" fillId="0" borderId="1" xfId="3" applyNumberFormat="1" applyFont="1" applyFill="1" applyBorder="1" applyAlignment="1">
      <alignment horizontal="center" vertical="center"/>
    </xf>
    <xf numFmtId="0" fontId="18" fillId="0" borderId="0" xfId="5" applyNumberFormat="1" applyFont="1" applyFill="1" applyBorder="1" applyAlignment="1">
      <alignment horizontal="center" vertical="center" wrapText="1"/>
    </xf>
    <xf numFmtId="49" fontId="18" fillId="0" borderId="1" xfId="1" applyNumberFormat="1" applyFont="1" applyFill="1" applyBorder="1" applyAlignment="1">
      <alignment horizontal="center" vertical="center"/>
    </xf>
    <xf numFmtId="0" fontId="18" fillId="0" borderId="1" xfId="1" applyFont="1" applyFill="1" applyBorder="1" applyAlignment="1">
      <alignment horizontal="center" vertical="center"/>
    </xf>
    <xf numFmtId="0" fontId="20" fillId="3" borderId="11" xfId="1" applyFont="1" applyFill="1" applyBorder="1" applyAlignment="1">
      <alignment horizontal="center" vertical="center" wrapText="1"/>
    </xf>
    <xf numFmtId="0" fontId="18" fillId="0" borderId="1" xfId="0" applyFont="1" applyFill="1" applyBorder="1" applyAlignment="1">
      <alignment horizontal="center" vertical="center" wrapText="1"/>
    </xf>
    <xf numFmtId="0" fontId="18" fillId="5" borderId="1" xfId="3" applyFont="1" applyFill="1" applyBorder="1" applyAlignment="1">
      <alignment horizontal="center" vertical="center" wrapText="1"/>
    </xf>
    <xf numFmtId="0" fontId="18" fillId="5" borderId="1" xfId="4" applyFont="1" applyFill="1" applyBorder="1" applyAlignment="1">
      <alignment horizontal="left" vertical="center" wrapText="1"/>
    </xf>
    <xf numFmtId="49" fontId="18" fillId="0" borderId="1" xfId="1" applyNumberFormat="1" applyFont="1" applyFill="1" applyBorder="1" applyAlignment="1">
      <alignment horizontal="center" vertical="center" wrapText="1"/>
    </xf>
    <xf numFmtId="0" fontId="20" fillId="0" borderId="9" xfId="1" applyFont="1" applyFill="1" applyBorder="1" applyAlignment="1">
      <alignment horizontal="center" vertical="center" wrapText="1"/>
    </xf>
    <xf numFmtId="0" fontId="20" fillId="0" borderId="0" xfId="1" applyFont="1" applyFill="1" applyBorder="1" applyAlignment="1">
      <alignment horizontal="center" vertical="center" wrapText="1"/>
    </xf>
    <xf numFmtId="0" fontId="20" fillId="0" borderId="13" xfId="1" applyFont="1" applyFill="1" applyBorder="1" applyAlignment="1">
      <alignment horizontal="center" vertical="center" wrapText="1"/>
    </xf>
    <xf numFmtId="0" fontId="18" fillId="0" borderId="2" xfId="4" applyFont="1" applyFill="1" applyBorder="1" applyAlignment="1">
      <alignment vertical="center" wrapText="1"/>
    </xf>
    <xf numFmtId="0" fontId="18" fillId="0" borderId="1" xfId="4" applyFont="1" applyFill="1" applyBorder="1" applyAlignment="1">
      <alignment vertical="center" wrapText="1"/>
    </xf>
    <xf numFmtId="0" fontId="19" fillId="0" borderId="2" xfId="7" applyFont="1" applyFill="1" applyBorder="1" applyAlignment="1" applyProtection="1">
      <alignment horizontal="center" vertical="center" wrapText="1"/>
    </xf>
    <xf numFmtId="0" fontId="19" fillId="0" borderId="1" xfId="1" applyFont="1" applyFill="1" applyBorder="1" applyAlignment="1">
      <alignment horizontal="center" vertical="center" wrapText="1"/>
    </xf>
    <xf numFmtId="0" fontId="102" fillId="0" borderId="13" xfId="1" applyFont="1" applyFill="1" applyBorder="1" applyAlignment="1">
      <alignment horizontal="center" vertical="center" wrapText="1"/>
    </xf>
    <xf numFmtId="49" fontId="140" fillId="0" borderId="1" xfId="7" applyNumberFormat="1" applyFont="1" applyFill="1" applyBorder="1" applyAlignment="1" applyProtection="1">
      <alignment horizontal="center" vertical="center" wrapText="1"/>
    </xf>
    <xf numFmtId="49" fontId="18" fillId="0" borderId="2" xfId="4" applyNumberFormat="1" applyFont="1" applyFill="1" applyBorder="1" applyAlignment="1">
      <alignment vertical="center" wrapText="1"/>
    </xf>
    <xf numFmtId="0" fontId="27" fillId="3" borderId="2" xfId="1" applyFont="1" applyFill="1" applyBorder="1" applyAlignment="1">
      <alignment horizontal="center" vertical="center" wrapText="1"/>
    </xf>
    <xf numFmtId="0" fontId="27" fillId="3" borderId="2" xfId="1" applyFont="1" applyFill="1" applyBorder="1" applyAlignment="1">
      <alignment horizontal="left" vertical="center" wrapText="1"/>
    </xf>
    <xf numFmtId="0" fontId="15" fillId="0" borderId="1" xfId="7" applyFill="1" applyBorder="1" applyAlignment="1" applyProtection="1">
      <alignment horizontal="center" vertical="center" wrapText="1"/>
    </xf>
    <xf numFmtId="0" fontId="18" fillId="0" borderId="2" xfId="1" applyFont="1" applyFill="1" applyBorder="1" applyAlignment="1">
      <alignment horizontal="center" vertical="center" wrapText="1"/>
    </xf>
    <xf numFmtId="0" fontId="18" fillId="0" borderId="3" xfId="1" applyFont="1" applyFill="1" applyBorder="1" applyAlignment="1">
      <alignment horizontal="center" vertical="center" wrapText="1"/>
    </xf>
    <xf numFmtId="0" fontId="18" fillId="0" borderId="0" xfId="4" applyFont="1" applyFill="1" applyBorder="1" applyAlignment="1">
      <alignment horizontal="center" vertical="center" wrapText="1"/>
    </xf>
    <xf numFmtId="0" fontId="18" fillId="0" borderId="13" xfId="4" applyFont="1" applyFill="1" applyBorder="1" applyAlignment="1">
      <alignment horizontal="center" vertical="center" wrapText="1"/>
    </xf>
    <xf numFmtId="0" fontId="18" fillId="0" borderId="8" xfId="4" applyFont="1" applyFill="1" applyBorder="1" applyAlignment="1">
      <alignment horizontal="center" vertical="center" wrapText="1"/>
    </xf>
    <xf numFmtId="49" fontId="18" fillId="0" borderId="4" xfId="0" applyNumberFormat="1" applyFont="1" applyFill="1" applyBorder="1" applyAlignment="1">
      <alignment horizontal="center" vertical="center" wrapText="1"/>
    </xf>
    <xf numFmtId="0" fontId="18" fillId="0" borderId="4" xfId="0" applyFont="1" applyFill="1" applyBorder="1" applyAlignment="1">
      <alignment horizontal="center" vertical="center" wrapText="1"/>
    </xf>
    <xf numFmtId="49" fontId="18" fillId="2" borderId="4" xfId="0" applyNumberFormat="1" applyFont="1" applyFill="1" applyBorder="1" applyAlignment="1">
      <alignment horizontal="center" vertical="center" wrapText="1"/>
    </xf>
    <xf numFmtId="0" fontId="30" fillId="0" borderId="0" xfId="1" applyFont="1" applyFill="1" applyBorder="1" applyAlignment="1">
      <alignment horizontal="center" vertical="center" wrapText="1"/>
    </xf>
    <xf numFmtId="0" fontId="20" fillId="3" borderId="1" xfId="5" applyFont="1" applyFill="1" applyBorder="1" applyAlignment="1">
      <alignment horizontal="center" vertical="center" wrapText="1"/>
    </xf>
    <xf numFmtId="0" fontId="163" fillId="0" borderId="0" xfId="0" applyFont="1" applyFill="1" applyBorder="1" applyAlignment="1">
      <alignment vertical="center"/>
    </xf>
    <xf numFmtId="49" fontId="164" fillId="0" borderId="0" xfId="0" applyNumberFormat="1" applyFont="1" applyFill="1" applyBorder="1" applyAlignment="1">
      <alignment vertical="center"/>
    </xf>
    <xf numFmtId="0" fontId="164" fillId="0" borderId="0" xfId="0" applyFont="1" applyAlignment="1">
      <alignment vertical="center"/>
    </xf>
    <xf numFmtId="0" fontId="30" fillId="0" borderId="0" xfId="4" applyFont="1" applyFill="1" applyBorder="1" applyAlignment="1">
      <alignment vertical="center"/>
    </xf>
    <xf numFmtId="0" fontId="30" fillId="0" borderId="12" xfId="1" applyFont="1" applyFill="1" applyBorder="1" applyAlignment="1">
      <alignment vertical="center" wrapText="1"/>
    </xf>
    <xf numFmtId="0" fontId="20" fillId="26" borderId="1" xfId="722" applyFont="1" applyFill="1" applyBorder="1" applyAlignment="1">
      <alignment horizontal="center" vertical="center" wrapText="1"/>
    </xf>
    <xf numFmtId="0" fontId="27" fillId="26" borderId="2" xfId="1" applyFont="1" applyFill="1" applyBorder="1" applyAlignment="1">
      <alignment horizontal="center" vertical="center" wrapText="1"/>
    </xf>
    <xf numFmtId="0" fontId="30" fillId="0" borderId="12" xfId="4" applyFont="1" applyFill="1" applyBorder="1" applyAlignment="1">
      <alignment vertical="center" wrapText="1"/>
    </xf>
    <xf numFmtId="0" fontId="30" fillId="0" borderId="0" xfId="1" applyFont="1" applyFill="1" applyBorder="1" applyAlignment="1">
      <alignment vertical="center" wrapText="1"/>
    </xf>
    <xf numFmtId="0" fontId="20" fillId="26" borderId="4" xfId="0" applyFont="1" applyFill="1" applyBorder="1" applyAlignment="1">
      <alignment horizontal="center" vertical="center" wrapText="1"/>
    </xf>
    <xf numFmtId="0" fontId="20" fillId="26" borderId="1" xfId="1" applyFont="1" applyFill="1" applyBorder="1" applyAlignment="1">
      <alignment horizontal="center" vertical="center" wrapText="1"/>
    </xf>
    <xf numFmtId="49" fontId="18" fillId="0" borderId="4" xfId="1" applyNumberFormat="1" applyFont="1" applyFill="1" applyBorder="1" applyAlignment="1">
      <alignment vertical="center" wrapText="1"/>
    </xf>
    <xf numFmtId="0" fontId="18" fillId="0" borderId="4" xfId="1" applyFont="1" applyFill="1" applyBorder="1" applyAlignment="1">
      <alignment vertical="center" wrapText="1"/>
    </xf>
    <xf numFmtId="49" fontId="18" fillId="0" borderId="4" xfId="0" applyNumberFormat="1" applyFont="1" applyFill="1" applyBorder="1" applyAlignment="1">
      <alignment vertical="center" wrapText="1"/>
    </xf>
    <xf numFmtId="0" fontId="51" fillId="0" borderId="0" xfId="1" applyFont="1" applyFill="1" applyBorder="1" applyAlignment="1">
      <alignment vertical="center" wrapText="1"/>
    </xf>
    <xf numFmtId="0" fontId="51" fillId="0" borderId="0" xfId="0" applyFont="1" applyFill="1" applyBorder="1" applyAlignment="1">
      <alignment vertical="center" wrapText="1"/>
    </xf>
    <xf numFmtId="49" fontId="20" fillId="3" borderId="2" xfId="722" applyNumberFormat="1" applyFont="1" applyFill="1" applyBorder="1" applyAlignment="1">
      <alignment vertical="center" wrapText="1"/>
    </xf>
    <xf numFmtId="0" fontId="20" fillId="3" borderId="2" xfId="722" applyFont="1" applyFill="1" applyBorder="1" applyAlignment="1">
      <alignment vertical="center" wrapText="1"/>
    </xf>
    <xf numFmtId="49" fontId="20" fillId="26" borderId="1" xfId="722" applyNumberFormat="1" applyFont="1" applyFill="1" applyBorder="1" applyAlignment="1">
      <alignment horizontal="center" vertical="center" wrapText="1"/>
    </xf>
    <xf numFmtId="0" fontId="20" fillId="26" borderId="2" xfId="722" applyFont="1" applyFill="1" applyBorder="1" applyAlignment="1">
      <alignment vertical="center" wrapText="1"/>
    </xf>
    <xf numFmtId="0" fontId="114" fillId="0" borderId="1" xfId="0" applyFont="1" applyBorder="1" applyAlignment="1">
      <alignment horizontal="center" vertical="center"/>
    </xf>
    <xf numFmtId="0" fontId="18" fillId="0" borderId="2" xfId="722" applyNumberFormat="1" applyFont="1" applyFill="1" applyBorder="1" applyAlignment="1">
      <alignment horizontal="center" vertical="center" wrapText="1"/>
    </xf>
    <xf numFmtId="0" fontId="18" fillId="0" borderId="2" xfId="722" applyFont="1" applyFill="1" applyBorder="1" applyAlignment="1">
      <alignment vertical="center" wrapText="1"/>
    </xf>
    <xf numFmtId="49" fontId="18" fillId="0" borderId="2" xfId="722" applyNumberFormat="1" applyFont="1" applyFill="1" applyBorder="1" applyAlignment="1">
      <alignment vertical="center" wrapText="1"/>
    </xf>
    <xf numFmtId="49" fontId="18" fillId="0" borderId="2" xfId="722" applyNumberFormat="1" applyFont="1" applyFill="1" applyBorder="1" applyAlignment="1">
      <alignment horizontal="center" vertical="center" wrapText="1"/>
    </xf>
    <xf numFmtId="0" fontId="18" fillId="5" borderId="2" xfId="722" applyNumberFormat="1" applyFont="1" applyFill="1" applyBorder="1" applyAlignment="1">
      <alignment vertical="center" wrapText="1"/>
    </xf>
    <xf numFmtId="0" fontId="18" fillId="5" borderId="2" xfId="722" applyNumberFormat="1" applyFont="1" applyFill="1" applyBorder="1" applyAlignment="1">
      <alignment horizontal="center" vertical="center" wrapText="1"/>
    </xf>
    <xf numFmtId="0" fontId="18" fillId="0" borderId="1" xfId="722" applyNumberFormat="1" applyFont="1" applyFill="1" applyBorder="1" applyAlignment="1">
      <alignment vertical="center" wrapText="1"/>
    </xf>
    <xf numFmtId="0" fontId="18" fillId="0" borderId="1" xfId="722" applyNumberFormat="1" applyFont="1" applyFill="1" applyBorder="1" applyAlignment="1">
      <alignment horizontal="center" vertical="center" wrapText="1"/>
    </xf>
    <xf numFmtId="0" fontId="30" fillId="0" borderId="0" xfId="1" applyFont="1" applyFill="1" applyAlignment="1">
      <alignment vertical="center" wrapText="1"/>
    </xf>
    <xf numFmtId="0" fontId="20" fillId="3" borderId="2" xfId="3" applyFont="1" applyFill="1" applyBorder="1" applyAlignment="1">
      <alignment vertical="center" wrapText="1"/>
    </xf>
    <xf numFmtId="0" fontId="20" fillId="26" borderId="4" xfId="3" applyFont="1" applyFill="1" applyBorder="1" applyAlignment="1">
      <alignment horizontal="center" vertical="center" wrapText="1"/>
    </xf>
    <xf numFmtId="0" fontId="18" fillId="2" borderId="2" xfId="3" applyFont="1" applyFill="1" applyBorder="1" applyAlignment="1">
      <alignment vertical="center" wrapText="1"/>
    </xf>
    <xf numFmtId="0" fontId="20" fillId="26" borderId="1" xfId="3" applyFont="1" applyFill="1" applyBorder="1" applyAlignment="1">
      <alignment vertical="center" wrapText="1"/>
    </xf>
    <xf numFmtId="0" fontId="18" fillId="5" borderId="2" xfId="3" applyFont="1" applyFill="1" applyBorder="1" applyAlignment="1">
      <alignment vertical="center" wrapText="1"/>
    </xf>
    <xf numFmtId="0" fontId="20" fillId="3" borderId="1" xfId="3" applyFont="1" applyFill="1" applyBorder="1" applyAlignment="1">
      <alignment vertical="center" wrapText="1"/>
    </xf>
    <xf numFmtId="0" fontId="20" fillId="26" borderId="2" xfId="3" applyFont="1" applyFill="1" applyBorder="1" applyAlignment="1">
      <alignment vertical="center" wrapText="1"/>
    </xf>
    <xf numFmtId="0" fontId="107" fillId="0" borderId="1" xfId="3" applyFont="1" applyFill="1" applyBorder="1" applyAlignment="1">
      <alignment horizontal="center" vertical="center" wrapText="1"/>
    </xf>
    <xf numFmtId="0" fontId="107" fillId="0" borderId="4" xfId="3" applyFont="1" applyFill="1" applyBorder="1" applyAlignment="1">
      <alignment horizontal="center" vertical="center" wrapText="1"/>
    </xf>
    <xf numFmtId="0" fontId="20" fillId="26" borderId="2" xfId="3" applyFont="1" applyFill="1" applyBorder="1" applyAlignment="1">
      <alignment horizontal="center" vertical="center" wrapText="1"/>
    </xf>
    <xf numFmtId="0" fontId="18" fillId="2" borderId="1" xfId="3" applyFont="1" applyFill="1" applyBorder="1" applyAlignment="1">
      <alignment vertical="center" wrapText="1"/>
    </xf>
    <xf numFmtId="0" fontId="19" fillId="0" borderId="2" xfId="4" applyFont="1" applyFill="1" applyBorder="1" applyAlignment="1">
      <alignment vertical="center" wrapText="1"/>
    </xf>
    <xf numFmtId="49" fontId="19" fillId="0" borderId="2" xfId="4" applyNumberFormat="1" applyFont="1" applyFill="1" applyBorder="1" applyAlignment="1">
      <alignment vertical="center" wrapText="1"/>
    </xf>
    <xf numFmtId="49" fontId="18" fillId="0" borderId="2" xfId="3" applyNumberFormat="1" applyFont="1" applyFill="1" applyBorder="1" applyAlignment="1">
      <alignment vertical="center" wrapText="1"/>
    </xf>
    <xf numFmtId="0" fontId="23" fillId="0" borderId="10" xfId="5" applyFont="1" applyFill="1" applyBorder="1" applyAlignment="1">
      <alignment horizontal="center" vertical="center"/>
    </xf>
    <xf numFmtId="0" fontId="20" fillId="3" borderId="11" xfId="3" applyFont="1" applyFill="1" applyBorder="1" applyAlignment="1">
      <alignment vertical="center" wrapText="1"/>
    </xf>
    <xf numFmtId="0" fontId="18" fillId="0" borderId="11" xfId="4" applyFont="1" applyFill="1" applyBorder="1" applyAlignment="1">
      <alignment vertical="center" wrapText="1"/>
    </xf>
    <xf numFmtId="0" fontId="18" fillId="2" borderId="11" xfId="4" applyFont="1" applyFill="1" applyBorder="1" applyAlignment="1">
      <alignment vertical="center" wrapText="1"/>
    </xf>
    <xf numFmtId="0" fontId="18" fillId="2" borderId="2" xfId="4" applyFont="1" applyFill="1" applyBorder="1" applyAlignment="1">
      <alignment vertical="center" wrapText="1"/>
    </xf>
    <xf numFmtId="0" fontId="18" fillId="0" borderId="11" xfId="1" applyFont="1" applyFill="1" applyBorder="1" applyAlignment="1">
      <alignment vertical="center" wrapText="1"/>
    </xf>
    <xf numFmtId="0" fontId="18" fillId="2" borderId="2" xfId="5" applyNumberFormat="1" applyFont="1" applyFill="1" applyBorder="1" applyAlignment="1">
      <alignment horizontal="center" vertical="center" wrapText="1"/>
    </xf>
    <xf numFmtId="49" fontId="26" fillId="2" borderId="2" xfId="7" applyNumberFormat="1" applyFont="1" applyFill="1" applyBorder="1" applyAlignment="1" applyProtection="1">
      <alignment horizontal="center" vertical="center" wrapText="1"/>
    </xf>
    <xf numFmtId="0" fontId="20" fillId="3" borderId="1" xfId="1" applyFont="1" applyFill="1" applyBorder="1" applyAlignment="1">
      <alignment vertical="center" wrapText="1"/>
    </xf>
    <xf numFmtId="49" fontId="18" fillId="0" borderId="2" xfId="1" applyNumberFormat="1" applyFont="1" applyFill="1" applyBorder="1" applyAlignment="1">
      <alignment horizontal="center" vertical="center"/>
    </xf>
    <xf numFmtId="0" fontId="18" fillId="5" borderId="2" xfId="4" applyFont="1" applyFill="1" applyBorder="1" applyAlignment="1">
      <alignment vertical="center" wrapText="1"/>
    </xf>
    <xf numFmtId="0" fontId="77" fillId="0" borderId="2" xfId="7" applyNumberFormat="1" applyFont="1" applyFill="1" applyBorder="1" applyAlignment="1" applyProtection="1">
      <alignment horizontal="center" vertical="center"/>
    </xf>
    <xf numFmtId="49" fontId="18" fillId="0" borderId="2" xfId="1" applyNumberFormat="1" applyFont="1" applyFill="1" applyBorder="1" applyAlignment="1">
      <alignment vertical="center"/>
    </xf>
    <xf numFmtId="49" fontId="18" fillId="0" borderId="1" xfId="1" applyNumberFormat="1" applyFont="1" applyFill="1" applyBorder="1" applyAlignment="1">
      <alignment vertical="center" wrapText="1"/>
    </xf>
    <xf numFmtId="49" fontId="18" fillId="0" borderId="1" xfId="1" applyNumberFormat="1" applyFont="1" applyFill="1" applyBorder="1" applyAlignment="1">
      <alignment vertical="center"/>
    </xf>
    <xf numFmtId="49" fontId="18" fillId="0" borderId="2" xfId="1" applyNumberFormat="1" applyFont="1" applyFill="1" applyBorder="1" applyAlignment="1">
      <alignment vertical="center" wrapText="1"/>
    </xf>
    <xf numFmtId="170" fontId="18" fillId="0" borderId="2" xfId="1" applyNumberFormat="1" applyFont="1" applyFill="1" applyBorder="1" applyAlignment="1">
      <alignment vertical="center" wrapText="1"/>
    </xf>
    <xf numFmtId="0" fontId="18" fillId="0" borderId="2" xfId="1" applyNumberFormat="1" applyFont="1" applyFill="1" applyBorder="1" applyAlignment="1">
      <alignment vertical="center" wrapText="1"/>
    </xf>
    <xf numFmtId="0" fontId="18" fillId="0" borderId="1" xfId="1" applyNumberFormat="1" applyFont="1" applyFill="1" applyBorder="1" applyAlignment="1">
      <alignment vertical="center" wrapText="1"/>
    </xf>
    <xf numFmtId="0" fontId="30" fillId="0" borderId="12" xfId="4" applyFont="1" applyFill="1" applyBorder="1" applyAlignment="1">
      <alignment horizontal="left" vertical="center"/>
    </xf>
    <xf numFmtId="0" fontId="77" fillId="0" borderId="2" xfId="7" applyFont="1" applyFill="1" applyBorder="1" applyAlignment="1" applyProtection="1">
      <alignment horizontal="left" vertical="center" wrapText="1"/>
    </xf>
    <xf numFmtId="0" fontId="77" fillId="0" borderId="1" xfId="7" applyFont="1" applyFill="1" applyBorder="1" applyAlignment="1" applyProtection="1">
      <alignment horizontal="left" vertical="center" wrapText="1"/>
    </xf>
    <xf numFmtId="0" fontId="30" fillId="0" borderId="0" xfId="4" applyFont="1" applyFill="1" applyBorder="1" applyAlignment="1">
      <alignment horizontal="left" vertical="center"/>
    </xf>
    <xf numFmtId="0" fontId="20" fillId="0" borderId="1" xfId="3" applyFont="1" applyFill="1" applyBorder="1" applyAlignment="1">
      <alignment horizontal="left" vertical="center" wrapText="1"/>
    </xf>
    <xf numFmtId="0" fontId="20" fillId="0" borderId="1" xfId="4" applyFont="1" applyFill="1" applyBorder="1" applyAlignment="1">
      <alignment horizontal="left" vertical="center" wrapText="1"/>
    </xf>
    <xf numFmtId="0" fontId="35" fillId="0" borderId="2" xfId="7" applyFont="1" applyFill="1" applyBorder="1" applyAlignment="1" applyProtection="1">
      <alignment horizontal="center" vertical="center" wrapText="1"/>
    </xf>
    <xf numFmtId="0" fontId="19" fillId="0" borderId="1" xfId="12" applyFont="1" applyFill="1" applyBorder="1" applyAlignment="1">
      <alignment vertical="center" wrapText="1"/>
    </xf>
    <xf numFmtId="0" fontId="19" fillId="0" borderId="1" xfId="12" applyFont="1" applyFill="1" applyBorder="1" applyAlignment="1">
      <alignment horizontal="center" vertical="center" wrapText="1"/>
    </xf>
    <xf numFmtId="0" fontId="19" fillId="0" borderId="2" xfId="12" applyFont="1" applyFill="1" applyBorder="1" applyAlignment="1">
      <alignment horizontal="center" vertical="center" wrapText="1"/>
    </xf>
    <xf numFmtId="0" fontId="19" fillId="0" borderId="2" xfId="12" applyFont="1" applyFill="1" applyBorder="1" applyAlignment="1">
      <alignment vertical="center" wrapText="1"/>
    </xf>
    <xf numFmtId="0" fontId="140" fillId="0" borderId="1" xfId="7" applyFont="1" applyFill="1" applyBorder="1" applyAlignment="1" applyProtection="1">
      <alignment horizontal="center" vertical="center" wrapText="1"/>
    </xf>
    <xf numFmtId="49" fontId="18" fillId="0" borderId="1" xfId="3" applyNumberFormat="1" applyFont="1" applyFill="1" applyBorder="1" applyAlignment="1">
      <alignment horizontal="left" vertical="center" wrapText="1"/>
    </xf>
    <xf numFmtId="0" fontId="20" fillId="0" borderId="1" xfId="1" applyFont="1" applyFill="1" applyBorder="1" applyAlignment="1">
      <alignment horizontal="center" vertical="center" wrapText="1"/>
    </xf>
    <xf numFmtId="49" fontId="19" fillId="0" borderId="1" xfId="0" applyNumberFormat="1" applyFont="1" applyFill="1" applyBorder="1" applyAlignment="1">
      <alignment horizontal="left" vertical="center" wrapText="1"/>
    </xf>
    <xf numFmtId="0" fontId="19" fillId="0" borderId="4" xfId="0" applyFont="1" applyFill="1" applyBorder="1" applyAlignment="1">
      <alignment horizontal="left" vertical="center" wrapText="1"/>
    </xf>
    <xf numFmtId="0" fontId="19" fillId="0" borderId="4" xfId="3" applyFont="1" applyFill="1" applyBorder="1" applyAlignment="1">
      <alignment horizontal="left" vertical="center" wrapText="1"/>
    </xf>
    <xf numFmtId="49" fontId="19" fillId="0" borderId="1" xfId="3" applyNumberFormat="1" applyFont="1" applyFill="1" applyBorder="1" applyAlignment="1">
      <alignment horizontal="left" vertical="center" wrapText="1"/>
    </xf>
    <xf numFmtId="0" fontId="19" fillId="0" borderId="11" xfId="3" applyFont="1" applyFill="1" applyBorder="1" applyAlignment="1">
      <alignment horizontal="left" vertical="center" wrapText="1"/>
    </xf>
    <xf numFmtId="49" fontId="19" fillId="0" borderId="1" xfId="1" applyNumberFormat="1" applyFont="1" applyFill="1" applyBorder="1" applyAlignment="1">
      <alignment horizontal="left" vertical="center" wrapText="1"/>
    </xf>
    <xf numFmtId="0" fontId="18" fillId="0" borderId="4" xfId="4" applyFont="1" applyFill="1" applyBorder="1" applyAlignment="1">
      <alignment horizontal="left" vertical="center" wrapText="1"/>
    </xf>
    <xf numFmtId="49" fontId="19" fillId="0" borderId="6" xfId="1" applyNumberFormat="1" applyFont="1" applyFill="1" applyBorder="1" applyAlignment="1">
      <alignment horizontal="center" vertical="center" wrapText="1"/>
    </xf>
    <xf numFmtId="0" fontId="19" fillId="0" borderId="14" xfId="0" applyFont="1" applyFill="1" applyBorder="1" applyAlignment="1">
      <alignment horizontal="center" vertical="center" wrapText="1"/>
    </xf>
    <xf numFmtId="0" fontId="19" fillId="0" borderId="14" xfId="3" applyFont="1" applyFill="1" applyBorder="1" applyAlignment="1">
      <alignment horizontal="center" vertical="center" wrapText="1"/>
    </xf>
    <xf numFmtId="0" fontId="19" fillId="0" borderId="1" xfId="3" applyFont="1" applyFill="1" applyBorder="1" applyAlignment="1">
      <alignment vertical="center" wrapText="1"/>
    </xf>
    <xf numFmtId="0" fontId="19" fillId="0" borderId="11" xfId="3" applyFont="1" applyFill="1" applyBorder="1" applyAlignment="1">
      <alignment horizontal="center" vertical="center" wrapText="1"/>
    </xf>
    <xf numFmtId="0" fontId="19" fillId="0" borderId="10" xfId="3" applyFont="1" applyFill="1" applyBorder="1" applyAlignment="1">
      <alignment horizontal="center" vertical="center" wrapText="1"/>
    </xf>
    <xf numFmtId="0" fontId="19" fillId="0" borderId="13" xfId="3" applyFont="1" applyFill="1" applyBorder="1" applyAlignment="1">
      <alignment horizontal="center" vertical="center" wrapText="1"/>
    </xf>
    <xf numFmtId="0" fontId="19" fillId="0" borderId="20" xfId="1" applyFont="1" applyFill="1" applyBorder="1" applyAlignment="1">
      <alignment horizontal="left" vertical="center" wrapText="1"/>
    </xf>
    <xf numFmtId="49" fontId="19" fillId="0" borderId="10" xfId="3" applyNumberFormat="1" applyFont="1" applyFill="1" applyBorder="1" applyAlignment="1">
      <alignment horizontal="center" vertical="center" wrapText="1"/>
    </xf>
    <xf numFmtId="0" fontId="102" fillId="28" borderId="1" xfId="3" applyNumberFormat="1" applyFont="1" applyFill="1" applyBorder="1" applyAlignment="1">
      <alignment horizontal="center" vertical="center" wrapText="1"/>
    </xf>
    <xf numFmtId="9" fontId="18" fillId="0" borderId="1" xfId="0" applyNumberFormat="1" applyFont="1" applyFill="1" applyBorder="1" applyAlignment="1">
      <alignment horizontal="center" vertical="center" wrapText="1"/>
    </xf>
    <xf numFmtId="49" fontId="18" fillId="0" borderId="4" xfId="5" applyNumberFormat="1" applyFont="1" applyFill="1" applyBorder="1" applyAlignment="1">
      <alignment horizontal="center" vertical="center" wrapText="1"/>
    </xf>
    <xf numFmtId="0" fontId="18" fillId="0" borderId="0" xfId="5" applyFont="1" applyFill="1" applyBorder="1" applyAlignment="1">
      <alignment horizontal="center" vertical="center" wrapText="1"/>
    </xf>
    <xf numFmtId="0" fontId="100" fillId="0" borderId="2" xfId="145" applyFont="1" applyFill="1" applyBorder="1" applyAlignment="1">
      <alignment horizontal="center" vertical="center" wrapText="1"/>
    </xf>
    <xf numFmtId="0" fontId="20" fillId="27" borderId="2" xfId="145" applyFont="1" applyFill="1" applyBorder="1" applyAlignment="1">
      <alignment horizontal="center" vertical="center" wrapText="1"/>
    </xf>
    <xf numFmtId="0" fontId="19" fillId="0" borderId="1" xfId="145" applyFont="1" applyFill="1" applyBorder="1" applyAlignment="1">
      <alignment horizontal="center" vertical="center" wrapText="1"/>
    </xf>
    <xf numFmtId="0" fontId="20" fillId="27" borderId="1" xfId="145" applyFont="1" applyFill="1" applyBorder="1" applyAlignment="1">
      <alignment horizontal="center" vertical="center" wrapText="1"/>
    </xf>
    <xf numFmtId="0" fontId="102" fillId="30" borderId="2" xfId="145" applyFont="1" applyFill="1" applyBorder="1" applyAlignment="1">
      <alignment horizontal="center" vertical="center" wrapText="1"/>
    </xf>
    <xf numFmtId="0" fontId="26" fillId="30" borderId="2" xfId="142" applyFont="1" applyFill="1" applyBorder="1" applyAlignment="1" applyProtection="1">
      <alignment horizontal="center" vertical="center" wrapText="1"/>
    </xf>
    <xf numFmtId="0" fontId="18" fillId="30" borderId="2" xfId="5" applyFont="1" applyFill="1" applyBorder="1" applyAlignment="1">
      <alignment horizontal="center" vertical="center" wrapText="1"/>
    </xf>
    <xf numFmtId="0" fontId="20" fillId="3" borderId="1" xfId="6" applyFont="1" applyFill="1" applyBorder="1" applyAlignment="1">
      <alignment horizontal="center" vertical="center" wrapText="1"/>
    </xf>
    <xf numFmtId="0" fontId="102" fillId="27" borderId="1" xfId="145" quotePrefix="1" applyFont="1" applyFill="1" applyBorder="1" applyAlignment="1">
      <alignment horizontal="center" vertical="center" wrapText="1"/>
    </xf>
    <xf numFmtId="0" fontId="51" fillId="0" borderId="12" xfId="142" applyFont="1" applyFill="1" applyBorder="1" applyAlignment="1" applyProtection="1">
      <alignment vertical="center"/>
    </xf>
    <xf numFmtId="0" fontId="18" fillId="0" borderId="2" xfId="3" applyFont="1" applyFill="1" applyBorder="1" applyAlignment="1">
      <alignment horizontal="center" vertical="center" wrapText="1"/>
    </xf>
    <xf numFmtId="0" fontId="18" fillId="25" borderId="0" xfId="3" applyFont="1" applyFill="1" applyAlignment="1">
      <alignment horizontal="center" vertical="center" wrapText="1"/>
    </xf>
    <xf numFmtId="49" fontId="18" fillId="25" borderId="1" xfId="5" applyNumberFormat="1" applyFont="1" applyFill="1" applyBorder="1" applyAlignment="1">
      <alignment vertical="center" wrapText="1"/>
    </xf>
    <xf numFmtId="0" fontId="20" fillId="25" borderId="9" xfId="3" applyFont="1" applyFill="1" applyBorder="1" applyAlignment="1">
      <alignment horizontal="center" vertical="center" wrapText="1"/>
    </xf>
    <xf numFmtId="0" fontId="20" fillId="25" borderId="0" xfId="3" applyFont="1" applyFill="1" applyBorder="1" applyAlignment="1">
      <alignment horizontal="center" vertical="center" wrapText="1"/>
    </xf>
    <xf numFmtId="0" fontId="50" fillId="0" borderId="0" xfId="0" applyFont="1" applyFill="1" applyBorder="1" applyAlignment="1">
      <alignment horizontal="center" vertical="center"/>
    </xf>
    <xf numFmtId="49" fontId="85" fillId="0" borderId="0" xfId="741" applyNumberFormat="1" applyFont="1" applyBorder="1" applyAlignment="1">
      <alignment horizontal="center" vertical="center"/>
    </xf>
    <xf numFmtId="49" fontId="161" fillId="0" borderId="0" xfId="741" applyNumberFormat="1" applyFont="1" applyBorder="1" applyAlignment="1">
      <alignment horizontal="center" vertical="center"/>
    </xf>
    <xf numFmtId="0" fontId="19" fillId="0" borderId="1" xfId="145" applyFont="1" applyFill="1" applyBorder="1" applyAlignment="1">
      <alignment horizontal="center" vertical="center"/>
    </xf>
    <xf numFmtId="0" fontId="77" fillId="0" borderId="1" xfId="7" applyFont="1" applyFill="1" applyBorder="1" applyAlignment="1" applyProtection="1">
      <alignment horizontal="center" vertical="center" wrapText="1"/>
    </xf>
    <xf numFmtId="49" fontId="18" fillId="0" borderId="1" xfId="5" applyNumberFormat="1" applyFont="1" applyFill="1" applyBorder="1" applyAlignment="1">
      <alignment horizontal="center" vertical="center" wrapText="1"/>
    </xf>
    <xf numFmtId="0" fontId="27" fillId="0" borderId="0" xfId="5" applyFont="1" applyFill="1" applyAlignment="1">
      <alignment vertical="center" wrapText="1"/>
    </xf>
    <xf numFmtId="0" fontId="18" fillId="0" borderId="1" xfId="5" applyFont="1" applyFill="1" applyBorder="1" applyAlignment="1">
      <alignment horizontal="center" vertical="center" wrapText="1"/>
    </xf>
    <xf numFmtId="49" fontId="18" fillId="0" borderId="1" xfId="4" applyNumberFormat="1" applyFont="1" applyFill="1" applyBorder="1" applyAlignment="1">
      <alignment horizontal="center" vertical="center" wrapText="1"/>
    </xf>
    <xf numFmtId="0" fontId="18" fillId="0" borderId="0" xfId="3" applyFont="1" applyFill="1" applyBorder="1" applyAlignment="1">
      <alignment horizontal="center" vertical="center" wrapText="1"/>
    </xf>
    <xf numFmtId="0" fontId="77" fillId="0" borderId="1" xfId="7" applyFont="1" applyFill="1" applyBorder="1" applyAlignment="1" applyProtection="1">
      <alignment horizontal="center" vertical="center" wrapText="1"/>
    </xf>
    <xf numFmtId="0" fontId="18" fillId="0" borderId="1" xfId="3" applyFont="1" applyFill="1" applyBorder="1" applyAlignment="1">
      <alignment horizontal="center" vertical="center" wrapText="1"/>
    </xf>
    <xf numFmtId="0" fontId="19" fillId="0" borderId="1" xfId="3" applyFont="1" applyFill="1" applyBorder="1" applyAlignment="1">
      <alignment horizontal="left" vertical="center" wrapText="1"/>
    </xf>
    <xf numFmtId="0" fontId="18" fillId="0" borderId="1" xfId="3" applyFont="1" applyFill="1" applyBorder="1" applyAlignment="1">
      <alignment horizontal="left" vertical="center" wrapText="1"/>
    </xf>
    <xf numFmtId="0" fontId="18" fillId="0" borderId="9" xfId="3" applyFont="1" applyFill="1" applyBorder="1" applyAlignment="1">
      <alignment horizontal="center" vertical="center" wrapText="1"/>
    </xf>
    <xf numFmtId="0" fontId="26" fillId="0" borderId="1" xfId="7" applyFont="1" applyFill="1" applyBorder="1" applyAlignment="1" applyProtection="1">
      <alignment horizontal="center" vertical="center" wrapText="1"/>
    </xf>
    <xf numFmtId="0" fontId="77" fillId="0" borderId="2" xfId="7" applyFont="1" applyFill="1" applyBorder="1" applyAlignment="1" applyProtection="1">
      <alignment horizontal="center" vertical="center" wrapText="1"/>
    </xf>
    <xf numFmtId="0" fontId="18" fillId="0" borderId="1" xfId="5" applyNumberFormat="1" applyFont="1" applyFill="1" applyBorder="1" applyAlignment="1">
      <alignment horizontal="center" vertical="center" wrapText="1"/>
    </xf>
    <xf numFmtId="49" fontId="26" fillId="0" borderId="1" xfId="7" applyNumberFormat="1" applyFont="1" applyFill="1" applyBorder="1" applyAlignment="1" applyProtection="1">
      <alignment horizontal="center" vertical="center" wrapText="1"/>
    </xf>
    <xf numFmtId="49" fontId="18" fillId="0" borderId="1" xfId="5" applyNumberFormat="1" applyFont="1" applyFill="1" applyBorder="1" applyAlignment="1">
      <alignment horizontal="center" vertical="center" wrapText="1"/>
    </xf>
    <xf numFmtId="0" fontId="18" fillId="0" borderId="0" xfId="3" applyNumberFormat="1" applyFont="1" applyFill="1" applyAlignment="1">
      <alignment horizontal="left"/>
    </xf>
    <xf numFmtId="0" fontId="18" fillId="0" borderId="0" xfId="3" applyFont="1" applyFill="1" applyAlignment="1">
      <alignment horizontal="center" vertical="center"/>
    </xf>
    <xf numFmtId="49" fontId="16" fillId="0" borderId="0" xfId="142" applyNumberFormat="1" applyFont="1" applyFill="1" applyBorder="1" applyAlignment="1" applyProtection="1">
      <alignment vertical="center"/>
    </xf>
    <xf numFmtId="49" fontId="85" fillId="0" borderId="0" xfId="741" applyNumberFormat="1" applyFont="1" applyFill="1" applyBorder="1" applyAlignment="1">
      <alignment horizontal="center" vertical="center"/>
    </xf>
    <xf numFmtId="49" fontId="83" fillId="0" borderId="0" xfId="142" applyNumberFormat="1" applyFont="1" applyFill="1" applyBorder="1" applyAlignment="1" applyProtection="1">
      <alignment vertical="center"/>
    </xf>
    <xf numFmtId="0" fontId="18" fillId="25" borderId="0" xfId="1" applyFont="1" applyFill="1" applyBorder="1" applyAlignment="1">
      <alignment horizontal="center" vertical="center" wrapText="1"/>
    </xf>
    <xf numFmtId="167" fontId="107" fillId="0" borderId="1" xfId="744" applyNumberFormat="1" applyFont="1" applyFill="1" applyBorder="1" applyAlignment="1">
      <alignment horizontal="center" vertical="center" wrapText="1"/>
    </xf>
    <xf numFmtId="166" fontId="26" fillId="0" borderId="2" xfId="743" applyFont="1" applyFill="1" applyBorder="1" applyAlignment="1" applyProtection="1">
      <alignment vertical="center" wrapText="1"/>
    </xf>
    <xf numFmtId="166" fontId="18" fillId="0" borderId="2" xfId="745" applyFont="1" applyFill="1" applyBorder="1" applyAlignment="1">
      <alignment vertical="center" wrapText="1"/>
    </xf>
    <xf numFmtId="166" fontId="26" fillId="0" borderId="1" xfId="743" applyFont="1" applyFill="1" applyBorder="1" applyAlignment="1" applyProtection="1">
      <alignment vertical="center" wrapText="1"/>
    </xf>
    <xf numFmtId="166" fontId="18" fillId="0" borderId="1" xfId="745" applyFont="1" applyFill="1" applyBorder="1" applyAlignment="1">
      <alignment vertical="center" wrapText="1"/>
    </xf>
    <xf numFmtId="166" fontId="19" fillId="0" borderId="0" xfId="744" applyFont="1" applyFill="1">
      <alignment vertical="center"/>
    </xf>
    <xf numFmtId="166" fontId="19" fillId="0" borderId="0" xfId="744" applyFont="1">
      <alignment vertical="center"/>
    </xf>
    <xf numFmtId="167" fontId="18" fillId="0" borderId="1" xfId="744" applyNumberFormat="1" applyFont="1" applyFill="1" applyBorder="1" applyAlignment="1">
      <alignment horizontal="center" vertical="center" wrapText="1"/>
    </xf>
    <xf numFmtId="166" fontId="107" fillId="0" borderId="0" xfId="744" applyFont="1" applyFill="1">
      <alignment vertical="center"/>
    </xf>
    <xf numFmtId="168" fontId="18" fillId="0" borderId="1" xfId="744" applyNumberFormat="1" applyFont="1" applyFill="1" applyBorder="1" applyAlignment="1">
      <alignment horizontal="center" vertical="center" wrapText="1"/>
    </xf>
    <xf numFmtId="170" fontId="19" fillId="0" borderId="1" xfId="744" applyNumberFormat="1" applyFont="1" applyFill="1" applyBorder="1" applyAlignment="1">
      <alignment horizontal="center" vertical="center" wrapText="1"/>
    </xf>
    <xf numFmtId="168" fontId="107" fillId="0" borderId="1" xfId="744" applyNumberFormat="1" applyFont="1" applyFill="1" applyBorder="1" applyAlignment="1">
      <alignment horizontal="center" vertical="center" wrapText="1"/>
    </xf>
    <xf numFmtId="171" fontId="18" fillId="0" borderId="1" xfId="746" applyNumberFormat="1" applyFont="1" applyFill="1" applyBorder="1" applyAlignment="1">
      <alignment horizontal="center" vertical="center" wrapText="1"/>
    </xf>
    <xf numFmtId="168" fontId="18" fillId="0" borderId="1" xfId="746" applyNumberFormat="1" applyFont="1" applyFill="1" applyBorder="1" applyAlignment="1">
      <alignment horizontal="center" vertical="center" wrapText="1"/>
    </xf>
    <xf numFmtId="166" fontId="0" fillId="0" borderId="0" xfId="744" applyFont="1">
      <alignment vertical="center"/>
    </xf>
    <xf numFmtId="168" fontId="19" fillId="0" borderId="1" xfId="746" applyNumberFormat="1" applyFont="1" applyFill="1" applyBorder="1" applyAlignment="1">
      <alignment horizontal="center" vertical="center" wrapText="1"/>
    </xf>
    <xf numFmtId="169" fontId="18" fillId="0" borderId="1" xfId="746" applyNumberFormat="1" applyFont="1" applyFill="1" applyBorder="1" applyAlignment="1">
      <alignment horizontal="center" vertical="center" wrapText="1"/>
    </xf>
    <xf numFmtId="166" fontId="18" fillId="0" borderId="1" xfId="746" applyFont="1" applyFill="1" applyBorder="1" applyAlignment="1">
      <alignment horizontal="center" vertical="center" wrapText="1"/>
    </xf>
    <xf numFmtId="49" fontId="31" fillId="0" borderId="12" xfId="746" applyNumberFormat="1" applyFont="1" applyFill="1" applyBorder="1" applyAlignment="1">
      <alignment vertical="center" wrapText="1"/>
    </xf>
    <xf numFmtId="49" fontId="31" fillId="0" borderId="12" xfId="746" applyNumberFormat="1" applyFont="1" applyFill="1" applyBorder="1" applyAlignment="1">
      <alignment vertical="center"/>
    </xf>
    <xf numFmtId="166" fontId="115" fillId="0" borderId="0" xfId="747" applyFont="1" applyFill="1" applyAlignment="1">
      <alignment vertical="center" wrapText="1"/>
    </xf>
    <xf numFmtId="166" fontId="20" fillId="31" borderId="1" xfId="744" applyFont="1" applyFill="1" applyBorder="1" applyAlignment="1">
      <alignment horizontal="center" vertical="center" wrapText="1"/>
    </xf>
    <xf numFmtId="166" fontId="122" fillId="28" borderId="1" xfId="745" applyFont="1" applyFill="1" applyBorder="1" applyAlignment="1">
      <alignment horizontal="center" vertical="center" wrapText="1"/>
    </xf>
    <xf numFmtId="167" fontId="18" fillId="0" borderId="1" xfId="744" applyNumberFormat="1" applyFont="1" applyFill="1" applyBorder="1" applyAlignment="1">
      <alignment horizontal="left" vertical="center" wrapText="1"/>
    </xf>
    <xf numFmtId="49" fontId="120" fillId="31" borderId="4" xfId="744" applyNumberFormat="1" applyFont="1" applyFill="1" applyBorder="1" applyAlignment="1">
      <alignment horizontal="center" vertical="center" wrapText="1"/>
    </xf>
    <xf numFmtId="166" fontId="20" fillId="31" borderId="2" xfId="744" applyFont="1" applyFill="1" applyBorder="1" applyAlignment="1">
      <alignment horizontal="center" vertical="center" wrapText="1"/>
    </xf>
    <xf numFmtId="166" fontId="18" fillId="0" borderId="0" xfId="744" applyFont="1">
      <alignment vertical="center"/>
    </xf>
    <xf numFmtId="166" fontId="107" fillId="0" borderId="0" xfId="744" applyFont="1">
      <alignment vertical="center"/>
    </xf>
    <xf numFmtId="0" fontId="102" fillId="28" borderId="4" xfId="3" applyNumberFormat="1" applyFont="1" applyFill="1" applyBorder="1" applyAlignment="1">
      <alignment horizontal="center" vertical="center" wrapText="1"/>
    </xf>
    <xf numFmtId="0" fontId="19" fillId="0" borderId="1" xfId="3" applyFont="1" applyFill="1" applyBorder="1" applyAlignment="1">
      <alignment horizontal="left" vertical="center" wrapText="1"/>
    </xf>
    <xf numFmtId="0" fontId="18" fillId="25" borderId="0" xfId="3" applyFont="1" applyFill="1" applyBorder="1" applyAlignment="1">
      <alignment horizontal="center" vertical="center" wrapText="1"/>
    </xf>
    <xf numFmtId="0" fontId="20" fillId="25" borderId="0" xfId="3" applyFont="1" applyFill="1" applyAlignment="1">
      <alignment horizontal="center" vertical="center" wrapText="1"/>
    </xf>
    <xf numFmtId="0" fontId="19" fillId="25" borderId="0" xfId="145" applyFont="1" applyFill="1" applyAlignment="1">
      <alignment vertical="center" wrapText="1"/>
    </xf>
    <xf numFmtId="0" fontId="19" fillId="25" borderId="1" xfId="145" applyFont="1" applyFill="1" applyBorder="1" applyAlignment="1">
      <alignment horizontal="center" vertical="center" wrapText="1"/>
    </xf>
    <xf numFmtId="0" fontId="26" fillId="25" borderId="1" xfId="142" applyFont="1" applyFill="1" applyBorder="1" applyAlignment="1" applyProtection="1">
      <alignment vertical="center" wrapText="1"/>
    </xf>
    <xf numFmtId="0" fontId="148" fillId="25" borderId="0" xfId="145" applyFont="1" applyFill="1" applyAlignment="1">
      <alignment horizontal="center" vertical="center" wrapText="1"/>
    </xf>
    <xf numFmtId="0" fontId="18" fillId="25" borderId="1" xfId="724" applyFont="1" applyFill="1" applyBorder="1" applyAlignment="1">
      <alignment horizontal="center" vertical="center" wrapText="1"/>
    </xf>
    <xf numFmtId="0" fontId="19" fillId="25" borderId="0" xfId="145" applyFont="1" applyFill="1" applyAlignment="1">
      <alignment horizontal="center" vertical="center" wrapText="1"/>
    </xf>
    <xf numFmtId="0" fontId="26" fillId="25" borderId="1" xfId="142" applyFont="1" applyFill="1" applyBorder="1" applyAlignment="1" applyProtection="1">
      <alignment horizontal="center" vertical="center" wrapText="1"/>
    </xf>
    <xf numFmtId="0" fontId="19" fillId="25" borderId="0" xfId="145" applyFont="1" applyFill="1" applyBorder="1" applyAlignment="1">
      <alignment horizontal="center" vertical="center" wrapText="1"/>
    </xf>
    <xf numFmtId="0" fontId="20" fillId="25" borderId="1" xfId="5" applyNumberFormat="1" applyFont="1" applyFill="1" applyBorder="1" applyAlignment="1">
      <alignment horizontal="center" vertical="center" wrapText="1"/>
    </xf>
    <xf numFmtId="0" fontId="20" fillId="25" borderId="1" xfId="5" applyFont="1" applyFill="1" applyBorder="1" applyAlignment="1">
      <alignment horizontal="center" vertical="center" wrapText="1"/>
    </xf>
    <xf numFmtId="0" fontId="18" fillId="25" borderId="9" xfId="722" applyFont="1" applyFill="1" applyBorder="1" applyAlignment="1">
      <alignment horizontal="center" vertical="center" wrapText="1"/>
    </xf>
    <xf numFmtId="0" fontId="18" fillId="25" borderId="0" xfId="722" applyFont="1" applyFill="1" applyBorder="1" applyAlignment="1">
      <alignment horizontal="center" vertical="center" wrapText="1"/>
    </xf>
    <xf numFmtId="0" fontId="18" fillId="25" borderId="1" xfId="722" applyFont="1" applyFill="1" applyBorder="1" applyAlignment="1">
      <alignment horizontal="center" vertical="center" wrapText="1"/>
    </xf>
    <xf numFmtId="0" fontId="18" fillId="25" borderId="0" xfId="722" applyFont="1" applyFill="1" applyBorder="1" applyAlignment="1">
      <alignment vertical="center" wrapText="1"/>
    </xf>
    <xf numFmtId="0" fontId="20" fillId="25" borderId="0" xfId="4" applyFont="1" applyFill="1" applyBorder="1" applyAlignment="1">
      <alignment horizontal="center" vertical="center" wrapText="1"/>
    </xf>
    <xf numFmtId="0" fontId="30" fillId="25" borderId="0" xfId="4" applyFont="1" applyFill="1" applyBorder="1" applyAlignment="1">
      <alignment horizontal="center" vertical="center" wrapText="1"/>
    </xf>
    <xf numFmtId="0" fontId="91" fillId="25" borderId="1" xfId="7" applyFont="1" applyFill="1" applyBorder="1" applyAlignment="1" applyProtection="1">
      <alignment horizontal="center" vertical="center" wrapText="1"/>
    </xf>
    <xf numFmtId="49" fontId="47" fillId="25" borderId="0" xfId="0" applyNumberFormat="1" applyFont="1" applyFill="1" applyBorder="1" applyAlignment="1">
      <alignment horizontal="right" vertical="center"/>
    </xf>
    <xf numFmtId="49" fontId="45" fillId="25" borderId="0" xfId="0" applyNumberFormat="1" applyFont="1" applyFill="1" applyBorder="1" applyAlignment="1">
      <alignment vertical="center"/>
    </xf>
    <xf numFmtId="0" fontId="46" fillId="25" borderId="0" xfId="0" applyFont="1" applyFill="1" applyBorder="1" applyAlignment="1">
      <alignment vertical="center"/>
    </xf>
    <xf numFmtId="49" fontId="44" fillId="25" borderId="0" xfId="11" applyNumberFormat="1" applyFont="1" applyFill="1" applyBorder="1" applyAlignment="1">
      <alignment horizontal="center"/>
    </xf>
    <xf numFmtId="49" fontId="48" fillId="25" borderId="0" xfId="0" applyNumberFormat="1" applyFont="1" applyFill="1" applyBorder="1" applyAlignment="1">
      <alignment vertical="center"/>
    </xf>
    <xf numFmtId="49" fontId="46" fillId="25" borderId="0" xfId="0" applyNumberFormat="1" applyFont="1" applyFill="1" applyBorder="1" applyAlignment="1">
      <alignment vertical="center"/>
    </xf>
    <xf numFmtId="0" fontId="18" fillId="0" borderId="1" xfId="5" applyFont="1" applyFill="1" applyBorder="1" applyAlignment="1">
      <alignment horizontal="center" vertical="center" wrapText="1"/>
    </xf>
    <xf numFmtId="0" fontId="18" fillId="0" borderId="0" xfId="3" applyFont="1" applyFill="1" applyBorder="1" applyAlignment="1">
      <alignment horizontal="center" vertical="center" wrapText="1"/>
    </xf>
    <xf numFmtId="0" fontId="18" fillId="0" borderId="1" xfId="3" applyFont="1" applyFill="1" applyBorder="1" applyAlignment="1">
      <alignment horizontal="center" vertical="center" wrapText="1"/>
    </xf>
    <xf numFmtId="0" fontId="18" fillId="0" borderId="1" xfId="3" applyFont="1" applyFill="1" applyBorder="1" applyAlignment="1">
      <alignment horizontal="left" vertical="center" wrapText="1"/>
    </xf>
    <xf numFmtId="0" fontId="77" fillId="0" borderId="1" xfId="7" applyFont="1" applyFill="1" applyBorder="1" applyAlignment="1" applyProtection="1">
      <alignment horizontal="center" vertical="center" wrapText="1"/>
    </xf>
    <xf numFmtId="0" fontId="20" fillId="0" borderId="0" xfId="3" applyFont="1" applyFill="1" applyBorder="1" applyAlignment="1">
      <alignment horizontal="center" vertical="center" wrapText="1"/>
    </xf>
    <xf numFmtId="0" fontId="20" fillId="0" borderId="9" xfId="3" applyFont="1" applyFill="1" applyBorder="1" applyAlignment="1">
      <alignment horizontal="center" vertical="center" wrapText="1"/>
    </xf>
    <xf numFmtId="0" fontId="26" fillId="0" borderId="1" xfId="7" applyFont="1" applyFill="1" applyBorder="1" applyAlignment="1" applyProtection="1">
      <alignment horizontal="center" vertical="center" wrapText="1"/>
    </xf>
    <xf numFmtId="0" fontId="20" fillId="28" borderId="2" xfId="3" applyFont="1" applyFill="1" applyBorder="1" applyAlignment="1">
      <alignment horizontal="center" vertical="center" wrapText="1"/>
    </xf>
    <xf numFmtId="0" fontId="18" fillId="0" borderId="1" xfId="5" applyNumberFormat="1" applyFont="1" applyFill="1" applyBorder="1" applyAlignment="1">
      <alignment horizontal="center" vertical="center" wrapText="1"/>
    </xf>
    <xf numFmtId="49" fontId="26" fillId="0" borderId="1" xfId="7" applyNumberFormat="1" applyFont="1" applyFill="1" applyBorder="1" applyAlignment="1" applyProtection="1">
      <alignment horizontal="center" vertical="center" wrapText="1"/>
    </xf>
    <xf numFmtId="0" fontId="20" fillId="6" borderId="1" xfId="5" applyNumberFormat="1" applyFont="1" applyFill="1" applyBorder="1" applyAlignment="1">
      <alignment horizontal="center" vertical="center" wrapText="1"/>
    </xf>
    <xf numFmtId="0" fontId="20" fillId="0" borderId="1" xfId="5" applyNumberFormat="1" applyFont="1" applyFill="1" applyBorder="1" applyAlignment="1">
      <alignment horizontal="center" vertical="center" wrapText="1"/>
    </xf>
    <xf numFmtId="0" fontId="18" fillId="0" borderId="1" xfId="5" applyFont="1" applyFill="1" applyBorder="1" applyAlignment="1">
      <alignment horizontal="center" vertical="center" wrapText="1"/>
    </xf>
    <xf numFmtId="0" fontId="102" fillId="6" borderId="1" xfId="5" applyNumberFormat="1" applyFont="1" applyFill="1" applyBorder="1" applyAlignment="1">
      <alignment horizontal="center" vertical="center" wrapText="1"/>
    </xf>
    <xf numFmtId="0" fontId="18" fillId="0" borderId="0" xfId="3" applyFont="1" applyFill="1" applyBorder="1" applyAlignment="1">
      <alignment horizontal="center" vertical="center" wrapText="1"/>
    </xf>
    <xf numFmtId="0" fontId="77" fillId="0" borderId="1" xfId="7" applyFont="1" applyFill="1" applyBorder="1" applyAlignment="1" applyProtection="1">
      <alignment horizontal="center" vertical="center" wrapText="1"/>
    </xf>
    <xf numFmtId="0" fontId="19" fillId="0" borderId="1" xfId="3" applyFont="1" applyFill="1" applyBorder="1" applyAlignment="1">
      <alignment horizontal="left" vertical="center" wrapText="1"/>
    </xf>
    <xf numFmtId="0" fontId="18" fillId="0" borderId="1" xfId="3" applyFont="1" applyFill="1" applyBorder="1" applyAlignment="1">
      <alignment horizontal="left" vertical="center" wrapText="1"/>
    </xf>
    <xf numFmtId="0" fontId="18" fillId="0" borderId="9" xfId="3" applyFont="1" applyFill="1" applyBorder="1" applyAlignment="1">
      <alignment horizontal="center" vertical="center" wrapText="1"/>
    </xf>
    <xf numFmtId="0" fontId="26" fillId="0" borderId="1" xfId="7" applyFont="1" applyFill="1" applyBorder="1" applyAlignment="1" applyProtection="1">
      <alignment horizontal="center" vertical="center" wrapText="1"/>
    </xf>
    <xf numFmtId="0" fontId="77" fillId="0" borderId="2" xfId="7" applyFont="1" applyFill="1" applyBorder="1" applyAlignment="1" applyProtection="1">
      <alignment horizontal="center" vertical="center" wrapText="1"/>
    </xf>
    <xf numFmtId="0" fontId="37" fillId="0" borderId="1" xfId="0" applyFont="1" applyFill="1" applyBorder="1" applyAlignment="1">
      <alignment vertical="center" wrapText="1"/>
    </xf>
    <xf numFmtId="0" fontId="37" fillId="0" borderId="1" xfId="0" applyNumberFormat="1" applyFont="1" applyFill="1" applyBorder="1" applyAlignment="1">
      <alignment horizontal="center" vertical="center" wrapText="1"/>
    </xf>
    <xf numFmtId="0" fontId="0" fillId="0" borderId="1" xfId="0" applyFill="1" applyBorder="1" applyAlignment="1">
      <alignment vertical="center"/>
    </xf>
    <xf numFmtId="0" fontId="20" fillId="28" borderId="1" xfId="3" applyFont="1" applyFill="1" applyBorder="1" applyAlignment="1">
      <alignment horizontal="center" vertical="center" wrapText="1"/>
    </xf>
    <xf numFmtId="0" fontId="20" fillId="28" borderId="9" xfId="3" applyFont="1" applyFill="1" applyBorder="1" applyAlignment="1">
      <alignment horizontal="center" vertical="center" wrapText="1"/>
    </xf>
    <xf numFmtId="0" fontId="20" fillId="28" borderId="0" xfId="3" applyFont="1" applyFill="1" applyBorder="1" applyAlignment="1">
      <alignment horizontal="center" vertical="center" wrapText="1"/>
    </xf>
    <xf numFmtId="0" fontId="20" fillId="28" borderId="1" xfId="5" applyNumberFormat="1" applyFont="1" applyFill="1" applyBorder="1" applyAlignment="1">
      <alignment horizontal="center" vertical="center" wrapText="1"/>
    </xf>
    <xf numFmtId="0" fontId="20" fillId="28" borderId="2" xfId="5" applyNumberFormat="1" applyFont="1" applyFill="1" applyBorder="1" applyAlignment="1">
      <alignment horizontal="center" vertical="center" wrapText="1"/>
    </xf>
    <xf numFmtId="0" fontId="15" fillId="28" borderId="1" xfId="7" applyFill="1" applyBorder="1" applyAlignment="1" applyProtection="1">
      <alignment horizontal="center" vertical="center" wrapText="1"/>
    </xf>
    <xf numFmtId="0" fontId="18" fillId="28" borderId="1" xfId="5" applyFont="1" applyFill="1" applyBorder="1" applyAlignment="1">
      <alignment horizontal="center" vertical="center" wrapText="1"/>
    </xf>
    <xf numFmtId="0" fontId="20" fillId="28" borderId="1" xfId="5" applyFont="1" applyFill="1" applyBorder="1" applyAlignment="1">
      <alignment horizontal="center" vertical="center" wrapText="1"/>
    </xf>
    <xf numFmtId="0" fontId="20" fillId="28" borderId="0" xfId="3" applyFont="1" applyFill="1" applyAlignment="1">
      <alignment horizontal="center" vertical="center" wrapText="1"/>
    </xf>
    <xf numFmtId="0" fontId="26" fillId="28" borderId="9" xfId="7" applyNumberFormat="1" applyFont="1" applyFill="1" applyBorder="1" applyAlignment="1" applyProtection="1">
      <alignment horizontal="center" vertical="center" wrapText="1"/>
    </xf>
    <xf numFmtId="0" fontId="26" fillId="28" borderId="0" xfId="7" applyNumberFormat="1" applyFont="1" applyFill="1" applyBorder="1" applyAlignment="1" applyProtection="1">
      <alignment horizontal="center" vertical="center" wrapText="1"/>
    </xf>
    <xf numFmtId="0" fontId="26" fillId="28" borderId="13" xfId="7" applyNumberFormat="1" applyFont="1" applyFill="1" applyBorder="1" applyAlignment="1" applyProtection="1">
      <alignment horizontal="center" vertical="center" wrapText="1"/>
    </xf>
    <xf numFmtId="0" fontId="18" fillId="28" borderId="0" xfId="3" applyFont="1" applyFill="1" applyAlignment="1">
      <alignment horizontal="center" vertical="center" wrapText="1"/>
    </xf>
    <xf numFmtId="0" fontId="18" fillId="0" borderId="1" xfId="5" applyFont="1" applyFill="1" applyBorder="1" applyAlignment="1">
      <alignment horizontal="center" vertical="center" wrapText="1"/>
    </xf>
    <xf numFmtId="0" fontId="18" fillId="0" borderId="1" xfId="3" applyFont="1" applyFill="1" applyBorder="1" applyAlignment="1">
      <alignment horizontal="center" vertical="center" wrapText="1"/>
    </xf>
    <xf numFmtId="0" fontId="18" fillId="0" borderId="9" xfId="3" applyFont="1" applyFill="1" applyBorder="1" applyAlignment="1">
      <alignment horizontal="center" vertical="center" wrapText="1"/>
    </xf>
    <xf numFmtId="0" fontId="77" fillId="0" borderId="1" xfId="7" applyFont="1" applyFill="1" applyBorder="1" applyAlignment="1" applyProtection="1">
      <alignment horizontal="center" vertical="center" wrapText="1"/>
    </xf>
    <xf numFmtId="0" fontId="19" fillId="0" borderId="1" xfId="3" applyFont="1" applyFill="1" applyBorder="1" applyAlignment="1">
      <alignment horizontal="left" vertical="center" wrapText="1"/>
    </xf>
    <xf numFmtId="0" fontId="20" fillId="0" borderId="0" xfId="3" applyFont="1" applyFill="1" applyBorder="1" applyAlignment="1">
      <alignment horizontal="center" vertical="center" wrapText="1"/>
    </xf>
    <xf numFmtId="0" fontId="20" fillId="0" borderId="9" xfId="3" applyFont="1" applyFill="1" applyBorder="1" applyAlignment="1">
      <alignment horizontal="center" vertical="center" wrapText="1"/>
    </xf>
    <xf numFmtId="0" fontId="26" fillId="0" borderId="1" xfId="7" applyFont="1" applyFill="1" applyBorder="1" applyAlignment="1" applyProtection="1">
      <alignment horizontal="center" vertical="center" wrapText="1"/>
    </xf>
    <xf numFmtId="0" fontId="18" fillId="0" borderId="1" xfId="5" applyNumberFormat="1" applyFont="1" applyFill="1" applyBorder="1" applyAlignment="1">
      <alignment horizontal="center" vertical="center" wrapText="1"/>
    </xf>
    <xf numFmtId="49" fontId="26" fillId="0" borderId="1" xfId="7" applyNumberFormat="1" applyFont="1" applyFill="1" applyBorder="1" applyAlignment="1" applyProtection="1">
      <alignment horizontal="center" vertical="center" wrapText="1"/>
    </xf>
    <xf numFmtId="49" fontId="18" fillId="0" borderId="1" xfId="1" applyNumberFormat="1" applyFont="1" applyFill="1" applyBorder="1" applyAlignment="1">
      <alignment horizontal="left" vertical="center" wrapText="1"/>
    </xf>
    <xf numFmtId="0" fontId="18" fillId="0" borderId="7" xfId="3" applyFont="1" applyFill="1" applyBorder="1" applyAlignment="1">
      <alignment horizontal="center" vertical="center" wrapText="1"/>
    </xf>
    <xf numFmtId="0" fontId="18" fillId="0" borderId="7" xfId="3" applyFont="1" applyFill="1" applyBorder="1" applyAlignment="1">
      <alignment horizontal="left" vertical="center" wrapText="1"/>
    </xf>
    <xf numFmtId="0" fontId="18" fillId="0" borderId="1" xfId="3" applyNumberFormat="1" applyFont="1" applyFill="1" applyBorder="1" applyAlignment="1">
      <alignment horizontal="center" vertical="center" wrapText="1"/>
    </xf>
    <xf numFmtId="0" fontId="19" fillId="6" borderId="0" xfId="3" applyFont="1" applyFill="1" applyBorder="1" applyAlignment="1">
      <alignment vertical="center" wrapText="1"/>
    </xf>
    <xf numFmtId="0" fontId="20" fillId="3" borderId="2" xfId="1" applyFont="1" applyFill="1" applyBorder="1" applyAlignment="1">
      <alignment vertical="center" wrapText="1"/>
    </xf>
    <xf numFmtId="0" fontId="20" fillId="3" borderId="11" xfId="1" applyFont="1" applyFill="1" applyBorder="1" applyAlignment="1">
      <alignment vertical="center" wrapText="1"/>
    </xf>
    <xf numFmtId="0" fontId="18" fillId="0" borderId="0" xfId="0" applyFont="1" applyFill="1" applyAlignment="1">
      <alignment vertical="center" wrapText="1"/>
    </xf>
    <xf numFmtId="0" fontId="18" fillId="0" borderId="4" xfId="1" applyFont="1" applyFill="1" applyBorder="1" applyAlignment="1">
      <alignment horizontal="left" vertical="center" wrapText="1"/>
    </xf>
    <xf numFmtId="0" fontId="19" fillId="6" borderId="2" xfId="5" applyNumberFormat="1" applyFont="1" applyFill="1" applyBorder="1" applyAlignment="1">
      <alignment horizontal="center" vertical="center" wrapText="1"/>
    </xf>
    <xf numFmtId="0" fontId="19" fillId="6" borderId="0" xfId="1" applyFont="1" applyFill="1" applyAlignment="1">
      <alignment vertical="center" wrapText="1"/>
    </xf>
    <xf numFmtId="0" fontId="19" fillId="6" borderId="0" xfId="3" applyFont="1" applyFill="1" applyAlignment="1">
      <alignment vertical="center" wrapText="1"/>
    </xf>
    <xf numFmtId="0" fontId="174" fillId="6" borderId="0" xfId="1" applyFont="1" applyFill="1" applyAlignment="1">
      <alignment vertical="center" wrapText="1"/>
    </xf>
    <xf numFmtId="0" fontId="20" fillId="28" borderId="2" xfId="5" applyFont="1" applyFill="1" applyBorder="1" applyAlignment="1">
      <alignment horizontal="center" vertical="center" wrapText="1"/>
    </xf>
    <xf numFmtId="0" fontId="175" fillId="0" borderId="1" xfId="7" applyFont="1" applyFill="1" applyBorder="1" applyAlignment="1" applyProtection="1">
      <alignment horizontal="center" vertical="center" wrapText="1"/>
    </xf>
    <xf numFmtId="0" fontId="174" fillId="0" borderId="1" xfId="5" applyFont="1" applyFill="1" applyBorder="1" applyAlignment="1">
      <alignment horizontal="center" vertical="center" wrapText="1"/>
    </xf>
    <xf numFmtId="0" fontId="40" fillId="0" borderId="1" xfId="5" applyFont="1" applyFill="1" applyBorder="1" applyAlignment="1">
      <alignment horizontal="center" vertical="center" wrapText="1"/>
    </xf>
    <xf numFmtId="0" fontId="19" fillId="0" borderId="11" xfId="5" applyFont="1" applyFill="1" applyBorder="1" applyAlignment="1">
      <alignment horizontal="left" vertical="center" wrapText="1"/>
    </xf>
    <xf numFmtId="0" fontId="114" fillId="6" borderId="1" xfId="7" applyFont="1" applyFill="1" applyBorder="1" applyAlignment="1" applyProtection="1">
      <alignment vertical="center" wrapText="1"/>
    </xf>
    <xf numFmtId="0" fontId="114" fillId="0" borderId="1" xfId="7" applyFont="1" applyFill="1" applyBorder="1" applyAlignment="1" applyProtection="1">
      <alignment vertical="center" wrapText="1"/>
    </xf>
    <xf numFmtId="0" fontId="175" fillId="0" borderId="1" xfId="7" applyFont="1" applyFill="1" applyBorder="1" applyAlignment="1" applyProtection="1">
      <alignment vertical="center" wrapText="1"/>
    </xf>
    <xf numFmtId="0" fontId="174" fillId="0" borderId="0" xfId="1" applyFont="1" applyAlignment="1">
      <alignment vertical="center" wrapText="1"/>
    </xf>
    <xf numFmtId="49" fontId="20" fillId="31" borderId="2" xfId="744" applyNumberFormat="1" applyFont="1" applyFill="1" applyBorder="1" applyAlignment="1">
      <alignment horizontal="center" vertical="center" wrapText="1"/>
    </xf>
    <xf numFmtId="0" fontId="19" fillId="0" borderId="2" xfId="5" applyFont="1" applyFill="1" applyBorder="1" applyAlignment="1">
      <alignment horizontal="center" vertical="center" wrapText="1"/>
    </xf>
    <xf numFmtId="0" fontId="18" fillId="0" borderId="1" xfId="12" applyNumberFormat="1" applyFont="1" applyFill="1" applyBorder="1" applyAlignment="1">
      <alignment horizontal="left" vertical="center" wrapText="1"/>
    </xf>
    <xf numFmtId="0" fontId="18" fillId="0" borderId="1" xfId="12" applyNumberFormat="1" applyFont="1" applyFill="1" applyBorder="1" applyAlignment="1">
      <alignment horizontal="center" vertical="center"/>
    </xf>
    <xf numFmtId="0" fontId="51" fillId="0" borderId="12" xfId="743" applyNumberFormat="1" applyFont="1" applyFill="1" applyBorder="1" applyAlignment="1" applyProtection="1">
      <alignment vertical="center"/>
    </xf>
    <xf numFmtId="0" fontId="35" fillId="0" borderId="0" xfId="743" applyNumberFormat="1" applyFill="1" applyBorder="1" applyAlignment="1" applyProtection="1">
      <alignment horizontal="center" vertical="center"/>
    </xf>
    <xf numFmtId="0" fontId="115" fillId="0" borderId="0" xfId="744" applyNumberFormat="1" applyFont="1" applyAlignment="1">
      <alignment horizontal="center" vertical="center"/>
    </xf>
    <xf numFmtId="0" fontId="115" fillId="0" borderId="0" xfId="744" applyNumberFormat="1" applyFont="1" applyFill="1" applyAlignment="1">
      <alignment horizontal="center" vertical="center"/>
    </xf>
    <xf numFmtId="0" fontId="115" fillId="0" borderId="0" xfId="744" applyNumberFormat="1" applyFont="1" applyBorder="1" applyAlignment="1">
      <alignment horizontal="center" vertical="center"/>
    </xf>
    <xf numFmtId="0" fontId="20" fillId="27" borderId="1" xfId="744" applyNumberFormat="1" applyFont="1" applyFill="1" applyBorder="1" applyAlignment="1">
      <alignment horizontal="center" vertical="center" wrapText="1"/>
    </xf>
    <xf numFmtId="0" fontId="20" fillId="27" borderId="2" xfId="744" applyNumberFormat="1" applyFont="1" applyFill="1" applyBorder="1" applyAlignment="1">
      <alignment horizontal="center" vertical="center" wrapText="1"/>
    </xf>
    <xf numFmtId="0" fontId="19" fillId="0" borderId="0" xfId="744" applyNumberFormat="1" applyFont="1" applyFill="1" applyBorder="1" applyAlignment="1">
      <alignment horizontal="center" vertical="center" wrapText="1"/>
    </xf>
    <xf numFmtId="0" fontId="102" fillId="0" borderId="2" xfId="744" applyNumberFormat="1" applyFont="1" applyFill="1" applyBorder="1" applyAlignment="1">
      <alignment horizontal="center" vertical="center" wrapText="1"/>
    </xf>
    <xf numFmtId="0" fontId="26" fillId="0" borderId="2" xfId="743" applyNumberFormat="1" applyFont="1" applyFill="1" applyBorder="1" applyAlignment="1" applyProtection="1">
      <alignment horizontal="center" vertical="center" wrapText="1"/>
    </xf>
    <xf numFmtId="0" fontId="18" fillId="0" borderId="2" xfId="745" applyNumberFormat="1" applyFont="1" applyFill="1" applyBorder="1" applyAlignment="1">
      <alignment horizontal="center" vertical="center" wrapText="1"/>
    </xf>
    <xf numFmtId="0" fontId="100" fillId="0" borderId="2" xfId="744" applyNumberFormat="1" applyFont="1" applyFill="1" applyBorder="1" applyAlignment="1">
      <alignment horizontal="center" vertical="center" wrapText="1"/>
    </xf>
    <xf numFmtId="0" fontId="117" fillId="0" borderId="1" xfId="743" applyNumberFormat="1" applyFont="1" applyFill="1" applyBorder="1" applyAlignment="1" applyProtection="1">
      <alignment horizontal="center" vertical="center" wrapText="1"/>
    </xf>
    <xf numFmtId="0" fontId="43" fillId="0" borderId="1" xfId="744" applyNumberFormat="1" applyFont="1" applyFill="1" applyBorder="1" applyAlignment="1">
      <alignment horizontal="center" vertical="center" wrapText="1"/>
    </xf>
    <xf numFmtId="0" fontId="107" fillId="0" borderId="1" xfId="744" applyNumberFormat="1" applyFont="1" applyFill="1" applyBorder="1" applyAlignment="1">
      <alignment horizontal="center" vertical="center" wrapText="1"/>
    </xf>
    <xf numFmtId="0" fontId="107" fillId="0" borderId="1" xfId="744" applyNumberFormat="1" applyFont="1" applyFill="1" applyBorder="1" applyAlignment="1">
      <alignment vertical="center"/>
    </xf>
    <xf numFmtId="0" fontId="107" fillId="0" borderId="0" xfId="744" applyNumberFormat="1" applyFont="1" applyFill="1" applyBorder="1" applyAlignment="1">
      <alignment horizontal="left" vertical="center"/>
    </xf>
    <xf numFmtId="0" fontId="26" fillId="0" borderId="2" xfId="743" applyNumberFormat="1" applyFont="1" applyFill="1" applyBorder="1" applyAlignment="1" applyProtection="1">
      <alignment vertical="center" wrapText="1"/>
    </xf>
    <xf numFmtId="0" fontId="18" fillId="0" borderId="2" xfId="745" applyNumberFormat="1" applyFont="1" applyFill="1" applyBorder="1" applyAlignment="1">
      <alignment vertical="center" wrapText="1"/>
    </xf>
    <xf numFmtId="0" fontId="19" fillId="0" borderId="2" xfId="744" applyNumberFormat="1" applyFont="1" applyFill="1" applyBorder="1" applyAlignment="1">
      <alignment vertical="center" wrapText="1"/>
    </xf>
    <xf numFmtId="0" fontId="19" fillId="0" borderId="0" xfId="744" applyNumberFormat="1" applyFont="1" applyFill="1" applyAlignment="1">
      <alignment horizontal="center" vertical="center" wrapText="1"/>
    </xf>
    <xf numFmtId="0" fontId="18" fillId="0" borderId="1" xfId="744" applyNumberFormat="1" applyFont="1" applyFill="1" applyBorder="1" applyAlignment="1">
      <alignment vertical="center" wrapText="1"/>
    </xf>
    <xf numFmtId="0" fontId="18" fillId="0" borderId="0" xfId="744" applyNumberFormat="1" applyFont="1" applyFill="1" applyBorder="1" applyAlignment="1">
      <alignment horizontal="left" vertical="center" wrapText="1"/>
    </xf>
    <xf numFmtId="0" fontId="19" fillId="0" borderId="1" xfId="744" applyNumberFormat="1" applyFont="1" applyFill="1" applyBorder="1" applyAlignment="1">
      <alignment horizontal="center" vertical="center" wrapText="1"/>
    </xf>
    <xf numFmtId="0" fontId="107" fillId="0" borderId="1" xfId="744" applyNumberFormat="1" applyFont="1" applyFill="1" applyBorder="1" applyAlignment="1">
      <alignment vertical="center" wrapText="1"/>
    </xf>
    <xf numFmtId="0" fontId="107" fillId="0" borderId="0" xfId="744" applyNumberFormat="1" applyFont="1" applyFill="1" applyBorder="1" applyAlignment="1">
      <alignment horizontal="left" vertical="center" wrapText="1"/>
    </xf>
    <xf numFmtId="0" fontId="19" fillId="0" borderId="0" xfId="744" applyNumberFormat="1" applyFont="1" applyFill="1" applyBorder="1" applyAlignment="1">
      <alignment horizontal="left" vertical="center" wrapText="1"/>
    </xf>
    <xf numFmtId="0" fontId="18" fillId="0" borderId="1" xfId="744" applyNumberFormat="1" applyFont="1" applyFill="1" applyBorder="1" applyAlignment="1">
      <alignment horizontal="left" vertical="center" wrapText="1"/>
    </xf>
    <xf numFmtId="0" fontId="19" fillId="0" borderId="3" xfId="744" applyNumberFormat="1" applyFont="1" applyFill="1" applyBorder="1" applyAlignment="1">
      <alignment horizontal="center" vertical="center" wrapText="1"/>
    </xf>
    <xf numFmtId="0" fontId="18" fillId="0" borderId="3" xfId="744" applyNumberFormat="1" applyFont="1" applyFill="1" applyBorder="1" applyAlignment="1">
      <alignment horizontal="center" vertical="center" wrapText="1"/>
    </xf>
    <xf numFmtId="0" fontId="107" fillId="0" borderId="3" xfId="744" applyNumberFormat="1" applyFont="1" applyFill="1" applyBorder="1" applyAlignment="1">
      <alignment horizontal="center" vertical="center" wrapText="1"/>
    </xf>
    <xf numFmtId="0" fontId="19" fillId="0" borderId="3" xfId="744" applyNumberFormat="1" applyFont="1" applyFill="1" applyBorder="1" applyAlignment="1">
      <alignment vertical="center" wrapText="1"/>
    </xf>
    <xf numFmtId="0" fontId="24" fillId="0" borderId="1" xfId="744" applyNumberFormat="1" applyFont="1" applyFill="1" applyBorder="1" applyAlignment="1">
      <alignment horizontal="center" vertical="center" wrapText="1"/>
    </xf>
    <xf numFmtId="0" fontId="99" fillId="0" borderId="0" xfId="744" applyNumberFormat="1" applyFont="1" applyFill="1" applyAlignment="1">
      <alignment horizontal="center" vertical="center" wrapText="1"/>
    </xf>
    <xf numFmtId="0" fontId="19" fillId="0" borderId="1" xfId="744" applyNumberFormat="1" applyFont="1" applyFill="1" applyBorder="1" applyAlignment="1">
      <alignment horizontal="left" vertical="center" wrapText="1"/>
    </xf>
    <xf numFmtId="0" fontId="107" fillId="0" borderId="1" xfId="744" applyNumberFormat="1" applyFont="1" applyFill="1" applyBorder="1" applyAlignment="1">
      <alignment horizontal="left" vertical="center" wrapText="1"/>
    </xf>
    <xf numFmtId="0" fontId="34" fillId="0" borderId="1" xfId="744" applyNumberFormat="1" applyFont="1" applyFill="1" applyBorder="1" applyAlignment="1">
      <alignment horizontal="center" vertical="center" wrapText="1"/>
    </xf>
    <xf numFmtId="0" fontId="26" fillId="0" borderId="1" xfId="743" applyNumberFormat="1" applyFont="1" applyFill="1" applyBorder="1" applyAlignment="1" applyProtection="1">
      <alignment vertical="center" wrapText="1"/>
    </xf>
    <xf numFmtId="0" fontId="18" fillId="0" borderId="1" xfId="745" applyNumberFormat="1" applyFont="1" applyFill="1" applyBorder="1" applyAlignment="1">
      <alignment vertical="center" wrapText="1"/>
    </xf>
    <xf numFmtId="0" fontId="107" fillId="0" borderId="0" xfId="744" applyNumberFormat="1" applyFont="1" applyFill="1" applyAlignment="1">
      <alignment horizontal="center" vertical="center" wrapText="1"/>
    </xf>
    <xf numFmtId="0" fontId="96" fillId="0" borderId="0" xfId="744" applyNumberFormat="1" applyFont="1" applyFill="1" applyAlignment="1">
      <alignment horizontal="center" vertical="center" wrapText="1"/>
    </xf>
    <xf numFmtId="0" fontId="19" fillId="0" borderId="2" xfId="744" applyNumberFormat="1" applyFont="1" applyFill="1" applyBorder="1" applyAlignment="1">
      <alignment horizontal="center" vertical="center" wrapText="1"/>
    </xf>
    <xf numFmtId="0" fontId="18" fillId="0" borderId="1" xfId="744" quotePrefix="1" applyNumberFormat="1" applyFont="1" applyFill="1" applyBorder="1" applyAlignment="1">
      <alignment horizontal="center" vertical="center" wrapText="1"/>
    </xf>
    <xf numFmtId="0" fontId="18" fillId="0" borderId="2" xfId="744" applyNumberFormat="1" applyFont="1" applyFill="1" applyBorder="1" applyAlignment="1">
      <alignment horizontal="center" vertical="center" wrapText="1"/>
    </xf>
    <xf numFmtId="0" fontId="18" fillId="0" borderId="2" xfId="744" applyNumberFormat="1" applyFont="1" applyFill="1" applyBorder="1" applyAlignment="1">
      <alignment horizontal="left" vertical="center" wrapText="1"/>
    </xf>
    <xf numFmtId="0" fontId="105" fillId="0" borderId="1" xfId="743" applyNumberFormat="1" applyFont="1" applyFill="1" applyBorder="1" applyAlignment="1" applyProtection="1">
      <alignment horizontal="center" vertical="center" wrapText="1"/>
    </xf>
    <xf numFmtId="0" fontId="18" fillId="0" borderId="0" xfId="744" applyNumberFormat="1" applyFont="1" applyFill="1" applyAlignment="1">
      <alignment horizontal="center" vertical="center" wrapText="1"/>
    </xf>
    <xf numFmtId="0" fontId="19" fillId="0" borderId="0" xfId="746" applyNumberFormat="1" applyFont="1" applyFill="1" applyAlignment="1">
      <alignment horizontal="center" vertical="center" wrapText="1"/>
    </xf>
    <xf numFmtId="0" fontId="18" fillId="0" borderId="3" xfId="744" applyNumberFormat="1" applyFont="1" applyFill="1" applyBorder="1" applyAlignment="1">
      <alignment horizontal="left" vertical="center" wrapText="1"/>
    </xf>
    <xf numFmtId="0" fontId="18" fillId="0" borderId="4" xfId="744" applyNumberFormat="1" applyFont="1" applyFill="1" applyBorder="1" applyAlignment="1">
      <alignment horizontal="center" vertical="center" wrapText="1"/>
    </xf>
    <xf numFmtId="0" fontId="19" fillId="0" borderId="1" xfId="744" applyNumberFormat="1" applyFont="1" applyFill="1" applyBorder="1" applyAlignment="1" applyProtection="1">
      <alignment horizontal="center" vertical="center" wrapText="1"/>
    </xf>
    <xf numFmtId="0" fontId="118" fillId="0" borderId="0" xfId="745" applyNumberFormat="1" applyFont="1" applyFill="1" applyBorder="1" applyAlignment="1">
      <alignment vertical="center"/>
    </xf>
    <xf numFmtId="0" fontId="19" fillId="0" borderId="0" xfId="744" applyNumberFormat="1" applyFont="1" applyFill="1" applyAlignment="1">
      <alignment vertical="center"/>
    </xf>
    <xf numFmtId="0" fontId="19" fillId="0" borderId="0" xfId="744" applyNumberFormat="1" applyFont="1" applyFill="1">
      <alignment vertical="center"/>
    </xf>
    <xf numFmtId="0" fontId="19" fillId="5" borderId="0" xfId="744" applyNumberFormat="1" applyFont="1" applyFill="1">
      <alignment vertical="center"/>
    </xf>
    <xf numFmtId="0" fontId="19" fillId="0" borderId="0" xfId="744" applyNumberFormat="1" applyFont="1" applyFill="1" applyBorder="1">
      <alignment vertical="center"/>
    </xf>
    <xf numFmtId="0" fontId="119" fillId="0" borderId="0" xfId="744" applyNumberFormat="1" applyFont="1" applyFill="1" applyAlignment="1">
      <alignment horizontal="center" vertical="center" wrapText="1"/>
    </xf>
    <xf numFmtId="0" fontId="19" fillId="5" borderId="0" xfId="744" applyNumberFormat="1" applyFont="1" applyFill="1" applyAlignment="1">
      <alignment horizontal="center" vertical="center" wrapText="1"/>
    </xf>
    <xf numFmtId="0" fontId="43" fillId="0" borderId="0" xfId="744" applyNumberFormat="1" applyFont="1" applyFill="1" applyAlignment="1">
      <alignment horizontal="center" vertical="center" wrapText="1"/>
    </xf>
    <xf numFmtId="0" fontId="43" fillId="25" borderId="0" xfId="744" applyNumberFormat="1" applyFont="1" applyFill="1" applyAlignment="1">
      <alignment horizontal="center" vertical="center" wrapText="1"/>
    </xf>
    <xf numFmtId="0" fontId="19" fillId="25" borderId="0" xfId="744" applyNumberFormat="1" applyFont="1" applyFill="1" applyAlignment="1">
      <alignment horizontal="center" vertical="center" wrapText="1"/>
    </xf>
    <xf numFmtId="0" fontId="19" fillId="25" borderId="0" xfId="744" applyNumberFormat="1" applyFont="1" applyFill="1" applyBorder="1" applyAlignment="1">
      <alignment horizontal="center" vertical="center" wrapText="1"/>
    </xf>
    <xf numFmtId="0" fontId="51" fillId="0" borderId="12" xfId="743" applyNumberFormat="1" applyFont="1" applyFill="1" applyBorder="1" applyAlignment="1" applyProtection="1">
      <alignment horizontal="left" vertical="center"/>
    </xf>
    <xf numFmtId="0" fontId="102" fillId="27" borderId="1" xfId="746" applyNumberFormat="1" applyFont="1" applyFill="1" applyBorder="1" applyAlignment="1">
      <alignment horizontal="center" vertical="center" wrapText="1"/>
    </xf>
    <xf numFmtId="0" fontId="18" fillId="0" borderId="0" xfId="746" applyNumberFormat="1" applyFont="1" applyFill="1" applyBorder="1" applyAlignment="1">
      <alignment vertical="center" wrapText="1"/>
    </xf>
    <xf numFmtId="0" fontId="20" fillId="0" borderId="2" xfId="746" applyNumberFormat="1" applyFont="1" applyFill="1" applyBorder="1" applyAlignment="1">
      <alignment horizontal="center" vertical="center" wrapText="1"/>
    </xf>
    <xf numFmtId="0" fontId="122" fillId="0" borderId="2" xfId="745" applyNumberFormat="1" applyFont="1" applyFill="1" applyBorder="1" applyAlignment="1">
      <alignment horizontal="center" vertical="center" wrapText="1"/>
    </xf>
    <xf numFmtId="0" fontId="20" fillId="0" borderId="0" xfId="746" applyNumberFormat="1" applyFont="1" applyFill="1" applyAlignment="1">
      <alignment vertical="center" wrapText="1"/>
    </xf>
    <xf numFmtId="0" fontId="19" fillId="0" borderId="1" xfId="746" applyNumberFormat="1" applyFont="1" applyFill="1" applyBorder="1" applyAlignment="1">
      <alignment horizontal="center" vertical="center" wrapText="1"/>
    </xf>
    <xf numFmtId="0" fontId="19" fillId="0" borderId="4" xfId="746" applyNumberFormat="1" applyFont="1" applyFill="1" applyBorder="1" applyAlignment="1">
      <alignment vertical="center" wrapText="1"/>
    </xf>
    <xf numFmtId="0" fontId="26" fillId="0" borderId="1" xfId="743" applyNumberFormat="1" applyFont="1" applyFill="1" applyBorder="1" applyAlignment="1" applyProtection="1">
      <alignment horizontal="center" vertical="center" wrapText="1"/>
    </xf>
    <xf numFmtId="0" fontId="19" fillId="0" borderId="0" xfId="746" applyNumberFormat="1" applyFont="1" applyFill="1" applyAlignment="1">
      <alignment vertical="center" wrapText="1"/>
    </xf>
    <xf numFmtId="0" fontId="102" fillId="0" borderId="0" xfId="746" applyNumberFormat="1" applyFont="1" applyFill="1" applyAlignment="1">
      <alignment vertical="center" wrapText="1"/>
    </xf>
    <xf numFmtId="0" fontId="107" fillId="0" borderId="0" xfId="744" applyNumberFormat="1" applyFont="1" applyAlignment="1">
      <alignment vertical="center"/>
    </xf>
    <xf numFmtId="0" fontId="19" fillId="0" borderId="0" xfId="744" applyNumberFormat="1" applyFont="1" applyAlignment="1">
      <alignment vertical="center"/>
    </xf>
    <xf numFmtId="0" fontId="19" fillId="0" borderId="0" xfId="744" applyNumberFormat="1" applyFont="1">
      <alignment vertical="center"/>
    </xf>
    <xf numFmtId="0" fontId="19" fillId="0" borderId="0" xfId="744" applyNumberFormat="1" applyFont="1" applyAlignment="1">
      <alignment vertical="center" wrapText="1"/>
    </xf>
    <xf numFmtId="0" fontId="107" fillId="0" borderId="0" xfId="746" applyNumberFormat="1" applyFont="1" applyFill="1" applyAlignment="1">
      <alignment horizontal="center" vertical="center" wrapText="1"/>
    </xf>
    <xf numFmtId="0" fontId="107" fillId="0" borderId="0" xfId="746" applyNumberFormat="1" applyFont="1" applyFill="1" applyAlignment="1">
      <alignment vertical="center" wrapText="1"/>
    </xf>
    <xf numFmtId="0" fontId="18" fillId="0" borderId="0" xfId="746" applyNumberFormat="1" applyFont="1" applyFill="1" applyAlignment="1">
      <alignment vertical="center" wrapText="1"/>
    </xf>
    <xf numFmtId="0" fontId="18" fillId="0" borderId="0" xfId="746" applyNumberFormat="1" applyFont="1" applyFill="1" applyAlignment="1">
      <alignment horizontal="center" vertical="center" wrapText="1"/>
    </xf>
    <xf numFmtId="0" fontId="115" fillId="0" borderId="0" xfId="744" applyNumberFormat="1" applyFont="1" applyAlignment="1">
      <alignment horizontal="center" vertical="center" wrapText="1"/>
    </xf>
    <xf numFmtId="0" fontId="27" fillId="27" borderId="1" xfId="744" applyNumberFormat="1" applyFont="1" applyFill="1" applyBorder="1" applyAlignment="1">
      <alignment horizontal="center" vertical="center" wrapText="1"/>
    </xf>
    <xf numFmtId="0" fontId="33" fillId="27" borderId="1" xfId="744" applyNumberFormat="1" applyFont="1" applyFill="1" applyBorder="1" applyAlignment="1">
      <alignment horizontal="center" vertical="center" wrapText="1"/>
    </xf>
    <xf numFmtId="0" fontId="126" fillId="0" borderId="0" xfId="744" applyNumberFormat="1" applyFont="1">
      <alignment vertical="center"/>
    </xf>
    <xf numFmtId="0" fontId="27" fillId="0" borderId="1" xfId="744" applyNumberFormat="1" applyFont="1" applyFill="1" applyBorder="1" applyAlignment="1">
      <alignment horizontal="center" vertical="center" wrapText="1"/>
    </xf>
    <xf numFmtId="0" fontId="18" fillId="0" borderId="1" xfId="745" applyNumberFormat="1" applyFont="1" applyFill="1" applyBorder="1" applyAlignment="1">
      <alignment horizontal="center" vertical="center" wrapText="1"/>
    </xf>
    <xf numFmtId="0" fontId="18" fillId="5" borderId="1" xfId="744" applyNumberFormat="1" applyFont="1" applyFill="1" applyBorder="1" applyAlignment="1">
      <alignment horizontal="center" vertical="center" wrapText="1"/>
    </xf>
    <xf numFmtId="0" fontId="19" fillId="0" borderId="1" xfId="744" applyNumberFormat="1" applyFont="1" applyBorder="1" applyAlignment="1">
      <alignment vertical="center" wrapText="1"/>
    </xf>
    <xf numFmtId="0" fontId="107" fillId="0" borderId="0" xfId="744" applyNumberFormat="1" applyFont="1" applyFill="1">
      <alignment vertical="center"/>
    </xf>
    <xf numFmtId="0" fontId="19" fillId="5" borderId="1" xfId="744" applyNumberFormat="1" applyFont="1" applyFill="1" applyBorder="1" applyAlignment="1">
      <alignment horizontal="center" vertical="center" wrapText="1"/>
    </xf>
    <xf numFmtId="0" fontId="19" fillId="0" borderId="0" xfId="744" applyNumberFormat="1" applyFont="1" applyFill="1" applyAlignment="1">
      <alignment horizontal="left" vertical="center"/>
    </xf>
    <xf numFmtId="0" fontId="19" fillId="0" borderId="0" xfId="744" applyNumberFormat="1" applyFont="1" applyFill="1" applyAlignment="1">
      <alignment vertical="center" wrapText="1"/>
    </xf>
    <xf numFmtId="0" fontId="107" fillId="0" borderId="0" xfId="744" applyNumberFormat="1" applyFont="1">
      <alignment vertical="center"/>
    </xf>
    <xf numFmtId="0" fontId="19" fillId="0" borderId="0" xfId="744" applyNumberFormat="1" applyFont="1" applyAlignment="1">
      <alignment horizontal="left" vertical="center"/>
    </xf>
    <xf numFmtId="0" fontId="51" fillId="0" borderId="0" xfId="743" applyNumberFormat="1" applyFont="1" applyFill="1" applyBorder="1" applyAlignment="1" applyProtection="1">
      <alignment vertical="center"/>
    </xf>
    <xf numFmtId="0" fontId="132" fillId="0" borderId="0" xfId="744" applyNumberFormat="1" applyFont="1" applyFill="1" applyAlignment="1">
      <alignment horizontal="center" vertical="center"/>
    </xf>
    <xf numFmtId="0" fontId="115" fillId="0" borderId="0" xfId="747" applyNumberFormat="1" applyFont="1" applyFill="1" applyAlignment="1">
      <alignment horizontal="center" vertical="center" wrapText="1"/>
    </xf>
    <xf numFmtId="0" fontId="20" fillId="27" borderId="1" xfId="748" applyNumberFormat="1" applyFont="1" applyFill="1" applyBorder="1" applyAlignment="1">
      <alignment horizontal="center" vertical="center" wrapText="1"/>
    </xf>
    <xf numFmtId="0" fontId="19" fillId="0" borderId="0" xfId="744" applyNumberFormat="1" applyFont="1" applyFill="1" applyBorder="1" applyAlignment="1">
      <alignment vertical="center" wrapText="1"/>
    </xf>
    <xf numFmtId="0" fontId="122" fillId="3" borderId="1" xfId="745" applyNumberFormat="1" applyFont="1" applyFill="1" applyBorder="1" applyAlignment="1">
      <alignment horizontal="center" vertical="center" wrapText="1"/>
    </xf>
    <xf numFmtId="0" fontId="133" fillId="3" borderId="1" xfId="745" applyNumberFormat="1" applyFont="1" applyFill="1" applyBorder="1" applyAlignment="1">
      <alignment horizontal="center" vertical="center" wrapText="1"/>
    </xf>
    <xf numFmtId="0" fontId="124" fillId="0" borderId="1" xfId="743" applyNumberFormat="1" applyFont="1" applyFill="1" applyBorder="1" applyAlignment="1" applyProtection="1">
      <alignment horizontal="center" vertical="center" wrapText="1"/>
    </xf>
    <xf numFmtId="0" fontId="19" fillId="0" borderId="1" xfId="748" applyNumberFormat="1" applyFont="1" applyFill="1" applyBorder="1" applyAlignment="1">
      <alignment horizontal="center" vertical="center" wrapText="1"/>
    </xf>
    <xf numFmtId="0" fontId="134" fillId="0" borderId="3" xfId="744" applyNumberFormat="1" applyFont="1" applyFill="1" applyBorder="1" applyAlignment="1">
      <alignment horizontal="center" vertical="center" wrapText="1"/>
    </xf>
    <xf numFmtId="0" fontId="135" fillId="0" borderId="3" xfId="743" applyNumberFormat="1" applyFont="1" applyFill="1" applyBorder="1" applyAlignment="1" applyProtection="1">
      <alignment horizontal="center" vertical="center" wrapText="1"/>
    </xf>
    <xf numFmtId="0" fontId="134" fillId="0" borderId="1" xfId="748" applyNumberFormat="1" applyFont="1" applyFill="1" applyBorder="1" applyAlignment="1">
      <alignment horizontal="center" vertical="center" wrapText="1"/>
    </xf>
    <xf numFmtId="0" fontId="134" fillId="0" borderId="1" xfId="744" applyNumberFormat="1" applyFont="1" applyFill="1" applyBorder="1" applyAlignment="1">
      <alignment horizontal="center" vertical="center" wrapText="1"/>
    </xf>
    <xf numFmtId="0" fontId="99" fillId="0" borderId="0" xfId="744" applyNumberFormat="1" applyFont="1" applyFill="1" applyAlignment="1">
      <alignment vertical="center" wrapText="1"/>
    </xf>
    <xf numFmtId="0" fontId="107" fillId="0" borderId="0" xfId="746" applyNumberFormat="1" applyFont="1" applyFill="1" applyBorder="1" applyAlignment="1">
      <alignment vertical="center"/>
    </xf>
    <xf numFmtId="0" fontId="107" fillId="0" borderId="0" xfId="746" applyNumberFormat="1" applyFont="1" applyFill="1" applyBorder="1" applyAlignment="1">
      <alignment horizontal="center" vertical="center" wrapText="1"/>
    </xf>
    <xf numFmtId="0" fontId="26" fillId="0" borderId="0" xfId="743" applyNumberFormat="1" applyFont="1" applyFill="1" applyAlignment="1" applyProtection="1">
      <alignment horizontal="center" vertical="center"/>
    </xf>
    <xf numFmtId="0" fontId="19" fillId="0" borderId="0" xfId="750" applyNumberFormat="1" applyFont="1" applyFill="1" applyBorder="1" applyAlignment="1">
      <alignment horizontal="center" vertical="center" wrapText="1"/>
    </xf>
    <xf numFmtId="0" fontId="19" fillId="0" borderId="0" xfId="744" applyNumberFormat="1" applyFont="1" applyFill="1" applyAlignment="1">
      <alignment horizontal="center" vertical="center"/>
    </xf>
    <xf numFmtId="0" fontId="135" fillId="0" borderId="1" xfId="743" applyNumberFormat="1" applyFont="1" applyFill="1" applyBorder="1" applyAlignment="1" applyProtection="1">
      <alignment horizontal="center" vertical="center" wrapText="1"/>
    </xf>
    <xf numFmtId="0" fontId="23" fillId="0" borderId="0" xfId="745" applyNumberFormat="1" applyFont="1" applyFill="1" applyBorder="1" applyAlignment="1">
      <alignment vertical="center"/>
    </xf>
    <xf numFmtId="0" fontId="19" fillId="5" borderId="0" xfId="750" applyNumberFormat="1" applyFont="1" applyFill="1" applyBorder="1" applyAlignment="1">
      <alignment horizontal="center" vertical="center" wrapText="1"/>
    </xf>
    <xf numFmtId="0" fontId="19" fillId="0" borderId="0" xfId="744" applyNumberFormat="1" applyFont="1" applyAlignment="1">
      <alignment horizontal="center" vertical="center"/>
    </xf>
    <xf numFmtId="0" fontId="107" fillId="0" borderId="1" xfId="748" applyNumberFormat="1" applyFont="1" applyFill="1" applyBorder="1" applyAlignment="1">
      <alignment horizontal="left" vertical="center" wrapText="1"/>
    </xf>
    <xf numFmtId="0" fontId="99" fillId="0" borderId="0" xfId="748" applyNumberFormat="1" applyFont="1" applyFill="1" applyBorder="1" applyAlignment="1">
      <alignment horizontal="left" vertical="center" wrapText="1"/>
    </xf>
    <xf numFmtId="0" fontId="107" fillId="0" borderId="0" xfId="744" applyNumberFormat="1" applyFont="1" applyFill="1" applyAlignment="1">
      <alignment vertical="center" wrapText="1"/>
    </xf>
    <xf numFmtId="0" fontId="131" fillId="0" borderId="0" xfId="743" applyNumberFormat="1" applyFont="1" applyFill="1" applyBorder="1" applyAlignment="1" applyProtection="1">
      <alignment vertical="center"/>
    </xf>
    <xf numFmtId="0" fontId="102" fillId="31" borderId="2" xfId="744" applyNumberFormat="1" applyFont="1" applyFill="1" applyBorder="1" applyAlignment="1">
      <alignment horizontal="center" vertical="center" wrapText="1"/>
    </xf>
    <xf numFmtId="0" fontId="102" fillId="31" borderId="1" xfId="744" applyNumberFormat="1" applyFont="1" applyFill="1" applyBorder="1" applyAlignment="1">
      <alignment horizontal="center" vertical="center" wrapText="1"/>
    </xf>
    <xf numFmtId="0" fontId="19" fillId="0" borderId="1" xfId="791" applyNumberFormat="1" applyFont="1" applyFill="1" applyBorder="1" applyAlignment="1">
      <alignment horizontal="center" vertical="center" wrapText="1"/>
    </xf>
    <xf numFmtId="0" fontId="19" fillId="0" borderId="1" xfId="751" applyNumberFormat="1" applyFont="1" applyFill="1" applyBorder="1" applyAlignment="1">
      <alignment horizontal="center" vertical="center" wrapText="1"/>
    </xf>
    <xf numFmtId="0" fontId="19" fillId="0" borderId="1" xfId="790" applyNumberFormat="1" applyFont="1" applyFill="1" applyBorder="1" applyAlignment="1">
      <alignment horizontal="center" vertical="center" wrapText="1"/>
    </xf>
    <xf numFmtId="0" fontId="19" fillId="0" borderId="1" xfId="749" applyNumberFormat="1" applyFont="1" applyFill="1" applyBorder="1" applyAlignment="1">
      <alignment horizontal="center" vertical="center" wrapText="1"/>
    </xf>
    <xf numFmtId="0" fontId="107" fillId="0" borderId="1" xfId="791" applyNumberFormat="1" applyFont="1" applyFill="1" applyBorder="1" applyAlignment="1">
      <alignment horizontal="center" vertical="center" wrapText="1"/>
    </xf>
    <xf numFmtId="0" fontId="107" fillId="0" borderId="1" xfId="790" applyNumberFormat="1" applyFont="1" applyFill="1" applyBorder="1" applyAlignment="1">
      <alignment horizontal="center" vertical="center" wrapText="1"/>
    </xf>
    <xf numFmtId="0" fontId="19" fillId="0" borderId="1" xfId="751" applyNumberFormat="1" applyFont="1" applyFill="1" applyBorder="1" applyAlignment="1">
      <alignment horizontal="left" vertical="center" wrapText="1"/>
    </xf>
    <xf numFmtId="0" fontId="99" fillId="0" borderId="0" xfId="749" applyNumberFormat="1" applyFont="1" applyFill="1" applyAlignment="1">
      <alignment horizontal="center" vertical="center" wrapText="1"/>
    </xf>
    <xf numFmtId="0" fontId="19" fillId="0" borderId="0" xfId="744" applyNumberFormat="1" applyFont="1" applyFill="1" applyAlignment="1">
      <alignment horizontal="left" vertical="center" wrapText="1"/>
    </xf>
    <xf numFmtId="0" fontId="137" fillId="3" borderId="1" xfId="791" applyNumberFormat="1" applyFont="1" applyFill="1" applyBorder="1" applyAlignment="1">
      <alignment horizontal="center" vertical="center" wrapText="1"/>
    </xf>
    <xf numFmtId="0" fontId="139" fillId="3" borderId="2" xfId="749" applyNumberFormat="1" applyFont="1" applyFill="1" applyBorder="1" applyAlignment="1">
      <alignment horizontal="center" vertical="center" wrapText="1"/>
    </xf>
    <xf numFmtId="0" fontId="20" fillId="3" borderId="1" xfId="791" applyNumberFormat="1" applyFont="1" applyFill="1" applyBorder="1" applyAlignment="1">
      <alignment horizontal="center" vertical="center" wrapText="1"/>
    </xf>
    <xf numFmtId="0" fontId="20" fillId="3" borderId="7" xfId="791" applyNumberFormat="1" applyFont="1" applyFill="1" applyBorder="1" applyAlignment="1">
      <alignment horizontal="center" vertical="center" wrapText="1"/>
    </xf>
    <xf numFmtId="0" fontId="19" fillId="0" borderId="0" xfId="744" applyNumberFormat="1" applyFont="1" applyBorder="1">
      <alignment vertical="center"/>
    </xf>
    <xf numFmtId="0" fontId="18" fillId="0" borderId="1" xfId="750" applyNumberFormat="1" applyFont="1" applyFill="1" applyBorder="1" applyAlignment="1">
      <alignment horizontal="center" vertical="center" wrapText="1"/>
    </xf>
    <xf numFmtId="0" fontId="18" fillId="0" borderId="1" xfId="751" applyNumberFormat="1" applyFont="1" applyFill="1" applyBorder="1" applyAlignment="1">
      <alignment horizontal="center" vertical="center" wrapText="1"/>
    </xf>
    <xf numFmtId="0" fontId="18" fillId="0" borderId="1" xfId="791" applyNumberFormat="1" applyFont="1" applyFill="1" applyBorder="1" applyAlignment="1">
      <alignment horizontal="center" vertical="center" wrapText="1"/>
    </xf>
    <xf numFmtId="0" fontId="19" fillId="0" borderId="1" xfId="749" applyNumberFormat="1" applyFont="1" applyFill="1" applyBorder="1" applyAlignment="1">
      <alignment horizontal="left" vertical="center" wrapText="1"/>
    </xf>
    <xf numFmtId="0" fontId="18" fillId="0" borderId="1" xfId="748" applyNumberFormat="1" applyFont="1" applyFill="1" applyBorder="1" applyAlignment="1">
      <alignment horizontal="center" vertical="center" wrapText="1"/>
    </xf>
    <xf numFmtId="0" fontId="18" fillId="0" borderId="0" xfId="744" applyNumberFormat="1" applyFont="1" applyFill="1">
      <alignment vertical="center"/>
    </xf>
    <xf numFmtId="0" fontId="18" fillId="0" borderId="0" xfId="744" applyNumberFormat="1" applyFont="1" applyFill="1" applyBorder="1">
      <alignment vertical="center"/>
    </xf>
    <xf numFmtId="0" fontId="107" fillId="0" borderId="1" xfId="751" applyNumberFormat="1" applyFont="1" applyFill="1" applyBorder="1" applyAlignment="1">
      <alignment horizontal="center" vertical="center" wrapText="1"/>
    </xf>
    <xf numFmtId="0" fontId="19" fillId="0" borderId="1" xfId="750" applyNumberFormat="1" applyFont="1" applyFill="1" applyBorder="1" applyAlignment="1">
      <alignment horizontal="center" vertical="center" wrapText="1"/>
    </xf>
    <xf numFmtId="0" fontId="107" fillId="0" borderId="1" xfId="748" applyNumberFormat="1" applyFont="1" applyFill="1" applyBorder="1" applyAlignment="1">
      <alignment horizontal="center" vertical="center" wrapText="1"/>
    </xf>
    <xf numFmtId="0" fontId="83" fillId="0" borderId="0" xfId="744" applyNumberFormat="1" applyFont="1" applyFill="1" applyAlignment="1">
      <alignment horizontal="center" vertical="center"/>
    </xf>
    <xf numFmtId="0" fontId="18" fillId="0" borderId="1" xfId="749" applyNumberFormat="1" applyFont="1" applyFill="1" applyBorder="1" applyAlignment="1">
      <alignment horizontal="center" vertical="center" wrapText="1"/>
    </xf>
    <xf numFmtId="0" fontId="19" fillId="0" borderId="1" xfId="789" applyNumberFormat="1" applyFont="1" applyFill="1" applyBorder="1" applyAlignment="1">
      <alignment horizontal="center" vertical="center" wrapText="1"/>
    </xf>
    <xf numFmtId="0" fontId="18" fillId="0" borderId="1" xfId="789" applyNumberFormat="1" applyFont="1" applyFill="1" applyBorder="1" applyAlignment="1">
      <alignment horizontal="center" vertical="center" wrapText="1"/>
    </xf>
    <xf numFmtId="0" fontId="18" fillId="0" borderId="1" xfId="790" applyNumberFormat="1" applyFont="1" applyFill="1" applyBorder="1" applyAlignment="1">
      <alignment horizontal="center" vertical="center" wrapText="1"/>
    </xf>
    <xf numFmtId="0" fontId="19" fillId="0" borderId="1" xfId="791" applyNumberFormat="1" applyFont="1" applyFill="1" applyBorder="1" applyAlignment="1">
      <alignment horizontal="left" vertical="center" wrapText="1"/>
    </xf>
    <xf numFmtId="0" fontId="107" fillId="0" borderId="1" xfId="749" applyNumberFormat="1" applyFont="1" applyFill="1" applyBorder="1" applyAlignment="1">
      <alignment horizontal="center" vertical="center" wrapText="1"/>
    </xf>
    <xf numFmtId="0" fontId="19" fillId="0" borderId="0" xfId="749" applyNumberFormat="1" applyFont="1" applyFill="1" applyBorder="1" applyAlignment="1">
      <alignment horizontal="center" vertical="center" wrapText="1"/>
    </xf>
    <xf numFmtId="0" fontId="19" fillId="0" borderId="0" xfId="746" applyNumberFormat="1" applyFont="1" applyFill="1" applyBorder="1" applyAlignment="1">
      <alignment horizontal="center" vertical="center" wrapText="1"/>
    </xf>
    <xf numFmtId="0" fontId="19" fillId="0" borderId="4" xfId="748" applyNumberFormat="1" applyFont="1" applyFill="1" applyBorder="1" applyAlignment="1">
      <alignment horizontal="center" vertical="center" wrapText="1"/>
    </xf>
    <xf numFmtId="0" fontId="96" fillId="0" borderId="0" xfId="744" applyNumberFormat="1" applyFont="1" applyFill="1">
      <alignment vertical="center"/>
    </xf>
    <xf numFmtId="0" fontId="140" fillId="0" borderId="2" xfId="743" applyNumberFormat="1" applyFont="1" applyFill="1" applyBorder="1" applyAlignment="1" applyProtection="1">
      <alignment vertical="center" wrapText="1"/>
    </xf>
    <xf numFmtId="0" fontId="19" fillId="0" borderId="2" xfId="745" applyNumberFormat="1" applyFont="1" applyFill="1" applyBorder="1" applyAlignment="1">
      <alignment vertical="center" wrapText="1"/>
    </xf>
    <xf numFmtId="0" fontId="19" fillId="0" borderId="2" xfId="749" applyNumberFormat="1" applyFont="1" applyFill="1" applyBorder="1" applyAlignment="1">
      <alignment horizontal="center" vertical="center" wrapText="1"/>
    </xf>
    <xf numFmtId="0" fontId="18" fillId="0" borderId="1" xfId="744" applyNumberFormat="1" applyFont="1" applyFill="1" applyBorder="1">
      <alignment vertical="center"/>
    </xf>
    <xf numFmtId="0" fontId="18" fillId="0" borderId="1" xfId="744" applyNumberFormat="1" applyFont="1" applyFill="1" applyBorder="1" applyAlignment="1">
      <alignment horizontal="center" vertical="center"/>
    </xf>
    <xf numFmtId="0" fontId="141" fillId="0" borderId="0" xfId="744" applyNumberFormat="1" applyFont="1" applyFill="1">
      <alignment vertical="center"/>
    </xf>
    <xf numFmtId="0" fontId="18" fillId="0" borderId="1" xfId="746" applyNumberFormat="1" applyFont="1" applyFill="1" applyBorder="1" applyAlignment="1">
      <alignment horizontal="center" vertical="center" wrapText="1"/>
    </xf>
    <xf numFmtId="0" fontId="107" fillId="0" borderId="1" xfId="749" applyNumberFormat="1" applyFont="1" applyFill="1" applyBorder="1" applyAlignment="1">
      <alignment horizontal="left" vertical="center" wrapText="1"/>
    </xf>
    <xf numFmtId="0" fontId="19" fillId="0" borderId="0" xfId="748" applyNumberFormat="1" applyFont="1" applyFill="1" applyBorder="1" applyAlignment="1">
      <alignment horizontal="center" vertical="center" wrapText="1"/>
    </xf>
    <xf numFmtId="0" fontId="19" fillId="0" borderId="0" xfId="751" applyNumberFormat="1" applyFont="1" applyFill="1" applyBorder="1" applyAlignment="1">
      <alignment horizontal="center" vertical="center" wrapText="1"/>
    </xf>
    <xf numFmtId="0" fontId="18" fillId="0" borderId="0" xfId="749" applyNumberFormat="1" applyFont="1" applyAlignment="1">
      <alignment horizontal="center" vertical="center" wrapText="1"/>
    </xf>
    <xf numFmtId="0" fontId="19" fillId="0" borderId="0" xfId="749" applyNumberFormat="1" applyFont="1" applyAlignment="1">
      <alignment horizontal="center" vertical="center" wrapText="1"/>
    </xf>
    <xf numFmtId="0" fontId="107" fillId="0" borderId="0" xfId="749" applyNumberFormat="1" applyFont="1" applyAlignment="1">
      <alignment horizontal="center" vertical="center" wrapText="1"/>
    </xf>
    <xf numFmtId="0" fontId="19" fillId="0" borderId="0" xfId="749" applyNumberFormat="1" applyFont="1" applyFill="1" applyBorder="1" applyAlignment="1">
      <alignment horizontal="left" vertical="center" wrapText="1"/>
    </xf>
    <xf numFmtId="0" fontId="20" fillId="3" borderId="2" xfId="791" applyNumberFormat="1" applyFont="1" applyFill="1" applyBorder="1" applyAlignment="1">
      <alignment horizontal="center" vertical="center" wrapText="1"/>
    </xf>
    <xf numFmtId="0" fontId="18" fillId="0" borderId="4" xfId="791" applyNumberFormat="1" applyFont="1" applyFill="1" applyBorder="1" applyAlignment="1">
      <alignment horizontal="center" vertical="center" wrapText="1"/>
    </xf>
    <xf numFmtId="0" fontId="18" fillId="0" borderId="1" xfId="749" applyNumberFormat="1" applyFont="1" applyFill="1" applyBorder="1" applyAlignment="1">
      <alignment horizontal="left" vertical="center" wrapText="1"/>
    </xf>
    <xf numFmtId="0" fontId="26" fillId="0" borderId="1" xfId="743" applyNumberFormat="1" applyFont="1" applyFill="1" applyBorder="1" applyAlignment="1" applyProtection="1">
      <alignment horizontal="center" vertical="center"/>
    </xf>
    <xf numFmtId="0" fontId="18" fillId="0" borderId="4" xfId="749" applyNumberFormat="1" applyFont="1" applyFill="1" applyBorder="1" applyAlignment="1">
      <alignment horizontal="center" vertical="center" wrapText="1"/>
    </xf>
    <xf numFmtId="0" fontId="18" fillId="0" borderId="4" xfId="790" applyNumberFormat="1" applyFont="1" applyFill="1" applyBorder="1" applyAlignment="1">
      <alignment horizontal="center" vertical="center" wrapText="1"/>
    </xf>
    <xf numFmtId="0" fontId="107" fillId="0" borderId="1" xfId="789" applyNumberFormat="1" applyFont="1" applyFill="1" applyBorder="1" applyAlignment="1">
      <alignment horizontal="center" vertical="center" wrapText="1"/>
    </xf>
    <xf numFmtId="0" fontId="26" fillId="25" borderId="2" xfId="743" applyNumberFormat="1" applyFont="1" applyFill="1" applyBorder="1" applyAlignment="1" applyProtection="1">
      <alignment vertical="center" wrapText="1"/>
    </xf>
    <xf numFmtId="0" fontId="18" fillId="25" borderId="2" xfId="745" applyNumberFormat="1" applyFont="1" applyFill="1" applyBorder="1" applyAlignment="1">
      <alignment vertical="center" wrapText="1"/>
    </xf>
    <xf numFmtId="0" fontId="26" fillId="25" borderId="1" xfId="743" applyNumberFormat="1" applyFont="1" applyFill="1" applyBorder="1" applyAlignment="1" applyProtection="1">
      <alignment horizontal="center" vertical="center"/>
    </xf>
    <xf numFmtId="0" fontId="18" fillId="0" borderId="4" xfId="748" applyNumberFormat="1" applyFont="1" applyFill="1" applyBorder="1" applyAlignment="1">
      <alignment horizontal="center" vertical="center" wrapText="1"/>
    </xf>
    <xf numFmtId="0" fontId="18" fillId="0" borderId="1" xfId="748" applyNumberFormat="1" applyFont="1" applyFill="1" applyBorder="1" applyAlignment="1">
      <alignment horizontal="left" vertical="center" wrapText="1"/>
    </xf>
    <xf numFmtId="0" fontId="19" fillId="0" borderId="3" xfId="751" applyNumberFormat="1" applyFont="1" applyFill="1" applyBorder="1" applyAlignment="1">
      <alignment horizontal="center" vertical="center" wrapText="1"/>
    </xf>
    <xf numFmtId="0" fontId="19" fillId="0" borderId="3" xfId="791" applyNumberFormat="1" applyFont="1" applyFill="1" applyBorder="1" applyAlignment="1">
      <alignment horizontal="center" vertical="center" wrapText="1"/>
    </xf>
    <xf numFmtId="0" fontId="18" fillId="0" borderId="0" xfId="749" applyNumberFormat="1" applyFont="1" applyFill="1" applyAlignment="1">
      <alignment horizontal="center" vertical="center" wrapText="1"/>
    </xf>
    <xf numFmtId="0" fontId="19" fillId="0" borderId="0" xfId="749" applyNumberFormat="1" applyFont="1" applyFill="1" applyAlignment="1">
      <alignment horizontal="center" vertical="center" wrapText="1"/>
    </xf>
    <xf numFmtId="0" fontId="107" fillId="0" borderId="0" xfId="749" applyNumberFormat="1" applyFont="1" applyFill="1" applyAlignment="1">
      <alignment horizontal="center" vertical="center" wrapText="1"/>
    </xf>
    <xf numFmtId="0" fontId="18" fillId="25" borderId="0" xfId="749" applyNumberFormat="1" applyFont="1" applyFill="1" applyAlignment="1">
      <alignment horizontal="center" vertical="center" wrapText="1"/>
    </xf>
    <xf numFmtId="0" fontId="19" fillId="25" borderId="0" xfId="749" applyNumberFormat="1" applyFont="1" applyFill="1" applyAlignment="1">
      <alignment horizontal="center" vertical="center" wrapText="1"/>
    </xf>
    <xf numFmtId="0" fontId="107" fillId="25" borderId="0" xfId="749" applyNumberFormat="1" applyFont="1" applyFill="1" applyAlignment="1">
      <alignment horizontal="center" vertical="center" wrapText="1"/>
    </xf>
    <xf numFmtId="0" fontId="19" fillId="25" borderId="0" xfId="749" applyNumberFormat="1" applyFont="1" applyFill="1" applyBorder="1" applyAlignment="1">
      <alignment horizontal="left" vertical="center" wrapText="1"/>
    </xf>
    <xf numFmtId="0" fontId="19" fillId="25" borderId="0" xfId="744" applyNumberFormat="1" applyFont="1" applyFill="1">
      <alignment vertical="center"/>
    </xf>
    <xf numFmtId="0" fontId="19" fillId="25" borderId="0" xfId="744" applyNumberFormat="1" applyFont="1" applyFill="1" applyAlignment="1">
      <alignment horizontal="center" vertical="center"/>
    </xf>
    <xf numFmtId="0" fontId="19" fillId="25" borderId="0" xfId="744" applyNumberFormat="1" applyFont="1" applyFill="1" applyBorder="1">
      <alignment vertical="center"/>
    </xf>
    <xf numFmtId="0" fontId="115" fillId="0" borderId="0" xfId="749" applyNumberFormat="1" applyFont="1" applyFill="1" applyBorder="1" applyAlignment="1">
      <alignment horizontal="center" vertical="center"/>
    </xf>
    <xf numFmtId="0" fontId="139" fillId="27" borderId="2" xfId="744" applyNumberFormat="1" applyFont="1" applyFill="1" applyBorder="1" applyAlignment="1">
      <alignment horizontal="center" vertical="center" wrapText="1"/>
    </xf>
    <xf numFmtId="0" fontId="19" fillId="0" borderId="0" xfId="749" applyNumberFormat="1" applyFont="1" applyFill="1" applyBorder="1" applyAlignment="1">
      <alignment horizontal="center" vertical="center"/>
    </xf>
    <xf numFmtId="0" fontId="102" fillId="27" borderId="2" xfId="791" applyNumberFormat="1" applyFont="1" applyFill="1" applyBorder="1" applyAlignment="1">
      <alignment horizontal="center" vertical="center" wrapText="1"/>
    </xf>
    <xf numFmtId="0" fontId="102" fillId="27" borderId="11" xfId="791" applyNumberFormat="1" applyFont="1" applyFill="1" applyBorder="1" applyAlignment="1">
      <alignment horizontal="center" vertical="center" wrapText="1"/>
    </xf>
    <xf numFmtId="0" fontId="20" fillId="3" borderId="2" xfId="745" applyNumberFormat="1" applyFont="1" applyFill="1" applyBorder="1" applyAlignment="1">
      <alignment horizontal="center" vertical="center" wrapText="1"/>
    </xf>
    <xf numFmtId="0" fontId="107" fillId="0" borderId="1" xfId="750" applyNumberFormat="1" applyFont="1" applyFill="1" applyBorder="1" applyAlignment="1">
      <alignment horizontal="center" vertical="center" wrapText="1"/>
    </xf>
    <xf numFmtId="0" fontId="99" fillId="0" borderId="0" xfId="749" applyNumberFormat="1" applyFont="1" applyFill="1" applyBorder="1" applyAlignment="1">
      <alignment horizontal="center" vertical="center" wrapText="1"/>
    </xf>
    <xf numFmtId="0" fontId="107" fillId="0" borderId="1" xfId="746" applyNumberFormat="1" applyFont="1" applyFill="1" applyBorder="1" applyAlignment="1">
      <alignment horizontal="center" vertical="center" wrapText="1"/>
    </xf>
    <xf numFmtId="0" fontId="107" fillId="0" borderId="1" xfId="743" applyNumberFormat="1" applyFont="1" applyFill="1" applyBorder="1" applyAlignment="1" applyProtection="1">
      <alignment horizontal="center" vertical="center" wrapText="1"/>
    </xf>
    <xf numFmtId="0" fontId="107" fillId="0" borderId="1" xfId="748" applyNumberFormat="1" applyFont="1" applyFill="1" applyBorder="1" applyAlignment="1">
      <alignment horizontal="center" vertical="center"/>
    </xf>
    <xf numFmtId="0" fontId="18" fillId="0" borderId="0" xfId="749" applyNumberFormat="1" applyFont="1" applyFill="1" applyBorder="1" applyAlignment="1">
      <alignment horizontal="center" vertical="center" wrapText="1"/>
    </xf>
    <xf numFmtId="0" fontId="99" fillId="0" borderId="0" xfId="749" applyNumberFormat="1" applyFont="1" applyFill="1" applyBorder="1" applyAlignment="1">
      <alignment horizontal="center" vertical="center"/>
    </xf>
    <xf numFmtId="0" fontId="19" fillId="0" borderId="4" xfId="791" applyNumberFormat="1" applyFont="1" applyFill="1" applyBorder="1" applyAlignment="1">
      <alignment horizontal="center" vertical="center" wrapText="1"/>
    </xf>
    <xf numFmtId="0" fontId="107" fillId="0" borderId="0" xfId="749" applyNumberFormat="1" applyFont="1" applyFill="1" applyBorder="1" applyAlignment="1">
      <alignment horizontal="center" vertical="center"/>
    </xf>
    <xf numFmtId="0" fontId="107" fillId="0" borderId="1" xfId="791" applyNumberFormat="1" applyFont="1" applyFill="1" applyBorder="1" applyAlignment="1" applyProtection="1">
      <alignment horizontal="center" vertical="center" wrapText="1"/>
    </xf>
    <xf numFmtId="0" fontId="107" fillId="0" borderId="0" xfId="749" applyNumberFormat="1" applyFont="1" applyFill="1" applyBorder="1" applyAlignment="1">
      <alignment horizontal="center" vertical="center" wrapText="1"/>
    </xf>
    <xf numFmtId="0" fontId="19" fillId="0" borderId="1" xfId="749" applyNumberFormat="1" applyFont="1" applyFill="1" applyBorder="1" applyAlignment="1">
      <alignment horizontal="center" vertical="center"/>
    </xf>
    <xf numFmtId="0" fontId="19" fillId="0" borderId="3" xfId="748" applyNumberFormat="1" applyFont="1" applyFill="1" applyBorder="1" applyAlignment="1">
      <alignment horizontal="center" vertical="center" wrapText="1"/>
    </xf>
    <xf numFmtId="0" fontId="107" fillId="0" borderId="1" xfId="751" applyNumberFormat="1" applyFont="1" applyFill="1" applyBorder="1" applyAlignment="1">
      <alignment horizontal="left" vertical="center" wrapText="1"/>
    </xf>
    <xf numFmtId="0" fontId="19" fillId="0" borderId="0" xfId="749" applyNumberFormat="1" applyFont="1" applyFill="1" applyAlignment="1">
      <alignment horizontal="center" vertical="center"/>
    </xf>
    <xf numFmtId="0" fontId="107" fillId="0" borderId="0" xfId="749" applyNumberFormat="1" applyFont="1" applyFill="1" applyAlignment="1">
      <alignment horizontal="center" vertical="center"/>
    </xf>
    <xf numFmtId="0" fontId="19" fillId="0" borderId="0" xfId="746" applyNumberFormat="1" applyFont="1" applyFill="1" applyAlignment="1">
      <alignment horizontal="center" vertical="center"/>
    </xf>
    <xf numFmtId="0" fontId="107" fillId="0" borderId="4" xfId="748" applyNumberFormat="1" applyFont="1" applyFill="1" applyBorder="1" applyAlignment="1">
      <alignment horizontal="center" vertical="center" wrapText="1"/>
    </xf>
    <xf numFmtId="0" fontId="18" fillId="0" borderId="0" xfId="749" applyNumberFormat="1" applyFont="1" applyFill="1" applyAlignment="1">
      <alignment horizontal="center" vertical="center"/>
    </xf>
    <xf numFmtId="0" fontId="107" fillId="0" borderId="1" xfId="749" applyNumberFormat="1" applyFont="1" applyFill="1" applyBorder="1" applyAlignment="1">
      <alignment horizontal="center" vertical="center"/>
    </xf>
    <xf numFmtId="0" fontId="142" fillId="0" borderId="0" xfId="749" applyNumberFormat="1" applyFont="1" applyFill="1" applyAlignment="1">
      <alignment horizontal="center" vertical="center"/>
    </xf>
    <xf numFmtId="0" fontId="142" fillId="0" borderId="0" xfId="749" applyNumberFormat="1" applyFont="1" applyFill="1" applyBorder="1" applyAlignment="1">
      <alignment horizontal="center" vertical="center"/>
    </xf>
    <xf numFmtId="0" fontId="19" fillId="0" borderId="2" xfId="748" applyNumberFormat="1" applyFont="1" applyFill="1" applyBorder="1" applyAlignment="1">
      <alignment horizontal="center" vertical="center" wrapText="1"/>
    </xf>
    <xf numFmtId="0" fontId="107" fillId="0" borderId="1" xfId="750" applyNumberFormat="1" applyFont="1" applyFill="1" applyBorder="1" applyAlignment="1">
      <alignment horizontal="center" vertical="center"/>
    </xf>
    <xf numFmtId="0" fontId="107" fillId="0" borderId="1" xfId="751" applyNumberFormat="1" applyFont="1" applyFill="1" applyBorder="1" applyAlignment="1">
      <alignment horizontal="center" vertical="center"/>
    </xf>
    <xf numFmtId="0" fontId="107" fillId="0" borderId="1" xfId="746" applyNumberFormat="1" applyFont="1" applyFill="1" applyBorder="1" applyAlignment="1">
      <alignment horizontal="center" vertical="center"/>
    </xf>
    <xf numFmtId="0" fontId="19" fillId="0" borderId="4" xfId="748" applyNumberFormat="1" applyFont="1" applyFill="1" applyBorder="1" applyAlignment="1">
      <alignment horizontal="center" vertical="center"/>
    </xf>
    <xf numFmtId="0" fontId="19" fillId="0" borderId="1" xfId="748" applyNumberFormat="1" applyFont="1" applyFill="1" applyBorder="1" applyAlignment="1">
      <alignment horizontal="center" vertical="center"/>
    </xf>
    <xf numFmtId="0" fontId="107" fillId="0" borderId="0" xfId="744" applyNumberFormat="1" applyFont="1" applyFill="1" applyBorder="1" applyAlignment="1">
      <alignment horizontal="center" vertical="center"/>
    </xf>
    <xf numFmtId="0" fontId="107" fillId="0" borderId="1" xfId="744" applyNumberFormat="1" applyFont="1" applyFill="1" applyBorder="1" applyAlignment="1">
      <alignment horizontal="center" vertical="center"/>
    </xf>
    <xf numFmtId="0" fontId="107" fillId="0" borderId="4" xfId="744" applyNumberFormat="1" applyFont="1" applyFill="1" applyBorder="1" applyAlignment="1">
      <alignment horizontal="center" vertical="center"/>
    </xf>
    <xf numFmtId="0" fontId="0" fillId="0" borderId="0" xfId="744" applyNumberFormat="1" applyFont="1" applyFill="1">
      <alignment vertical="center"/>
    </xf>
    <xf numFmtId="0" fontId="0" fillId="0" borderId="1" xfId="744" applyNumberFormat="1" applyFont="1" applyFill="1" applyBorder="1" applyAlignment="1">
      <alignment horizontal="center" vertical="center"/>
    </xf>
    <xf numFmtId="0" fontId="0" fillId="0" borderId="1" xfId="744" applyNumberFormat="1" applyFont="1" applyFill="1" applyBorder="1" applyAlignment="1">
      <alignment vertical="center" wrapText="1"/>
    </xf>
    <xf numFmtId="0" fontId="143" fillId="27" borderId="2" xfId="744" applyNumberFormat="1" applyFont="1" applyFill="1" applyBorder="1" applyAlignment="1">
      <alignment horizontal="center" vertical="center" wrapText="1"/>
    </xf>
    <xf numFmtId="0" fontId="0" fillId="25" borderId="0" xfId="744" applyNumberFormat="1" applyFont="1" applyFill="1">
      <alignment vertical="center"/>
    </xf>
    <xf numFmtId="0" fontId="19" fillId="25" borderId="1" xfId="749" applyNumberFormat="1" applyFont="1" applyFill="1" applyBorder="1" applyAlignment="1">
      <alignment horizontal="center" vertical="center"/>
    </xf>
    <xf numFmtId="0" fontId="26" fillId="25" borderId="1" xfId="743" applyNumberFormat="1" applyFont="1" applyFill="1" applyBorder="1" applyAlignment="1" applyProtection="1">
      <alignment vertical="center" wrapText="1"/>
    </xf>
    <xf numFmtId="0" fontId="18" fillId="25" borderId="1" xfId="745" applyNumberFormat="1" applyFont="1" applyFill="1" applyBorder="1" applyAlignment="1">
      <alignment vertical="center" wrapText="1"/>
    </xf>
    <xf numFmtId="0" fontId="26" fillId="25" borderId="1" xfId="743" applyNumberFormat="1" applyFont="1" applyFill="1" applyBorder="1" applyAlignment="1" applyProtection="1">
      <alignment horizontal="center" vertical="center" wrapText="1"/>
    </xf>
    <xf numFmtId="0" fontId="124" fillId="0" borderId="1" xfId="743" applyNumberFormat="1" applyFont="1" applyFill="1" applyBorder="1" applyAlignment="1" applyProtection="1">
      <alignment horizontal="center" vertical="center"/>
    </xf>
    <xf numFmtId="0" fontId="0" fillId="0" borderId="0" xfId="744" applyNumberFormat="1" applyFont="1">
      <alignment vertical="center"/>
    </xf>
    <xf numFmtId="0" fontId="0" fillId="0" borderId="0" xfId="744" applyNumberFormat="1" applyFont="1" applyAlignment="1">
      <alignment vertical="center" wrapText="1"/>
    </xf>
    <xf numFmtId="0" fontId="13" fillId="0" borderId="0" xfId="744" applyNumberFormat="1" applyFont="1">
      <alignment vertical="center"/>
    </xf>
    <xf numFmtId="171" fontId="19" fillId="0" borderId="1" xfId="746" applyNumberFormat="1" applyFont="1" applyFill="1" applyBorder="1" applyAlignment="1">
      <alignment horizontal="center" vertical="center" wrapText="1"/>
    </xf>
    <xf numFmtId="0" fontId="122" fillId="3" borderId="2" xfId="745" applyNumberFormat="1" applyFont="1" applyFill="1" applyBorder="1" applyAlignment="1">
      <alignment horizontal="center" vertical="center" wrapText="1"/>
    </xf>
    <xf numFmtId="0" fontId="0" fillId="0" borderId="0" xfId="744" applyNumberFormat="1" applyFont="1" applyFill="1" applyBorder="1">
      <alignment vertical="center"/>
    </xf>
    <xf numFmtId="0" fontId="130" fillId="0" borderId="1" xfId="743" applyNumberFormat="1" applyFont="1" applyFill="1" applyBorder="1" applyAlignment="1" applyProtection="1">
      <alignment horizontal="center" vertical="center" wrapText="1"/>
    </xf>
    <xf numFmtId="0" fontId="51" fillId="5" borderId="12" xfId="743" applyNumberFormat="1" applyFont="1" applyFill="1" applyBorder="1" applyAlignment="1" applyProtection="1">
      <alignment vertical="center"/>
    </xf>
    <xf numFmtId="0" fontId="144" fillId="0" borderId="0" xfId="744" applyNumberFormat="1" applyFont="1" applyAlignment="1">
      <alignment horizontal="center" vertical="center"/>
    </xf>
    <xf numFmtId="0" fontId="19" fillId="0" borderId="1" xfId="749" applyNumberFormat="1" applyFont="1" applyFill="1" applyBorder="1" applyAlignment="1">
      <alignment horizontal="left" vertical="top" wrapText="1"/>
    </xf>
    <xf numFmtId="0" fontId="18" fillId="0" borderId="1" xfId="749" applyNumberFormat="1" applyFont="1" applyFill="1" applyBorder="1" applyAlignment="1">
      <alignment horizontal="center" vertical="center"/>
    </xf>
    <xf numFmtId="0" fontId="99" fillId="0" borderId="0" xfId="744" applyNumberFormat="1" applyFont="1" applyFill="1">
      <alignment vertical="center"/>
    </xf>
    <xf numFmtId="0" fontId="19" fillId="0" borderId="4" xfId="749" applyNumberFormat="1" applyFont="1" applyFill="1" applyBorder="1" applyAlignment="1">
      <alignment horizontal="center" vertical="center"/>
    </xf>
    <xf numFmtId="0" fontId="26" fillId="0" borderId="0" xfId="743" applyNumberFormat="1" applyFont="1" applyFill="1" applyBorder="1" applyAlignment="1" applyProtection="1">
      <alignment horizontal="center" vertical="center"/>
    </xf>
    <xf numFmtId="0" fontId="26" fillId="0" borderId="0" xfId="743" applyNumberFormat="1" applyFont="1" applyFill="1" applyBorder="1" applyAlignment="1" applyProtection="1">
      <alignment horizontal="center" vertical="center" wrapText="1"/>
    </xf>
    <xf numFmtId="0" fontId="18" fillId="0" borderId="0" xfId="744" applyNumberFormat="1" applyFont="1">
      <alignment vertical="center"/>
    </xf>
    <xf numFmtId="0" fontId="19" fillId="0" borderId="0" xfId="744" applyNumberFormat="1" applyFont="1" applyAlignment="1">
      <alignment horizontal="left" vertical="center" wrapText="1"/>
    </xf>
    <xf numFmtId="0" fontId="18" fillId="25" borderId="0" xfId="744" applyNumberFormat="1" applyFont="1" applyFill="1">
      <alignment vertical="center"/>
    </xf>
    <xf numFmtId="0" fontId="19" fillId="25" borderId="0" xfId="744" applyNumberFormat="1" applyFont="1" applyFill="1" applyAlignment="1">
      <alignment horizontal="left" vertical="center" wrapText="1"/>
    </xf>
    <xf numFmtId="0" fontId="145" fillId="27" borderId="4" xfId="746" applyNumberFormat="1" applyFont="1" applyFill="1" applyBorder="1" applyAlignment="1">
      <alignment horizontal="center" vertical="center" wrapText="1"/>
    </xf>
    <xf numFmtId="0" fontId="19" fillId="5" borderId="1" xfId="791" applyNumberFormat="1" applyFont="1" applyFill="1" applyBorder="1" applyAlignment="1">
      <alignment horizontal="center" vertical="center" wrapText="1"/>
    </xf>
    <xf numFmtId="0" fontId="146" fillId="0" borderId="0" xfId="749" applyNumberFormat="1" applyFont="1" applyFill="1" applyBorder="1" applyAlignment="1">
      <alignment horizontal="center" vertical="center"/>
    </xf>
    <xf numFmtId="0" fontId="124" fillId="32" borderId="1" xfId="743" applyNumberFormat="1" applyFont="1" applyFill="1" applyBorder="1" applyAlignment="1" applyProtection="1">
      <alignment horizontal="center" vertical="center" wrapText="1"/>
    </xf>
    <xf numFmtId="0" fontId="19" fillId="32" borderId="1" xfId="791" applyNumberFormat="1" applyFont="1" applyFill="1" applyBorder="1" applyAlignment="1">
      <alignment horizontal="center" vertical="center" wrapText="1"/>
    </xf>
    <xf numFmtId="0" fontId="19" fillId="32" borderId="1" xfId="746" applyNumberFormat="1" applyFont="1" applyFill="1" applyBorder="1" applyAlignment="1">
      <alignment horizontal="center" vertical="center" wrapText="1"/>
    </xf>
    <xf numFmtId="0" fontId="19" fillId="32" borderId="1" xfId="748" applyNumberFormat="1" applyFont="1" applyFill="1" applyBorder="1" applyAlignment="1">
      <alignment horizontal="center" vertical="center" wrapText="1"/>
    </xf>
    <xf numFmtId="0" fontId="19" fillId="32" borderId="1" xfId="749" applyNumberFormat="1" applyFont="1" applyFill="1" applyBorder="1" applyAlignment="1">
      <alignment horizontal="left" vertical="center" wrapText="1"/>
    </xf>
    <xf numFmtId="0" fontId="19" fillId="32" borderId="0" xfId="749" applyNumberFormat="1" applyFont="1" applyFill="1" applyBorder="1" applyAlignment="1">
      <alignment horizontal="center" vertical="center"/>
    </xf>
    <xf numFmtId="0" fontId="26" fillId="32" borderId="2" xfId="743" applyNumberFormat="1" applyFont="1" applyFill="1" applyBorder="1" applyAlignment="1" applyProtection="1">
      <alignment vertical="center" wrapText="1"/>
    </xf>
    <xf numFmtId="0" fontId="18" fillId="32" borderId="2" xfId="745" applyNumberFormat="1" applyFont="1" applyFill="1" applyBorder="1" applyAlignment="1">
      <alignment vertical="center" wrapText="1"/>
    </xf>
    <xf numFmtId="0" fontId="26" fillId="32" borderId="1" xfId="743" applyNumberFormat="1" applyFont="1" applyFill="1" applyBorder="1" applyAlignment="1" applyProtection="1">
      <alignment horizontal="center" vertical="center" wrapText="1"/>
    </xf>
    <xf numFmtId="0" fontId="107" fillId="32" borderId="1" xfId="746" applyNumberFormat="1" applyFont="1" applyFill="1" applyBorder="1" applyAlignment="1">
      <alignment horizontal="center" vertical="center" wrapText="1"/>
    </xf>
    <xf numFmtId="0" fontId="107" fillId="32" borderId="1" xfId="749" applyNumberFormat="1" applyFont="1" applyFill="1" applyBorder="1" applyAlignment="1">
      <alignment horizontal="left" vertical="center" wrapText="1"/>
    </xf>
    <xf numFmtId="0" fontId="19" fillId="32" borderId="1" xfId="744" applyNumberFormat="1" applyFont="1" applyFill="1" applyBorder="1" applyAlignment="1">
      <alignment horizontal="center" vertical="center" wrapText="1"/>
    </xf>
    <xf numFmtId="0" fontId="26" fillId="32" borderId="1" xfId="743" applyNumberFormat="1" applyFont="1" applyFill="1" applyBorder="1" applyAlignment="1" applyProtection="1">
      <alignment vertical="center" wrapText="1"/>
    </xf>
    <xf numFmtId="0" fontId="18" fillId="32" borderId="1" xfId="745" applyNumberFormat="1" applyFont="1" applyFill="1" applyBorder="1" applyAlignment="1">
      <alignment vertical="center" wrapText="1"/>
    </xf>
    <xf numFmtId="0" fontId="102" fillId="27" borderId="2" xfId="747" applyNumberFormat="1" applyFont="1" applyFill="1" applyBorder="1" applyAlignment="1">
      <alignment horizontal="center" vertical="center" wrapText="1"/>
    </xf>
    <xf numFmtId="0" fontId="102" fillId="27" borderId="1" xfId="747" applyNumberFormat="1" applyFont="1" applyFill="1" applyBorder="1" applyAlignment="1">
      <alignment horizontal="center" vertical="center" wrapText="1"/>
    </xf>
    <xf numFmtId="0" fontId="102" fillId="0" borderId="0" xfId="747" applyNumberFormat="1" applyFont="1" applyFill="1" applyAlignment="1">
      <alignment horizontal="center" vertical="center" wrapText="1"/>
    </xf>
    <xf numFmtId="0" fontId="18" fillId="0" borderId="0" xfId="747" applyNumberFormat="1" applyFont="1" applyFill="1" applyAlignment="1">
      <alignment vertical="center" wrapText="1"/>
    </xf>
    <xf numFmtId="0" fontId="107" fillId="0" borderId="1" xfId="747" applyNumberFormat="1" applyFont="1" applyFill="1" applyBorder="1" applyAlignment="1">
      <alignment horizontal="center" vertical="center" wrapText="1"/>
    </xf>
    <xf numFmtId="0" fontId="18" fillId="0" borderId="1" xfId="747" applyNumberFormat="1" applyFont="1" applyFill="1" applyBorder="1" applyAlignment="1">
      <alignment vertical="center" wrapText="1"/>
    </xf>
    <xf numFmtId="0" fontId="107" fillId="0" borderId="1" xfId="747" applyNumberFormat="1" applyFont="1" applyFill="1" applyBorder="1" applyAlignment="1">
      <alignment horizontal="left" vertical="center" wrapText="1"/>
    </xf>
    <xf numFmtId="0" fontId="107" fillId="0" borderId="0" xfId="747" applyNumberFormat="1" applyFont="1" applyFill="1" applyAlignment="1">
      <alignment vertical="center" wrapText="1"/>
    </xf>
    <xf numFmtId="0" fontId="19" fillId="0" borderId="0" xfId="747" applyNumberFormat="1" applyFont="1" applyFill="1" applyAlignment="1">
      <alignment vertical="center" wrapText="1"/>
    </xf>
    <xf numFmtId="0" fontId="19" fillId="0" borderId="0" xfId="747" applyNumberFormat="1" applyFont="1" applyFill="1" applyAlignment="1">
      <alignment horizontal="center" vertical="center" wrapText="1"/>
    </xf>
    <xf numFmtId="0" fontId="102" fillId="27" borderId="4" xfId="747" applyNumberFormat="1" applyFont="1" applyFill="1" applyBorder="1" applyAlignment="1">
      <alignment vertical="center" wrapText="1"/>
    </xf>
    <xf numFmtId="0" fontId="120" fillId="28" borderId="1" xfId="747" applyNumberFormat="1" applyFont="1" applyFill="1" applyBorder="1" applyAlignment="1">
      <alignment horizontal="center" vertical="center" wrapText="1"/>
    </xf>
    <xf numFmtId="0" fontId="19" fillId="0" borderId="0" xfId="747" applyNumberFormat="1" applyFont="1" applyFill="1" applyBorder="1" applyAlignment="1">
      <alignment horizontal="center" vertical="center" wrapText="1"/>
    </xf>
    <xf numFmtId="0" fontId="102" fillId="0" borderId="0" xfId="747" applyNumberFormat="1" applyFont="1" applyFill="1" applyBorder="1" applyAlignment="1">
      <alignment horizontal="center" vertical="center" wrapText="1"/>
    </xf>
    <xf numFmtId="0" fontId="105" fillId="0" borderId="3" xfId="743" applyNumberFormat="1" applyFont="1" applyFill="1" applyBorder="1" applyAlignment="1" applyProtection="1">
      <alignment horizontal="center" vertical="center" wrapText="1"/>
    </xf>
    <xf numFmtId="0" fontId="19" fillId="0" borderId="1" xfId="747" applyNumberFormat="1" applyFont="1" applyFill="1" applyBorder="1" applyAlignment="1">
      <alignment horizontal="center" vertical="center" wrapText="1"/>
    </xf>
    <xf numFmtId="0" fontId="107" fillId="5" borderId="1" xfId="747" applyNumberFormat="1" applyFont="1" applyFill="1" applyBorder="1" applyAlignment="1">
      <alignment horizontal="center" vertical="center" wrapText="1"/>
    </xf>
    <xf numFmtId="0" fontId="18" fillId="0" borderId="0" xfId="747" applyNumberFormat="1" applyFont="1" applyFill="1" applyBorder="1" applyAlignment="1">
      <alignment vertical="center" wrapText="1"/>
    </xf>
    <xf numFmtId="0" fontId="18" fillId="0" borderId="0" xfId="747" applyNumberFormat="1" applyFont="1" applyFill="1" applyAlignment="1">
      <alignment horizontal="center" vertical="center" wrapText="1"/>
    </xf>
    <xf numFmtId="0" fontId="18" fillId="0" borderId="0" xfId="747" applyNumberFormat="1" applyFont="1" applyFill="1" applyBorder="1" applyAlignment="1">
      <alignment horizontal="center" vertical="center" wrapText="1"/>
    </xf>
    <xf numFmtId="0" fontId="18" fillId="5" borderId="0" xfId="747" applyNumberFormat="1" applyFont="1" applyFill="1" applyAlignment="1">
      <alignment vertical="center" wrapText="1"/>
    </xf>
    <xf numFmtId="0" fontId="18" fillId="5" borderId="0" xfId="747" applyNumberFormat="1" applyFont="1" applyFill="1" applyBorder="1" applyAlignment="1">
      <alignment vertical="center" wrapText="1"/>
    </xf>
    <xf numFmtId="0" fontId="107" fillId="5" borderId="0" xfId="744" applyNumberFormat="1" applyFont="1" applyFill="1">
      <alignment vertical="center"/>
    </xf>
    <xf numFmtId="0" fontId="107" fillId="0" borderId="0" xfId="747" applyNumberFormat="1" applyFont="1" applyAlignment="1">
      <alignment vertical="center" wrapText="1"/>
    </xf>
    <xf numFmtId="0" fontId="19" fillId="0" borderId="0" xfId="747" applyNumberFormat="1" applyFont="1" applyAlignment="1">
      <alignment vertical="center" wrapText="1"/>
    </xf>
    <xf numFmtId="0" fontId="107" fillId="5" borderId="0" xfId="747" applyNumberFormat="1" applyFont="1" applyFill="1" applyAlignment="1">
      <alignment vertical="center" wrapText="1"/>
    </xf>
    <xf numFmtId="0" fontId="144" fillId="0" borderId="0" xfId="744" applyNumberFormat="1" applyFont="1" applyBorder="1" applyAlignment="1">
      <alignment horizontal="center" vertical="center"/>
    </xf>
    <xf numFmtId="0" fontId="100" fillId="0" borderId="1" xfId="744" applyNumberFormat="1" applyFont="1" applyFill="1" applyBorder="1" applyAlignment="1">
      <alignment horizontal="center" vertical="center" wrapText="1"/>
    </xf>
    <xf numFmtId="0" fontId="107" fillId="0" borderId="1" xfId="746" applyNumberFormat="1" applyFont="1" applyFill="1" applyBorder="1" applyAlignment="1">
      <alignment horizontal="left" vertical="center" wrapText="1"/>
    </xf>
    <xf numFmtId="0" fontId="107" fillId="0" borderId="0" xfId="744" applyNumberFormat="1" applyFont="1" applyFill="1" applyAlignment="1">
      <alignment vertical="center"/>
    </xf>
    <xf numFmtId="0" fontId="19" fillId="25" borderId="1" xfId="746" applyNumberFormat="1" applyFont="1" applyFill="1" applyBorder="1" applyAlignment="1">
      <alignment horizontal="center" vertical="center" wrapText="1"/>
    </xf>
    <xf numFmtId="0" fontId="107" fillId="0" borderId="0" xfId="744" applyNumberFormat="1" applyFont="1" applyBorder="1">
      <alignment vertical="center"/>
    </xf>
    <xf numFmtId="0" fontId="19" fillId="0" borderId="0" xfId="744" applyNumberFormat="1" applyFont="1" applyBorder="1" applyAlignment="1">
      <alignment horizontal="left" vertical="center"/>
    </xf>
    <xf numFmtId="0" fontId="19" fillId="0" borderId="1" xfId="744" applyNumberFormat="1" applyFont="1" applyBorder="1">
      <alignment vertical="center"/>
    </xf>
    <xf numFmtId="0" fontId="19" fillId="0" borderId="4" xfId="746" applyNumberFormat="1" applyFont="1" applyFill="1" applyBorder="1" applyAlignment="1">
      <alignment horizontal="center" vertical="center" wrapText="1"/>
    </xf>
    <xf numFmtId="0" fontId="107" fillId="25" borderId="0" xfId="744" applyNumberFormat="1" applyFont="1" applyFill="1">
      <alignment vertical="center"/>
    </xf>
    <xf numFmtId="0" fontId="31" fillId="0" borderId="0" xfId="746" applyNumberFormat="1" applyFont="1" applyFill="1" applyBorder="1" applyAlignment="1">
      <alignment vertical="center" wrapText="1"/>
    </xf>
    <xf numFmtId="0" fontId="20" fillId="3" borderId="1" xfId="746" applyNumberFormat="1" applyFont="1" applyFill="1" applyBorder="1" applyAlignment="1">
      <alignment horizontal="center" vertical="center" wrapText="1"/>
    </xf>
    <xf numFmtId="0" fontId="19" fillId="0" borderId="4" xfId="746" applyNumberFormat="1" applyFont="1" applyFill="1" applyBorder="1" applyAlignment="1">
      <alignment vertical="center"/>
    </xf>
    <xf numFmtId="0" fontId="107" fillId="0" borderId="0" xfId="744" applyNumberFormat="1" applyFont="1" applyFill="1" applyAlignment="1">
      <alignment horizontal="left" vertical="center"/>
    </xf>
    <xf numFmtId="0" fontId="18" fillId="0" borderId="3" xfId="746" applyNumberFormat="1" applyFont="1" applyFill="1" applyBorder="1" applyAlignment="1">
      <alignment horizontal="center" vertical="center" wrapText="1"/>
    </xf>
    <xf numFmtId="0" fontId="19" fillId="0" borderId="3" xfId="746" applyNumberFormat="1" applyFont="1" applyFill="1" applyBorder="1" applyAlignment="1">
      <alignment horizontal="center" vertical="center" wrapText="1"/>
    </xf>
    <xf numFmtId="0" fontId="19" fillId="0" borderId="0" xfId="744" applyNumberFormat="1" applyFont="1" applyFill="1" applyBorder="1" applyAlignment="1">
      <alignment horizontal="left" vertical="center"/>
    </xf>
    <xf numFmtId="0" fontId="20" fillId="27" borderId="1" xfId="746" quotePrefix="1" applyNumberFormat="1" applyFont="1" applyFill="1" applyBorder="1" applyAlignment="1">
      <alignment horizontal="center" vertical="center" wrapText="1"/>
    </xf>
    <xf numFmtId="0" fontId="20" fillId="0" borderId="0" xfId="748" applyNumberFormat="1" applyFont="1" applyFill="1" applyBorder="1" applyAlignment="1">
      <alignment horizontal="center" vertical="center" wrapText="1"/>
    </xf>
    <xf numFmtId="0" fontId="19" fillId="0" borderId="1" xfId="753" quotePrefix="1" applyNumberFormat="1" applyFont="1" applyFill="1" applyBorder="1" applyAlignment="1">
      <alignment horizontal="center" vertical="center" wrapText="1"/>
    </xf>
    <xf numFmtId="0" fontId="18" fillId="0" borderId="0" xfId="748" applyNumberFormat="1" applyFont="1" applyFill="1" applyBorder="1" applyAlignment="1">
      <alignment vertical="center" wrapText="1"/>
    </xf>
    <xf numFmtId="0" fontId="19" fillId="0" borderId="1" xfId="753" applyNumberFormat="1" applyFont="1" applyFill="1" applyBorder="1" applyAlignment="1">
      <alignment horizontal="center" vertical="center" wrapText="1"/>
    </xf>
    <xf numFmtId="0" fontId="19" fillId="0" borderId="1" xfId="753" applyNumberFormat="1" applyFont="1" applyFill="1" applyBorder="1" applyAlignment="1">
      <alignment horizontal="left" vertical="center" wrapText="1"/>
    </xf>
    <xf numFmtId="0" fontId="19" fillId="0" borderId="0" xfId="753" applyNumberFormat="1" applyFont="1" applyFill="1" applyBorder="1" applyAlignment="1">
      <alignment vertical="center" wrapText="1"/>
    </xf>
    <xf numFmtId="0" fontId="19" fillId="0" borderId="0" xfId="753" applyNumberFormat="1" applyFont="1" applyFill="1" applyBorder="1" applyAlignment="1">
      <alignment horizontal="center" vertical="center" wrapText="1"/>
    </xf>
    <xf numFmtId="0" fontId="19" fillId="0" borderId="0" xfId="744" applyNumberFormat="1" applyFont="1" applyFill="1" applyBorder="1" applyAlignment="1">
      <alignment horizontal="center" vertical="center"/>
    </xf>
    <xf numFmtId="0" fontId="102" fillId="0" borderId="0" xfId="744" applyNumberFormat="1" applyFont="1" applyFill="1" applyAlignment="1">
      <alignment vertical="center"/>
    </xf>
    <xf numFmtId="0" fontId="102" fillId="0" borderId="1" xfId="744" applyNumberFormat="1" applyFont="1" applyFill="1" applyBorder="1" applyAlignment="1">
      <alignment horizontal="center" vertical="center" wrapText="1"/>
    </xf>
    <xf numFmtId="0" fontId="107" fillId="0" borderId="1" xfId="753" applyNumberFormat="1" applyFont="1" applyFill="1" applyBorder="1" applyAlignment="1">
      <alignment horizontal="center" vertical="center" wrapText="1"/>
    </xf>
    <xf numFmtId="0" fontId="107" fillId="0" borderId="0" xfId="746" applyNumberFormat="1" applyFont="1" applyAlignment="1">
      <alignment vertical="center" wrapText="1"/>
    </xf>
    <xf numFmtId="0" fontId="19" fillId="0" borderId="0" xfId="746" applyNumberFormat="1" applyFont="1" applyAlignment="1">
      <alignment vertical="center" wrapText="1"/>
    </xf>
    <xf numFmtId="0" fontId="31" fillId="0" borderId="12" xfId="746" applyNumberFormat="1" applyFont="1" applyFill="1" applyBorder="1" applyAlignment="1">
      <alignment vertical="center" wrapText="1"/>
    </xf>
    <xf numFmtId="0" fontId="20" fillId="28" borderId="2" xfId="746" applyNumberFormat="1" applyFont="1" applyFill="1" applyBorder="1" applyAlignment="1">
      <alignment horizontal="center" vertical="center" wrapText="1"/>
    </xf>
    <xf numFmtId="0" fontId="20" fillId="28" borderId="4" xfId="746" applyNumberFormat="1" applyFont="1" applyFill="1" applyBorder="1" applyAlignment="1">
      <alignment horizontal="center" vertical="center" wrapText="1"/>
    </xf>
    <xf numFmtId="0" fontId="35" fillId="0" borderId="1" xfId="743" applyNumberFormat="1" applyFont="1" applyFill="1" applyBorder="1" applyAlignment="1" applyProtection="1">
      <alignment horizontal="center" vertical="center" wrapText="1"/>
    </xf>
    <xf numFmtId="0" fontId="107" fillId="0" borderId="1" xfId="744" applyNumberFormat="1" applyFont="1" applyBorder="1">
      <alignment vertical="center"/>
    </xf>
    <xf numFmtId="0" fontId="107" fillId="0" borderId="2" xfId="746" applyNumberFormat="1" applyFont="1" applyFill="1" applyBorder="1" applyAlignment="1">
      <alignment horizontal="center" vertical="center" wrapText="1"/>
    </xf>
    <xf numFmtId="0" fontId="149" fillId="0" borderId="0" xfId="745" applyNumberFormat="1" applyFont="1" applyFill="1" applyBorder="1" applyAlignment="1">
      <alignment vertical="center"/>
    </xf>
    <xf numFmtId="0" fontId="127" fillId="0" borderId="0" xfId="744" applyNumberFormat="1" applyFont="1" applyFill="1">
      <alignment vertical="center"/>
    </xf>
    <xf numFmtId="0" fontId="127" fillId="0" borderId="0" xfId="744" applyNumberFormat="1" applyFont="1">
      <alignment vertical="center"/>
    </xf>
    <xf numFmtId="0" fontId="31" fillId="0" borderId="12" xfId="746" applyNumberFormat="1" applyFont="1" applyFill="1" applyBorder="1" applyAlignment="1">
      <alignment vertical="center"/>
    </xf>
    <xf numFmtId="0" fontId="115" fillId="0" borderId="0" xfId="747" applyNumberFormat="1" applyFont="1" applyFill="1" applyAlignment="1">
      <alignment horizontal="center" vertical="center"/>
    </xf>
    <xf numFmtId="0" fontId="18" fillId="0" borderId="0" xfId="744" applyNumberFormat="1" applyFont="1" applyFill="1" applyAlignment="1">
      <alignment vertical="center"/>
    </xf>
    <xf numFmtId="0" fontId="105" fillId="0" borderId="4" xfId="743" applyNumberFormat="1" applyFont="1" applyFill="1" applyBorder="1" applyAlignment="1" applyProtection="1">
      <alignment horizontal="center" vertical="center"/>
    </xf>
    <xf numFmtId="0" fontId="26" fillId="0" borderId="1" xfId="743" applyNumberFormat="1" applyFont="1" applyFill="1" applyBorder="1" applyAlignment="1" applyProtection="1">
      <alignment vertical="center"/>
    </xf>
    <xf numFmtId="0" fontId="18" fillId="0" borderId="1" xfId="745" applyNumberFormat="1" applyFont="1" applyFill="1" applyBorder="1" applyAlignment="1">
      <alignment vertical="center"/>
    </xf>
    <xf numFmtId="0" fontId="150" fillId="0" borderId="1" xfId="746" applyNumberFormat="1" applyFont="1" applyFill="1" applyBorder="1" applyAlignment="1">
      <alignment horizontal="center" vertical="center"/>
    </xf>
    <xf numFmtId="0" fontId="34" fillId="0" borderId="0" xfId="744" applyNumberFormat="1" applyFont="1" applyFill="1" applyAlignment="1">
      <alignment vertical="center"/>
    </xf>
    <xf numFmtId="0" fontId="18" fillId="0" borderId="4" xfId="744" applyNumberFormat="1" applyFont="1" applyFill="1" applyBorder="1" applyAlignment="1">
      <alignment horizontal="center" vertical="center"/>
    </xf>
    <xf numFmtId="0" fontId="107" fillId="0" borderId="2" xfId="744" applyNumberFormat="1" applyFont="1" applyFill="1" applyBorder="1" applyAlignment="1">
      <alignment horizontal="center" vertical="center"/>
    </xf>
    <xf numFmtId="0" fontId="105" fillId="0" borderId="1" xfId="743" applyNumberFormat="1" applyFont="1" applyFill="1" applyBorder="1" applyAlignment="1" applyProtection="1">
      <alignment horizontal="center" vertical="center"/>
    </xf>
    <xf numFmtId="0" fontId="18" fillId="0" borderId="0" xfId="744" applyNumberFormat="1" applyFont="1" applyFill="1" applyBorder="1" applyAlignment="1">
      <alignment horizontal="center" vertical="center"/>
    </xf>
    <xf numFmtId="0" fontId="18" fillId="0" borderId="0" xfId="744" applyNumberFormat="1" applyFont="1" applyFill="1" applyBorder="1" applyAlignment="1">
      <alignment vertical="center"/>
    </xf>
    <xf numFmtId="0" fontId="107" fillId="25" borderId="0" xfId="744" applyNumberFormat="1" applyFont="1" applyFill="1" applyAlignment="1">
      <alignment vertical="center"/>
    </xf>
    <xf numFmtId="0" fontId="107" fillId="25" borderId="1" xfId="744" applyNumberFormat="1" applyFont="1" applyFill="1" applyBorder="1" applyAlignment="1">
      <alignment horizontal="center" vertical="center"/>
    </xf>
    <xf numFmtId="0" fontId="107" fillId="25" borderId="1" xfId="744" applyNumberFormat="1" applyFont="1" applyFill="1" applyBorder="1" applyAlignment="1">
      <alignment vertical="center"/>
    </xf>
    <xf numFmtId="0" fontId="26" fillId="25" borderId="2" xfId="743" applyNumberFormat="1" applyFont="1" applyFill="1" applyBorder="1" applyAlignment="1" applyProtection="1">
      <alignment vertical="center"/>
    </xf>
    <xf numFmtId="0" fontId="18" fillId="25" borderId="2" xfId="745" applyNumberFormat="1" applyFont="1" applyFill="1" applyBorder="1" applyAlignment="1">
      <alignment vertical="center"/>
    </xf>
    <xf numFmtId="0" fontId="34" fillId="26" borderId="0" xfId="744" applyNumberFormat="1" applyFont="1" applyFill="1" applyAlignment="1">
      <alignment vertical="center"/>
    </xf>
    <xf numFmtId="0" fontId="107" fillId="25" borderId="4" xfId="744" applyNumberFormat="1" applyFont="1" applyFill="1" applyBorder="1" applyAlignment="1">
      <alignment horizontal="center" vertical="center"/>
    </xf>
    <xf numFmtId="0" fontId="18" fillId="25" borderId="0" xfId="744" applyNumberFormat="1" applyFont="1" applyFill="1" applyAlignment="1">
      <alignment vertical="center"/>
    </xf>
    <xf numFmtId="0" fontId="18" fillId="25" borderId="4" xfId="744" applyNumberFormat="1" applyFont="1" applyFill="1" applyBorder="1" applyAlignment="1">
      <alignment horizontal="center" vertical="center"/>
    </xf>
    <xf numFmtId="0" fontId="107" fillId="0" borderId="2" xfId="746" applyNumberFormat="1" applyFont="1" applyFill="1" applyBorder="1" applyAlignment="1">
      <alignment horizontal="center" vertical="center"/>
    </xf>
    <xf numFmtId="0" fontId="18" fillId="25" borderId="1" xfId="744" applyNumberFormat="1" applyFont="1" applyFill="1" applyBorder="1" applyAlignment="1">
      <alignment horizontal="center" vertical="center"/>
    </xf>
    <xf numFmtId="0" fontId="18" fillId="0" borderId="1" xfId="744" applyNumberFormat="1" applyFont="1" applyFill="1" applyBorder="1" applyAlignment="1">
      <alignment vertical="center"/>
    </xf>
    <xf numFmtId="0" fontId="26" fillId="0" borderId="2" xfId="743" applyNumberFormat="1" applyFont="1" applyFill="1" applyBorder="1" applyAlignment="1" applyProtection="1">
      <alignment vertical="center"/>
    </xf>
    <xf numFmtId="0" fontId="18" fillId="0" borderId="2" xfId="745" applyNumberFormat="1" applyFont="1" applyFill="1" applyBorder="1" applyAlignment="1">
      <alignment vertical="center"/>
    </xf>
    <xf numFmtId="0" fontId="19" fillId="0" borderId="0" xfId="744" applyNumberFormat="1" applyFont="1" applyFill="1" applyBorder="1" applyAlignment="1">
      <alignment vertical="center"/>
    </xf>
    <xf numFmtId="0" fontId="19" fillId="0" borderId="1" xfId="747" applyNumberFormat="1" applyFont="1" applyFill="1" applyBorder="1" applyAlignment="1">
      <alignment horizontal="center" vertical="center"/>
    </xf>
    <xf numFmtId="0" fontId="26" fillId="0" borderId="14" xfId="743" applyNumberFormat="1" applyFont="1" applyFill="1" applyBorder="1" applyAlignment="1" applyProtection="1">
      <alignment vertical="center"/>
    </xf>
    <xf numFmtId="0" fontId="19" fillId="0" borderId="1" xfId="754" applyNumberFormat="1" applyFont="1" applyFill="1" applyBorder="1" applyAlignment="1">
      <alignment horizontal="center" vertical="center"/>
    </xf>
    <xf numFmtId="0" fontId="100" fillId="0" borderId="1" xfId="744" applyNumberFormat="1" applyFont="1" applyFill="1" applyBorder="1" applyAlignment="1">
      <alignment horizontal="center" vertical="center"/>
    </xf>
    <xf numFmtId="0" fontId="19" fillId="0" borderId="1" xfId="754" applyNumberFormat="1" applyFont="1" applyFill="1" applyBorder="1" applyAlignment="1">
      <alignment horizontal="left" vertical="center"/>
    </xf>
    <xf numFmtId="0" fontId="27" fillId="28" borderId="1" xfId="5" applyNumberFormat="1" applyFont="1" applyFill="1" applyBorder="1" applyAlignment="1">
      <alignment horizontal="center" vertical="center" wrapText="1"/>
    </xf>
    <xf numFmtId="0" fontId="27" fillId="28" borderId="1" xfId="5" applyFont="1" applyFill="1" applyBorder="1" applyAlignment="1">
      <alignment horizontal="center" vertical="center" wrapText="1"/>
    </xf>
    <xf numFmtId="49" fontId="20" fillId="28" borderId="2" xfId="722" applyNumberFormat="1" applyFont="1" applyFill="1" applyBorder="1" applyAlignment="1">
      <alignment vertical="center" wrapText="1"/>
    </xf>
    <xf numFmtId="0" fontId="20" fillId="28" borderId="2" xfId="722" applyFont="1" applyFill="1" applyBorder="1" applyAlignment="1">
      <alignment vertical="center" wrapText="1"/>
    </xf>
    <xf numFmtId="0" fontId="20" fillId="28" borderId="2" xfId="3" applyFont="1" applyFill="1" applyBorder="1" applyAlignment="1">
      <alignment horizontal="left" vertical="center" wrapText="1"/>
    </xf>
    <xf numFmtId="0" fontId="20" fillId="28" borderId="2" xfId="3" applyFont="1" applyFill="1" applyBorder="1" applyAlignment="1">
      <alignment vertical="center" wrapText="1"/>
    </xf>
    <xf numFmtId="0" fontId="26" fillId="28" borderId="1" xfId="7" applyFont="1" applyFill="1" applyBorder="1" applyAlignment="1" applyProtection="1">
      <alignment horizontal="center" vertical="center" wrapText="1"/>
    </xf>
    <xf numFmtId="0" fontId="18" fillId="0" borderId="1" xfId="5" applyFont="1" applyFill="1" applyBorder="1" applyAlignment="1">
      <alignment horizontal="center" vertical="center" wrapText="1"/>
    </xf>
    <xf numFmtId="0" fontId="27" fillId="3" borderId="1" xfId="4" applyFont="1" applyFill="1" applyBorder="1" applyAlignment="1">
      <alignment horizontal="center" vertical="center" wrapText="1"/>
    </xf>
    <xf numFmtId="49" fontId="18" fillId="0" borderId="1" xfId="4" applyNumberFormat="1" applyFont="1" applyFill="1" applyBorder="1" applyAlignment="1">
      <alignment horizontal="center" vertical="center" wrapText="1"/>
    </xf>
    <xf numFmtId="0" fontId="77" fillId="25" borderId="1" xfId="7" applyFont="1" applyFill="1" applyBorder="1" applyAlignment="1" applyProtection="1">
      <alignment horizontal="center" vertical="center" wrapText="1"/>
    </xf>
    <xf numFmtId="0" fontId="20" fillId="0" borderId="0" xfId="3" applyFont="1" applyFill="1" applyBorder="1" applyAlignment="1">
      <alignment horizontal="center" vertical="center" wrapText="1"/>
    </xf>
    <xf numFmtId="0" fontId="20" fillId="0" borderId="13" xfId="3" applyFont="1" applyFill="1" applyBorder="1" applyAlignment="1">
      <alignment horizontal="center" vertical="center" wrapText="1"/>
    </xf>
    <xf numFmtId="0" fontId="20" fillId="0" borderId="9" xfId="3" applyFont="1" applyFill="1" applyBorder="1" applyAlignment="1">
      <alignment horizontal="center" vertical="center" wrapText="1"/>
    </xf>
    <xf numFmtId="0" fontId="26" fillId="0" borderId="1" xfId="7" applyFont="1" applyFill="1" applyBorder="1" applyAlignment="1" applyProtection="1">
      <alignment horizontal="center" vertical="center" wrapText="1"/>
    </xf>
    <xf numFmtId="0" fontId="77" fillId="0" borderId="1" xfId="7" applyFont="1" applyFill="1" applyBorder="1" applyAlignment="1" applyProtection="1">
      <alignment horizontal="center" vertical="center" wrapText="1"/>
    </xf>
    <xf numFmtId="0" fontId="77" fillId="0" borderId="2" xfId="7" applyFont="1" applyFill="1" applyBorder="1" applyAlignment="1" applyProtection="1">
      <alignment horizontal="center" vertical="center" wrapText="1"/>
    </xf>
    <xf numFmtId="0" fontId="77" fillId="0" borderId="3" xfId="7" applyFont="1" applyFill="1" applyBorder="1" applyAlignment="1" applyProtection="1">
      <alignment horizontal="center" vertical="center" wrapText="1"/>
    </xf>
    <xf numFmtId="0" fontId="18" fillId="0" borderId="3" xfId="5" applyFont="1" applyFill="1" applyBorder="1" applyAlignment="1">
      <alignment horizontal="center" vertical="center" wrapText="1"/>
    </xf>
    <xf numFmtId="0" fontId="18" fillId="0" borderId="0" xfId="3" applyFont="1" applyFill="1" applyBorder="1" applyAlignment="1">
      <alignment horizontal="center" vertical="center" wrapText="1"/>
    </xf>
    <xf numFmtId="0" fontId="18" fillId="0" borderId="1" xfId="5" applyNumberFormat="1" applyFont="1" applyFill="1" applyBorder="1" applyAlignment="1">
      <alignment horizontal="center" vertical="center" wrapText="1"/>
    </xf>
    <xf numFmtId="49" fontId="26" fillId="0" borderId="1" xfId="7" applyNumberFormat="1" applyFont="1" applyFill="1" applyBorder="1" applyAlignment="1" applyProtection="1">
      <alignment horizontal="center" vertical="center" wrapText="1"/>
    </xf>
    <xf numFmtId="49" fontId="18" fillId="0" borderId="1" xfId="5" applyNumberFormat="1" applyFont="1" applyFill="1" applyBorder="1" applyAlignment="1">
      <alignment horizontal="center" vertical="center" wrapText="1"/>
    </xf>
    <xf numFmtId="0" fontId="18" fillId="0" borderId="1" xfId="1" applyNumberFormat="1" applyFont="1" applyFill="1" applyBorder="1" applyAlignment="1">
      <alignment horizontal="left" vertical="center" wrapText="1"/>
    </xf>
    <xf numFmtId="0" fontId="102" fillId="27" borderId="1" xfId="145" applyFont="1" applyFill="1" applyBorder="1" applyAlignment="1">
      <alignment horizontal="center" vertical="center" wrapText="1"/>
    </xf>
    <xf numFmtId="0" fontId="152" fillId="25" borderId="1" xfId="0" applyNumberFormat="1" applyFont="1" applyFill="1" applyBorder="1" applyAlignment="1">
      <alignment horizontal="center" vertical="center"/>
    </xf>
    <xf numFmtId="0" fontId="111" fillId="0" borderId="0" xfId="0" applyNumberFormat="1" applyFont="1" applyAlignment="1">
      <alignment vertical="center"/>
    </xf>
    <xf numFmtId="0" fontId="172" fillId="0" borderId="0" xfId="0" applyNumberFormat="1" applyFont="1" applyAlignment="1">
      <alignment vertical="center"/>
    </xf>
    <xf numFmtId="0" fontId="18" fillId="0" borderId="0" xfId="749" applyNumberFormat="1" applyFont="1" applyFill="1" applyBorder="1" applyAlignment="1">
      <alignment horizontal="center" vertical="center"/>
    </xf>
    <xf numFmtId="0" fontId="18" fillId="0" borderId="1" xfId="792" applyNumberFormat="1" applyFont="1" applyFill="1" applyBorder="1" applyAlignment="1">
      <alignment horizontal="center" vertical="center" wrapText="1"/>
    </xf>
    <xf numFmtId="0" fontId="107" fillId="0" borderId="1" xfId="792" applyNumberFormat="1" applyFont="1" applyFill="1" applyBorder="1" applyAlignment="1">
      <alignment horizontal="center" vertical="center" wrapText="1"/>
    </xf>
    <xf numFmtId="0" fontId="18" fillId="0" borderId="1" xfId="792" applyNumberFormat="1" applyFont="1" applyFill="1" applyBorder="1" applyAlignment="1">
      <alignment horizontal="left" vertical="center" wrapText="1"/>
    </xf>
    <xf numFmtId="0" fontId="19" fillId="0" borderId="1" xfId="792" applyNumberFormat="1" applyFont="1" applyFill="1" applyBorder="1" applyAlignment="1">
      <alignment horizontal="center" vertical="center" wrapText="1"/>
    </xf>
    <xf numFmtId="0" fontId="107" fillId="5" borderId="1" xfId="792" applyNumberFormat="1" applyFont="1" applyFill="1" applyBorder="1" applyAlignment="1">
      <alignment horizontal="center" vertical="center" wrapText="1"/>
    </xf>
    <xf numFmtId="0" fontId="18" fillId="5" borderId="1" xfId="792" applyNumberFormat="1" applyFont="1" applyFill="1" applyBorder="1" applyAlignment="1">
      <alignment horizontal="center" vertical="center" wrapText="1"/>
    </xf>
    <xf numFmtId="0" fontId="18" fillId="5" borderId="1" xfId="792" applyNumberFormat="1" applyFont="1" applyFill="1" applyBorder="1" applyAlignment="1">
      <alignment horizontal="left" vertical="center" wrapText="1"/>
    </xf>
    <xf numFmtId="0" fontId="51" fillId="0" borderId="0" xfId="743" applyNumberFormat="1" applyFont="1" applyFill="1" applyAlignment="1" applyProtection="1">
      <alignment vertical="center"/>
    </xf>
    <xf numFmtId="0" fontId="151" fillId="0" borderId="12" xfId="746" applyNumberFormat="1" applyFont="1" applyFill="1" applyBorder="1" applyAlignment="1">
      <alignment vertical="center" wrapText="1"/>
    </xf>
    <xf numFmtId="0" fontId="102" fillId="0" borderId="0" xfId="744" applyNumberFormat="1" applyFont="1">
      <alignment vertical="center"/>
    </xf>
    <xf numFmtId="0" fontId="133" fillId="3" borderId="2" xfId="745" applyNumberFormat="1" applyFont="1" applyFill="1" applyBorder="1" applyAlignment="1">
      <alignment horizontal="center" vertical="center" wrapText="1"/>
    </xf>
    <xf numFmtId="0" fontId="99" fillId="0" borderId="1" xfId="744" applyNumberFormat="1" applyFont="1" applyFill="1" applyBorder="1" applyAlignment="1">
      <alignment vertical="center" wrapText="1"/>
    </xf>
    <xf numFmtId="0" fontId="99" fillId="0" borderId="0" xfId="744" applyNumberFormat="1" applyFont="1" applyFill="1" applyAlignment="1">
      <alignment vertical="center"/>
    </xf>
    <xf numFmtId="0" fontId="150" fillId="0" borderId="1" xfId="746" applyNumberFormat="1" applyFont="1" applyFill="1" applyBorder="1" applyAlignment="1">
      <alignment horizontal="center" vertical="center" wrapText="1"/>
    </xf>
    <xf numFmtId="0" fontId="150" fillId="0" borderId="1" xfId="746" applyNumberFormat="1" applyFont="1" applyFill="1" applyBorder="1" applyAlignment="1">
      <alignment horizontal="left" vertical="center" wrapText="1"/>
    </xf>
    <xf numFmtId="0" fontId="102" fillId="0" borderId="0" xfId="793" applyNumberFormat="1" applyFont="1" applyFill="1" applyBorder="1" applyAlignment="1">
      <alignment vertical="center" wrapText="1"/>
    </xf>
    <xf numFmtId="0" fontId="102" fillId="0" borderId="0" xfId="793" applyNumberFormat="1" applyFont="1" applyFill="1" applyBorder="1" applyAlignment="1">
      <alignment vertical="center"/>
    </xf>
    <xf numFmtId="0" fontId="120" fillId="0" borderId="0" xfId="793" applyNumberFormat="1" applyFont="1" applyFill="1" applyBorder="1" applyAlignment="1">
      <alignment vertical="center"/>
    </xf>
    <xf numFmtId="0" fontId="120" fillId="27" borderId="1" xfId="746" applyNumberFormat="1" applyFont="1" applyFill="1" applyBorder="1" applyAlignment="1">
      <alignment horizontal="center" vertical="center" wrapText="1"/>
    </xf>
    <xf numFmtId="0" fontId="20" fillId="0" borderId="0" xfId="746" applyNumberFormat="1" applyFont="1" applyFill="1" applyBorder="1" applyAlignment="1">
      <alignment vertical="center" wrapText="1"/>
    </xf>
    <xf numFmtId="0" fontId="20" fillId="0" borderId="0" xfId="746" applyNumberFormat="1" applyFont="1" applyFill="1" applyBorder="1" applyAlignment="1">
      <alignment horizontal="center" vertical="center" wrapText="1"/>
    </xf>
    <xf numFmtId="0" fontId="107" fillId="0" borderId="0" xfId="744" applyNumberFormat="1" applyFont="1" applyFill="1" applyAlignment="1">
      <alignment horizontal="center" vertical="center"/>
    </xf>
    <xf numFmtId="0" fontId="102" fillId="0" borderId="0" xfId="744" applyNumberFormat="1" applyFont="1" applyFill="1">
      <alignment vertical="center"/>
    </xf>
    <xf numFmtId="0" fontId="19" fillId="0" borderId="1" xfId="793" applyNumberFormat="1" applyFont="1" applyFill="1" applyBorder="1" applyAlignment="1">
      <alignment horizontal="center" vertical="center"/>
    </xf>
    <xf numFmtId="0" fontId="19" fillId="0" borderId="1" xfId="793" applyNumberFormat="1" applyFont="1" applyFill="1" applyBorder="1" applyAlignment="1">
      <alignment horizontal="center" vertical="center" wrapText="1"/>
    </xf>
    <xf numFmtId="0" fontId="19" fillId="0" borderId="1" xfId="793" applyNumberFormat="1" applyFont="1" applyFill="1" applyBorder="1" applyAlignment="1">
      <alignment horizontal="left" vertical="center"/>
    </xf>
    <xf numFmtId="0" fontId="19" fillId="0" borderId="1" xfId="793" applyNumberFormat="1" applyFont="1" applyFill="1" applyBorder="1" applyAlignment="1">
      <alignment horizontal="left" vertical="center" wrapText="1"/>
    </xf>
    <xf numFmtId="0" fontId="84" fillId="0" borderId="0" xfId="743" applyNumberFormat="1" applyFont="1" applyFill="1" applyBorder="1" applyAlignment="1" applyProtection="1">
      <alignment vertical="center" wrapText="1"/>
    </xf>
    <xf numFmtId="0" fontId="122" fillId="0" borderId="0" xfId="745" applyNumberFormat="1" applyFont="1" applyFill="1" applyBorder="1" applyAlignment="1">
      <alignment vertical="center" wrapText="1"/>
    </xf>
    <xf numFmtId="0" fontId="133" fillId="0" borderId="0" xfId="745" applyNumberFormat="1" applyFont="1" applyFill="1" applyBorder="1" applyAlignment="1">
      <alignment horizontal="center" vertical="center" wrapText="1"/>
    </xf>
    <xf numFmtId="0" fontId="102" fillId="0" borderId="0" xfId="744" applyNumberFormat="1" applyFont="1" applyFill="1" applyAlignment="1">
      <alignment horizontal="center" vertical="center"/>
    </xf>
    <xf numFmtId="0" fontId="18" fillId="0" borderId="1" xfId="794" applyNumberFormat="1" applyFont="1" applyFill="1" applyBorder="1" applyAlignment="1">
      <alignment horizontal="center" vertical="center" wrapText="1"/>
    </xf>
    <xf numFmtId="0" fontId="19" fillId="0" borderId="0" xfId="795" applyNumberFormat="1" applyFont="1" applyFill="1" applyBorder="1" applyAlignment="1">
      <alignment horizontal="left" vertical="center"/>
    </xf>
    <xf numFmtId="0" fontId="84" fillId="0" borderId="0" xfId="743" applyNumberFormat="1" applyFont="1" applyFill="1" applyBorder="1" applyAlignment="1" applyProtection="1">
      <alignment horizontal="center" vertical="center" wrapText="1"/>
    </xf>
    <xf numFmtId="0" fontId="18" fillId="0" borderId="0" xfId="745" applyNumberFormat="1" applyFont="1" applyFill="1" applyBorder="1" applyAlignment="1">
      <alignment horizontal="center" vertical="center" wrapText="1"/>
    </xf>
    <xf numFmtId="0" fontId="20" fillId="0" borderId="0" xfId="744" applyNumberFormat="1" applyFont="1" applyFill="1" applyBorder="1" applyAlignment="1">
      <alignment horizontal="center" vertical="center" wrapText="1"/>
    </xf>
    <xf numFmtId="0" fontId="35" fillId="0" borderId="1" xfId="743" applyNumberFormat="1" applyFill="1" applyBorder="1" applyAlignment="1" applyProtection="1">
      <alignment horizontal="center" vertical="center"/>
    </xf>
    <xf numFmtId="170" fontId="18" fillId="0" borderId="1" xfId="1" applyNumberFormat="1" applyFont="1" applyFill="1" applyBorder="1" applyAlignment="1">
      <alignment horizontal="center" vertical="center" wrapText="1"/>
    </xf>
    <xf numFmtId="0" fontId="19" fillId="0" borderId="0" xfId="1" applyFont="1" applyFill="1" applyAlignment="1">
      <alignment vertical="center" wrapText="1"/>
    </xf>
    <xf numFmtId="0" fontId="27" fillId="26" borderId="1" xfId="5" applyFont="1" applyFill="1" applyBorder="1" applyAlignment="1">
      <alignment horizontal="center" vertical="center" wrapText="1"/>
    </xf>
    <xf numFmtId="0" fontId="27" fillId="26" borderId="4" xfId="5" applyFont="1" applyFill="1" applyBorder="1" applyAlignment="1">
      <alignment horizontal="center" vertical="center" wrapText="1"/>
    </xf>
    <xf numFmtId="49" fontId="27" fillId="26" borderId="1" xfId="4" applyNumberFormat="1" applyFont="1" applyFill="1" applyBorder="1" applyAlignment="1">
      <alignment horizontal="center" vertical="center" wrapText="1"/>
    </xf>
    <xf numFmtId="49" fontId="18" fillId="6" borderId="0" xfId="5" applyNumberFormat="1" applyFont="1" applyFill="1" applyBorder="1" applyAlignment="1">
      <alignment horizontal="center" vertical="center" wrapText="1"/>
    </xf>
    <xf numFmtId="0" fontId="20" fillId="26" borderId="1" xfId="3" applyFont="1" applyFill="1" applyBorder="1" applyAlignment="1">
      <alignment horizontal="center" vertical="center" wrapText="1"/>
    </xf>
    <xf numFmtId="0" fontId="27" fillId="26" borderId="2" xfId="5" applyFont="1" applyFill="1" applyBorder="1" applyAlignment="1">
      <alignment horizontal="center" vertical="center" wrapText="1"/>
    </xf>
    <xf numFmtId="49" fontId="19" fillId="0" borderId="3" xfId="7" applyNumberFormat="1" applyFont="1" applyFill="1" applyBorder="1" applyAlignment="1" applyProtection="1">
      <alignment horizontal="center" vertical="center" wrapText="1"/>
    </xf>
    <xf numFmtId="0" fontId="102" fillId="28" borderId="2" xfId="3" applyFont="1" applyFill="1" applyBorder="1" applyAlignment="1">
      <alignment vertical="center" wrapText="1"/>
    </xf>
    <xf numFmtId="0" fontId="20" fillId="0" borderId="9" xfId="3" applyFont="1" applyFill="1" applyBorder="1" applyAlignment="1">
      <alignment vertical="center" wrapText="1"/>
    </xf>
    <xf numFmtId="0" fontId="20" fillId="0" borderId="0" xfId="3" applyFont="1" applyFill="1" applyBorder="1" applyAlignment="1">
      <alignment vertical="center" wrapText="1"/>
    </xf>
    <xf numFmtId="0" fontId="20" fillId="0" borderId="13" xfId="3" applyFont="1" applyFill="1" applyBorder="1" applyAlignment="1">
      <alignment vertical="center" wrapText="1"/>
    </xf>
    <xf numFmtId="0" fontId="102" fillId="6" borderId="2" xfId="5" applyNumberFormat="1" applyFont="1" applyFill="1" applyBorder="1" applyAlignment="1">
      <alignment vertical="center" wrapText="1"/>
    </xf>
    <xf numFmtId="0" fontId="20" fillId="0" borderId="2" xfId="5" applyNumberFormat="1" applyFont="1" applyFill="1" applyBorder="1" applyAlignment="1">
      <alignment vertical="center" wrapText="1"/>
    </xf>
    <xf numFmtId="0" fontId="91" fillId="0" borderId="2" xfId="7" applyFont="1" applyFill="1" applyBorder="1" applyAlignment="1" applyProtection="1">
      <alignment vertical="center" wrapText="1"/>
    </xf>
    <xf numFmtId="0" fontId="20" fillId="0" borderId="2" xfId="5" applyFont="1" applyFill="1" applyBorder="1" applyAlignment="1">
      <alignment vertical="center" wrapText="1"/>
    </xf>
    <xf numFmtId="0" fontId="102" fillId="3" borderId="2" xfId="3" applyFont="1" applyFill="1" applyBorder="1" applyAlignment="1">
      <alignment vertical="center" wrapText="1"/>
    </xf>
    <xf numFmtId="0" fontId="26" fillId="0" borderId="2" xfId="7" applyFont="1" applyFill="1" applyBorder="1" applyAlignment="1" applyProtection="1">
      <alignment vertical="center" wrapText="1"/>
    </xf>
    <xf numFmtId="0" fontId="20" fillId="28" borderId="2" xfId="0" applyFont="1" applyFill="1" applyBorder="1" applyAlignment="1">
      <alignment vertical="center" wrapText="1"/>
    </xf>
    <xf numFmtId="0" fontId="20" fillId="6" borderId="2" xfId="5" applyNumberFormat="1" applyFont="1" applyFill="1" applyBorder="1" applyAlignment="1">
      <alignment vertical="center" wrapText="1"/>
    </xf>
    <xf numFmtId="0" fontId="20" fillId="3" borderId="2" xfId="3" applyNumberFormat="1" applyFont="1" applyFill="1" applyBorder="1" applyAlignment="1">
      <alignment vertical="center" wrapText="1"/>
    </xf>
    <xf numFmtId="0" fontId="18" fillId="0" borderId="0" xfId="3" applyNumberFormat="1" applyFont="1" applyFill="1" applyAlignment="1">
      <alignment horizontal="left" vertical="center" wrapText="1"/>
    </xf>
    <xf numFmtId="0" fontId="19" fillId="0" borderId="0" xfId="3" applyFont="1" applyFill="1" applyAlignment="1">
      <alignment horizontal="left" vertical="center" wrapText="1"/>
    </xf>
    <xf numFmtId="49" fontId="19" fillId="0" borderId="1" xfId="7" applyNumberFormat="1" applyFont="1" applyFill="1" applyBorder="1" applyAlignment="1" applyProtection="1">
      <alignment vertical="center" wrapText="1"/>
    </xf>
    <xf numFmtId="0" fontId="13" fillId="0" borderId="1" xfId="7" applyNumberFormat="1" applyFont="1" applyFill="1" applyBorder="1" applyAlignment="1" applyProtection="1">
      <alignment horizontal="center" vertical="center" wrapText="1"/>
    </xf>
    <xf numFmtId="0" fontId="37" fillId="0" borderId="1" xfId="0" applyFont="1" applyFill="1" applyBorder="1" applyAlignment="1">
      <alignment horizontal="left" vertical="center" wrapText="1"/>
    </xf>
    <xf numFmtId="0" fontId="20" fillId="28" borderId="2" xfId="3" applyNumberFormat="1" applyFont="1" applyFill="1" applyBorder="1" applyAlignment="1">
      <alignment vertical="center" wrapText="1"/>
    </xf>
    <xf numFmtId="0" fontId="20" fillId="26" borderId="4" xfId="3" applyFont="1" applyFill="1" applyBorder="1" applyAlignment="1">
      <alignment vertical="center" wrapText="1"/>
    </xf>
    <xf numFmtId="0" fontId="20" fillId="3" borderId="1" xfId="3" applyFont="1" applyFill="1" applyBorder="1" applyAlignment="1">
      <alignment horizontal="center" vertical="center" wrapText="1"/>
    </xf>
    <xf numFmtId="49" fontId="18" fillId="0" borderId="1" xfId="3" applyNumberFormat="1" applyFont="1" applyFill="1" applyBorder="1" applyAlignment="1">
      <alignment vertical="center" wrapText="1"/>
    </xf>
    <xf numFmtId="0" fontId="20" fillId="26" borderId="2" xfId="5" applyFont="1" applyFill="1" applyBorder="1" applyAlignment="1">
      <alignment horizontal="center" vertical="center" wrapText="1"/>
    </xf>
    <xf numFmtId="0" fontId="20" fillId="26" borderId="4" xfId="5" applyFont="1" applyFill="1" applyBorder="1" applyAlignment="1">
      <alignment horizontal="center" vertical="center" wrapText="1"/>
    </xf>
    <xf numFmtId="0" fontId="20" fillId="26" borderId="4" xfId="1" applyFont="1" applyFill="1" applyBorder="1" applyAlignment="1">
      <alignment horizontal="center" vertical="center" wrapText="1"/>
    </xf>
    <xf numFmtId="0" fontId="20" fillId="3" borderId="2" xfId="1" applyNumberFormat="1" applyFont="1" applyFill="1" applyBorder="1" applyAlignment="1">
      <alignment vertical="center"/>
    </xf>
    <xf numFmtId="0" fontId="102" fillId="28" borderId="11" xfId="1" applyFont="1" applyFill="1" applyBorder="1" applyAlignment="1">
      <alignment vertical="center"/>
    </xf>
    <xf numFmtId="0" fontId="19" fillId="28" borderId="14" xfId="12" applyFont="1" applyFill="1" applyBorder="1" applyAlignment="1">
      <alignment vertical="center"/>
    </xf>
    <xf numFmtId="0" fontId="20" fillId="0" borderId="9" xfId="1" applyFont="1" applyFill="1" applyBorder="1" applyAlignment="1"/>
    <xf numFmtId="0" fontId="20" fillId="0" borderId="0" xfId="1" applyFont="1" applyFill="1" applyBorder="1" applyAlignment="1"/>
    <xf numFmtId="0" fontId="20" fillId="0" borderId="13" xfId="1" applyFont="1" applyFill="1" applyBorder="1" applyAlignment="1"/>
    <xf numFmtId="0" fontId="20" fillId="6" borderId="1" xfId="5" applyNumberFormat="1" applyFont="1" applyFill="1" applyBorder="1" applyAlignment="1">
      <alignment horizontal="center" vertical="center" wrapText="1"/>
    </xf>
    <xf numFmtId="0" fontId="20" fillId="0" borderId="1" xfId="5" applyNumberFormat="1" applyFont="1" applyFill="1" applyBorder="1" applyAlignment="1">
      <alignment horizontal="center" vertical="center" wrapText="1"/>
    </xf>
    <xf numFmtId="0" fontId="18" fillId="0" borderId="1" xfId="5" applyFont="1" applyFill="1" applyBorder="1" applyAlignment="1">
      <alignment horizontal="center" vertical="center" wrapText="1"/>
    </xf>
    <xf numFmtId="0" fontId="20" fillId="0" borderId="1" xfId="5" applyFont="1" applyFill="1" applyBorder="1" applyAlignment="1">
      <alignment horizontal="center" vertical="center" wrapText="1"/>
    </xf>
    <xf numFmtId="0" fontId="18" fillId="0" borderId="9" xfId="4" applyFont="1" applyFill="1" applyBorder="1" applyAlignment="1">
      <alignment horizontal="center" vertical="center" wrapText="1"/>
    </xf>
    <xf numFmtId="0" fontId="15" fillId="0" borderId="1" xfId="7" applyFill="1" applyBorder="1" applyAlignment="1" applyProtection="1">
      <alignment horizontal="center" vertical="center" wrapText="1"/>
    </xf>
    <xf numFmtId="0" fontId="18" fillId="0" borderId="0" xfId="1" applyFont="1" applyFill="1" applyBorder="1" applyAlignment="1">
      <alignment horizontal="center" vertical="center" wrapText="1"/>
    </xf>
    <xf numFmtId="49" fontId="18" fillId="0" borderId="1" xfId="4" applyNumberFormat="1" applyFont="1" applyFill="1" applyBorder="1" applyAlignment="1">
      <alignment horizontal="center" vertical="center" wrapText="1"/>
    </xf>
    <xf numFmtId="0" fontId="30" fillId="0" borderId="12" xfId="1" applyFont="1" applyFill="1" applyBorder="1" applyAlignment="1">
      <alignment horizontal="center" vertical="center" wrapText="1"/>
    </xf>
    <xf numFmtId="0" fontId="18" fillId="0" borderId="0" xfId="5" applyFont="1" applyFill="1" applyBorder="1" applyAlignment="1">
      <alignment horizontal="center" vertical="center" wrapText="1"/>
    </xf>
    <xf numFmtId="0" fontId="18" fillId="0" borderId="0" xfId="3" applyFont="1" applyFill="1" applyBorder="1" applyAlignment="1">
      <alignment horizontal="center" vertical="center" wrapText="1"/>
    </xf>
    <xf numFmtId="0" fontId="77" fillId="0" borderId="1" xfId="7" applyFont="1" applyFill="1" applyBorder="1" applyAlignment="1" applyProtection="1">
      <alignment horizontal="center" vertical="center" wrapText="1"/>
    </xf>
    <xf numFmtId="0" fontId="18" fillId="0" borderId="1" xfId="3" applyFont="1" applyFill="1" applyBorder="1" applyAlignment="1">
      <alignment horizontal="center" vertical="center" wrapText="1"/>
    </xf>
    <xf numFmtId="0" fontId="18" fillId="0" borderId="1" xfId="3" applyFont="1" applyFill="1" applyBorder="1" applyAlignment="1">
      <alignment horizontal="left" vertical="center" wrapText="1"/>
    </xf>
    <xf numFmtId="0" fontId="18" fillId="0" borderId="9" xfId="3" applyFont="1" applyFill="1" applyBorder="1" applyAlignment="1">
      <alignment horizontal="center" vertical="center" wrapText="1"/>
    </xf>
    <xf numFmtId="0" fontId="30" fillId="0" borderId="12" xfId="4" applyFont="1" applyFill="1" applyBorder="1" applyAlignment="1">
      <alignment vertical="center"/>
    </xf>
    <xf numFmtId="0" fontId="26" fillId="0" borderId="1" xfId="7" applyFont="1" applyFill="1" applyBorder="1" applyAlignment="1" applyProtection="1">
      <alignment horizontal="center" vertical="center" wrapText="1"/>
    </xf>
    <xf numFmtId="0" fontId="18" fillId="0" borderId="1" xfId="5" applyNumberFormat="1" applyFont="1" applyFill="1" applyBorder="1" applyAlignment="1">
      <alignment horizontal="center" vertical="center" wrapText="1"/>
    </xf>
    <xf numFmtId="49" fontId="26" fillId="0" borderId="1" xfId="7" applyNumberFormat="1" applyFont="1" applyFill="1" applyBorder="1" applyAlignment="1" applyProtection="1">
      <alignment horizontal="center" vertical="center" wrapText="1"/>
    </xf>
    <xf numFmtId="49" fontId="18" fillId="0" borderId="1" xfId="5" applyNumberFormat="1" applyFont="1" applyFill="1" applyBorder="1" applyAlignment="1">
      <alignment horizontal="center" vertical="center" wrapText="1"/>
    </xf>
    <xf numFmtId="0" fontId="77" fillId="0" borderId="2" xfId="7" applyFont="1" applyFill="1" applyBorder="1" applyAlignment="1" applyProtection="1">
      <alignment horizontal="center" vertical="center" wrapText="1"/>
    </xf>
    <xf numFmtId="0" fontId="18" fillId="0" borderId="3" xfId="3" applyFont="1" applyFill="1" applyBorder="1" applyAlignment="1">
      <alignment horizontal="center" vertical="center" wrapText="1"/>
    </xf>
    <xf numFmtId="0" fontId="18" fillId="0" borderId="2" xfId="5" applyFont="1" applyFill="1" applyBorder="1" applyAlignment="1">
      <alignment horizontal="center" vertical="center" wrapText="1"/>
    </xf>
    <xf numFmtId="0" fontId="18" fillId="0" borderId="1" xfId="5" applyFont="1" applyFill="1" applyBorder="1" applyAlignment="1">
      <alignment horizontal="center" vertical="center" wrapText="1"/>
    </xf>
    <xf numFmtId="49" fontId="18" fillId="0" borderId="1" xfId="4" applyNumberFormat="1" applyFont="1" applyFill="1" applyBorder="1" applyAlignment="1">
      <alignment horizontal="center" vertical="center" wrapText="1"/>
    </xf>
    <xf numFmtId="49" fontId="18" fillId="0" borderId="0" xfId="4" applyNumberFormat="1" applyFont="1" applyFill="1" applyBorder="1" applyAlignment="1">
      <alignment horizontal="center" vertical="center" wrapText="1"/>
    </xf>
    <xf numFmtId="0" fontId="18" fillId="0" borderId="0" xfId="5" applyFont="1" applyFill="1" applyBorder="1" applyAlignment="1">
      <alignment horizontal="center" vertical="center" wrapText="1"/>
    </xf>
    <xf numFmtId="0" fontId="18" fillId="0" borderId="1" xfId="5" applyNumberFormat="1" applyFont="1" applyFill="1" applyBorder="1" applyAlignment="1">
      <alignment horizontal="center" vertical="center" wrapText="1"/>
    </xf>
    <xf numFmtId="0" fontId="27" fillId="26" borderId="1" xfId="1" applyFont="1" applyFill="1" applyBorder="1" applyAlignment="1">
      <alignment horizontal="center" vertical="center" wrapText="1"/>
    </xf>
    <xf numFmtId="0" fontId="18" fillId="0" borderId="0" xfId="1" applyFont="1" applyBorder="1" applyAlignment="1">
      <alignment vertical="center" wrapText="1"/>
    </xf>
    <xf numFmtId="0" fontId="181" fillId="3" borderId="2" xfId="1" applyFont="1" applyFill="1" applyBorder="1" applyAlignment="1">
      <alignment horizontal="center" vertical="center" wrapText="1"/>
    </xf>
    <xf numFmtId="0" fontId="181" fillId="3" borderId="4" xfId="1" applyFont="1" applyFill="1" applyBorder="1" applyAlignment="1">
      <alignment horizontal="center" vertical="center" wrapText="1"/>
    </xf>
    <xf numFmtId="0" fontId="182" fillId="26" borderId="1" xfId="722" applyFont="1" applyFill="1" applyBorder="1" applyAlignment="1">
      <alignment horizontal="center" vertical="center" wrapText="1"/>
    </xf>
    <xf numFmtId="0" fontId="27" fillId="26" borderId="1" xfId="4" applyFont="1" applyFill="1" applyBorder="1" applyAlignment="1">
      <alignment horizontal="center" vertical="center" wrapText="1"/>
    </xf>
    <xf numFmtId="0" fontId="27" fillId="26" borderId="4" xfId="1" applyFont="1" applyFill="1" applyBorder="1" applyAlignment="1">
      <alignment horizontal="center" vertical="center" wrapText="1"/>
    </xf>
    <xf numFmtId="49" fontId="18" fillId="0" borderId="1" xfId="0" applyNumberFormat="1" applyFont="1" applyFill="1" applyBorder="1" applyAlignment="1">
      <alignment horizontal="center" vertical="center" wrapText="1"/>
    </xf>
    <xf numFmtId="49" fontId="18" fillId="0" borderId="4" xfId="1" applyNumberFormat="1" applyFont="1" applyFill="1" applyBorder="1" applyAlignment="1">
      <alignment horizontal="center" vertical="center" wrapText="1"/>
    </xf>
    <xf numFmtId="0" fontId="18" fillId="2" borderId="4" xfId="0" applyFont="1" applyFill="1" applyBorder="1" applyAlignment="1">
      <alignment horizontal="center" vertical="center" wrapText="1"/>
    </xf>
    <xf numFmtId="0" fontId="18" fillId="2" borderId="1" xfId="0" applyFont="1" applyFill="1" applyBorder="1" applyAlignment="1">
      <alignment horizontal="center" vertical="center" wrapText="1"/>
    </xf>
    <xf numFmtId="49" fontId="20" fillId="26" borderId="2" xfId="722" applyNumberFormat="1" applyFont="1" applyFill="1" applyBorder="1" applyAlignment="1">
      <alignment horizontal="center" vertical="center" wrapText="1"/>
    </xf>
    <xf numFmtId="49" fontId="18" fillId="5" borderId="2" xfId="4" applyNumberFormat="1" applyFont="1" applyFill="1" applyBorder="1" applyAlignment="1">
      <alignment horizontal="center" vertical="center" wrapText="1"/>
    </xf>
    <xf numFmtId="0" fontId="18" fillId="0" borderId="0" xfId="722" applyFont="1" applyAlignment="1">
      <alignment horizontal="center" vertical="center" wrapText="1"/>
    </xf>
    <xf numFmtId="0" fontId="51" fillId="0" borderId="0" xfId="0" applyFont="1" applyFill="1" applyBorder="1" applyAlignment="1">
      <alignment vertical="center"/>
    </xf>
    <xf numFmtId="0" fontId="20" fillId="26" borderId="2" xfId="722" applyFont="1" applyFill="1" applyBorder="1" applyAlignment="1">
      <alignment horizontal="center" vertical="center" wrapText="1"/>
    </xf>
    <xf numFmtId="0" fontId="51" fillId="0" borderId="0" xfId="0" applyFont="1" applyFill="1" applyBorder="1" applyAlignment="1">
      <alignment horizontal="center" vertical="center"/>
    </xf>
    <xf numFmtId="0" fontId="18" fillId="0" borderId="14" xfId="4" applyFont="1" applyFill="1" applyBorder="1" applyAlignment="1">
      <alignment horizontal="center" vertical="center" wrapText="1"/>
    </xf>
    <xf numFmtId="0" fontId="51" fillId="0" borderId="0" xfId="0" applyFont="1" applyFill="1" applyBorder="1" applyAlignment="1">
      <alignment horizontal="center" vertical="center" wrapText="1"/>
    </xf>
    <xf numFmtId="49" fontId="19" fillId="0" borderId="1" xfId="3" applyNumberFormat="1" applyFont="1" applyFill="1" applyBorder="1" applyAlignment="1">
      <alignment vertical="center" wrapText="1"/>
    </xf>
    <xf numFmtId="0" fontId="18" fillId="6" borderId="1" xfId="3" applyFont="1" applyFill="1" applyBorder="1" applyAlignment="1">
      <alignment horizontal="center" vertical="center" wrapText="1"/>
    </xf>
    <xf numFmtId="0" fontId="18" fillId="0" borderId="1" xfId="5" applyFont="1" applyFill="1" applyBorder="1" applyAlignment="1">
      <alignment horizontal="center" vertical="center" wrapText="1"/>
    </xf>
    <xf numFmtId="0" fontId="18" fillId="0" borderId="0" xfId="3" applyFont="1" applyFill="1" applyBorder="1" applyAlignment="1">
      <alignment horizontal="center" vertical="center" wrapText="1"/>
    </xf>
    <xf numFmtId="0" fontId="77" fillId="0" borderId="1" xfId="7" applyFont="1" applyFill="1" applyBorder="1" applyAlignment="1" applyProtection="1">
      <alignment horizontal="center" vertical="center" wrapText="1"/>
    </xf>
    <xf numFmtId="0" fontId="18" fillId="0" borderId="1" xfId="3" applyFont="1" applyFill="1" applyBorder="1" applyAlignment="1">
      <alignment horizontal="center" vertical="center" wrapText="1"/>
    </xf>
    <xf numFmtId="0" fontId="19" fillId="0" borderId="1" xfId="3" applyFont="1" applyFill="1" applyBorder="1" applyAlignment="1">
      <alignment horizontal="left" vertical="center" wrapText="1"/>
    </xf>
    <xf numFmtId="0" fontId="18" fillId="0" borderId="1" xfId="3" applyFont="1" applyFill="1" applyBorder="1" applyAlignment="1">
      <alignment horizontal="left" vertical="center" wrapText="1"/>
    </xf>
    <xf numFmtId="0" fontId="18" fillId="0" borderId="9" xfId="3" applyFont="1" applyFill="1" applyBorder="1" applyAlignment="1">
      <alignment horizontal="center" vertical="center" wrapText="1"/>
    </xf>
    <xf numFmtId="0" fontId="26" fillId="0" borderId="1" xfId="7" applyFont="1" applyFill="1" applyBorder="1" applyAlignment="1" applyProtection="1">
      <alignment horizontal="center" vertical="center" wrapText="1"/>
    </xf>
    <xf numFmtId="0" fontId="18" fillId="0" borderId="1" xfId="5" applyNumberFormat="1" applyFont="1" applyFill="1" applyBorder="1" applyAlignment="1">
      <alignment horizontal="center" vertical="center" wrapText="1"/>
    </xf>
    <xf numFmtId="49" fontId="26" fillId="0" borderId="1" xfId="7" applyNumberFormat="1" applyFont="1" applyFill="1" applyBorder="1" applyAlignment="1" applyProtection="1">
      <alignment horizontal="center" vertical="center" wrapText="1"/>
    </xf>
    <xf numFmtId="0" fontId="77" fillId="0" borderId="2" xfId="7" applyFont="1" applyFill="1" applyBorder="1" applyAlignment="1" applyProtection="1">
      <alignment horizontal="center" vertical="center" wrapText="1"/>
    </xf>
    <xf numFmtId="0" fontId="27" fillId="3" borderId="2" xfId="4" applyFont="1" applyFill="1" applyBorder="1" applyAlignment="1">
      <alignment vertical="center" wrapText="1"/>
    </xf>
    <xf numFmtId="164" fontId="27" fillId="3" borderId="2" xfId="4" applyNumberFormat="1" applyFont="1" applyFill="1" applyBorder="1" applyAlignment="1">
      <alignment vertical="center" wrapText="1"/>
    </xf>
    <xf numFmtId="0" fontId="27" fillId="3" borderId="11" xfId="4" applyFont="1" applyFill="1" applyBorder="1" applyAlignment="1">
      <alignment vertical="center" wrapText="1"/>
    </xf>
    <xf numFmtId="0" fontId="92" fillId="0" borderId="2" xfId="20" applyFont="1" applyFill="1" applyBorder="1" applyAlignment="1" applyProtection="1">
      <alignment vertical="center" wrapText="1"/>
    </xf>
    <xf numFmtId="49" fontId="18" fillId="0" borderId="4" xfId="4" applyNumberFormat="1" applyFont="1" applyFill="1" applyBorder="1" applyAlignment="1">
      <alignment vertical="center" wrapText="1"/>
    </xf>
    <xf numFmtId="0" fontId="51" fillId="0" borderId="0" xfId="1" applyFont="1" applyFill="1" applyBorder="1" applyAlignment="1">
      <alignment horizontal="center" vertical="center" wrapText="1"/>
    </xf>
    <xf numFmtId="0" fontId="27" fillId="3" borderId="2" xfId="4" applyFont="1" applyFill="1" applyBorder="1" applyAlignment="1">
      <alignment horizontal="center" vertical="center" wrapText="1"/>
    </xf>
    <xf numFmtId="164" fontId="27" fillId="3" borderId="2" xfId="4" applyNumberFormat="1" applyFont="1" applyFill="1" applyBorder="1" applyAlignment="1">
      <alignment horizontal="center" vertical="center" wrapText="1"/>
    </xf>
    <xf numFmtId="166" fontId="102" fillId="26" borderId="2" xfId="796" applyNumberFormat="1" applyFont="1" applyFill="1" applyBorder="1" applyAlignment="1">
      <alignment horizontal="center" vertical="center" wrapText="1"/>
    </xf>
    <xf numFmtId="166" fontId="102" fillId="26" borderId="4" xfId="796" applyNumberFormat="1" applyFont="1" applyFill="1" applyBorder="1" applyAlignment="1">
      <alignment horizontal="center" vertical="center" wrapText="1"/>
    </xf>
    <xf numFmtId="0" fontId="102" fillId="26" borderId="1" xfId="796" applyNumberFormat="1" applyFont="1" applyFill="1" applyBorder="1" applyAlignment="1">
      <alignment horizontal="center" vertical="center" wrapText="1"/>
    </xf>
    <xf numFmtId="166" fontId="102" fillId="26" borderId="1" xfId="796" applyNumberFormat="1" applyFont="1" applyFill="1" applyBorder="1" applyAlignment="1">
      <alignment horizontal="center" vertical="center" wrapText="1"/>
    </xf>
    <xf numFmtId="169" fontId="19" fillId="0" borderId="1" xfId="3" applyNumberFormat="1" applyFont="1" applyFill="1" applyBorder="1" applyAlignment="1">
      <alignment horizontal="left" vertical="center" wrapText="1"/>
    </xf>
    <xf numFmtId="0" fontId="18" fillId="0" borderId="6" xfId="5" applyFont="1" applyFill="1" applyBorder="1" applyAlignment="1">
      <alignment horizontal="center" vertical="center" wrapText="1"/>
    </xf>
    <xf numFmtId="166" fontId="102" fillId="26" borderId="4" xfId="796" applyNumberFormat="1" applyFont="1" applyFill="1" applyBorder="1" applyAlignment="1">
      <alignment vertical="center" wrapText="1"/>
    </xf>
    <xf numFmtId="0" fontId="102" fillId="26" borderId="4" xfId="796" applyNumberFormat="1" applyFont="1" applyFill="1" applyBorder="1" applyAlignment="1">
      <alignment horizontal="center" vertical="center" wrapText="1"/>
    </xf>
    <xf numFmtId="0" fontId="102" fillId="26" borderId="4" xfId="796" applyNumberFormat="1" applyFont="1" applyFill="1" applyBorder="1" applyAlignment="1">
      <alignment vertical="center" wrapText="1"/>
    </xf>
    <xf numFmtId="166" fontId="102" fillId="26" borderId="2" xfId="797" applyNumberFormat="1" applyFont="1" applyFill="1" applyBorder="1" applyAlignment="1">
      <alignment horizontal="center" vertical="center" wrapText="1"/>
    </xf>
    <xf numFmtId="166" fontId="20" fillId="26" borderId="1" xfId="796" applyNumberFormat="1" applyFont="1" applyFill="1" applyBorder="1" applyAlignment="1">
      <alignment horizontal="center" vertical="center" wrapText="1"/>
    </xf>
    <xf numFmtId="166" fontId="20" fillId="26" borderId="2" xfId="797" applyNumberFormat="1" applyFont="1" applyFill="1" applyBorder="1" applyAlignment="1">
      <alignment horizontal="center" vertical="center" wrapText="1"/>
    </xf>
    <xf numFmtId="166" fontId="20" fillId="26" borderId="4" xfId="797" applyNumberFormat="1" applyFont="1" applyFill="1" applyBorder="1" applyAlignment="1">
      <alignment horizontal="center" vertical="center" wrapText="1"/>
    </xf>
    <xf numFmtId="166" fontId="20" fillId="26" borderId="1" xfId="797" applyNumberFormat="1" applyFont="1" applyFill="1" applyBorder="1" applyAlignment="1">
      <alignment horizontal="center" vertical="center" wrapText="1"/>
    </xf>
    <xf numFmtId="0" fontId="30" fillId="0" borderId="12" xfId="3" applyFont="1" applyFill="1" applyBorder="1" applyAlignment="1">
      <alignment vertical="center"/>
    </xf>
    <xf numFmtId="0" fontId="51" fillId="0" borderId="12" xfId="1" applyFont="1" applyFill="1" applyBorder="1" applyAlignment="1">
      <alignment vertical="center"/>
    </xf>
    <xf numFmtId="0" fontId="51" fillId="0" borderId="0" xfId="1" applyFont="1" applyFill="1" applyBorder="1" applyAlignment="1">
      <alignment vertical="center"/>
    </xf>
    <xf numFmtId="0" fontId="30" fillId="0" borderId="0" xfId="1" applyFont="1" applyFill="1" applyBorder="1" applyAlignment="1">
      <alignment vertical="center"/>
    </xf>
    <xf numFmtId="0" fontId="170" fillId="0" borderId="0" xfId="7" applyNumberFormat="1" applyFont="1" applyFill="1" applyBorder="1" applyAlignment="1" applyProtection="1">
      <alignment horizontal="center" vertical="center"/>
    </xf>
    <xf numFmtId="0" fontId="26" fillId="0" borderId="0" xfId="7" applyNumberFormat="1" applyFont="1" applyFill="1" applyBorder="1" applyAlignment="1" applyProtection="1">
      <alignment vertical="center"/>
    </xf>
    <xf numFmtId="0" fontId="26" fillId="0" borderId="0" xfId="7" applyNumberFormat="1" applyFont="1" applyFill="1" applyBorder="1" applyAlignment="1" applyProtection="1">
      <alignment horizontal="center" vertical="center"/>
    </xf>
    <xf numFmtId="0" fontId="18" fillId="0" borderId="0" xfId="3" applyFont="1" applyFill="1" applyBorder="1" applyAlignment="1">
      <alignment vertical="center"/>
    </xf>
    <xf numFmtId="0" fontId="18" fillId="0" borderId="0" xfId="3" applyFont="1" applyFill="1" applyAlignment="1">
      <alignment vertical="center"/>
    </xf>
    <xf numFmtId="0" fontId="95" fillId="0" borderId="0" xfId="1" applyFont="1" applyFill="1" applyBorder="1" applyAlignment="1">
      <alignment vertical="center"/>
    </xf>
    <xf numFmtId="0" fontId="95" fillId="0" borderId="12" xfId="1" applyFont="1" applyFill="1" applyBorder="1" applyAlignment="1">
      <alignment vertical="center"/>
    </xf>
    <xf numFmtId="0" fontId="102" fillId="26" borderId="4" xfId="5" applyFont="1" applyFill="1" applyBorder="1" applyAlignment="1">
      <alignment horizontal="center" vertical="center" wrapText="1"/>
    </xf>
    <xf numFmtId="0" fontId="20" fillId="0" borderId="0" xfId="4" applyFont="1" applyFill="1" applyBorder="1" applyAlignment="1">
      <alignment vertical="center"/>
    </xf>
    <xf numFmtId="0" fontId="26" fillId="0" borderId="0" xfId="7" applyNumberFormat="1" applyFont="1" applyFill="1" applyAlignment="1" applyProtection="1">
      <alignment horizontal="center" vertical="center"/>
    </xf>
    <xf numFmtId="0" fontId="166" fillId="0" borderId="0" xfId="7" applyNumberFormat="1" applyFont="1" applyFill="1" applyAlignment="1" applyProtection="1">
      <alignment horizontal="center" vertical="center"/>
    </xf>
    <xf numFmtId="49" fontId="30" fillId="0" borderId="12" xfId="1" applyNumberFormat="1" applyFont="1" applyFill="1" applyBorder="1" applyAlignment="1">
      <alignment vertical="center"/>
    </xf>
    <xf numFmtId="0" fontId="13" fillId="0" borderId="12" xfId="0" applyFont="1" applyBorder="1" applyAlignment="1">
      <alignment vertical="center"/>
    </xf>
    <xf numFmtId="49" fontId="30" fillId="0" borderId="12" xfId="6" applyNumberFormat="1" applyFont="1" applyFill="1" applyBorder="1" applyAlignment="1">
      <alignment vertical="center"/>
    </xf>
    <xf numFmtId="0" fontId="18" fillId="0" borderId="1" xfId="5" applyFont="1" applyFill="1" applyBorder="1" applyAlignment="1">
      <alignment horizontal="center" vertical="center" wrapText="1"/>
    </xf>
    <xf numFmtId="0" fontId="18" fillId="0" borderId="9" xfId="4" applyFont="1" applyFill="1" applyBorder="1" applyAlignment="1">
      <alignment horizontal="center" vertical="center" wrapText="1"/>
    </xf>
    <xf numFmtId="0" fontId="77" fillId="0" borderId="1" xfId="7" applyFont="1" applyFill="1" applyBorder="1" applyAlignment="1" applyProtection="1">
      <alignment horizontal="center" vertical="center" wrapText="1"/>
    </xf>
    <xf numFmtId="0" fontId="30" fillId="0" borderId="12" xfId="4" applyFont="1" applyFill="1" applyBorder="1" applyAlignment="1">
      <alignment vertical="center"/>
    </xf>
    <xf numFmtId="0" fontId="77" fillId="0" borderId="2" xfId="7" applyFont="1" applyFill="1" applyBorder="1" applyAlignment="1" applyProtection="1">
      <alignment horizontal="center" vertical="center" wrapText="1"/>
    </xf>
    <xf numFmtId="0" fontId="18" fillId="0" borderId="1" xfId="5" applyNumberFormat="1" applyFont="1" applyFill="1" applyBorder="1" applyAlignment="1">
      <alignment horizontal="center" vertical="center" wrapText="1"/>
    </xf>
    <xf numFmtId="49" fontId="26" fillId="0" borderId="1" xfId="7" applyNumberFormat="1" applyFont="1" applyFill="1" applyBorder="1" applyAlignment="1" applyProtection="1">
      <alignment horizontal="center" vertical="center" wrapText="1"/>
    </xf>
    <xf numFmtId="0" fontId="18" fillId="0" borderId="2" xfId="5" applyFont="1" applyFill="1" applyBorder="1" applyAlignment="1">
      <alignment horizontal="center" vertical="center" wrapText="1"/>
    </xf>
    <xf numFmtId="0" fontId="18" fillId="0" borderId="3" xfId="5" applyFont="1" applyFill="1" applyBorder="1" applyAlignment="1">
      <alignment horizontal="center" vertical="center" wrapText="1"/>
    </xf>
    <xf numFmtId="0" fontId="184" fillId="26" borderId="28" xfId="0" applyFont="1" applyFill="1" applyBorder="1" applyAlignment="1">
      <alignment horizontal="center" vertical="center" wrapText="1"/>
    </xf>
    <xf numFmtId="0" fontId="184" fillId="26" borderId="29" xfId="0" applyFont="1" applyFill="1" applyBorder="1" applyAlignment="1">
      <alignment horizontal="center" vertical="center" wrapText="1"/>
    </xf>
    <xf numFmtId="0" fontId="120" fillId="26" borderId="2" xfId="5" applyFont="1" applyFill="1" applyBorder="1" applyAlignment="1">
      <alignment horizontal="center" vertical="center" wrapText="1"/>
    </xf>
    <xf numFmtId="0" fontId="120" fillId="26" borderId="1" xfId="4" applyFont="1" applyFill="1" applyBorder="1" applyAlignment="1">
      <alignment horizontal="center" vertical="center" wrapText="1"/>
    </xf>
    <xf numFmtId="49" fontId="120" fillId="26" borderId="1" xfId="4" applyNumberFormat="1" applyFont="1" applyFill="1" applyBorder="1" applyAlignment="1">
      <alignment horizontal="center" vertical="center" wrapText="1"/>
    </xf>
    <xf numFmtId="0" fontId="120" fillId="26" borderId="1" xfId="5" applyFont="1" applyFill="1" applyBorder="1" applyAlignment="1">
      <alignment horizontal="center" vertical="center" wrapText="1"/>
    </xf>
    <xf numFmtId="0" fontId="107" fillId="26" borderId="0" xfId="4" applyFont="1" applyFill="1" applyAlignment="1">
      <alignment vertical="center" wrapText="1"/>
    </xf>
    <xf numFmtId="0" fontId="107" fillId="26" borderId="0" xfId="4" applyFont="1" applyFill="1" applyAlignment="1">
      <alignment horizontal="center" vertical="center" wrapText="1"/>
    </xf>
    <xf numFmtId="0" fontId="107" fillId="26" borderId="0" xfId="4" applyFont="1" applyFill="1" applyAlignment="1">
      <alignment horizontal="left" vertical="center" wrapText="1"/>
    </xf>
    <xf numFmtId="49" fontId="160" fillId="0" borderId="1" xfId="7" applyNumberFormat="1" applyFont="1" applyFill="1" applyBorder="1" applyAlignment="1" applyProtection="1">
      <alignment horizontal="center" vertical="center" wrapText="1"/>
    </xf>
    <xf numFmtId="0" fontId="27" fillId="0" borderId="1" xfId="4" applyFont="1" applyFill="1" applyBorder="1" applyAlignment="1">
      <alignment horizontal="center" vertical="center" wrapText="1"/>
    </xf>
    <xf numFmtId="0" fontId="27" fillId="26" borderId="3" xfId="4" applyFont="1" applyFill="1" applyBorder="1" applyAlignment="1">
      <alignment horizontal="center" vertical="center" wrapText="1"/>
    </xf>
    <xf numFmtId="49" fontId="37" fillId="0" borderId="1" xfId="81" applyNumberFormat="1" applyFont="1" applyFill="1" applyBorder="1" applyAlignment="1">
      <alignment horizontal="center" vertical="center" wrapText="1"/>
    </xf>
    <xf numFmtId="0" fontId="18" fillId="26" borderId="0" xfId="4" applyFont="1" applyFill="1" applyAlignment="1">
      <alignment vertical="center" wrapText="1"/>
    </xf>
    <xf numFmtId="0" fontId="18" fillId="26" borderId="0" xfId="4" applyFont="1" applyFill="1" applyAlignment="1">
      <alignment horizontal="center" vertical="center" wrapText="1"/>
    </xf>
    <xf numFmtId="0" fontId="37" fillId="0" borderId="1" xfId="81" applyFont="1" applyFill="1" applyBorder="1" applyAlignment="1">
      <alignment vertical="center" wrapText="1"/>
    </xf>
    <xf numFmtId="0" fontId="32" fillId="26" borderId="12" xfId="1" applyFont="1" applyFill="1" applyBorder="1" applyAlignment="1">
      <alignment vertical="center"/>
    </xf>
    <xf numFmtId="164" fontId="27" fillId="26" borderId="4" xfId="4" applyNumberFormat="1" applyFont="1" applyFill="1" applyBorder="1" applyAlignment="1">
      <alignment horizontal="center" vertical="center" wrapText="1"/>
    </xf>
    <xf numFmtId="0" fontId="27" fillId="26" borderId="2" xfId="4" applyFont="1" applyFill="1" applyBorder="1" applyAlignment="1">
      <alignment horizontal="center" vertical="center" wrapText="1"/>
    </xf>
    <xf numFmtId="0" fontId="18" fillId="26" borderId="0" xfId="4" applyFont="1" applyFill="1" applyAlignment="1">
      <alignment horizontal="left" vertical="center" wrapText="1"/>
    </xf>
    <xf numFmtId="9" fontId="37" fillId="0" borderId="1" xfId="0" applyNumberFormat="1" applyFont="1" applyFill="1" applyBorder="1" applyAlignment="1">
      <alignment horizontal="center" vertical="center" wrapText="1"/>
    </xf>
    <xf numFmtId="0" fontId="19" fillId="26" borderId="0" xfId="0" applyFont="1" applyFill="1" applyAlignment="1">
      <alignment vertical="center"/>
    </xf>
    <xf numFmtId="0" fontId="27" fillId="26" borderId="1" xfId="3" applyFont="1" applyFill="1" applyBorder="1" applyAlignment="1">
      <alignment horizontal="center" vertical="center" wrapText="1"/>
    </xf>
    <xf numFmtId="0" fontId="13" fillId="26" borderId="0" xfId="0" applyFont="1" applyFill="1" applyAlignment="1">
      <alignment vertical="center"/>
    </xf>
    <xf numFmtId="0" fontId="18" fillId="0" borderId="1" xfId="5" applyFont="1" applyFill="1" applyBorder="1" applyAlignment="1">
      <alignment horizontal="center" vertical="center" wrapText="1"/>
    </xf>
    <xf numFmtId="0" fontId="77" fillId="0" borderId="1" xfId="7" applyFont="1" applyFill="1" applyBorder="1" applyAlignment="1" applyProtection="1">
      <alignment horizontal="center" vertical="center" wrapText="1"/>
    </xf>
    <xf numFmtId="0" fontId="26" fillId="0" borderId="1" xfId="7" applyFont="1" applyFill="1" applyBorder="1" applyAlignment="1" applyProtection="1">
      <alignment horizontal="center" vertical="center" wrapText="1"/>
    </xf>
    <xf numFmtId="0" fontId="18" fillId="0" borderId="1" xfId="5" applyNumberFormat="1" applyFont="1" applyFill="1" applyBorder="1" applyAlignment="1">
      <alignment horizontal="center" vertical="center" wrapText="1"/>
    </xf>
    <xf numFmtId="49" fontId="26" fillId="0" borderId="1" xfId="7" applyNumberFormat="1" applyFont="1" applyFill="1" applyBorder="1" applyAlignment="1" applyProtection="1">
      <alignment horizontal="center" vertical="center" wrapText="1"/>
    </xf>
    <xf numFmtId="0" fontId="77" fillId="0" borderId="2" xfId="7" applyFont="1" applyFill="1" applyBorder="1" applyAlignment="1" applyProtection="1">
      <alignment horizontal="center" vertical="center" wrapText="1"/>
    </xf>
    <xf numFmtId="0" fontId="124" fillId="0" borderId="4" xfId="743" applyNumberFormat="1" applyFont="1" applyFill="1" applyBorder="1" applyAlignment="1" applyProtection="1">
      <alignment horizontal="center" vertical="center" wrapText="1"/>
    </xf>
    <xf numFmtId="164" fontId="19" fillId="0" borderId="1" xfId="6" applyNumberFormat="1" applyFont="1" applyFill="1" applyBorder="1" applyAlignment="1">
      <alignment horizontal="center" vertical="center" wrapText="1"/>
    </xf>
    <xf numFmtId="0" fontId="19" fillId="0" borderId="1" xfId="6" applyFont="1" applyFill="1" applyBorder="1" applyAlignment="1">
      <alignment horizontal="center" vertical="center" wrapText="1"/>
    </xf>
    <xf numFmtId="164" fontId="19" fillId="0" borderId="1" xfId="145" applyNumberFormat="1" applyFont="1" applyFill="1" applyBorder="1" applyAlignment="1">
      <alignment horizontal="center" vertical="center" wrapText="1"/>
    </xf>
    <xf numFmtId="0" fontId="107" fillId="0" borderId="1" xfId="6" applyFont="1" applyFill="1" applyBorder="1" applyAlignment="1">
      <alignment horizontal="center" vertical="center" wrapText="1"/>
    </xf>
    <xf numFmtId="0" fontId="19" fillId="0" borderId="2" xfId="6" applyFont="1" applyFill="1" applyBorder="1" applyAlignment="1">
      <alignment horizontal="center" vertical="center" wrapText="1"/>
    </xf>
    <xf numFmtId="0" fontId="107" fillId="0" borderId="0" xfId="749" applyNumberFormat="1" applyFont="1" applyAlignment="1">
      <alignment horizontal="left" vertical="center" wrapText="1"/>
    </xf>
    <xf numFmtId="0" fontId="20" fillId="3" borderId="1" xfId="745" applyNumberFormat="1" applyFont="1" applyFill="1" applyBorder="1" applyAlignment="1">
      <alignment horizontal="center" vertical="center" wrapText="1"/>
    </xf>
    <xf numFmtId="0" fontId="102" fillId="27" borderId="1" xfId="791" applyNumberFormat="1" applyFont="1" applyFill="1" applyBorder="1" applyAlignment="1">
      <alignment horizontal="center" vertical="center" wrapText="1"/>
    </xf>
    <xf numFmtId="0" fontId="131" fillId="0" borderId="0" xfId="743" applyNumberFormat="1" applyFont="1" applyFill="1" applyBorder="1" applyAlignment="1" applyProtection="1">
      <alignment horizontal="center" vertical="center"/>
    </xf>
    <xf numFmtId="0" fontId="137" fillId="3" borderId="2" xfId="791" applyNumberFormat="1" applyFont="1" applyFill="1" applyBorder="1" applyAlignment="1">
      <alignment horizontal="center" vertical="center" wrapText="1"/>
    </xf>
    <xf numFmtId="0" fontId="20" fillId="31" borderId="1" xfId="744" applyNumberFormat="1" applyFont="1" applyFill="1" applyBorder="1" applyAlignment="1">
      <alignment horizontal="center" vertical="center" wrapText="1"/>
    </xf>
    <xf numFmtId="0" fontId="18" fillId="0" borderId="1" xfId="747" applyNumberFormat="1" applyFont="1" applyFill="1" applyBorder="1" applyAlignment="1">
      <alignment horizontal="left" vertical="center" wrapText="1"/>
    </xf>
    <xf numFmtId="0" fontId="18" fillId="0" borderId="1" xfId="747" applyNumberFormat="1" applyFont="1" applyFill="1" applyBorder="1" applyAlignment="1">
      <alignment horizontal="center" vertical="center" wrapText="1"/>
    </xf>
    <xf numFmtId="0" fontId="19" fillId="0" borderId="1" xfId="746" applyNumberFormat="1" applyFont="1" applyFill="1" applyBorder="1" applyAlignment="1">
      <alignment vertical="center" wrapText="1"/>
    </xf>
    <xf numFmtId="0" fontId="19" fillId="0" borderId="1" xfId="744" applyNumberFormat="1" applyFont="1" applyFill="1" applyBorder="1" applyAlignment="1">
      <alignment vertical="center"/>
    </xf>
    <xf numFmtId="0" fontId="19" fillId="0" borderId="1" xfId="744" applyNumberFormat="1" applyFont="1" applyFill="1" applyBorder="1" applyAlignment="1">
      <alignment horizontal="left" vertical="center"/>
    </xf>
    <xf numFmtId="0" fontId="19" fillId="0" borderId="1" xfId="744" applyNumberFormat="1" applyFont="1" applyFill="1" applyBorder="1" applyAlignment="1">
      <alignment vertical="center" wrapText="1"/>
    </xf>
    <xf numFmtId="0" fontId="107" fillId="0" borderId="1" xfId="746" applyNumberFormat="1" applyFont="1" applyFill="1" applyBorder="1" applyAlignment="1">
      <alignment vertical="center" wrapText="1"/>
    </xf>
    <xf numFmtId="0" fontId="18" fillId="0" borderId="1" xfId="746" applyNumberFormat="1" applyFont="1" applyFill="1" applyBorder="1" applyAlignment="1">
      <alignment vertical="center" wrapText="1"/>
    </xf>
    <xf numFmtId="0" fontId="19" fillId="0" borderId="1" xfId="748" applyNumberFormat="1" applyFont="1" applyFill="1" applyBorder="1" applyAlignment="1">
      <alignment horizontal="left" vertical="center" wrapText="1"/>
    </xf>
    <xf numFmtId="0" fontId="19" fillId="0" borderId="1" xfId="744" applyNumberFormat="1" applyFont="1" applyFill="1" applyBorder="1">
      <alignment vertical="center"/>
    </xf>
    <xf numFmtId="0" fontId="18" fillId="0" borderId="4" xfId="746" applyNumberFormat="1" applyFont="1" applyFill="1" applyBorder="1" applyAlignment="1">
      <alignment vertical="center" wrapText="1"/>
    </xf>
    <xf numFmtId="0" fontId="19" fillId="0" borderId="1" xfId="746" applyNumberFormat="1" applyFont="1" applyFill="1" applyBorder="1" applyAlignment="1">
      <alignment horizontal="left" vertical="center" wrapText="1"/>
    </xf>
    <xf numFmtId="0" fontId="19" fillId="0" borderId="4" xfId="746" applyNumberFormat="1" applyFont="1" applyFill="1" applyBorder="1" applyAlignment="1">
      <alignment horizontal="left" vertical="center" wrapText="1"/>
    </xf>
    <xf numFmtId="0" fontId="20" fillId="27" borderId="1" xfId="746" applyNumberFormat="1" applyFont="1" applyFill="1" applyBorder="1" applyAlignment="1">
      <alignment horizontal="center" vertical="center" wrapText="1"/>
    </xf>
    <xf numFmtId="0" fontId="19" fillId="0" borderId="1" xfId="744" applyNumberFormat="1" applyFont="1" applyFill="1" applyBorder="1" applyAlignment="1">
      <alignment horizontal="center" vertical="center"/>
    </xf>
    <xf numFmtId="0" fontId="20" fillId="27" borderId="14" xfId="746" applyNumberFormat="1" applyFont="1" applyFill="1" applyBorder="1" applyAlignment="1">
      <alignment horizontal="center" vertical="center" wrapText="1"/>
    </xf>
    <xf numFmtId="0" fontId="20" fillId="27" borderId="4" xfId="746" applyNumberFormat="1" applyFont="1" applyFill="1" applyBorder="1" applyAlignment="1">
      <alignment horizontal="center" vertical="center" wrapText="1"/>
    </xf>
    <xf numFmtId="0" fontId="19" fillId="0" borderId="4" xfId="744" applyNumberFormat="1" applyFont="1" applyFill="1" applyBorder="1" applyAlignment="1">
      <alignment horizontal="center" vertical="center"/>
    </xf>
    <xf numFmtId="0" fontId="19" fillId="0" borderId="4" xfId="744" applyNumberFormat="1" applyFont="1" applyFill="1" applyBorder="1" applyAlignment="1">
      <alignment horizontal="center" vertical="center" wrapText="1"/>
    </xf>
    <xf numFmtId="0" fontId="107" fillId="0" borderId="1" xfId="794" applyNumberFormat="1" applyFont="1" applyFill="1" applyBorder="1" applyAlignment="1">
      <alignment horizontal="center" vertical="center" wrapText="1"/>
    </xf>
    <xf numFmtId="0" fontId="102" fillId="27" borderId="1" xfId="744" applyNumberFormat="1" applyFont="1" applyFill="1" applyBorder="1" applyAlignment="1">
      <alignment horizontal="center" vertical="center" wrapText="1"/>
    </xf>
    <xf numFmtId="0" fontId="18" fillId="0" borderId="1" xfId="744" applyNumberFormat="1" applyFont="1" applyFill="1" applyBorder="1" applyAlignment="1">
      <alignment horizontal="center" vertical="center" wrapText="1"/>
    </xf>
    <xf numFmtId="0" fontId="105" fillId="0" borderId="2" xfId="7" applyFont="1" applyFill="1" applyBorder="1" applyAlignment="1" applyProtection="1">
      <alignment horizontal="center" vertical="center" wrapText="1"/>
    </xf>
    <xf numFmtId="49" fontId="44" fillId="0" borderId="0" xfId="798" applyNumberFormat="1" applyFont="1" applyBorder="1">
      <alignment vertical="center"/>
    </xf>
    <xf numFmtId="49" fontId="78" fillId="0" borderId="0" xfId="798" applyNumberFormat="1" applyFont="1" applyBorder="1" applyAlignment="1">
      <alignment vertical="center"/>
    </xf>
    <xf numFmtId="49" fontId="44" fillId="0" borderId="0" xfId="798" applyNumberFormat="1" applyFont="1">
      <alignment vertical="center"/>
    </xf>
    <xf numFmtId="49" fontId="44" fillId="25" borderId="0" xfId="798" applyNumberFormat="1" applyFont="1" applyFill="1">
      <alignment vertical="center"/>
    </xf>
    <xf numFmtId="49" fontId="78" fillId="25" borderId="0" xfId="798" applyNumberFormat="1" applyFont="1" applyFill="1" applyBorder="1" applyAlignment="1">
      <alignment vertical="center"/>
    </xf>
    <xf numFmtId="49" fontId="45" fillId="0" borderId="0" xfId="798" applyNumberFormat="1" applyFont="1" applyBorder="1">
      <alignment vertical="center"/>
    </xf>
    <xf numFmtId="49" fontId="88" fillId="0" borderId="0" xfId="798" applyNumberFormat="1" applyFont="1" applyBorder="1">
      <alignment vertical="center"/>
    </xf>
    <xf numFmtId="49" fontId="88" fillId="0" borderId="0" xfId="798" applyNumberFormat="1" applyFont="1">
      <alignment vertical="center"/>
    </xf>
    <xf numFmtId="49" fontId="80" fillId="0" borderId="0" xfId="798" applyNumberFormat="1" applyFont="1" applyBorder="1">
      <alignment vertical="center"/>
    </xf>
    <xf numFmtId="49" fontId="46" fillId="0" borderId="0" xfId="798" applyNumberFormat="1" applyFont="1">
      <alignment vertical="center"/>
    </xf>
    <xf numFmtId="49" fontId="85" fillId="0" borderId="0" xfId="798" applyNumberFormat="1" applyFont="1" applyBorder="1" applyAlignment="1">
      <alignment horizontal="center" vertical="center"/>
    </xf>
    <xf numFmtId="49" fontId="81" fillId="0" borderId="0" xfId="798" applyNumberFormat="1" applyFont="1">
      <alignment vertical="center"/>
    </xf>
    <xf numFmtId="49" fontId="81" fillId="0" borderId="0" xfId="798" applyNumberFormat="1" applyFont="1" applyBorder="1">
      <alignment vertical="center"/>
    </xf>
    <xf numFmtId="49" fontId="85" fillId="0" borderId="0" xfId="798" applyNumberFormat="1" applyFont="1" applyFill="1" applyBorder="1" applyAlignment="1">
      <alignment horizontal="center" vertical="center"/>
    </xf>
    <xf numFmtId="49" fontId="44" fillId="0" borderId="0" xfId="798" applyNumberFormat="1" applyFont="1" applyFill="1" applyBorder="1">
      <alignment vertical="center"/>
    </xf>
    <xf numFmtId="49" fontId="44" fillId="0" borderId="0" xfId="798" applyNumberFormat="1" applyFont="1" applyFill="1">
      <alignment vertical="center"/>
    </xf>
    <xf numFmtId="49" fontId="44" fillId="0" borderId="0" xfId="798" applyNumberFormat="1" applyFont="1" applyFill="1" applyBorder="1" applyAlignment="1">
      <alignment horizontal="center" vertical="center"/>
    </xf>
    <xf numFmtId="49" fontId="44" fillId="0" borderId="0" xfId="798" applyNumberFormat="1" applyFont="1" applyBorder="1" applyAlignment="1">
      <alignment horizontal="center" vertical="center"/>
    </xf>
    <xf numFmtId="0" fontId="82" fillId="0" borderId="0" xfId="798" applyFont="1" applyAlignment="1">
      <alignment horizontal="left" vertical="center"/>
    </xf>
    <xf numFmtId="49" fontId="44" fillId="0" borderId="0" xfId="798" applyNumberFormat="1" applyFont="1" applyAlignment="1">
      <alignment horizontal="left" vertical="center"/>
    </xf>
    <xf numFmtId="0" fontId="44" fillId="0" borderId="0" xfId="798" applyFont="1" applyAlignment="1">
      <alignment horizontal="left" vertical="center"/>
    </xf>
    <xf numFmtId="0" fontId="81" fillId="0" borderId="0" xfId="798" applyFont="1" applyAlignment="1">
      <alignment horizontal="left" vertical="center"/>
    </xf>
    <xf numFmtId="0" fontId="44" fillId="0" borderId="0" xfId="798" applyFont="1" applyAlignment="1">
      <alignment horizontal="left" vertical="center" indent="15"/>
    </xf>
    <xf numFmtId="49" fontId="79" fillId="0" borderId="0" xfId="798" applyNumberFormat="1" applyFont="1" applyBorder="1">
      <alignment vertical="center"/>
    </xf>
    <xf numFmtId="0" fontId="82" fillId="0" borderId="0" xfId="798" applyFont="1">
      <alignment vertical="center"/>
    </xf>
    <xf numFmtId="49" fontId="85" fillId="0" borderId="0" xfId="798" applyNumberFormat="1" applyFont="1" applyBorder="1">
      <alignment vertical="center"/>
    </xf>
    <xf numFmtId="0" fontId="187" fillId="26" borderId="1" xfId="0" applyNumberFormat="1" applyFont="1" applyFill="1" applyBorder="1" applyAlignment="1">
      <alignment horizontal="center" vertical="center"/>
    </xf>
    <xf numFmtId="0" fontId="188" fillId="26" borderId="1" xfId="744" applyNumberFormat="1" applyFont="1" applyFill="1" applyBorder="1" applyAlignment="1">
      <alignment horizontal="center" vertical="center" wrapText="1"/>
    </xf>
    <xf numFmtId="0" fontId="20" fillId="26" borderId="1" xfId="744" applyNumberFormat="1" applyFont="1" applyFill="1" applyBorder="1" applyAlignment="1">
      <alignment horizontal="center" vertical="center" wrapText="1"/>
    </xf>
    <xf numFmtId="0" fontId="102" fillId="26" borderId="1" xfId="744" applyNumberFormat="1" applyFont="1" applyFill="1" applyBorder="1" applyAlignment="1">
      <alignment horizontal="center" vertical="center" wrapText="1"/>
    </xf>
    <xf numFmtId="0" fontId="20" fillId="26" borderId="2" xfId="744" applyNumberFormat="1" applyFont="1" applyFill="1" applyBorder="1" applyAlignment="1">
      <alignment horizontal="center" vertical="center" wrapText="1"/>
    </xf>
    <xf numFmtId="0" fontId="119" fillId="0" borderId="1" xfId="744" applyNumberFormat="1" applyFont="1" applyFill="1" applyBorder="1" applyAlignment="1">
      <alignment horizontal="center" vertical="center" wrapText="1"/>
    </xf>
    <xf numFmtId="0" fontId="119" fillId="0" borderId="1" xfId="743" applyNumberFormat="1" applyFont="1" applyFill="1" applyBorder="1" applyAlignment="1" applyProtection="1">
      <alignment horizontal="center" vertical="center" wrapText="1"/>
    </xf>
    <xf numFmtId="0" fontId="119" fillId="0" borderId="0" xfId="744" applyNumberFormat="1" applyFont="1" applyFill="1" applyAlignment="1">
      <alignment vertical="center"/>
    </xf>
    <xf numFmtId="0" fontId="119" fillId="25" borderId="0" xfId="744" applyNumberFormat="1" applyFont="1" applyFill="1" applyAlignment="1">
      <alignment horizontal="center" vertical="center" wrapText="1"/>
    </xf>
    <xf numFmtId="0" fontId="116" fillId="26" borderId="1" xfId="744" applyNumberFormat="1" applyFont="1" applyFill="1" applyBorder="1" applyAlignment="1">
      <alignment horizontal="center" vertical="center" wrapText="1"/>
    </xf>
    <xf numFmtId="0" fontId="102" fillId="3" borderId="1" xfId="744" applyNumberFormat="1" applyFont="1" applyFill="1" applyBorder="1" applyAlignment="1">
      <alignment horizontal="center" vertical="center" wrapText="1"/>
    </xf>
    <xf numFmtId="0" fontId="37" fillId="0" borderId="1" xfId="744" applyNumberFormat="1" applyFont="1" applyFill="1" applyBorder="1" applyAlignment="1">
      <alignment horizontal="center" vertical="center" wrapText="1"/>
    </xf>
    <xf numFmtId="0" fontId="20" fillId="26" borderId="2" xfId="746" applyNumberFormat="1" applyFont="1" applyFill="1" applyBorder="1" applyAlignment="1">
      <alignment horizontal="center" vertical="center" wrapText="1"/>
    </xf>
    <xf numFmtId="0" fontId="102" fillId="26" borderId="1" xfId="746" applyNumberFormat="1" applyFont="1" applyFill="1" applyBorder="1" applyAlignment="1">
      <alignment horizontal="center" vertical="center" wrapText="1"/>
    </xf>
    <xf numFmtId="0" fontId="124" fillId="0" borderId="6" xfId="744" applyNumberFormat="1" applyFont="1" applyBorder="1" applyAlignment="1">
      <alignment horizontal="center" vertical="center"/>
    </xf>
    <xf numFmtId="0" fontId="27" fillId="26" borderId="1" xfId="744" applyNumberFormat="1" applyFont="1" applyFill="1" applyBorder="1" applyAlignment="1">
      <alignment horizontal="center" vertical="center" wrapText="1"/>
    </xf>
    <xf numFmtId="0" fontId="120" fillId="26" borderId="2" xfId="746" applyNumberFormat="1" applyFont="1" applyFill="1" applyBorder="1" applyAlignment="1">
      <alignment horizontal="center" vertical="center" wrapText="1"/>
    </xf>
    <xf numFmtId="0" fontId="102" fillId="26" borderId="2" xfId="746" applyNumberFormat="1" applyFont="1" applyFill="1" applyBorder="1" applyAlignment="1">
      <alignment horizontal="center" vertical="center" wrapText="1"/>
    </xf>
    <xf numFmtId="0" fontId="102" fillId="27" borderId="2" xfId="746" applyNumberFormat="1" applyFont="1" applyFill="1" applyBorder="1" applyAlignment="1">
      <alignment horizontal="center" vertical="center" wrapText="1"/>
    </xf>
    <xf numFmtId="0" fontId="29" fillId="26" borderId="1" xfId="744" applyNumberFormat="1" applyFont="1" applyFill="1" applyBorder="1" applyAlignment="1">
      <alignment horizontal="center" vertical="center" wrapText="1"/>
    </xf>
    <xf numFmtId="0" fontId="102" fillId="0" borderId="0" xfId="746" applyNumberFormat="1" applyFont="1" applyFill="1" applyAlignment="1">
      <alignment horizontal="center" vertical="center" wrapText="1"/>
    </xf>
    <xf numFmtId="0" fontId="19" fillId="0" borderId="2" xfId="746" applyNumberFormat="1" applyFont="1" applyFill="1" applyBorder="1" applyAlignment="1">
      <alignment horizontal="center" vertical="center" wrapText="1"/>
    </xf>
    <xf numFmtId="0" fontId="102" fillId="0" borderId="1" xfId="746" applyNumberFormat="1" applyFont="1" applyFill="1" applyBorder="1" applyAlignment="1">
      <alignment horizontal="center" vertical="center" wrapText="1"/>
    </xf>
    <xf numFmtId="0" fontId="128" fillId="0" borderId="0" xfId="746" applyNumberFormat="1" applyFont="1" applyFill="1" applyAlignment="1">
      <alignment horizontal="center" vertical="center" wrapText="1"/>
    </xf>
    <xf numFmtId="0" fontId="19" fillId="0" borderId="0" xfId="746" applyNumberFormat="1" applyFont="1" applyFill="1" applyBorder="1" applyAlignment="1">
      <alignment vertical="center" wrapText="1"/>
    </xf>
    <xf numFmtId="0" fontId="19" fillId="0" borderId="2" xfId="746" applyNumberFormat="1" applyFont="1" applyFill="1" applyBorder="1" applyAlignment="1">
      <alignment vertical="center" wrapText="1"/>
    </xf>
    <xf numFmtId="0" fontId="129" fillId="0" borderId="0" xfId="746" applyNumberFormat="1" applyFont="1" applyFill="1" applyAlignment="1">
      <alignment horizontal="center" vertical="center" wrapText="1"/>
    </xf>
    <xf numFmtId="0" fontId="129" fillId="0" borderId="0" xfId="746" applyNumberFormat="1" applyFont="1" applyFill="1" applyBorder="1" applyAlignment="1">
      <alignment horizontal="center" vertical="center" wrapText="1"/>
    </xf>
    <xf numFmtId="0" fontId="115" fillId="0" borderId="0" xfId="723" applyNumberFormat="1" applyFont="1" applyFill="1" applyAlignment="1">
      <alignment horizontal="center" vertical="center" wrapText="1"/>
    </xf>
    <xf numFmtId="0" fontId="115" fillId="0" borderId="0" xfId="723" applyNumberFormat="1" applyFont="1" applyFill="1" applyBorder="1" applyAlignment="1">
      <alignment horizontal="center" vertical="center" wrapText="1"/>
    </xf>
    <xf numFmtId="0" fontId="120" fillId="26" borderId="1" xfId="746" applyNumberFormat="1" applyFont="1" applyFill="1" applyBorder="1" applyAlignment="1">
      <alignment horizontal="center" vertical="center" wrapText="1"/>
    </xf>
    <xf numFmtId="0" fontId="20" fillId="26" borderId="1" xfId="746" applyNumberFormat="1" applyFont="1" applyFill="1" applyBorder="1" applyAlignment="1">
      <alignment horizontal="center" vertical="center" wrapText="1"/>
    </xf>
    <xf numFmtId="49" fontId="102" fillId="27" borderId="1" xfId="746" applyNumberFormat="1" applyFont="1" applyFill="1" applyBorder="1" applyAlignment="1">
      <alignment horizontal="center" vertical="center" wrapText="1"/>
    </xf>
    <xf numFmtId="49" fontId="20" fillId="26" borderId="1" xfId="744" applyNumberFormat="1" applyFont="1" applyFill="1" applyBorder="1" applyAlignment="1">
      <alignment horizontal="center" vertical="center" wrapText="1"/>
    </xf>
    <xf numFmtId="0" fontId="19" fillId="0" borderId="1" xfId="744" applyNumberFormat="1" applyFont="1" applyBorder="1" applyAlignment="1">
      <alignment horizontal="center" vertical="center"/>
    </xf>
    <xf numFmtId="169" fontId="19" fillId="0" borderId="1" xfId="746" applyNumberFormat="1" applyFont="1" applyFill="1" applyBorder="1" applyAlignment="1">
      <alignment horizontal="center" vertical="center" wrapText="1"/>
    </xf>
    <xf numFmtId="49" fontId="19" fillId="0" borderId="1" xfId="744" applyNumberFormat="1" applyFont="1" applyFill="1" applyBorder="1" applyAlignment="1">
      <alignment horizontal="left" vertical="center" wrapText="1"/>
    </xf>
    <xf numFmtId="0" fontId="107" fillId="0" borderId="1" xfId="723" applyNumberFormat="1" applyFont="1" applyFill="1" applyBorder="1" applyAlignment="1">
      <alignment horizontal="center" vertical="center" wrapText="1"/>
    </xf>
    <xf numFmtId="0" fontId="26" fillId="0" borderId="4" xfId="743" applyNumberFormat="1" applyFont="1" applyFill="1" applyBorder="1" applyAlignment="1" applyProtection="1">
      <alignment horizontal="center" vertical="center" wrapText="1"/>
    </xf>
    <xf numFmtId="164" fontId="19" fillId="0" borderId="1" xfId="746" applyNumberFormat="1" applyFont="1" applyFill="1" applyBorder="1" applyAlignment="1">
      <alignment horizontal="center" vertical="center" wrapText="1"/>
    </xf>
    <xf numFmtId="0" fontId="18" fillId="0" borderId="1" xfId="723" applyNumberFormat="1" applyFont="1" applyFill="1" applyBorder="1" applyAlignment="1">
      <alignment horizontal="center" vertical="center" wrapText="1"/>
    </xf>
    <xf numFmtId="0" fontId="124" fillId="0" borderId="2" xfId="743" applyNumberFormat="1" applyFont="1" applyFill="1" applyBorder="1" applyAlignment="1" applyProtection="1">
      <alignment horizontal="center" vertical="center" wrapText="1"/>
    </xf>
    <xf numFmtId="166" fontId="116" fillId="26" borderId="2" xfId="744" applyNumberFormat="1" applyFont="1" applyFill="1" applyBorder="1" applyAlignment="1">
      <alignment horizontal="center" vertical="center" wrapText="1"/>
    </xf>
    <xf numFmtId="166" fontId="20" fillId="26" borderId="2" xfId="744" applyFont="1" applyFill="1" applyBorder="1" applyAlignment="1">
      <alignment horizontal="center" vertical="center" wrapText="1"/>
    </xf>
    <xf numFmtId="49" fontId="102" fillId="27" borderId="1" xfId="744" applyNumberFormat="1" applyFont="1" applyFill="1" applyBorder="1" applyAlignment="1">
      <alignment horizontal="center" vertical="center" wrapText="1"/>
    </xf>
    <xf numFmtId="49" fontId="102" fillId="28" borderId="1" xfId="744" applyNumberFormat="1" applyFont="1" applyFill="1" applyBorder="1" applyAlignment="1">
      <alignment horizontal="center" vertical="center" wrapText="1"/>
    </xf>
    <xf numFmtId="166" fontId="102" fillId="27" borderId="1" xfId="744" applyFont="1" applyFill="1" applyBorder="1" applyAlignment="1">
      <alignment horizontal="center" vertical="center" wrapText="1"/>
    </xf>
    <xf numFmtId="49" fontId="20" fillId="26" borderId="2" xfId="744" applyNumberFormat="1" applyFont="1" applyFill="1" applyBorder="1" applyAlignment="1">
      <alignment horizontal="center" vertical="center" wrapText="1"/>
    </xf>
    <xf numFmtId="166" fontId="117" fillId="0" borderId="1" xfId="743" applyNumberFormat="1" applyFont="1" applyFill="1" applyBorder="1" applyAlignment="1" applyProtection="1">
      <alignment horizontal="center" vertical="center" wrapText="1"/>
    </xf>
    <xf numFmtId="167" fontId="19" fillId="0" borderId="1" xfId="744" applyNumberFormat="1" applyFont="1" applyFill="1" applyBorder="1" applyAlignment="1">
      <alignment horizontal="center" vertical="center" wrapText="1"/>
    </xf>
    <xf numFmtId="168" fontId="19" fillId="0" borderId="1" xfId="744" applyNumberFormat="1" applyFont="1" applyFill="1" applyBorder="1" applyAlignment="1">
      <alignment horizontal="center" vertical="center" wrapText="1"/>
    </xf>
    <xf numFmtId="170" fontId="18" fillId="0" borderId="4" xfId="744" applyNumberFormat="1" applyFont="1" applyFill="1" applyBorder="1" applyAlignment="1">
      <alignment horizontal="center" vertical="center" wrapText="1"/>
    </xf>
    <xf numFmtId="170" fontId="18" fillId="0" borderId="1" xfId="744" applyNumberFormat="1" applyFont="1" applyFill="1" applyBorder="1" applyAlignment="1">
      <alignment horizontal="center" vertical="center" wrapText="1"/>
    </xf>
    <xf numFmtId="166" fontId="18" fillId="0" borderId="1" xfId="744" applyFont="1" applyFill="1" applyBorder="1" applyAlignment="1">
      <alignment horizontal="center" vertical="center" wrapText="1"/>
    </xf>
    <xf numFmtId="0" fontId="120" fillId="26" borderId="1" xfId="748" applyNumberFormat="1" applyFont="1" applyFill="1" applyBorder="1" applyAlignment="1">
      <alignment horizontal="center" vertical="center" wrapText="1"/>
    </xf>
    <xf numFmtId="0" fontId="20" fillId="26" borderId="1" xfId="748" applyNumberFormat="1" applyFont="1" applyFill="1" applyBorder="1" applyAlignment="1">
      <alignment horizontal="center" vertical="center" wrapText="1"/>
    </xf>
    <xf numFmtId="0" fontId="26" fillId="0" borderId="3" xfId="743" applyNumberFormat="1" applyFont="1" applyFill="1" applyBorder="1" applyAlignment="1" applyProtection="1">
      <alignment vertical="center" wrapText="1"/>
    </xf>
    <xf numFmtId="0" fontId="18" fillId="0" borderId="3" xfId="745" applyNumberFormat="1" applyFont="1" applyFill="1" applyBorder="1" applyAlignment="1">
      <alignment vertical="center" wrapText="1"/>
    </xf>
    <xf numFmtId="0" fontId="120" fillId="26" borderId="2" xfId="744" applyNumberFormat="1" applyFont="1" applyFill="1" applyBorder="1" applyAlignment="1">
      <alignment horizontal="center" vertical="center" wrapText="1"/>
    </xf>
    <xf numFmtId="0" fontId="137" fillId="26" borderId="2" xfId="791" applyNumberFormat="1" applyFont="1" applyFill="1" applyBorder="1" applyAlignment="1">
      <alignment horizontal="center" vertical="center" wrapText="1"/>
    </xf>
    <xf numFmtId="0" fontId="137" fillId="26" borderId="1" xfId="791" applyNumberFormat="1" applyFont="1" applyFill="1" applyBorder="1" applyAlignment="1">
      <alignment horizontal="center" vertical="center" wrapText="1"/>
    </xf>
    <xf numFmtId="0" fontId="137" fillId="26" borderId="1" xfId="791" applyNumberFormat="1" applyFont="1" applyFill="1" applyBorder="1" applyAlignment="1" applyProtection="1">
      <alignment horizontal="center" vertical="center" wrapText="1"/>
    </xf>
    <xf numFmtId="0" fontId="137" fillId="26" borderId="11" xfId="791" applyNumberFormat="1" applyFont="1" applyFill="1" applyBorder="1" applyAlignment="1">
      <alignment horizontal="center" vertical="center" wrapText="1"/>
    </xf>
    <xf numFmtId="0" fontId="139" fillId="26" borderId="2" xfId="749" applyNumberFormat="1" applyFont="1" applyFill="1" applyBorder="1" applyAlignment="1">
      <alignment horizontal="center" vertical="center" wrapText="1"/>
    </xf>
    <xf numFmtId="0" fontId="20" fillId="26" borderId="11" xfId="791" applyNumberFormat="1" applyFont="1" applyFill="1" applyBorder="1" applyAlignment="1">
      <alignment horizontal="center" vertical="center" wrapText="1"/>
    </xf>
    <xf numFmtId="0" fontId="51" fillId="0" borderId="12" xfId="743" applyNumberFormat="1" applyFont="1" applyFill="1" applyBorder="1" applyAlignment="1" applyProtection="1">
      <alignment horizontal="center" vertical="center"/>
    </xf>
    <xf numFmtId="0" fontId="143" fillId="26" borderId="2" xfId="744" applyNumberFormat="1" applyFont="1" applyFill="1" applyBorder="1" applyAlignment="1">
      <alignment horizontal="center" vertical="center" wrapText="1"/>
    </xf>
    <xf numFmtId="0" fontId="139" fillId="26" borderId="11" xfId="744" applyNumberFormat="1" applyFont="1" applyFill="1" applyBorder="1" applyAlignment="1">
      <alignment vertical="center" wrapText="1"/>
    </xf>
    <xf numFmtId="0" fontId="0" fillId="0" borderId="0" xfId="744" applyNumberFormat="1" applyFont="1" applyAlignment="1">
      <alignment horizontal="center" vertical="center"/>
    </xf>
    <xf numFmtId="0" fontId="144" fillId="0" borderId="12" xfId="743" applyNumberFormat="1" applyFont="1" applyFill="1" applyBorder="1" applyAlignment="1" applyProtection="1">
      <alignment vertical="center"/>
    </xf>
    <xf numFmtId="0" fontId="132" fillId="0" borderId="0" xfId="744" applyNumberFormat="1" applyFont="1" applyAlignment="1">
      <alignment horizontal="center" vertical="center"/>
    </xf>
    <xf numFmtId="0" fontId="139" fillId="26" borderId="2" xfId="749" applyNumberFormat="1" applyFont="1" applyFill="1" applyBorder="1" applyAlignment="1">
      <alignment vertical="center" wrapText="1"/>
    </xf>
    <xf numFmtId="0" fontId="19" fillId="0" borderId="6" xfId="749" applyNumberFormat="1" applyFont="1" applyFill="1" applyBorder="1" applyAlignment="1">
      <alignment horizontal="left" vertical="center" wrapText="1"/>
    </xf>
    <xf numFmtId="0" fontId="19" fillId="33" borderId="0" xfId="749" applyNumberFormat="1" applyFont="1" applyFill="1" applyBorder="1" applyAlignment="1">
      <alignment horizontal="center" vertical="center"/>
    </xf>
    <xf numFmtId="0" fontId="19" fillId="26" borderId="0" xfId="749" applyNumberFormat="1" applyFont="1" applyFill="1" applyBorder="1" applyAlignment="1">
      <alignment horizontal="center" vertical="center"/>
    </xf>
    <xf numFmtId="0" fontId="99" fillId="33" borderId="0" xfId="749" applyNumberFormat="1" applyFont="1" applyFill="1" applyBorder="1" applyAlignment="1">
      <alignment horizontal="center" vertical="center" wrapText="1"/>
    </xf>
    <xf numFmtId="0" fontId="19" fillId="0" borderId="6" xfId="748" applyNumberFormat="1" applyFont="1" applyFill="1" applyBorder="1" applyAlignment="1">
      <alignment horizontal="left" vertical="center" wrapText="1"/>
    </xf>
    <xf numFmtId="0" fontId="19" fillId="33" borderId="0" xfId="749" applyNumberFormat="1" applyFont="1" applyFill="1" applyBorder="1" applyAlignment="1">
      <alignment horizontal="center" vertical="center" wrapText="1"/>
    </xf>
    <xf numFmtId="0" fontId="19" fillId="0" borderId="4" xfId="749" applyNumberFormat="1" applyFont="1" applyFill="1" applyBorder="1" applyAlignment="1">
      <alignment horizontal="center" vertical="center" wrapText="1"/>
    </xf>
    <xf numFmtId="0" fontId="19" fillId="33" borderId="0" xfId="746" applyNumberFormat="1" applyFont="1" applyFill="1" applyBorder="1" applyAlignment="1">
      <alignment horizontal="center" vertical="center" wrapText="1"/>
    </xf>
    <xf numFmtId="0" fontId="99" fillId="26" borderId="0" xfId="749" applyNumberFormat="1" applyFont="1" applyFill="1" applyBorder="1" applyAlignment="1">
      <alignment horizontal="center" vertical="center" wrapText="1"/>
    </xf>
    <xf numFmtId="0" fontId="107" fillId="33" borderId="0" xfId="749" applyNumberFormat="1" applyFont="1" applyFill="1" applyBorder="1" applyAlignment="1">
      <alignment horizontal="center" vertical="center" wrapText="1"/>
    </xf>
    <xf numFmtId="0" fontId="107" fillId="0" borderId="4" xfId="744" applyNumberFormat="1" applyFont="1" applyFill="1" applyBorder="1" applyAlignment="1">
      <alignment horizontal="center" vertical="center" wrapText="1"/>
    </xf>
    <xf numFmtId="0" fontId="19" fillId="0" borderId="1" xfId="791" applyNumberFormat="1" applyFont="1" applyFill="1" applyBorder="1" applyAlignment="1" applyProtection="1">
      <alignment horizontal="center" vertical="center" wrapText="1"/>
    </xf>
    <xf numFmtId="0" fontId="99" fillId="33" borderId="0" xfId="749" applyNumberFormat="1" applyFont="1" applyFill="1" applyBorder="1" applyAlignment="1">
      <alignment horizontal="center" vertical="center"/>
    </xf>
    <xf numFmtId="0" fontId="19" fillId="33" borderId="0" xfId="749" applyNumberFormat="1" applyFont="1" applyFill="1" applyAlignment="1">
      <alignment horizontal="center" vertical="center" wrapText="1"/>
    </xf>
    <xf numFmtId="0" fontId="19" fillId="26" borderId="0" xfId="749" applyNumberFormat="1" applyFont="1" applyFill="1" applyAlignment="1">
      <alignment horizontal="center" vertical="center" wrapText="1"/>
    </xf>
    <xf numFmtId="0" fontId="107" fillId="0" borderId="0" xfId="791" applyNumberFormat="1" applyFont="1" applyFill="1" applyBorder="1" applyAlignment="1">
      <alignment horizontal="center" vertical="center" wrapText="1"/>
    </xf>
    <xf numFmtId="0" fontId="107" fillId="0" borderId="0" xfId="748" applyNumberFormat="1" applyFont="1" applyFill="1" applyBorder="1" applyAlignment="1">
      <alignment horizontal="center" vertical="center" wrapText="1"/>
    </xf>
    <xf numFmtId="0" fontId="107" fillId="0" borderId="0" xfId="751" applyNumberFormat="1" applyFont="1" applyFill="1" applyBorder="1" applyAlignment="1">
      <alignment horizontal="center" vertical="center" wrapText="1"/>
    </xf>
    <xf numFmtId="0" fontId="107" fillId="0" borderId="0" xfId="744" applyNumberFormat="1" applyFont="1" applyFill="1" applyBorder="1" applyAlignment="1">
      <alignment horizontal="center" vertical="center" wrapText="1"/>
    </xf>
    <xf numFmtId="0" fontId="107" fillId="0" borderId="0" xfId="748" applyNumberFormat="1" applyFont="1" applyFill="1" applyBorder="1" applyAlignment="1">
      <alignment horizontal="center" vertical="center"/>
    </xf>
    <xf numFmtId="0" fontId="102" fillId="26" borderId="1" xfId="791" applyNumberFormat="1" applyFont="1" applyFill="1" applyBorder="1" applyAlignment="1">
      <alignment horizontal="center" vertical="center" wrapText="1"/>
    </xf>
    <xf numFmtId="0" fontId="102" fillId="26" borderId="11" xfId="791" applyNumberFormat="1" applyFont="1" applyFill="1" applyBorder="1" applyAlignment="1">
      <alignment horizontal="center" vertical="center" wrapText="1"/>
    </xf>
    <xf numFmtId="0" fontId="102" fillId="26" borderId="2" xfId="749" applyNumberFormat="1" applyFont="1" applyFill="1" applyBorder="1" applyAlignment="1">
      <alignment horizontal="center" vertical="center" wrapText="1"/>
    </xf>
    <xf numFmtId="0" fontId="120" fillId="26" borderId="1" xfId="747" applyNumberFormat="1" applyFont="1" applyFill="1" applyBorder="1" applyAlignment="1">
      <alignment horizontal="center" vertical="center" wrapText="1"/>
    </xf>
    <xf numFmtId="0" fontId="102" fillId="26" borderId="2" xfId="747" applyNumberFormat="1" applyFont="1" applyFill="1" applyBorder="1" applyAlignment="1">
      <alignment horizontal="center" vertical="center" wrapText="1"/>
    </xf>
    <xf numFmtId="0" fontId="102" fillId="26" borderId="1" xfId="747" applyNumberFormat="1" applyFont="1" applyFill="1" applyBorder="1" applyAlignment="1">
      <alignment horizontal="center" vertical="center" wrapText="1"/>
    </xf>
    <xf numFmtId="0" fontId="19" fillId="0" borderId="0" xfId="747" applyNumberFormat="1" applyFont="1" applyFill="1" applyAlignment="1">
      <alignment horizontal="left" vertical="center" wrapText="1"/>
    </xf>
    <xf numFmtId="0" fontId="120" fillId="27" borderId="1" xfId="747" applyNumberFormat="1" applyFont="1" applyFill="1" applyBorder="1" applyAlignment="1">
      <alignment horizontal="center" vertical="center" wrapText="1"/>
    </xf>
    <xf numFmtId="0" fontId="102" fillId="26" borderId="4" xfId="747" applyNumberFormat="1" applyFont="1" applyFill="1" applyBorder="1" applyAlignment="1">
      <alignment vertical="center" wrapText="1"/>
    </xf>
    <xf numFmtId="0" fontId="31" fillId="0" borderId="0" xfId="746" applyNumberFormat="1" applyFont="1" applyFill="1" applyBorder="1" applyAlignment="1">
      <alignment vertical="center"/>
    </xf>
    <xf numFmtId="0" fontId="20" fillId="26" borderId="4" xfId="748" applyNumberFormat="1" applyFont="1" applyFill="1" applyBorder="1" applyAlignment="1">
      <alignment vertical="center" wrapText="1"/>
    </xf>
    <xf numFmtId="49" fontId="31" fillId="0" borderId="0" xfId="6" applyNumberFormat="1" applyFont="1" applyFill="1" applyBorder="1" applyAlignment="1">
      <alignment vertical="center"/>
    </xf>
    <xf numFmtId="0" fontId="120" fillId="26" borderId="1" xfId="6" applyNumberFormat="1" applyFont="1" applyFill="1" applyBorder="1" applyAlignment="1">
      <alignment horizontal="center" vertical="center" wrapText="1"/>
    </xf>
    <xf numFmtId="0" fontId="20" fillId="26" borderId="1" xfId="6" applyFont="1" applyFill="1" applyBorder="1" applyAlignment="1">
      <alignment horizontal="center" vertical="center" wrapText="1"/>
    </xf>
    <xf numFmtId="0" fontId="20" fillId="26" borderId="4" xfId="725" applyFont="1" applyFill="1" applyBorder="1" applyAlignment="1">
      <alignment horizontal="center" vertical="center" wrapText="1"/>
    </xf>
    <xf numFmtId="0" fontId="20" fillId="26" borderId="19" xfId="725" applyFont="1" applyFill="1" applyBorder="1" applyAlignment="1">
      <alignment horizontal="center" vertical="center" wrapText="1"/>
    </xf>
    <xf numFmtId="0" fontId="20" fillId="26" borderId="4" xfId="725" applyFont="1" applyFill="1" applyBorder="1" applyAlignment="1">
      <alignment vertical="center" wrapText="1"/>
    </xf>
    <xf numFmtId="0" fontId="120" fillId="26" borderId="2" xfId="6" applyNumberFormat="1" applyFont="1" applyFill="1" applyBorder="1" applyAlignment="1">
      <alignment horizontal="center" vertical="center" wrapText="1"/>
    </xf>
    <xf numFmtId="0" fontId="20" fillId="26" borderId="2" xfId="145" applyFont="1" applyFill="1" applyBorder="1" applyAlignment="1">
      <alignment horizontal="center" vertical="center" wrapText="1"/>
    </xf>
    <xf numFmtId="0" fontId="20" fillId="26" borderId="1" xfId="145" applyFont="1" applyFill="1" applyBorder="1" applyAlignment="1">
      <alignment horizontal="center" vertical="center" wrapText="1"/>
    </xf>
    <xf numFmtId="0" fontId="19" fillId="0" borderId="6" xfId="145" applyFont="1" applyFill="1" applyBorder="1" applyAlignment="1">
      <alignment horizontal="center" vertical="center" wrapText="1"/>
    </xf>
    <xf numFmtId="164" fontId="19" fillId="0" borderId="30" xfId="145" applyNumberFormat="1" applyFont="1" applyFill="1" applyBorder="1" applyAlignment="1">
      <alignment horizontal="center" vertical="center" wrapText="1"/>
    </xf>
    <xf numFmtId="164" fontId="19" fillId="0" borderId="4" xfId="145" applyNumberFormat="1" applyFont="1" applyFill="1" applyBorder="1" applyAlignment="1">
      <alignment horizontal="center" vertical="center" wrapText="1"/>
    </xf>
    <xf numFmtId="169" fontId="19" fillId="0" borderId="31" xfId="145" applyNumberFormat="1" applyFont="1" applyFill="1" applyBorder="1" applyAlignment="1">
      <alignment horizontal="center" vertical="center" wrapText="1"/>
    </xf>
    <xf numFmtId="164" fontId="19" fillId="5" borderId="4" xfId="145" applyNumberFormat="1" applyFont="1" applyFill="1" applyBorder="1" applyAlignment="1">
      <alignment horizontal="center" vertical="center" wrapText="1"/>
    </xf>
    <xf numFmtId="169" fontId="19" fillId="0" borderId="4" xfId="145" applyNumberFormat="1" applyFont="1" applyFill="1" applyBorder="1" applyAlignment="1">
      <alignment horizontal="center" vertical="center" wrapText="1"/>
    </xf>
    <xf numFmtId="173" fontId="19" fillId="0" borderId="4" xfId="145" applyNumberFormat="1" applyFont="1" applyFill="1" applyBorder="1" applyAlignment="1">
      <alignment horizontal="center" vertical="center" wrapText="1"/>
    </xf>
    <xf numFmtId="173" fontId="19" fillId="0" borderId="31" xfId="145" applyNumberFormat="1" applyFont="1" applyFill="1" applyBorder="1" applyAlignment="1">
      <alignment horizontal="center" vertical="center" wrapText="1"/>
    </xf>
    <xf numFmtId="164" fontId="19" fillId="0" borderId="32" xfId="145" applyNumberFormat="1" applyFont="1" applyFill="1" applyBorder="1" applyAlignment="1">
      <alignment horizontal="center" vertical="center" wrapText="1"/>
    </xf>
    <xf numFmtId="0" fontId="19" fillId="0" borderId="4" xfId="145" applyFont="1" applyFill="1" applyBorder="1" applyAlignment="1">
      <alignment horizontal="center" vertical="center" wrapText="1"/>
    </xf>
    <xf numFmtId="0" fontId="20" fillId="26" borderId="4" xfId="746" applyNumberFormat="1" applyFont="1" applyFill="1" applyBorder="1" applyAlignment="1">
      <alignment horizontal="center" vertical="center" wrapText="1"/>
    </xf>
    <xf numFmtId="0" fontId="20" fillId="26" borderId="2" xfId="748" applyNumberFormat="1" applyFont="1" applyFill="1" applyBorder="1" applyAlignment="1">
      <alignment horizontal="center" vertical="center" wrapText="1"/>
    </xf>
    <xf numFmtId="0" fontId="102" fillId="26" borderId="1" xfId="744" applyNumberFormat="1" applyFont="1" applyFill="1" applyBorder="1" applyAlignment="1">
      <alignment horizontal="center" vertical="center"/>
    </xf>
    <xf numFmtId="49" fontId="31" fillId="0" borderId="12" xfId="6" applyNumberFormat="1" applyFont="1" applyFill="1" applyBorder="1" applyAlignment="1">
      <alignment vertical="center"/>
    </xf>
    <xf numFmtId="49" fontId="31" fillId="0" borderId="12" xfId="6" applyNumberFormat="1" applyFont="1" applyFill="1" applyBorder="1" applyAlignment="1">
      <alignment vertical="center" wrapText="1"/>
    </xf>
    <xf numFmtId="0" fontId="102" fillId="26" borderId="1" xfId="145" applyFont="1" applyFill="1" applyBorder="1" applyAlignment="1">
      <alignment horizontal="center" vertical="center" wrapText="1"/>
    </xf>
    <xf numFmtId="0" fontId="102" fillId="26" borderId="11" xfId="145" applyFont="1" applyFill="1" applyBorder="1" applyAlignment="1">
      <alignment horizontal="center" vertical="center" wrapText="1"/>
    </xf>
    <xf numFmtId="49" fontId="120" fillId="26" borderId="1" xfId="744" applyNumberFormat="1" applyFont="1" applyFill="1" applyBorder="1" applyAlignment="1">
      <alignment horizontal="center" vertical="center" wrapText="1"/>
    </xf>
    <xf numFmtId="49" fontId="102" fillId="26" borderId="1" xfId="744" applyNumberFormat="1" applyFont="1" applyFill="1" applyBorder="1" applyAlignment="1">
      <alignment horizontal="center" vertical="center" wrapText="1"/>
    </xf>
    <xf numFmtId="166" fontId="20" fillId="26" borderId="1" xfId="744" applyFont="1" applyFill="1" applyBorder="1" applyAlignment="1">
      <alignment horizontal="center" vertical="center" wrapText="1"/>
    </xf>
    <xf numFmtId="49" fontId="120" fillId="26" borderId="2" xfId="744" applyNumberFormat="1" applyFont="1" applyFill="1" applyBorder="1" applyAlignment="1">
      <alignment horizontal="center" vertical="center" wrapText="1"/>
    </xf>
    <xf numFmtId="0" fontId="151" fillId="0" borderId="12" xfId="746" applyNumberFormat="1" applyFont="1" applyFill="1" applyBorder="1" applyAlignment="1">
      <alignment vertical="center"/>
    </xf>
    <xf numFmtId="0" fontId="20" fillId="28" borderId="1" xfId="746" applyNumberFormat="1" applyFont="1" applyFill="1" applyBorder="1" applyAlignment="1">
      <alignment horizontal="center" vertical="center" wrapText="1"/>
    </xf>
    <xf numFmtId="0" fontId="107" fillId="0" borderId="4" xfId="794" applyNumberFormat="1" applyFont="1" applyFill="1" applyBorder="1" applyAlignment="1">
      <alignment horizontal="center" vertical="center" wrapText="1"/>
    </xf>
    <xf numFmtId="0" fontId="19" fillId="0" borderId="1" xfId="795" applyNumberFormat="1" applyFont="1" applyFill="1" applyBorder="1" applyAlignment="1">
      <alignment horizontal="left" vertical="center" wrapText="1"/>
    </xf>
    <xf numFmtId="0" fontId="151" fillId="0" borderId="0" xfId="746" applyNumberFormat="1" applyFont="1" applyFill="1" applyBorder="1" applyAlignment="1">
      <alignment vertical="center"/>
    </xf>
    <xf numFmtId="0" fontId="151" fillId="0" borderId="0" xfId="746" applyNumberFormat="1" applyFont="1" applyFill="1" applyBorder="1" applyAlignment="1">
      <alignment vertical="center" wrapText="1"/>
    </xf>
    <xf numFmtId="0" fontId="120" fillId="26" borderId="1" xfId="744" applyNumberFormat="1" applyFont="1" applyFill="1" applyBorder="1" applyAlignment="1">
      <alignment horizontal="center" vertical="center" wrapText="1"/>
    </xf>
    <xf numFmtId="0" fontId="150" fillId="0" borderId="4" xfId="746" applyNumberFormat="1" applyFont="1" applyFill="1" applyBorder="1" applyAlignment="1">
      <alignment horizontal="center" vertical="center" wrapText="1"/>
    </xf>
    <xf numFmtId="0" fontId="0" fillId="0" borderId="0" xfId="0" applyFont="1" applyFill="1"/>
    <xf numFmtId="0" fontId="0" fillId="0" borderId="0" xfId="0" applyFill="1"/>
    <xf numFmtId="0" fontId="30" fillId="0" borderId="12" xfId="4" applyFont="1" applyFill="1" applyBorder="1" applyAlignment="1">
      <alignment vertical="center"/>
    </xf>
    <xf numFmtId="0" fontId="165" fillId="0" borderId="12" xfId="1" applyFont="1" applyFill="1" applyBorder="1" applyAlignment="1">
      <alignment vertical="center"/>
    </xf>
    <xf numFmtId="0" fontId="20" fillId="0" borderId="1" xfId="5" applyFont="1" applyFill="1" applyBorder="1" applyAlignment="1">
      <alignment horizontal="center" vertical="center" wrapText="1"/>
    </xf>
    <xf numFmtId="0" fontId="20" fillId="6" borderId="1" xfId="5" applyNumberFormat="1" applyFont="1" applyFill="1" applyBorder="1" applyAlignment="1">
      <alignment horizontal="center" vertical="center" wrapText="1"/>
    </xf>
    <xf numFmtId="0" fontId="20" fillId="0" borderId="1" xfId="5" applyNumberFormat="1" applyFont="1" applyFill="1" applyBorder="1" applyAlignment="1">
      <alignment horizontal="center" vertical="center" wrapText="1"/>
    </xf>
    <xf numFmtId="0" fontId="91" fillId="0" borderId="1" xfId="7" applyFont="1" applyFill="1" applyBorder="1" applyAlignment="1" applyProtection="1">
      <alignment horizontal="center" vertical="center" wrapText="1"/>
    </xf>
    <xf numFmtId="0" fontId="18" fillId="0" borderId="1" xfId="5" applyFont="1" applyFill="1" applyBorder="1" applyAlignment="1">
      <alignment horizontal="center" vertical="center" wrapText="1"/>
    </xf>
    <xf numFmtId="0" fontId="77" fillId="0" borderId="1" xfId="7" applyFont="1" applyFill="1" applyBorder="1" applyAlignment="1" applyProtection="1">
      <alignment horizontal="center" vertical="center" wrapText="1"/>
    </xf>
    <xf numFmtId="0" fontId="77" fillId="0" borderId="2" xfId="7" applyFont="1" applyFill="1" applyBorder="1" applyAlignment="1" applyProtection="1">
      <alignment horizontal="center" vertical="center" wrapText="1"/>
    </xf>
    <xf numFmtId="0" fontId="26" fillId="0" borderId="1" xfId="7" applyFont="1" applyFill="1" applyBorder="1" applyAlignment="1" applyProtection="1">
      <alignment horizontal="center" vertical="center" wrapText="1"/>
    </xf>
    <xf numFmtId="0" fontId="18" fillId="0" borderId="1" xfId="5" applyNumberFormat="1" applyFont="1" applyFill="1" applyBorder="1" applyAlignment="1">
      <alignment horizontal="center" vertical="center" wrapText="1"/>
    </xf>
    <xf numFmtId="49" fontId="18" fillId="0" borderId="1" xfId="5" applyNumberFormat="1" applyFont="1" applyFill="1" applyBorder="1" applyAlignment="1">
      <alignment horizontal="center" vertical="center" wrapText="1"/>
    </xf>
    <xf numFmtId="49" fontId="18" fillId="0" borderId="1" xfId="1" applyNumberFormat="1" applyFont="1" applyFill="1" applyBorder="1" applyAlignment="1">
      <alignment horizontal="left" vertical="center" wrapText="1"/>
    </xf>
    <xf numFmtId="0" fontId="107" fillId="25" borderId="1" xfId="7" applyNumberFormat="1" applyFont="1" applyFill="1" applyBorder="1" applyAlignment="1" applyProtection="1">
      <alignment horizontal="center" vertical="center" wrapText="1"/>
    </xf>
    <xf numFmtId="0" fontId="107" fillId="25" borderId="1" xfId="4" applyFont="1" applyFill="1" applyBorder="1" applyAlignment="1">
      <alignment horizontal="left" vertical="center" wrapText="1"/>
    </xf>
    <xf numFmtId="49" fontId="107" fillId="25" borderId="1" xfId="4" applyNumberFormat="1" applyFont="1" applyFill="1" applyBorder="1" applyAlignment="1">
      <alignment horizontal="left" vertical="center" wrapText="1"/>
    </xf>
    <xf numFmtId="49" fontId="107" fillId="25" borderId="1" xfId="4" applyNumberFormat="1" applyFont="1" applyFill="1" applyBorder="1" applyAlignment="1">
      <alignment horizontal="center" vertical="center" wrapText="1"/>
    </xf>
    <xf numFmtId="0" fontId="107" fillId="25" borderId="1" xfId="4" applyFont="1" applyFill="1" applyBorder="1" applyAlignment="1">
      <alignment horizontal="center" vertical="center" wrapText="1"/>
    </xf>
    <xf numFmtId="0" fontId="158" fillId="25" borderId="9" xfId="4" applyFont="1" applyFill="1" applyBorder="1" applyAlignment="1">
      <alignment horizontal="center" vertical="center" wrapText="1"/>
    </xf>
    <xf numFmtId="0" fontId="158" fillId="25" borderId="0" xfId="4" applyFont="1" applyFill="1" applyBorder="1" applyAlignment="1">
      <alignment horizontal="center" vertical="center" wrapText="1"/>
    </xf>
    <xf numFmtId="0" fontId="158" fillId="25" borderId="13" xfId="4" applyFont="1" applyFill="1" applyBorder="1" applyAlignment="1">
      <alignment horizontal="center" vertical="center" wrapText="1"/>
    </xf>
    <xf numFmtId="49" fontId="107" fillId="25" borderId="1" xfId="5" applyNumberFormat="1" applyFont="1" applyFill="1" applyBorder="1" applyAlignment="1">
      <alignment horizontal="center" vertical="center" wrapText="1"/>
    </xf>
    <xf numFmtId="49" fontId="107" fillId="25" borderId="1" xfId="7" applyNumberFormat="1" applyFont="1" applyFill="1" applyBorder="1" applyAlignment="1" applyProtection="1">
      <alignment horizontal="center" vertical="center" wrapText="1"/>
    </xf>
    <xf numFmtId="0" fontId="107" fillId="25" borderId="1" xfId="5" applyFont="1" applyFill="1" applyBorder="1" applyAlignment="1">
      <alignment horizontal="center" vertical="center" wrapText="1"/>
    </xf>
    <xf numFmtId="0" fontId="107" fillId="25" borderId="0" xfId="4" applyFont="1" applyFill="1" applyAlignment="1">
      <alignment vertical="center" wrapText="1"/>
    </xf>
    <xf numFmtId="0" fontId="50" fillId="0" borderId="0" xfId="0" applyFont="1" applyFill="1" applyBorder="1" applyAlignment="1">
      <alignment horizontal="center" vertical="center"/>
    </xf>
    <xf numFmtId="0" fontId="50" fillId="0" borderId="0" xfId="143" applyFont="1" applyFill="1" applyBorder="1" applyAlignment="1">
      <alignment horizontal="center" vertical="center"/>
    </xf>
    <xf numFmtId="0" fontId="96" fillId="0" borderId="9" xfId="5" applyFont="1" applyFill="1" applyBorder="1" applyAlignment="1">
      <alignment horizontal="left" vertical="center" wrapText="1"/>
    </xf>
    <xf numFmtId="0" fontId="96" fillId="0" borderId="0" xfId="5" applyFont="1" applyFill="1" applyBorder="1" applyAlignment="1">
      <alignment horizontal="left" vertical="center" wrapText="1"/>
    </xf>
    <xf numFmtId="0" fontId="23" fillId="0" borderId="10" xfId="5" applyFont="1" applyFill="1" applyBorder="1" applyAlignment="1">
      <alignment horizontal="left" vertical="center" wrapText="1"/>
    </xf>
    <xf numFmtId="0" fontId="20" fillId="0" borderId="1" xfId="5" applyFont="1" applyFill="1" applyBorder="1" applyAlignment="1">
      <alignment horizontal="center" vertical="center" wrapText="1"/>
    </xf>
    <xf numFmtId="0" fontId="18" fillId="0" borderId="9" xfId="4" applyFont="1" applyFill="1" applyBorder="1" applyAlignment="1">
      <alignment horizontal="center" vertical="center" wrapText="1"/>
    </xf>
    <xf numFmtId="0" fontId="20" fillId="6" borderId="1" xfId="5" applyNumberFormat="1" applyFont="1" applyFill="1" applyBorder="1" applyAlignment="1">
      <alignment horizontal="center" vertical="center" wrapText="1"/>
    </xf>
    <xf numFmtId="0" fontId="20" fillId="0" borderId="1" xfId="5" applyNumberFormat="1" applyFont="1" applyFill="1" applyBorder="1" applyAlignment="1">
      <alignment horizontal="center" vertical="center" wrapText="1"/>
    </xf>
    <xf numFmtId="0" fontId="91" fillId="0" borderId="1" xfId="7" applyFont="1" applyFill="1" applyBorder="1" applyAlignment="1" applyProtection="1">
      <alignment horizontal="center" vertical="center" wrapText="1"/>
    </xf>
    <xf numFmtId="0" fontId="18" fillId="0" borderId="1" xfId="5" applyFont="1" applyFill="1" applyBorder="1" applyAlignment="1">
      <alignment horizontal="center" vertical="center" wrapText="1"/>
    </xf>
    <xf numFmtId="0" fontId="15" fillId="0" borderId="1" xfId="7" applyFill="1" applyBorder="1" applyAlignment="1" applyProtection="1">
      <alignment horizontal="center" vertical="center" wrapText="1"/>
    </xf>
    <xf numFmtId="0" fontId="30" fillId="0" borderId="12" xfId="3" applyNumberFormat="1" applyFont="1" applyFill="1" applyBorder="1" applyAlignment="1">
      <alignment horizontal="center" vertical="center" wrapText="1"/>
    </xf>
    <xf numFmtId="0" fontId="20" fillId="3" borderId="2" xfId="3" applyNumberFormat="1" applyFont="1" applyFill="1" applyBorder="1" applyAlignment="1">
      <alignment horizontal="center" vertical="center" wrapText="1"/>
    </xf>
    <xf numFmtId="0" fontId="20" fillId="3" borderId="7" xfId="3" applyNumberFormat="1" applyFont="1" applyFill="1" applyBorder="1" applyAlignment="1">
      <alignment horizontal="center" vertical="center" wrapText="1"/>
    </xf>
    <xf numFmtId="0" fontId="20" fillId="3" borderId="3" xfId="3" applyNumberFormat="1" applyFont="1" applyFill="1" applyBorder="1" applyAlignment="1">
      <alignment horizontal="center" vertical="center" wrapText="1"/>
    </xf>
    <xf numFmtId="0" fontId="177" fillId="3" borderId="2" xfId="3" applyNumberFormat="1" applyFont="1" applyFill="1" applyBorder="1" applyAlignment="1">
      <alignment horizontal="center" vertical="center" wrapText="1"/>
    </xf>
    <xf numFmtId="0" fontId="177" fillId="3" borderId="7" xfId="3" applyNumberFormat="1" applyFont="1" applyFill="1" applyBorder="1" applyAlignment="1">
      <alignment horizontal="center" vertical="center" wrapText="1"/>
    </xf>
    <xf numFmtId="0" fontId="177" fillId="3" borderId="3" xfId="3" applyNumberFormat="1" applyFont="1" applyFill="1" applyBorder="1" applyAlignment="1">
      <alignment horizontal="center" vertical="center" wrapText="1"/>
    </xf>
    <xf numFmtId="0" fontId="180" fillId="0" borderId="7" xfId="0" applyNumberFormat="1" applyFont="1" applyBorder="1" applyAlignment="1">
      <alignment horizontal="center" vertical="center" wrapText="1"/>
    </xf>
    <xf numFmtId="0" fontId="180" fillId="0" borderId="3" xfId="0" applyNumberFormat="1" applyFont="1" applyBorder="1" applyAlignment="1">
      <alignment horizontal="center" vertical="center" wrapText="1"/>
    </xf>
    <xf numFmtId="0" fontId="102" fillId="28" borderId="4" xfId="3" applyNumberFormat="1" applyFont="1" applyFill="1" applyBorder="1" applyAlignment="1">
      <alignment horizontal="center" vertical="center" wrapText="1"/>
    </xf>
    <xf numFmtId="0" fontId="102" fillId="28" borderId="19" xfId="3" applyNumberFormat="1" applyFont="1" applyFill="1" applyBorder="1" applyAlignment="1">
      <alignment horizontal="center" vertical="center" wrapText="1"/>
    </xf>
    <xf numFmtId="0" fontId="102" fillId="28" borderId="6" xfId="3" applyNumberFormat="1" applyFont="1" applyFill="1" applyBorder="1" applyAlignment="1">
      <alignment horizontal="center" vertical="center" wrapText="1"/>
    </xf>
    <xf numFmtId="0" fontId="102" fillId="28" borderId="2" xfId="3" applyFont="1" applyFill="1" applyBorder="1" applyAlignment="1">
      <alignment horizontal="center" vertical="center" wrapText="1"/>
    </xf>
    <xf numFmtId="0" fontId="102" fillId="28" borderId="7" xfId="3" applyFont="1" applyFill="1" applyBorder="1" applyAlignment="1">
      <alignment horizontal="center" vertical="center" wrapText="1"/>
    </xf>
    <xf numFmtId="0" fontId="102" fillId="28" borderId="3" xfId="3" applyFont="1" applyFill="1" applyBorder="1" applyAlignment="1">
      <alignment horizontal="center" vertical="center" wrapText="1"/>
    </xf>
    <xf numFmtId="0" fontId="77" fillId="0" borderId="1" xfId="7" applyFont="1" applyFill="1" applyBorder="1" applyAlignment="1" applyProtection="1">
      <alignment horizontal="center" vertical="center" wrapText="1"/>
    </xf>
    <xf numFmtId="0" fontId="30" fillId="0" borderId="12" xfId="4" applyFont="1" applyFill="1" applyBorder="1" applyAlignment="1">
      <alignment vertical="center"/>
    </xf>
    <xf numFmtId="0" fontId="0" fillId="0" borderId="12" xfId="0" applyBorder="1" applyAlignment="1">
      <alignment vertical="center"/>
    </xf>
    <xf numFmtId="0" fontId="18" fillId="0" borderId="0" xfId="3" applyFont="1" applyFill="1" applyBorder="1" applyAlignment="1">
      <alignment horizontal="center" vertical="center" wrapText="1"/>
    </xf>
    <xf numFmtId="0" fontId="77" fillId="0" borderId="2" xfId="7" applyFont="1" applyFill="1" applyBorder="1" applyAlignment="1" applyProtection="1">
      <alignment horizontal="center" vertical="center" wrapText="1"/>
    </xf>
    <xf numFmtId="0" fontId="18" fillId="0" borderId="3" xfId="3" applyFont="1" applyFill="1" applyBorder="1" applyAlignment="1">
      <alignment horizontal="center" vertical="center" wrapText="1"/>
    </xf>
    <xf numFmtId="0" fontId="26" fillId="0" borderId="1" xfId="7" applyFont="1" applyFill="1" applyBorder="1" applyAlignment="1" applyProtection="1">
      <alignment horizontal="center" vertical="center" wrapText="1"/>
    </xf>
    <xf numFmtId="0" fontId="18" fillId="0" borderId="1" xfId="5" applyNumberFormat="1" applyFont="1" applyFill="1" applyBorder="1" applyAlignment="1">
      <alignment horizontal="center" vertical="center" wrapText="1"/>
    </xf>
    <xf numFmtId="49" fontId="26" fillId="0" borderId="1" xfId="7" applyNumberFormat="1" applyFont="1" applyFill="1" applyBorder="1" applyAlignment="1" applyProtection="1">
      <alignment horizontal="center" vertical="center" wrapText="1"/>
    </xf>
    <xf numFmtId="49" fontId="18" fillId="0" borderId="1" xfId="5" applyNumberFormat="1" applyFont="1" applyFill="1" applyBorder="1" applyAlignment="1">
      <alignment horizontal="center" vertical="center" wrapText="1"/>
    </xf>
    <xf numFmtId="49" fontId="18" fillId="0" borderId="1" xfId="1" applyNumberFormat="1" applyFont="1" applyFill="1" applyBorder="1" applyAlignment="1">
      <alignment horizontal="left" vertical="center" wrapText="1"/>
    </xf>
    <xf numFmtId="0" fontId="18" fillId="0" borderId="1" xfId="12" applyFont="1" applyFill="1" applyBorder="1" applyAlignment="1">
      <alignment horizontal="left" vertical="center"/>
    </xf>
    <xf numFmtId="0" fontId="18" fillId="0" borderId="1" xfId="1" applyNumberFormat="1" applyFont="1" applyFill="1" applyBorder="1" applyAlignment="1">
      <alignment horizontal="left" vertical="center" wrapText="1"/>
    </xf>
    <xf numFmtId="0" fontId="18" fillId="0" borderId="1" xfId="12" applyNumberFormat="1" applyFont="1" applyFill="1" applyBorder="1" applyAlignment="1">
      <alignment horizontal="left" vertical="center"/>
    </xf>
    <xf numFmtId="0" fontId="30" fillId="0" borderId="12" xfId="1" applyFont="1" applyFill="1" applyBorder="1" applyAlignment="1">
      <alignment horizontal="left" vertical="center"/>
    </xf>
    <xf numFmtId="0" fontId="124" fillId="0" borderId="4" xfId="743" applyNumberFormat="1" applyFont="1" applyFill="1" applyBorder="1" applyAlignment="1" applyProtection="1">
      <alignment horizontal="center" vertical="center" wrapText="1"/>
    </xf>
    <xf numFmtId="0" fontId="124" fillId="0" borderId="6" xfId="744" applyNumberFormat="1" applyFont="1" applyBorder="1">
      <alignment vertical="center"/>
    </xf>
    <xf numFmtId="0" fontId="124" fillId="0" borderId="6" xfId="744" applyNumberFormat="1" applyFont="1" applyFill="1" applyBorder="1">
      <alignment vertical="center"/>
    </xf>
    <xf numFmtId="0" fontId="120" fillId="26" borderId="4" xfId="746" applyNumberFormat="1" applyFont="1" applyFill="1" applyBorder="1" applyAlignment="1">
      <alignment horizontal="center" vertical="center" wrapText="1"/>
    </xf>
    <xf numFmtId="0" fontId="120" fillId="26" borderId="6" xfId="746" applyNumberFormat="1" applyFont="1" applyFill="1" applyBorder="1" applyAlignment="1">
      <alignment horizontal="center" vertical="center" wrapText="1"/>
    </xf>
    <xf numFmtId="0" fontId="26" fillId="0" borderId="2" xfId="743" applyNumberFormat="1" applyFont="1" applyFill="1" applyBorder="1" applyAlignment="1" applyProtection="1">
      <alignment horizontal="center" vertical="center" wrapText="1"/>
    </xf>
    <xf numFmtId="0" fontId="19" fillId="0" borderId="3" xfId="746" applyNumberFormat="1" applyFont="1" applyFill="1" applyBorder="1" applyAlignment="1">
      <alignment horizontal="center" vertical="center" wrapText="1"/>
    </xf>
    <xf numFmtId="0" fontId="124" fillId="0" borderId="1" xfId="743" applyNumberFormat="1" applyFont="1" applyFill="1" applyBorder="1" applyAlignment="1" applyProtection="1">
      <alignment horizontal="center" vertical="center" wrapText="1"/>
    </xf>
    <xf numFmtId="0" fontId="102" fillId="0" borderId="1" xfId="746" applyNumberFormat="1" applyFont="1" applyFill="1" applyBorder="1" applyAlignment="1">
      <alignment horizontal="center" vertical="center" wrapText="1"/>
    </xf>
    <xf numFmtId="0" fontId="19" fillId="0" borderId="1" xfId="746" applyNumberFormat="1" applyFont="1" applyFill="1" applyBorder="1" applyAlignment="1">
      <alignment horizontal="center" vertical="center" wrapText="1"/>
    </xf>
    <xf numFmtId="0" fontId="26" fillId="0" borderId="1" xfId="743" applyNumberFormat="1" applyFont="1" applyFill="1" applyBorder="1" applyAlignment="1" applyProtection="1">
      <alignment horizontal="center" vertical="center" wrapText="1"/>
    </xf>
    <xf numFmtId="0" fontId="18" fillId="0" borderId="1" xfId="745" applyNumberFormat="1" applyFont="1" applyFill="1" applyBorder="1" applyAlignment="1">
      <alignment horizontal="center" vertical="center" wrapText="1"/>
    </xf>
    <xf numFmtId="0" fontId="124" fillId="0" borderId="2" xfId="743" applyNumberFormat="1" applyFont="1" applyFill="1" applyBorder="1" applyAlignment="1" applyProtection="1">
      <alignment horizontal="center" vertical="center" wrapText="1"/>
    </xf>
    <xf numFmtId="0" fontId="124" fillId="0" borderId="3" xfId="746" applyNumberFormat="1" applyFont="1" applyFill="1" applyBorder="1" applyAlignment="1">
      <alignment horizontal="center" vertical="center" wrapText="1"/>
    </xf>
    <xf numFmtId="0" fontId="19" fillId="0" borderId="2" xfId="746" applyNumberFormat="1" applyFont="1" applyFill="1" applyBorder="1" applyAlignment="1">
      <alignment horizontal="center" vertical="center" wrapText="1"/>
    </xf>
    <xf numFmtId="0" fontId="26" fillId="0" borderId="3" xfId="743" applyNumberFormat="1" applyFont="1" applyFill="1" applyBorder="1" applyAlignment="1" applyProtection="1">
      <alignment horizontal="center" vertical="center" wrapText="1"/>
    </xf>
    <xf numFmtId="0" fontId="18" fillId="0" borderId="2" xfId="745" applyNumberFormat="1" applyFont="1" applyFill="1" applyBorder="1" applyAlignment="1">
      <alignment horizontal="center" vertical="center" wrapText="1"/>
    </xf>
    <xf numFmtId="0" fontId="18" fillId="0" borderId="3" xfId="745" applyNumberFormat="1" applyFont="1" applyFill="1" applyBorder="1" applyAlignment="1">
      <alignment horizontal="center" vertical="center" wrapText="1"/>
    </xf>
    <xf numFmtId="0" fontId="124" fillId="0" borderId="3" xfId="743" applyNumberFormat="1" applyFont="1" applyFill="1" applyBorder="1" applyAlignment="1" applyProtection="1">
      <alignment horizontal="center" vertical="center" wrapText="1"/>
    </xf>
    <xf numFmtId="0" fontId="102" fillId="0" borderId="2" xfId="746" applyNumberFormat="1" applyFont="1" applyFill="1" applyBorder="1" applyAlignment="1">
      <alignment horizontal="center" vertical="center" wrapText="1"/>
    </xf>
    <xf numFmtId="0" fontId="102" fillId="0" borderId="3" xfId="746" applyNumberFormat="1" applyFont="1" applyFill="1" applyBorder="1" applyAlignment="1">
      <alignment horizontal="center" vertical="center" wrapText="1"/>
    </xf>
    <xf numFmtId="0" fontId="19" fillId="0" borderId="3" xfId="744" applyNumberFormat="1" applyFont="1" applyFill="1" applyBorder="1" applyAlignment="1">
      <alignment vertical="center" wrapText="1"/>
    </xf>
    <xf numFmtId="0" fontId="19" fillId="0" borderId="1" xfId="746" quotePrefix="1" applyNumberFormat="1" applyFont="1" applyFill="1" applyBorder="1" applyAlignment="1">
      <alignment horizontal="center" vertical="center" wrapText="1"/>
    </xf>
    <xf numFmtId="0" fontId="130" fillId="0" borderId="1" xfId="743" applyNumberFormat="1" applyFont="1" applyFill="1" applyBorder="1" applyAlignment="1" applyProtection="1">
      <alignment horizontal="center" vertical="center" wrapText="1"/>
    </xf>
    <xf numFmtId="0" fontId="130" fillId="0" borderId="1" xfId="746" applyNumberFormat="1" applyFont="1" applyFill="1" applyBorder="1" applyAlignment="1">
      <alignment horizontal="center" vertical="center" wrapText="1"/>
    </xf>
    <xf numFmtId="0" fontId="107" fillId="0" borderId="1" xfId="746" applyNumberFormat="1" applyFont="1" applyFill="1" applyBorder="1" applyAlignment="1">
      <alignment horizontal="center" vertical="center" wrapText="1"/>
    </xf>
    <xf numFmtId="0" fontId="124" fillId="0" borderId="1" xfId="746" applyNumberFormat="1" applyFont="1" applyFill="1" applyBorder="1" applyAlignment="1">
      <alignment horizontal="center" vertical="center" wrapText="1"/>
    </xf>
    <xf numFmtId="0" fontId="19" fillId="0" borderId="1" xfId="744" applyNumberFormat="1" applyFont="1" applyFill="1" applyBorder="1" applyAlignment="1">
      <alignment horizontal="center" vertical="center" wrapText="1"/>
    </xf>
    <xf numFmtId="0" fontId="127" fillId="0" borderId="3" xfId="743" applyNumberFormat="1" applyFont="1" applyFill="1" applyBorder="1" applyAlignment="1" applyProtection="1">
      <alignment horizontal="center" vertical="center" wrapText="1"/>
    </xf>
    <xf numFmtId="0" fontId="127" fillId="0" borderId="1" xfId="743" applyNumberFormat="1" applyFont="1" applyFill="1" applyBorder="1" applyAlignment="1" applyProtection="1">
      <alignment horizontal="center" vertical="center" wrapText="1"/>
    </xf>
    <xf numFmtId="0" fontId="19" fillId="0" borderId="2" xfId="744" applyNumberFormat="1" applyFont="1" applyBorder="1" applyAlignment="1">
      <alignment horizontal="center" vertical="center"/>
    </xf>
    <xf numFmtId="0" fontId="19" fillId="0" borderId="3" xfId="744" applyNumberFormat="1" applyFont="1" applyBorder="1" applyAlignment="1">
      <alignment horizontal="center" vertical="center"/>
    </xf>
    <xf numFmtId="0" fontId="107" fillId="0" borderId="2" xfId="723" applyNumberFormat="1" applyFont="1" applyFill="1" applyBorder="1" applyAlignment="1">
      <alignment horizontal="center" vertical="center" wrapText="1"/>
    </xf>
    <xf numFmtId="0" fontId="107" fillId="0" borderId="3" xfId="723" applyNumberFormat="1" applyFont="1" applyFill="1" applyBorder="1" applyAlignment="1">
      <alignment horizontal="center" vertical="center" wrapText="1"/>
    </xf>
    <xf numFmtId="166" fontId="102" fillId="27" borderId="1" xfId="744" applyFont="1" applyFill="1" applyBorder="1" applyAlignment="1">
      <alignment horizontal="center" vertical="center" wrapText="1"/>
    </xf>
    <xf numFmtId="0" fontId="18" fillId="0" borderId="1" xfId="747" applyNumberFormat="1" applyFont="1" applyFill="1" applyBorder="1" applyAlignment="1">
      <alignment horizontal="left" vertical="center" wrapText="1"/>
    </xf>
    <xf numFmtId="0" fontId="18" fillId="0" borderId="1" xfId="747" applyNumberFormat="1" applyFont="1" applyFill="1" applyBorder="1" applyAlignment="1">
      <alignment horizontal="center" vertical="center" wrapText="1"/>
    </xf>
    <xf numFmtId="0" fontId="107" fillId="0" borderId="0" xfId="749" applyNumberFormat="1" applyFont="1" applyAlignment="1">
      <alignment horizontal="left" vertical="center" wrapText="1"/>
    </xf>
    <xf numFmtId="167" fontId="107" fillId="0" borderId="1" xfId="744" applyNumberFormat="1" applyFont="1" applyFill="1" applyBorder="1" applyAlignment="1">
      <alignment horizontal="left" vertical="center" wrapText="1"/>
    </xf>
    <xf numFmtId="49" fontId="20" fillId="26" borderId="4" xfId="744" applyNumberFormat="1" applyFont="1" applyFill="1" applyBorder="1" applyAlignment="1">
      <alignment horizontal="center" vertical="center" wrapText="1"/>
    </xf>
    <xf numFmtId="49" fontId="20" fillId="26" borderId="6" xfId="744" applyNumberFormat="1" applyFont="1" applyFill="1" applyBorder="1" applyAlignment="1">
      <alignment horizontal="center" vertical="center" wrapText="1"/>
    </xf>
    <xf numFmtId="0" fontId="20" fillId="27" borderId="11" xfId="746" applyNumberFormat="1" applyFont="1" applyFill="1" applyBorder="1" applyAlignment="1">
      <alignment horizontal="center" vertical="center" wrapText="1"/>
    </xf>
    <xf numFmtId="0" fontId="20" fillId="27" borderId="14" xfId="746" applyNumberFormat="1" applyFont="1" applyFill="1" applyBorder="1" applyAlignment="1">
      <alignment horizontal="center" vertical="center" wrapText="1"/>
    </xf>
    <xf numFmtId="0" fontId="19" fillId="0" borderId="1" xfId="744" applyNumberFormat="1" applyFont="1" applyFill="1" applyBorder="1" applyAlignment="1">
      <alignment horizontal="center" vertical="center"/>
    </xf>
    <xf numFmtId="0" fontId="107" fillId="0" borderId="1" xfId="794" applyNumberFormat="1" applyFont="1" applyFill="1" applyBorder="1" applyAlignment="1">
      <alignment horizontal="center" vertical="center" wrapText="1"/>
    </xf>
    <xf numFmtId="0" fontId="20" fillId="27" borderId="1" xfId="746" applyNumberFormat="1" applyFont="1" applyFill="1" applyBorder="1" applyAlignment="1">
      <alignment horizontal="center" vertical="center" wrapText="1"/>
    </xf>
    <xf numFmtId="0" fontId="102" fillId="26" borderId="1" xfId="744" applyNumberFormat="1" applyFont="1" applyFill="1" applyBorder="1" applyAlignment="1">
      <alignment horizontal="center" vertical="center" wrapText="1"/>
    </xf>
    <xf numFmtId="0" fontId="18" fillId="0" borderId="1" xfId="744" applyNumberFormat="1" applyFont="1" applyFill="1" applyBorder="1" applyAlignment="1">
      <alignment horizontal="center" vertical="center" wrapText="1"/>
    </xf>
  </cellXfs>
  <cellStyles count="799">
    <cellStyle name="%" xfId="1"/>
    <cellStyle name="% 10" xfId="9"/>
    <cellStyle name="%_FAE 六月份 中國 客訴進度追蹤報告 09~13" xfId="21"/>
    <cellStyle name="_  unisonic 共用 客戶訴怨資料 客訴會議記錄 2009客訴會議 10月 工程客訴會議討論1020" xfId="22"/>
    <cellStyle name="_ET_STYLE_NoName_00_" xfId="23"/>
    <cellStyle name="_FAE內聯單- 1020工作日報表" xfId="24"/>
    <cellStyle name="_FAE內聯單- 1027工作日報表" xfId="25"/>
    <cellStyle name="_客訴案進度日報 2009 10 13" xfId="26"/>
    <cellStyle name="19990216" xfId="2"/>
    <cellStyle name="19990216 2" xfId="27"/>
    <cellStyle name="20% - 强调文字颜色 1" xfId="28"/>
    <cellStyle name="20% - 强调文字颜色 1 2" xfId="29"/>
    <cellStyle name="20% - 强调文字颜色 2" xfId="30"/>
    <cellStyle name="20% - 强调文字颜色 2 2" xfId="31"/>
    <cellStyle name="20% - 强调文字颜色 3" xfId="32"/>
    <cellStyle name="20% - 强调文字颜色 3 2" xfId="33"/>
    <cellStyle name="20% - 强调文字颜色 4" xfId="34"/>
    <cellStyle name="20% - 强调文字颜色 4 2" xfId="35"/>
    <cellStyle name="20% - 强调文字颜色 5" xfId="36"/>
    <cellStyle name="20% - 强调文字颜色 5 2" xfId="37"/>
    <cellStyle name="20% - 强调文字颜色 6" xfId="38"/>
    <cellStyle name="20% - 强调文字颜色 6 2" xfId="39"/>
    <cellStyle name="40% - 强调文字颜色 1" xfId="40"/>
    <cellStyle name="40% - 强调文字颜色 1 2" xfId="41"/>
    <cellStyle name="40% - 强调文字颜色 2" xfId="42"/>
    <cellStyle name="40% - 强调文字颜色 2 2" xfId="43"/>
    <cellStyle name="40% - 强调文字颜色 3" xfId="44"/>
    <cellStyle name="40% - 强调文字颜色 3 2" xfId="45"/>
    <cellStyle name="40% - 强调文字颜色 4" xfId="46"/>
    <cellStyle name="40% - 强调文字颜色 4 2" xfId="47"/>
    <cellStyle name="40% - 强调文字颜色 5" xfId="48"/>
    <cellStyle name="40% - 强调文字颜色 5 2" xfId="49"/>
    <cellStyle name="40% - 强调文字颜色 6" xfId="50"/>
    <cellStyle name="40% - 强调文字颜色 6 2" xfId="51"/>
    <cellStyle name="60% - 强调文字颜色 1" xfId="52"/>
    <cellStyle name="60% - 强调文字颜色 1 2" xfId="53"/>
    <cellStyle name="60% - 强调文字颜色 2" xfId="54"/>
    <cellStyle name="60% - 强调文字颜色 2 2" xfId="55"/>
    <cellStyle name="60% - 强调文字颜色 3" xfId="56"/>
    <cellStyle name="60% - 强调文字颜色 3 2" xfId="57"/>
    <cellStyle name="60% - 强调文字颜色 4" xfId="58"/>
    <cellStyle name="60% - 强调文字颜色 4 2" xfId="59"/>
    <cellStyle name="60% - 强调文字颜色 5" xfId="60"/>
    <cellStyle name="60% - 强调文字颜色 5 2" xfId="61"/>
    <cellStyle name="60% - 强调文字颜色 6" xfId="62"/>
    <cellStyle name="60% - 强调文字颜色 6 2" xfId="63"/>
    <cellStyle name="MS Sans Serif" xfId="10"/>
    <cellStyle name="MS Sans Serif 2" xfId="753"/>
    <cellStyle name="Normal" xfId="64"/>
    <cellStyle name="Normal 14" xfId="65"/>
    <cellStyle name="Normal 2" xfId="66"/>
    <cellStyle name="Normal 2 3" xfId="67"/>
    <cellStyle name="Normal 3" xfId="68"/>
    <cellStyle name="Normal 3 3" xfId="69"/>
    <cellStyle name="Normal 81" xfId="70"/>
    <cellStyle name="Normal 84" xfId="71"/>
    <cellStyle name="Normal 86" xfId="72"/>
    <cellStyle name="Normal_AOS MOSFET selector - 20061229" xfId="144"/>
    <cellStyle name="Normal_Sheet1" xfId="789"/>
    <cellStyle name="Standard 107" xfId="73"/>
    <cellStyle name="Standard 11" xfId="74"/>
    <cellStyle name="Standard 3" xfId="75"/>
    <cellStyle name="Standard 5" xfId="76"/>
    <cellStyle name="Standard 5 2" xfId="77"/>
    <cellStyle name="Standard 6" xfId="78"/>
    <cellStyle name="Standard_BSH_PV2012_CP" xfId="79"/>
    <cellStyle name="Гиперссылка" xfId="7" builtinId="8"/>
    <cellStyle name="Обычный" xfId="0" builtinId="0"/>
    <cellStyle name="표준 105" xfId="126"/>
    <cellStyle name="표준 12" xfId="127"/>
    <cellStyle name="표준 2" xfId="128"/>
    <cellStyle name="표준 2 2" xfId="129"/>
    <cellStyle name="표준 2 2 2" xfId="130"/>
    <cellStyle name="표준 2 3" xfId="131"/>
    <cellStyle name="표준 3" xfId="132"/>
    <cellStyle name="표준 4" xfId="133"/>
    <cellStyle name="표준 5 10" xfId="134"/>
    <cellStyle name="표준 96 2 2 2" xfId="135"/>
    <cellStyle name="표준_PD3212F1 전기사양서_090430(rev1.1)" xfId="136"/>
    <cellStyle name="一般 10" xfId="11"/>
    <cellStyle name="一般 10 2" xfId="145"/>
    <cellStyle name="一般 10 2 2" xfId="744"/>
    <cellStyle name="一般 10 3" xfId="146"/>
    <cellStyle name="一般 10 4" xfId="147"/>
    <cellStyle name="一般 10 5" xfId="148"/>
    <cellStyle name="一般 10 6" xfId="141"/>
    <cellStyle name="一般 10 6 2" xfId="736"/>
    <cellStyle name="一般 10 6 2 2" xfId="740"/>
    <cellStyle name="一般 10 6 2 2 2" xfId="755"/>
    <cellStyle name="一般 10 6 2 2 3" xfId="756"/>
    <cellStyle name="一般 10 6 2 3" xfId="741"/>
    <cellStyle name="一般 10 6 2 3 2" xfId="757"/>
    <cellStyle name="一般 10 6 2 3 3" xfId="758"/>
    <cellStyle name="一般 10 6 2 4" xfId="759"/>
    <cellStyle name="一般 10 6 2 5" xfId="760"/>
    <cellStyle name="一般 10 6 3" xfId="739"/>
    <cellStyle name="一般 10 6 3 2" xfId="761"/>
    <cellStyle name="一般 10 6 3 3" xfId="762"/>
    <cellStyle name="一般 10 6 4" xfId="763"/>
    <cellStyle name="一般 10 6 5" xfId="764"/>
    <cellStyle name="一般 10 6 6" xfId="798"/>
    <cellStyle name="一般 10 7" xfId="797"/>
    <cellStyle name="一般 11" xfId="727"/>
    <cellStyle name="一般 11 2" xfId="737"/>
    <cellStyle name="一般 11 2 2" xfId="765"/>
    <cellStyle name="一般 11 2 3" xfId="766"/>
    <cellStyle name="一般 11 3" xfId="767"/>
    <cellStyle name="一般 11 4" xfId="768"/>
    <cellStyle name="一般 12" xfId="728"/>
    <cellStyle name="一般 12 2" xfId="742"/>
    <cellStyle name="一般 12 2 2" xfId="769"/>
    <cellStyle name="一般 12 2 3" xfId="770"/>
    <cellStyle name="一般 12 3" xfId="771"/>
    <cellStyle name="一般 12 4" xfId="772"/>
    <cellStyle name="一般 12 5" xfId="773"/>
    <cellStyle name="一般 12 6" xfId="774"/>
    <cellStyle name="一般 13" xfId="752"/>
    <cellStyle name="一般 14" xfId="729"/>
    <cellStyle name="一般 14 2" xfId="775"/>
    <cellStyle name="一般 14 3" xfId="776"/>
    <cellStyle name="一般 17" xfId="80"/>
    <cellStyle name="一般 2" xfId="81"/>
    <cellStyle name="一般 2 2" xfId="12"/>
    <cellStyle name="一般 2 2 10" xfId="149"/>
    <cellStyle name="一般 2 2 10 2" xfId="793"/>
    <cellStyle name="一般 2 2 11" xfId="150"/>
    <cellStyle name="一般 2 2 12" xfId="151"/>
    <cellStyle name="一般 2 2 13" xfId="152"/>
    <cellStyle name="一般 2 2 14" xfId="153"/>
    <cellStyle name="一般 2 2 15" xfId="154"/>
    <cellStyle name="一般 2 2 16" xfId="155"/>
    <cellStyle name="一般 2 2 17" xfId="156"/>
    <cellStyle name="一般 2 2 18" xfId="157"/>
    <cellStyle name="一般 2 2 19" xfId="158"/>
    <cellStyle name="一般 2 2 2" xfId="159"/>
    <cellStyle name="一般 2 2 2 10" xfId="160"/>
    <cellStyle name="一般 2 2 2 11" xfId="161"/>
    <cellStyle name="一般 2 2 2 12" xfId="162"/>
    <cellStyle name="一般 2 2 2 13" xfId="163"/>
    <cellStyle name="一般 2 2 2 14" xfId="164"/>
    <cellStyle name="一般 2 2 2 15" xfId="165"/>
    <cellStyle name="一般 2 2 2 16" xfId="166"/>
    <cellStyle name="一般 2 2 2 17" xfId="167"/>
    <cellStyle name="一般 2 2 2 18" xfId="168"/>
    <cellStyle name="一般 2 2 2 19" xfId="169"/>
    <cellStyle name="一般 2 2 2 2" xfId="170"/>
    <cellStyle name="一般 2 2 2 2 10" xfId="171"/>
    <cellStyle name="一般 2 2 2 2 11" xfId="172"/>
    <cellStyle name="一般 2 2 2 2 12" xfId="173"/>
    <cellStyle name="一般 2 2 2 2 13" xfId="174"/>
    <cellStyle name="一般 2 2 2 2 14" xfId="175"/>
    <cellStyle name="一般 2 2 2 2 15" xfId="176"/>
    <cellStyle name="一般 2 2 2 2 16" xfId="177"/>
    <cellStyle name="一般 2 2 2 2 17" xfId="178"/>
    <cellStyle name="一般 2 2 2 2 18" xfId="179"/>
    <cellStyle name="一般 2 2 2 2 19" xfId="180"/>
    <cellStyle name="一般 2 2 2 2 2" xfId="181"/>
    <cellStyle name="一般 2 2 2 2 2 10" xfId="182"/>
    <cellStyle name="一般 2 2 2 2 2 11" xfId="183"/>
    <cellStyle name="一般 2 2 2 2 2 12" xfId="184"/>
    <cellStyle name="一般 2 2 2 2 2 13" xfId="185"/>
    <cellStyle name="一般 2 2 2 2 2 14" xfId="186"/>
    <cellStyle name="一般 2 2 2 2 2 15" xfId="187"/>
    <cellStyle name="一般 2 2 2 2 2 16" xfId="188"/>
    <cellStyle name="一般 2 2 2 2 2 17" xfId="189"/>
    <cellStyle name="一般 2 2 2 2 2 18" xfId="190"/>
    <cellStyle name="一般 2 2 2 2 2 19" xfId="191"/>
    <cellStyle name="一般 2 2 2 2 2 2" xfId="192"/>
    <cellStyle name="一般 2 2 2 2 2 2 10" xfId="193"/>
    <cellStyle name="一般 2 2 2 2 2 2 11" xfId="194"/>
    <cellStyle name="一般 2 2 2 2 2 2 12" xfId="195"/>
    <cellStyle name="一般 2 2 2 2 2 2 13" xfId="196"/>
    <cellStyle name="一般 2 2 2 2 2 2 14" xfId="197"/>
    <cellStyle name="一般 2 2 2 2 2 2 15" xfId="198"/>
    <cellStyle name="一般 2 2 2 2 2 2 16" xfId="199"/>
    <cellStyle name="一般 2 2 2 2 2 2 17" xfId="200"/>
    <cellStyle name="一般 2 2 2 2 2 2 18" xfId="201"/>
    <cellStyle name="一般 2 2 2 2 2 2 19" xfId="202"/>
    <cellStyle name="一般 2 2 2 2 2 2 2" xfId="203"/>
    <cellStyle name="一般 2 2 2 2 2 2 2 2" xfId="204"/>
    <cellStyle name="一般 2 2 2 2 2 2 2 2 2" xfId="205"/>
    <cellStyle name="一般 2 2 2 2 2 2 2 2 2 2" xfId="206"/>
    <cellStyle name="一般 2 2 2 2 2 2 2 2 2 2 2" xfId="207"/>
    <cellStyle name="一般 2 2 2 2 2 2 2 2 2 2 3" xfId="208"/>
    <cellStyle name="一般 2 2 2 2 2 2 2 2 2 3" xfId="209"/>
    <cellStyle name="一般 2 2 2 2 2 2 2 2 3" xfId="210"/>
    <cellStyle name="一般 2 2 2 2 2 2 2 2 4" xfId="211"/>
    <cellStyle name="一般 2 2 2 2 2 2 2 2 5" xfId="212"/>
    <cellStyle name="一般 2 2 2 2 2 2 2 2 6" xfId="213"/>
    <cellStyle name="一般 2 2 2 2 2 2 2 2 7" xfId="214"/>
    <cellStyle name="一般 2 2 2 2 2 2 2 3" xfId="215"/>
    <cellStyle name="一般 2 2 2 2 2 2 2 4" xfId="216"/>
    <cellStyle name="一般 2 2 2 2 2 2 2 5" xfId="217"/>
    <cellStyle name="一般 2 2 2 2 2 2 2 6" xfId="218"/>
    <cellStyle name="一般 2 2 2 2 2 2 2 7" xfId="219"/>
    <cellStyle name="一般 2 2 2 2 2 2 20" xfId="220"/>
    <cellStyle name="一般 2 2 2 2 2 2 21" xfId="221"/>
    <cellStyle name="一般 2 2 2 2 2 2 22" xfId="222"/>
    <cellStyle name="一般 2 2 2 2 2 2 23" xfId="223"/>
    <cellStyle name="一般 2 2 2 2 2 2 24" xfId="224"/>
    <cellStyle name="一般 2 2 2 2 2 2 25" xfId="225"/>
    <cellStyle name="一般 2 2 2 2 2 2 26" xfId="226"/>
    <cellStyle name="一般 2 2 2 2 2 2 27" xfId="227"/>
    <cellStyle name="一般 2 2 2 2 2 2 28" xfId="228"/>
    <cellStyle name="一般 2 2 2 2 2 2 29" xfId="229"/>
    <cellStyle name="一般 2 2 2 2 2 2 3" xfId="230"/>
    <cellStyle name="一般 2 2 2 2 2 2 30" xfId="231"/>
    <cellStyle name="一般 2 2 2 2 2 2 31" xfId="232"/>
    <cellStyle name="一般 2 2 2 2 2 2 32" xfId="233"/>
    <cellStyle name="一般 2 2 2 2 2 2 33" xfId="234"/>
    <cellStyle name="一般 2 2 2 2 2 2 34" xfId="235"/>
    <cellStyle name="一般 2 2 2 2 2 2 35" xfId="236"/>
    <cellStyle name="一般 2 2 2 2 2 2 36" xfId="237"/>
    <cellStyle name="一般 2 2 2 2 2 2 37" xfId="238"/>
    <cellStyle name="一般 2 2 2 2 2 2 38" xfId="239"/>
    <cellStyle name="一般 2 2 2 2 2 2 39" xfId="240"/>
    <cellStyle name="一般 2 2 2 2 2 2 4" xfId="241"/>
    <cellStyle name="一般 2 2 2 2 2 2 40" xfId="242"/>
    <cellStyle name="一般 2 2 2 2 2 2 41" xfId="243"/>
    <cellStyle name="一般 2 2 2 2 2 2 42" xfId="244"/>
    <cellStyle name="一般 2 2 2 2 2 2 43" xfId="245"/>
    <cellStyle name="一般 2 2 2 2 2 2 44" xfId="246"/>
    <cellStyle name="一般 2 2 2 2 2 2 45" xfId="247"/>
    <cellStyle name="一般 2 2 2 2 2 2 46" xfId="248"/>
    <cellStyle name="一般 2 2 2 2 2 2 47" xfId="249"/>
    <cellStyle name="一般 2 2 2 2 2 2 48" xfId="250"/>
    <cellStyle name="一般 2 2 2 2 2 2 49" xfId="251"/>
    <cellStyle name="一般 2 2 2 2 2 2 5" xfId="252"/>
    <cellStyle name="一般 2 2 2 2 2 2 50" xfId="253"/>
    <cellStyle name="一般 2 2 2 2 2 2 51" xfId="254"/>
    <cellStyle name="一般 2 2 2 2 2 2 52" xfId="255"/>
    <cellStyle name="一般 2 2 2 2 2 2 53" xfId="256"/>
    <cellStyle name="一般 2 2 2 2 2 2 54" xfId="257"/>
    <cellStyle name="一般 2 2 2 2 2 2 55" xfId="258"/>
    <cellStyle name="一般 2 2 2 2 2 2 56" xfId="259"/>
    <cellStyle name="一般 2 2 2 2 2 2 57" xfId="260"/>
    <cellStyle name="一般 2 2 2 2 2 2 6" xfId="261"/>
    <cellStyle name="一般 2 2 2 2 2 2 7" xfId="262"/>
    <cellStyle name="一般 2 2 2 2 2 2 8" xfId="263"/>
    <cellStyle name="一般 2 2 2 2 2 2 9" xfId="264"/>
    <cellStyle name="一般 2 2 2 2 2 20" xfId="265"/>
    <cellStyle name="一般 2 2 2 2 2 21" xfId="266"/>
    <cellStyle name="一般 2 2 2 2 2 22" xfId="267"/>
    <cellStyle name="一般 2 2 2 2 2 23" xfId="268"/>
    <cellStyle name="一般 2 2 2 2 2 24" xfId="269"/>
    <cellStyle name="一般 2 2 2 2 2 25" xfId="270"/>
    <cellStyle name="一般 2 2 2 2 2 26" xfId="271"/>
    <cellStyle name="一般 2 2 2 2 2 27" xfId="272"/>
    <cellStyle name="一般 2 2 2 2 2 28" xfId="273"/>
    <cellStyle name="一般 2 2 2 2 2 29" xfId="274"/>
    <cellStyle name="一般 2 2 2 2 2 3" xfId="275"/>
    <cellStyle name="一般 2 2 2 2 2 3 2" xfId="276"/>
    <cellStyle name="一般 2 2 2 2 2 3 2 2" xfId="277"/>
    <cellStyle name="一般 2 2 2 2 2 3 2 3" xfId="278"/>
    <cellStyle name="一般 2 2 2 2 2 3 2 4" xfId="279"/>
    <cellStyle name="一般 2 2 2 2 2 3 2 5" xfId="280"/>
    <cellStyle name="一般 2 2 2 2 2 3 3" xfId="281"/>
    <cellStyle name="一般 2 2 2 2 2 3 4" xfId="282"/>
    <cellStyle name="一般 2 2 2 2 2 3 5" xfId="283"/>
    <cellStyle name="一般 2 2 2 2 2 30" xfId="284"/>
    <cellStyle name="一般 2 2 2 2 2 31" xfId="285"/>
    <cellStyle name="一般 2 2 2 2 2 32" xfId="286"/>
    <cellStyle name="一般 2 2 2 2 2 33" xfId="287"/>
    <cellStyle name="一般 2 2 2 2 2 34" xfId="288"/>
    <cellStyle name="一般 2 2 2 2 2 35" xfId="289"/>
    <cellStyle name="一般 2 2 2 2 2 36" xfId="290"/>
    <cellStyle name="一般 2 2 2 2 2 37" xfId="291"/>
    <cellStyle name="一般 2 2 2 2 2 38" xfId="292"/>
    <cellStyle name="一般 2 2 2 2 2 39" xfId="293"/>
    <cellStyle name="一般 2 2 2 2 2 4" xfId="294"/>
    <cellStyle name="一般 2 2 2 2 2 40" xfId="295"/>
    <cellStyle name="一般 2 2 2 2 2 41" xfId="296"/>
    <cellStyle name="一般 2 2 2 2 2 42" xfId="297"/>
    <cellStyle name="一般 2 2 2 2 2 43" xfId="298"/>
    <cellStyle name="一般 2 2 2 2 2 44" xfId="299"/>
    <cellStyle name="一般 2 2 2 2 2 45" xfId="300"/>
    <cellStyle name="一般 2 2 2 2 2 46" xfId="301"/>
    <cellStyle name="一般 2 2 2 2 2 47" xfId="302"/>
    <cellStyle name="一般 2 2 2 2 2 48" xfId="303"/>
    <cellStyle name="一般 2 2 2 2 2 49" xfId="304"/>
    <cellStyle name="一般 2 2 2 2 2 5" xfId="305"/>
    <cellStyle name="一般 2 2 2 2 2 50" xfId="306"/>
    <cellStyle name="一般 2 2 2 2 2 51" xfId="307"/>
    <cellStyle name="一般 2 2 2 2 2 52" xfId="308"/>
    <cellStyle name="一般 2 2 2 2 2 53" xfId="309"/>
    <cellStyle name="一般 2 2 2 2 2 54" xfId="310"/>
    <cellStyle name="一般 2 2 2 2 2 55" xfId="311"/>
    <cellStyle name="一般 2 2 2 2 2 56" xfId="312"/>
    <cellStyle name="一般 2 2 2 2 2 57" xfId="313"/>
    <cellStyle name="一般 2 2 2 2 2 6" xfId="314"/>
    <cellStyle name="一般 2 2 2 2 2 7" xfId="315"/>
    <cellStyle name="一般 2 2 2 2 2 8" xfId="316"/>
    <cellStyle name="一般 2 2 2 2 2 9" xfId="317"/>
    <cellStyle name="一般 2 2 2 2 20" xfId="318"/>
    <cellStyle name="一般 2 2 2 2 21" xfId="319"/>
    <cellStyle name="一般 2 2 2 2 22" xfId="320"/>
    <cellStyle name="一般 2 2 2 2 23" xfId="321"/>
    <cellStyle name="一般 2 2 2 2 24" xfId="322"/>
    <cellStyle name="一般 2 2 2 2 25" xfId="323"/>
    <cellStyle name="一般 2 2 2 2 26" xfId="324"/>
    <cellStyle name="一般 2 2 2 2 27" xfId="325"/>
    <cellStyle name="一般 2 2 2 2 28" xfId="326"/>
    <cellStyle name="一般 2 2 2 2 29" xfId="327"/>
    <cellStyle name="一般 2 2 2 2 3" xfId="328"/>
    <cellStyle name="一般 2 2 2 2 3 2" xfId="329"/>
    <cellStyle name="一般 2 2 2 2 3 2 2" xfId="330"/>
    <cellStyle name="一般 2 2 2 2 3 2 3" xfId="331"/>
    <cellStyle name="一般 2 2 2 2 3 2 4" xfId="332"/>
    <cellStyle name="一般 2 2 2 2 3 2 5" xfId="333"/>
    <cellStyle name="一般 2 2 2 2 3 3" xfId="334"/>
    <cellStyle name="一般 2 2 2 2 3 4" xfId="335"/>
    <cellStyle name="一般 2 2 2 2 3 5" xfId="336"/>
    <cellStyle name="一般 2 2 2 2 30" xfId="337"/>
    <cellStyle name="一般 2 2 2 2 31" xfId="338"/>
    <cellStyle name="一般 2 2 2 2 32" xfId="339"/>
    <cellStyle name="一般 2 2 2 2 33" xfId="340"/>
    <cellStyle name="一般 2 2 2 2 34" xfId="341"/>
    <cellStyle name="一般 2 2 2 2 35" xfId="342"/>
    <cellStyle name="一般 2 2 2 2 36" xfId="343"/>
    <cellStyle name="一般 2 2 2 2 37" xfId="344"/>
    <cellStyle name="一般 2 2 2 2 38" xfId="345"/>
    <cellStyle name="一般 2 2 2 2 39" xfId="346"/>
    <cellStyle name="一般 2 2 2 2 4" xfId="347"/>
    <cellStyle name="一般 2 2 2 2 40" xfId="348"/>
    <cellStyle name="一般 2 2 2 2 41" xfId="349"/>
    <cellStyle name="一般 2 2 2 2 42" xfId="350"/>
    <cellStyle name="一般 2 2 2 2 43" xfId="351"/>
    <cellStyle name="一般 2 2 2 2 44" xfId="352"/>
    <cellStyle name="一般 2 2 2 2 45" xfId="353"/>
    <cellStyle name="一般 2 2 2 2 46" xfId="354"/>
    <cellStyle name="一般 2 2 2 2 47" xfId="355"/>
    <cellStyle name="一般 2 2 2 2 48" xfId="356"/>
    <cellStyle name="一般 2 2 2 2 49" xfId="357"/>
    <cellStyle name="一般 2 2 2 2 5" xfId="358"/>
    <cellStyle name="一般 2 2 2 2 50" xfId="359"/>
    <cellStyle name="一般 2 2 2 2 51" xfId="360"/>
    <cellStyle name="一般 2 2 2 2 52" xfId="361"/>
    <cellStyle name="一般 2 2 2 2 53" xfId="362"/>
    <cellStyle name="一般 2 2 2 2 54" xfId="363"/>
    <cellStyle name="一般 2 2 2 2 55" xfId="364"/>
    <cellStyle name="一般 2 2 2 2 56" xfId="365"/>
    <cellStyle name="一般 2 2 2 2 57" xfId="366"/>
    <cellStyle name="一般 2 2 2 2 58" xfId="367"/>
    <cellStyle name="一般 2 2 2 2 6" xfId="368"/>
    <cellStyle name="一般 2 2 2 2 7" xfId="369"/>
    <cellStyle name="一般 2 2 2 2 8" xfId="370"/>
    <cellStyle name="一般 2 2 2 2 9" xfId="371"/>
    <cellStyle name="一般 2 2 2 20" xfId="372"/>
    <cellStyle name="一般 2 2 2 21" xfId="373"/>
    <cellStyle name="一般 2 2 2 22" xfId="374"/>
    <cellStyle name="一般 2 2 2 23" xfId="375"/>
    <cellStyle name="一般 2 2 2 24" xfId="376"/>
    <cellStyle name="一般 2 2 2 25" xfId="377"/>
    <cellStyle name="一般 2 2 2 26" xfId="378"/>
    <cellStyle name="一般 2 2 2 27" xfId="379"/>
    <cellStyle name="一般 2 2 2 28" xfId="380"/>
    <cellStyle name="一般 2 2 2 29" xfId="381"/>
    <cellStyle name="一般 2 2 2 3" xfId="382"/>
    <cellStyle name="一般 2 2 2 3 10" xfId="383"/>
    <cellStyle name="一般 2 2 2 3 11" xfId="384"/>
    <cellStyle name="一般 2 2 2 3 12" xfId="385"/>
    <cellStyle name="一般 2 2 2 3 13" xfId="386"/>
    <cellStyle name="一般 2 2 2 3 14" xfId="387"/>
    <cellStyle name="一般 2 2 2 3 15" xfId="388"/>
    <cellStyle name="一般 2 2 2 3 16" xfId="389"/>
    <cellStyle name="一般 2 2 2 3 17" xfId="390"/>
    <cellStyle name="一般 2 2 2 3 18" xfId="391"/>
    <cellStyle name="一般 2 2 2 3 19" xfId="392"/>
    <cellStyle name="一般 2 2 2 3 2" xfId="393"/>
    <cellStyle name="一般 2 2 2 3 2 2" xfId="394"/>
    <cellStyle name="一般 2 2 2 3 2 2 2" xfId="395"/>
    <cellStyle name="一般 2 2 2 3 2 2 3" xfId="396"/>
    <cellStyle name="一般 2 2 2 3 2 2 4" xfId="397"/>
    <cellStyle name="一般 2 2 2 3 2 2 5" xfId="398"/>
    <cellStyle name="一般 2 2 2 3 2 3" xfId="399"/>
    <cellStyle name="一般 2 2 2 3 2 4" xfId="400"/>
    <cellStyle name="一般 2 2 2 3 2 5" xfId="401"/>
    <cellStyle name="一般 2 2 2 3 20" xfId="402"/>
    <cellStyle name="一般 2 2 2 3 21" xfId="403"/>
    <cellStyle name="一般 2 2 2 3 22" xfId="404"/>
    <cellStyle name="一般 2 2 2 3 23" xfId="405"/>
    <cellStyle name="一般 2 2 2 3 24" xfId="406"/>
    <cellStyle name="一般 2 2 2 3 25" xfId="407"/>
    <cellStyle name="一般 2 2 2 3 26" xfId="408"/>
    <cellStyle name="一般 2 2 2 3 27" xfId="409"/>
    <cellStyle name="一般 2 2 2 3 28" xfId="410"/>
    <cellStyle name="一般 2 2 2 3 29" xfId="411"/>
    <cellStyle name="一般 2 2 2 3 3" xfId="412"/>
    <cellStyle name="一般 2 2 2 3 30" xfId="413"/>
    <cellStyle name="一般 2 2 2 3 31" xfId="414"/>
    <cellStyle name="一般 2 2 2 3 32" xfId="415"/>
    <cellStyle name="一般 2 2 2 3 33" xfId="416"/>
    <cellStyle name="一般 2 2 2 3 34" xfId="417"/>
    <cellStyle name="一般 2 2 2 3 35" xfId="418"/>
    <cellStyle name="一般 2 2 2 3 36" xfId="419"/>
    <cellStyle name="一般 2 2 2 3 37" xfId="420"/>
    <cellStyle name="一般 2 2 2 3 38" xfId="421"/>
    <cellStyle name="一般 2 2 2 3 39" xfId="422"/>
    <cellStyle name="一般 2 2 2 3 4" xfId="423"/>
    <cellStyle name="一般 2 2 2 3 40" xfId="424"/>
    <cellStyle name="一般 2 2 2 3 41" xfId="425"/>
    <cellStyle name="一般 2 2 2 3 42" xfId="426"/>
    <cellStyle name="一般 2 2 2 3 43" xfId="427"/>
    <cellStyle name="一般 2 2 2 3 44" xfId="428"/>
    <cellStyle name="一般 2 2 2 3 45" xfId="429"/>
    <cellStyle name="一般 2 2 2 3 46" xfId="430"/>
    <cellStyle name="一般 2 2 2 3 47" xfId="431"/>
    <cellStyle name="一般 2 2 2 3 48" xfId="432"/>
    <cellStyle name="一般 2 2 2 3 49" xfId="433"/>
    <cellStyle name="一般 2 2 2 3 5" xfId="434"/>
    <cellStyle name="一般 2 2 2 3 50" xfId="435"/>
    <cellStyle name="一般 2 2 2 3 51" xfId="436"/>
    <cellStyle name="一般 2 2 2 3 52" xfId="437"/>
    <cellStyle name="一般 2 2 2 3 53" xfId="438"/>
    <cellStyle name="一般 2 2 2 3 54" xfId="439"/>
    <cellStyle name="一般 2 2 2 3 55" xfId="440"/>
    <cellStyle name="一般 2 2 2 3 6" xfId="441"/>
    <cellStyle name="一般 2 2 2 3 7" xfId="442"/>
    <cellStyle name="一般 2 2 2 3 8" xfId="443"/>
    <cellStyle name="一般 2 2 2 3 9" xfId="444"/>
    <cellStyle name="一般 2 2 2 30" xfId="445"/>
    <cellStyle name="一般 2 2 2 31" xfId="446"/>
    <cellStyle name="一般 2 2 2 32" xfId="447"/>
    <cellStyle name="一般 2 2 2 33" xfId="448"/>
    <cellStyle name="一般 2 2 2 34" xfId="449"/>
    <cellStyle name="一般 2 2 2 35" xfId="450"/>
    <cellStyle name="一般 2 2 2 36" xfId="451"/>
    <cellStyle name="一般 2 2 2 37" xfId="452"/>
    <cellStyle name="一般 2 2 2 38" xfId="453"/>
    <cellStyle name="一般 2 2 2 39" xfId="454"/>
    <cellStyle name="一般 2 2 2 4" xfId="455"/>
    <cellStyle name="一般 2 2 2 4 2" xfId="456"/>
    <cellStyle name="一般 2 2 2 4 2 2" xfId="457"/>
    <cellStyle name="一般 2 2 2 4 2 3" xfId="458"/>
    <cellStyle name="一般 2 2 2 4 2 4" xfId="459"/>
    <cellStyle name="一般 2 2 2 4 2 5" xfId="460"/>
    <cellStyle name="一般 2 2 2 4 3" xfId="461"/>
    <cellStyle name="一般 2 2 2 4 4" xfId="462"/>
    <cellStyle name="一般 2 2 2 4 5" xfId="463"/>
    <cellStyle name="一般 2 2 2 40" xfId="464"/>
    <cellStyle name="一般 2 2 2 41" xfId="465"/>
    <cellStyle name="一般 2 2 2 42" xfId="466"/>
    <cellStyle name="一般 2 2 2 43" xfId="467"/>
    <cellStyle name="一般 2 2 2 44" xfId="468"/>
    <cellStyle name="一般 2 2 2 45" xfId="469"/>
    <cellStyle name="一般 2 2 2 46" xfId="470"/>
    <cellStyle name="一般 2 2 2 47" xfId="471"/>
    <cellStyle name="一般 2 2 2 48" xfId="472"/>
    <cellStyle name="一般 2 2 2 49" xfId="473"/>
    <cellStyle name="一般 2 2 2 5" xfId="474"/>
    <cellStyle name="一般 2 2 2 50" xfId="475"/>
    <cellStyle name="一般 2 2 2 51" xfId="476"/>
    <cellStyle name="一般 2 2 2 52" xfId="477"/>
    <cellStyle name="一般 2 2 2 53" xfId="478"/>
    <cellStyle name="一般 2 2 2 54" xfId="479"/>
    <cellStyle name="一般 2 2 2 55" xfId="480"/>
    <cellStyle name="一般 2 2 2 56" xfId="481"/>
    <cellStyle name="一般 2 2 2 57" xfId="482"/>
    <cellStyle name="一般 2 2 2 58" xfId="483"/>
    <cellStyle name="一般 2 2 2 6" xfId="484"/>
    <cellStyle name="一般 2 2 2 7" xfId="485"/>
    <cellStyle name="一般 2 2 2 8" xfId="486"/>
    <cellStyle name="一般 2 2 2 9" xfId="487"/>
    <cellStyle name="一般 2 2 20" xfId="488"/>
    <cellStyle name="一般 2 2 21" xfId="489"/>
    <cellStyle name="一般 2 2 22" xfId="490"/>
    <cellStyle name="一般 2 2 23" xfId="491"/>
    <cellStyle name="一般 2 2 24" xfId="492"/>
    <cellStyle name="一般 2 2 25" xfId="493"/>
    <cellStyle name="一般 2 2 26" xfId="494"/>
    <cellStyle name="一般 2 2 27" xfId="495"/>
    <cellStyle name="一般 2 2 28" xfId="496"/>
    <cellStyle name="一般 2 2 29" xfId="497"/>
    <cellStyle name="一般 2 2 3" xfId="498"/>
    <cellStyle name="一般 2 2 3 10" xfId="499"/>
    <cellStyle name="一般 2 2 3 11" xfId="500"/>
    <cellStyle name="一般 2 2 3 12" xfId="501"/>
    <cellStyle name="一般 2 2 3 13" xfId="502"/>
    <cellStyle name="一般 2 2 3 14" xfId="503"/>
    <cellStyle name="一般 2 2 3 15" xfId="504"/>
    <cellStyle name="一般 2 2 3 16" xfId="505"/>
    <cellStyle name="一般 2 2 3 17" xfId="506"/>
    <cellStyle name="一般 2 2 3 18" xfId="507"/>
    <cellStyle name="一般 2 2 3 19" xfId="508"/>
    <cellStyle name="一般 2 2 3 2" xfId="509"/>
    <cellStyle name="一般 2 2 3 2 10" xfId="510"/>
    <cellStyle name="一般 2 2 3 2 11" xfId="511"/>
    <cellStyle name="一般 2 2 3 2 12" xfId="512"/>
    <cellStyle name="一般 2 2 3 2 13" xfId="513"/>
    <cellStyle name="一般 2 2 3 2 14" xfId="514"/>
    <cellStyle name="一般 2 2 3 2 15" xfId="515"/>
    <cellStyle name="一般 2 2 3 2 16" xfId="516"/>
    <cellStyle name="一般 2 2 3 2 17" xfId="517"/>
    <cellStyle name="一般 2 2 3 2 18" xfId="518"/>
    <cellStyle name="一般 2 2 3 2 19" xfId="519"/>
    <cellStyle name="一般 2 2 3 2 2" xfId="520"/>
    <cellStyle name="一般 2 2 3 2 2 2" xfId="521"/>
    <cellStyle name="一般 2 2 3 2 2 2 2" xfId="522"/>
    <cellStyle name="一般 2 2 3 2 2 2 3" xfId="523"/>
    <cellStyle name="一般 2 2 3 2 2 2 4" xfId="524"/>
    <cellStyle name="一般 2 2 3 2 2 2 5" xfId="525"/>
    <cellStyle name="一般 2 2 3 2 2 3" xfId="526"/>
    <cellStyle name="一般 2 2 3 2 2 4" xfId="527"/>
    <cellStyle name="一般 2 2 3 2 2 5" xfId="528"/>
    <cellStyle name="一般 2 2 3 2 20" xfId="529"/>
    <cellStyle name="一般 2 2 3 2 21" xfId="530"/>
    <cellStyle name="一般 2 2 3 2 22" xfId="531"/>
    <cellStyle name="一般 2 2 3 2 23" xfId="532"/>
    <cellStyle name="一般 2 2 3 2 24" xfId="533"/>
    <cellStyle name="一般 2 2 3 2 25" xfId="534"/>
    <cellStyle name="一般 2 2 3 2 26" xfId="535"/>
    <cellStyle name="一般 2 2 3 2 27" xfId="536"/>
    <cellStyle name="一般 2 2 3 2 28" xfId="537"/>
    <cellStyle name="一般 2 2 3 2 29" xfId="538"/>
    <cellStyle name="一般 2 2 3 2 3" xfId="539"/>
    <cellStyle name="一般 2 2 3 2 30" xfId="540"/>
    <cellStyle name="一般 2 2 3 2 31" xfId="541"/>
    <cellStyle name="一般 2 2 3 2 32" xfId="542"/>
    <cellStyle name="一般 2 2 3 2 33" xfId="543"/>
    <cellStyle name="一般 2 2 3 2 34" xfId="544"/>
    <cellStyle name="一般 2 2 3 2 35" xfId="545"/>
    <cellStyle name="一般 2 2 3 2 36" xfId="546"/>
    <cellStyle name="一般 2 2 3 2 37" xfId="547"/>
    <cellStyle name="一般 2 2 3 2 38" xfId="548"/>
    <cellStyle name="一般 2 2 3 2 39" xfId="549"/>
    <cellStyle name="一般 2 2 3 2 4" xfId="550"/>
    <cellStyle name="一般 2 2 3 2 40" xfId="551"/>
    <cellStyle name="一般 2 2 3 2 41" xfId="552"/>
    <cellStyle name="一般 2 2 3 2 42" xfId="553"/>
    <cellStyle name="一般 2 2 3 2 43" xfId="554"/>
    <cellStyle name="一般 2 2 3 2 44" xfId="555"/>
    <cellStyle name="一般 2 2 3 2 45" xfId="556"/>
    <cellStyle name="一般 2 2 3 2 46" xfId="557"/>
    <cellStyle name="一般 2 2 3 2 47" xfId="558"/>
    <cellStyle name="一般 2 2 3 2 48" xfId="559"/>
    <cellStyle name="一般 2 2 3 2 49" xfId="560"/>
    <cellStyle name="一般 2 2 3 2 5" xfId="561"/>
    <cellStyle name="一般 2 2 3 2 50" xfId="562"/>
    <cellStyle name="一般 2 2 3 2 51" xfId="563"/>
    <cellStyle name="一般 2 2 3 2 52" xfId="564"/>
    <cellStyle name="一般 2 2 3 2 53" xfId="565"/>
    <cellStyle name="一般 2 2 3 2 54" xfId="566"/>
    <cellStyle name="一般 2 2 3 2 55" xfId="567"/>
    <cellStyle name="一般 2 2 3 2 6" xfId="568"/>
    <cellStyle name="一般 2 2 3 2 7" xfId="569"/>
    <cellStyle name="一般 2 2 3 2 8" xfId="570"/>
    <cellStyle name="一般 2 2 3 2 9" xfId="571"/>
    <cellStyle name="一般 2 2 3 20" xfId="572"/>
    <cellStyle name="一般 2 2 3 21" xfId="573"/>
    <cellStyle name="一般 2 2 3 22" xfId="574"/>
    <cellStyle name="一般 2 2 3 23" xfId="575"/>
    <cellStyle name="一般 2 2 3 24" xfId="576"/>
    <cellStyle name="一般 2 2 3 25" xfId="577"/>
    <cellStyle name="一般 2 2 3 26" xfId="578"/>
    <cellStyle name="一般 2 2 3 27" xfId="579"/>
    <cellStyle name="一般 2 2 3 28" xfId="580"/>
    <cellStyle name="一般 2 2 3 29" xfId="581"/>
    <cellStyle name="一般 2 2 3 3" xfId="582"/>
    <cellStyle name="一般 2 2 3 3 2" xfId="583"/>
    <cellStyle name="一般 2 2 3 3 2 2" xfId="584"/>
    <cellStyle name="一般 2 2 3 3 2 3" xfId="585"/>
    <cellStyle name="一般 2 2 3 3 2 4" xfId="586"/>
    <cellStyle name="一般 2 2 3 3 2 5" xfId="587"/>
    <cellStyle name="一般 2 2 3 3 3" xfId="588"/>
    <cellStyle name="一般 2 2 3 3 4" xfId="589"/>
    <cellStyle name="一般 2 2 3 3 5" xfId="590"/>
    <cellStyle name="一般 2 2 3 30" xfId="591"/>
    <cellStyle name="一般 2 2 3 31" xfId="592"/>
    <cellStyle name="一般 2 2 3 32" xfId="593"/>
    <cellStyle name="一般 2 2 3 33" xfId="594"/>
    <cellStyle name="一般 2 2 3 34" xfId="595"/>
    <cellStyle name="一般 2 2 3 35" xfId="596"/>
    <cellStyle name="一般 2 2 3 36" xfId="597"/>
    <cellStyle name="一般 2 2 3 37" xfId="598"/>
    <cellStyle name="一般 2 2 3 38" xfId="599"/>
    <cellStyle name="一般 2 2 3 39" xfId="600"/>
    <cellStyle name="一般 2 2 3 4" xfId="601"/>
    <cellStyle name="一般 2 2 3 40" xfId="602"/>
    <cellStyle name="一般 2 2 3 41" xfId="603"/>
    <cellStyle name="一般 2 2 3 42" xfId="604"/>
    <cellStyle name="一般 2 2 3 43" xfId="605"/>
    <cellStyle name="一般 2 2 3 44" xfId="606"/>
    <cellStyle name="一般 2 2 3 45" xfId="607"/>
    <cellStyle name="一般 2 2 3 46" xfId="608"/>
    <cellStyle name="一般 2 2 3 47" xfId="609"/>
    <cellStyle name="一般 2 2 3 48" xfId="610"/>
    <cellStyle name="一般 2 2 3 49" xfId="611"/>
    <cellStyle name="一般 2 2 3 5" xfId="612"/>
    <cellStyle name="一般 2 2 3 50" xfId="613"/>
    <cellStyle name="一般 2 2 3 51" xfId="614"/>
    <cellStyle name="一般 2 2 3 52" xfId="615"/>
    <cellStyle name="一般 2 2 3 53" xfId="616"/>
    <cellStyle name="一般 2 2 3 54" xfId="617"/>
    <cellStyle name="一般 2 2 3 55" xfId="618"/>
    <cellStyle name="一般 2 2 3 6" xfId="619"/>
    <cellStyle name="一般 2 2 3 7" xfId="620"/>
    <cellStyle name="一般 2 2 3 8" xfId="621"/>
    <cellStyle name="一般 2 2 3 9" xfId="622"/>
    <cellStyle name="一般 2 2 30" xfId="623"/>
    <cellStyle name="一般 2 2 31" xfId="624"/>
    <cellStyle name="一般 2 2 32" xfId="625"/>
    <cellStyle name="一般 2 2 33" xfId="626"/>
    <cellStyle name="一般 2 2 34" xfId="627"/>
    <cellStyle name="一般 2 2 35" xfId="628"/>
    <cellStyle name="一般 2 2 36" xfId="629"/>
    <cellStyle name="一般 2 2 37" xfId="630"/>
    <cellStyle name="一般 2 2 38" xfId="631"/>
    <cellStyle name="一般 2 2 39" xfId="632"/>
    <cellStyle name="一般 2 2 4" xfId="633"/>
    <cellStyle name="一般 2 2 4 2" xfId="634"/>
    <cellStyle name="一般 2 2 4 2 2" xfId="635"/>
    <cellStyle name="一般 2 2 4 2 3" xfId="636"/>
    <cellStyle name="一般 2 2 4 2 4" xfId="637"/>
    <cellStyle name="一般 2 2 4 2 5" xfId="638"/>
    <cellStyle name="一般 2 2 4 3" xfId="639"/>
    <cellStyle name="一般 2 2 4 4" xfId="640"/>
    <cellStyle name="一般 2 2 4 5" xfId="641"/>
    <cellStyle name="一般 2 2 40" xfId="642"/>
    <cellStyle name="一般 2 2 41" xfId="643"/>
    <cellStyle name="一般 2 2 42" xfId="644"/>
    <cellStyle name="一般 2 2 43" xfId="645"/>
    <cellStyle name="一般 2 2 44" xfId="646"/>
    <cellStyle name="一般 2 2 45" xfId="647"/>
    <cellStyle name="一般 2 2 46" xfId="648"/>
    <cellStyle name="一般 2 2 47" xfId="649"/>
    <cellStyle name="一般 2 2 48" xfId="650"/>
    <cellStyle name="一般 2 2 49" xfId="651"/>
    <cellStyle name="一般 2 2 5" xfId="652"/>
    <cellStyle name="一般 2 2 50" xfId="653"/>
    <cellStyle name="一般 2 2 51" xfId="654"/>
    <cellStyle name="一般 2 2 52" xfId="655"/>
    <cellStyle name="一般 2 2 53" xfId="656"/>
    <cellStyle name="一般 2 2 54" xfId="657"/>
    <cellStyle name="一般 2 2 55" xfId="658"/>
    <cellStyle name="一般 2 2 56" xfId="659"/>
    <cellStyle name="一般 2 2 57" xfId="660"/>
    <cellStyle name="一般 2 2 58" xfId="661"/>
    <cellStyle name="一般 2 2 59" xfId="662"/>
    <cellStyle name="一般 2 2 6" xfId="663"/>
    <cellStyle name="一般 2 2 7" xfId="664"/>
    <cellStyle name="一般 2 2 8" xfId="665"/>
    <cellStyle name="一般 2 2 9" xfId="666"/>
    <cellStyle name="一般 2 3" xfId="15"/>
    <cellStyle name="一般 2 4" xfId="16"/>
    <cellStyle name="一般 2 5" xfId="17"/>
    <cellStyle name="一般 2 6" xfId="18"/>
    <cellStyle name="一般 2 7" xfId="13"/>
    <cellStyle name="一般 2 7 2" xfId="754"/>
    <cellStyle name="一般 2 8" xfId="19"/>
    <cellStyle name="一般 3" xfId="14"/>
    <cellStyle name="一般 3 2" xfId="794"/>
    <cellStyle name="一般 4" xfId="143"/>
    <cellStyle name="一般 4 2" xfId="730"/>
    <cellStyle name="一般 5" xfId="667"/>
    <cellStyle name="一般 5 2" xfId="731"/>
    <cellStyle name="一般 5 2 2" xfId="777"/>
    <cellStyle name="一般 5 2 3" xfId="778"/>
    <cellStyle name="一般 5 3" xfId="733"/>
    <cellStyle name="一般 5 3 2" xfId="779"/>
    <cellStyle name="一般 5 3 3" xfId="780"/>
    <cellStyle name="一般 5 4" xfId="734"/>
    <cellStyle name="一般 5 4 2" xfId="781"/>
    <cellStyle name="一般 5 4 3" xfId="782"/>
    <cellStyle name="一般 5 5" xfId="735"/>
    <cellStyle name="一般 5 5 2" xfId="783"/>
    <cellStyle name="一般 5 5 3" xfId="784"/>
    <cellStyle name="一般 5 6" xfId="795"/>
    <cellStyle name="一般 6" xfId="668"/>
    <cellStyle name="一般 7" xfId="669"/>
    <cellStyle name="一般 8" xfId="670"/>
    <cellStyle name="一般 9" xfId="671"/>
    <cellStyle name="一般 9 10" xfId="672"/>
    <cellStyle name="一般 9 11" xfId="673"/>
    <cellStyle name="一般 9 12" xfId="674"/>
    <cellStyle name="一般 9 13" xfId="675"/>
    <cellStyle name="一般 9 14" xfId="676"/>
    <cellStyle name="一般 9 15" xfId="677"/>
    <cellStyle name="一般 9 16" xfId="678"/>
    <cellStyle name="一般 9 17" xfId="679"/>
    <cellStyle name="一般 9 18" xfId="680"/>
    <cellStyle name="一般 9 19" xfId="681"/>
    <cellStyle name="一般 9 2" xfId="682"/>
    <cellStyle name="一般 9 20" xfId="683"/>
    <cellStyle name="一般 9 21" xfId="684"/>
    <cellStyle name="一般 9 22" xfId="685"/>
    <cellStyle name="一般 9 23" xfId="686"/>
    <cellStyle name="一般 9 24" xfId="687"/>
    <cellStyle name="一般 9 25" xfId="688"/>
    <cellStyle name="一般 9 26" xfId="689"/>
    <cellStyle name="一般 9 27" xfId="690"/>
    <cellStyle name="一般 9 28" xfId="691"/>
    <cellStyle name="一般 9 29" xfId="692"/>
    <cellStyle name="一般 9 3" xfId="693"/>
    <cellStyle name="一般 9 30" xfId="694"/>
    <cellStyle name="一般 9 31" xfId="695"/>
    <cellStyle name="一般 9 32" xfId="696"/>
    <cellStyle name="一般 9 33" xfId="697"/>
    <cellStyle name="一般 9 34" xfId="698"/>
    <cellStyle name="一般 9 35" xfId="699"/>
    <cellStyle name="一般 9 36" xfId="700"/>
    <cellStyle name="一般 9 37" xfId="701"/>
    <cellStyle name="一般 9 38" xfId="702"/>
    <cellStyle name="一般 9 39" xfId="703"/>
    <cellStyle name="一般 9 4" xfId="704"/>
    <cellStyle name="一般 9 40" xfId="705"/>
    <cellStyle name="一般 9 41" xfId="706"/>
    <cellStyle name="一般 9 42" xfId="707"/>
    <cellStyle name="一般 9 43" xfId="708"/>
    <cellStyle name="一般 9 44" xfId="709"/>
    <cellStyle name="一般 9 45" xfId="710"/>
    <cellStyle name="一般 9 46" xfId="711"/>
    <cellStyle name="一般 9 47" xfId="712"/>
    <cellStyle name="一般 9 48" xfId="713"/>
    <cellStyle name="一般 9 49" xfId="714"/>
    <cellStyle name="一般 9 5" xfId="715"/>
    <cellStyle name="一般 9 50" xfId="716"/>
    <cellStyle name="一般 9 51" xfId="717"/>
    <cellStyle name="一般 9 52" xfId="738"/>
    <cellStyle name="一般 9 52 2" xfId="785"/>
    <cellStyle name="一般 9 52 3" xfId="786"/>
    <cellStyle name="一般 9 53" xfId="787"/>
    <cellStyle name="一般 9 54" xfId="788"/>
    <cellStyle name="一般 9 6" xfId="718"/>
    <cellStyle name="一般 9 7" xfId="719"/>
    <cellStyle name="一般 9 8" xfId="720"/>
    <cellStyle name="一般 9 9" xfId="721"/>
    <cellStyle name="一般_Book2" xfId="724"/>
    <cellStyle name="一般_Book2 2" xfId="747"/>
    <cellStyle name="一般_Hall IC20110310" xfId="722"/>
    <cellStyle name="一般_MOSFET_Cat._2" xfId="790"/>
    <cellStyle name="一般_MOSFET_DATA" xfId="726"/>
    <cellStyle name="一般_MOSFET_DATA 2" xfId="751"/>
    <cellStyle name="一般_power mosfet-ALL 2" xfId="749"/>
    <cellStyle name="一般_UTC 2008 catalog IC--(未發行)-更新-3" xfId="3"/>
    <cellStyle name="一般_UTC 2008 catalog IC--(未發行)-更新-3 2" xfId="796"/>
    <cellStyle name="一般_UTC 2008 catalog IC--(未發行)-更新-4 John 20080729" xfId="4"/>
    <cellStyle name="一般_UTC LDO 20080725" xfId="5"/>
    <cellStyle name="一般_UTC LDO 20080725 2" xfId="745"/>
    <cellStyle name="一般_UTC_MOSFET_Catalog_Test-1" xfId="791"/>
    <cellStyle name="一般_UTC_MOSFET_Catalog-planar power mosfet---xls" xfId="725"/>
    <cellStyle name="一般_UTC_MOSFET_Catalog-planar power mosfet---xls 2" xfId="748"/>
    <cellStyle name="一般_產品型錄DISCRETE---2008--V1" xfId="723"/>
    <cellStyle name="一般_產品型錄DISCRETE---2008--改版(未發行)-1" xfId="792"/>
    <cellStyle name="一般_產品型錄DISCRETE---2008--改版(未發行)-1-範版本-18" xfId="6"/>
    <cellStyle name="一般_產品型錄DISCRETE---2008--改版(未發行)-1-範版本-18 2" xfId="746"/>
    <cellStyle name="千位分隔 2" xfId="82"/>
    <cellStyle name="壞_FAE 六月份 中國 客訴進度追蹤報告 09~13" xfId="125"/>
    <cellStyle name="好_FAE 六月份 中國 客訴進度追蹤報告 09~13" xfId="83"/>
    <cellStyle name="好_客诉进度追踪日报(2010-04-14)" xfId="84"/>
    <cellStyle name="常规 10 2" xfId="87"/>
    <cellStyle name="常规 106 2" xfId="88"/>
    <cellStyle name="常规 12 3" xfId="89"/>
    <cellStyle name="常规 14" xfId="90"/>
    <cellStyle name="常规 2" xfId="91"/>
    <cellStyle name="常规 2 2" xfId="92"/>
    <cellStyle name="常规 23" xfId="93"/>
    <cellStyle name="常规 25" xfId="94"/>
    <cellStyle name="常规 3 3" xfId="95"/>
    <cellStyle name="常规 33" xfId="96"/>
    <cellStyle name="常规 34" xfId="97"/>
    <cellStyle name="常规 49" xfId="98"/>
    <cellStyle name="常规 5" xfId="99"/>
    <cellStyle name="常规 6" xfId="100"/>
    <cellStyle name="常规 8" xfId="101"/>
    <cellStyle name="常规 9" xfId="102"/>
    <cellStyle name="常规 9 18" xfId="103"/>
    <cellStyle name="常规 9 21" xfId="104"/>
    <cellStyle name="常规_DIP_1" xfId="105"/>
    <cellStyle name="强调文字颜色 1" xfId="106"/>
    <cellStyle name="强调文字颜色 1 2" xfId="107"/>
    <cellStyle name="强调文字颜色 2" xfId="108"/>
    <cellStyle name="强调文字颜色 2 2" xfId="109"/>
    <cellStyle name="强调文字颜色 3" xfId="110"/>
    <cellStyle name="强调文字颜色 3 2" xfId="111"/>
    <cellStyle name="强调文字颜色 4" xfId="112"/>
    <cellStyle name="强调文字颜色 4 2" xfId="113"/>
    <cellStyle name="强调文字颜色 5" xfId="114"/>
    <cellStyle name="强调文字颜色 5 2" xfId="115"/>
    <cellStyle name="强调文字颜色 6" xfId="116"/>
    <cellStyle name="强调文字颜色 6 2" xfId="117"/>
    <cellStyle name="標準 2" xfId="119"/>
    <cellStyle name="標準 2 10" xfId="120"/>
    <cellStyle name="標準 2 9" xfId="121"/>
    <cellStyle name="標準 5" xfId="122"/>
    <cellStyle name="標準_~0000188" xfId="123"/>
    <cellStyle name="樣式 1" xfId="8"/>
    <cellStyle name="樣式 1 2" xfId="124"/>
    <cellStyle name="樣式 1 3" xfId="750"/>
    <cellStyle name="汇总" xfId="137"/>
    <cellStyle name="汇总 2" xfId="138"/>
    <cellStyle name="注释" xfId="85"/>
    <cellStyle name="注释 2" xfId="86"/>
    <cellStyle name="超連結 2" xfId="20"/>
    <cellStyle name="超連結 3" xfId="142"/>
    <cellStyle name="超連結 3 2" xfId="732"/>
    <cellStyle name="超連結 3 3" xfId="743"/>
    <cellStyle name="超链接 3" xfId="118"/>
    <cellStyle name="链接单元格" xfId="139"/>
    <cellStyle name="链接单元格 2" xfId="140"/>
  </cellStyles>
  <dxfs count="0"/>
  <tableStyles count="0" defaultTableStyle="TableStyleMedium9" defaultPivotStyle="PivotStyleLight16"/>
  <colors>
    <mruColors>
      <color rgb="FF000000"/>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unisonic.com.tw/"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83341</xdr:colOff>
      <xdr:row>0</xdr:row>
      <xdr:rowOff>176212</xdr:rowOff>
    </xdr:from>
    <xdr:to>
      <xdr:col>6</xdr:col>
      <xdr:colOff>213585</xdr:colOff>
      <xdr:row>0</xdr:row>
      <xdr:rowOff>914400</xdr:rowOff>
    </xdr:to>
    <xdr:pic>
      <xdr:nvPicPr>
        <xdr:cNvPr id="2" name="Picture 1"/>
        <xdr:cNvPicPr>
          <a:picLocks noChangeAspect="1" noChangeArrowheads="1"/>
        </xdr:cNvPicPr>
      </xdr:nvPicPr>
      <xdr:blipFill>
        <a:blip xmlns:r="http://schemas.openxmlformats.org/officeDocument/2006/relationships" r:embed="rId1" cstate="print"/>
        <a:srcRect l="8417" t="14718" r="80716" b="78478"/>
        <a:stretch>
          <a:fillRect/>
        </a:stretch>
      </xdr:blipFill>
      <xdr:spPr bwMode="auto">
        <a:xfrm>
          <a:off x="83341" y="176212"/>
          <a:ext cx="4197419" cy="738188"/>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119060</xdr:colOff>
      <xdr:row>0</xdr:row>
      <xdr:rowOff>107154</xdr:rowOff>
    </xdr:from>
    <xdr:to>
      <xdr:col>3</xdr:col>
      <xdr:colOff>264583</xdr:colOff>
      <xdr:row>0</xdr:row>
      <xdr:rowOff>963135</xdr:rowOff>
    </xdr:to>
    <xdr:pic>
      <xdr:nvPicPr>
        <xdr:cNvPr id="2" name="Picture 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l="8417" t="14718" r="80716" b="78478"/>
        <a:stretch>
          <a:fillRect/>
        </a:stretch>
      </xdr:blipFill>
      <xdr:spPr bwMode="auto">
        <a:xfrm>
          <a:off x="119060" y="107154"/>
          <a:ext cx="4260323" cy="855981"/>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91440</xdr:colOff>
      <xdr:row>0</xdr:row>
      <xdr:rowOff>0</xdr:rowOff>
    </xdr:from>
    <xdr:ext cx="495300" cy="0"/>
    <xdr:pic>
      <xdr:nvPicPr>
        <xdr:cNvPr id="2" name="Picture 6" descr="smt5"/>
        <xdr:cNvPicPr>
          <a:picLocks noChangeAspect="1" noChangeArrowheads="1"/>
        </xdr:cNvPicPr>
      </xdr:nvPicPr>
      <xdr:blipFill>
        <a:blip xmlns:r="http://schemas.openxmlformats.org/officeDocument/2006/relationships" r:embed="rId1"/>
        <a:srcRect/>
        <a:stretch>
          <a:fillRect/>
        </a:stretch>
      </xdr:blipFill>
      <xdr:spPr bwMode="auto">
        <a:xfrm>
          <a:off x="2739390" y="0"/>
          <a:ext cx="495300" cy="0"/>
        </a:xfrm>
        <a:prstGeom prst="rect">
          <a:avLst/>
        </a:prstGeom>
        <a:noFill/>
        <a:ln w="9525">
          <a:noFill/>
          <a:miter lim="800000"/>
          <a:headEnd/>
          <a:tailEnd/>
        </a:ln>
      </xdr:spPr>
    </xdr:pic>
    <xdr:clientData/>
  </xdr:oneCellAnchor>
  <xdr:oneCellAnchor>
    <xdr:from>
      <xdr:col>5</xdr:col>
      <xdr:colOff>121920</xdr:colOff>
      <xdr:row>0</xdr:row>
      <xdr:rowOff>0</xdr:rowOff>
    </xdr:from>
    <xdr:ext cx="495300" cy="0"/>
    <xdr:pic>
      <xdr:nvPicPr>
        <xdr:cNvPr id="3" name="Picture 8" descr="smt6"/>
        <xdr:cNvPicPr>
          <a:picLocks noChangeAspect="1" noChangeArrowheads="1"/>
        </xdr:cNvPicPr>
      </xdr:nvPicPr>
      <xdr:blipFill>
        <a:blip xmlns:r="http://schemas.openxmlformats.org/officeDocument/2006/relationships" r:embed="rId2"/>
        <a:srcRect/>
        <a:stretch>
          <a:fillRect/>
        </a:stretch>
      </xdr:blipFill>
      <xdr:spPr bwMode="auto">
        <a:xfrm>
          <a:off x="6741795" y="0"/>
          <a:ext cx="495300" cy="0"/>
        </a:xfrm>
        <a:prstGeom prst="rect">
          <a:avLst/>
        </a:prstGeom>
        <a:noFill/>
        <a:ln w="9525">
          <a:noFill/>
          <a:miter lim="800000"/>
          <a:headEnd/>
          <a:tailEnd/>
        </a:ln>
      </xdr:spPr>
    </xdr:pic>
    <xdr:clientData/>
  </xdr:oneCellAnchor>
  <xdr:oneCellAnchor>
    <xdr:from>
      <xdr:col>21</xdr:col>
      <xdr:colOff>91440</xdr:colOff>
      <xdr:row>0</xdr:row>
      <xdr:rowOff>0</xdr:rowOff>
    </xdr:from>
    <xdr:ext cx="495300" cy="0"/>
    <xdr:pic>
      <xdr:nvPicPr>
        <xdr:cNvPr id="4" name="Picture 6" descr="smt5"/>
        <xdr:cNvPicPr>
          <a:picLocks noChangeAspect="1" noChangeArrowheads="1"/>
        </xdr:cNvPicPr>
      </xdr:nvPicPr>
      <xdr:blipFill>
        <a:blip xmlns:r="http://schemas.openxmlformats.org/officeDocument/2006/relationships" r:embed="rId1"/>
        <a:srcRect/>
        <a:stretch>
          <a:fillRect/>
        </a:stretch>
      </xdr:blipFill>
      <xdr:spPr bwMode="auto">
        <a:xfrm>
          <a:off x="23427690" y="0"/>
          <a:ext cx="495300" cy="0"/>
        </a:xfrm>
        <a:prstGeom prst="rect">
          <a:avLst/>
        </a:prstGeom>
        <a:noFill/>
        <a:ln w="9525">
          <a:noFill/>
          <a:miter lim="800000"/>
          <a:headEnd/>
          <a:tailEnd/>
        </a:ln>
      </xdr:spPr>
    </xdr:pic>
    <xdr:clientData/>
  </xdr:oneCellAnchor>
  <xdr:oneCellAnchor>
    <xdr:from>
      <xdr:col>23</xdr:col>
      <xdr:colOff>121920</xdr:colOff>
      <xdr:row>0</xdr:row>
      <xdr:rowOff>0</xdr:rowOff>
    </xdr:from>
    <xdr:ext cx="495300" cy="0"/>
    <xdr:pic>
      <xdr:nvPicPr>
        <xdr:cNvPr id="5" name="Picture 8" descr="smt6"/>
        <xdr:cNvPicPr>
          <a:picLocks noChangeAspect="1" noChangeArrowheads="1"/>
        </xdr:cNvPicPr>
      </xdr:nvPicPr>
      <xdr:blipFill>
        <a:blip xmlns:r="http://schemas.openxmlformats.org/officeDocument/2006/relationships" r:embed="rId2"/>
        <a:srcRect/>
        <a:stretch>
          <a:fillRect/>
        </a:stretch>
      </xdr:blipFill>
      <xdr:spPr bwMode="auto">
        <a:xfrm>
          <a:off x="24829770" y="0"/>
          <a:ext cx="495300" cy="0"/>
        </a:xfrm>
        <a:prstGeom prst="rect">
          <a:avLst/>
        </a:prstGeom>
        <a:noFill/>
        <a:ln w="9525">
          <a:noFill/>
          <a:miter lim="800000"/>
          <a:headEnd/>
          <a:tailEnd/>
        </a:ln>
      </xdr:spPr>
    </xdr:pic>
    <xdr:clientData/>
  </xdr:oneCellAnchor>
  <xdr:oneCellAnchor>
    <xdr:from>
      <xdr:col>21</xdr:col>
      <xdr:colOff>91440</xdr:colOff>
      <xdr:row>0</xdr:row>
      <xdr:rowOff>0</xdr:rowOff>
    </xdr:from>
    <xdr:ext cx="495300" cy="0"/>
    <xdr:pic>
      <xdr:nvPicPr>
        <xdr:cNvPr id="6" name="Picture 6" descr="smt5"/>
        <xdr:cNvPicPr>
          <a:picLocks noChangeAspect="1" noChangeArrowheads="1"/>
        </xdr:cNvPicPr>
      </xdr:nvPicPr>
      <xdr:blipFill>
        <a:blip xmlns:r="http://schemas.openxmlformats.org/officeDocument/2006/relationships" r:embed="rId1"/>
        <a:srcRect/>
        <a:stretch>
          <a:fillRect/>
        </a:stretch>
      </xdr:blipFill>
      <xdr:spPr bwMode="auto">
        <a:xfrm>
          <a:off x="23427690" y="0"/>
          <a:ext cx="495300" cy="0"/>
        </a:xfrm>
        <a:prstGeom prst="rect">
          <a:avLst/>
        </a:prstGeom>
        <a:noFill/>
        <a:ln w="9525">
          <a:noFill/>
          <a:miter lim="800000"/>
          <a:headEnd/>
          <a:tailEnd/>
        </a:ln>
      </xdr:spPr>
    </xdr:pic>
    <xdr:clientData/>
  </xdr:oneCellAnchor>
  <xdr:oneCellAnchor>
    <xdr:from>
      <xdr:col>28</xdr:col>
      <xdr:colOff>91440</xdr:colOff>
      <xdr:row>0</xdr:row>
      <xdr:rowOff>0</xdr:rowOff>
    </xdr:from>
    <xdr:ext cx="495300" cy="0"/>
    <xdr:pic>
      <xdr:nvPicPr>
        <xdr:cNvPr id="7" name="Picture 6" descr="smt5"/>
        <xdr:cNvPicPr>
          <a:picLocks noChangeAspect="1" noChangeArrowheads="1"/>
        </xdr:cNvPicPr>
      </xdr:nvPicPr>
      <xdr:blipFill>
        <a:blip xmlns:r="http://schemas.openxmlformats.org/officeDocument/2006/relationships" r:embed="rId1"/>
        <a:srcRect/>
        <a:stretch>
          <a:fillRect/>
        </a:stretch>
      </xdr:blipFill>
      <xdr:spPr bwMode="auto">
        <a:xfrm>
          <a:off x="28228290" y="0"/>
          <a:ext cx="495300" cy="0"/>
        </a:xfrm>
        <a:prstGeom prst="rect">
          <a:avLst/>
        </a:prstGeom>
        <a:noFill/>
        <a:ln w="9525">
          <a:noFill/>
          <a:miter lim="800000"/>
          <a:headEnd/>
          <a:tailEnd/>
        </a:ln>
      </xdr:spPr>
    </xdr:pic>
    <xdr:clientData/>
  </xdr:oneCellAnchor>
  <xdr:oneCellAnchor>
    <xdr:from>
      <xdr:col>38</xdr:col>
      <xdr:colOff>121920</xdr:colOff>
      <xdr:row>0</xdr:row>
      <xdr:rowOff>0</xdr:rowOff>
    </xdr:from>
    <xdr:ext cx="495300" cy="0"/>
    <xdr:pic>
      <xdr:nvPicPr>
        <xdr:cNvPr id="8" name="Picture 8" descr="smt6"/>
        <xdr:cNvPicPr>
          <a:picLocks noChangeAspect="1" noChangeArrowheads="1"/>
        </xdr:cNvPicPr>
      </xdr:nvPicPr>
      <xdr:blipFill>
        <a:blip xmlns:r="http://schemas.openxmlformats.org/officeDocument/2006/relationships" r:embed="rId2"/>
        <a:srcRect/>
        <a:stretch>
          <a:fillRect/>
        </a:stretch>
      </xdr:blipFill>
      <xdr:spPr bwMode="auto">
        <a:xfrm>
          <a:off x="35116770" y="0"/>
          <a:ext cx="495300" cy="0"/>
        </a:xfrm>
        <a:prstGeom prst="rect">
          <a:avLst/>
        </a:prstGeom>
        <a:noFill/>
        <a:ln w="9525">
          <a:noFill/>
          <a:miter lim="800000"/>
          <a:headEnd/>
          <a:tailEnd/>
        </a:ln>
      </xdr:spPr>
    </xdr:pic>
    <xdr:clientData/>
  </xdr:oneCellAnchor>
  <xdr:oneCellAnchor>
    <xdr:from>
      <xdr:col>24</xdr:col>
      <xdr:colOff>121920</xdr:colOff>
      <xdr:row>0</xdr:row>
      <xdr:rowOff>0</xdr:rowOff>
    </xdr:from>
    <xdr:ext cx="495300" cy="0"/>
    <xdr:pic>
      <xdr:nvPicPr>
        <xdr:cNvPr id="9" name="Picture 8" descr="smt6"/>
        <xdr:cNvPicPr>
          <a:picLocks noChangeAspect="1" noChangeArrowheads="1"/>
        </xdr:cNvPicPr>
      </xdr:nvPicPr>
      <xdr:blipFill>
        <a:blip xmlns:r="http://schemas.openxmlformats.org/officeDocument/2006/relationships" r:embed="rId2"/>
        <a:srcRect/>
        <a:stretch>
          <a:fillRect/>
        </a:stretch>
      </xdr:blipFill>
      <xdr:spPr bwMode="auto">
        <a:xfrm>
          <a:off x="25515570" y="0"/>
          <a:ext cx="495300" cy="0"/>
        </a:xfrm>
        <a:prstGeom prst="rect">
          <a:avLst/>
        </a:prstGeom>
        <a:noFill/>
        <a:ln w="9525">
          <a:noFill/>
          <a:miter lim="800000"/>
          <a:headEnd/>
          <a:tailEnd/>
        </a:ln>
      </xdr:spPr>
    </xdr:pic>
    <xdr:clientData/>
  </xdr:oneCellAnchor>
  <xdr:oneCellAnchor>
    <xdr:from>
      <xdr:col>29</xdr:col>
      <xdr:colOff>91440</xdr:colOff>
      <xdr:row>0</xdr:row>
      <xdr:rowOff>0</xdr:rowOff>
    </xdr:from>
    <xdr:ext cx="495300" cy="0"/>
    <xdr:pic>
      <xdr:nvPicPr>
        <xdr:cNvPr id="10" name="Picture 6" descr="smt5"/>
        <xdr:cNvPicPr>
          <a:picLocks noChangeAspect="1" noChangeArrowheads="1"/>
        </xdr:cNvPicPr>
      </xdr:nvPicPr>
      <xdr:blipFill>
        <a:blip xmlns:r="http://schemas.openxmlformats.org/officeDocument/2006/relationships" r:embed="rId1"/>
        <a:srcRect/>
        <a:stretch>
          <a:fillRect/>
        </a:stretch>
      </xdr:blipFill>
      <xdr:spPr bwMode="auto">
        <a:xfrm>
          <a:off x="28914090" y="0"/>
          <a:ext cx="495300" cy="0"/>
        </a:xfrm>
        <a:prstGeom prst="rect">
          <a:avLst/>
        </a:prstGeom>
        <a:noFill/>
        <a:ln w="9525">
          <a:noFill/>
          <a:miter lim="800000"/>
          <a:headEnd/>
          <a:tailEnd/>
        </a:ln>
      </xdr:spPr>
    </xdr:pic>
    <xdr:clientData/>
  </xdr:oneCellAnchor>
  <xdr:oneCellAnchor>
    <xdr:from>
      <xdr:col>39</xdr:col>
      <xdr:colOff>121920</xdr:colOff>
      <xdr:row>0</xdr:row>
      <xdr:rowOff>0</xdr:rowOff>
    </xdr:from>
    <xdr:ext cx="495300" cy="0"/>
    <xdr:pic>
      <xdr:nvPicPr>
        <xdr:cNvPr id="11" name="Picture 8" descr="smt6"/>
        <xdr:cNvPicPr>
          <a:picLocks noChangeAspect="1" noChangeArrowheads="1"/>
        </xdr:cNvPicPr>
      </xdr:nvPicPr>
      <xdr:blipFill>
        <a:blip xmlns:r="http://schemas.openxmlformats.org/officeDocument/2006/relationships" r:embed="rId2"/>
        <a:srcRect/>
        <a:stretch>
          <a:fillRect/>
        </a:stretch>
      </xdr:blipFill>
      <xdr:spPr bwMode="auto">
        <a:xfrm>
          <a:off x="35802570" y="0"/>
          <a:ext cx="495300" cy="0"/>
        </a:xfrm>
        <a:prstGeom prst="rect">
          <a:avLst/>
        </a:prstGeom>
        <a:noFill/>
        <a:ln w="9525">
          <a:noFill/>
          <a:miter lim="800000"/>
          <a:headEnd/>
          <a:tailEnd/>
        </a:ln>
      </xdr:spPr>
    </xdr:pic>
    <xdr:clientData/>
  </xdr:oneCellAnchor>
  <xdr:oneCellAnchor>
    <xdr:from>
      <xdr:col>3</xdr:col>
      <xdr:colOff>91440</xdr:colOff>
      <xdr:row>212</xdr:row>
      <xdr:rowOff>0</xdr:rowOff>
    </xdr:from>
    <xdr:ext cx="495300" cy="0"/>
    <xdr:pic>
      <xdr:nvPicPr>
        <xdr:cNvPr id="12" name="Picture 6" descr="smt5"/>
        <xdr:cNvPicPr>
          <a:picLocks noChangeAspect="1" noChangeArrowheads="1"/>
        </xdr:cNvPicPr>
      </xdr:nvPicPr>
      <xdr:blipFill>
        <a:blip xmlns:r="http://schemas.openxmlformats.org/officeDocument/2006/relationships" r:embed="rId1"/>
        <a:srcRect/>
        <a:stretch>
          <a:fillRect/>
        </a:stretch>
      </xdr:blipFill>
      <xdr:spPr bwMode="auto">
        <a:xfrm>
          <a:off x="4063365" y="281549475"/>
          <a:ext cx="495300" cy="0"/>
        </a:xfrm>
        <a:prstGeom prst="rect">
          <a:avLst/>
        </a:prstGeom>
        <a:noFill/>
        <a:ln w="9525">
          <a:noFill/>
          <a:miter lim="800000"/>
          <a:headEnd/>
          <a:tailEnd/>
        </a:ln>
      </xdr:spPr>
    </xdr:pic>
    <xdr:clientData/>
  </xdr:oneCellAnchor>
  <xdr:oneCellAnchor>
    <xdr:from>
      <xdr:col>6</xdr:col>
      <xdr:colOff>121920</xdr:colOff>
      <xdr:row>212</xdr:row>
      <xdr:rowOff>0</xdr:rowOff>
    </xdr:from>
    <xdr:ext cx="495300" cy="0"/>
    <xdr:pic>
      <xdr:nvPicPr>
        <xdr:cNvPr id="13" name="Picture 8" descr="smt6"/>
        <xdr:cNvPicPr>
          <a:picLocks noChangeAspect="1" noChangeArrowheads="1"/>
        </xdr:cNvPicPr>
      </xdr:nvPicPr>
      <xdr:blipFill>
        <a:blip xmlns:r="http://schemas.openxmlformats.org/officeDocument/2006/relationships" r:embed="rId2"/>
        <a:srcRect/>
        <a:stretch>
          <a:fillRect/>
        </a:stretch>
      </xdr:blipFill>
      <xdr:spPr bwMode="auto">
        <a:xfrm>
          <a:off x="8065770" y="281549475"/>
          <a:ext cx="495300" cy="0"/>
        </a:xfrm>
        <a:prstGeom prst="rect">
          <a:avLst/>
        </a:prstGeom>
        <a:noFill/>
        <a:ln w="9525">
          <a:noFill/>
          <a:miter lim="800000"/>
          <a:headEnd/>
          <a:tailEnd/>
        </a:ln>
      </xdr:spPr>
    </xdr:pic>
    <xdr:clientData/>
  </xdr:oneCellAnchor>
  <xdr:oneCellAnchor>
    <xdr:from>
      <xdr:col>21</xdr:col>
      <xdr:colOff>91440</xdr:colOff>
      <xdr:row>212</xdr:row>
      <xdr:rowOff>0</xdr:rowOff>
    </xdr:from>
    <xdr:ext cx="495300" cy="0"/>
    <xdr:pic>
      <xdr:nvPicPr>
        <xdr:cNvPr id="14" name="Picture 6" descr="smt5"/>
        <xdr:cNvPicPr>
          <a:picLocks noChangeAspect="1" noChangeArrowheads="1"/>
        </xdr:cNvPicPr>
      </xdr:nvPicPr>
      <xdr:blipFill>
        <a:blip xmlns:r="http://schemas.openxmlformats.org/officeDocument/2006/relationships" r:embed="rId1"/>
        <a:srcRect/>
        <a:stretch>
          <a:fillRect/>
        </a:stretch>
      </xdr:blipFill>
      <xdr:spPr bwMode="auto">
        <a:xfrm>
          <a:off x="23427690" y="281549475"/>
          <a:ext cx="495300" cy="0"/>
        </a:xfrm>
        <a:prstGeom prst="rect">
          <a:avLst/>
        </a:prstGeom>
        <a:noFill/>
        <a:ln w="9525">
          <a:noFill/>
          <a:miter lim="800000"/>
          <a:headEnd/>
          <a:tailEnd/>
        </a:ln>
      </xdr:spPr>
    </xdr:pic>
    <xdr:clientData/>
  </xdr:oneCellAnchor>
  <xdr:oneCellAnchor>
    <xdr:from>
      <xdr:col>26</xdr:col>
      <xdr:colOff>121920</xdr:colOff>
      <xdr:row>212</xdr:row>
      <xdr:rowOff>0</xdr:rowOff>
    </xdr:from>
    <xdr:ext cx="495300" cy="0"/>
    <xdr:pic>
      <xdr:nvPicPr>
        <xdr:cNvPr id="15" name="Picture 8" descr="smt6"/>
        <xdr:cNvPicPr>
          <a:picLocks noChangeAspect="1" noChangeArrowheads="1"/>
        </xdr:cNvPicPr>
      </xdr:nvPicPr>
      <xdr:blipFill>
        <a:blip xmlns:r="http://schemas.openxmlformats.org/officeDocument/2006/relationships" r:embed="rId2"/>
        <a:srcRect/>
        <a:stretch>
          <a:fillRect/>
        </a:stretch>
      </xdr:blipFill>
      <xdr:spPr bwMode="auto">
        <a:xfrm>
          <a:off x="26887170" y="281549475"/>
          <a:ext cx="495300" cy="0"/>
        </a:xfrm>
        <a:prstGeom prst="rect">
          <a:avLst/>
        </a:prstGeom>
        <a:noFill/>
        <a:ln w="9525">
          <a:noFill/>
          <a:miter lim="800000"/>
          <a:headEnd/>
          <a:tailEnd/>
        </a:ln>
      </xdr:spPr>
    </xdr:pic>
    <xdr:clientData/>
  </xdr:oneCellAnchor>
  <xdr:oneCellAnchor>
    <xdr:from>
      <xdr:col>21</xdr:col>
      <xdr:colOff>91440</xdr:colOff>
      <xdr:row>212</xdr:row>
      <xdr:rowOff>0</xdr:rowOff>
    </xdr:from>
    <xdr:ext cx="495300" cy="0"/>
    <xdr:pic>
      <xdr:nvPicPr>
        <xdr:cNvPr id="16" name="Picture 6" descr="smt5"/>
        <xdr:cNvPicPr>
          <a:picLocks noChangeAspect="1" noChangeArrowheads="1"/>
        </xdr:cNvPicPr>
      </xdr:nvPicPr>
      <xdr:blipFill>
        <a:blip xmlns:r="http://schemas.openxmlformats.org/officeDocument/2006/relationships" r:embed="rId1"/>
        <a:srcRect/>
        <a:stretch>
          <a:fillRect/>
        </a:stretch>
      </xdr:blipFill>
      <xdr:spPr bwMode="auto">
        <a:xfrm>
          <a:off x="23427690" y="281549475"/>
          <a:ext cx="495300" cy="0"/>
        </a:xfrm>
        <a:prstGeom prst="rect">
          <a:avLst/>
        </a:prstGeom>
        <a:noFill/>
        <a:ln w="9525">
          <a:noFill/>
          <a:miter lim="800000"/>
          <a:headEnd/>
          <a:tailEnd/>
        </a:ln>
      </xdr:spPr>
    </xdr:pic>
    <xdr:clientData/>
  </xdr:oneCellAnchor>
  <xdr:oneCellAnchor>
    <xdr:from>
      <xdr:col>27</xdr:col>
      <xdr:colOff>121920</xdr:colOff>
      <xdr:row>212</xdr:row>
      <xdr:rowOff>0</xdr:rowOff>
    </xdr:from>
    <xdr:ext cx="495300" cy="0"/>
    <xdr:pic>
      <xdr:nvPicPr>
        <xdr:cNvPr id="17" name="Picture 8" descr="smt6"/>
        <xdr:cNvPicPr>
          <a:picLocks noChangeAspect="1" noChangeArrowheads="1"/>
        </xdr:cNvPicPr>
      </xdr:nvPicPr>
      <xdr:blipFill>
        <a:blip xmlns:r="http://schemas.openxmlformats.org/officeDocument/2006/relationships" r:embed="rId2"/>
        <a:srcRect/>
        <a:stretch>
          <a:fillRect/>
        </a:stretch>
      </xdr:blipFill>
      <xdr:spPr bwMode="auto">
        <a:xfrm>
          <a:off x="27572970" y="281549475"/>
          <a:ext cx="495300" cy="0"/>
        </a:xfrm>
        <a:prstGeom prst="rect">
          <a:avLst/>
        </a:prstGeom>
        <a:noFill/>
        <a:ln w="9525">
          <a:noFill/>
          <a:miter lim="800000"/>
          <a:headEnd/>
          <a:tailEnd/>
        </a:ln>
      </xdr:spPr>
    </xdr:pic>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printerSettings" Target="../printerSettings/printerSettings10.bin"/><Relationship Id="rId5"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printerSettings" Target="../printerSettings/printerSettings12.bin"/><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s://www.onsemi.com/products/motor-control"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printerSettings" Target="../printerSettings/printerSettings13.bin"/><Relationship Id="rId3"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printerSettings" Target="../printerSettings/printerSettings14.bin"/><Relationship Id="rId3"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 Type="http://schemas.openxmlformats.org/officeDocument/2006/relationships/printerSettings" Target="../printerSettings/printerSettings15.bin"/><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printerSettings" Target="../printerSettings/printerSettings16.bin"/><Relationship Id="rId5"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www.unisonic.com.tw/datasheet/" TargetMode="External"/><Relationship Id="rId7" Type="http://schemas.openxmlformats.org/officeDocument/2006/relationships/printerSettings" Target="../printerSettings/printerSettings17.bin"/><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8.bin"/><Relationship Id="rId3"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printerSettings" Target="../printerSettings/printerSettings21.bin"/><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s>
</file>

<file path=xl/worksheets/_rels/sheet22.xml.rels><?xml version="1.0" encoding="UTF-8" standalone="yes"?>
<Relationships xmlns="http://schemas.openxmlformats.org/package/2006/relationships"><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65" Type="http://schemas.openxmlformats.org/officeDocument/2006/relationships/hyperlink" Target="http://www.unisonic.com.tw/datasheet/TDA8541.pdf" TargetMode="External"/><Relationship Id="rId73" Type="http://schemas.openxmlformats.org/officeDocument/2006/relationships/hyperlink" Target="http://www.unisonic.com.tw/datasheet/" TargetMode="External"/><Relationship Id="rId78" Type="http://schemas.openxmlformats.org/officeDocument/2006/relationships/printerSettings" Target="../printerSettings/printerSettings22.bin"/><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3" Type="http://schemas.openxmlformats.org/officeDocument/2006/relationships/hyperlink" Target="http://www.unisonic.com.tw/datasheet/ULV7084.pdf"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2" Type="http://schemas.openxmlformats.org/officeDocument/2006/relationships/hyperlink" Target="http://www.unisonic.com.tw/datasheet/ULV1012.pdf" TargetMode="External"/><Relationship Id="rId1" Type="http://schemas.openxmlformats.org/officeDocument/2006/relationships/hyperlink" Target="http://www.unisonic.com.tw/datasheet/UMPI06.pdf"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6" Type="http://schemas.openxmlformats.org/officeDocument/2006/relationships/hyperlink" Target="http://www.unisonic.com.tw/datasheet/" TargetMode="External"/><Relationship Id="rId117"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OP07C.pdf" TargetMode="External"/><Relationship Id="rId63"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89" Type="http://schemas.openxmlformats.org/officeDocument/2006/relationships/hyperlink" Target="http://www.unisonic.com.tw/datasheet/" TargetMode="External"/><Relationship Id="rId11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107" Type="http://schemas.openxmlformats.org/officeDocument/2006/relationships/hyperlink" Target="http://www.unisonic.com.tw/datasheet/ULV2362.pdf" TargetMode="External"/><Relationship Id="rId11"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102" Type="http://schemas.openxmlformats.org/officeDocument/2006/relationships/hyperlink" Target="http://www.unisonic.com.tw/datasheet/" TargetMode="External"/><Relationship Id="rId123" Type="http://schemas.openxmlformats.org/officeDocument/2006/relationships/printerSettings" Target="../printerSettings/printerSettings24.bin"/><Relationship Id="rId5"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90" Type="http://schemas.openxmlformats.org/officeDocument/2006/relationships/hyperlink" Target="http://www.unisonic.com.tw/datasheet/" TargetMode="External"/><Relationship Id="rId95"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43" Type="http://schemas.openxmlformats.org/officeDocument/2006/relationships/hyperlink" Target="http://www.unisonic.com.tw/datasheet/PA3211.pdf" TargetMode="External"/><Relationship Id="rId48" Type="http://schemas.openxmlformats.org/officeDocument/2006/relationships/hyperlink" Target="http://www.unisonic.com.tw/datasheet/LV2464.pdf" TargetMode="External"/><Relationship Id="rId56"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100" Type="http://schemas.openxmlformats.org/officeDocument/2006/relationships/hyperlink" Target="http://www.unisonic.com.tw/datasheet/" TargetMode="External"/><Relationship Id="rId105" Type="http://schemas.openxmlformats.org/officeDocument/2006/relationships/hyperlink" Target="http://www.unisonic.com.tw/datasheet/" TargetMode="External"/><Relationship Id="rId113" Type="http://schemas.openxmlformats.org/officeDocument/2006/relationships/hyperlink" Target="http://www.unisonic.com.tw/datasheet/" TargetMode="External"/><Relationship Id="rId118"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85" Type="http://schemas.openxmlformats.org/officeDocument/2006/relationships/hyperlink" Target="http://www.unisonic.com.tw/datasheet/" TargetMode="External"/><Relationship Id="rId93" Type="http://schemas.openxmlformats.org/officeDocument/2006/relationships/hyperlink" Target="http://www.unisonic.com.tw/datasheet/" TargetMode="External"/><Relationship Id="rId98" Type="http://schemas.openxmlformats.org/officeDocument/2006/relationships/hyperlink" Target="http://www.unisonic.com.tw/datasheet/" TargetMode="External"/><Relationship Id="rId121" Type="http://schemas.openxmlformats.org/officeDocument/2006/relationships/hyperlink" Target="http://www.unisonic.com.tw/datasheet/" TargetMode="External"/><Relationship Id="rId3" Type="http://schemas.openxmlformats.org/officeDocument/2006/relationships/hyperlink" Target="mailto:10MHz@20kHz"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103" Type="http://schemas.openxmlformats.org/officeDocument/2006/relationships/hyperlink" Target="http://www.unisonic.com.tw/datasheet/" TargetMode="External"/><Relationship Id="rId108" Type="http://schemas.openxmlformats.org/officeDocument/2006/relationships/hyperlink" Target="http://www.unisonic.com.tw/datasheet/ULV8542.pdf" TargetMode="External"/><Relationship Id="rId1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83" Type="http://schemas.openxmlformats.org/officeDocument/2006/relationships/hyperlink" Target="mailto:10MHz@20kHz" TargetMode="External"/><Relationship Id="rId88" Type="http://schemas.openxmlformats.org/officeDocument/2006/relationships/hyperlink" Target="http://www.unisonic.com.tw/datasheet/" TargetMode="External"/><Relationship Id="rId91" Type="http://schemas.openxmlformats.org/officeDocument/2006/relationships/hyperlink" Target="http://www.unisonic.com.tw/datasheet/" TargetMode="External"/><Relationship Id="rId96" Type="http://schemas.openxmlformats.org/officeDocument/2006/relationships/hyperlink" Target="http://www.unisonic.com.tw/datasheet/ULV8542.pdf" TargetMode="External"/><Relationship Id="rId111" Type="http://schemas.openxmlformats.org/officeDocument/2006/relationships/hyperlink" Target="http://www.unisonic.com.tw/datasheet/" TargetMode="External"/><Relationship Id="rId1" Type="http://schemas.openxmlformats.org/officeDocument/2006/relationships/hyperlink" Target="mailto:10MHz@20kHz" TargetMode="External"/><Relationship Id="rId6"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106" Type="http://schemas.openxmlformats.org/officeDocument/2006/relationships/hyperlink" Target="http://www.unisonic.com.tw/datasheet/" TargetMode="External"/><Relationship Id="rId114" Type="http://schemas.openxmlformats.org/officeDocument/2006/relationships/hyperlink" Target="http://www.unisonic.com.tw/datasheet/" TargetMode="External"/><Relationship Id="rId119" Type="http://schemas.openxmlformats.org/officeDocument/2006/relationships/hyperlink" Target="http://www.unisonic.com.tw/datasheet/ULV8542.pdf"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LV2464.pdf" TargetMode="External"/><Relationship Id="rId52"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86" Type="http://schemas.openxmlformats.org/officeDocument/2006/relationships/hyperlink" Target="http://www.unisonic.com.tw/datasheet/" TargetMode="External"/><Relationship Id="rId94" Type="http://schemas.openxmlformats.org/officeDocument/2006/relationships/hyperlink" Target="http://www.unisonic.com.tw/datasheet/" TargetMode="External"/><Relationship Id="rId99" Type="http://schemas.openxmlformats.org/officeDocument/2006/relationships/hyperlink" Target="http://www.unisonic.com.tw/datasheet/" TargetMode="External"/><Relationship Id="rId101" Type="http://schemas.openxmlformats.org/officeDocument/2006/relationships/hyperlink" Target="http://www.unisonic.com.tw/datasheet/" TargetMode="External"/><Relationship Id="rId122"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109"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97" Type="http://schemas.openxmlformats.org/officeDocument/2006/relationships/hyperlink" Target="http://www.unisonic.com.tw/datasheet/" TargetMode="External"/><Relationship Id="rId104" Type="http://schemas.openxmlformats.org/officeDocument/2006/relationships/hyperlink" Target="http://www.unisonic.com.tw/datasheet/ULV8542.pdf" TargetMode="External"/><Relationship Id="rId120"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92" Type="http://schemas.openxmlformats.org/officeDocument/2006/relationships/hyperlink" Target="http://www.unisonic.com.tw/datasheet/" TargetMode="External"/><Relationship Id="rId2" Type="http://schemas.openxmlformats.org/officeDocument/2006/relationships/hyperlink" Target="mailto:10MHz@20kHz" TargetMode="External"/><Relationship Id="rId29"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TS321.pdf" TargetMode="External"/><Relationship Id="rId66" Type="http://schemas.openxmlformats.org/officeDocument/2006/relationships/hyperlink" Target="http://www.unisonic.com.tw/datasheet/" TargetMode="External"/><Relationship Id="rId87" Type="http://schemas.openxmlformats.org/officeDocument/2006/relationships/hyperlink" Target="http://www.unisonic.com.tw/datasheet/" TargetMode="External"/><Relationship Id="rId110" Type="http://schemas.openxmlformats.org/officeDocument/2006/relationships/hyperlink" Target="http://www.unisonic.com.tw/datasheet/" TargetMode="External"/><Relationship Id="rId115" Type="http://schemas.openxmlformats.org/officeDocument/2006/relationships/hyperlink" Target="http://www.unisonic.com.tw/datasheet/" TargetMode="External"/></Relationships>
</file>

<file path=xl/worksheets/_rels/sheet25.xml.rels><?xml version="1.0" encoding="UTF-8" standalone="yes"?>
<Relationships xmlns="http://schemas.openxmlformats.org/package/2006/relationships"><Relationship Id="rId8" Type="http://schemas.openxmlformats.org/officeDocument/2006/relationships/hyperlink" Target="http://www.unisonic.com.tw/datasheet/ULC393.pdf" TargetMode="External"/><Relationship Id="rId3"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2" Type="http://schemas.openxmlformats.org/officeDocument/2006/relationships/hyperlink" Target="mailto:10MHz@20kHz" TargetMode="External"/><Relationship Id="rId1" Type="http://schemas.openxmlformats.org/officeDocument/2006/relationships/hyperlink" Target="mailto:10MHz@20kHz" TargetMode="External"/><Relationship Id="rId6" Type="http://schemas.openxmlformats.org/officeDocument/2006/relationships/hyperlink" Target="http://www.unisonic.com.tw/datasheet/LM339.pdf" TargetMode="External"/><Relationship Id="rId5" Type="http://schemas.openxmlformats.org/officeDocument/2006/relationships/hyperlink" Target="http://www.unisonic.com.tw/datasheet/" TargetMode="External"/><Relationship Id="rId10" Type="http://schemas.openxmlformats.org/officeDocument/2006/relationships/printerSettings" Target="../printerSettings/printerSettings25.bin"/><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printerSettings" Target="../printerSettings/printerSettings26.bin"/><Relationship Id="rId3"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printerSettings" Target="../printerSettings/printerSettings27.bin"/><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s>
</file>

<file path=xl/worksheets/_rels/sheet28.xml.rels><?xml version="1.0" encoding="UTF-8" standalone="yes"?>
<Relationships xmlns="http://schemas.openxmlformats.org/package/2006/relationships"><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85" Type="http://schemas.openxmlformats.org/officeDocument/2006/relationships/printerSettings" Target="../printerSettings/printerSettings28.bin"/><Relationship Id="rId3"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83"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89"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92"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107"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87" Type="http://schemas.openxmlformats.org/officeDocument/2006/relationships/hyperlink" Target="http://www.unisonic.com.tw/datasheet/" TargetMode="External"/><Relationship Id="rId102"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90" Type="http://schemas.openxmlformats.org/officeDocument/2006/relationships/hyperlink" Target="http://www.unisonic.com.tw/datasheet/" TargetMode="External"/><Relationship Id="rId95"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100" Type="http://schemas.openxmlformats.org/officeDocument/2006/relationships/hyperlink" Target="http://www.unisonic.com.tw/datasheet/" TargetMode="External"/><Relationship Id="rId105"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85" Type="http://schemas.openxmlformats.org/officeDocument/2006/relationships/hyperlink" Target="http://www.unisonic.com.tw/datasheet/" TargetMode="External"/><Relationship Id="rId93" Type="http://schemas.openxmlformats.org/officeDocument/2006/relationships/hyperlink" Target="http://www.unisonic.com.tw/datasheet/" TargetMode="External"/><Relationship Id="rId98"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103" Type="http://schemas.openxmlformats.org/officeDocument/2006/relationships/hyperlink" Target="http://www.unisonic.com.tw/datasheet/" TargetMode="External"/><Relationship Id="rId108" Type="http://schemas.openxmlformats.org/officeDocument/2006/relationships/printerSettings" Target="../printerSettings/printerSettings29.bin"/><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83" Type="http://schemas.openxmlformats.org/officeDocument/2006/relationships/hyperlink" Target="http://www.unisonic.com.tw/datasheet/" TargetMode="External"/><Relationship Id="rId88" Type="http://schemas.openxmlformats.org/officeDocument/2006/relationships/hyperlink" Target="http://www.unisonic.com.tw/datasheet/" TargetMode="External"/><Relationship Id="rId91" Type="http://schemas.openxmlformats.org/officeDocument/2006/relationships/hyperlink" Target="http://www.unisonic.com.tw/datasheet/" TargetMode="External"/><Relationship Id="rId96"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106"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86" Type="http://schemas.openxmlformats.org/officeDocument/2006/relationships/hyperlink" Target="http://www.unisonic.com.tw/datasheet/" TargetMode="External"/><Relationship Id="rId94" Type="http://schemas.openxmlformats.org/officeDocument/2006/relationships/hyperlink" Target="http://www.unisonic.com.tw/datasheet/" TargetMode="External"/><Relationship Id="rId99" Type="http://schemas.openxmlformats.org/officeDocument/2006/relationships/hyperlink" Target="http://www.unisonic.com.tw/datasheet/" TargetMode="External"/><Relationship Id="rId101"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97" Type="http://schemas.openxmlformats.org/officeDocument/2006/relationships/hyperlink" Target="http://www.unisonic.com.tw/datasheet/" TargetMode="External"/><Relationship Id="rId104" Type="http://schemas.openxmlformats.org/officeDocument/2006/relationships/hyperlink" Target="http://www.unisonic.com.tw/datasheet/"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138" Type="http://schemas.openxmlformats.org/officeDocument/2006/relationships/hyperlink" Target="http://www.unisonic.com.tw/datasheet/" TargetMode="External"/><Relationship Id="rId159" Type="http://schemas.openxmlformats.org/officeDocument/2006/relationships/hyperlink" Target="http://www.unisonic.com.tw/datasheet/" TargetMode="External"/><Relationship Id="rId170" Type="http://schemas.openxmlformats.org/officeDocument/2006/relationships/hyperlink" Target="http://www.unisonic.com.tw/datasheet/" TargetMode="External"/><Relationship Id="rId191" Type="http://schemas.openxmlformats.org/officeDocument/2006/relationships/hyperlink" Target="http://www.unisonic.com.tw/datasheet/" TargetMode="External"/><Relationship Id="rId205" Type="http://schemas.openxmlformats.org/officeDocument/2006/relationships/hyperlink" Target="http://www.unisonic.com.tw/datasheet/" TargetMode="External"/><Relationship Id="rId107"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128" Type="http://schemas.openxmlformats.org/officeDocument/2006/relationships/hyperlink" Target="http://www.unisonic.com.tw/datasheet/" TargetMode="External"/><Relationship Id="rId149"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90" Type="http://schemas.openxmlformats.org/officeDocument/2006/relationships/hyperlink" Target="http://www.unisonic.com.tw/datasheet/" TargetMode="External"/><Relationship Id="rId95" Type="http://schemas.openxmlformats.org/officeDocument/2006/relationships/hyperlink" Target="http://www.unisonic.com.tw/datasheet/" TargetMode="External"/><Relationship Id="rId160" Type="http://schemas.openxmlformats.org/officeDocument/2006/relationships/hyperlink" Target="http://www.unisonic.com.tw/datasheet/" TargetMode="External"/><Relationship Id="rId165" Type="http://schemas.openxmlformats.org/officeDocument/2006/relationships/hyperlink" Target="http://www.unisonic.com.tw/datasheet/" TargetMode="External"/><Relationship Id="rId181" Type="http://schemas.openxmlformats.org/officeDocument/2006/relationships/hyperlink" Target="http://www.unisonic.com.tw/datasheet/" TargetMode="External"/><Relationship Id="rId186" Type="http://schemas.openxmlformats.org/officeDocument/2006/relationships/hyperlink" Target="http://www.unisonic.com.tw/datasheet/" TargetMode="External"/><Relationship Id="rId216" Type="http://schemas.openxmlformats.org/officeDocument/2006/relationships/hyperlink" Target="http://www.unisonic.com.tw/datasheet/" TargetMode="External"/><Relationship Id="rId211"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113" Type="http://schemas.openxmlformats.org/officeDocument/2006/relationships/hyperlink" Target="http://www.unisonic.com.tw/datasheet/" TargetMode="External"/><Relationship Id="rId118" Type="http://schemas.openxmlformats.org/officeDocument/2006/relationships/hyperlink" Target="http://www.unisonic.com.tw/datasheet/" TargetMode="External"/><Relationship Id="rId134" Type="http://schemas.openxmlformats.org/officeDocument/2006/relationships/hyperlink" Target="http://www.unisonic.com.tw/datasheet/" TargetMode="External"/><Relationship Id="rId139"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85" Type="http://schemas.openxmlformats.org/officeDocument/2006/relationships/hyperlink" Target="http://www.unisonic.com.tw/datasheet/" TargetMode="External"/><Relationship Id="rId150" Type="http://schemas.openxmlformats.org/officeDocument/2006/relationships/hyperlink" Target="http://www.unisonic.com.tw/datasheet/" TargetMode="External"/><Relationship Id="rId155" Type="http://schemas.openxmlformats.org/officeDocument/2006/relationships/hyperlink" Target="http://www.unisonic.com.tw/datasheet/" TargetMode="External"/><Relationship Id="rId171" Type="http://schemas.openxmlformats.org/officeDocument/2006/relationships/hyperlink" Target="http://www.unisonic.com.tw/datasheet/" TargetMode="External"/><Relationship Id="rId176" Type="http://schemas.openxmlformats.org/officeDocument/2006/relationships/hyperlink" Target="http://www.unisonic.com.tw/datasheet/" TargetMode="External"/><Relationship Id="rId192" Type="http://schemas.openxmlformats.org/officeDocument/2006/relationships/hyperlink" Target="http://www.unisonic.com.tw/datasheet/" TargetMode="External"/><Relationship Id="rId197" Type="http://schemas.openxmlformats.org/officeDocument/2006/relationships/hyperlink" Target="http://www.unisonic.com.tw/datasheet/" TargetMode="External"/><Relationship Id="rId206" Type="http://schemas.openxmlformats.org/officeDocument/2006/relationships/hyperlink" Target="http://www.unisonic.com.tw/datasheet/" TargetMode="External"/><Relationship Id="rId201"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103" Type="http://schemas.openxmlformats.org/officeDocument/2006/relationships/hyperlink" Target="http://www.unisonic.com.tw/datasheet/" TargetMode="External"/><Relationship Id="rId108" Type="http://schemas.openxmlformats.org/officeDocument/2006/relationships/hyperlink" Target="http://www.unisonic.com.tw/datasheet/" TargetMode="External"/><Relationship Id="rId124" Type="http://schemas.openxmlformats.org/officeDocument/2006/relationships/hyperlink" Target="http://www.unisonic.com.tw/datasheet/" TargetMode="External"/><Relationship Id="rId129"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91" Type="http://schemas.openxmlformats.org/officeDocument/2006/relationships/hyperlink" Target="http://www.unisonic.com.tw/datasheet/" TargetMode="External"/><Relationship Id="rId96" Type="http://schemas.openxmlformats.org/officeDocument/2006/relationships/hyperlink" Target="http://www.unisonic.com.tw/datasheet/" TargetMode="External"/><Relationship Id="rId140" Type="http://schemas.openxmlformats.org/officeDocument/2006/relationships/hyperlink" Target="http://www.unisonic.com.tw/datasheet/" TargetMode="External"/><Relationship Id="rId145" Type="http://schemas.openxmlformats.org/officeDocument/2006/relationships/hyperlink" Target="http://www.unisonic.com.tw/datasheet/" TargetMode="External"/><Relationship Id="rId161" Type="http://schemas.openxmlformats.org/officeDocument/2006/relationships/hyperlink" Target="http://www.unisonic.com.tw/datasheet/" TargetMode="External"/><Relationship Id="rId166" Type="http://schemas.openxmlformats.org/officeDocument/2006/relationships/hyperlink" Target="http://www.unisonic.com.tw/datasheet/" TargetMode="External"/><Relationship Id="rId182" Type="http://schemas.openxmlformats.org/officeDocument/2006/relationships/hyperlink" Target="http://www.unisonic.com.tw/datasheet/" TargetMode="External"/><Relationship Id="rId187" Type="http://schemas.openxmlformats.org/officeDocument/2006/relationships/hyperlink" Target="http://www.unisonic.com.tw/datasheet/" TargetMode="External"/><Relationship Id="rId217"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212"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114" Type="http://schemas.openxmlformats.org/officeDocument/2006/relationships/hyperlink" Target="http://www.unisonic.com.tw/datasheet/" TargetMode="External"/><Relationship Id="rId119"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86" Type="http://schemas.openxmlformats.org/officeDocument/2006/relationships/hyperlink" Target="http://www.unisonic.com.tw/datasheet/" TargetMode="External"/><Relationship Id="rId130" Type="http://schemas.openxmlformats.org/officeDocument/2006/relationships/hyperlink" Target="http://www.unisonic.com.tw/datasheet/" TargetMode="External"/><Relationship Id="rId135" Type="http://schemas.openxmlformats.org/officeDocument/2006/relationships/hyperlink" Target="http://www.unisonic.com.tw/datasheet/" TargetMode="External"/><Relationship Id="rId151" Type="http://schemas.openxmlformats.org/officeDocument/2006/relationships/hyperlink" Target="http://www.unisonic.com.tw/datasheet/" TargetMode="External"/><Relationship Id="rId156" Type="http://schemas.openxmlformats.org/officeDocument/2006/relationships/hyperlink" Target="http://www.unisonic.com.tw/datasheet/" TargetMode="External"/><Relationship Id="rId177" Type="http://schemas.openxmlformats.org/officeDocument/2006/relationships/hyperlink" Target="http://www.unisonic.com.tw/datasheet/" TargetMode="External"/><Relationship Id="rId198" Type="http://schemas.openxmlformats.org/officeDocument/2006/relationships/hyperlink" Target="http://www.unisonic.com.tw/datasheet/" TargetMode="External"/><Relationship Id="rId172" Type="http://schemas.openxmlformats.org/officeDocument/2006/relationships/hyperlink" Target="http://www.unisonic.com.tw/datasheet/" TargetMode="External"/><Relationship Id="rId193" Type="http://schemas.openxmlformats.org/officeDocument/2006/relationships/hyperlink" Target="http://www.unisonic.com.tw/datasheet/" TargetMode="External"/><Relationship Id="rId202" Type="http://schemas.openxmlformats.org/officeDocument/2006/relationships/hyperlink" Target="http://www.unisonic.com.tw/datasheet/" TargetMode="External"/><Relationship Id="rId207"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109"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97" Type="http://schemas.openxmlformats.org/officeDocument/2006/relationships/hyperlink" Target="http://www.unisonic.com.tw/datasheet/" TargetMode="External"/><Relationship Id="rId104" Type="http://schemas.openxmlformats.org/officeDocument/2006/relationships/hyperlink" Target="http://www.unisonic.com.tw/datasheet/" TargetMode="External"/><Relationship Id="rId120" Type="http://schemas.openxmlformats.org/officeDocument/2006/relationships/hyperlink" Target="http://www.unisonic.com.tw/datasheet/" TargetMode="External"/><Relationship Id="rId125" Type="http://schemas.openxmlformats.org/officeDocument/2006/relationships/hyperlink" Target="http://www.unisonic.com.tw/datasheet/" TargetMode="External"/><Relationship Id="rId141" Type="http://schemas.openxmlformats.org/officeDocument/2006/relationships/hyperlink" Target="http://www.unisonic.com.tw/datasheet/" TargetMode="External"/><Relationship Id="rId146" Type="http://schemas.openxmlformats.org/officeDocument/2006/relationships/hyperlink" Target="http://www.unisonic.com.tw/datasheet/" TargetMode="External"/><Relationship Id="rId167" Type="http://schemas.openxmlformats.org/officeDocument/2006/relationships/hyperlink" Target="http://www.unisonic.com.tw/datasheet/" TargetMode="External"/><Relationship Id="rId188"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92" Type="http://schemas.openxmlformats.org/officeDocument/2006/relationships/hyperlink" Target="http://www.unisonic.com.tw/datasheet/" TargetMode="External"/><Relationship Id="rId162" Type="http://schemas.openxmlformats.org/officeDocument/2006/relationships/hyperlink" Target="http://www.unisonic.com.tw/datasheet/" TargetMode="External"/><Relationship Id="rId183" Type="http://schemas.openxmlformats.org/officeDocument/2006/relationships/hyperlink" Target="http://www.unisonic.com.tw/datasheet/" TargetMode="External"/><Relationship Id="rId213" Type="http://schemas.openxmlformats.org/officeDocument/2006/relationships/hyperlink" Target="http://www.unisonic.com.tw/datasheet/" TargetMode="External"/><Relationship Id="rId218"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87" Type="http://schemas.openxmlformats.org/officeDocument/2006/relationships/hyperlink" Target="http://www.unisonic.com.tw/datasheet/" TargetMode="External"/><Relationship Id="rId110" Type="http://schemas.openxmlformats.org/officeDocument/2006/relationships/hyperlink" Target="http://www.unisonic.com.tw/datasheet/" TargetMode="External"/><Relationship Id="rId115" Type="http://schemas.openxmlformats.org/officeDocument/2006/relationships/hyperlink" Target="http://www.unisonic.com.tw/datasheet/" TargetMode="External"/><Relationship Id="rId131" Type="http://schemas.openxmlformats.org/officeDocument/2006/relationships/hyperlink" Target="http://www.unisonic.com.tw/datasheet/" TargetMode="External"/><Relationship Id="rId136" Type="http://schemas.openxmlformats.org/officeDocument/2006/relationships/hyperlink" Target="http://www.unisonic.com.tw/datasheet/" TargetMode="External"/><Relationship Id="rId157" Type="http://schemas.openxmlformats.org/officeDocument/2006/relationships/hyperlink" Target="http://www.unisonic.com.tw/datasheet/" TargetMode="External"/><Relationship Id="rId178"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152" Type="http://schemas.openxmlformats.org/officeDocument/2006/relationships/hyperlink" Target="http://www.unisonic.com.tw/datasheet/" TargetMode="External"/><Relationship Id="rId173" Type="http://schemas.openxmlformats.org/officeDocument/2006/relationships/hyperlink" Target="http://www.unisonic.com.tw/datasheet/" TargetMode="External"/><Relationship Id="rId194" Type="http://schemas.openxmlformats.org/officeDocument/2006/relationships/hyperlink" Target="http://www.unisonic.com.tw/datasheet/" TargetMode="External"/><Relationship Id="rId199" Type="http://schemas.openxmlformats.org/officeDocument/2006/relationships/hyperlink" Target="http://www.unisonic.com.tw/datasheet/" TargetMode="External"/><Relationship Id="rId203" Type="http://schemas.openxmlformats.org/officeDocument/2006/relationships/hyperlink" Target="http://www.unisonic.com.tw/datasheet/" TargetMode="External"/><Relationship Id="rId208"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100" Type="http://schemas.openxmlformats.org/officeDocument/2006/relationships/hyperlink" Target="http://www.unisonic.com.tw/datasheet/" TargetMode="External"/><Relationship Id="rId105" Type="http://schemas.openxmlformats.org/officeDocument/2006/relationships/hyperlink" Target="http://www.unisonic.com.tw/datasheet/" TargetMode="External"/><Relationship Id="rId126" Type="http://schemas.openxmlformats.org/officeDocument/2006/relationships/hyperlink" Target="http://www.unisonic.com.tw/datasheet/" TargetMode="External"/><Relationship Id="rId147" Type="http://schemas.openxmlformats.org/officeDocument/2006/relationships/hyperlink" Target="http://www.unisonic.com.tw/datasheet/" TargetMode="External"/><Relationship Id="rId168"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93" Type="http://schemas.openxmlformats.org/officeDocument/2006/relationships/hyperlink" Target="http://www.unisonic.com.tw/datasheet/" TargetMode="External"/><Relationship Id="rId98" Type="http://schemas.openxmlformats.org/officeDocument/2006/relationships/hyperlink" Target="http://www.unisonic.com.tw/datasheet/" TargetMode="External"/><Relationship Id="rId121" Type="http://schemas.openxmlformats.org/officeDocument/2006/relationships/hyperlink" Target="http://www.unisonic.com.tw/datasheet/" TargetMode="External"/><Relationship Id="rId142" Type="http://schemas.openxmlformats.org/officeDocument/2006/relationships/hyperlink" Target="http://www.unisonic.com.tw/datasheet/" TargetMode="External"/><Relationship Id="rId163" Type="http://schemas.openxmlformats.org/officeDocument/2006/relationships/hyperlink" Target="http://www.unisonic.com.tw/datasheet/" TargetMode="External"/><Relationship Id="rId184" Type="http://schemas.openxmlformats.org/officeDocument/2006/relationships/hyperlink" Target="http://www.unisonic.com.tw/datasheet/" TargetMode="External"/><Relationship Id="rId189" Type="http://schemas.openxmlformats.org/officeDocument/2006/relationships/hyperlink" Target="http://www.unisonic.com.tw/datasheet/" TargetMode="External"/><Relationship Id="rId219" Type="http://schemas.openxmlformats.org/officeDocument/2006/relationships/printerSettings" Target="../printerSettings/printerSettings3.bin"/><Relationship Id="rId3" Type="http://schemas.openxmlformats.org/officeDocument/2006/relationships/hyperlink" Target="http://www.unisonic.com.tw/datasheet/" TargetMode="External"/><Relationship Id="rId214"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116" Type="http://schemas.openxmlformats.org/officeDocument/2006/relationships/hyperlink" Target="http://www.unisonic.com.tw/datasheet/" TargetMode="External"/><Relationship Id="rId137" Type="http://schemas.openxmlformats.org/officeDocument/2006/relationships/hyperlink" Target="http://www.unisonic.com.tw/datasheet/" TargetMode="External"/><Relationship Id="rId158"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83" Type="http://schemas.openxmlformats.org/officeDocument/2006/relationships/hyperlink" Target="http://www.unisonic.com.tw/datasheet/" TargetMode="External"/><Relationship Id="rId88" Type="http://schemas.openxmlformats.org/officeDocument/2006/relationships/hyperlink" Target="http://www.unisonic.com.tw/datasheet/" TargetMode="External"/><Relationship Id="rId111" Type="http://schemas.openxmlformats.org/officeDocument/2006/relationships/hyperlink" Target="http://www.unisonic.com.tw/datasheet/" TargetMode="External"/><Relationship Id="rId132" Type="http://schemas.openxmlformats.org/officeDocument/2006/relationships/hyperlink" Target="http://www.unisonic.com.tw/datasheet/" TargetMode="External"/><Relationship Id="rId153" Type="http://schemas.openxmlformats.org/officeDocument/2006/relationships/hyperlink" Target="http://www.unisonic.com.tw/datasheet/" TargetMode="External"/><Relationship Id="rId174" Type="http://schemas.openxmlformats.org/officeDocument/2006/relationships/hyperlink" Target="http://www.unisonic.com.tw/datasheet/" TargetMode="External"/><Relationship Id="rId179" Type="http://schemas.openxmlformats.org/officeDocument/2006/relationships/hyperlink" Target="http://www.unisonic.com.tw/datasheet/" TargetMode="External"/><Relationship Id="rId195" Type="http://schemas.openxmlformats.org/officeDocument/2006/relationships/hyperlink" Target="http://www.unisonic.com.tw/datasheet/" TargetMode="External"/><Relationship Id="rId209" Type="http://schemas.openxmlformats.org/officeDocument/2006/relationships/hyperlink" Target="http://www.unisonic.com.tw/datasheet/" TargetMode="External"/><Relationship Id="rId190" Type="http://schemas.openxmlformats.org/officeDocument/2006/relationships/hyperlink" Target="http://www.unisonic.com.tw/datasheet/" TargetMode="External"/><Relationship Id="rId204"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106" Type="http://schemas.openxmlformats.org/officeDocument/2006/relationships/hyperlink" Target="http://www.unisonic.com.tw/datasheet/" TargetMode="External"/><Relationship Id="rId127"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94" Type="http://schemas.openxmlformats.org/officeDocument/2006/relationships/hyperlink" Target="http://www.unisonic.com.tw/datasheet/" TargetMode="External"/><Relationship Id="rId99" Type="http://schemas.openxmlformats.org/officeDocument/2006/relationships/hyperlink" Target="http://www.unisonic.com.tw/datasheet/" TargetMode="External"/><Relationship Id="rId101" Type="http://schemas.openxmlformats.org/officeDocument/2006/relationships/hyperlink" Target="http://www.unisonic.com.tw/datasheet/" TargetMode="External"/><Relationship Id="rId122" Type="http://schemas.openxmlformats.org/officeDocument/2006/relationships/hyperlink" Target="http://www.unisonic.com.tw/datasheet/" TargetMode="External"/><Relationship Id="rId143" Type="http://schemas.openxmlformats.org/officeDocument/2006/relationships/hyperlink" Target="http://www.unisonic.com.tw/datasheet/" TargetMode="External"/><Relationship Id="rId148" Type="http://schemas.openxmlformats.org/officeDocument/2006/relationships/hyperlink" Target="http://www.unisonic.com.tw/datasheet/" TargetMode="External"/><Relationship Id="rId164" Type="http://schemas.openxmlformats.org/officeDocument/2006/relationships/hyperlink" Target="http://www.unisonic.com.tw/datasheet/" TargetMode="External"/><Relationship Id="rId169" Type="http://schemas.openxmlformats.org/officeDocument/2006/relationships/hyperlink" Target="http://www.unisonic.com.tw/datasheet/" TargetMode="External"/><Relationship Id="rId185"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80" Type="http://schemas.openxmlformats.org/officeDocument/2006/relationships/hyperlink" Target="http://www.unisonic.com.tw/datasheet/" TargetMode="External"/><Relationship Id="rId210" Type="http://schemas.openxmlformats.org/officeDocument/2006/relationships/hyperlink" Target="http://www.unisonic.com.tw/datasheet/" TargetMode="External"/><Relationship Id="rId215"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89" Type="http://schemas.openxmlformats.org/officeDocument/2006/relationships/hyperlink" Target="http://www.unisonic.com.tw/datasheet/" TargetMode="External"/><Relationship Id="rId112" Type="http://schemas.openxmlformats.org/officeDocument/2006/relationships/hyperlink" Target="http://www.unisonic.com.tw/datasheet/" TargetMode="External"/><Relationship Id="rId133" Type="http://schemas.openxmlformats.org/officeDocument/2006/relationships/hyperlink" Target="http://www.unisonic.com.tw/datasheet/" TargetMode="External"/><Relationship Id="rId154" Type="http://schemas.openxmlformats.org/officeDocument/2006/relationships/hyperlink" Target="http://www.unisonic.com.tw/datasheet/" TargetMode="External"/><Relationship Id="rId175" Type="http://schemas.openxmlformats.org/officeDocument/2006/relationships/hyperlink" Target="http://www.unisonic.com.tw/datasheet/" TargetMode="External"/><Relationship Id="rId196" Type="http://schemas.openxmlformats.org/officeDocument/2006/relationships/hyperlink" Target="http://www.unisonic.com.tw/datasheet/" TargetMode="External"/><Relationship Id="rId200"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102" Type="http://schemas.openxmlformats.org/officeDocument/2006/relationships/hyperlink" Target="http://www.unisonic.com.tw/datasheet/" TargetMode="External"/><Relationship Id="rId123" Type="http://schemas.openxmlformats.org/officeDocument/2006/relationships/hyperlink" Target="http://www.unisonic.com.tw/datasheet/" TargetMode="External"/><Relationship Id="rId144" Type="http://schemas.openxmlformats.org/officeDocument/2006/relationships/hyperlink" Target="http://www.unisonic.com.tw/datasheet/"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89" Type="http://schemas.openxmlformats.org/officeDocument/2006/relationships/hyperlink" Target="http://www.unisonic.com.tw/datasheet/" TargetMode="External"/><Relationship Id="rId11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107"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87" Type="http://schemas.openxmlformats.org/officeDocument/2006/relationships/hyperlink" Target="http://www.unisonic.com.tw/datasheet/" TargetMode="External"/><Relationship Id="rId102" Type="http://schemas.openxmlformats.org/officeDocument/2006/relationships/hyperlink" Target="http://www.unisonic.com.tw/datasheet/" TargetMode="External"/><Relationship Id="rId110" Type="http://schemas.openxmlformats.org/officeDocument/2006/relationships/hyperlink" Target="http://www.unisonic.com.tw/datasheet/" TargetMode="External"/><Relationship Id="rId115"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90" Type="http://schemas.openxmlformats.org/officeDocument/2006/relationships/hyperlink" Target="http://www.unisonic.com.tw/datasheet/" TargetMode="External"/><Relationship Id="rId95"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100" Type="http://schemas.openxmlformats.org/officeDocument/2006/relationships/hyperlink" Target="http://www.unisonic.com.tw/datasheet/" TargetMode="External"/><Relationship Id="rId105" Type="http://schemas.openxmlformats.org/officeDocument/2006/relationships/hyperlink" Target="http://www.unisonic.com.tw/datasheet/" TargetMode="External"/><Relationship Id="rId113"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85" Type="http://schemas.openxmlformats.org/officeDocument/2006/relationships/hyperlink" Target="http://www.unisonic.com.tw/datasheet/" TargetMode="External"/><Relationship Id="rId93" Type="http://schemas.openxmlformats.org/officeDocument/2006/relationships/hyperlink" Target="http://www.unisonic.com.tw/datasheet/" TargetMode="External"/><Relationship Id="rId98"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103" Type="http://schemas.openxmlformats.org/officeDocument/2006/relationships/hyperlink" Target="http://www.unisonic.com.tw/datasheet/" TargetMode="External"/><Relationship Id="rId108" Type="http://schemas.openxmlformats.org/officeDocument/2006/relationships/hyperlink" Target="http://www.unisonic.com.tw/datasheet/" TargetMode="External"/><Relationship Id="rId116" Type="http://schemas.openxmlformats.org/officeDocument/2006/relationships/printerSettings" Target="../printerSettings/printerSettings30.bin"/><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83" Type="http://schemas.openxmlformats.org/officeDocument/2006/relationships/hyperlink" Target="http://www.unisonic.com.tw/datasheet/" TargetMode="External"/><Relationship Id="rId88" Type="http://schemas.openxmlformats.org/officeDocument/2006/relationships/hyperlink" Target="http://www.unisonic.com.tw/datasheet/" TargetMode="External"/><Relationship Id="rId91" Type="http://schemas.openxmlformats.org/officeDocument/2006/relationships/hyperlink" Target="http://www.unisonic.com.tw/datasheet/" TargetMode="External"/><Relationship Id="rId96" Type="http://schemas.openxmlformats.org/officeDocument/2006/relationships/hyperlink" Target="http://www.unisonic.com.tw/datasheet/" TargetMode="External"/><Relationship Id="rId111"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106" Type="http://schemas.openxmlformats.org/officeDocument/2006/relationships/hyperlink" Target="http://www.unisonic.com.tw/datasheet/" TargetMode="External"/><Relationship Id="rId114"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86" Type="http://schemas.openxmlformats.org/officeDocument/2006/relationships/hyperlink" Target="http://www.unisonic.com.tw/datasheet/" TargetMode="External"/><Relationship Id="rId94" Type="http://schemas.openxmlformats.org/officeDocument/2006/relationships/hyperlink" Target="http://www.unisonic.com.tw/datasheet/" TargetMode="External"/><Relationship Id="rId99" Type="http://schemas.openxmlformats.org/officeDocument/2006/relationships/hyperlink" Target="http://www.unisonic.com.tw/datasheet/" TargetMode="External"/><Relationship Id="rId101"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109"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97" Type="http://schemas.openxmlformats.org/officeDocument/2006/relationships/hyperlink" Target="http://www.unisonic.com.tw/datasheet/" TargetMode="External"/><Relationship Id="rId104"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92"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s>
</file>

<file path=xl/worksheets/_rels/sheet31.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file://\\unisonic-t1.utc.corp\T\&#25216;&#34899;&#34892;&#37559;&#34389;(&#20849;&#20139;)\AppData\Local\Microsoft\Windows\Temporary%20Internet%20Files\Content.Outlook\AppData\Local\Microsoft\Windows\Temporary%20Internet%20Files\r-andy\AppData\Local\Microsoft\Windows\INetCache\Content.Outlook\&#25991;&#31649;&#20013;&#24515;\ISO%209001\ISO&#25991;&#20214;(&#29986;&#21697;&#35215;&#26684;&#26360;)\CMOS%20IC%20PDF\U74AUP1G57.pdf" TargetMode="External"/><Relationship Id="rId26" Type="http://schemas.openxmlformats.org/officeDocument/2006/relationships/hyperlink" Target="file://\\unisonic-t1.utc.corp\T\&#25216;&#34899;&#34892;&#37559;&#34389;(&#20849;&#20139;)\AppData\Local\Microsoft\Windows\Temporary%20Internet%20Files\Content.Outlook\AppData\Local\Microsoft\Windows\Temporary%20Internet%20Files\r-andy\AppData\Local\Microsoft\Windows\INetCache\Content.Outlook\&#25991;&#31649;&#20013;&#24515;\ISO%209001\ISO&#25991;&#20214;(&#29986;&#21697;&#35215;&#26684;&#26360;)\CMOS%20IC%20PDF\U74AUP1G57.pdf" TargetMode="External"/><Relationship Id="rId3" Type="http://schemas.openxmlformats.org/officeDocument/2006/relationships/hyperlink" Target="http://www.unisonic.com.tw/datasheet/" TargetMode="External"/><Relationship Id="rId21" Type="http://schemas.openxmlformats.org/officeDocument/2006/relationships/hyperlink" Target="file://\\unisonic-t1.utc.corp\T\&#25216;&#34899;&#34892;&#37559;&#34389;(&#20849;&#20139;)\AppData\Local\Microsoft\Windows\Temporary%20Internet%20Files\Content.Outlook\AppData\Local\Microsoft\Windows\Temporary%20Internet%20Files\r-andy\AppData\Local\Microsoft\Windows\INetCache\Content.Outlook\&#25991;&#31649;&#20013;&#24515;\ISO%209001\ISO&#25991;&#20214;(&#29986;&#21697;&#35215;&#26684;&#26360;)\CMOS%20IC%20PDF\U74AUP1G57.pdf"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file://\\unisonic-t1.utc.corp\T\&#25216;&#34899;&#34892;&#37559;&#34389;(&#20849;&#20139;)\AppData\Local\Microsoft\Windows\Temporary%20Internet%20Files\Content.Outlook\AppData\Local\Microsoft\Windows\Temporary%20Internet%20Files\r-andy\AppData\Local\Microsoft\Windows\INetCache\Content.Outlook\&#25991;&#31649;&#20013;&#24515;\ISO%209001\ISO&#25991;&#20214;(&#29986;&#21697;&#35215;&#26684;&#26360;)\CMOS%20IC%20PDF\U74AUP1G57.pdf" TargetMode="External"/><Relationship Id="rId29" Type="http://schemas.openxmlformats.org/officeDocument/2006/relationships/printerSettings" Target="../printerSettings/printerSettings31.bin"/><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file://\\unisonic-t1.utc.corp\T\&#25216;&#34899;&#34892;&#37559;&#34389;(&#20849;&#20139;)\AppData\Local\Microsoft\Windows\Temporary%20Internet%20Files\Content.Outlook\AppData\Local\Microsoft\Windows\Temporary%20Internet%20Files\r-andy\AppData\Local\Microsoft\Windows\INetCache\Content.Outlook\&#25991;&#31649;&#20013;&#24515;\ISO%209001\ISO&#25991;&#20214;(&#29986;&#21697;&#35215;&#26684;&#26360;)\CMOS%20IC%20PDF\U74AUP1G57.pdf"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file://\\unisonic-t1.utc.corp\T\&#25216;&#34899;&#34892;&#37559;&#34389;(&#20849;&#20139;)\AppData\Local\Microsoft\Windows\Temporary%20Internet%20Files\Content.Outlook\AppData\Local\Microsoft\Windows\Temporary%20Internet%20Files\r-andy\AppData\Local\Microsoft\Windows\INetCache\Content.Outlook\&#25991;&#31649;&#20013;&#24515;\ISO%209001\ISO&#25991;&#20214;(&#29986;&#21697;&#35215;&#26684;&#26360;)\CMOS%20IC%20PDF\U74AUP1G57.pdf" TargetMode="External"/><Relationship Id="rId28"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file://\\unisonic-t1.utc.corp\T\&#25216;&#34899;&#34892;&#37559;&#34389;(&#20849;&#20139;)\AppData\Local\Microsoft\Windows\Temporary%20Internet%20Files\Content.Outlook\AppData\Local\Microsoft\Windows\Temporary%20Internet%20Files\r-andy\AppData\Local\Microsoft\Windows\INetCache\&#25991;&#31649;&#20013;&#24515;\ISO%209001\ISO&#25991;&#20214;(&#29986;&#21697;&#35215;&#26684;&#26360;)\CMOS%20IC%20PDF\U74AUP1G57.pdf"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file://\\unisonic-t1.utc.corp\T\&#25216;&#34899;&#34892;&#37559;&#34389;(&#20849;&#20139;)\AppData\Local\Microsoft\Windows\Temporary%20Internet%20Files\Content.Outlook\AppData\Local\Microsoft\Windows\Temporary%20Internet%20Files\r-andy\AppData\Local\Microsoft\Windows\INetCache\Content.Outlook\&#25991;&#31649;&#20013;&#24515;\ISO%209001\ISO&#25991;&#20214;(&#29986;&#21697;&#35215;&#26684;&#26360;)\CMOS%20IC%20PDF\U74AUP1G57.pdf" TargetMode="External"/><Relationship Id="rId27" Type="http://schemas.openxmlformats.org/officeDocument/2006/relationships/hyperlink" Target="file://\\unisonic-t1.utc.corp\T\&#25216;&#34899;&#34892;&#37559;&#34389;(&#20849;&#20139;)\AppData\Local\Microsoft\Windows\Temporary%20Internet%20Files\Content.Outlook\AppData\Local\Microsoft\Windows\Temporary%20Internet%20Files\r-andy\AppData\Local\Microsoft\Windows\INetCache\Content.Outlook\&#25991;&#31649;&#20013;&#24515;\ISO%209001\ISO&#25991;&#20214;(&#29986;&#21697;&#35215;&#26684;&#26360;)\CMOS%20IC%20PDF\U74AUP1G57.pdf" TargetMode="External"/></Relationships>
</file>

<file path=xl/worksheets/_rels/sheet32.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29" Type="http://schemas.openxmlformats.org/officeDocument/2006/relationships/printerSettings" Target="../printerSettings/printerSettings32.bin"/><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s>
</file>

<file path=xl/worksheets/_rels/sheet33.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printerSettings" Target="../printerSettings/printerSettings33.bin"/><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s>
</file>

<file path=xl/worksheets/_rels/sheet34.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 Type="http://schemas.openxmlformats.org/officeDocument/2006/relationships/printerSettings" Target="../printerSettings/printerSettings34.bin"/><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s>
</file>

<file path=xl/worksheets/_rels/sheet35.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printerSettings" Target="../printerSettings/printerSettings35.bin"/><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s>
</file>

<file path=xl/worksheets/_rels/sheet36.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printerSettings" Target="../printerSettings/printerSettings36.bin"/><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file://\\server5\Disk_L\&#1054;&#1044;%20&#1074;&#1089;&#1077;%20&#1079;&#1076;&#1077;&#1089;&#1100;\&#1053;&#1086;&#1074;&#1099;&#1077;%20&#1073;&#1088;&#1077;&#1085;&#1076;&#1099;\AppData\Local\Microsoft\Windows\Temporary%20Internet%20Files\Content.Outlook\AppData\Local\Microsoft\Windows\Temporary%20Internet%20Files\r-andy\AppData\Local\Microsoft\Windows\INetCache\Content.Outlook\&#25991;&#31649;&#20013;&#24515;\ISO%209001\ISO&#25991;&#20214;(&#29986;&#21697;&#35215;&#26684;&#26360;)\ICPDF\ULN2018.pdf" TargetMode="External"/><Relationship Id="rId18"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file://\\server5\Disk_L\&#1054;&#1044;%20&#1074;&#1089;&#1077;%20&#1079;&#1076;&#1077;&#1089;&#1100;\&#1053;&#1086;&#1074;&#1099;&#1077;%20&#1073;&#1088;&#1077;&#1085;&#1076;&#1099;\AppData\Local\Microsoft\Windows\Temporary%20Internet%20Files\Content.Outlook\AppData\Local\Microsoft\Windows\Temporary%20Internet%20Files\r-andy\AppData\Local\Microsoft\Windows\INetCache\Content.Outlook\&#25991;&#31649;&#20013;&#24515;\ISO%209001\ISO&#25991;&#20214;(&#29986;&#21697;&#35215;&#26684;&#26360;)\ICPDF\ULN2020.pdf" TargetMode="External"/><Relationship Id="rId2" Type="http://schemas.openxmlformats.org/officeDocument/2006/relationships/hyperlink" Target="http://www.unisonic.com.tw/datasheet/" TargetMode="External"/><Relationship Id="rId16" Type="http://schemas.openxmlformats.org/officeDocument/2006/relationships/hyperlink" Target="file://\\server5\Disk_L\&#1054;&#1044;%20&#1074;&#1089;&#1077;%20&#1079;&#1076;&#1077;&#1089;&#1100;\&#1053;&#1086;&#1074;&#1099;&#1077;%20&#1073;&#1088;&#1077;&#1085;&#1076;&#1099;\AppData\Local\Microsoft\Windows\Temporary%20Internet%20Files\Content.Outlook\AppData\Local\Microsoft\Windows\Temporary%20Internet%20Files\r-andy\AppData\Local\Microsoft\Windows\INetCache\Content.Outlook\&#25991;&#31649;&#20013;&#24515;\ISO%209001\ISO&#25991;&#20214;(&#29986;&#21697;&#35215;&#26684;&#26360;)\ICPDF\ULN2020.pdf" TargetMode="External"/><Relationship Id="rId20" Type="http://schemas.openxmlformats.org/officeDocument/2006/relationships/printerSettings" Target="../printerSettings/printerSettings37.bin"/><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file://\\server5\Disk_L\&#1054;&#1044;%20&#1074;&#1089;&#1077;%20&#1079;&#1076;&#1077;&#1089;&#1100;\&#1053;&#1086;&#1074;&#1099;&#1077;%20&#1073;&#1088;&#1077;&#1085;&#1076;&#1099;\AppData\Local\Microsoft\Windows\Temporary%20Internet%20Files\Content.Outlook\AppData\Local\Microsoft\Windows\Temporary%20Internet%20Files\r-andy\AppData\Local\Microsoft\Windows\INetCache\Content.Outlook\&#25991;&#31649;&#20013;&#24515;\ISO%209001\ISO&#25991;&#20214;(&#29986;&#21697;&#35215;&#26684;&#26360;)\ICPDF\ULN2020.pdf"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file://\\server5\Disk_L\&#1054;&#1044;%20&#1074;&#1089;&#1077;%20&#1079;&#1076;&#1077;&#1089;&#1100;\&#1053;&#1086;&#1074;&#1099;&#1077;%20&#1073;&#1088;&#1077;&#1085;&#1076;&#1099;\AppData\Local\Microsoft\Windows\Temporary%20Internet%20Files\Content.Outlook\AppData\Local\Microsoft\Windows\Temporary%20Internet%20Files\r-andy\AppData\Local\Microsoft\Windows\INetCache\Content.Outlook\&#25991;&#31649;&#20013;&#24515;\ISO%209001\ISO&#25991;&#20214;(&#29986;&#21697;&#35215;&#26684;&#26360;)\ICPDF\ULN2020.pdf" TargetMode="External"/></Relationships>
</file>

<file path=xl/worksheets/_rels/sheet38.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printerSettings" Target="../printerSettings/printerSettings38.bin"/><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s>
</file>

<file path=xl/worksheets/_rels/sheet39.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printerSettings" Target="../printerSettings/printerSettings4.bin"/><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4"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5" Type="http://schemas.openxmlformats.org/officeDocument/2006/relationships/printerSettings" Target="../printerSettings/printerSettings41.bin"/><Relationship Id="rId4" Type="http://schemas.openxmlformats.org/officeDocument/2006/relationships/hyperlink" Target="http://www.unisonic.com.tw/datasheet/" TargetMode="External"/></Relationships>
</file>

<file path=xl/worksheets/_rels/sheet42.xml.rels><?xml version="1.0" encoding="UTF-8" standalone="yes"?>
<Relationships xmlns="http://schemas.openxmlformats.org/package/2006/relationships"><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54" Type="http://schemas.openxmlformats.org/officeDocument/2006/relationships/hyperlink" Target="https://www.onsemi.com/products/motor-control"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56" Type="http://schemas.openxmlformats.org/officeDocument/2006/relationships/printerSettings" Target="../printerSettings/printerSettings42.bin"/><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s>
</file>

<file path=xl/worksheets/_rels/sheet43.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printerSettings" Target="../printerSettings/printerSettings43.bin"/><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s>
</file>

<file path=xl/worksheets/_rels/sheet44.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printerSettings" Target="../printerSettings/printerSettings44.bin"/><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s>
</file>

<file path=xl/worksheets/_rels/sheet45.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GF2140.pdf" TargetMode="External"/><Relationship Id="rId26" Type="http://schemas.openxmlformats.org/officeDocument/2006/relationships/hyperlink" Target="http://www.unisonic.com.tw/datasheet/GF2140.pdf" TargetMode="External"/><Relationship Id="rId3" Type="http://schemas.openxmlformats.org/officeDocument/2006/relationships/hyperlink" Target="http://www.unisonic.com.tw/datasheet/" TargetMode="External"/><Relationship Id="rId21" Type="http://schemas.openxmlformats.org/officeDocument/2006/relationships/hyperlink" Target="http://www.unisonic.com.tw/datasheet/GF2140.pdf"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GF2140.pdf" TargetMode="External"/><Relationship Id="rId25" Type="http://schemas.openxmlformats.org/officeDocument/2006/relationships/hyperlink" Target="http://www.unisonic.com.tw/datasheet/GF2140.pdf"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GF2140.pdf" TargetMode="External"/><Relationship Id="rId29" Type="http://schemas.openxmlformats.org/officeDocument/2006/relationships/hyperlink" Target="http://www.unisonic.com.tw/datasheet/GF2140.pdf" TargetMode="External"/><Relationship Id="rId1" Type="http://schemas.openxmlformats.org/officeDocument/2006/relationships/hyperlink" Target="http://www.unisonic.com.tw/datasheet/GF2140.pdf"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GF2140.pdf" TargetMode="External"/><Relationship Id="rId32" Type="http://schemas.openxmlformats.org/officeDocument/2006/relationships/printerSettings" Target="../printerSettings/printerSettings45.bin"/><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GF2140.pdf" TargetMode="External"/><Relationship Id="rId28" Type="http://schemas.openxmlformats.org/officeDocument/2006/relationships/hyperlink" Target="http://www.unisonic.com.tw/datasheet/GF2140.pdf"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GF2140.pdf" TargetMode="External"/><Relationship Id="rId31" Type="http://schemas.openxmlformats.org/officeDocument/2006/relationships/hyperlink" Target="http://www.unisonic.com.tw/datasheet/GF2140.pdf"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GF2140.pdf" TargetMode="External"/><Relationship Id="rId27" Type="http://schemas.openxmlformats.org/officeDocument/2006/relationships/hyperlink" Target="http://www.unisonic.com.tw/datasheet/GF2140.pdf" TargetMode="External"/><Relationship Id="rId30" Type="http://schemas.openxmlformats.org/officeDocument/2006/relationships/hyperlink" Target="http://www.unisonic.com.tw/datasheet/" TargetMode="External"/></Relationships>
</file>

<file path=xl/worksheets/_rels/sheet46.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printerSettings" Target="../printerSettings/printerSettings46.bin"/><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s>
</file>

<file path=xl/worksheets/_rels/sheet47.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printerSettings" Target="../printerSettings/printerSettings47.bin"/><Relationship Id="rId10"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s>
</file>

<file path=xl/worksheets/_rels/sheet48.xml.rels><?xml version="1.0" encoding="UTF-8" standalone="yes"?>
<Relationships xmlns="http://schemas.openxmlformats.org/package/2006/relationships"><Relationship Id="rId3"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printerSettings" Target="../printerSettings/printerSettings48.bin"/><Relationship Id="rId5"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s>
</file>

<file path=xl/worksheets/_rels/sheet49.xml.rels><?xml version="1.0" encoding="UTF-8" standalone="yes"?>
<Relationships xmlns="http://schemas.openxmlformats.org/package/2006/relationships"><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53" Type="http://schemas.openxmlformats.org/officeDocument/2006/relationships/printerSettings" Target="../printerSettings/printerSettings49.bin"/><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TL432D.pdf" TargetMode="External"/><Relationship Id="rId18" Type="http://schemas.openxmlformats.org/officeDocument/2006/relationships/hyperlink" Target="http://www.unisonic.com.tw/datasheet/TL432D.pdf" TargetMode="External"/><Relationship Id="rId26" Type="http://schemas.openxmlformats.org/officeDocument/2006/relationships/printerSettings" Target="../printerSettings/printerSettings5.bin"/><Relationship Id="rId3" Type="http://schemas.openxmlformats.org/officeDocument/2006/relationships/hyperlink" Target="http://www.unisonic.com.tw/datasheet/" TargetMode="External"/><Relationship Id="rId21" Type="http://schemas.openxmlformats.org/officeDocument/2006/relationships/hyperlink" Target="http://www.unisonic.com.tw/datasheet/TL432D.pdf"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TL432D.pdf" TargetMode="External"/><Relationship Id="rId25" Type="http://schemas.openxmlformats.org/officeDocument/2006/relationships/hyperlink" Target="http://www.unisonic.com.tw/datasheet/TL432D.pdf"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TL432D.pdf" TargetMode="External"/><Relationship Id="rId20" Type="http://schemas.openxmlformats.org/officeDocument/2006/relationships/hyperlink" Target="http://www.unisonic.com.tw/datasheet/TL432D.pdf" TargetMode="External"/><Relationship Id="rId1" Type="http://schemas.openxmlformats.org/officeDocument/2006/relationships/hyperlink" Target="http://www.unisonic.com.tw/datasheet/TL432D.pdf"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TL432D.pdf" TargetMode="External"/><Relationship Id="rId23" Type="http://schemas.openxmlformats.org/officeDocument/2006/relationships/hyperlink" Target="http://www.unisonic.com.tw/datasheet/TL432D.pdf"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TL432D.pdf"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TL432D.pdf" TargetMode="External"/><Relationship Id="rId22" Type="http://schemas.openxmlformats.org/officeDocument/2006/relationships/hyperlink" Target="http://www.unisonic.com.tw/datasheet/" TargetMode="External"/></Relationships>
</file>

<file path=xl/worksheets/_rels/sheet50.xml.rels><?xml version="1.0" encoding="UTF-8" standalone="yes"?>
<Relationships xmlns="http://schemas.openxmlformats.org/package/2006/relationships"><Relationship Id="rId117" Type="http://schemas.openxmlformats.org/officeDocument/2006/relationships/hyperlink" Target="http://www.unisonic.com.tw/datasheet/" TargetMode="External"/><Relationship Id="rId299" Type="http://schemas.openxmlformats.org/officeDocument/2006/relationships/hyperlink" Target="http://www.unisonic.com.tw/datasheet/" TargetMode="External"/><Relationship Id="rId303"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138" Type="http://schemas.openxmlformats.org/officeDocument/2006/relationships/hyperlink" Target="http://www.unisonic.com.tw/datasheet/" TargetMode="External"/><Relationship Id="rId159" Type="http://schemas.openxmlformats.org/officeDocument/2006/relationships/hyperlink" Target="http://www.unisonic.com.tw/datasheet/" TargetMode="External"/><Relationship Id="rId324" Type="http://schemas.openxmlformats.org/officeDocument/2006/relationships/hyperlink" Target="http://www.unisonic.com.tw/datasheet/" TargetMode="External"/><Relationship Id="rId345" Type="http://schemas.openxmlformats.org/officeDocument/2006/relationships/hyperlink" Target="http://www.unisonic.com.tw/datasheet/" TargetMode="External"/><Relationship Id="rId366" Type="http://schemas.openxmlformats.org/officeDocument/2006/relationships/hyperlink" Target="http://www.unisonic.com.tw/datasheet/" TargetMode="External"/><Relationship Id="rId170" Type="http://schemas.openxmlformats.org/officeDocument/2006/relationships/hyperlink" Target="http://www.unisonic.com.tw/datasheet/" TargetMode="External"/><Relationship Id="rId191" Type="http://schemas.openxmlformats.org/officeDocument/2006/relationships/hyperlink" Target="http://www.unisonic.com.tw/datasheet/" TargetMode="External"/><Relationship Id="rId205" Type="http://schemas.openxmlformats.org/officeDocument/2006/relationships/hyperlink" Target="http://www.unisonic.com.tw/datasheet/" TargetMode="External"/><Relationship Id="rId226" Type="http://schemas.openxmlformats.org/officeDocument/2006/relationships/hyperlink" Target="http://www.unisonic.com.tw/datasheet/" TargetMode="External"/><Relationship Id="rId247" Type="http://schemas.openxmlformats.org/officeDocument/2006/relationships/hyperlink" Target="http://www.unisonic.com.tw/datasheet/" TargetMode="External"/><Relationship Id="rId107" Type="http://schemas.openxmlformats.org/officeDocument/2006/relationships/hyperlink" Target="http://www.unisonic.com.tw/datasheet/" TargetMode="External"/><Relationship Id="rId268" Type="http://schemas.openxmlformats.org/officeDocument/2006/relationships/hyperlink" Target="http://www.unisonic.com.tw/datasheet/" TargetMode="External"/><Relationship Id="rId289"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128" Type="http://schemas.openxmlformats.org/officeDocument/2006/relationships/hyperlink" Target="http://www.unisonic.com.tw/datasheet/" TargetMode="External"/><Relationship Id="rId149" Type="http://schemas.openxmlformats.org/officeDocument/2006/relationships/hyperlink" Target="http://www.unisonic.com.tw/datasheet/" TargetMode="External"/><Relationship Id="rId314" Type="http://schemas.openxmlformats.org/officeDocument/2006/relationships/hyperlink" Target="http://www.unisonic.com.tw/datasheet/" TargetMode="External"/><Relationship Id="rId335" Type="http://schemas.openxmlformats.org/officeDocument/2006/relationships/hyperlink" Target="http://www.unisonic.com.tw/datasheet/" TargetMode="External"/><Relationship Id="rId356" Type="http://schemas.openxmlformats.org/officeDocument/2006/relationships/hyperlink" Target="http://www.unisonic.com.tw/datasheet/" TargetMode="External"/><Relationship Id="rId377" Type="http://schemas.openxmlformats.org/officeDocument/2006/relationships/printerSettings" Target="../printerSettings/printerSettings50.bin"/><Relationship Id="rId5" Type="http://schemas.openxmlformats.org/officeDocument/2006/relationships/hyperlink" Target="http://www.unisonic.com.tw/datasheet/" TargetMode="External"/><Relationship Id="rId95" Type="http://schemas.openxmlformats.org/officeDocument/2006/relationships/hyperlink" Target="http://www.unisonic.com.tw/datasheet/" TargetMode="External"/><Relationship Id="rId160" Type="http://schemas.openxmlformats.org/officeDocument/2006/relationships/hyperlink" Target="http://www.unisonic.com.tw/datasheet/" TargetMode="External"/><Relationship Id="rId181" Type="http://schemas.openxmlformats.org/officeDocument/2006/relationships/hyperlink" Target="http://www.unisonic.com.tw/datasheet/" TargetMode="External"/><Relationship Id="rId216" Type="http://schemas.openxmlformats.org/officeDocument/2006/relationships/hyperlink" Target="http://www.unisonic.com.tw/datasheet/" TargetMode="External"/><Relationship Id="rId237" Type="http://schemas.openxmlformats.org/officeDocument/2006/relationships/hyperlink" Target="http://www.unisonic.com.tw/datasheet/" TargetMode="External"/><Relationship Id="rId258" Type="http://schemas.openxmlformats.org/officeDocument/2006/relationships/hyperlink" Target="http://www.unisonic.com.tw/datasheet/" TargetMode="External"/><Relationship Id="rId279"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118" Type="http://schemas.openxmlformats.org/officeDocument/2006/relationships/hyperlink" Target="http://www.unisonic.com.tw/datasheet/" TargetMode="External"/><Relationship Id="rId139" Type="http://schemas.openxmlformats.org/officeDocument/2006/relationships/hyperlink" Target="http://www.unisonic.com.tw/datasheet/" TargetMode="External"/><Relationship Id="rId290" Type="http://schemas.openxmlformats.org/officeDocument/2006/relationships/hyperlink" Target="http://www.unisonic.com.tw/datasheet/" TargetMode="External"/><Relationship Id="rId304" Type="http://schemas.openxmlformats.org/officeDocument/2006/relationships/hyperlink" Target="http://www.unisonic.com.tw/datasheet/" TargetMode="External"/><Relationship Id="rId325" Type="http://schemas.openxmlformats.org/officeDocument/2006/relationships/hyperlink" Target="http://www.unisonic.com.tw/datasheet/" TargetMode="External"/><Relationship Id="rId346" Type="http://schemas.openxmlformats.org/officeDocument/2006/relationships/hyperlink" Target="http://www.unisonic.com.tw/datasheet/" TargetMode="External"/><Relationship Id="rId367" Type="http://schemas.openxmlformats.org/officeDocument/2006/relationships/hyperlink" Target="http://www.unisonic.com.tw/datasheet/" TargetMode="External"/><Relationship Id="rId85" Type="http://schemas.openxmlformats.org/officeDocument/2006/relationships/hyperlink" Target="http://www.unisonic.com.tw/datasheet/" TargetMode="External"/><Relationship Id="rId150" Type="http://schemas.openxmlformats.org/officeDocument/2006/relationships/hyperlink" Target="http://www.unisonic.com.tw/datasheet/" TargetMode="External"/><Relationship Id="rId171" Type="http://schemas.openxmlformats.org/officeDocument/2006/relationships/hyperlink" Target="http://www.unisonic.com.tw/datasheet/" TargetMode="External"/><Relationship Id="rId192" Type="http://schemas.openxmlformats.org/officeDocument/2006/relationships/hyperlink" Target="http://www.unisonic.com.tw/datasheet/" TargetMode="External"/><Relationship Id="rId206" Type="http://schemas.openxmlformats.org/officeDocument/2006/relationships/hyperlink" Target="http://www.unisonic.com.tw/datasheet/" TargetMode="External"/><Relationship Id="rId227" Type="http://schemas.openxmlformats.org/officeDocument/2006/relationships/hyperlink" Target="http://www.unisonic.com.tw/datasheet/" TargetMode="External"/><Relationship Id="rId248" Type="http://schemas.openxmlformats.org/officeDocument/2006/relationships/hyperlink" Target="http://www.unisonic.com.tw/datasheet/" TargetMode="External"/><Relationship Id="rId269"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108" Type="http://schemas.openxmlformats.org/officeDocument/2006/relationships/hyperlink" Target="http://www.unisonic.com.tw/datasheet/" TargetMode="External"/><Relationship Id="rId129" Type="http://schemas.openxmlformats.org/officeDocument/2006/relationships/hyperlink" Target="http://www.unisonic.com.tw/datasheet/" TargetMode="External"/><Relationship Id="rId280" Type="http://schemas.openxmlformats.org/officeDocument/2006/relationships/hyperlink" Target="http://www.unisonic.com.tw/datasheet/" TargetMode="External"/><Relationship Id="rId315" Type="http://schemas.openxmlformats.org/officeDocument/2006/relationships/hyperlink" Target="http://www.unisonic.com.tw/datasheet/" TargetMode="External"/><Relationship Id="rId336" Type="http://schemas.openxmlformats.org/officeDocument/2006/relationships/hyperlink" Target="http://www.unisonic.com.tw/datasheet/" TargetMode="External"/><Relationship Id="rId357"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96" Type="http://schemas.openxmlformats.org/officeDocument/2006/relationships/hyperlink" Target="http://www.unisonic.com.tw/datasheet/" TargetMode="External"/><Relationship Id="rId140" Type="http://schemas.openxmlformats.org/officeDocument/2006/relationships/hyperlink" Target="http://www.unisonic.com.tw/datasheet/" TargetMode="External"/><Relationship Id="rId161" Type="http://schemas.openxmlformats.org/officeDocument/2006/relationships/hyperlink" Target="http://www.unisonic.com.tw/datasheet/" TargetMode="External"/><Relationship Id="rId182" Type="http://schemas.openxmlformats.org/officeDocument/2006/relationships/hyperlink" Target="http://www.unisonic.com.tw/datasheet/" TargetMode="External"/><Relationship Id="rId217"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238" Type="http://schemas.openxmlformats.org/officeDocument/2006/relationships/hyperlink" Target="http://www.unisonic.com.tw/datasheet/" TargetMode="External"/><Relationship Id="rId259"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119" Type="http://schemas.openxmlformats.org/officeDocument/2006/relationships/hyperlink" Target="http://www.unisonic.com.tw/datasheet/" TargetMode="External"/><Relationship Id="rId270" Type="http://schemas.openxmlformats.org/officeDocument/2006/relationships/hyperlink" Target="http://www.unisonic.com.tw/datasheet/" TargetMode="External"/><Relationship Id="rId291" Type="http://schemas.openxmlformats.org/officeDocument/2006/relationships/hyperlink" Target="http://www.unisonic.com.tw/datasheet/" TargetMode="External"/><Relationship Id="rId305" Type="http://schemas.openxmlformats.org/officeDocument/2006/relationships/hyperlink" Target="http://www.unisonic.com.tw/datasheet/" TargetMode="External"/><Relationship Id="rId326" Type="http://schemas.openxmlformats.org/officeDocument/2006/relationships/hyperlink" Target="http://www.unisonic.com.tw/datasheet/" TargetMode="External"/><Relationship Id="rId347"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86" Type="http://schemas.openxmlformats.org/officeDocument/2006/relationships/hyperlink" Target="http://www.unisonic.com.tw/datasheet/" TargetMode="External"/><Relationship Id="rId130" Type="http://schemas.openxmlformats.org/officeDocument/2006/relationships/hyperlink" Target="http://www.unisonic.com.tw/datasheet/" TargetMode="External"/><Relationship Id="rId151" Type="http://schemas.openxmlformats.org/officeDocument/2006/relationships/hyperlink" Target="http://www.unisonic.com.tw/datasheet/" TargetMode="External"/><Relationship Id="rId368" Type="http://schemas.openxmlformats.org/officeDocument/2006/relationships/hyperlink" Target="http://www.unisonic.com.tw/datasheet/" TargetMode="External"/><Relationship Id="rId172" Type="http://schemas.openxmlformats.org/officeDocument/2006/relationships/hyperlink" Target="http://www.unisonic.com.tw/datasheet/" TargetMode="External"/><Relationship Id="rId193" Type="http://schemas.openxmlformats.org/officeDocument/2006/relationships/hyperlink" Target="http://www.unisonic.com.tw/datasheet/" TargetMode="External"/><Relationship Id="rId207" Type="http://schemas.openxmlformats.org/officeDocument/2006/relationships/hyperlink" Target="http://www.unisonic.com.tw/datasheet/" TargetMode="External"/><Relationship Id="rId228" Type="http://schemas.openxmlformats.org/officeDocument/2006/relationships/hyperlink" Target="http://www.unisonic.com.tw/datasheet/" TargetMode="External"/><Relationship Id="rId249"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09" Type="http://schemas.openxmlformats.org/officeDocument/2006/relationships/hyperlink" Target="http://www.unisonic.com.tw/datasheet/" TargetMode="External"/><Relationship Id="rId260" Type="http://schemas.openxmlformats.org/officeDocument/2006/relationships/hyperlink" Target="http://www.unisonic.com.tw/datasheet/" TargetMode="External"/><Relationship Id="rId281" Type="http://schemas.openxmlformats.org/officeDocument/2006/relationships/hyperlink" Target="http://www.unisonic.com.tw/datasheet/" TargetMode="External"/><Relationship Id="rId316" Type="http://schemas.openxmlformats.org/officeDocument/2006/relationships/hyperlink" Target="http://www.unisonic.com.tw/datasheet/" TargetMode="External"/><Relationship Id="rId337"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97" Type="http://schemas.openxmlformats.org/officeDocument/2006/relationships/hyperlink" Target="http://www.unisonic.com.tw/datasheet/" TargetMode="External"/><Relationship Id="rId120" Type="http://schemas.openxmlformats.org/officeDocument/2006/relationships/hyperlink" Target="http://www.unisonic.com.tw/datasheet/" TargetMode="External"/><Relationship Id="rId141" Type="http://schemas.openxmlformats.org/officeDocument/2006/relationships/hyperlink" Target="http://www.unisonic.com.tw/datasheet/" TargetMode="External"/><Relationship Id="rId358"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62" Type="http://schemas.openxmlformats.org/officeDocument/2006/relationships/hyperlink" Target="http://www.unisonic.com.tw/datasheet/" TargetMode="External"/><Relationship Id="rId183" Type="http://schemas.openxmlformats.org/officeDocument/2006/relationships/hyperlink" Target="http://www.unisonic.com.tw/datasheet/" TargetMode="External"/><Relationship Id="rId218" Type="http://schemas.openxmlformats.org/officeDocument/2006/relationships/hyperlink" Target="http://www.unisonic.com.tw/datasheet/" TargetMode="External"/><Relationship Id="rId239" Type="http://schemas.openxmlformats.org/officeDocument/2006/relationships/hyperlink" Target="http://www.unisonic.com.tw/datasheet/" TargetMode="External"/><Relationship Id="rId250" Type="http://schemas.openxmlformats.org/officeDocument/2006/relationships/hyperlink" Target="http://www.unisonic.com.tw/datasheet/" TargetMode="External"/><Relationship Id="rId271" Type="http://schemas.openxmlformats.org/officeDocument/2006/relationships/hyperlink" Target="http://www.unisonic.com.tw/datasheet/" TargetMode="External"/><Relationship Id="rId292" Type="http://schemas.openxmlformats.org/officeDocument/2006/relationships/hyperlink" Target="http://www.unisonic.com.tw/datasheet/" TargetMode="External"/><Relationship Id="rId306"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87" Type="http://schemas.openxmlformats.org/officeDocument/2006/relationships/hyperlink" Target="http://www.unisonic.com.tw/datasheet/" TargetMode="External"/><Relationship Id="rId110" Type="http://schemas.openxmlformats.org/officeDocument/2006/relationships/hyperlink" Target="http://www.unisonic.com.tw/datasheet/" TargetMode="External"/><Relationship Id="rId131" Type="http://schemas.openxmlformats.org/officeDocument/2006/relationships/hyperlink" Target="http://www.unisonic.com.tw/datasheet/" TargetMode="External"/><Relationship Id="rId327" Type="http://schemas.openxmlformats.org/officeDocument/2006/relationships/hyperlink" Target="http://www.unisonic.com.tw/datasheet/" TargetMode="External"/><Relationship Id="rId348" Type="http://schemas.openxmlformats.org/officeDocument/2006/relationships/hyperlink" Target="http://www.unisonic.com.tw/datasheet/" TargetMode="External"/><Relationship Id="rId369" Type="http://schemas.openxmlformats.org/officeDocument/2006/relationships/hyperlink" Target="http://www.unisonic.com.tw/datasheet/" TargetMode="External"/><Relationship Id="rId152" Type="http://schemas.openxmlformats.org/officeDocument/2006/relationships/hyperlink" Target="http://www.unisonic.com.tw/datasheet/" TargetMode="External"/><Relationship Id="rId173" Type="http://schemas.openxmlformats.org/officeDocument/2006/relationships/hyperlink" Target="http://www.unisonic.com.tw/datasheet/" TargetMode="External"/><Relationship Id="rId194" Type="http://schemas.openxmlformats.org/officeDocument/2006/relationships/hyperlink" Target="http://www.unisonic.com.tw/datasheet/" TargetMode="External"/><Relationship Id="rId208" Type="http://schemas.openxmlformats.org/officeDocument/2006/relationships/hyperlink" Target="http://www.unisonic.com.tw/datasheet/" TargetMode="External"/><Relationship Id="rId229" Type="http://schemas.openxmlformats.org/officeDocument/2006/relationships/hyperlink" Target="http://www.unisonic.com.tw/datasheet/" TargetMode="External"/><Relationship Id="rId240" Type="http://schemas.openxmlformats.org/officeDocument/2006/relationships/hyperlink" Target="http://www.unisonic.com.tw/datasheet/" TargetMode="External"/><Relationship Id="rId261"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100" Type="http://schemas.openxmlformats.org/officeDocument/2006/relationships/hyperlink" Target="http://www.unisonic.com.tw/datasheet/" TargetMode="External"/><Relationship Id="rId282" Type="http://schemas.openxmlformats.org/officeDocument/2006/relationships/hyperlink" Target="http://www.unisonic.com.tw/datasheet/" TargetMode="External"/><Relationship Id="rId317" Type="http://schemas.openxmlformats.org/officeDocument/2006/relationships/hyperlink" Target="http://www.unisonic.com.tw/datasheet/" TargetMode="External"/><Relationship Id="rId338" Type="http://schemas.openxmlformats.org/officeDocument/2006/relationships/hyperlink" Target="http://www.unisonic.com.tw/datasheet/" TargetMode="External"/><Relationship Id="rId359"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98" Type="http://schemas.openxmlformats.org/officeDocument/2006/relationships/hyperlink" Target="http://www.unisonic.com.tw/datasheet/" TargetMode="External"/><Relationship Id="rId121" Type="http://schemas.openxmlformats.org/officeDocument/2006/relationships/hyperlink" Target="http://www.unisonic.com.tw/datasheet/" TargetMode="External"/><Relationship Id="rId142" Type="http://schemas.openxmlformats.org/officeDocument/2006/relationships/hyperlink" Target="http://www.unisonic.com.tw/datasheet/" TargetMode="External"/><Relationship Id="rId163" Type="http://schemas.openxmlformats.org/officeDocument/2006/relationships/hyperlink" Target="http://www.unisonic.com.tw/datasheet/" TargetMode="External"/><Relationship Id="rId184" Type="http://schemas.openxmlformats.org/officeDocument/2006/relationships/hyperlink" Target="http://www.unisonic.com.tw/datasheet/" TargetMode="External"/><Relationship Id="rId219" Type="http://schemas.openxmlformats.org/officeDocument/2006/relationships/hyperlink" Target="http://www.unisonic.com.tw/datasheet/" TargetMode="External"/><Relationship Id="rId370" Type="http://schemas.openxmlformats.org/officeDocument/2006/relationships/hyperlink" Target="http://www.unisonic.com.tw/datasheet/" TargetMode="External"/><Relationship Id="rId230" Type="http://schemas.openxmlformats.org/officeDocument/2006/relationships/hyperlink" Target="http://www.unisonic.com.tw/datasheet/" TargetMode="External"/><Relationship Id="rId251"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272" Type="http://schemas.openxmlformats.org/officeDocument/2006/relationships/hyperlink" Target="http://www.unisonic.com.tw/datasheet/" TargetMode="External"/><Relationship Id="rId293" Type="http://schemas.openxmlformats.org/officeDocument/2006/relationships/hyperlink" Target="http://www.unisonic.com.tw/datasheet/" TargetMode="External"/><Relationship Id="rId307" Type="http://schemas.openxmlformats.org/officeDocument/2006/relationships/hyperlink" Target="http://www.unisonic.com.tw/datasheet/" TargetMode="External"/><Relationship Id="rId328" Type="http://schemas.openxmlformats.org/officeDocument/2006/relationships/hyperlink" Target="http://www.unisonic.com.tw/datasheet/" TargetMode="External"/><Relationship Id="rId349" Type="http://schemas.openxmlformats.org/officeDocument/2006/relationships/hyperlink" Target="http://www.unisonic.com.tw/datasheet/" TargetMode="External"/><Relationship Id="rId88" Type="http://schemas.openxmlformats.org/officeDocument/2006/relationships/hyperlink" Target="http://www.unisonic.com.tw/datasheet/" TargetMode="External"/><Relationship Id="rId111" Type="http://schemas.openxmlformats.org/officeDocument/2006/relationships/hyperlink" Target="http://www.unisonic.com.tw/datasheet/" TargetMode="External"/><Relationship Id="rId132" Type="http://schemas.openxmlformats.org/officeDocument/2006/relationships/hyperlink" Target="http://www.unisonic.com.tw/datasheet/" TargetMode="External"/><Relationship Id="rId153" Type="http://schemas.openxmlformats.org/officeDocument/2006/relationships/hyperlink" Target="http://www.unisonic.com.tw/datasheet/" TargetMode="External"/><Relationship Id="rId174" Type="http://schemas.openxmlformats.org/officeDocument/2006/relationships/hyperlink" Target="http://www.unisonic.com.tw/datasheet/" TargetMode="External"/><Relationship Id="rId195" Type="http://schemas.openxmlformats.org/officeDocument/2006/relationships/hyperlink" Target="http://www.unisonic.com.tw/datasheet/" TargetMode="External"/><Relationship Id="rId209" Type="http://schemas.openxmlformats.org/officeDocument/2006/relationships/hyperlink" Target="http://www.unisonic.com.tw/datasheet/" TargetMode="External"/><Relationship Id="rId360" Type="http://schemas.openxmlformats.org/officeDocument/2006/relationships/hyperlink" Target="http://www.unisonic.com.tw/datasheet/" TargetMode="External"/><Relationship Id="rId220" Type="http://schemas.openxmlformats.org/officeDocument/2006/relationships/hyperlink" Target="http://www.unisonic.com.tw/datasheet/" TargetMode="External"/><Relationship Id="rId241"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262" Type="http://schemas.openxmlformats.org/officeDocument/2006/relationships/hyperlink" Target="http://www.unisonic.com.tw/datasheet/" TargetMode="External"/><Relationship Id="rId283" Type="http://schemas.openxmlformats.org/officeDocument/2006/relationships/hyperlink" Target="http://www.unisonic.com.tw/datasheet/" TargetMode="External"/><Relationship Id="rId318" Type="http://schemas.openxmlformats.org/officeDocument/2006/relationships/hyperlink" Target="http://www.unisonic.com.tw/datasheet/" TargetMode="External"/><Relationship Id="rId339"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99" Type="http://schemas.openxmlformats.org/officeDocument/2006/relationships/hyperlink" Target="http://www.unisonic.com.tw/datasheet/" TargetMode="External"/><Relationship Id="rId101" Type="http://schemas.openxmlformats.org/officeDocument/2006/relationships/hyperlink" Target="http://www.unisonic.com.tw/datasheet/" TargetMode="External"/><Relationship Id="rId122" Type="http://schemas.openxmlformats.org/officeDocument/2006/relationships/hyperlink" Target="http://www.unisonic.com.tw/datasheet/" TargetMode="External"/><Relationship Id="rId143" Type="http://schemas.openxmlformats.org/officeDocument/2006/relationships/hyperlink" Target="http://www.unisonic.com.tw/datasheet/" TargetMode="External"/><Relationship Id="rId164" Type="http://schemas.openxmlformats.org/officeDocument/2006/relationships/hyperlink" Target="http://www.unisonic.com.tw/datasheet/" TargetMode="External"/><Relationship Id="rId185" Type="http://schemas.openxmlformats.org/officeDocument/2006/relationships/hyperlink" Target="http://www.unisonic.com.tw/datasheet/" TargetMode="External"/><Relationship Id="rId350" Type="http://schemas.openxmlformats.org/officeDocument/2006/relationships/hyperlink" Target="http://www.unisonic.com.tw/datasheet/" TargetMode="External"/><Relationship Id="rId371"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80" Type="http://schemas.openxmlformats.org/officeDocument/2006/relationships/hyperlink" Target="http://www.unisonic.com.tw/datasheet/" TargetMode="External"/><Relationship Id="rId210" Type="http://schemas.openxmlformats.org/officeDocument/2006/relationships/hyperlink" Target="http://www.unisonic.com.tw/datasheet/" TargetMode="External"/><Relationship Id="rId215" Type="http://schemas.openxmlformats.org/officeDocument/2006/relationships/hyperlink" Target="http://www.unisonic.com.tw/datasheet/" TargetMode="External"/><Relationship Id="rId236" Type="http://schemas.openxmlformats.org/officeDocument/2006/relationships/hyperlink" Target="http://www.unisonic.com.tw/datasheet/" TargetMode="External"/><Relationship Id="rId257" Type="http://schemas.openxmlformats.org/officeDocument/2006/relationships/hyperlink" Target="http://www.unisonic.com.tw/datasheet/" TargetMode="External"/><Relationship Id="rId27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231" Type="http://schemas.openxmlformats.org/officeDocument/2006/relationships/hyperlink" Target="http://www.unisonic.com.tw/datasheet/" TargetMode="External"/><Relationship Id="rId252" Type="http://schemas.openxmlformats.org/officeDocument/2006/relationships/hyperlink" Target="http://www.unisonic.com.tw/datasheet/" TargetMode="External"/><Relationship Id="rId273" Type="http://schemas.openxmlformats.org/officeDocument/2006/relationships/hyperlink" Target="http://www.unisonic.com.tw/datasheet/" TargetMode="External"/><Relationship Id="rId294" Type="http://schemas.openxmlformats.org/officeDocument/2006/relationships/hyperlink" Target="http://www.unisonic.com.tw/datasheet/" TargetMode="External"/><Relationship Id="rId308" Type="http://schemas.openxmlformats.org/officeDocument/2006/relationships/hyperlink" Target="http://www.unisonic.com.tw/datasheet/" TargetMode="External"/><Relationship Id="rId329"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89" Type="http://schemas.openxmlformats.org/officeDocument/2006/relationships/hyperlink" Target="http://www.unisonic.com.tw/datasheet/" TargetMode="External"/><Relationship Id="rId112" Type="http://schemas.openxmlformats.org/officeDocument/2006/relationships/hyperlink" Target="http://www.unisonic.com.tw/datasheet/" TargetMode="External"/><Relationship Id="rId133" Type="http://schemas.openxmlformats.org/officeDocument/2006/relationships/hyperlink" Target="http://www.unisonic.com.tw/datasheet/" TargetMode="External"/><Relationship Id="rId154" Type="http://schemas.openxmlformats.org/officeDocument/2006/relationships/hyperlink" Target="http://www.unisonic.com.tw/datasheet/" TargetMode="External"/><Relationship Id="rId175" Type="http://schemas.openxmlformats.org/officeDocument/2006/relationships/hyperlink" Target="http://www.unisonic.com.tw/datasheet/" TargetMode="External"/><Relationship Id="rId340" Type="http://schemas.openxmlformats.org/officeDocument/2006/relationships/hyperlink" Target="http://www.unisonic.com.tw/datasheet/" TargetMode="External"/><Relationship Id="rId361" Type="http://schemas.openxmlformats.org/officeDocument/2006/relationships/hyperlink" Target="http://www.unisonic.com.tw/datasheet/" TargetMode="External"/><Relationship Id="rId196" Type="http://schemas.openxmlformats.org/officeDocument/2006/relationships/hyperlink" Target="http://www.unisonic.com.tw/datasheet/" TargetMode="External"/><Relationship Id="rId200"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21" Type="http://schemas.openxmlformats.org/officeDocument/2006/relationships/hyperlink" Target="http://www.unisonic.com.tw/datasheet/" TargetMode="External"/><Relationship Id="rId242" Type="http://schemas.openxmlformats.org/officeDocument/2006/relationships/hyperlink" Target="http://www.unisonic.com.tw/datasheet/" TargetMode="External"/><Relationship Id="rId263" Type="http://schemas.openxmlformats.org/officeDocument/2006/relationships/hyperlink" Target="http://www.unisonic.com.tw/datasheet/" TargetMode="External"/><Relationship Id="rId284" Type="http://schemas.openxmlformats.org/officeDocument/2006/relationships/hyperlink" Target="http://www.unisonic.com.tw/datasheet/" TargetMode="External"/><Relationship Id="rId319"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102" Type="http://schemas.openxmlformats.org/officeDocument/2006/relationships/hyperlink" Target="http://www.unisonic.com.tw/datasheet/" TargetMode="External"/><Relationship Id="rId123" Type="http://schemas.openxmlformats.org/officeDocument/2006/relationships/hyperlink" Target="http://www.unisonic.com.tw/datasheet/" TargetMode="External"/><Relationship Id="rId144" Type="http://schemas.openxmlformats.org/officeDocument/2006/relationships/hyperlink" Target="http://www.unisonic.com.tw/datasheet/" TargetMode="External"/><Relationship Id="rId330" Type="http://schemas.openxmlformats.org/officeDocument/2006/relationships/hyperlink" Target="http://www.unisonic.com.tw/datasheet/" TargetMode="External"/><Relationship Id="rId90" Type="http://schemas.openxmlformats.org/officeDocument/2006/relationships/hyperlink" Target="http://www.unisonic.com.tw/datasheet/" TargetMode="External"/><Relationship Id="rId165" Type="http://schemas.openxmlformats.org/officeDocument/2006/relationships/hyperlink" Target="http://www.unisonic.com.tw/datasheet/" TargetMode="External"/><Relationship Id="rId186" Type="http://schemas.openxmlformats.org/officeDocument/2006/relationships/hyperlink" Target="http://www.unisonic.com.tw/datasheet/" TargetMode="External"/><Relationship Id="rId351" Type="http://schemas.openxmlformats.org/officeDocument/2006/relationships/hyperlink" Target="http://www.unisonic.com.tw/datasheet/" TargetMode="External"/><Relationship Id="rId372" Type="http://schemas.openxmlformats.org/officeDocument/2006/relationships/hyperlink" Target="http://www.unisonic.com.tw/datasheet/" TargetMode="External"/><Relationship Id="rId211" Type="http://schemas.openxmlformats.org/officeDocument/2006/relationships/hyperlink" Target="http://www.unisonic.com.tw/datasheet/" TargetMode="External"/><Relationship Id="rId232" Type="http://schemas.openxmlformats.org/officeDocument/2006/relationships/hyperlink" Target="http://www.unisonic.com.tw/datasheet/" TargetMode="External"/><Relationship Id="rId253" Type="http://schemas.openxmlformats.org/officeDocument/2006/relationships/hyperlink" Target="http://www.unisonic.com.tw/datasheet/" TargetMode="External"/><Relationship Id="rId274" Type="http://schemas.openxmlformats.org/officeDocument/2006/relationships/hyperlink" Target="http://www.unisonic.com.tw/datasheet/" TargetMode="External"/><Relationship Id="rId295" Type="http://schemas.openxmlformats.org/officeDocument/2006/relationships/hyperlink" Target="http://www.unisonic.com.tw/datasheet/" TargetMode="External"/><Relationship Id="rId309"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113" Type="http://schemas.openxmlformats.org/officeDocument/2006/relationships/hyperlink" Target="http://www.unisonic.com.tw/datasheet/" TargetMode="External"/><Relationship Id="rId134" Type="http://schemas.openxmlformats.org/officeDocument/2006/relationships/hyperlink" Target="http://www.unisonic.com.tw/datasheet/" TargetMode="External"/><Relationship Id="rId320"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155" Type="http://schemas.openxmlformats.org/officeDocument/2006/relationships/hyperlink" Target="http://www.unisonic.com.tw/datasheet/" TargetMode="External"/><Relationship Id="rId176" Type="http://schemas.openxmlformats.org/officeDocument/2006/relationships/hyperlink" Target="http://www.unisonic.com.tw/datasheet/" TargetMode="External"/><Relationship Id="rId197" Type="http://schemas.openxmlformats.org/officeDocument/2006/relationships/hyperlink" Target="http://www.unisonic.com.tw/datasheet/" TargetMode="External"/><Relationship Id="rId341" Type="http://schemas.openxmlformats.org/officeDocument/2006/relationships/hyperlink" Target="http://www.unisonic.com.tw/datasheet/" TargetMode="External"/><Relationship Id="rId362" Type="http://schemas.openxmlformats.org/officeDocument/2006/relationships/hyperlink" Target="http://www.unisonic.com.tw/datasheet/" TargetMode="External"/><Relationship Id="rId201" Type="http://schemas.openxmlformats.org/officeDocument/2006/relationships/hyperlink" Target="http://www.unisonic.com.tw/datasheet/" TargetMode="External"/><Relationship Id="rId222" Type="http://schemas.openxmlformats.org/officeDocument/2006/relationships/hyperlink" Target="http://www.unisonic.com.tw/datasheet/" TargetMode="External"/><Relationship Id="rId243" Type="http://schemas.openxmlformats.org/officeDocument/2006/relationships/hyperlink" Target="http://www.unisonic.com.tw/datasheet/" TargetMode="External"/><Relationship Id="rId264" Type="http://schemas.openxmlformats.org/officeDocument/2006/relationships/hyperlink" Target="http://www.unisonic.com.tw/datasheet/" TargetMode="External"/><Relationship Id="rId285" Type="http://schemas.openxmlformats.org/officeDocument/2006/relationships/hyperlink" Target="http://www.unisonic.com.tw/datasheet/" TargetMode="External"/><Relationship Id="rId17" Type="http://schemas.openxmlformats.org/officeDocument/2006/relationships/hyperlink" Target="http://www.unisonic.com.tw/datasheet/MAC97A6-8.pdf" TargetMode="External"/><Relationship Id="rId38"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103" Type="http://schemas.openxmlformats.org/officeDocument/2006/relationships/hyperlink" Target="http://www.unisonic.com.tw/datasheet/" TargetMode="External"/><Relationship Id="rId124" Type="http://schemas.openxmlformats.org/officeDocument/2006/relationships/hyperlink" Target="http://www.unisonic.com.tw/datasheet/" TargetMode="External"/><Relationship Id="rId310"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91" Type="http://schemas.openxmlformats.org/officeDocument/2006/relationships/hyperlink" Target="http://www.unisonic.com.tw/datasheet/" TargetMode="External"/><Relationship Id="rId145" Type="http://schemas.openxmlformats.org/officeDocument/2006/relationships/hyperlink" Target="http://www.unisonic.com.tw/datasheet/" TargetMode="External"/><Relationship Id="rId166" Type="http://schemas.openxmlformats.org/officeDocument/2006/relationships/hyperlink" Target="http://www.unisonic.com.tw/datasheet/" TargetMode="External"/><Relationship Id="rId187" Type="http://schemas.openxmlformats.org/officeDocument/2006/relationships/hyperlink" Target="http://www.unisonic.com.tw/datasheet/" TargetMode="External"/><Relationship Id="rId331" Type="http://schemas.openxmlformats.org/officeDocument/2006/relationships/hyperlink" Target="http://www.unisonic.com.tw/datasheet/" TargetMode="External"/><Relationship Id="rId352" Type="http://schemas.openxmlformats.org/officeDocument/2006/relationships/hyperlink" Target="http://www.unisonic.com.tw/datasheet/" TargetMode="External"/><Relationship Id="rId373" Type="http://schemas.openxmlformats.org/officeDocument/2006/relationships/hyperlink" Target="http://www.unisonic.com.tw/datasheet/" TargetMode="External"/><Relationship Id="rId1" Type="http://schemas.openxmlformats.org/officeDocument/2006/relationships/hyperlink" Target="http://www.unisonic.com.tw/datasheet/MAC97A6-8.pdf" TargetMode="External"/><Relationship Id="rId212" Type="http://schemas.openxmlformats.org/officeDocument/2006/relationships/hyperlink" Target="http://www.unisonic.com.tw/datasheet/" TargetMode="External"/><Relationship Id="rId233" Type="http://schemas.openxmlformats.org/officeDocument/2006/relationships/hyperlink" Target="http://www.unisonic.com.tw/datasheet/" TargetMode="External"/><Relationship Id="rId254"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114" Type="http://schemas.openxmlformats.org/officeDocument/2006/relationships/hyperlink" Target="http://www.unisonic.com.tw/datasheet/" TargetMode="External"/><Relationship Id="rId275" Type="http://schemas.openxmlformats.org/officeDocument/2006/relationships/hyperlink" Target="http://www.unisonic.com.tw/datasheet/" TargetMode="External"/><Relationship Id="rId296" Type="http://schemas.openxmlformats.org/officeDocument/2006/relationships/hyperlink" Target="http://www.unisonic.com.tw/datasheet/" TargetMode="External"/><Relationship Id="rId300"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135" Type="http://schemas.openxmlformats.org/officeDocument/2006/relationships/hyperlink" Target="http://www.unisonic.com.tw/datasheet/" TargetMode="External"/><Relationship Id="rId156" Type="http://schemas.openxmlformats.org/officeDocument/2006/relationships/hyperlink" Target="http://www.unisonic.com.tw/datasheet/" TargetMode="External"/><Relationship Id="rId177" Type="http://schemas.openxmlformats.org/officeDocument/2006/relationships/hyperlink" Target="http://www.unisonic.com.tw/datasheet/" TargetMode="External"/><Relationship Id="rId198" Type="http://schemas.openxmlformats.org/officeDocument/2006/relationships/hyperlink" Target="http://www.unisonic.com.tw/datasheet/" TargetMode="External"/><Relationship Id="rId321" Type="http://schemas.openxmlformats.org/officeDocument/2006/relationships/hyperlink" Target="http://www.unisonic.com.tw/datasheet/" TargetMode="External"/><Relationship Id="rId342" Type="http://schemas.openxmlformats.org/officeDocument/2006/relationships/hyperlink" Target="http://www.unisonic.com.tw/datasheet/" TargetMode="External"/><Relationship Id="rId363" Type="http://schemas.openxmlformats.org/officeDocument/2006/relationships/hyperlink" Target="http://www.unisonic.com.tw/datasheet/" TargetMode="External"/><Relationship Id="rId202" Type="http://schemas.openxmlformats.org/officeDocument/2006/relationships/hyperlink" Target="http://www.unisonic.com.tw/datasheet/" TargetMode="External"/><Relationship Id="rId223" Type="http://schemas.openxmlformats.org/officeDocument/2006/relationships/hyperlink" Target="http://www.unisonic.com.tw/datasheet/" TargetMode="External"/><Relationship Id="rId244"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265" Type="http://schemas.openxmlformats.org/officeDocument/2006/relationships/hyperlink" Target="http://www.unisonic.com.tw/datasheet/" TargetMode="External"/><Relationship Id="rId286"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104" Type="http://schemas.openxmlformats.org/officeDocument/2006/relationships/hyperlink" Target="http://www.unisonic.com.tw/datasheet/" TargetMode="External"/><Relationship Id="rId125" Type="http://schemas.openxmlformats.org/officeDocument/2006/relationships/hyperlink" Target="http://www.unisonic.com.tw/datasheet/" TargetMode="External"/><Relationship Id="rId146" Type="http://schemas.openxmlformats.org/officeDocument/2006/relationships/hyperlink" Target="http://www.unisonic.com.tw/datasheet/" TargetMode="External"/><Relationship Id="rId167" Type="http://schemas.openxmlformats.org/officeDocument/2006/relationships/hyperlink" Target="http://www.unisonic.com.tw/datasheet/" TargetMode="External"/><Relationship Id="rId188" Type="http://schemas.openxmlformats.org/officeDocument/2006/relationships/hyperlink" Target="http://www.unisonic.com.tw/datasheet/" TargetMode="External"/><Relationship Id="rId311" Type="http://schemas.openxmlformats.org/officeDocument/2006/relationships/hyperlink" Target="http://www.unisonic.com.tw/datasheet/" TargetMode="External"/><Relationship Id="rId332" Type="http://schemas.openxmlformats.org/officeDocument/2006/relationships/hyperlink" Target="http://www.unisonic.com.tw/datasheet/" TargetMode="External"/><Relationship Id="rId353" Type="http://schemas.openxmlformats.org/officeDocument/2006/relationships/hyperlink" Target="http://www.unisonic.com.tw/datasheet/" TargetMode="External"/><Relationship Id="rId374"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92" Type="http://schemas.openxmlformats.org/officeDocument/2006/relationships/hyperlink" Target="http://www.unisonic.com.tw/datasheet/" TargetMode="External"/><Relationship Id="rId213" Type="http://schemas.openxmlformats.org/officeDocument/2006/relationships/hyperlink" Target="http://www.unisonic.com.tw/datasheet/" TargetMode="External"/><Relationship Id="rId234"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255" Type="http://schemas.openxmlformats.org/officeDocument/2006/relationships/hyperlink" Target="http://www.unisonic.com.tw/datasheet/" TargetMode="External"/><Relationship Id="rId276" Type="http://schemas.openxmlformats.org/officeDocument/2006/relationships/hyperlink" Target="http://www.unisonic.com.tw/datasheet/" TargetMode="External"/><Relationship Id="rId297"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115" Type="http://schemas.openxmlformats.org/officeDocument/2006/relationships/hyperlink" Target="http://www.unisonic.com.tw/datasheet/" TargetMode="External"/><Relationship Id="rId136" Type="http://schemas.openxmlformats.org/officeDocument/2006/relationships/hyperlink" Target="http://www.unisonic.com.tw/datasheet/" TargetMode="External"/><Relationship Id="rId157" Type="http://schemas.openxmlformats.org/officeDocument/2006/relationships/hyperlink" Target="http://www.unisonic.com.tw/datasheet/" TargetMode="External"/><Relationship Id="rId178" Type="http://schemas.openxmlformats.org/officeDocument/2006/relationships/hyperlink" Target="http://www.unisonic.com.tw/datasheet/" TargetMode="External"/><Relationship Id="rId301" Type="http://schemas.openxmlformats.org/officeDocument/2006/relationships/hyperlink" Target="http://www.unisonic.com.tw/datasheet/" TargetMode="External"/><Relationship Id="rId322" Type="http://schemas.openxmlformats.org/officeDocument/2006/relationships/hyperlink" Target="http://www.unisonic.com.tw/datasheet/" TargetMode="External"/><Relationship Id="rId343" Type="http://schemas.openxmlformats.org/officeDocument/2006/relationships/hyperlink" Target="http://www.unisonic.com.tw/datasheet/" TargetMode="External"/><Relationship Id="rId364"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199" Type="http://schemas.openxmlformats.org/officeDocument/2006/relationships/hyperlink" Target="http://www.unisonic.com.tw/datasheet/" TargetMode="External"/><Relationship Id="rId203"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224" Type="http://schemas.openxmlformats.org/officeDocument/2006/relationships/hyperlink" Target="http://www.unisonic.com.tw/datasheet/" TargetMode="External"/><Relationship Id="rId245" Type="http://schemas.openxmlformats.org/officeDocument/2006/relationships/hyperlink" Target="http://www.unisonic.com.tw/datasheet/" TargetMode="External"/><Relationship Id="rId266" Type="http://schemas.openxmlformats.org/officeDocument/2006/relationships/hyperlink" Target="http://www.unisonic.com.tw/datasheet/" TargetMode="External"/><Relationship Id="rId28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105" Type="http://schemas.openxmlformats.org/officeDocument/2006/relationships/hyperlink" Target="http://www.unisonic.com.tw/datasheet/" TargetMode="External"/><Relationship Id="rId126" Type="http://schemas.openxmlformats.org/officeDocument/2006/relationships/hyperlink" Target="http://www.unisonic.com.tw/datasheet/" TargetMode="External"/><Relationship Id="rId147" Type="http://schemas.openxmlformats.org/officeDocument/2006/relationships/hyperlink" Target="http://www.unisonic.com.tw/datasheet/" TargetMode="External"/><Relationship Id="rId168" Type="http://schemas.openxmlformats.org/officeDocument/2006/relationships/hyperlink" Target="http://www.unisonic.com.tw/datasheet/" TargetMode="External"/><Relationship Id="rId312" Type="http://schemas.openxmlformats.org/officeDocument/2006/relationships/hyperlink" Target="http://www.unisonic.com.tw/datasheet/" TargetMode="External"/><Relationship Id="rId333" Type="http://schemas.openxmlformats.org/officeDocument/2006/relationships/hyperlink" Target="http://www.unisonic.com.tw/datasheet/" TargetMode="External"/><Relationship Id="rId354"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93" Type="http://schemas.openxmlformats.org/officeDocument/2006/relationships/hyperlink" Target="http://www.unisonic.com.tw/datasheet/" TargetMode="External"/><Relationship Id="rId189" Type="http://schemas.openxmlformats.org/officeDocument/2006/relationships/hyperlink" Target="http://www.unisonic.com.tw/datasheet/" TargetMode="External"/><Relationship Id="rId375" Type="http://schemas.openxmlformats.org/officeDocument/2006/relationships/hyperlink" Target="http://www.unisonic.com.tw/datasheet/" TargetMode="External"/><Relationship Id="rId3" Type="http://schemas.openxmlformats.org/officeDocument/2006/relationships/hyperlink" Target="http://www.unisonic.com.tw/datasheet/MAC97A6-8.pdf" TargetMode="External"/><Relationship Id="rId214" Type="http://schemas.openxmlformats.org/officeDocument/2006/relationships/hyperlink" Target="http://www.unisonic.com.tw/datasheet/" TargetMode="External"/><Relationship Id="rId235" Type="http://schemas.openxmlformats.org/officeDocument/2006/relationships/hyperlink" Target="http://www.unisonic.com.tw/datasheet/" TargetMode="External"/><Relationship Id="rId256" Type="http://schemas.openxmlformats.org/officeDocument/2006/relationships/hyperlink" Target="http://www.unisonic.com.tw/datasheet/" TargetMode="External"/><Relationship Id="rId277" Type="http://schemas.openxmlformats.org/officeDocument/2006/relationships/hyperlink" Target="http://www.unisonic.com.tw/datasheet/" TargetMode="External"/><Relationship Id="rId298" Type="http://schemas.openxmlformats.org/officeDocument/2006/relationships/hyperlink" Target="http://www.unisonic.com.tw/datasheet/" TargetMode="External"/><Relationship Id="rId116" Type="http://schemas.openxmlformats.org/officeDocument/2006/relationships/hyperlink" Target="http://www.unisonic.com.tw/datasheet/" TargetMode="External"/><Relationship Id="rId137" Type="http://schemas.openxmlformats.org/officeDocument/2006/relationships/hyperlink" Target="http://www.unisonic.com.tw/datasheet/" TargetMode="External"/><Relationship Id="rId158" Type="http://schemas.openxmlformats.org/officeDocument/2006/relationships/hyperlink" Target="http://www.unisonic.com.tw/datasheet/" TargetMode="External"/><Relationship Id="rId302" Type="http://schemas.openxmlformats.org/officeDocument/2006/relationships/hyperlink" Target="http://www.unisonic.com.tw/datasheet/" TargetMode="External"/><Relationship Id="rId323" Type="http://schemas.openxmlformats.org/officeDocument/2006/relationships/hyperlink" Target="http://www.unisonic.com.tw/datasheet/" TargetMode="External"/><Relationship Id="rId344"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83" Type="http://schemas.openxmlformats.org/officeDocument/2006/relationships/hyperlink" Target="http://www.unisonic.com.tw/datasheet/" TargetMode="External"/><Relationship Id="rId179" Type="http://schemas.openxmlformats.org/officeDocument/2006/relationships/hyperlink" Target="http://www.unisonic.com.tw/datasheet/" TargetMode="External"/><Relationship Id="rId365" Type="http://schemas.openxmlformats.org/officeDocument/2006/relationships/hyperlink" Target="http://www.unisonic.com.tw/datasheet/" TargetMode="External"/><Relationship Id="rId190" Type="http://schemas.openxmlformats.org/officeDocument/2006/relationships/hyperlink" Target="http://www.unisonic.com.tw/datasheet/" TargetMode="External"/><Relationship Id="rId204" Type="http://schemas.openxmlformats.org/officeDocument/2006/relationships/hyperlink" Target="http://www.unisonic.com.tw/datasheet/" TargetMode="External"/><Relationship Id="rId225" Type="http://schemas.openxmlformats.org/officeDocument/2006/relationships/hyperlink" Target="http://www.unisonic.com.tw/datasheet/" TargetMode="External"/><Relationship Id="rId246" Type="http://schemas.openxmlformats.org/officeDocument/2006/relationships/hyperlink" Target="http://www.unisonic.com.tw/datasheet/" TargetMode="External"/><Relationship Id="rId267" Type="http://schemas.openxmlformats.org/officeDocument/2006/relationships/hyperlink" Target="http://www.unisonic.com.tw/datasheet/" TargetMode="External"/><Relationship Id="rId288" Type="http://schemas.openxmlformats.org/officeDocument/2006/relationships/hyperlink" Target="http://www.unisonic.com.tw/datasheet/" TargetMode="External"/><Relationship Id="rId106" Type="http://schemas.openxmlformats.org/officeDocument/2006/relationships/hyperlink" Target="http://www.unisonic.com.tw/datasheet/" TargetMode="External"/><Relationship Id="rId127" Type="http://schemas.openxmlformats.org/officeDocument/2006/relationships/hyperlink" Target="http://www.unisonic.com.tw/datasheet/" TargetMode="External"/><Relationship Id="rId313" Type="http://schemas.openxmlformats.org/officeDocument/2006/relationships/hyperlink" Target="http://www.unisonic.com.tw/datasheet/" TargetMode="External"/><Relationship Id="rId10" Type="http://schemas.openxmlformats.org/officeDocument/2006/relationships/hyperlink" Target="http://www.unisonic.com.tw/datasheet/MAC97A6-8.pdf" TargetMode="External"/><Relationship Id="rId31"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94" Type="http://schemas.openxmlformats.org/officeDocument/2006/relationships/hyperlink" Target="http://www.unisonic.com.tw/datasheet/" TargetMode="External"/><Relationship Id="rId148" Type="http://schemas.openxmlformats.org/officeDocument/2006/relationships/hyperlink" Target="http://www.unisonic.com.tw/datasheet/" TargetMode="External"/><Relationship Id="rId169" Type="http://schemas.openxmlformats.org/officeDocument/2006/relationships/hyperlink" Target="http://www.unisonic.com.tw/datasheet/" TargetMode="External"/><Relationship Id="rId334" Type="http://schemas.openxmlformats.org/officeDocument/2006/relationships/hyperlink" Target="http://www.unisonic.com.tw/datasheet/" TargetMode="External"/><Relationship Id="rId355" Type="http://schemas.openxmlformats.org/officeDocument/2006/relationships/hyperlink" Target="http://www.unisonic.com.tw/datasheet/" TargetMode="External"/><Relationship Id="rId376" Type="http://schemas.openxmlformats.org/officeDocument/2006/relationships/hyperlink" Target="http://www.unisonic.com.tw/datasheet/"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www.unisonic.com.tw/datasheet/" TargetMode="External"/></Relationships>
</file>

<file path=xl/worksheets/_rels/sheet52.xml.rels><?xml version="1.0" encoding="UTF-8" standalone="yes"?>
<Relationships xmlns="http://schemas.openxmlformats.org/package/2006/relationships"><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78" Type="http://schemas.openxmlformats.org/officeDocument/2006/relationships/printerSettings" Target="../printerSettings/printerSettings52.bin"/><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s>
</file>

<file path=xl/worksheets/_rels/sheet53.xml.rels><?xml version="1.0" encoding="UTF-8" standalone="yes"?>
<Relationships xmlns="http://schemas.openxmlformats.org/package/2006/relationships"><Relationship Id="rId3" Type="http://schemas.openxmlformats.org/officeDocument/2006/relationships/hyperlink" Target="http://www.unisonic.com.tw/datasheet/" TargetMode="External"/><Relationship Id="rId2" Type="http://schemas.openxmlformats.org/officeDocument/2006/relationships/hyperlink" Target="http://www.unisonic.com.tw/datasheet/MAC97A6-8.pdf" TargetMode="External"/><Relationship Id="rId1" Type="http://schemas.openxmlformats.org/officeDocument/2006/relationships/hyperlink" Target="http://www.unisonic.com.tw/datasheet/" TargetMode="External"/><Relationship Id="rId4"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31" Type="http://schemas.openxmlformats.org/officeDocument/2006/relationships/printerSettings" Target="../printerSettings/printerSettings54.bin"/><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s>
</file>

<file path=xl/worksheets/_rels/sheet55.xml.rels><?xml version="1.0" encoding="UTF-8" standalone="yes"?>
<Relationships xmlns="http://schemas.openxmlformats.org/package/2006/relationships"><Relationship Id="rId117" Type="http://schemas.openxmlformats.org/officeDocument/2006/relationships/hyperlink" Target="http://www.unisonic.com.tw/datasheet/" TargetMode="External"/><Relationship Id="rId299"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159" Type="http://schemas.openxmlformats.org/officeDocument/2006/relationships/hyperlink" Target="http://www.unisonic.com.tw/datasheet/" TargetMode="External"/><Relationship Id="rId324" Type="http://schemas.openxmlformats.org/officeDocument/2006/relationships/hyperlink" Target="http://www.unisonic.com.tw/datasheet/" TargetMode="External"/><Relationship Id="rId366" Type="http://schemas.openxmlformats.org/officeDocument/2006/relationships/hyperlink" Target="http://www.unisonic.com.tw/datasheet/" TargetMode="External"/><Relationship Id="rId170" Type="http://schemas.openxmlformats.org/officeDocument/2006/relationships/hyperlink" Target="http://www.unisonic.com.tw/datasheet/" TargetMode="External"/><Relationship Id="rId226" Type="http://schemas.openxmlformats.org/officeDocument/2006/relationships/hyperlink" Target="http://www.unisonic.com.tw/datasheet/" TargetMode="External"/><Relationship Id="rId433" Type="http://schemas.openxmlformats.org/officeDocument/2006/relationships/hyperlink" Target="http://www.unisonic.com.tw/datasheet/" TargetMode="External"/><Relationship Id="rId268"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128" Type="http://schemas.openxmlformats.org/officeDocument/2006/relationships/hyperlink" Target="http://www.unisonic.com.tw/datasheet/" TargetMode="External"/><Relationship Id="rId335" Type="http://schemas.openxmlformats.org/officeDocument/2006/relationships/hyperlink" Target="http://www.unisonic.com.tw/datasheet/" TargetMode="External"/><Relationship Id="rId377"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81" Type="http://schemas.openxmlformats.org/officeDocument/2006/relationships/hyperlink" Target="http://www.unisonic.com.tw/datasheet/" TargetMode="External"/><Relationship Id="rId237" Type="http://schemas.openxmlformats.org/officeDocument/2006/relationships/hyperlink" Target="http://www.unisonic.com.tw/datasheet/" TargetMode="External"/><Relationship Id="rId402" Type="http://schemas.openxmlformats.org/officeDocument/2006/relationships/hyperlink" Target="http://www.unisonic.com.tw/datasheet/" TargetMode="External"/><Relationship Id="rId279" Type="http://schemas.openxmlformats.org/officeDocument/2006/relationships/hyperlink" Target="http://www.unisonic.com.tw/datasheet/" TargetMode="External"/><Relationship Id="rId444"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139" Type="http://schemas.openxmlformats.org/officeDocument/2006/relationships/hyperlink" Target="http://www.unisonic.com.tw/datasheet/" TargetMode="External"/><Relationship Id="rId290" Type="http://schemas.openxmlformats.org/officeDocument/2006/relationships/hyperlink" Target="http://www.unisonic.com.tw/datasheet/" TargetMode="External"/><Relationship Id="rId304" Type="http://schemas.openxmlformats.org/officeDocument/2006/relationships/hyperlink" Target="http://www.unisonic.com.tw/datasheet/" TargetMode="External"/><Relationship Id="rId346" Type="http://schemas.openxmlformats.org/officeDocument/2006/relationships/hyperlink" Target="http://www.unisonic.com.tw/datasheet/" TargetMode="External"/><Relationship Id="rId388" Type="http://schemas.openxmlformats.org/officeDocument/2006/relationships/hyperlink" Target="http://www.unisonic.com.tw/datasheet/" TargetMode="External"/><Relationship Id="rId85" Type="http://schemas.openxmlformats.org/officeDocument/2006/relationships/hyperlink" Target="http://www.unisonic.com.tw/datasheet/" TargetMode="External"/><Relationship Id="rId150" Type="http://schemas.openxmlformats.org/officeDocument/2006/relationships/hyperlink" Target="http://www.unisonic.com.tw/datasheet/" TargetMode="External"/><Relationship Id="rId192" Type="http://schemas.openxmlformats.org/officeDocument/2006/relationships/hyperlink" Target="http://www.unisonic.com.tw/datasheet/" TargetMode="External"/><Relationship Id="rId206" Type="http://schemas.openxmlformats.org/officeDocument/2006/relationships/hyperlink" Target="http://www.unisonic.com.tw/datasheet/" TargetMode="External"/><Relationship Id="rId413" Type="http://schemas.openxmlformats.org/officeDocument/2006/relationships/hyperlink" Target="http://www.unisonic.com.tw/datasheet/" TargetMode="External"/><Relationship Id="rId248" Type="http://schemas.openxmlformats.org/officeDocument/2006/relationships/hyperlink" Target="http://www.unisonic.com.tw/datasheet/" TargetMode="External"/><Relationship Id="rId455" Type="http://schemas.openxmlformats.org/officeDocument/2006/relationships/printerSettings" Target="../printerSettings/printerSettings55.bin"/><Relationship Id="rId12" Type="http://schemas.openxmlformats.org/officeDocument/2006/relationships/hyperlink" Target="http://www.unisonic.com.tw/datasheet/" TargetMode="External"/><Relationship Id="rId108" Type="http://schemas.openxmlformats.org/officeDocument/2006/relationships/hyperlink" Target="http://www.unisonic.com.tw/datasheet/" TargetMode="External"/><Relationship Id="rId315" Type="http://schemas.openxmlformats.org/officeDocument/2006/relationships/hyperlink" Target="http://www.unisonic.com.tw/datasheet/" TargetMode="External"/><Relationship Id="rId357"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96" Type="http://schemas.openxmlformats.org/officeDocument/2006/relationships/hyperlink" Target="http://www.unisonic.com.tw/datasheet/" TargetMode="External"/><Relationship Id="rId161" Type="http://schemas.openxmlformats.org/officeDocument/2006/relationships/hyperlink" Target="http://www.unisonic.com.tw/datasheet/" TargetMode="External"/><Relationship Id="rId217" Type="http://schemas.openxmlformats.org/officeDocument/2006/relationships/hyperlink" Target="http://www.unisonic.com.tw/datasheet/" TargetMode="External"/><Relationship Id="rId399"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238" Type="http://schemas.openxmlformats.org/officeDocument/2006/relationships/hyperlink" Target="http://www.unisonic.com.tw/datasheet/" TargetMode="External"/><Relationship Id="rId259" Type="http://schemas.openxmlformats.org/officeDocument/2006/relationships/hyperlink" Target="http://www.unisonic.com.tw/datasheet/" TargetMode="External"/><Relationship Id="rId424" Type="http://schemas.openxmlformats.org/officeDocument/2006/relationships/hyperlink" Target="http://www.unisonic.com.tw/datasheet/" TargetMode="External"/><Relationship Id="rId44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119" Type="http://schemas.openxmlformats.org/officeDocument/2006/relationships/hyperlink" Target="http://www.unisonic.com.tw/datasheet/" TargetMode="External"/><Relationship Id="rId270" Type="http://schemas.openxmlformats.org/officeDocument/2006/relationships/hyperlink" Target="http://www.unisonic.com.tw/datasheet/" TargetMode="External"/><Relationship Id="rId291" Type="http://schemas.openxmlformats.org/officeDocument/2006/relationships/hyperlink" Target="http://www.unisonic.com.tw/datasheet/" TargetMode="External"/><Relationship Id="rId305" Type="http://schemas.openxmlformats.org/officeDocument/2006/relationships/hyperlink" Target="http://www.unisonic.com.tw/datasheet/" TargetMode="External"/><Relationship Id="rId326" Type="http://schemas.openxmlformats.org/officeDocument/2006/relationships/hyperlink" Target="http://www.unisonic.com.tw/datasheet/" TargetMode="External"/><Relationship Id="rId347"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86" Type="http://schemas.openxmlformats.org/officeDocument/2006/relationships/hyperlink" Target="http://www.unisonic.com.tw/datasheet/" TargetMode="External"/><Relationship Id="rId130" Type="http://schemas.openxmlformats.org/officeDocument/2006/relationships/hyperlink" Target="http://www.unisonic.com.tw/datasheet/" TargetMode="External"/><Relationship Id="rId151" Type="http://schemas.openxmlformats.org/officeDocument/2006/relationships/hyperlink" Target="http://www.unisonic.com.tw/datasheet/" TargetMode="External"/><Relationship Id="rId368" Type="http://schemas.openxmlformats.org/officeDocument/2006/relationships/hyperlink" Target="http://www.unisonic.com.tw/datasheet/" TargetMode="External"/><Relationship Id="rId389" Type="http://schemas.openxmlformats.org/officeDocument/2006/relationships/hyperlink" Target="http://www.unisonic.com.tw/datasheet/" TargetMode="External"/><Relationship Id="rId172" Type="http://schemas.openxmlformats.org/officeDocument/2006/relationships/hyperlink" Target="http://www.unisonic.com.tw/datasheet/" TargetMode="External"/><Relationship Id="rId193" Type="http://schemas.openxmlformats.org/officeDocument/2006/relationships/hyperlink" Target="http://www.unisonic.com.tw/datasheet/" TargetMode="External"/><Relationship Id="rId207" Type="http://schemas.openxmlformats.org/officeDocument/2006/relationships/hyperlink" Target="http://www.unisonic.com.tw/datasheet/" TargetMode="External"/><Relationship Id="rId228" Type="http://schemas.openxmlformats.org/officeDocument/2006/relationships/hyperlink" Target="http://www.unisonic.com.tw/datasheet/" TargetMode="External"/><Relationship Id="rId249" Type="http://schemas.openxmlformats.org/officeDocument/2006/relationships/hyperlink" Target="http://www.unisonic.com.tw/datasheet/" TargetMode="External"/><Relationship Id="rId414" Type="http://schemas.openxmlformats.org/officeDocument/2006/relationships/hyperlink" Target="http://www.unisonic.com.tw/datasheet/" TargetMode="External"/><Relationship Id="rId435" Type="http://schemas.openxmlformats.org/officeDocument/2006/relationships/hyperlink" Target="http://www.unisonic.com.tw/datasheet/" TargetMode="External"/><Relationship Id="rId456" Type="http://schemas.openxmlformats.org/officeDocument/2006/relationships/drawing" Target="../drawings/drawing3.xml"/><Relationship Id="rId13" Type="http://schemas.openxmlformats.org/officeDocument/2006/relationships/hyperlink" Target="http://www.unisonic.com.tw/datasheet/" TargetMode="External"/><Relationship Id="rId109" Type="http://schemas.openxmlformats.org/officeDocument/2006/relationships/hyperlink" Target="http://www.unisonic.com.tw/datasheet/" TargetMode="External"/><Relationship Id="rId260" Type="http://schemas.openxmlformats.org/officeDocument/2006/relationships/hyperlink" Target="http://www.unisonic.com.tw/datasheet/" TargetMode="External"/><Relationship Id="rId281" Type="http://schemas.openxmlformats.org/officeDocument/2006/relationships/hyperlink" Target="http://www.unisonic.com.tw/datasheet/" TargetMode="External"/><Relationship Id="rId316" Type="http://schemas.openxmlformats.org/officeDocument/2006/relationships/hyperlink" Target="http://www.unisonic.com.tw/datasheet/" TargetMode="External"/><Relationship Id="rId337"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97" Type="http://schemas.openxmlformats.org/officeDocument/2006/relationships/hyperlink" Target="http://www.unisonic.com.tw/datasheet/" TargetMode="External"/><Relationship Id="rId120" Type="http://schemas.openxmlformats.org/officeDocument/2006/relationships/hyperlink" Target="http://www.unisonic.com.tw/datasheet/" TargetMode="External"/><Relationship Id="rId141" Type="http://schemas.openxmlformats.org/officeDocument/2006/relationships/hyperlink" Target="http://www.unisonic.com.tw/datasheet/" TargetMode="External"/><Relationship Id="rId358" Type="http://schemas.openxmlformats.org/officeDocument/2006/relationships/hyperlink" Target="http://www.unisonic.com.tw/datasheet/" TargetMode="External"/><Relationship Id="rId379"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62" Type="http://schemas.openxmlformats.org/officeDocument/2006/relationships/hyperlink" Target="http://www.unisonic.com.tw/datasheet/" TargetMode="External"/><Relationship Id="rId183" Type="http://schemas.openxmlformats.org/officeDocument/2006/relationships/hyperlink" Target="http://www.unisonic.com.tw/datasheet/" TargetMode="External"/><Relationship Id="rId218" Type="http://schemas.openxmlformats.org/officeDocument/2006/relationships/hyperlink" Target="http://www.unisonic.com.tw/datasheet/" TargetMode="External"/><Relationship Id="rId239" Type="http://schemas.openxmlformats.org/officeDocument/2006/relationships/hyperlink" Target="http://www.unisonic.com.tw/datasheet/" TargetMode="External"/><Relationship Id="rId390" Type="http://schemas.openxmlformats.org/officeDocument/2006/relationships/hyperlink" Target="http://www.unisonic.com.tw/datasheet/" TargetMode="External"/><Relationship Id="rId404" Type="http://schemas.openxmlformats.org/officeDocument/2006/relationships/hyperlink" Target="http://www.unisonic.com.tw/datasheet/" TargetMode="External"/><Relationship Id="rId425" Type="http://schemas.openxmlformats.org/officeDocument/2006/relationships/hyperlink" Target="http://www.unisonic.com.tw/datasheet/" TargetMode="External"/><Relationship Id="rId446" Type="http://schemas.openxmlformats.org/officeDocument/2006/relationships/hyperlink" Target="http://www.unisonic.com.tw/datasheet/" TargetMode="External"/><Relationship Id="rId250" Type="http://schemas.openxmlformats.org/officeDocument/2006/relationships/hyperlink" Target="http://www.unisonic.com.tw/datasheet/" TargetMode="External"/><Relationship Id="rId271" Type="http://schemas.openxmlformats.org/officeDocument/2006/relationships/hyperlink" Target="http://www.unisonic.com.tw/datasheet/" TargetMode="External"/><Relationship Id="rId292" Type="http://schemas.openxmlformats.org/officeDocument/2006/relationships/hyperlink" Target="http://www.unisonic.com.tw/datasheet/" TargetMode="External"/><Relationship Id="rId306"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87" Type="http://schemas.openxmlformats.org/officeDocument/2006/relationships/hyperlink" Target="http://www.unisonic.com.tw/datasheet/" TargetMode="External"/><Relationship Id="rId110" Type="http://schemas.openxmlformats.org/officeDocument/2006/relationships/hyperlink" Target="http://www.unisonic.com.tw/datasheet/" TargetMode="External"/><Relationship Id="rId131" Type="http://schemas.openxmlformats.org/officeDocument/2006/relationships/hyperlink" Target="http://www.unisonic.com.tw/datasheet/" TargetMode="External"/><Relationship Id="rId327" Type="http://schemas.openxmlformats.org/officeDocument/2006/relationships/hyperlink" Target="http://www.unisonic.com.tw/datasheet/" TargetMode="External"/><Relationship Id="rId348" Type="http://schemas.openxmlformats.org/officeDocument/2006/relationships/hyperlink" Target="http://www.unisonic.com.tw/datasheet/" TargetMode="External"/><Relationship Id="rId369" Type="http://schemas.openxmlformats.org/officeDocument/2006/relationships/hyperlink" Target="http://www.unisonic.com.tw/datasheet/" TargetMode="External"/><Relationship Id="rId152" Type="http://schemas.openxmlformats.org/officeDocument/2006/relationships/hyperlink" Target="http://www.unisonic.com.tw/datasheet/" TargetMode="External"/><Relationship Id="rId173" Type="http://schemas.openxmlformats.org/officeDocument/2006/relationships/hyperlink" Target="http://www.unisonic.com.tw/datasheet/" TargetMode="External"/><Relationship Id="rId194" Type="http://schemas.openxmlformats.org/officeDocument/2006/relationships/hyperlink" Target="http://www.unisonic.com.tw/datasheet/" TargetMode="External"/><Relationship Id="rId208" Type="http://schemas.openxmlformats.org/officeDocument/2006/relationships/hyperlink" Target="http://www.unisonic.com.tw/datasheet/" TargetMode="External"/><Relationship Id="rId229" Type="http://schemas.openxmlformats.org/officeDocument/2006/relationships/hyperlink" Target="http://www.unisonic.com.tw/datasheet/" TargetMode="External"/><Relationship Id="rId380" Type="http://schemas.openxmlformats.org/officeDocument/2006/relationships/hyperlink" Target="http://www.unisonic.com.tw/datasheet/" TargetMode="External"/><Relationship Id="rId415" Type="http://schemas.openxmlformats.org/officeDocument/2006/relationships/hyperlink" Target="http://www.unisonic.com.tw/datasheet/" TargetMode="External"/><Relationship Id="rId436" Type="http://schemas.openxmlformats.org/officeDocument/2006/relationships/hyperlink" Target="http://www.unisonic.com.tw/datasheet/" TargetMode="External"/><Relationship Id="rId240" Type="http://schemas.openxmlformats.org/officeDocument/2006/relationships/hyperlink" Target="http://www.unisonic.com.tw/datasheet/" TargetMode="External"/><Relationship Id="rId261"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100" Type="http://schemas.openxmlformats.org/officeDocument/2006/relationships/hyperlink" Target="http://www.unisonic.com.tw/datasheet/" TargetMode="External"/><Relationship Id="rId282" Type="http://schemas.openxmlformats.org/officeDocument/2006/relationships/hyperlink" Target="http://www.unisonic.com.tw/datasheet/" TargetMode="External"/><Relationship Id="rId317" Type="http://schemas.openxmlformats.org/officeDocument/2006/relationships/hyperlink" Target="http://www.unisonic.com.tw/datasheet/" TargetMode="External"/><Relationship Id="rId338" Type="http://schemas.openxmlformats.org/officeDocument/2006/relationships/hyperlink" Target="http://www.unisonic.com.tw/datasheet/" TargetMode="External"/><Relationship Id="rId359"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98" Type="http://schemas.openxmlformats.org/officeDocument/2006/relationships/hyperlink" Target="http://www.unisonic.com.tw/datasheet/" TargetMode="External"/><Relationship Id="rId121" Type="http://schemas.openxmlformats.org/officeDocument/2006/relationships/hyperlink" Target="http://www.unisonic.com.tw/datasheet/" TargetMode="External"/><Relationship Id="rId142" Type="http://schemas.openxmlformats.org/officeDocument/2006/relationships/hyperlink" Target="http://www.unisonic.com.tw/datasheet/" TargetMode="External"/><Relationship Id="rId163" Type="http://schemas.openxmlformats.org/officeDocument/2006/relationships/hyperlink" Target="http://www.unisonic.com.tw/datasheet/" TargetMode="External"/><Relationship Id="rId184" Type="http://schemas.openxmlformats.org/officeDocument/2006/relationships/hyperlink" Target="http://www.unisonic.com.tw/datasheet/" TargetMode="External"/><Relationship Id="rId219" Type="http://schemas.openxmlformats.org/officeDocument/2006/relationships/hyperlink" Target="http://www.unisonic.com.tw/datasheet/" TargetMode="External"/><Relationship Id="rId370" Type="http://schemas.openxmlformats.org/officeDocument/2006/relationships/hyperlink" Target="http://www.unisonic.com.tw/datasheet/" TargetMode="External"/><Relationship Id="rId391" Type="http://schemas.openxmlformats.org/officeDocument/2006/relationships/hyperlink" Target="http://www.unisonic.com.tw/datasheet/" TargetMode="External"/><Relationship Id="rId405" Type="http://schemas.openxmlformats.org/officeDocument/2006/relationships/hyperlink" Target="http://www.unisonic.com.tw/datasheet/" TargetMode="External"/><Relationship Id="rId426" Type="http://schemas.openxmlformats.org/officeDocument/2006/relationships/hyperlink" Target="http://www.unisonic.com.tw/datasheet/" TargetMode="External"/><Relationship Id="rId447" Type="http://schemas.openxmlformats.org/officeDocument/2006/relationships/hyperlink" Target="http://www.unisonic.com.tw/datasheet/" TargetMode="External"/><Relationship Id="rId230" Type="http://schemas.openxmlformats.org/officeDocument/2006/relationships/hyperlink" Target="http://www.unisonic.com.tw/datasheet/" TargetMode="External"/><Relationship Id="rId251"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272" Type="http://schemas.openxmlformats.org/officeDocument/2006/relationships/hyperlink" Target="http://www.unisonic.com.tw/datasheet/" TargetMode="External"/><Relationship Id="rId293" Type="http://schemas.openxmlformats.org/officeDocument/2006/relationships/hyperlink" Target="http://www.unisonic.com.tw/datasheet/" TargetMode="External"/><Relationship Id="rId307" Type="http://schemas.openxmlformats.org/officeDocument/2006/relationships/hyperlink" Target="http://www.unisonic.com.tw/datasheet/" TargetMode="External"/><Relationship Id="rId328" Type="http://schemas.openxmlformats.org/officeDocument/2006/relationships/hyperlink" Target="http://www.unisonic.com.tw/datasheet/" TargetMode="External"/><Relationship Id="rId349" Type="http://schemas.openxmlformats.org/officeDocument/2006/relationships/hyperlink" Target="http://www.unisonic.com.tw/datasheet/" TargetMode="External"/><Relationship Id="rId88" Type="http://schemas.openxmlformats.org/officeDocument/2006/relationships/hyperlink" Target="http://www.unisonic.com.tw/datasheet/" TargetMode="External"/><Relationship Id="rId111" Type="http://schemas.openxmlformats.org/officeDocument/2006/relationships/hyperlink" Target="http://www.unisonic.com.tw/datasheet/" TargetMode="External"/><Relationship Id="rId132" Type="http://schemas.openxmlformats.org/officeDocument/2006/relationships/hyperlink" Target="http://www.unisonic.com.tw/datasheet/" TargetMode="External"/><Relationship Id="rId153" Type="http://schemas.openxmlformats.org/officeDocument/2006/relationships/hyperlink" Target="http://www.unisonic.com.tw/datasheet/" TargetMode="External"/><Relationship Id="rId174" Type="http://schemas.openxmlformats.org/officeDocument/2006/relationships/hyperlink" Target="http://www.unisonic.com.tw/datasheet/" TargetMode="External"/><Relationship Id="rId195" Type="http://schemas.openxmlformats.org/officeDocument/2006/relationships/hyperlink" Target="http://www.unisonic.com.tw/datasheet/" TargetMode="External"/><Relationship Id="rId209" Type="http://schemas.openxmlformats.org/officeDocument/2006/relationships/hyperlink" Target="http://www.unisonic.com.tw/datasheet/" TargetMode="External"/><Relationship Id="rId360" Type="http://schemas.openxmlformats.org/officeDocument/2006/relationships/hyperlink" Target="http://www.unisonic.com.tw/datasheet/" TargetMode="External"/><Relationship Id="rId381" Type="http://schemas.openxmlformats.org/officeDocument/2006/relationships/hyperlink" Target="http://www.unisonic.com.tw/datasheet/" TargetMode="External"/><Relationship Id="rId416" Type="http://schemas.openxmlformats.org/officeDocument/2006/relationships/hyperlink" Target="http://www.unisonic.com.tw/datasheet/" TargetMode="External"/><Relationship Id="rId220" Type="http://schemas.openxmlformats.org/officeDocument/2006/relationships/hyperlink" Target="http://www.unisonic.com.tw/datasheet/" TargetMode="External"/><Relationship Id="rId241" Type="http://schemas.openxmlformats.org/officeDocument/2006/relationships/hyperlink" Target="http://www.unisonic.com.tw/datasheet/" TargetMode="External"/><Relationship Id="rId437"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262" Type="http://schemas.openxmlformats.org/officeDocument/2006/relationships/hyperlink" Target="http://www.unisonic.com.tw/datasheet/" TargetMode="External"/><Relationship Id="rId283" Type="http://schemas.openxmlformats.org/officeDocument/2006/relationships/hyperlink" Target="http://www.unisonic.com.tw/datasheet/" TargetMode="External"/><Relationship Id="rId318" Type="http://schemas.openxmlformats.org/officeDocument/2006/relationships/hyperlink" Target="http://www.unisonic.com.tw/datasheet/" TargetMode="External"/><Relationship Id="rId339"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99" Type="http://schemas.openxmlformats.org/officeDocument/2006/relationships/hyperlink" Target="http://www.unisonic.com.tw/datasheet/" TargetMode="External"/><Relationship Id="rId101" Type="http://schemas.openxmlformats.org/officeDocument/2006/relationships/hyperlink" Target="http://www.unisonic.com.tw/datasheet/" TargetMode="External"/><Relationship Id="rId122" Type="http://schemas.openxmlformats.org/officeDocument/2006/relationships/hyperlink" Target="http://www.unisonic.com.tw/datasheet/" TargetMode="External"/><Relationship Id="rId143" Type="http://schemas.openxmlformats.org/officeDocument/2006/relationships/hyperlink" Target="http://www.unisonic.com.tw/datasheet/" TargetMode="External"/><Relationship Id="rId164" Type="http://schemas.openxmlformats.org/officeDocument/2006/relationships/hyperlink" Target="http://www.unisonic.com.tw/datasheet/" TargetMode="External"/><Relationship Id="rId185" Type="http://schemas.openxmlformats.org/officeDocument/2006/relationships/hyperlink" Target="http://www.unisonic.com.tw/datasheet/" TargetMode="External"/><Relationship Id="rId350" Type="http://schemas.openxmlformats.org/officeDocument/2006/relationships/hyperlink" Target="http://www.unisonic.com.tw/datasheet/" TargetMode="External"/><Relationship Id="rId371" Type="http://schemas.openxmlformats.org/officeDocument/2006/relationships/hyperlink" Target="http://www.unisonic.com.tw/datasheet/" TargetMode="External"/><Relationship Id="rId406"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210" Type="http://schemas.openxmlformats.org/officeDocument/2006/relationships/hyperlink" Target="http://www.unisonic.com.tw/datasheet/" TargetMode="External"/><Relationship Id="rId392" Type="http://schemas.openxmlformats.org/officeDocument/2006/relationships/hyperlink" Target="http://www.unisonic.com.tw/datasheet/" TargetMode="External"/><Relationship Id="rId427" Type="http://schemas.openxmlformats.org/officeDocument/2006/relationships/hyperlink" Target="http://www.unisonic.com.tw/datasheet/" TargetMode="External"/><Relationship Id="rId44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231" Type="http://schemas.openxmlformats.org/officeDocument/2006/relationships/hyperlink" Target="http://www.unisonic.com.tw/datasheet/" TargetMode="External"/><Relationship Id="rId252" Type="http://schemas.openxmlformats.org/officeDocument/2006/relationships/hyperlink" Target="http://www.unisonic.com.tw/datasheet/" TargetMode="External"/><Relationship Id="rId273" Type="http://schemas.openxmlformats.org/officeDocument/2006/relationships/hyperlink" Target="http://www.unisonic.com.tw/datasheet/" TargetMode="External"/><Relationship Id="rId294" Type="http://schemas.openxmlformats.org/officeDocument/2006/relationships/hyperlink" Target="http://www.unisonic.com.tw/datasheet/" TargetMode="External"/><Relationship Id="rId308" Type="http://schemas.openxmlformats.org/officeDocument/2006/relationships/hyperlink" Target="http://www.unisonic.com.tw/datasheet/" TargetMode="External"/><Relationship Id="rId329"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89" Type="http://schemas.openxmlformats.org/officeDocument/2006/relationships/hyperlink" Target="http://www.unisonic.com.tw/datasheet/" TargetMode="External"/><Relationship Id="rId112" Type="http://schemas.openxmlformats.org/officeDocument/2006/relationships/hyperlink" Target="http://www.unisonic.com.tw/datasheet/" TargetMode="External"/><Relationship Id="rId133" Type="http://schemas.openxmlformats.org/officeDocument/2006/relationships/hyperlink" Target="http://www.unisonic.com.tw/datasheet/" TargetMode="External"/><Relationship Id="rId154" Type="http://schemas.openxmlformats.org/officeDocument/2006/relationships/hyperlink" Target="http://www.unisonic.com.tw/datasheet/" TargetMode="External"/><Relationship Id="rId175" Type="http://schemas.openxmlformats.org/officeDocument/2006/relationships/hyperlink" Target="http://www.unisonic.com.tw/datasheet/" TargetMode="External"/><Relationship Id="rId340" Type="http://schemas.openxmlformats.org/officeDocument/2006/relationships/hyperlink" Target="http://www.unisonic.com.tw/datasheet/" TargetMode="External"/><Relationship Id="rId361" Type="http://schemas.openxmlformats.org/officeDocument/2006/relationships/hyperlink" Target="http://www.unisonic.com.tw/datasheet/" TargetMode="External"/><Relationship Id="rId196" Type="http://schemas.openxmlformats.org/officeDocument/2006/relationships/hyperlink" Target="http://www.unisonic.com.tw/datasheet/" TargetMode="External"/><Relationship Id="rId200" Type="http://schemas.openxmlformats.org/officeDocument/2006/relationships/hyperlink" Target="http://www.unisonic.com.tw/datasheet/" TargetMode="External"/><Relationship Id="rId382" Type="http://schemas.openxmlformats.org/officeDocument/2006/relationships/hyperlink" Target="http://www.unisonic.com.tw/datasheet/" TargetMode="External"/><Relationship Id="rId417" Type="http://schemas.openxmlformats.org/officeDocument/2006/relationships/hyperlink" Target="http://www.unisonic.com.tw/datasheet/" TargetMode="External"/><Relationship Id="rId438"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21" Type="http://schemas.openxmlformats.org/officeDocument/2006/relationships/hyperlink" Target="http://www.unisonic.com.tw/datasheet/" TargetMode="External"/><Relationship Id="rId242" Type="http://schemas.openxmlformats.org/officeDocument/2006/relationships/hyperlink" Target="http://www.unisonic.com.tw/datasheet/" TargetMode="External"/><Relationship Id="rId263" Type="http://schemas.openxmlformats.org/officeDocument/2006/relationships/hyperlink" Target="http://www.unisonic.com.tw/datasheet/" TargetMode="External"/><Relationship Id="rId284" Type="http://schemas.openxmlformats.org/officeDocument/2006/relationships/hyperlink" Target="http://www.unisonic.com.tw/datasheet/" TargetMode="External"/><Relationship Id="rId319"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102" Type="http://schemas.openxmlformats.org/officeDocument/2006/relationships/hyperlink" Target="http://www.unisonic.com.tw/datasheet/" TargetMode="External"/><Relationship Id="rId123" Type="http://schemas.openxmlformats.org/officeDocument/2006/relationships/hyperlink" Target="http://www.unisonic.com.tw/datasheet/" TargetMode="External"/><Relationship Id="rId144" Type="http://schemas.openxmlformats.org/officeDocument/2006/relationships/hyperlink" Target="http://www.unisonic.com.tw/datasheet/" TargetMode="External"/><Relationship Id="rId330" Type="http://schemas.openxmlformats.org/officeDocument/2006/relationships/hyperlink" Target="http://www.unisonic.com.tw/datasheet/" TargetMode="External"/><Relationship Id="rId90" Type="http://schemas.openxmlformats.org/officeDocument/2006/relationships/hyperlink" Target="http://www.unisonic.com.tw/datasheet/" TargetMode="External"/><Relationship Id="rId165" Type="http://schemas.openxmlformats.org/officeDocument/2006/relationships/hyperlink" Target="http://www.unisonic.com.tw/datasheet/" TargetMode="External"/><Relationship Id="rId186" Type="http://schemas.openxmlformats.org/officeDocument/2006/relationships/hyperlink" Target="http://www.unisonic.com.tw/datasheet/" TargetMode="External"/><Relationship Id="rId351" Type="http://schemas.openxmlformats.org/officeDocument/2006/relationships/hyperlink" Target="http://www.unisonic.com.tw/datasheet/" TargetMode="External"/><Relationship Id="rId372" Type="http://schemas.openxmlformats.org/officeDocument/2006/relationships/hyperlink" Target="http://www.unisonic.com.tw/datasheet/" TargetMode="External"/><Relationship Id="rId393" Type="http://schemas.openxmlformats.org/officeDocument/2006/relationships/hyperlink" Target="http://www.unisonic.com.tw/datasheet/" TargetMode="External"/><Relationship Id="rId407" Type="http://schemas.openxmlformats.org/officeDocument/2006/relationships/hyperlink" Target="http://www.unisonic.com.tw/datasheet/" TargetMode="External"/><Relationship Id="rId428" Type="http://schemas.openxmlformats.org/officeDocument/2006/relationships/hyperlink" Target="http://www.unisonic.com.tw/datasheet/" TargetMode="External"/><Relationship Id="rId449" Type="http://schemas.openxmlformats.org/officeDocument/2006/relationships/hyperlink" Target="http://www.unisonic.com.tw/datasheet/" TargetMode="External"/><Relationship Id="rId211" Type="http://schemas.openxmlformats.org/officeDocument/2006/relationships/hyperlink" Target="http://www.unisonic.com.tw/datasheet/" TargetMode="External"/><Relationship Id="rId232" Type="http://schemas.openxmlformats.org/officeDocument/2006/relationships/hyperlink" Target="http://www.unisonic.com.tw/datasheet/" TargetMode="External"/><Relationship Id="rId253" Type="http://schemas.openxmlformats.org/officeDocument/2006/relationships/hyperlink" Target="http://www.unisonic.com.tw/datasheet/" TargetMode="External"/><Relationship Id="rId274" Type="http://schemas.openxmlformats.org/officeDocument/2006/relationships/hyperlink" Target="http://www.unisonic.com.tw/datasheet/" TargetMode="External"/><Relationship Id="rId295" Type="http://schemas.openxmlformats.org/officeDocument/2006/relationships/hyperlink" Target="http://www.unisonic.com.tw/datasheet/" TargetMode="External"/><Relationship Id="rId309"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113" Type="http://schemas.openxmlformats.org/officeDocument/2006/relationships/hyperlink" Target="http://www.unisonic.com.tw/datasheet/" TargetMode="External"/><Relationship Id="rId134" Type="http://schemas.openxmlformats.org/officeDocument/2006/relationships/hyperlink" Target="http://www.unisonic.com.tw/datasheet/" TargetMode="External"/><Relationship Id="rId320"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155" Type="http://schemas.openxmlformats.org/officeDocument/2006/relationships/hyperlink" Target="http://www.unisonic.com.tw/datasheet/" TargetMode="External"/><Relationship Id="rId176" Type="http://schemas.openxmlformats.org/officeDocument/2006/relationships/hyperlink" Target="http://www.unisonic.com.tw/datasheet/" TargetMode="External"/><Relationship Id="rId197" Type="http://schemas.openxmlformats.org/officeDocument/2006/relationships/hyperlink" Target="http://www.unisonic.com.tw/datasheet/" TargetMode="External"/><Relationship Id="rId341" Type="http://schemas.openxmlformats.org/officeDocument/2006/relationships/hyperlink" Target="http://www.unisonic.com.tw/datasheet/" TargetMode="External"/><Relationship Id="rId362" Type="http://schemas.openxmlformats.org/officeDocument/2006/relationships/hyperlink" Target="http://www.unisonic.com.tw/datasheet/" TargetMode="External"/><Relationship Id="rId383" Type="http://schemas.openxmlformats.org/officeDocument/2006/relationships/hyperlink" Target="http://www.unisonic.com.tw/datasheet/" TargetMode="External"/><Relationship Id="rId418" Type="http://schemas.openxmlformats.org/officeDocument/2006/relationships/hyperlink" Target="http://www.unisonic.com.tw/datasheet/" TargetMode="External"/><Relationship Id="rId439" Type="http://schemas.openxmlformats.org/officeDocument/2006/relationships/hyperlink" Target="http://www.unisonic.com.tw/datasheet/" TargetMode="External"/><Relationship Id="rId201" Type="http://schemas.openxmlformats.org/officeDocument/2006/relationships/hyperlink" Target="http://www.unisonic.com.tw/datasheet/" TargetMode="External"/><Relationship Id="rId222" Type="http://schemas.openxmlformats.org/officeDocument/2006/relationships/hyperlink" Target="http://www.unisonic.com.tw/datasheet/" TargetMode="External"/><Relationship Id="rId243" Type="http://schemas.openxmlformats.org/officeDocument/2006/relationships/hyperlink" Target="http://www.unisonic.com.tw/datasheet/" TargetMode="External"/><Relationship Id="rId264" Type="http://schemas.openxmlformats.org/officeDocument/2006/relationships/hyperlink" Target="http://www.unisonic.com.tw/datasheet/" TargetMode="External"/><Relationship Id="rId285" Type="http://schemas.openxmlformats.org/officeDocument/2006/relationships/hyperlink" Target="http://www.unisonic.com.tw/datasheet/" TargetMode="External"/><Relationship Id="rId450"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103" Type="http://schemas.openxmlformats.org/officeDocument/2006/relationships/hyperlink" Target="http://www.unisonic.com.tw/datasheet/" TargetMode="External"/><Relationship Id="rId124" Type="http://schemas.openxmlformats.org/officeDocument/2006/relationships/hyperlink" Target="http://www.unisonic.com.tw/datasheet/" TargetMode="External"/><Relationship Id="rId310"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91" Type="http://schemas.openxmlformats.org/officeDocument/2006/relationships/hyperlink" Target="http://www.unisonic.com.tw/datasheet/" TargetMode="External"/><Relationship Id="rId145" Type="http://schemas.openxmlformats.org/officeDocument/2006/relationships/hyperlink" Target="http://www.unisonic.com.tw/datasheet/" TargetMode="External"/><Relationship Id="rId166" Type="http://schemas.openxmlformats.org/officeDocument/2006/relationships/hyperlink" Target="http://www.unisonic.com.tw/datasheet/" TargetMode="External"/><Relationship Id="rId187" Type="http://schemas.openxmlformats.org/officeDocument/2006/relationships/hyperlink" Target="http://www.unisonic.com.tw/datasheet/" TargetMode="External"/><Relationship Id="rId331" Type="http://schemas.openxmlformats.org/officeDocument/2006/relationships/hyperlink" Target="http://www.unisonic.com.tw/datasheet/" TargetMode="External"/><Relationship Id="rId352" Type="http://schemas.openxmlformats.org/officeDocument/2006/relationships/hyperlink" Target="http://www.unisonic.com.tw/datasheet/" TargetMode="External"/><Relationship Id="rId373" Type="http://schemas.openxmlformats.org/officeDocument/2006/relationships/hyperlink" Target="http://www.unisonic.com.tw/datasheet/" TargetMode="External"/><Relationship Id="rId394" Type="http://schemas.openxmlformats.org/officeDocument/2006/relationships/hyperlink" Target="http://www.unisonic.com.tw/datasheet/" TargetMode="External"/><Relationship Id="rId408" Type="http://schemas.openxmlformats.org/officeDocument/2006/relationships/hyperlink" Target="http://www.unisonic.com.tw/datasheet/" TargetMode="External"/><Relationship Id="rId429"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212" Type="http://schemas.openxmlformats.org/officeDocument/2006/relationships/hyperlink" Target="http://www.unisonic.com.tw/datasheet/" TargetMode="External"/><Relationship Id="rId233" Type="http://schemas.openxmlformats.org/officeDocument/2006/relationships/hyperlink" Target="http://www.unisonic.com.tw/datasheet/" TargetMode="External"/><Relationship Id="rId254" Type="http://schemas.openxmlformats.org/officeDocument/2006/relationships/hyperlink" Target="http://www.unisonic.com.tw/datasheet/" TargetMode="External"/><Relationship Id="rId440"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114" Type="http://schemas.openxmlformats.org/officeDocument/2006/relationships/hyperlink" Target="http://www.unisonic.com.tw/datasheet/" TargetMode="External"/><Relationship Id="rId275" Type="http://schemas.openxmlformats.org/officeDocument/2006/relationships/hyperlink" Target="http://www.unisonic.com.tw/datasheet/" TargetMode="External"/><Relationship Id="rId296" Type="http://schemas.openxmlformats.org/officeDocument/2006/relationships/hyperlink" Target="http://www.unisonic.com.tw/datasheet/" TargetMode="External"/><Relationship Id="rId300"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135" Type="http://schemas.openxmlformats.org/officeDocument/2006/relationships/hyperlink" Target="http://www.unisonic.com.tw/datasheet/" TargetMode="External"/><Relationship Id="rId156" Type="http://schemas.openxmlformats.org/officeDocument/2006/relationships/hyperlink" Target="http://www.unisonic.com.tw/datasheet/" TargetMode="External"/><Relationship Id="rId177" Type="http://schemas.openxmlformats.org/officeDocument/2006/relationships/hyperlink" Target="http://www.unisonic.com.tw/datasheet/" TargetMode="External"/><Relationship Id="rId198" Type="http://schemas.openxmlformats.org/officeDocument/2006/relationships/hyperlink" Target="http://www.unisonic.com.tw/datasheet/" TargetMode="External"/><Relationship Id="rId321" Type="http://schemas.openxmlformats.org/officeDocument/2006/relationships/hyperlink" Target="http://www.unisonic.com.tw/datasheet/" TargetMode="External"/><Relationship Id="rId342" Type="http://schemas.openxmlformats.org/officeDocument/2006/relationships/hyperlink" Target="http://www.unisonic.com.tw/datasheet/" TargetMode="External"/><Relationship Id="rId363" Type="http://schemas.openxmlformats.org/officeDocument/2006/relationships/hyperlink" Target="http://www.unisonic.com.tw/datasheet/" TargetMode="External"/><Relationship Id="rId384" Type="http://schemas.openxmlformats.org/officeDocument/2006/relationships/hyperlink" Target="http://www.unisonic.com.tw/datasheet/" TargetMode="External"/><Relationship Id="rId419" Type="http://schemas.openxmlformats.org/officeDocument/2006/relationships/hyperlink" Target="http://www.unisonic.com.tw/datasheet/" TargetMode="External"/><Relationship Id="rId202" Type="http://schemas.openxmlformats.org/officeDocument/2006/relationships/hyperlink" Target="http://www.unisonic.com.tw/datasheet/" TargetMode="External"/><Relationship Id="rId223" Type="http://schemas.openxmlformats.org/officeDocument/2006/relationships/hyperlink" Target="http://www.unisonic.com.tw/datasheet/" TargetMode="External"/><Relationship Id="rId244" Type="http://schemas.openxmlformats.org/officeDocument/2006/relationships/hyperlink" Target="http://www.unisonic.com.tw/datasheet/" TargetMode="External"/><Relationship Id="rId430"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265" Type="http://schemas.openxmlformats.org/officeDocument/2006/relationships/hyperlink" Target="http://www.unisonic.com.tw/datasheet/" TargetMode="External"/><Relationship Id="rId286" Type="http://schemas.openxmlformats.org/officeDocument/2006/relationships/hyperlink" Target="http://www.unisonic.com.tw/datasheet/" TargetMode="External"/><Relationship Id="rId451"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104" Type="http://schemas.openxmlformats.org/officeDocument/2006/relationships/hyperlink" Target="http://www.unisonic.com.tw/datasheet/" TargetMode="External"/><Relationship Id="rId125" Type="http://schemas.openxmlformats.org/officeDocument/2006/relationships/hyperlink" Target="http://www.unisonic.com.tw/datasheet/" TargetMode="External"/><Relationship Id="rId146" Type="http://schemas.openxmlformats.org/officeDocument/2006/relationships/hyperlink" Target="http://www.unisonic.com.tw/datasheet/" TargetMode="External"/><Relationship Id="rId167" Type="http://schemas.openxmlformats.org/officeDocument/2006/relationships/hyperlink" Target="http://www.unisonic.com.tw/datasheet/" TargetMode="External"/><Relationship Id="rId188" Type="http://schemas.openxmlformats.org/officeDocument/2006/relationships/hyperlink" Target="http://www.unisonic.com.tw/datasheet/" TargetMode="External"/><Relationship Id="rId311" Type="http://schemas.openxmlformats.org/officeDocument/2006/relationships/hyperlink" Target="http://www.unisonic.com.tw/datasheet/" TargetMode="External"/><Relationship Id="rId332" Type="http://schemas.openxmlformats.org/officeDocument/2006/relationships/hyperlink" Target="http://www.unisonic.com.tw/datasheet/" TargetMode="External"/><Relationship Id="rId353" Type="http://schemas.openxmlformats.org/officeDocument/2006/relationships/hyperlink" Target="http://www.unisonic.com.tw/datasheet/" TargetMode="External"/><Relationship Id="rId374" Type="http://schemas.openxmlformats.org/officeDocument/2006/relationships/hyperlink" Target="http://www.unisonic.com.tw/datasheet/" TargetMode="External"/><Relationship Id="rId395" Type="http://schemas.openxmlformats.org/officeDocument/2006/relationships/hyperlink" Target="http://www.unisonic.com.tw/datasheet/" TargetMode="External"/><Relationship Id="rId409"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92" Type="http://schemas.openxmlformats.org/officeDocument/2006/relationships/hyperlink" Target="http://www.unisonic.com.tw/datasheet/" TargetMode="External"/><Relationship Id="rId213" Type="http://schemas.openxmlformats.org/officeDocument/2006/relationships/hyperlink" Target="http://www.unisonic.com.tw/datasheet/" TargetMode="External"/><Relationship Id="rId234" Type="http://schemas.openxmlformats.org/officeDocument/2006/relationships/hyperlink" Target="http://www.unisonic.com.tw/datasheet/" TargetMode="External"/><Relationship Id="rId420"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255" Type="http://schemas.openxmlformats.org/officeDocument/2006/relationships/hyperlink" Target="http://www.unisonic.com.tw/datasheet/" TargetMode="External"/><Relationship Id="rId276" Type="http://schemas.openxmlformats.org/officeDocument/2006/relationships/hyperlink" Target="http://www.unisonic.com.tw/datasheet/" TargetMode="External"/><Relationship Id="rId297" Type="http://schemas.openxmlformats.org/officeDocument/2006/relationships/hyperlink" Target="http://www.unisonic.com.tw/datasheet/" TargetMode="External"/><Relationship Id="rId441"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115" Type="http://schemas.openxmlformats.org/officeDocument/2006/relationships/hyperlink" Target="http://www.unisonic.com.tw/datasheet/" TargetMode="External"/><Relationship Id="rId136" Type="http://schemas.openxmlformats.org/officeDocument/2006/relationships/hyperlink" Target="http://www.unisonic.com.tw/datasheet/" TargetMode="External"/><Relationship Id="rId157" Type="http://schemas.openxmlformats.org/officeDocument/2006/relationships/hyperlink" Target="http://www.unisonic.com.tw/datasheet/" TargetMode="External"/><Relationship Id="rId178" Type="http://schemas.openxmlformats.org/officeDocument/2006/relationships/hyperlink" Target="http://www.unisonic.com.tw/datasheet/" TargetMode="External"/><Relationship Id="rId301" Type="http://schemas.openxmlformats.org/officeDocument/2006/relationships/hyperlink" Target="http://www.unisonic.com.tw/datasheet/" TargetMode="External"/><Relationship Id="rId322" Type="http://schemas.openxmlformats.org/officeDocument/2006/relationships/hyperlink" Target="http://www.unisonic.com.tw/datasheet/" TargetMode="External"/><Relationship Id="rId343" Type="http://schemas.openxmlformats.org/officeDocument/2006/relationships/hyperlink" Target="http://www.unisonic.com.tw/datasheet/" TargetMode="External"/><Relationship Id="rId364"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199" Type="http://schemas.openxmlformats.org/officeDocument/2006/relationships/hyperlink" Target="http://www.unisonic.com.tw/datasheet/" TargetMode="External"/><Relationship Id="rId203" Type="http://schemas.openxmlformats.org/officeDocument/2006/relationships/hyperlink" Target="http://www.unisonic.com.tw/datasheet/" TargetMode="External"/><Relationship Id="rId385"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224" Type="http://schemas.openxmlformats.org/officeDocument/2006/relationships/hyperlink" Target="http://www.unisonic.com.tw/datasheet/" TargetMode="External"/><Relationship Id="rId245" Type="http://schemas.openxmlformats.org/officeDocument/2006/relationships/hyperlink" Target="http://www.unisonic.com.tw/datasheet/" TargetMode="External"/><Relationship Id="rId266" Type="http://schemas.openxmlformats.org/officeDocument/2006/relationships/hyperlink" Target="http://www.unisonic.com.tw/datasheet/" TargetMode="External"/><Relationship Id="rId287" Type="http://schemas.openxmlformats.org/officeDocument/2006/relationships/hyperlink" Target="http://www.unisonic.com.tw/datasheet/" TargetMode="External"/><Relationship Id="rId410" Type="http://schemas.openxmlformats.org/officeDocument/2006/relationships/hyperlink" Target="http://www.unisonic.com.tw/datasheet/" TargetMode="External"/><Relationship Id="rId431" Type="http://schemas.openxmlformats.org/officeDocument/2006/relationships/hyperlink" Target="http://www.unisonic.com.tw/datasheet/" TargetMode="External"/><Relationship Id="rId452"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105" Type="http://schemas.openxmlformats.org/officeDocument/2006/relationships/hyperlink" Target="http://www.unisonic.com.tw/datasheet/" TargetMode="External"/><Relationship Id="rId126" Type="http://schemas.openxmlformats.org/officeDocument/2006/relationships/hyperlink" Target="http://www.unisonic.com.tw/datasheet/" TargetMode="External"/><Relationship Id="rId147" Type="http://schemas.openxmlformats.org/officeDocument/2006/relationships/hyperlink" Target="http://www.unisonic.com.tw/datasheet/" TargetMode="External"/><Relationship Id="rId168" Type="http://schemas.openxmlformats.org/officeDocument/2006/relationships/hyperlink" Target="http://www.unisonic.com.tw/datasheet/" TargetMode="External"/><Relationship Id="rId312" Type="http://schemas.openxmlformats.org/officeDocument/2006/relationships/hyperlink" Target="http://www.unisonic.com.tw/datasheet/" TargetMode="External"/><Relationship Id="rId333" Type="http://schemas.openxmlformats.org/officeDocument/2006/relationships/hyperlink" Target="http://www.unisonic.com.tw/datasheet/" TargetMode="External"/><Relationship Id="rId354"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93" Type="http://schemas.openxmlformats.org/officeDocument/2006/relationships/hyperlink" Target="http://www.unisonic.com.tw/datasheet/" TargetMode="External"/><Relationship Id="rId189" Type="http://schemas.openxmlformats.org/officeDocument/2006/relationships/hyperlink" Target="http://www.unisonic.com.tw/datasheet/" TargetMode="External"/><Relationship Id="rId375" Type="http://schemas.openxmlformats.org/officeDocument/2006/relationships/hyperlink" Target="http://www.unisonic.com.tw/datasheet/" TargetMode="External"/><Relationship Id="rId396"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4" Type="http://schemas.openxmlformats.org/officeDocument/2006/relationships/hyperlink" Target="http://www.unisonic.com.tw/datasheet/" TargetMode="External"/><Relationship Id="rId235" Type="http://schemas.openxmlformats.org/officeDocument/2006/relationships/hyperlink" Target="http://www.unisonic.com.tw/datasheet/" TargetMode="External"/><Relationship Id="rId256" Type="http://schemas.openxmlformats.org/officeDocument/2006/relationships/hyperlink" Target="http://www.unisonic.com.tw/datasheet/" TargetMode="External"/><Relationship Id="rId277" Type="http://schemas.openxmlformats.org/officeDocument/2006/relationships/hyperlink" Target="http://www.unisonic.com.tw/datasheet/" TargetMode="External"/><Relationship Id="rId298" Type="http://schemas.openxmlformats.org/officeDocument/2006/relationships/hyperlink" Target="http://www.unisonic.com.tw/datasheet/" TargetMode="External"/><Relationship Id="rId400" Type="http://schemas.openxmlformats.org/officeDocument/2006/relationships/hyperlink" Target="http://www.unisonic.com.tw/datasheet/" TargetMode="External"/><Relationship Id="rId421" Type="http://schemas.openxmlformats.org/officeDocument/2006/relationships/hyperlink" Target="http://www.unisonic.com.tw/datasheet/" TargetMode="External"/><Relationship Id="rId442" Type="http://schemas.openxmlformats.org/officeDocument/2006/relationships/hyperlink" Target="http://www.unisonic.com.tw/datasheet/" TargetMode="External"/><Relationship Id="rId116" Type="http://schemas.openxmlformats.org/officeDocument/2006/relationships/hyperlink" Target="http://www.unisonic.com.tw/datasheet/" TargetMode="External"/><Relationship Id="rId137" Type="http://schemas.openxmlformats.org/officeDocument/2006/relationships/hyperlink" Target="http://www.unisonic.com.tw/datasheet/" TargetMode="External"/><Relationship Id="rId158" Type="http://schemas.openxmlformats.org/officeDocument/2006/relationships/hyperlink" Target="http://www.unisonic.com.tw/datasheet/" TargetMode="External"/><Relationship Id="rId302" Type="http://schemas.openxmlformats.org/officeDocument/2006/relationships/hyperlink" Target="http://www.unisonic.com.tw/datasheet/" TargetMode="External"/><Relationship Id="rId323" Type="http://schemas.openxmlformats.org/officeDocument/2006/relationships/hyperlink" Target="http://www.unisonic.com.tw/datasheet/" TargetMode="External"/><Relationship Id="rId344"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83" Type="http://schemas.openxmlformats.org/officeDocument/2006/relationships/hyperlink" Target="http://www.unisonic.com.tw/datasheet/" TargetMode="External"/><Relationship Id="rId179" Type="http://schemas.openxmlformats.org/officeDocument/2006/relationships/hyperlink" Target="http://www.unisonic.com.tw/datasheet/" TargetMode="External"/><Relationship Id="rId365" Type="http://schemas.openxmlformats.org/officeDocument/2006/relationships/hyperlink" Target="http://www.unisonic.com.tw/datasheet/" TargetMode="External"/><Relationship Id="rId386" Type="http://schemas.openxmlformats.org/officeDocument/2006/relationships/hyperlink" Target="http://www.unisonic.com.tw/datasheet/" TargetMode="External"/><Relationship Id="rId190" Type="http://schemas.openxmlformats.org/officeDocument/2006/relationships/hyperlink" Target="http://www.unisonic.com.tw/datasheet/" TargetMode="External"/><Relationship Id="rId204" Type="http://schemas.openxmlformats.org/officeDocument/2006/relationships/hyperlink" Target="http://www.unisonic.com.tw/datasheet/" TargetMode="External"/><Relationship Id="rId225" Type="http://schemas.openxmlformats.org/officeDocument/2006/relationships/hyperlink" Target="http://www.unisonic.com.tw/datasheet/" TargetMode="External"/><Relationship Id="rId246" Type="http://schemas.openxmlformats.org/officeDocument/2006/relationships/hyperlink" Target="http://www.unisonic.com.tw/datasheet/" TargetMode="External"/><Relationship Id="rId267" Type="http://schemas.openxmlformats.org/officeDocument/2006/relationships/hyperlink" Target="http://www.unisonic.com.tw/datasheet/" TargetMode="External"/><Relationship Id="rId288" Type="http://schemas.openxmlformats.org/officeDocument/2006/relationships/hyperlink" Target="http://www.unisonic.com.tw/datasheet/" TargetMode="External"/><Relationship Id="rId411" Type="http://schemas.openxmlformats.org/officeDocument/2006/relationships/hyperlink" Target="http://www.unisonic.com.tw/datasheet/" TargetMode="External"/><Relationship Id="rId432" Type="http://schemas.openxmlformats.org/officeDocument/2006/relationships/hyperlink" Target="http://www.unisonic.com.tw/datasheet/" TargetMode="External"/><Relationship Id="rId453" Type="http://schemas.openxmlformats.org/officeDocument/2006/relationships/hyperlink" Target="http://www.unisonic.com.tw/datasheet/" TargetMode="External"/><Relationship Id="rId106" Type="http://schemas.openxmlformats.org/officeDocument/2006/relationships/hyperlink" Target="http://www.unisonic.com.tw/datasheet/" TargetMode="External"/><Relationship Id="rId127" Type="http://schemas.openxmlformats.org/officeDocument/2006/relationships/hyperlink" Target="http://www.unisonic.com.tw/datasheet/" TargetMode="External"/><Relationship Id="rId313"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94" Type="http://schemas.openxmlformats.org/officeDocument/2006/relationships/hyperlink" Target="http://www.unisonic.com.tw/datasheet/" TargetMode="External"/><Relationship Id="rId148" Type="http://schemas.openxmlformats.org/officeDocument/2006/relationships/hyperlink" Target="http://www.unisonic.com.tw/datasheet/" TargetMode="External"/><Relationship Id="rId169" Type="http://schemas.openxmlformats.org/officeDocument/2006/relationships/hyperlink" Target="http://www.unisonic.com.tw/datasheet/" TargetMode="External"/><Relationship Id="rId334" Type="http://schemas.openxmlformats.org/officeDocument/2006/relationships/hyperlink" Target="http://www.unisonic.com.tw/datasheet/" TargetMode="External"/><Relationship Id="rId355" Type="http://schemas.openxmlformats.org/officeDocument/2006/relationships/hyperlink" Target="http://www.unisonic.com.tw/datasheet/" TargetMode="External"/><Relationship Id="rId376" Type="http://schemas.openxmlformats.org/officeDocument/2006/relationships/hyperlink" Target="http://www.unisonic.com.tw/datasheet/" TargetMode="External"/><Relationship Id="rId397"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180" Type="http://schemas.openxmlformats.org/officeDocument/2006/relationships/hyperlink" Target="http://www.unisonic.com.tw/datasheet/" TargetMode="External"/><Relationship Id="rId215" Type="http://schemas.openxmlformats.org/officeDocument/2006/relationships/hyperlink" Target="http://www.unisonic.com.tw/datasheet/" TargetMode="External"/><Relationship Id="rId236" Type="http://schemas.openxmlformats.org/officeDocument/2006/relationships/hyperlink" Target="http://www.unisonic.com.tw/datasheet/" TargetMode="External"/><Relationship Id="rId257" Type="http://schemas.openxmlformats.org/officeDocument/2006/relationships/hyperlink" Target="http://www.unisonic.com.tw/datasheet/" TargetMode="External"/><Relationship Id="rId278" Type="http://schemas.openxmlformats.org/officeDocument/2006/relationships/hyperlink" Target="http://www.unisonic.com.tw/datasheet/" TargetMode="External"/><Relationship Id="rId401" Type="http://schemas.openxmlformats.org/officeDocument/2006/relationships/hyperlink" Target="http://www.unisonic.com.tw/datasheet/" TargetMode="External"/><Relationship Id="rId422" Type="http://schemas.openxmlformats.org/officeDocument/2006/relationships/hyperlink" Target="http://www.unisonic.com.tw/datasheet/" TargetMode="External"/><Relationship Id="rId443" Type="http://schemas.openxmlformats.org/officeDocument/2006/relationships/hyperlink" Target="http://www.unisonic.com.tw/datasheet/" TargetMode="External"/><Relationship Id="rId303"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138" Type="http://schemas.openxmlformats.org/officeDocument/2006/relationships/hyperlink" Target="http://www.unisonic.com.tw/datasheet/" TargetMode="External"/><Relationship Id="rId345" Type="http://schemas.openxmlformats.org/officeDocument/2006/relationships/hyperlink" Target="http://www.unisonic.com.tw/datasheet/" TargetMode="External"/><Relationship Id="rId387" Type="http://schemas.openxmlformats.org/officeDocument/2006/relationships/hyperlink" Target="http://www.unisonic.com.tw/datasheet/" TargetMode="External"/><Relationship Id="rId191" Type="http://schemas.openxmlformats.org/officeDocument/2006/relationships/hyperlink" Target="http://www.unisonic.com.tw/datasheet/" TargetMode="External"/><Relationship Id="rId205" Type="http://schemas.openxmlformats.org/officeDocument/2006/relationships/hyperlink" Target="http://www.unisonic.com.tw/datasheet/" TargetMode="External"/><Relationship Id="rId247" Type="http://schemas.openxmlformats.org/officeDocument/2006/relationships/hyperlink" Target="http://www.unisonic.com.tw/datasheet/" TargetMode="External"/><Relationship Id="rId412" Type="http://schemas.openxmlformats.org/officeDocument/2006/relationships/hyperlink" Target="http://www.unisonic.com.tw/datasheet/" TargetMode="External"/><Relationship Id="rId107" Type="http://schemas.openxmlformats.org/officeDocument/2006/relationships/hyperlink" Target="http://www.unisonic.com.tw/datasheet/" TargetMode="External"/><Relationship Id="rId289" Type="http://schemas.openxmlformats.org/officeDocument/2006/relationships/hyperlink" Target="http://www.unisonic.com.tw/datasheet/" TargetMode="External"/><Relationship Id="rId454"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149" Type="http://schemas.openxmlformats.org/officeDocument/2006/relationships/hyperlink" Target="http://www.unisonic.com.tw/datasheet/" TargetMode="External"/><Relationship Id="rId314" Type="http://schemas.openxmlformats.org/officeDocument/2006/relationships/hyperlink" Target="http://www.unisonic.com.tw/datasheet/" TargetMode="External"/><Relationship Id="rId356" Type="http://schemas.openxmlformats.org/officeDocument/2006/relationships/hyperlink" Target="http://www.unisonic.com.tw/datasheet/" TargetMode="External"/><Relationship Id="rId398" Type="http://schemas.openxmlformats.org/officeDocument/2006/relationships/hyperlink" Target="http://www.unisonic.com.tw/datasheet/" TargetMode="External"/><Relationship Id="rId95" Type="http://schemas.openxmlformats.org/officeDocument/2006/relationships/hyperlink" Target="http://www.unisonic.com.tw/datasheet/" TargetMode="External"/><Relationship Id="rId160" Type="http://schemas.openxmlformats.org/officeDocument/2006/relationships/hyperlink" Target="http://www.unisonic.com.tw/datasheet/" TargetMode="External"/><Relationship Id="rId216" Type="http://schemas.openxmlformats.org/officeDocument/2006/relationships/hyperlink" Target="http://www.unisonic.com.tw/datasheet/" TargetMode="External"/><Relationship Id="rId423" Type="http://schemas.openxmlformats.org/officeDocument/2006/relationships/hyperlink" Target="http://www.unisonic.com.tw/datasheet/" TargetMode="External"/><Relationship Id="rId258"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118" Type="http://schemas.openxmlformats.org/officeDocument/2006/relationships/hyperlink" Target="http://www.unisonic.com.tw/datasheet/" TargetMode="External"/><Relationship Id="rId325" Type="http://schemas.openxmlformats.org/officeDocument/2006/relationships/hyperlink" Target="http://www.unisonic.com.tw/datasheet/" TargetMode="External"/><Relationship Id="rId367" Type="http://schemas.openxmlformats.org/officeDocument/2006/relationships/hyperlink" Target="http://www.unisonic.com.tw/datasheet/" TargetMode="External"/><Relationship Id="rId171" Type="http://schemas.openxmlformats.org/officeDocument/2006/relationships/hyperlink" Target="http://www.unisonic.com.tw/datasheet/" TargetMode="External"/><Relationship Id="rId227" Type="http://schemas.openxmlformats.org/officeDocument/2006/relationships/hyperlink" Target="http://www.unisonic.com.tw/datasheet/" TargetMode="External"/><Relationship Id="rId269" Type="http://schemas.openxmlformats.org/officeDocument/2006/relationships/hyperlink" Target="http://www.unisonic.com.tw/datasheet/" TargetMode="External"/><Relationship Id="rId434"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129" Type="http://schemas.openxmlformats.org/officeDocument/2006/relationships/hyperlink" Target="http://www.unisonic.com.tw/datasheet/" TargetMode="External"/><Relationship Id="rId280" Type="http://schemas.openxmlformats.org/officeDocument/2006/relationships/hyperlink" Target="http://www.unisonic.com.tw/datasheet/" TargetMode="External"/><Relationship Id="rId336"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140" Type="http://schemas.openxmlformats.org/officeDocument/2006/relationships/hyperlink" Target="http://www.unisonic.com.tw/datasheet/" TargetMode="External"/><Relationship Id="rId182" Type="http://schemas.openxmlformats.org/officeDocument/2006/relationships/hyperlink" Target="http://www.unisonic.com.tw/datasheet/" TargetMode="External"/><Relationship Id="rId378" Type="http://schemas.openxmlformats.org/officeDocument/2006/relationships/hyperlink" Target="http://www.unisonic.com.tw/datasheet/" TargetMode="External"/><Relationship Id="rId403" Type="http://schemas.openxmlformats.org/officeDocument/2006/relationships/hyperlink" Target="http://www.unisonic.com.tw/datasheet/" TargetMode="External"/></Relationships>
</file>

<file path=xl/worksheets/_rels/sheet56.xml.rels><?xml version="1.0" encoding="UTF-8" standalone="yes"?>
<Relationships xmlns="http://schemas.openxmlformats.org/package/2006/relationships"><Relationship Id="rId3" Type="http://schemas.openxmlformats.org/officeDocument/2006/relationships/hyperlink" Target="mailto:VZ@IZTNom.%20V"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MAC97A6-8.pdf" TargetMode="External"/><Relationship Id="rId6" Type="http://schemas.openxmlformats.org/officeDocument/2006/relationships/printerSettings" Target="../printerSettings/printerSettings56.bin"/><Relationship Id="rId5" Type="http://schemas.openxmlformats.org/officeDocument/2006/relationships/hyperlink" Target="mailto:VZ@IZTMax.%20V" TargetMode="External"/><Relationship Id="rId4" Type="http://schemas.openxmlformats.org/officeDocument/2006/relationships/hyperlink" Target="mailto:VZ@IZTMin.%20V" TargetMode="External"/></Relationships>
</file>

<file path=xl/worksheets/_rels/sheet57.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printerSettings" Target="../printerSettings/printerSettings57.bin"/><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s>
</file>

<file path=xl/worksheets/_rels/sheet58.xml.rels><?xml version="1.0" encoding="UTF-8" standalone="yes"?>
<Relationships xmlns="http://schemas.openxmlformats.org/package/2006/relationships"><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78" Type="http://schemas.openxmlformats.org/officeDocument/2006/relationships/printerSettings" Target="../printerSettings/printerSettings58.bin"/><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s>
</file>

<file path=xl/worksheets/_rels/sheet59.xml.rels><?xml version="1.0" encoding="UTF-8" standalone="yes"?>
<Relationships xmlns="http://schemas.openxmlformats.org/package/2006/relationships"><Relationship Id="rId117"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138" Type="http://schemas.openxmlformats.org/officeDocument/2006/relationships/hyperlink" Target="http://www.unisonic.com.tw/datasheet/" TargetMode="External"/><Relationship Id="rId159" Type="http://schemas.openxmlformats.org/officeDocument/2006/relationships/hyperlink" Target="http://www.unisonic.com.tw/datasheet/" TargetMode="External"/><Relationship Id="rId170" Type="http://schemas.openxmlformats.org/officeDocument/2006/relationships/hyperlink" Target="http://www.unisonic.com.tw/datasheet/" TargetMode="External"/><Relationship Id="rId191" Type="http://schemas.openxmlformats.org/officeDocument/2006/relationships/hyperlink" Target="http://www.unisonic.com.tw/datasheet/" TargetMode="External"/><Relationship Id="rId205" Type="http://schemas.openxmlformats.org/officeDocument/2006/relationships/hyperlink" Target="http://www.unisonic.com.tw/datasheet/" TargetMode="External"/><Relationship Id="rId226" Type="http://schemas.openxmlformats.org/officeDocument/2006/relationships/hyperlink" Target="http://www.unisonic.com.tw/datasheet/" TargetMode="External"/><Relationship Id="rId247" Type="http://schemas.openxmlformats.org/officeDocument/2006/relationships/hyperlink" Target="http://www.unisonic.com.tw/datasheet/" TargetMode="External"/><Relationship Id="rId107" Type="http://schemas.openxmlformats.org/officeDocument/2006/relationships/hyperlink" Target="http://www.unisonic.com.tw/datasheet/" TargetMode="External"/><Relationship Id="rId268"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128" Type="http://schemas.openxmlformats.org/officeDocument/2006/relationships/hyperlink" Target="http://www.unisonic.com.tw/datasheet/" TargetMode="External"/><Relationship Id="rId149"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95" Type="http://schemas.openxmlformats.org/officeDocument/2006/relationships/hyperlink" Target="http://www.unisonic.com.tw/datasheet/" TargetMode="External"/><Relationship Id="rId160" Type="http://schemas.openxmlformats.org/officeDocument/2006/relationships/hyperlink" Target="http://www.unisonic.com.tw/datasheet/" TargetMode="External"/><Relationship Id="rId181" Type="http://schemas.openxmlformats.org/officeDocument/2006/relationships/hyperlink" Target="http://www.unisonic.com.tw/datasheet/" TargetMode="External"/><Relationship Id="rId216" Type="http://schemas.openxmlformats.org/officeDocument/2006/relationships/hyperlink" Target="http://www.unisonic.com.tw/datasheet/" TargetMode="External"/><Relationship Id="rId237" Type="http://schemas.openxmlformats.org/officeDocument/2006/relationships/hyperlink" Target="http://www.unisonic.com.tw/datasheet/" TargetMode="External"/><Relationship Id="rId258" Type="http://schemas.openxmlformats.org/officeDocument/2006/relationships/hyperlink" Target="http://www.unisonic.com.tw/datasheet/" TargetMode="External"/><Relationship Id="rId279"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118" Type="http://schemas.openxmlformats.org/officeDocument/2006/relationships/hyperlink" Target="http://www.unisonic.com.tw/datasheet/" TargetMode="External"/><Relationship Id="rId139" Type="http://schemas.openxmlformats.org/officeDocument/2006/relationships/hyperlink" Target="http://www.unisonic.com.tw/datasheet/" TargetMode="External"/><Relationship Id="rId85" Type="http://schemas.openxmlformats.org/officeDocument/2006/relationships/hyperlink" Target="http://www.unisonic.com.tw/datasheet/" TargetMode="External"/><Relationship Id="rId150" Type="http://schemas.openxmlformats.org/officeDocument/2006/relationships/hyperlink" Target="http://www.unisonic.com.tw/datasheet/" TargetMode="External"/><Relationship Id="rId171" Type="http://schemas.openxmlformats.org/officeDocument/2006/relationships/hyperlink" Target="http://www.unisonic.com.tw/datasheet/" TargetMode="External"/><Relationship Id="rId192" Type="http://schemas.openxmlformats.org/officeDocument/2006/relationships/hyperlink" Target="http://www.unisonic.com.tw/datasheet/" TargetMode="External"/><Relationship Id="rId206" Type="http://schemas.openxmlformats.org/officeDocument/2006/relationships/hyperlink" Target="http://www.unisonic.com.tw/datasheet/" TargetMode="External"/><Relationship Id="rId227" Type="http://schemas.openxmlformats.org/officeDocument/2006/relationships/hyperlink" Target="http://www.unisonic.com.tw/datasheet/" TargetMode="External"/><Relationship Id="rId248" Type="http://schemas.openxmlformats.org/officeDocument/2006/relationships/hyperlink" Target="http://www.unisonic.com.tw/datasheet/" TargetMode="External"/><Relationship Id="rId269"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108" Type="http://schemas.openxmlformats.org/officeDocument/2006/relationships/hyperlink" Target="http://www.unisonic.com.tw/datasheet/" TargetMode="External"/><Relationship Id="rId129" Type="http://schemas.openxmlformats.org/officeDocument/2006/relationships/hyperlink" Target="http://www.unisonic.com.tw/datasheet/" TargetMode="External"/><Relationship Id="rId280"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96" Type="http://schemas.openxmlformats.org/officeDocument/2006/relationships/hyperlink" Target="http://www.unisonic.com.tw/datasheet/" TargetMode="External"/><Relationship Id="rId140" Type="http://schemas.openxmlformats.org/officeDocument/2006/relationships/hyperlink" Target="http://www.unisonic.com.tw/datasheet/" TargetMode="External"/><Relationship Id="rId161" Type="http://schemas.openxmlformats.org/officeDocument/2006/relationships/hyperlink" Target="http://www.unisonic.com.tw/datasheet/" TargetMode="External"/><Relationship Id="rId182" Type="http://schemas.openxmlformats.org/officeDocument/2006/relationships/hyperlink" Target="http://www.unisonic.com.tw/datasheet/" TargetMode="External"/><Relationship Id="rId217"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238" Type="http://schemas.openxmlformats.org/officeDocument/2006/relationships/hyperlink" Target="http://www.unisonic.com.tw/datasheet/" TargetMode="External"/><Relationship Id="rId259"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119" Type="http://schemas.openxmlformats.org/officeDocument/2006/relationships/hyperlink" Target="http://www.unisonic.com.tw/datasheet/" TargetMode="External"/><Relationship Id="rId270"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86" Type="http://schemas.openxmlformats.org/officeDocument/2006/relationships/hyperlink" Target="http://www.unisonic.com.tw/datasheet/" TargetMode="External"/><Relationship Id="rId130" Type="http://schemas.openxmlformats.org/officeDocument/2006/relationships/hyperlink" Target="http://www.unisonic.com.tw/datasheet/" TargetMode="External"/><Relationship Id="rId151" Type="http://schemas.openxmlformats.org/officeDocument/2006/relationships/hyperlink" Target="http://www.unisonic.com.tw/datasheet/" TargetMode="External"/><Relationship Id="rId172" Type="http://schemas.openxmlformats.org/officeDocument/2006/relationships/hyperlink" Target="http://www.unisonic.com.tw/datasheet/" TargetMode="External"/><Relationship Id="rId193" Type="http://schemas.openxmlformats.org/officeDocument/2006/relationships/hyperlink" Target="http://www.unisonic.com.tw/datasheet/" TargetMode="External"/><Relationship Id="rId207" Type="http://schemas.openxmlformats.org/officeDocument/2006/relationships/hyperlink" Target="http://www.unisonic.com.tw/datasheet/" TargetMode="External"/><Relationship Id="rId228" Type="http://schemas.openxmlformats.org/officeDocument/2006/relationships/hyperlink" Target="http://www.unisonic.com.tw/datasheet/" TargetMode="External"/><Relationship Id="rId249"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109" Type="http://schemas.openxmlformats.org/officeDocument/2006/relationships/hyperlink" Target="http://www.unisonic.com.tw/datasheet/" TargetMode="External"/><Relationship Id="rId260" Type="http://schemas.openxmlformats.org/officeDocument/2006/relationships/hyperlink" Target="http://www.unisonic.com.tw/datasheet/" TargetMode="External"/><Relationship Id="rId265" Type="http://schemas.openxmlformats.org/officeDocument/2006/relationships/hyperlink" Target="http://www.unisonic.com.tw/datasheet/" TargetMode="External"/><Relationship Id="rId281"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97" Type="http://schemas.openxmlformats.org/officeDocument/2006/relationships/hyperlink" Target="http://www.unisonic.com.tw/datasheet/" TargetMode="External"/><Relationship Id="rId104" Type="http://schemas.openxmlformats.org/officeDocument/2006/relationships/hyperlink" Target="http://www.unisonic.com.tw/datasheet/" TargetMode="External"/><Relationship Id="rId120" Type="http://schemas.openxmlformats.org/officeDocument/2006/relationships/hyperlink" Target="http://www.unisonic.com.tw/datasheet/" TargetMode="External"/><Relationship Id="rId125" Type="http://schemas.openxmlformats.org/officeDocument/2006/relationships/hyperlink" Target="http://www.unisonic.com.tw/datasheet/" TargetMode="External"/><Relationship Id="rId141" Type="http://schemas.openxmlformats.org/officeDocument/2006/relationships/hyperlink" Target="http://www.unisonic.com.tw/datasheet/" TargetMode="External"/><Relationship Id="rId146" Type="http://schemas.openxmlformats.org/officeDocument/2006/relationships/hyperlink" Target="http://www.unisonic.com.tw/datasheet/" TargetMode="External"/><Relationship Id="rId167" Type="http://schemas.openxmlformats.org/officeDocument/2006/relationships/hyperlink" Target="http://www.unisonic.com.tw/datasheet/" TargetMode="External"/><Relationship Id="rId188"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92" Type="http://schemas.openxmlformats.org/officeDocument/2006/relationships/hyperlink" Target="http://www.unisonic.com.tw/datasheet/" TargetMode="External"/><Relationship Id="rId162" Type="http://schemas.openxmlformats.org/officeDocument/2006/relationships/hyperlink" Target="http://www.unisonic.com.tw/datasheet/" TargetMode="External"/><Relationship Id="rId183" Type="http://schemas.openxmlformats.org/officeDocument/2006/relationships/hyperlink" Target="http://www.unisonic.com.tw/datasheet/" TargetMode="External"/><Relationship Id="rId213" Type="http://schemas.openxmlformats.org/officeDocument/2006/relationships/hyperlink" Target="http://www.unisonic.com.tw/datasheet/" TargetMode="External"/><Relationship Id="rId218" Type="http://schemas.openxmlformats.org/officeDocument/2006/relationships/hyperlink" Target="http://www.unisonic.com.tw/datasheet/" TargetMode="External"/><Relationship Id="rId234" Type="http://schemas.openxmlformats.org/officeDocument/2006/relationships/hyperlink" Target="http://www.unisonic.com.tw/datasheet/" TargetMode="External"/><Relationship Id="rId239" Type="http://schemas.openxmlformats.org/officeDocument/2006/relationships/hyperlink" Target="http://www.unisonic.com.tw/datasheet/" TargetMode="External"/><Relationship Id="rId2" Type="http://schemas.openxmlformats.org/officeDocument/2006/relationships/hyperlink" Target="http://www.unisonic.com.tw/datasheet/UTT10N10.pdf" TargetMode="External"/><Relationship Id="rId29" Type="http://schemas.openxmlformats.org/officeDocument/2006/relationships/hyperlink" Target="http://www.unisonic.com.tw/datasheet/" TargetMode="External"/><Relationship Id="rId250" Type="http://schemas.openxmlformats.org/officeDocument/2006/relationships/hyperlink" Target="http://www.unisonic.com.tw/datasheet/" TargetMode="External"/><Relationship Id="rId255" Type="http://schemas.openxmlformats.org/officeDocument/2006/relationships/hyperlink" Target="http://www.unisonic.com.tw/datasheet/" TargetMode="External"/><Relationship Id="rId271" Type="http://schemas.openxmlformats.org/officeDocument/2006/relationships/hyperlink" Target="http://www.unisonic.com.tw/datasheet/" TargetMode="External"/><Relationship Id="rId276"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87" Type="http://schemas.openxmlformats.org/officeDocument/2006/relationships/hyperlink" Target="http://www.unisonic.com.tw/datasheet/" TargetMode="External"/><Relationship Id="rId110" Type="http://schemas.openxmlformats.org/officeDocument/2006/relationships/hyperlink" Target="http://www.unisonic.com.tw/datasheet/" TargetMode="External"/><Relationship Id="rId115" Type="http://schemas.openxmlformats.org/officeDocument/2006/relationships/hyperlink" Target="http://www.unisonic.com.tw/datasheet/" TargetMode="External"/><Relationship Id="rId131" Type="http://schemas.openxmlformats.org/officeDocument/2006/relationships/hyperlink" Target="http://www.unisonic.com.tw/datasheet/" TargetMode="External"/><Relationship Id="rId136" Type="http://schemas.openxmlformats.org/officeDocument/2006/relationships/hyperlink" Target="http://www.unisonic.com.tw/datasheet/" TargetMode="External"/><Relationship Id="rId157" Type="http://schemas.openxmlformats.org/officeDocument/2006/relationships/hyperlink" Target="http://www.unisonic.com.tw/datasheet/" TargetMode="External"/><Relationship Id="rId178"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152" Type="http://schemas.openxmlformats.org/officeDocument/2006/relationships/hyperlink" Target="http://www.unisonic.com.tw/datasheet/" TargetMode="External"/><Relationship Id="rId173" Type="http://schemas.openxmlformats.org/officeDocument/2006/relationships/hyperlink" Target="http://www.unisonic.com.tw/datasheet/" TargetMode="External"/><Relationship Id="rId194" Type="http://schemas.openxmlformats.org/officeDocument/2006/relationships/hyperlink" Target="http://www.unisonic.com.tw/datasheet/" TargetMode="External"/><Relationship Id="rId199" Type="http://schemas.openxmlformats.org/officeDocument/2006/relationships/hyperlink" Target="http://www.unisonic.com.tw/datasheet/" TargetMode="External"/><Relationship Id="rId203" Type="http://schemas.openxmlformats.org/officeDocument/2006/relationships/hyperlink" Target="http://www.unisonic.com.tw/datasheet/" TargetMode="External"/><Relationship Id="rId208" Type="http://schemas.openxmlformats.org/officeDocument/2006/relationships/hyperlink" Target="http://www.unisonic.com.tw/datasheet/" TargetMode="External"/><Relationship Id="rId229"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224" Type="http://schemas.openxmlformats.org/officeDocument/2006/relationships/hyperlink" Target="http://www.unisonic.com.tw/datasheet/" TargetMode="External"/><Relationship Id="rId240" Type="http://schemas.openxmlformats.org/officeDocument/2006/relationships/hyperlink" Target="http://www.unisonic.com.tw/datasheet/" TargetMode="External"/><Relationship Id="rId245" Type="http://schemas.openxmlformats.org/officeDocument/2006/relationships/hyperlink" Target="http://www.unisonic.com.tw/datasheet/" TargetMode="External"/><Relationship Id="rId261" Type="http://schemas.openxmlformats.org/officeDocument/2006/relationships/hyperlink" Target="http://www.unisonic.com.tw/datasheet/" TargetMode="External"/><Relationship Id="rId266"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100" Type="http://schemas.openxmlformats.org/officeDocument/2006/relationships/hyperlink" Target="http://www.unisonic.com.tw/datasheet/" TargetMode="External"/><Relationship Id="rId105" Type="http://schemas.openxmlformats.org/officeDocument/2006/relationships/hyperlink" Target="http://www.unisonic.com.tw/datasheet/" TargetMode="External"/><Relationship Id="rId126" Type="http://schemas.openxmlformats.org/officeDocument/2006/relationships/hyperlink" Target="http://www.unisonic.com.tw/datasheet/" TargetMode="External"/><Relationship Id="rId147" Type="http://schemas.openxmlformats.org/officeDocument/2006/relationships/hyperlink" Target="http://www.unisonic.com.tw/datasheet/" TargetMode="External"/><Relationship Id="rId168" Type="http://schemas.openxmlformats.org/officeDocument/2006/relationships/hyperlink" Target="http://www.unisonic.com.tw/datasheet/" TargetMode="External"/><Relationship Id="rId282"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93" Type="http://schemas.openxmlformats.org/officeDocument/2006/relationships/hyperlink" Target="http://www.unisonic.com.tw/datasheet/" TargetMode="External"/><Relationship Id="rId98" Type="http://schemas.openxmlformats.org/officeDocument/2006/relationships/hyperlink" Target="http://www.unisonic.com.tw/datasheet/" TargetMode="External"/><Relationship Id="rId121" Type="http://schemas.openxmlformats.org/officeDocument/2006/relationships/hyperlink" Target="http://www.unisonic.com.tw/datasheet/" TargetMode="External"/><Relationship Id="rId142" Type="http://schemas.openxmlformats.org/officeDocument/2006/relationships/hyperlink" Target="http://www.unisonic.com.tw/datasheet/" TargetMode="External"/><Relationship Id="rId163" Type="http://schemas.openxmlformats.org/officeDocument/2006/relationships/hyperlink" Target="http://www.unisonic.com.tw/datasheet/" TargetMode="External"/><Relationship Id="rId184" Type="http://schemas.openxmlformats.org/officeDocument/2006/relationships/hyperlink" Target="http://www.unisonic.com.tw/datasheet/" TargetMode="External"/><Relationship Id="rId189" Type="http://schemas.openxmlformats.org/officeDocument/2006/relationships/hyperlink" Target="http://www.unisonic.com.tw/datasheet/" TargetMode="External"/><Relationship Id="rId219"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4" Type="http://schemas.openxmlformats.org/officeDocument/2006/relationships/hyperlink" Target="http://www.unisonic.com.tw/datasheet/" TargetMode="External"/><Relationship Id="rId230" Type="http://schemas.openxmlformats.org/officeDocument/2006/relationships/hyperlink" Target="http://www.unisonic.com.tw/datasheet/UTT80N10.pdf" TargetMode="External"/><Relationship Id="rId235" Type="http://schemas.openxmlformats.org/officeDocument/2006/relationships/hyperlink" Target="http://www.unisonic.com.tw/datasheet/" TargetMode="External"/><Relationship Id="rId251" Type="http://schemas.openxmlformats.org/officeDocument/2006/relationships/hyperlink" Target="http://www.unisonic.com.tw/datasheet/" TargetMode="External"/><Relationship Id="rId256" Type="http://schemas.openxmlformats.org/officeDocument/2006/relationships/hyperlink" Target="http://www.unisonic.com.tw/datasheet/" TargetMode="External"/><Relationship Id="rId27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116" Type="http://schemas.openxmlformats.org/officeDocument/2006/relationships/hyperlink" Target="http://www.unisonic.com.tw/datasheet/" TargetMode="External"/><Relationship Id="rId137" Type="http://schemas.openxmlformats.org/officeDocument/2006/relationships/hyperlink" Target="http://www.unisonic.com.tw/datasheet/" TargetMode="External"/><Relationship Id="rId158" Type="http://schemas.openxmlformats.org/officeDocument/2006/relationships/hyperlink" Target="http://www.unisonic.com.tw/datasheet/" TargetMode="External"/><Relationship Id="rId272"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83" Type="http://schemas.openxmlformats.org/officeDocument/2006/relationships/hyperlink" Target="http://www.unisonic.com.tw/datasheet/" TargetMode="External"/><Relationship Id="rId88" Type="http://schemas.openxmlformats.org/officeDocument/2006/relationships/hyperlink" Target="http://www.unisonic.com.tw/datasheet/" TargetMode="External"/><Relationship Id="rId111" Type="http://schemas.openxmlformats.org/officeDocument/2006/relationships/hyperlink" Target="http://www.unisonic.com.tw/datasheet/" TargetMode="External"/><Relationship Id="rId132" Type="http://schemas.openxmlformats.org/officeDocument/2006/relationships/hyperlink" Target="http://www.unisonic.com.tw/datasheet/" TargetMode="External"/><Relationship Id="rId153" Type="http://schemas.openxmlformats.org/officeDocument/2006/relationships/hyperlink" Target="http://www.unisonic.com.tw/datasheet/" TargetMode="External"/><Relationship Id="rId174" Type="http://schemas.openxmlformats.org/officeDocument/2006/relationships/hyperlink" Target="http://www.unisonic.com.tw/datasheet/" TargetMode="External"/><Relationship Id="rId179" Type="http://schemas.openxmlformats.org/officeDocument/2006/relationships/hyperlink" Target="http://www.unisonic.com.tw/datasheet/" TargetMode="External"/><Relationship Id="rId195" Type="http://schemas.openxmlformats.org/officeDocument/2006/relationships/hyperlink" Target="http://www.unisonic.com.tw/datasheet/" TargetMode="External"/><Relationship Id="rId209" Type="http://schemas.openxmlformats.org/officeDocument/2006/relationships/hyperlink" Target="http://www.unisonic.com.tw/datasheet/" TargetMode="External"/><Relationship Id="rId190" Type="http://schemas.openxmlformats.org/officeDocument/2006/relationships/hyperlink" Target="http://www.unisonic.com.tw/datasheet/" TargetMode="External"/><Relationship Id="rId204" Type="http://schemas.openxmlformats.org/officeDocument/2006/relationships/hyperlink" Target="http://www.unisonic.com.tw/datasheet/" TargetMode="External"/><Relationship Id="rId220" Type="http://schemas.openxmlformats.org/officeDocument/2006/relationships/hyperlink" Target="http://www.unisonic.com.tw/datasheet/" TargetMode="External"/><Relationship Id="rId225" Type="http://schemas.openxmlformats.org/officeDocument/2006/relationships/hyperlink" Target="http://www.unisonic.com.tw/datasheet/" TargetMode="External"/><Relationship Id="rId241" Type="http://schemas.openxmlformats.org/officeDocument/2006/relationships/hyperlink" Target="http://www.unisonic.com.tw/datasheet/" TargetMode="External"/><Relationship Id="rId246" Type="http://schemas.openxmlformats.org/officeDocument/2006/relationships/hyperlink" Target="http://www.unisonic.com.tw/datasheet/" TargetMode="External"/><Relationship Id="rId267"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106" Type="http://schemas.openxmlformats.org/officeDocument/2006/relationships/hyperlink" Target="http://www.unisonic.com.tw/datasheet/" TargetMode="External"/><Relationship Id="rId127" Type="http://schemas.openxmlformats.org/officeDocument/2006/relationships/hyperlink" Target="http://www.unisonic.com.tw/datasheet/" TargetMode="External"/><Relationship Id="rId262" Type="http://schemas.openxmlformats.org/officeDocument/2006/relationships/hyperlink" Target="http://www.unisonic.com.tw/datasheet/" TargetMode="External"/><Relationship Id="rId283"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94" Type="http://schemas.openxmlformats.org/officeDocument/2006/relationships/hyperlink" Target="http://www.unisonic.com.tw/datasheet/" TargetMode="External"/><Relationship Id="rId99" Type="http://schemas.openxmlformats.org/officeDocument/2006/relationships/hyperlink" Target="http://www.unisonic.com.tw/datasheet/" TargetMode="External"/><Relationship Id="rId101" Type="http://schemas.openxmlformats.org/officeDocument/2006/relationships/hyperlink" Target="http://www.unisonic.com.tw/datasheet/" TargetMode="External"/><Relationship Id="rId122" Type="http://schemas.openxmlformats.org/officeDocument/2006/relationships/hyperlink" Target="http://www.unisonic.com.tw/datasheet/" TargetMode="External"/><Relationship Id="rId143" Type="http://schemas.openxmlformats.org/officeDocument/2006/relationships/hyperlink" Target="http://www.unisonic.com.tw/datasheet/" TargetMode="External"/><Relationship Id="rId148" Type="http://schemas.openxmlformats.org/officeDocument/2006/relationships/hyperlink" Target="http://www.unisonic.com.tw/datasheet/" TargetMode="External"/><Relationship Id="rId164" Type="http://schemas.openxmlformats.org/officeDocument/2006/relationships/hyperlink" Target="http://www.unisonic.com.tw/datasheet/" TargetMode="External"/><Relationship Id="rId169" Type="http://schemas.openxmlformats.org/officeDocument/2006/relationships/hyperlink" Target="http://www.unisonic.com.tw/datasheet/" TargetMode="External"/><Relationship Id="rId185"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80" Type="http://schemas.openxmlformats.org/officeDocument/2006/relationships/hyperlink" Target="http://www.unisonic.com.tw/datasheet/" TargetMode="External"/><Relationship Id="rId210" Type="http://schemas.openxmlformats.org/officeDocument/2006/relationships/hyperlink" Target="http://www.unisonic.com.tw/datasheet/" TargetMode="External"/><Relationship Id="rId215" Type="http://schemas.openxmlformats.org/officeDocument/2006/relationships/hyperlink" Target="http://www.unisonic.com.tw/datasheet/" TargetMode="External"/><Relationship Id="rId236" Type="http://schemas.openxmlformats.org/officeDocument/2006/relationships/hyperlink" Target="http://www.unisonic.com.tw/datasheet/" TargetMode="External"/><Relationship Id="rId257" Type="http://schemas.openxmlformats.org/officeDocument/2006/relationships/hyperlink" Target="http://www.unisonic.com.tw/datasheet/" TargetMode="External"/><Relationship Id="rId27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231" Type="http://schemas.openxmlformats.org/officeDocument/2006/relationships/hyperlink" Target="http://www.unisonic.com.tw/datasheet/UTT10N10.pdf" TargetMode="External"/><Relationship Id="rId252" Type="http://schemas.openxmlformats.org/officeDocument/2006/relationships/hyperlink" Target="http://www.unisonic.com.tw/datasheet/" TargetMode="External"/><Relationship Id="rId273"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89" Type="http://schemas.openxmlformats.org/officeDocument/2006/relationships/hyperlink" Target="http://www.unisonic.com.tw/datasheet/" TargetMode="External"/><Relationship Id="rId112" Type="http://schemas.openxmlformats.org/officeDocument/2006/relationships/hyperlink" Target="http://www.unisonic.com.tw/datasheet/" TargetMode="External"/><Relationship Id="rId133" Type="http://schemas.openxmlformats.org/officeDocument/2006/relationships/hyperlink" Target="http://www.unisonic.com.tw/datasheet/" TargetMode="External"/><Relationship Id="rId154" Type="http://schemas.openxmlformats.org/officeDocument/2006/relationships/hyperlink" Target="http://www.unisonic.com.tw/datasheet/" TargetMode="External"/><Relationship Id="rId175" Type="http://schemas.openxmlformats.org/officeDocument/2006/relationships/hyperlink" Target="http://www.unisonic.com.tw/datasheet/" TargetMode="External"/><Relationship Id="rId196" Type="http://schemas.openxmlformats.org/officeDocument/2006/relationships/hyperlink" Target="http://www.unisonic.com.tw/datasheet/" TargetMode="External"/><Relationship Id="rId200"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21" Type="http://schemas.openxmlformats.org/officeDocument/2006/relationships/hyperlink" Target="http://www.unisonic.com.tw/datasheet/" TargetMode="External"/><Relationship Id="rId242" Type="http://schemas.openxmlformats.org/officeDocument/2006/relationships/hyperlink" Target="http://www.unisonic.com.tw/datasheet/" TargetMode="External"/><Relationship Id="rId263" Type="http://schemas.openxmlformats.org/officeDocument/2006/relationships/hyperlink" Target="http://www.unisonic.com.tw/datasheet/" TargetMode="External"/><Relationship Id="rId284" Type="http://schemas.openxmlformats.org/officeDocument/2006/relationships/printerSettings" Target="../printerSettings/printerSettings59.bin"/><Relationship Id="rId37"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102" Type="http://schemas.openxmlformats.org/officeDocument/2006/relationships/hyperlink" Target="http://www.unisonic.com.tw/datasheet/" TargetMode="External"/><Relationship Id="rId123" Type="http://schemas.openxmlformats.org/officeDocument/2006/relationships/hyperlink" Target="http://www.unisonic.com.tw/datasheet/" TargetMode="External"/><Relationship Id="rId144" Type="http://schemas.openxmlformats.org/officeDocument/2006/relationships/hyperlink" Target="http://www.unisonic.com.tw/datasheet/" TargetMode="External"/><Relationship Id="rId90" Type="http://schemas.openxmlformats.org/officeDocument/2006/relationships/hyperlink" Target="http://www.unisonic.com.tw/datasheet/" TargetMode="External"/><Relationship Id="rId165" Type="http://schemas.openxmlformats.org/officeDocument/2006/relationships/hyperlink" Target="http://www.unisonic.com.tw/datasheet/" TargetMode="External"/><Relationship Id="rId186" Type="http://schemas.openxmlformats.org/officeDocument/2006/relationships/hyperlink" Target="http://www.unisonic.com.tw/datasheet/" TargetMode="External"/><Relationship Id="rId211" Type="http://schemas.openxmlformats.org/officeDocument/2006/relationships/hyperlink" Target="http://www.unisonic.com.tw/datasheet/" TargetMode="External"/><Relationship Id="rId232" Type="http://schemas.openxmlformats.org/officeDocument/2006/relationships/hyperlink" Target="http://www.unisonic.com.tw/datasheet/" TargetMode="External"/><Relationship Id="rId253" Type="http://schemas.openxmlformats.org/officeDocument/2006/relationships/hyperlink" Target="http://www.unisonic.com.tw/datasheet/" TargetMode="External"/><Relationship Id="rId274"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113" Type="http://schemas.openxmlformats.org/officeDocument/2006/relationships/hyperlink" Target="http://www.unisonic.com.tw/datasheet/" TargetMode="External"/><Relationship Id="rId134"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155" Type="http://schemas.openxmlformats.org/officeDocument/2006/relationships/hyperlink" Target="http://www.unisonic.com.tw/datasheet/" TargetMode="External"/><Relationship Id="rId176" Type="http://schemas.openxmlformats.org/officeDocument/2006/relationships/hyperlink" Target="http://www.unisonic.com.tw/datasheet/" TargetMode="External"/><Relationship Id="rId197" Type="http://schemas.openxmlformats.org/officeDocument/2006/relationships/hyperlink" Target="http://www.unisonic.com.tw/datasheet/" TargetMode="External"/><Relationship Id="rId201" Type="http://schemas.openxmlformats.org/officeDocument/2006/relationships/hyperlink" Target="http://www.unisonic.com.tw/datasheet/" TargetMode="External"/><Relationship Id="rId222" Type="http://schemas.openxmlformats.org/officeDocument/2006/relationships/hyperlink" Target="http://www.unisonic.com.tw/datasheet/" TargetMode="External"/><Relationship Id="rId243" Type="http://schemas.openxmlformats.org/officeDocument/2006/relationships/hyperlink" Target="http://www.unisonic.com.tw/datasheet/" TargetMode="External"/><Relationship Id="rId264"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103" Type="http://schemas.openxmlformats.org/officeDocument/2006/relationships/hyperlink" Target="http://www.unisonic.com.tw/datasheet/" TargetMode="External"/><Relationship Id="rId124"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91" Type="http://schemas.openxmlformats.org/officeDocument/2006/relationships/hyperlink" Target="http://www.unisonic.com.tw/datasheet/" TargetMode="External"/><Relationship Id="rId145" Type="http://schemas.openxmlformats.org/officeDocument/2006/relationships/hyperlink" Target="http://www.unisonic.com.tw/datasheet/" TargetMode="External"/><Relationship Id="rId166" Type="http://schemas.openxmlformats.org/officeDocument/2006/relationships/hyperlink" Target="http://www.unisonic.com.tw/datasheet/" TargetMode="External"/><Relationship Id="rId187" Type="http://schemas.openxmlformats.org/officeDocument/2006/relationships/hyperlink" Target="http://www.unisonic.com.tw/datasheet/" TargetMode="External"/><Relationship Id="rId1" Type="http://schemas.openxmlformats.org/officeDocument/2006/relationships/hyperlink" Target="http://www.unisonic.com.tw/datasheet/UTT80N10.pdf" TargetMode="External"/><Relationship Id="rId212" Type="http://schemas.openxmlformats.org/officeDocument/2006/relationships/hyperlink" Target="http://www.unisonic.com.tw/datasheet/" TargetMode="External"/><Relationship Id="rId233" Type="http://schemas.openxmlformats.org/officeDocument/2006/relationships/hyperlink" Target="http://www.unisonic.com.tw/datasheet/" TargetMode="External"/><Relationship Id="rId254"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114" Type="http://schemas.openxmlformats.org/officeDocument/2006/relationships/hyperlink" Target="http://www.unisonic.com.tw/datasheet/" TargetMode="External"/><Relationship Id="rId275"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135" Type="http://schemas.openxmlformats.org/officeDocument/2006/relationships/hyperlink" Target="http://www.unisonic.com.tw/datasheet/" TargetMode="External"/><Relationship Id="rId156" Type="http://schemas.openxmlformats.org/officeDocument/2006/relationships/hyperlink" Target="http://www.unisonic.com.tw/datasheet/" TargetMode="External"/><Relationship Id="rId177" Type="http://schemas.openxmlformats.org/officeDocument/2006/relationships/hyperlink" Target="http://www.unisonic.com.tw/datasheet/" TargetMode="External"/><Relationship Id="rId198" Type="http://schemas.openxmlformats.org/officeDocument/2006/relationships/hyperlink" Target="http://www.unisonic.com.tw/datasheet/" TargetMode="External"/><Relationship Id="rId202" Type="http://schemas.openxmlformats.org/officeDocument/2006/relationships/hyperlink" Target="http://www.unisonic.com.tw/datasheet/" TargetMode="External"/><Relationship Id="rId223" Type="http://schemas.openxmlformats.org/officeDocument/2006/relationships/hyperlink" Target="http://www.unisonic.com.tw/datasheet/" TargetMode="External"/><Relationship Id="rId244" Type="http://schemas.openxmlformats.org/officeDocument/2006/relationships/hyperlink" Target="http://www.unisonic.com.tw/datasheet/"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printerSettings" Target="../printerSettings/printerSettings6.bin"/><Relationship Id="rId3"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unisonic.com.tw/datasheet/" TargetMode="External"/><Relationship Id="rId117"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89" Type="http://schemas.openxmlformats.org/officeDocument/2006/relationships/hyperlink" Target="http://www.unisonic.com.tw/datasheet/" TargetMode="External"/><Relationship Id="rId11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107"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102"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90" Type="http://schemas.openxmlformats.org/officeDocument/2006/relationships/hyperlink" Target="http://www.unisonic.com.tw/datasheet/" TargetMode="External"/><Relationship Id="rId95"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100" Type="http://schemas.openxmlformats.org/officeDocument/2006/relationships/hyperlink" Target="http://www.unisonic.com.tw/datasheet/" TargetMode="External"/><Relationship Id="rId105" Type="http://schemas.openxmlformats.org/officeDocument/2006/relationships/hyperlink" Target="http://www.unisonic.com.tw/datasheet/" TargetMode="External"/><Relationship Id="rId113" Type="http://schemas.openxmlformats.org/officeDocument/2006/relationships/hyperlink" Target="http://www.unisonic.com.tw/datasheet/" TargetMode="External"/><Relationship Id="rId118"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85" Type="http://schemas.openxmlformats.org/officeDocument/2006/relationships/hyperlink" Target="http://www.unisonic.com.tw/datasheet/" TargetMode="External"/><Relationship Id="rId93" Type="http://schemas.openxmlformats.org/officeDocument/2006/relationships/hyperlink" Target="http://www.unisonic.com.tw/datasheet/" TargetMode="External"/><Relationship Id="rId98" Type="http://schemas.openxmlformats.org/officeDocument/2006/relationships/hyperlink" Target="http://www.unisonic.com.tw/datasheet/" TargetMode="External"/><Relationship Id="rId121"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103" Type="http://schemas.openxmlformats.org/officeDocument/2006/relationships/hyperlink" Target="http://www.unisonic.com.tw/datasheet/" TargetMode="External"/><Relationship Id="rId108" Type="http://schemas.openxmlformats.org/officeDocument/2006/relationships/hyperlink" Target="http://www.unisonic.com.tw/datasheet/" TargetMode="External"/><Relationship Id="rId1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83" Type="http://schemas.openxmlformats.org/officeDocument/2006/relationships/hyperlink" Target="http://www.unisonic.com.tw/datasheet/" TargetMode="External"/><Relationship Id="rId88" Type="http://schemas.openxmlformats.org/officeDocument/2006/relationships/hyperlink" Target="http://www.unisonic.com.tw/datasheet/" TargetMode="External"/><Relationship Id="rId91" Type="http://schemas.openxmlformats.org/officeDocument/2006/relationships/hyperlink" Target="http://www.unisonic.com.tw/datasheet/" TargetMode="External"/><Relationship Id="rId96" Type="http://schemas.openxmlformats.org/officeDocument/2006/relationships/hyperlink" Target="http://www.unisonic.com.tw/datasheet/" TargetMode="External"/><Relationship Id="rId111"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106" Type="http://schemas.openxmlformats.org/officeDocument/2006/relationships/hyperlink" Target="http://www.unisonic.com.tw/datasheet/" TargetMode="External"/><Relationship Id="rId114" Type="http://schemas.openxmlformats.org/officeDocument/2006/relationships/hyperlink" Target="http://www.unisonic.com.tw/datasheet/" TargetMode="External"/><Relationship Id="rId119"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86" Type="http://schemas.openxmlformats.org/officeDocument/2006/relationships/hyperlink" Target="http://www.unisonic.com.tw/datasheet/" TargetMode="External"/><Relationship Id="rId94" Type="http://schemas.openxmlformats.org/officeDocument/2006/relationships/hyperlink" Target="http://www.unisonic.com.tw/datasheet/" TargetMode="External"/><Relationship Id="rId99" Type="http://schemas.openxmlformats.org/officeDocument/2006/relationships/hyperlink" Target="http://www.unisonic.com.tw/datasheet/" TargetMode="External"/><Relationship Id="rId101" Type="http://schemas.openxmlformats.org/officeDocument/2006/relationships/hyperlink" Target="http://www.unisonic.com.tw/datasheet/" TargetMode="External"/><Relationship Id="rId122" Type="http://schemas.openxmlformats.org/officeDocument/2006/relationships/printerSettings" Target="../printerSettings/printerSettings60.bin"/><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109"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97" Type="http://schemas.openxmlformats.org/officeDocument/2006/relationships/hyperlink" Target="http://www.unisonic.com.tw/datasheet/" TargetMode="External"/><Relationship Id="rId104" Type="http://schemas.openxmlformats.org/officeDocument/2006/relationships/hyperlink" Target="http://www.unisonic.com.tw/datasheet/" TargetMode="External"/><Relationship Id="rId120"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92"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87" Type="http://schemas.openxmlformats.org/officeDocument/2006/relationships/hyperlink" Target="http://www.unisonic.com.tw/datasheet/" TargetMode="External"/><Relationship Id="rId110" Type="http://schemas.openxmlformats.org/officeDocument/2006/relationships/hyperlink" Target="http://www.unisonic.com.tw/datasheet/" TargetMode="External"/><Relationship Id="rId115" Type="http://schemas.openxmlformats.org/officeDocument/2006/relationships/hyperlink" Target="http://www.unisonic.com.tw/datasheet/" TargetMode="External"/></Relationships>
</file>

<file path=xl/worksheets/_rels/sheet61.xml.rels><?xml version="1.0" encoding="UTF-8" standalone="yes"?>
<Relationships xmlns="http://schemas.openxmlformats.org/package/2006/relationships"><Relationship Id="rId117"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138" Type="http://schemas.openxmlformats.org/officeDocument/2006/relationships/hyperlink" Target="http://www.unisonic.com.tw/datasheet/" TargetMode="External"/><Relationship Id="rId159" Type="http://schemas.openxmlformats.org/officeDocument/2006/relationships/hyperlink" Target="http://www.unisonic.com.tw/datasheet/" TargetMode="External"/><Relationship Id="rId170" Type="http://schemas.openxmlformats.org/officeDocument/2006/relationships/hyperlink" Target="http://www.unisonic.com.tw/datasheet/" TargetMode="External"/><Relationship Id="rId191" Type="http://schemas.openxmlformats.org/officeDocument/2006/relationships/hyperlink" Target="http://www.unisonic.com.tw/datasheet/" TargetMode="External"/><Relationship Id="rId205" Type="http://schemas.openxmlformats.org/officeDocument/2006/relationships/hyperlink" Target="http://www.unisonic.com.tw/datasheet/" TargetMode="External"/><Relationship Id="rId107"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128" Type="http://schemas.openxmlformats.org/officeDocument/2006/relationships/hyperlink" Target="http://www.unisonic.com.tw/datasheet/" TargetMode="External"/><Relationship Id="rId149"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95" Type="http://schemas.openxmlformats.org/officeDocument/2006/relationships/hyperlink" Target="http://www.unisonic.com.tw/datasheet/" TargetMode="External"/><Relationship Id="rId160" Type="http://schemas.openxmlformats.org/officeDocument/2006/relationships/hyperlink" Target="http://www.unisonic.com.tw/datasheet/" TargetMode="External"/><Relationship Id="rId181" Type="http://schemas.openxmlformats.org/officeDocument/2006/relationships/hyperlink" Target="http://www.unisonic.com.tw/datasheet/" TargetMode="External"/><Relationship Id="rId216" Type="http://schemas.openxmlformats.org/officeDocument/2006/relationships/hyperlink" Target="http://www.unisonic.com.tw/datasheet/" TargetMode="External"/><Relationship Id="rId211"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113" Type="http://schemas.openxmlformats.org/officeDocument/2006/relationships/hyperlink" Target="http://www.unisonic.com.tw/datasheet/" TargetMode="External"/><Relationship Id="rId118" Type="http://schemas.openxmlformats.org/officeDocument/2006/relationships/hyperlink" Target="http://www.unisonic.com.tw/datasheet/" TargetMode="External"/><Relationship Id="rId134" Type="http://schemas.openxmlformats.org/officeDocument/2006/relationships/hyperlink" Target="http://www.unisonic.com.tw/datasheet/" TargetMode="External"/><Relationship Id="rId139"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85" Type="http://schemas.openxmlformats.org/officeDocument/2006/relationships/hyperlink" Target="http://www.unisonic.com.tw/datasheet/" TargetMode="External"/><Relationship Id="rId150" Type="http://schemas.openxmlformats.org/officeDocument/2006/relationships/hyperlink" Target="http://www.unisonic.com.tw/datasheet/" TargetMode="External"/><Relationship Id="rId155" Type="http://schemas.openxmlformats.org/officeDocument/2006/relationships/hyperlink" Target="http://www.unisonic.com.tw/datasheet/" TargetMode="External"/><Relationship Id="rId171" Type="http://schemas.openxmlformats.org/officeDocument/2006/relationships/hyperlink" Target="http://www.unisonic.com.tw/datasheet/" TargetMode="External"/><Relationship Id="rId176" Type="http://schemas.openxmlformats.org/officeDocument/2006/relationships/hyperlink" Target="http://www.unisonic.com.tw/datasheet/" TargetMode="External"/><Relationship Id="rId192" Type="http://schemas.openxmlformats.org/officeDocument/2006/relationships/hyperlink" Target="http://www.unisonic.com.tw/datasheet/" TargetMode="External"/><Relationship Id="rId197" Type="http://schemas.openxmlformats.org/officeDocument/2006/relationships/hyperlink" Target="http://www.unisonic.com.tw/datasheet/" TargetMode="External"/><Relationship Id="rId206" Type="http://schemas.openxmlformats.org/officeDocument/2006/relationships/hyperlink" Target="http://www.unisonic.com.tw/datasheet/" TargetMode="External"/><Relationship Id="rId201" Type="http://schemas.openxmlformats.org/officeDocument/2006/relationships/hyperlink" Target="http://www.unisonic.com.tw/datasheet/" TargetMode="External"/><Relationship Id="rId222"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103" Type="http://schemas.openxmlformats.org/officeDocument/2006/relationships/hyperlink" Target="http://www.unisonic.com.tw/datasheet/" TargetMode="External"/><Relationship Id="rId108" Type="http://schemas.openxmlformats.org/officeDocument/2006/relationships/hyperlink" Target="http://www.unisonic.com.tw/datasheet/" TargetMode="External"/><Relationship Id="rId124" Type="http://schemas.openxmlformats.org/officeDocument/2006/relationships/hyperlink" Target="http://www.unisonic.com.tw/datasheet/" TargetMode="External"/><Relationship Id="rId129"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91" Type="http://schemas.openxmlformats.org/officeDocument/2006/relationships/hyperlink" Target="http://www.unisonic.com.tw/datasheet/" TargetMode="External"/><Relationship Id="rId96" Type="http://schemas.openxmlformats.org/officeDocument/2006/relationships/hyperlink" Target="http://www.unisonic.com.tw/datasheet/" TargetMode="External"/><Relationship Id="rId140" Type="http://schemas.openxmlformats.org/officeDocument/2006/relationships/hyperlink" Target="http://www.unisonic.com.tw/datasheet/" TargetMode="External"/><Relationship Id="rId145" Type="http://schemas.openxmlformats.org/officeDocument/2006/relationships/hyperlink" Target="http://www.unisonic.com.tw/datasheet/" TargetMode="External"/><Relationship Id="rId161" Type="http://schemas.openxmlformats.org/officeDocument/2006/relationships/hyperlink" Target="http://www.unisonic.com.tw/datasheet/" TargetMode="External"/><Relationship Id="rId166" Type="http://schemas.openxmlformats.org/officeDocument/2006/relationships/hyperlink" Target="http://www.unisonic.com.tw/datasheet/" TargetMode="External"/><Relationship Id="rId182" Type="http://schemas.openxmlformats.org/officeDocument/2006/relationships/hyperlink" Target="http://www.unisonic.com.tw/datasheet/" TargetMode="External"/><Relationship Id="rId187" Type="http://schemas.openxmlformats.org/officeDocument/2006/relationships/hyperlink" Target="http://www.unisonic.com.tw/datasheet/" TargetMode="External"/><Relationship Id="rId217"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212"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114" Type="http://schemas.openxmlformats.org/officeDocument/2006/relationships/hyperlink" Target="http://www.unisonic.com.tw/datasheet/" TargetMode="External"/><Relationship Id="rId119"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86" Type="http://schemas.openxmlformats.org/officeDocument/2006/relationships/hyperlink" Target="http://www.unisonic.com.tw/datasheet/" TargetMode="External"/><Relationship Id="rId130" Type="http://schemas.openxmlformats.org/officeDocument/2006/relationships/hyperlink" Target="http://www.unisonic.com.tw/datasheet/" TargetMode="External"/><Relationship Id="rId135" Type="http://schemas.openxmlformats.org/officeDocument/2006/relationships/hyperlink" Target="http://www.unisonic.com.tw/datasheet/" TargetMode="External"/><Relationship Id="rId151" Type="http://schemas.openxmlformats.org/officeDocument/2006/relationships/hyperlink" Target="http://www.unisonic.com.tw/datasheet/" TargetMode="External"/><Relationship Id="rId156" Type="http://schemas.openxmlformats.org/officeDocument/2006/relationships/hyperlink" Target="http://www.unisonic.com.tw/datasheet/" TargetMode="External"/><Relationship Id="rId177" Type="http://schemas.openxmlformats.org/officeDocument/2006/relationships/hyperlink" Target="http://www.unisonic.com.tw/datasheet/" TargetMode="External"/><Relationship Id="rId198" Type="http://schemas.openxmlformats.org/officeDocument/2006/relationships/hyperlink" Target="http://www.unisonic.com.tw/datasheet/" TargetMode="External"/><Relationship Id="rId172" Type="http://schemas.openxmlformats.org/officeDocument/2006/relationships/hyperlink" Target="http://www.unisonic.com.tw/datasheet/" TargetMode="External"/><Relationship Id="rId193" Type="http://schemas.openxmlformats.org/officeDocument/2006/relationships/hyperlink" Target="http://www.unisonic.com.tw/datasheet/" TargetMode="External"/><Relationship Id="rId202" Type="http://schemas.openxmlformats.org/officeDocument/2006/relationships/hyperlink" Target="http://www.unisonic.com.tw/datasheet/" TargetMode="External"/><Relationship Id="rId207" Type="http://schemas.openxmlformats.org/officeDocument/2006/relationships/hyperlink" Target="http://www.unisonic.com.tw/datasheet/" TargetMode="External"/><Relationship Id="rId223"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109"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97" Type="http://schemas.openxmlformats.org/officeDocument/2006/relationships/hyperlink" Target="http://www.unisonic.com.tw/datasheet/" TargetMode="External"/><Relationship Id="rId104" Type="http://schemas.openxmlformats.org/officeDocument/2006/relationships/hyperlink" Target="http://www.unisonic.com.tw/datasheet/" TargetMode="External"/><Relationship Id="rId120" Type="http://schemas.openxmlformats.org/officeDocument/2006/relationships/hyperlink" Target="http://www.unisonic.com.tw/datasheet/" TargetMode="External"/><Relationship Id="rId125" Type="http://schemas.openxmlformats.org/officeDocument/2006/relationships/hyperlink" Target="http://www.unisonic.com.tw/datasheet/" TargetMode="External"/><Relationship Id="rId141" Type="http://schemas.openxmlformats.org/officeDocument/2006/relationships/hyperlink" Target="http://www.unisonic.com.tw/datasheet/" TargetMode="External"/><Relationship Id="rId146" Type="http://schemas.openxmlformats.org/officeDocument/2006/relationships/hyperlink" Target="http://www.unisonic.com.tw/datasheet/" TargetMode="External"/><Relationship Id="rId167" Type="http://schemas.openxmlformats.org/officeDocument/2006/relationships/hyperlink" Target="http://www.unisonic.com.tw/datasheet/" TargetMode="External"/><Relationship Id="rId188"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92" Type="http://schemas.openxmlformats.org/officeDocument/2006/relationships/hyperlink" Target="http://www.unisonic.com.tw/datasheet/" TargetMode="External"/><Relationship Id="rId162" Type="http://schemas.openxmlformats.org/officeDocument/2006/relationships/hyperlink" Target="http://www.unisonic.com.tw/datasheet/" TargetMode="External"/><Relationship Id="rId183" Type="http://schemas.openxmlformats.org/officeDocument/2006/relationships/hyperlink" Target="http://www.unisonic.com.tw/datasheet/" TargetMode="External"/><Relationship Id="rId213" Type="http://schemas.openxmlformats.org/officeDocument/2006/relationships/hyperlink" Target="http://www.unisonic.com.tw/datasheet/" TargetMode="External"/><Relationship Id="rId218"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87" Type="http://schemas.openxmlformats.org/officeDocument/2006/relationships/hyperlink" Target="http://www.unisonic.com.tw/datasheet/" TargetMode="External"/><Relationship Id="rId110" Type="http://schemas.openxmlformats.org/officeDocument/2006/relationships/hyperlink" Target="http://www.unisonic.com.tw/datasheet/" TargetMode="External"/><Relationship Id="rId115" Type="http://schemas.openxmlformats.org/officeDocument/2006/relationships/hyperlink" Target="http://www.unisonic.com.tw/datasheet/" TargetMode="External"/><Relationship Id="rId131" Type="http://schemas.openxmlformats.org/officeDocument/2006/relationships/hyperlink" Target="http://www.unisonic.com.tw/datasheet/" TargetMode="External"/><Relationship Id="rId136" Type="http://schemas.openxmlformats.org/officeDocument/2006/relationships/hyperlink" Target="http://www.unisonic.com.tw/datasheet/" TargetMode="External"/><Relationship Id="rId157" Type="http://schemas.openxmlformats.org/officeDocument/2006/relationships/hyperlink" Target="http://www.unisonic.com.tw/datasheet/" TargetMode="External"/><Relationship Id="rId178"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152" Type="http://schemas.openxmlformats.org/officeDocument/2006/relationships/hyperlink" Target="http://www.unisonic.com.tw/datasheet/" TargetMode="External"/><Relationship Id="rId173" Type="http://schemas.openxmlformats.org/officeDocument/2006/relationships/hyperlink" Target="http://www.unisonic.com.tw/datasheet/" TargetMode="External"/><Relationship Id="rId194" Type="http://schemas.openxmlformats.org/officeDocument/2006/relationships/hyperlink" Target="http://www.unisonic.com.tw/datasheet/" TargetMode="External"/><Relationship Id="rId199" Type="http://schemas.openxmlformats.org/officeDocument/2006/relationships/hyperlink" Target="http://www.unisonic.com.tw/datasheet/" TargetMode="External"/><Relationship Id="rId203" Type="http://schemas.openxmlformats.org/officeDocument/2006/relationships/hyperlink" Target="http://www.unisonic.com.tw/datasheet/" TargetMode="External"/><Relationship Id="rId208"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224" Type="http://schemas.openxmlformats.org/officeDocument/2006/relationships/printerSettings" Target="../printerSettings/printerSettings61.bin"/><Relationship Id="rId14"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100" Type="http://schemas.openxmlformats.org/officeDocument/2006/relationships/hyperlink" Target="http://www.unisonic.com.tw/datasheet/" TargetMode="External"/><Relationship Id="rId105" Type="http://schemas.openxmlformats.org/officeDocument/2006/relationships/hyperlink" Target="http://www.unisonic.com.tw/datasheet/" TargetMode="External"/><Relationship Id="rId126" Type="http://schemas.openxmlformats.org/officeDocument/2006/relationships/hyperlink" Target="http://www.unisonic.com.tw/datasheet/" TargetMode="External"/><Relationship Id="rId147" Type="http://schemas.openxmlformats.org/officeDocument/2006/relationships/hyperlink" Target="http://www.unisonic.com.tw/datasheet/" TargetMode="External"/><Relationship Id="rId168"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93" Type="http://schemas.openxmlformats.org/officeDocument/2006/relationships/hyperlink" Target="http://www.unisonic.com.tw/datasheet/" TargetMode="External"/><Relationship Id="rId98" Type="http://schemas.openxmlformats.org/officeDocument/2006/relationships/hyperlink" Target="http://www.unisonic.com.tw/datasheet/" TargetMode="External"/><Relationship Id="rId121" Type="http://schemas.openxmlformats.org/officeDocument/2006/relationships/hyperlink" Target="http://www.unisonic.com.tw/datasheet/" TargetMode="External"/><Relationship Id="rId142" Type="http://schemas.openxmlformats.org/officeDocument/2006/relationships/hyperlink" Target="http://www.unisonic.com.tw/datasheet/" TargetMode="External"/><Relationship Id="rId163" Type="http://schemas.openxmlformats.org/officeDocument/2006/relationships/hyperlink" Target="http://www.unisonic.com.tw/datasheet/" TargetMode="External"/><Relationship Id="rId184" Type="http://schemas.openxmlformats.org/officeDocument/2006/relationships/hyperlink" Target="http://www.unisonic.com.tw/datasheet/" TargetMode="External"/><Relationship Id="rId189" Type="http://schemas.openxmlformats.org/officeDocument/2006/relationships/hyperlink" Target="http://www.unisonic.com.tw/datasheet/" TargetMode="External"/><Relationship Id="rId219"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4"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116" Type="http://schemas.openxmlformats.org/officeDocument/2006/relationships/hyperlink" Target="http://www.unisonic.com.tw/datasheet/" TargetMode="External"/><Relationship Id="rId137" Type="http://schemas.openxmlformats.org/officeDocument/2006/relationships/hyperlink" Target="http://www.unisonic.com.tw/datasheet/" TargetMode="External"/><Relationship Id="rId158"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83" Type="http://schemas.openxmlformats.org/officeDocument/2006/relationships/hyperlink" Target="http://www.unisonic.com.tw/datasheet/" TargetMode="External"/><Relationship Id="rId88" Type="http://schemas.openxmlformats.org/officeDocument/2006/relationships/hyperlink" Target="http://www.unisonic.com.tw/datasheet/" TargetMode="External"/><Relationship Id="rId111" Type="http://schemas.openxmlformats.org/officeDocument/2006/relationships/hyperlink" Target="http://www.unisonic.com.tw/datasheet/" TargetMode="External"/><Relationship Id="rId132" Type="http://schemas.openxmlformats.org/officeDocument/2006/relationships/hyperlink" Target="http://www.unisonic.com.tw/datasheet/" TargetMode="External"/><Relationship Id="rId153" Type="http://schemas.openxmlformats.org/officeDocument/2006/relationships/hyperlink" Target="http://www.unisonic.com.tw/datasheet/" TargetMode="External"/><Relationship Id="rId174" Type="http://schemas.openxmlformats.org/officeDocument/2006/relationships/hyperlink" Target="http://www.unisonic.com.tw/datasheet/" TargetMode="External"/><Relationship Id="rId179" Type="http://schemas.openxmlformats.org/officeDocument/2006/relationships/hyperlink" Target="http://www.unisonic.com.tw/datasheet/" TargetMode="External"/><Relationship Id="rId195" Type="http://schemas.openxmlformats.org/officeDocument/2006/relationships/hyperlink" Target="http://www.unisonic.com.tw/datasheet/" TargetMode="External"/><Relationship Id="rId209" Type="http://schemas.openxmlformats.org/officeDocument/2006/relationships/hyperlink" Target="http://www.unisonic.com.tw/datasheet/" TargetMode="External"/><Relationship Id="rId190" Type="http://schemas.openxmlformats.org/officeDocument/2006/relationships/hyperlink" Target="http://www.unisonic.com.tw/datasheet/" TargetMode="External"/><Relationship Id="rId204" Type="http://schemas.openxmlformats.org/officeDocument/2006/relationships/hyperlink" Target="http://www.unisonic.com.tw/datasheet/" TargetMode="External"/><Relationship Id="rId220"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106" Type="http://schemas.openxmlformats.org/officeDocument/2006/relationships/hyperlink" Target="http://www.unisonic.com.tw/datasheet/" TargetMode="External"/><Relationship Id="rId127"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94" Type="http://schemas.openxmlformats.org/officeDocument/2006/relationships/hyperlink" Target="http://www.unisonic.com.tw/datasheet/" TargetMode="External"/><Relationship Id="rId99" Type="http://schemas.openxmlformats.org/officeDocument/2006/relationships/hyperlink" Target="http://www.unisonic.com.tw/datasheet/" TargetMode="External"/><Relationship Id="rId101" Type="http://schemas.openxmlformats.org/officeDocument/2006/relationships/hyperlink" Target="http://www.unisonic.com.tw/datasheet/" TargetMode="External"/><Relationship Id="rId122" Type="http://schemas.openxmlformats.org/officeDocument/2006/relationships/hyperlink" Target="http://www.unisonic.com.tw/datasheet/" TargetMode="External"/><Relationship Id="rId143" Type="http://schemas.openxmlformats.org/officeDocument/2006/relationships/hyperlink" Target="http://www.unisonic.com.tw/datasheet/" TargetMode="External"/><Relationship Id="rId148" Type="http://schemas.openxmlformats.org/officeDocument/2006/relationships/hyperlink" Target="http://www.unisonic.com.tw/datasheet/" TargetMode="External"/><Relationship Id="rId164" Type="http://schemas.openxmlformats.org/officeDocument/2006/relationships/hyperlink" Target="http://www.unisonic.com.tw/datasheet/" TargetMode="External"/><Relationship Id="rId169" Type="http://schemas.openxmlformats.org/officeDocument/2006/relationships/hyperlink" Target="http://www.unisonic.com.tw/datasheet/" TargetMode="External"/><Relationship Id="rId185"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80" Type="http://schemas.openxmlformats.org/officeDocument/2006/relationships/hyperlink" Target="http://www.unisonic.com.tw/datasheet/" TargetMode="External"/><Relationship Id="rId210" Type="http://schemas.openxmlformats.org/officeDocument/2006/relationships/hyperlink" Target="http://www.unisonic.com.tw/datasheet/" TargetMode="External"/><Relationship Id="rId215"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89" Type="http://schemas.openxmlformats.org/officeDocument/2006/relationships/hyperlink" Target="http://www.unisonic.com.tw/datasheet/" TargetMode="External"/><Relationship Id="rId112" Type="http://schemas.openxmlformats.org/officeDocument/2006/relationships/hyperlink" Target="http://www.unisonic.com.tw/datasheet/" TargetMode="External"/><Relationship Id="rId133" Type="http://schemas.openxmlformats.org/officeDocument/2006/relationships/hyperlink" Target="http://www.unisonic.com.tw/datasheet/" TargetMode="External"/><Relationship Id="rId154" Type="http://schemas.openxmlformats.org/officeDocument/2006/relationships/hyperlink" Target="http://www.unisonic.com.tw/datasheet/" TargetMode="External"/><Relationship Id="rId175" Type="http://schemas.openxmlformats.org/officeDocument/2006/relationships/hyperlink" Target="http://www.unisonic.com.tw/datasheet/" TargetMode="External"/><Relationship Id="rId196" Type="http://schemas.openxmlformats.org/officeDocument/2006/relationships/hyperlink" Target="http://www.unisonic.com.tw/datasheet/" TargetMode="External"/><Relationship Id="rId200"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21"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102" Type="http://schemas.openxmlformats.org/officeDocument/2006/relationships/hyperlink" Target="http://www.unisonic.com.tw/datasheet/" TargetMode="External"/><Relationship Id="rId123" Type="http://schemas.openxmlformats.org/officeDocument/2006/relationships/hyperlink" Target="http://www.unisonic.com.tw/datasheet/" TargetMode="External"/><Relationship Id="rId144" Type="http://schemas.openxmlformats.org/officeDocument/2006/relationships/hyperlink" Target="http://www.unisonic.com.tw/datasheet/" TargetMode="External"/><Relationship Id="rId90" Type="http://schemas.openxmlformats.org/officeDocument/2006/relationships/hyperlink" Target="http://www.unisonic.com.tw/datasheet/" TargetMode="External"/><Relationship Id="rId165" Type="http://schemas.openxmlformats.org/officeDocument/2006/relationships/hyperlink" Target="http://www.unisonic.com.tw/datasheet/" TargetMode="External"/><Relationship Id="rId186" Type="http://schemas.openxmlformats.org/officeDocument/2006/relationships/hyperlink" Target="http://www.unisonic.com.tw/datasheet/" TargetMode="External"/></Relationships>
</file>

<file path=xl/worksheets/_rels/sheet62.xml.rels><?xml version="1.0" encoding="UTF-8" standalone="yes"?>
<Relationships xmlns="http://schemas.openxmlformats.org/package/2006/relationships"><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UF1010-S.pdf" TargetMode="External"/><Relationship Id="rId39" Type="http://schemas.openxmlformats.org/officeDocument/2006/relationships/hyperlink" Target="http://www.unisonic.com.tw/datasheet/UF1010-S.pdf" TargetMode="External"/><Relationship Id="rId21" Type="http://schemas.openxmlformats.org/officeDocument/2006/relationships/hyperlink" Target="http://www.unisonic.com.tw/datasheet/UF1010-S.pdf" TargetMode="External"/><Relationship Id="rId34"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UF1010-S.pdf" TargetMode="External"/><Relationship Id="rId50" Type="http://schemas.openxmlformats.org/officeDocument/2006/relationships/hyperlink" Target="http://www.unisonic.com.tw/datasheet/UF1010-S.pdf" TargetMode="External"/><Relationship Id="rId55" Type="http://schemas.openxmlformats.org/officeDocument/2006/relationships/hyperlink" Target="http://www.unisonic.com.tw/datasheet/" TargetMode="External"/><Relationship Id="rId63" Type="http://schemas.openxmlformats.org/officeDocument/2006/relationships/hyperlink" Target="http://www.unisonic.com.tw/datasheet/UF1010-S.pdf" TargetMode="External"/><Relationship Id="rId68" Type="http://schemas.openxmlformats.org/officeDocument/2006/relationships/printerSettings" Target="../printerSettings/printerSettings62.bin"/><Relationship Id="rId7" Type="http://schemas.openxmlformats.org/officeDocument/2006/relationships/hyperlink" Target="http://www.unisonic.com.tw/datasheet/" TargetMode="External"/><Relationship Id="rId2" Type="http://schemas.openxmlformats.org/officeDocument/2006/relationships/hyperlink" Target="http://www.unisonic.com.tw/datasheet/UF1010-S.pdf" TargetMode="External"/><Relationship Id="rId16"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UF1010-S.pdf"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UF1010-S.pdf" TargetMode="External"/><Relationship Id="rId32" Type="http://schemas.openxmlformats.org/officeDocument/2006/relationships/hyperlink" Target="http://www.unisonic.com.tw/datasheet/UF1010-S.pdf" TargetMode="External"/><Relationship Id="rId37" Type="http://schemas.openxmlformats.org/officeDocument/2006/relationships/hyperlink" Target="http://www.unisonic.com.tw/datasheet/UF1010-S.pdf"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53" Type="http://schemas.openxmlformats.org/officeDocument/2006/relationships/hyperlink" Target="http://www.unisonic.com.tw/datasheet/UF1010-S.pdf" TargetMode="External"/><Relationship Id="rId58" Type="http://schemas.openxmlformats.org/officeDocument/2006/relationships/hyperlink" Target="http://www.unisonic.com.tw/datasheet/" TargetMode="External"/><Relationship Id="rId66" Type="http://schemas.openxmlformats.org/officeDocument/2006/relationships/hyperlink" Target="http://www.unisonic.com.tw/datasheet/UF1010-S.pdf"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UF1010-S.pdf" TargetMode="External"/><Relationship Id="rId49" Type="http://schemas.openxmlformats.org/officeDocument/2006/relationships/hyperlink" Target="http://www.unisonic.com.tw/datasheet/UF1010-S.pdf" TargetMode="External"/><Relationship Id="rId57" Type="http://schemas.openxmlformats.org/officeDocument/2006/relationships/hyperlink" Target="http://www.unisonic.com.tw/datasheet/UF1010-S.pdf" TargetMode="External"/><Relationship Id="rId61" Type="http://schemas.openxmlformats.org/officeDocument/2006/relationships/hyperlink" Target="http://www.unisonic.com.tw/datasheet/" TargetMode="External"/><Relationship Id="rId10" Type="http://schemas.openxmlformats.org/officeDocument/2006/relationships/hyperlink" Target="http://www.unisonic.com.tw/datasheet/UF1010-S.pdf" TargetMode="External"/><Relationship Id="rId19"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UF1010-S.pdf" TargetMode="External"/><Relationship Id="rId52" Type="http://schemas.openxmlformats.org/officeDocument/2006/relationships/hyperlink" Target="http://www.unisonic.com.tw/datasheet/" TargetMode="External"/><Relationship Id="rId60" Type="http://schemas.openxmlformats.org/officeDocument/2006/relationships/hyperlink" Target="http://www.unisonic.com.tw/datasheet/UF1010-S.pdf" TargetMode="External"/><Relationship Id="rId65" Type="http://schemas.openxmlformats.org/officeDocument/2006/relationships/hyperlink" Target="http://www.unisonic.com.tw/datasheet/" TargetMode="External"/><Relationship Id="rId4" Type="http://schemas.openxmlformats.org/officeDocument/2006/relationships/hyperlink" Target="http://www.unisonic.com.tw/datasheet/UF1010-S.pdf"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UF1010-S.pdf"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UF1010-S.pdf" TargetMode="External"/><Relationship Id="rId30" Type="http://schemas.openxmlformats.org/officeDocument/2006/relationships/hyperlink" Target="http://www.unisonic.com.tw/datasheet/UF1010-S.pdf" TargetMode="External"/><Relationship Id="rId35" Type="http://schemas.openxmlformats.org/officeDocument/2006/relationships/hyperlink" Target="http://www.unisonic.com.tw/datasheet/" TargetMode="External"/><Relationship Id="rId43" Type="http://schemas.openxmlformats.org/officeDocument/2006/relationships/hyperlink" Target="http://www.unisonic.com.tw/datasheet/UF1010-S.pdf" TargetMode="External"/><Relationship Id="rId48"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64" Type="http://schemas.openxmlformats.org/officeDocument/2006/relationships/hyperlink" Target="http://www.unisonic.com.tw/datasheet/UF1010-S.pdf" TargetMode="External"/><Relationship Id="rId8" Type="http://schemas.openxmlformats.org/officeDocument/2006/relationships/hyperlink" Target="http://www.unisonic.com.tw/datasheet/UF1010-S.pdf" TargetMode="External"/><Relationship Id="rId51"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12" Type="http://schemas.openxmlformats.org/officeDocument/2006/relationships/hyperlink" Target="http://www.unisonic.com.tw/datasheet/UF1010-S.pdf"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UF1010-S.pdf"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54" Type="http://schemas.openxmlformats.org/officeDocument/2006/relationships/hyperlink" Target="http://www.unisonic.com.tw/datasheet/UF1010-S.pdf" TargetMode="External"/><Relationship Id="rId62" Type="http://schemas.openxmlformats.org/officeDocument/2006/relationships/hyperlink" Target="http://www.unisonic.com.tw/datasheet/" TargetMode="External"/></Relationships>
</file>

<file path=xl/worksheets/_rels/sheet63.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printerSettings" Target="../printerSettings/printerSettings63.bin"/><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s>
</file>

<file path=xl/worksheets/_rels/sheet64.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printerSettings" Target="../printerSettings/printerSettings64.bin"/><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s>
</file>

<file path=xl/worksheets/_rels/sheet65.xml.rels><?xml version="1.0" encoding="UTF-8" standalone="yes"?>
<Relationships xmlns="http://schemas.openxmlformats.org/package/2006/relationships"><Relationship Id="rId117"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138" Type="http://schemas.openxmlformats.org/officeDocument/2006/relationships/hyperlink" Target="http://www.unisonic.com.tw/datasheet/" TargetMode="External"/><Relationship Id="rId159" Type="http://schemas.openxmlformats.org/officeDocument/2006/relationships/hyperlink" Target="http://www.unisonic.com.tw/datasheet/" TargetMode="External"/><Relationship Id="rId170" Type="http://schemas.openxmlformats.org/officeDocument/2006/relationships/hyperlink" Target="http://www.unisonic.com.tw/datasheet/" TargetMode="External"/><Relationship Id="rId191" Type="http://schemas.openxmlformats.org/officeDocument/2006/relationships/hyperlink" Target="http://www.unisonic.com.tw/datasheet/UF1010-S.pdf" TargetMode="External"/><Relationship Id="rId205" Type="http://schemas.openxmlformats.org/officeDocument/2006/relationships/hyperlink" Target="http://www.unisonic.com.tw/datasheet/UF1010-S.pdf" TargetMode="External"/><Relationship Id="rId226" Type="http://schemas.openxmlformats.org/officeDocument/2006/relationships/hyperlink" Target="http://www.unisonic.com.tw/datasheet/" TargetMode="External"/><Relationship Id="rId247" Type="http://schemas.openxmlformats.org/officeDocument/2006/relationships/hyperlink" Target="http://www.unisonic.com.tw/datasheet/UF1010-S.pdf" TargetMode="External"/><Relationship Id="rId107" Type="http://schemas.openxmlformats.org/officeDocument/2006/relationships/hyperlink" Target="http://www.unisonic.com.tw/datasheet/" TargetMode="External"/><Relationship Id="rId268" Type="http://schemas.openxmlformats.org/officeDocument/2006/relationships/printerSettings" Target="../printerSettings/printerSettings65.bin"/><Relationship Id="rId11"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128" Type="http://schemas.openxmlformats.org/officeDocument/2006/relationships/hyperlink" Target="http://www.unisonic.com.tw/datasheet/" TargetMode="External"/><Relationship Id="rId149" Type="http://schemas.openxmlformats.org/officeDocument/2006/relationships/hyperlink" Target="http://www.unisonic.com.tw/datasheet/" TargetMode="External"/><Relationship Id="rId5" Type="http://schemas.openxmlformats.org/officeDocument/2006/relationships/hyperlink" Target="http://www.unisonic.com.tw/datasheet/11NM65-U2.pdf" TargetMode="External"/><Relationship Id="rId95" Type="http://schemas.openxmlformats.org/officeDocument/2006/relationships/hyperlink" Target="http://www.unisonic.com.tw/datasheet/" TargetMode="External"/><Relationship Id="rId160" Type="http://schemas.openxmlformats.org/officeDocument/2006/relationships/hyperlink" Target="http://www.unisonic.com.tw/datasheet/" TargetMode="External"/><Relationship Id="rId181" Type="http://schemas.openxmlformats.org/officeDocument/2006/relationships/hyperlink" Target="http://www.unisonic.com.tw/datasheet/UF1010-S.pdf" TargetMode="External"/><Relationship Id="rId216" Type="http://schemas.openxmlformats.org/officeDocument/2006/relationships/hyperlink" Target="http://www.unisonic.com.tw/datasheet/" TargetMode="External"/><Relationship Id="rId237" Type="http://schemas.openxmlformats.org/officeDocument/2006/relationships/hyperlink" Target="http://www.unisonic.com.tw/datasheet/8NM80.pdf" TargetMode="External"/><Relationship Id="rId258" Type="http://schemas.openxmlformats.org/officeDocument/2006/relationships/hyperlink" Target="http://www.unisonic.com.tw/datasheet/UF1010-S.pdf" TargetMode="External"/><Relationship Id="rId22"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118" Type="http://schemas.openxmlformats.org/officeDocument/2006/relationships/hyperlink" Target="http://www.unisonic.com.tw/datasheet/" TargetMode="External"/><Relationship Id="rId139" Type="http://schemas.openxmlformats.org/officeDocument/2006/relationships/hyperlink" Target="http://www.unisonic.com.tw/datasheet/" TargetMode="External"/><Relationship Id="rId85" Type="http://schemas.openxmlformats.org/officeDocument/2006/relationships/hyperlink" Target="http://www.unisonic.com.tw/datasheet/" TargetMode="External"/><Relationship Id="rId150" Type="http://schemas.openxmlformats.org/officeDocument/2006/relationships/hyperlink" Target="http://www.unisonic.com.tw/datasheet/" TargetMode="External"/><Relationship Id="rId171" Type="http://schemas.openxmlformats.org/officeDocument/2006/relationships/hyperlink" Target="http://www.unisonic.com.tw/datasheet/" TargetMode="External"/><Relationship Id="rId192" Type="http://schemas.openxmlformats.org/officeDocument/2006/relationships/hyperlink" Target="http://www.unisonic.com.tw/datasheet/" TargetMode="External"/><Relationship Id="rId206" Type="http://schemas.openxmlformats.org/officeDocument/2006/relationships/hyperlink" Target="http://www.unisonic.com.tw/datasheet/" TargetMode="External"/><Relationship Id="rId227" Type="http://schemas.openxmlformats.org/officeDocument/2006/relationships/hyperlink" Target="http://www.unisonic.com.tw/datasheet/UF1010-S.pdf" TargetMode="External"/><Relationship Id="rId248"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108" Type="http://schemas.openxmlformats.org/officeDocument/2006/relationships/hyperlink" Target="http://www.unisonic.com.tw/datasheet/" TargetMode="External"/><Relationship Id="rId129"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96" Type="http://schemas.openxmlformats.org/officeDocument/2006/relationships/hyperlink" Target="http://www.unisonic.com.tw/datasheet/" TargetMode="External"/><Relationship Id="rId140" Type="http://schemas.openxmlformats.org/officeDocument/2006/relationships/hyperlink" Target="http://www.unisonic.com.tw/datasheet/" TargetMode="External"/><Relationship Id="rId161" Type="http://schemas.openxmlformats.org/officeDocument/2006/relationships/hyperlink" Target="http://www.unisonic.com.tw/datasheet/" TargetMode="External"/><Relationship Id="rId182" Type="http://schemas.openxmlformats.org/officeDocument/2006/relationships/hyperlink" Target="http://www.unisonic.com.tw/datasheet/" TargetMode="External"/><Relationship Id="rId217" Type="http://schemas.openxmlformats.org/officeDocument/2006/relationships/hyperlink" Target="http://www.unisonic.com.tw/datasheet/UF1010-S.pdf" TargetMode="External"/><Relationship Id="rId6" Type="http://schemas.openxmlformats.org/officeDocument/2006/relationships/hyperlink" Target="http://www.unisonic.com.tw/datasheet/18NM65.pdf" TargetMode="External"/><Relationship Id="rId238" Type="http://schemas.openxmlformats.org/officeDocument/2006/relationships/hyperlink" Target="http://www.unisonic.com.tw/datasheet/12NM80.pdf" TargetMode="External"/><Relationship Id="rId259"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114" Type="http://schemas.openxmlformats.org/officeDocument/2006/relationships/hyperlink" Target="http://www.unisonic.com.tw/datasheet/" TargetMode="External"/><Relationship Id="rId119"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86" Type="http://schemas.openxmlformats.org/officeDocument/2006/relationships/hyperlink" Target="http://www.unisonic.com.tw/datasheet/" TargetMode="External"/><Relationship Id="rId130" Type="http://schemas.openxmlformats.org/officeDocument/2006/relationships/hyperlink" Target="http://www.unisonic.com.tw/datasheet/" TargetMode="External"/><Relationship Id="rId135" Type="http://schemas.openxmlformats.org/officeDocument/2006/relationships/hyperlink" Target="http://www.unisonic.com.tw/datasheet/" TargetMode="External"/><Relationship Id="rId151" Type="http://schemas.openxmlformats.org/officeDocument/2006/relationships/hyperlink" Target="http://www.unisonic.com.tw/datasheet/" TargetMode="External"/><Relationship Id="rId156" Type="http://schemas.openxmlformats.org/officeDocument/2006/relationships/hyperlink" Target="http://www.unisonic.com.tw/datasheet/" TargetMode="External"/><Relationship Id="rId177" Type="http://schemas.openxmlformats.org/officeDocument/2006/relationships/hyperlink" Target="http://www.unisonic.com.tw/datasheet/" TargetMode="External"/><Relationship Id="rId198" Type="http://schemas.openxmlformats.org/officeDocument/2006/relationships/hyperlink" Target="http://www.unisonic.com.tw/datasheet/" TargetMode="External"/><Relationship Id="rId172" Type="http://schemas.openxmlformats.org/officeDocument/2006/relationships/hyperlink" Target="http://www.unisonic.com.tw/datasheet/" TargetMode="External"/><Relationship Id="rId193" Type="http://schemas.openxmlformats.org/officeDocument/2006/relationships/hyperlink" Target="http://www.unisonic.com.tw/datasheet/UF1010-S.pdf" TargetMode="External"/><Relationship Id="rId202" Type="http://schemas.openxmlformats.org/officeDocument/2006/relationships/hyperlink" Target="http://www.unisonic.com.tw/datasheet/" TargetMode="External"/><Relationship Id="rId207" Type="http://schemas.openxmlformats.org/officeDocument/2006/relationships/hyperlink" Target="http://www.unisonic.com.tw/datasheet/UF1010-S.pdf" TargetMode="External"/><Relationship Id="rId223" Type="http://schemas.openxmlformats.org/officeDocument/2006/relationships/hyperlink" Target="http://www.unisonic.com.tw/datasheet/UF1010-S.pdf" TargetMode="External"/><Relationship Id="rId228" Type="http://schemas.openxmlformats.org/officeDocument/2006/relationships/hyperlink" Target="http://www.unisonic.com.tw/datasheet/UF1010-S.pdf" TargetMode="External"/><Relationship Id="rId244" Type="http://schemas.openxmlformats.org/officeDocument/2006/relationships/hyperlink" Target="http://www.unisonic.com.tw/datasheet/" TargetMode="External"/><Relationship Id="rId249" Type="http://schemas.openxmlformats.org/officeDocument/2006/relationships/hyperlink" Target="http://www.unisonic.com.tw/datasheet/UF1010-S.pdf"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109" Type="http://schemas.openxmlformats.org/officeDocument/2006/relationships/hyperlink" Target="http://www.unisonic.com.tw/datasheet/" TargetMode="External"/><Relationship Id="rId260" Type="http://schemas.openxmlformats.org/officeDocument/2006/relationships/hyperlink" Target="http://www.unisonic.com.tw/datasheet/" TargetMode="External"/><Relationship Id="rId265"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97" Type="http://schemas.openxmlformats.org/officeDocument/2006/relationships/hyperlink" Target="http://www.unisonic.com.tw/datasheet/" TargetMode="External"/><Relationship Id="rId104" Type="http://schemas.openxmlformats.org/officeDocument/2006/relationships/hyperlink" Target="http://www.unisonic.com.tw/datasheet/" TargetMode="External"/><Relationship Id="rId120" Type="http://schemas.openxmlformats.org/officeDocument/2006/relationships/hyperlink" Target="http://www.unisonic.com.tw/datasheet/" TargetMode="External"/><Relationship Id="rId125" Type="http://schemas.openxmlformats.org/officeDocument/2006/relationships/hyperlink" Target="http://www.unisonic.com.tw/datasheet/" TargetMode="External"/><Relationship Id="rId141" Type="http://schemas.openxmlformats.org/officeDocument/2006/relationships/hyperlink" Target="http://www.unisonic.com.tw/datasheet/" TargetMode="External"/><Relationship Id="rId146" Type="http://schemas.openxmlformats.org/officeDocument/2006/relationships/hyperlink" Target="http://www.unisonic.com.tw/datasheet/" TargetMode="External"/><Relationship Id="rId167" Type="http://schemas.openxmlformats.org/officeDocument/2006/relationships/hyperlink" Target="http://www.unisonic.com.tw/datasheet/" TargetMode="External"/><Relationship Id="rId188"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92" Type="http://schemas.openxmlformats.org/officeDocument/2006/relationships/hyperlink" Target="http://www.unisonic.com.tw/datasheet/" TargetMode="External"/><Relationship Id="rId162" Type="http://schemas.openxmlformats.org/officeDocument/2006/relationships/hyperlink" Target="http://www.unisonic.com.tw/datasheet/" TargetMode="External"/><Relationship Id="rId183" Type="http://schemas.openxmlformats.org/officeDocument/2006/relationships/hyperlink" Target="http://www.unisonic.com.tw/datasheet/UF1010-S.pdf" TargetMode="External"/><Relationship Id="rId213" Type="http://schemas.openxmlformats.org/officeDocument/2006/relationships/hyperlink" Target="http://www.unisonic.com.tw/datasheet/UF1010-S.pdf" TargetMode="External"/><Relationship Id="rId218" Type="http://schemas.openxmlformats.org/officeDocument/2006/relationships/hyperlink" Target="http://www.unisonic.com.tw/datasheet/" TargetMode="External"/><Relationship Id="rId234" Type="http://schemas.openxmlformats.org/officeDocument/2006/relationships/hyperlink" Target="http://www.unisonic.com.tw/datasheet/UF1010-S.pdf" TargetMode="External"/><Relationship Id="rId239" Type="http://schemas.openxmlformats.org/officeDocument/2006/relationships/hyperlink" Target="http://www.unisonic.com.tw/datasheet/18NM65.pdf" TargetMode="External"/><Relationship Id="rId2" Type="http://schemas.openxmlformats.org/officeDocument/2006/relationships/hyperlink" Target="http://www.unisonic.com.tw/datasheet/18NM65.pdf" TargetMode="External"/><Relationship Id="rId29" Type="http://schemas.openxmlformats.org/officeDocument/2006/relationships/hyperlink" Target="http://www.unisonic.com.tw/datasheet/" TargetMode="External"/><Relationship Id="rId250" Type="http://schemas.openxmlformats.org/officeDocument/2006/relationships/hyperlink" Target="http://www.unisonic.com.tw/datasheet/" TargetMode="External"/><Relationship Id="rId255" Type="http://schemas.openxmlformats.org/officeDocument/2006/relationships/hyperlink" Target="http://www.unisonic.com.tw/datasheet/UF1010-S.pdf" TargetMode="External"/><Relationship Id="rId24"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87" Type="http://schemas.openxmlformats.org/officeDocument/2006/relationships/hyperlink" Target="http://www.unisonic.com.tw/datasheet/" TargetMode="External"/><Relationship Id="rId110" Type="http://schemas.openxmlformats.org/officeDocument/2006/relationships/hyperlink" Target="http://www.unisonic.com.tw/datasheet/" TargetMode="External"/><Relationship Id="rId115" Type="http://schemas.openxmlformats.org/officeDocument/2006/relationships/hyperlink" Target="http://www.unisonic.com.tw/datasheet/" TargetMode="External"/><Relationship Id="rId131" Type="http://schemas.openxmlformats.org/officeDocument/2006/relationships/hyperlink" Target="http://www.unisonic.com.tw/datasheet/" TargetMode="External"/><Relationship Id="rId136" Type="http://schemas.openxmlformats.org/officeDocument/2006/relationships/hyperlink" Target="http://www.unisonic.com.tw/datasheet/" TargetMode="External"/><Relationship Id="rId157" Type="http://schemas.openxmlformats.org/officeDocument/2006/relationships/hyperlink" Target="http://www.unisonic.com.tw/datasheet/" TargetMode="External"/><Relationship Id="rId178"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152" Type="http://schemas.openxmlformats.org/officeDocument/2006/relationships/hyperlink" Target="http://www.unisonic.com.tw/datasheet/" TargetMode="External"/><Relationship Id="rId173" Type="http://schemas.openxmlformats.org/officeDocument/2006/relationships/hyperlink" Target="http://www.unisonic.com.tw/datasheet/" TargetMode="External"/><Relationship Id="rId194" Type="http://schemas.openxmlformats.org/officeDocument/2006/relationships/hyperlink" Target="http://www.unisonic.com.tw/datasheet/" TargetMode="External"/><Relationship Id="rId199" Type="http://schemas.openxmlformats.org/officeDocument/2006/relationships/hyperlink" Target="http://www.unisonic.com.tw/datasheet/UF1010-S.pdf" TargetMode="External"/><Relationship Id="rId203" Type="http://schemas.openxmlformats.org/officeDocument/2006/relationships/hyperlink" Target="http://www.unisonic.com.tw/datasheet/UF1010-S.pdf" TargetMode="External"/><Relationship Id="rId208" Type="http://schemas.openxmlformats.org/officeDocument/2006/relationships/hyperlink" Target="http://www.unisonic.com.tw/datasheet/" TargetMode="External"/><Relationship Id="rId229"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224" Type="http://schemas.openxmlformats.org/officeDocument/2006/relationships/hyperlink" Target="http://www.unisonic.com.tw/datasheet/12NM80.pdf" TargetMode="External"/><Relationship Id="rId240" Type="http://schemas.openxmlformats.org/officeDocument/2006/relationships/hyperlink" Target="http://www.unisonic.com.tw/datasheet/18NM65.pdf" TargetMode="External"/><Relationship Id="rId245" Type="http://schemas.openxmlformats.org/officeDocument/2006/relationships/hyperlink" Target="http://www.unisonic.com.tw/datasheet/UF1010-S.pdf" TargetMode="External"/><Relationship Id="rId261" Type="http://schemas.openxmlformats.org/officeDocument/2006/relationships/hyperlink" Target="http://www.unisonic.com.tw/datasheet/UF1010-S.pdf" TargetMode="External"/><Relationship Id="rId266"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100" Type="http://schemas.openxmlformats.org/officeDocument/2006/relationships/hyperlink" Target="http://www.unisonic.com.tw/datasheet/" TargetMode="External"/><Relationship Id="rId105" Type="http://schemas.openxmlformats.org/officeDocument/2006/relationships/hyperlink" Target="http://www.unisonic.com.tw/datasheet/" TargetMode="External"/><Relationship Id="rId126" Type="http://schemas.openxmlformats.org/officeDocument/2006/relationships/hyperlink" Target="http://www.unisonic.com.tw/datasheet/" TargetMode="External"/><Relationship Id="rId147" Type="http://schemas.openxmlformats.org/officeDocument/2006/relationships/hyperlink" Target="http://www.unisonic.com.tw/datasheet/" TargetMode="External"/><Relationship Id="rId168"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93" Type="http://schemas.openxmlformats.org/officeDocument/2006/relationships/hyperlink" Target="http://www.unisonic.com.tw/datasheet/" TargetMode="External"/><Relationship Id="rId98" Type="http://schemas.openxmlformats.org/officeDocument/2006/relationships/hyperlink" Target="http://www.unisonic.com.tw/datasheet/" TargetMode="External"/><Relationship Id="rId121" Type="http://schemas.openxmlformats.org/officeDocument/2006/relationships/hyperlink" Target="http://www.unisonic.com.tw/datasheet/" TargetMode="External"/><Relationship Id="rId142" Type="http://schemas.openxmlformats.org/officeDocument/2006/relationships/hyperlink" Target="http://www.unisonic.com.tw/datasheet/" TargetMode="External"/><Relationship Id="rId163" Type="http://schemas.openxmlformats.org/officeDocument/2006/relationships/hyperlink" Target="http://www.unisonic.com.tw/datasheet/" TargetMode="External"/><Relationship Id="rId184" Type="http://schemas.openxmlformats.org/officeDocument/2006/relationships/hyperlink" Target="http://www.unisonic.com.tw/datasheet/UF1010-S.pdf" TargetMode="External"/><Relationship Id="rId189" Type="http://schemas.openxmlformats.org/officeDocument/2006/relationships/hyperlink" Target="http://www.unisonic.com.tw/datasheet/UF1010-S.pdf" TargetMode="External"/><Relationship Id="rId219" Type="http://schemas.openxmlformats.org/officeDocument/2006/relationships/hyperlink" Target="http://www.unisonic.com.tw/datasheet/UF1010-S.pdf" TargetMode="External"/><Relationship Id="rId3" Type="http://schemas.openxmlformats.org/officeDocument/2006/relationships/hyperlink" Target="http://www.unisonic.com.tw/datasheet/8NM80.pdf" TargetMode="External"/><Relationship Id="rId214" Type="http://schemas.openxmlformats.org/officeDocument/2006/relationships/hyperlink" Target="http://www.unisonic.com.tw/datasheet/" TargetMode="External"/><Relationship Id="rId230" Type="http://schemas.openxmlformats.org/officeDocument/2006/relationships/hyperlink" Target="http://www.unisonic.com.tw/datasheet/UF1010-S.pdf" TargetMode="External"/><Relationship Id="rId235" Type="http://schemas.openxmlformats.org/officeDocument/2006/relationships/hyperlink" Target="http://www.unisonic.com.tw/datasheet/11NM65-U2.pdf" TargetMode="External"/><Relationship Id="rId251" Type="http://schemas.openxmlformats.org/officeDocument/2006/relationships/hyperlink" Target="http://www.unisonic.com.tw/datasheet/UF1010-S.pdf" TargetMode="External"/><Relationship Id="rId256"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116" Type="http://schemas.openxmlformats.org/officeDocument/2006/relationships/hyperlink" Target="http://www.unisonic.com.tw/datasheet/" TargetMode="External"/><Relationship Id="rId137" Type="http://schemas.openxmlformats.org/officeDocument/2006/relationships/hyperlink" Target="http://www.unisonic.com.tw/datasheet/" TargetMode="External"/><Relationship Id="rId158"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83" Type="http://schemas.openxmlformats.org/officeDocument/2006/relationships/hyperlink" Target="http://www.unisonic.com.tw/datasheet/" TargetMode="External"/><Relationship Id="rId88" Type="http://schemas.openxmlformats.org/officeDocument/2006/relationships/hyperlink" Target="http://www.unisonic.com.tw/datasheet/" TargetMode="External"/><Relationship Id="rId111" Type="http://schemas.openxmlformats.org/officeDocument/2006/relationships/hyperlink" Target="http://www.unisonic.com.tw/datasheet/" TargetMode="External"/><Relationship Id="rId132" Type="http://schemas.openxmlformats.org/officeDocument/2006/relationships/hyperlink" Target="http://www.unisonic.com.tw/datasheet/" TargetMode="External"/><Relationship Id="rId153" Type="http://schemas.openxmlformats.org/officeDocument/2006/relationships/hyperlink" Target="http://www.unisonic.com.tw/datasheet/" TargetMode="External"/><Relationship Id="rId174" Type="http://schemas.openxmlformats.org/officeDocument/2006/relationships/hyperlink" Target="http://www.unisonic.com.tw/datasheet/" TargetMode="External"/><Relationship Id="rId179" Type="http://schemas.openxmlformats.org/officeDocument/2006/relationships/hyperlink" Target="http://www.unisonic.com.tw/datasheet/UF1010-S.pdf" TargetMode="External"/><Relationship Id="rId195" Type="http://schemas.openxmlformats.org/officeDocument/2006/relationships/hyperlink" Target="http://www.unisonic.com.tw/datasheet/UF1010-S.pdf" TargetMode="External"/><Relationship Id="rId209" Type="http://schemas.openxmlformats.org/officeDocument/2006/relationships/hyperlink" Target="http://www.unisonic.com.tw/datasheet/UF1010-S.pdf" TargetMode="External"/><Relationship Id="rId190" Type="http://schemas.openxmlformats.org/officeDocument/2006/relationships/hyperlink" Target="http://www.unisonic.com.tw/datasheet/" TargetMode="External"/><Relationship Id="rId204" Type="http://schemas.openxmlformats.org/officeDocument/2006/relationships/hyperlink" Target="http://www.unisonic.com.tw/datasheet/" TargetMode="External"/><Relationship Id="rId220" Type="http://schemas.openxmlformats.org/officeDocument/2006/relationships/hyperlink" Target="http://www.unisonic.com.tw/datasheet/" TargetMode="External"/><Relationship Id="rId225" Type="http://schemas.openxmlformats.org/officeDocument/2006/relationships/hyperlink" Target="http://www.unisonic.com.tw/datasheet/12NM80.pdf" TargetMode="External"/><Relationship Id="rId241" Type="http://schemas.openxmlformats.org/officeDocument/2006/relationships/hyperlink" Target="http://www.unisonic.com.tw/datasheet/" TargetMode="External"/><Relationship Id="rId246" Type="http://schemas.openxmlformats.org/officeDocument/2006/relationships/hyperlink" Target="http://www.unisonic.com.tw/datasheet/" TargetMode="External"/><Relationship Id="rId267" Type="http://schemas.openxmlformats.org/officeDocument/2006/relationships/hyperlink" Target="http://www.unisonic.com.tw/datasheet/UF1010-S.pdf" TargetMode="External"/><Relationship Id="rId15"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106" Type="http://schemas.openxmlformats.org/officeDocument/2006/relationships/hyperlink" Target="http://www.unisonic.com.tw/datasheet/" TargetMode="External"/><Relationship Id="rId127" Type="http://schemas.openxmlformats.org/officeDocument/2006/relationships/hyperlink" Target="http://www.unisonic.com.tw/datasheet/" TargetMode="External"/><Relationship Id="rId262"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94" Type="http://schemas.openxmlformats.org/officeDocument/2006/relationships/hyperlink" Target="http://www.unisonic.com.tw/datasheet/" TargetMode="External"/><Relationship Id="rId99" Type="http://schemas.openxmlformats.org/officeDocument/2006/relationships/hyperlink" Target="http://www.unisonic.com.tw/datasheet/" TargetMode="External"/><Relationship Id="rId101" Type="http://schemas.openxmlformats.org/officeDocument/2006/relationships/hyperlink" Target="http://www.unisonic.com.tw/datasheet/" TargetMode="External"/><Relationship Id="rId122" Type="http://schemas.openxmlformats.org/officeDocument/2006/relationships/hyperlink" Target="http://www.unisonic.com.tw/datasheet/" TargetMode="External"/><Relationship Id="rId143" Type="http://schemas.openxmlformats.org/officeDocument/2006/relationships/hyperlink" Target="http://www.unisonic.com.tw/datasheet/" TargetMode="External"/><Relationship Id="rId148" Type="http://schemas.openxmlformats.org/officeDocument/2006/relationships/hyperlink" Target="http://www.unisonic.com.tw/datasheet/" TargetMode="External"/><Relationship Id="rId164" Type="http://schemas.openxmlformats.org/officeDocument/2006/relationships/hyperlink" Target="http://www.unisonic.com.tw/datasheet/" TargetMode="External"/><Relationship Id="rId169" Type="http://schemas.openxmlformats.org/officeDocument/2006/relationships/hyperlink" Target="http://www.unisonic.com.tw/datasheet/" TargetMode="External"/><Relationship Id="rId185" Type="http://schemas.openxmlformats.org/officeDocument/2006/relationships/hyperlink" Target="http://www.unisonic.com.tw/datasheet/" TargetMode="External"/><Relationship Id="rId4" Type="http://schemas.openxmlformats.org/officeDocument/2006/relationships/hyperlink" Target="http://www.unisonic.com.tw/datasheet/8NM80.pdf" TargetMode="External"/><Relationship Id="rId9" Type="http://schemas.openxmlformats.org/officeDocument/2006/relationships/hyperlink" Target="http://www.unisonic.com.tw/datasheet/" TargetMode="External"/><Relationship Id="rId180" Type="http://schemas.openxmlformats.org/officeDocument/2006/relationships/hyperlink" Target="http://www.unisonic.com.tw/datasheet/" TargetMode="External"/><Relationship Id="rId210" Type="http://schemas.openxmlformats.org/officeDocument/2006/relationships/hyperlink" Target="http://www.unisonic.com.tw/datasheet/" TargetMode="External"/><Relationship Id="rId215" Type="http://schemas.openxmlformats.org/officeDocument/2006/relationships/hyperlink" Target="http://www.unisonic.com.tw/datasheet/UF1010-S.pdf" TargetMode="External"/><Relationship Id="rId236" Type="http://schemas.openxmlformats.org/officeDocument/2006/relationships/hyperlink" Target="http://www.unisonic.com.tw/datasheet/18NM65.pdf" TargetMode="External"/><Relationship Id="rId257" Type="http://schemas.openxmlformats.org/officeDocument/2006/relationships/hyperlink" Target="http://www.unisonic.com.tw/datasheet/UF1010-S.pdf" TargetMode="External"/><Relationship Id="rId26" Type="http://schemas.openxmlformats.org/officeDocument/2006/relationships/hyperlink" Target="http://www.unisonic.com.tw/datasheet/" TargetMode="External"/><Relationship Id="rId231" Type="http://schemas.openxmlformats.org/officeDocument/2006/relationships/hyperlink" Target="http://www.unisonic.com.tw/datasheet/" TargetMode="External"/><Relationship Id="rId252" Type="http://schemas.openxmlformats.org/officeDocument/2006/relationships/hyperlink" Target="http://www.unisonic.com.tw/datasheet/UF1010-S.pdf" TargetMode="External"/><Relationship Id="rId47"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89" Type="http://schemas.openxmlformats.org/officeDocument/2006/relationships/hyperlink" Target="http://www.unisonic.com.tw/datasheet/" TargetMode="External"/><Relationship Id="rId112" Type="http://schemas.openxmlformats.org/officeDocument/2006/relationships/hyperlink" Target="http://www.unisonic.com.tw/datasheet/" TargetMode="External"/><Relationship Id="rId133" Type="http://schemas.openxmlformats.org/officeDocument/2006/relationships/hyperlink" Target="http://www.unisonic.com.tw/datasheet/" TargetMode="External"/><Relationship Id="rId154" Type="http://schemas.openxmlformats.org/officeDocument/2006/relationships/hyperlink" Target="http://www.unisonic.com.tw/datasheet/" TargetMode="External"/><Relationship Id="rId175" Type="http://schemas.openxmlformats.org/officeDocument/2006/relationships/hyperlink" Target="http://www.unisonic.com.tw/datasheet/" TargetMode="External"/><Relationship Id="rId196" Type="http://schemas.openxmlformats.org/officeDocument/2006/relationships/hyperlink" Target="http://www.unisonic.com.tw/datasheet/" TargetMode="External"/><Relationship Id="rId200"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21" Type="http://schemas.openxmlformats.org/officeDocument/2006/relationships/hyperlink" Target="http://www.unisonic.com.tw/datasheet/UF1010-S.pdf" TargetMode="External"/><Relationship Id="rId242" Type="http://schemas.openxmlformats.org/officeDocument/2006/relationships/hyperlink" Target="http://www.unisonic.com.tw/datasheet/UF1010-S.pdf" TargetMode="External"/><Relationship Id="rId263" Type="http://schemas.openxmlformats.org/officeDocument/2006/relationships/hyperlink" Target="http://www.unisonic.com.tw/datasheet/UF1010-S.pdf" TargetMode="External"/><Relationship Id="rId37"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102" Type="http://schemas.openxmlformats.org/officeDocument/2006/relationships/hyperlink" Target="http://www.unisonic.com.tw/datasheet/" TargetMode="External"/><Relationship Id="rId123" Type="http://schemas.openxmlformats.org/officeDocument/2006/relationships/hyperlink" Target="http://www.unisonic.com.tw/datasheet/" TargetMode="External"/><Relationship Id="rId144" Type="http://schemas.openxmlformats.org/officeDocument/2006/relationships/hyperlink" Target="http://www.unisonic.com.tw/datasheet/" TargetMode="External"/><Relationship Id="rId90" Type="http://schemas.openxmlformats.org/officeDocument/2006/relationships/hyperlink" Target="http://www.unisonic.com.tw/datasheet/" TargetMode="External"/><Relationship Id="rId165" Type="http://schemas.openxmlformats.org/officeDocument/2006/relationships/hyperlink" Target="http://www.unisonic.com.tw/datasheet/" TargetMode="External"/><Relationship Id="rId186" Type="http://schemas.openxmlformats.org/officeDocument/2006/relationships/hyperlink" Target="http://www.unisonic.com.tw/datasheet/" TargetMode="External"/><Relationship Id="rId211" Type="http://schemas.openxmlformats.org/officeDocument/2006/relationships/hyperlink" Target="http://www.unisonic.com.tw/datasheet/UF1010-S.pdf" TargetMode="External"/><Relationship Id="rId232" Type="http://schemas.openxmlformats.org/officeDocument/2006/relationships/hyperlink" Target="http://www.unisonic.com.tw/datasheet/UF1010-S.pdf" TargetMode="External"/><Relationship Id="rId253"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113" Type="http://schemas.openxmlformats.org/officeDocument/2006/relationships/hyperlink" Target="http://www.unisonic.com.tw/datasheet/" TargetMode="External"/><Relationship Id="rId134"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155" Type="http://schemas.openxmlformats.org/officeDocument/2006/relationships/hyperlink" Target="http://www.unisonic.com.tw/datasheet/" TargetMode="External"/><Relationship Id="rId176" Type="http://schemas.openxmlformats.org/officeDocument/2006/relationships/hyperlink" Target="http://www.unisonic.com.tw/datasheet/" TargetMode="External"/><Relationship Id="rId197" Type="http://schemas.openxmlformats.org/officeDocument/2006/relationships/hyperlink" Target="http://www.unisonic.com.tw/datasheet/UF1010-S.pdf" TargetMode="External"/><Relationship Id="rId201" Type="http://schemas.openxmlformats.org/officeDocument/2006/relationships/hyperlink" Target="http://www.unisonic.com.tw/datasheet/UF1010-S.pdf" TargetMode="External"/><Relationship Id="rId222" Type="http://schemas.openxmlformats.org/officeDocument/2006/relationships/hyperlink" Target="http://www.unisonic.com.tw/datasheet/" TargetMode="External"/><Relationship Id="rId243" Type="http://schemas.openxmlformats.org/officeDocument/2006/relationships/hyperlink" Target="http://www.unisonic.com.tw/datasheet/18NM65.pdf" TargetMode="External"/><Relationship Id="rId264"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103" Type="http://schemas.openxmlformats.org/officeDocument/2006/relationships/hyperlink" Target="http://www.unisonic.com.tw/datasheet/" TargetMode="External"/><Relationship Id="rId124"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91" Type="http://schemas.openxmlformats.org/officeDocument/2006/relationships/hyperlink" Target="http://www.unisonic.com.tw/datasheet/" TargetMode="External"/><Relationship Id="rId145" Type="http://schemas.openxmlformats.org/officeDocument/2006/relationships/hyperlink" Target="http://www.unisonic.com.tw/datasheet/" TargetMode="External"/><Relationship Id="rId166" Type="http://schemas.openxmlformats.org/officeDocument/2006/relationships/hyperlink" Target="http://www.unisonic.com.tw/datasheet/" TargetMode="External"/><Relationship Id="rId187" Type="http://schemas.openxmlformats.org/officeDocument/2006/relationships/hyperlink" Target="http://www.unisonic.com.tw/datasheet/UF1010-S.pdf" TargetMode="External"/><Relationship Id="rId1" Type="http://schemas.openxmlformats.org/officeDocument/2006/relationships/hyperlink" Target="http://www.unisonic.com.tw/datasheet/11NM65-U2.pdf" TargetMode="External"/><Relationship Id="rId212" Type="http://schemas.openxmlformats.org/officeDocument/2006/relationships/hyperlink" Target="http://www.unisonic.com.tw/datasheet/" TargetMode="External"/><Relationship Id="rId233" Type="http://schemas.openxmlformats.org/officeDocument/2006/relationships/hyperlink" Target="http://www.unisonic.com.tw/datasheet/" TargetMode="External"/><Relationship Id="rId254" Type="http://schemas.openxmlformats.org/officeDocument/2006/relationships/hyperlink" Target="http://www.unisonic.com.tw/datasheet/" TargetMode="External"/></Relationships>
</file>

<file path=xl/worksheets/_rels/sheet66.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1" Type="http://schemas.openxmlformats.org/officeDocument/2006/relationships/hyperlink" Target="http://www.unisonic.com.tw/datasheet/UG15N41.pdf"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printerSettings" Target="../printerSettings/printerSettings66.bin"/><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s>
</file>

<file path=xl/worksheets/_rels/sheet67.xml.rels><?xml version="1.0" encoding="UTF-8" standalone="yes"?>
<Relationships xmlns="http://schemas.openxmlformats.org/package/2006/relationships"><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79" Type="http://schemas.openxmlformats.org/officeDocument/2006/relationships/hyperlink" Target="http://www.unisonic.com.tw/datasheet/MAC97A6-8.pdf" TargetMode="External"/><Relationship Id="rId5"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printerSettings" Target="../printerSettings/printerSettings67.bin"/><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81" Type="http://schemas.openxmlformats.org/officeDocument/2006/relationships/hyperlink" Target="http://www.unisonic.com.tw/datasheet/MAC97A6-8.pdf"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1" Type="http://schemas.openxmlformats.org/officeDocument/2006/relationships/hyperlink" Target="http://www.unisonic.com.tw/datasheet/MAC97A6-8.pdf" TargetMode="External"/><Relationship Id="rId6"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s>
</file>

<file path=xl/worksheets/_rels/sheet68.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CR03AM-16.pdf" TargetMode="External"/><Relationship Id="rId3"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1" Type="http://schemas.openxmlformats.org/officeDocument/2006/relationships/hyperlink" Target="http://www.unisonic.com.tw/datasheet/CR03AM-16.pdf"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6"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89" Type="http://schemas.openxmlformats.org/officeDocument/2006/relationships/hyperlink" Target="http://www.unisonic.com.tw/datasheet/" TargetMode="External"/><Relationship Id="rId97" Type="http://schemas.openxmlformats.org/officeDocument/2006/relationships/printerSettings" Target="../printerSettings/printerSettings69.bin"/><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92"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87"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90" Type="http://schemas.openxmlformats.org/officeDocument/2006/relationships/hyperlink" Target="http://www.unisonic.com.tw/datasheet/" TargetMode="External"/><Relationship Id="rId95"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85" Type="http://schemas.openxmlformats.org/officeDocument/2006/relationships/hyperlink" Target="http://www.unisonic.com.tw/datasheet/" TargetMode="External"/><Relationship Id="rId93"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83" Type="http://schemas.openxmlformats.org/officeDocument/2006/relationships/hyperlink" Target="http://www.unisonic.com.tw/datasheet/" TargetMode="External"/><Relationship Id="rId88" Type="http://schemas.openxmlformats.org/officeDocument/2006/relationships/hyperlink" Target="http://www.unisonic.com.tw/datasheet/" TargetMode="External"/><Relationship Id="rId91" Type="http://schemas.openxmlformats.org/officeDocument/2006/relationships/hyperlink" Target="http://www.unisonic.com.tw/datasheet/" TargetMode="External"/><Relationship Id="rId96"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86" Type="http://schemas.openxmlformats.org/officeDocument/2006/relationships/hyperlink" Target="http://www.unisonic.com.tw/datasheet/" TargetMode="External"/><Relationship Id="rId94"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unisonic.com.tw/datasheet/" TargetMode="External"/><Relationship Id="rId117" Type="http://schemas.openxmlformats.org/officeDocument/2006/relationships/hyperlink" Target="http://www.unisonic.com.tw/datasheet/" TargetMode="External"/><Relationship Id="rId21" Type="http://schemas.openxmlformats.org/officeDocument/2006/relationships/hyperlink" Target="http://www.unisonic.com.tw/datasheet/UC2843B.pdf"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84" Type="http://schemas.openxmlformats.org/officeDocument/2006/relationships/hyperlink" Target="http://www.unisonic.com.tw/datasheet/UC2843B.pdf" TargetMode="External"/><Relationship Id="rId89" Type="http://schemas.openxmlformats.org/officeDocument/2006/relationships/hyperlink" Target="http://www.unisonic.com.tw/datasheet/" TargetMode="External"/><Relationship Id="rId112" Type="http://schemas.openxmlformats.org/officeDocument/2006/relationships/hyperlink" Target="http://www.unisonic.com.tw/datasheet/" TargetMode="External"/><Relationship Id="rId133" Type="http://schemas.openxmlformats.org/officeDocument/2006/relationships/hyperlink" Target="http://www.unisonic.com.tw/datasheet/" TargetMode="External"/><Relationship Id="rId138" Type="http://schemas.openxmlformats.org/officeDocument/2006/relationships/hyperlink" Target="http://www.unisonic.com.tw/datasheet/" TargetMode="External"/><Relationship Id="rId154" Type="http://schemas.openxmlformats.org/officeDocument/2006/relationships/hyperlink" Target="http://www.unisonic.com.tw/datasheet/" TargetMode="External"/><Relationship Id="rId159" Type="http://schemas.openxmlformats.org/officeDocument/2006/relationships/hyperlink" Target="http://www.unisonic.com.tw/datasheet/UC2843B.pdf" TargetMode="External"/><Relationship Id="rId16" Type="http://schemas.openxmlformats.org/officeDocument/2006/relationships/hyperlink" Target="http://www.unisonic.com.tw/datasheet/" TargetMode="External"/><Relationship Id="rId107" Type="http://schemas.openxmlformats.org/officeDocument/2006/relationships/hyperlink" Target="http://www.unisonic.com.tw/datasheet/L2800.pdf" TargetMode="External"/><Relationship Id="rId11" Type="http://schemas.openxmlformats.org/officeDocument/2006/relationships/hyperlink" Target="http://www.unisonic.com.tw/datasheet/UC2843B.pdf"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53" Type="http://schemas.openxmlformats.org/officeDocument/2006/relationships/hyperlink" Target="http://www.unisonic.com.tw/datasheet/UC3800.pdf" TargetMode="External"/><Relationship Id="rId58" Type="http://schemas.openxmlformats.org/officeDocument/2006/relationships/hyperlink" Target="http://www.unisonic.com.tw/datasheet/UC3800.pdf" TargetMode="External"/><Relationship Id="rId74"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102" Type="http://schemas.openxmlformats.org/officeDocument/2006/relationships/hyperlink" Target="http://www.unisonic.com.tw/datasheet/L2800.pdf" TargetMode="External"/><Relationship Id="rId123" Type="http://schemas.openxmlformats.org/officeDocument/2006/relationships/hyperlink" Target="http://www.unisonic.com.tw/datasheet/" TargetMode="External"/><Relationship Id="rId128" Type="http://schemas.openxmlformats.org/officeDocument/2006/relationships/hyperlink" Target="http://www.unisonic.com.tw/datasheet/" TargetMode="External"/><Relationship Id="rId144" Type="http://schemas.openxmlformats.org/officeDocument/2006/relationships/hyperlink" Target="http://www.unisonic.com.tw/datasheet/" TargetMode="External"/><Relationship Id="rId149"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90" Type="http://schemas.openxmlformats.org/officeDocument/2006/relationships/hyperlink" Target="http://www.unisonic.com.tw/datasheet/" TargetMode="External"/><Relationship Id="rId95" Type="http://schemas.openxmlformats.org/officeDocument/2006/relationships/hyperlink" Target="http://www.unisonic.com.tw/datasheet/" TargetMode="External"/><Relationship Id="rId160"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UC2843B.pdf"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69" Type="http://schemas.openxmlformats.org/officeDocument/2006/relationships/hyperlink" Target="http://www.unisonic.com.tw/datasheet/UC3800.pdf" TargetMode="External"/><Relationship Id="rId113" Type="http://schemas.openxmlformats.org/officeDocument/2006/relationships/hyperlink" Target="http://www.unisonic.com.tw/datasheet/" TargetMode="External"/><Relationship Id="rId118" Type="http://schemas.openxmlformats.org/officeDocument/2006/relationships/hyperlink" Target="http://www.unisonic.com.tw/datasheet/" TargetMode="External"/><Relationship Id="rId134" Type="http://schemas.openxmlformats.org/officeDocument/2006/relationships/hyperlink" Target="http://www.unisonic.com.tw/datasheet/" TargetMode="External"/><Relationship Id="rId139"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85" Type="http://schemas.openxmlformats.org/officeDocument/2006/relationships/hyperlink" Target="http://www.unisonic.com.tw/datasheet/UC2843B.pdf" TargetMode="External"/><Relationship Id="rId150" Type="http://schemas.openxmlformats.org/officeDocument/2006/relationships/hyperlink" Target="http://www.unisonic.com.tw/datasheet/" TargetMode="External"/><Relationship Id="rId155" Type="http://schemas.openxmlformats.org/officeDocument/2006/relationships/hyperlink" Target="http://www.unisonic.com.tw/datasheet/" TargetMode="External"/><Relationship Id="rId12" Type="http://schemas.openxmlformats.org/officeDocument/2006/relationships/hyperlink" Target="http://www.unisonic.com.tw/datasheet/UC2843B.pdf" TargetMode="External"/><Relationship Id="rId17" Type="http://schemas.openxmlformats.org/officeDocument/2006/relationships/hyperlink" Target="http://www.unisonic.com.tw/datasheet/UC2843B.pdf"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59" Type="http://schemas.openxmlformats.org/officeDocument/2006/relationships/hyperlink" Target="http://www.unisonic.com.tw/datasheet/UC3800.pdf" TargetMode="External"/><Relationship Id="rId103" Type="http://schemas.openxmlformats.org/officeDocument/2006/relationships/hyperlink" Target="http://www.unisonic.com.tw/datasheet/L2800.pdf" TargetMode="External"/><Relationship Id="rId108" Type="http://schemas.openxmlformats.org/officeDocument/2006/relationships/hyperlink" Target="http://www.unisonic.com.tw/datasheet/L2800.pdf" TargetMode="External"/><Relationship Id="rId124" Type="http://schemas.openxmlformats.org/officeDocument/2006/relationships/hyperlink" Target="http://www.unisonic.com.tw/datasheet/" TargetMode="External"/><Relationship Id="rId129" Type="http://schemas.openxmlformats.org/officeDocument/2006/relationships/hyperlink" Target="http://www.unisonic.com.tw/datasheet/" TargetMode="External"/><Relationship Id="rId20" Type="http://schemas.openxmlformats.org/officeDocument/2006/relationships/hyperlink" Target="http://www.unisonic.com.tw/datasheet/UC2843B.pdf" TargetMode="External"/><Relationship Id="rId41" Type="http://schemas.openxmlformats.org/officeDocument/2006/relationships/hyperlink" Target="http://www.unisonic.com.tw/datasheet/" TargetMode="External"/><Relationship Id="rId54" Type="http://schemas.openxmlformats.org/officeDocument/2006/relationships/hyperlink" Target="http://www.unisonic.com.tw/datasheet/UC3800.pdf" TargetMode="External"/><Relationship Id="rId62"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83" Type="http://schemas.openxmlformats.org/officeDocument/2006/relationships/hyperlink" Target="http://www.unisonic.com.tw/datasheet/" TargetMode="External"/><Relationship Id="rId88" Type="http://schemas.openxmlformats.org/officeDocument/2006/relationships/hyperlink" Target="http://www.unisonic.com.tw/datasheet/L2800.pdf" TargetMode="External"/><Relationship Id="rId91" Type="http://schemas.openxmlformats.org/officeDocument/2006/relationships/hyperlink" Target="http://www.unisonic.com.tw/datasheet/" TargetMode="External"/><Relationship Id="rId96" Type="http://schemas.openxmlformats.org/officeDocument/2006/relationships/hyperlink" Target="http://www.unisonic.com.tw/datasheet/" TargetMode="External"/><Relationship Id="rId111" Type="http://schemas.openxmlformats.org/officeDocument/2006/relationships/hyperlink" Target="http://www.unisonic.com.tw/datasheet/" TargetMode="External"/><Relationship Id="rId132" Type="http://schemas.openxmlformats.org/officeDocument/2006/relationships/hyperlink" Target="http://www.unisonic.com.tw/datasheet/" TargetMode="External"/><Relationship Id="rId140" Type="http://schemas.openxmlformats.org/officeDocument/2006/relationships/hyperlink" Target="http://www.unisonic.com.tw/datasheet/" TargetMode="External"/><Relationship Id="rId145" Type="http://schemas.openxmlformats.org/officeDocument/2006/relationships/hyperlink" Target="http://www.unisonic.com.tw/datasheet/" TargetMode="External"/><Relationship Id="rId153" Type="http://schemas.openxmlformats.org/officeDocument/2006/relationships/hyperlink" Target="http://www.unisonic.com.tw/datasheet/" TargetMode="External"/><Relationship Id="rId161" Type="http://schemas.openxmlformats.org/officeDocument/2006/relationships/hyperlink" Target="http://www.unisonic.com.tw/datasheet/UC3800.pdf"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5" Type="http://schemas.openxmlformats.org/officeDocument/2006/relationships/hyperlink" Target="http://www.unisonic.com.tw/datasheet/UC2843B.pdf"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UC2843B.pdf" TargetMode="External"/><Relationship Id="rId36" Type="http://schemas.openxmlformats.org/officeDocument/2006/relationships/hyperlink" Target="http://www.unisonic.com.tw/datasheet/" TargetMode="External"/><Relationship Id="rId49" Type="http://schemas.openxmlformats.org/officeDocument/2006/relationships/hyperlink" Target="http://www.unisonic.com.tw/datasheet/UC3800.pdf" TargetMode="External"/><Relationship Id="rId57" Type="http://schemas.openxmlformats.org/officeDocument/2006/relationships/hyperlink" Target="http://www.unisonic.com.tw/datasheet/UC3800.pdf" TargetMode="External"/><Relationship Id="rId106" Type="http://schemas.openxmlformats.org/officeDocument/2006/relationships/hyperlink" Target="http://www.unisonic.com.tw/datasheet/L2800.pdf" TargetMode="External"/><Relationship Id="rId114" Type="http://schemas.openxmlformats.org/officeDocument/2006/relationships/hyperlink" Target="http://www.unisonic.com.tw/datasheet/" TargetMode="External"/><Relationship Id="rId119" Type="http://schemas.openxmlformats.org/officeDocument/2006/relationships/hyperlink" Target="http://www.unisonic.com.tw/datasheet/" TargetMode="External"/><Relationship Id="rId127" Type="http://schemas.openxmlformats.org/officeDocument/2006/relationships/hyperlink" Target="http://www.unisonic.com.tw/datasheet/" TargetMode="External"/><Relationship Id="rId10" Type="http://schemas.openxmlformats.org/officeDocument/2006/relationships/hyperlink" Target="http://www.unisonic.com.tw/datasheet/UC2843B.pdf" TargetMode="External"/><Relationship Id="rId31" Type="http://schemas.openxmlformats.org/officeDocument/2006/relationships/hyperlink" Target="http://www.unisonic.com.tw/datasheet/UC3875A.pdf" TargetMode="External"/><Relationship Id="rId44" Type="http://schemas.openxmlformats.org/officeDocument/2006/relationships/hyperlink" Target="http://www.unisonic.com.tw/datasheet/" TargetMode="External"/><Relationship Id="rId52" Type="http://schemas.openxmlformats.org/officeDocument/2006/relationships/hyperlink" Target="http://www.unisonic.com.tw/datasheet/UC3800.pdf" TargetMode="External"/><Relationship Id="rId60" Type="http://schemas.openxmlformats.org/officeDocument/2006/relationships/hyperlink" Target="http://www.unisonic.com.tw/datasheet/UC3800.pdf" TargetMode="External"/><Relationship Id="rId65" Type="http://schemas.openxmlformats.org/officeDocument/2006/relationships/hyperlink" Target="http://www.unisonic.com.tw/datasheet/UC3800.pdf" TargetMode="External"/><Relationship Id="rId73"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86" Type="http://schemas.openxmlformats.org/officeDocument/2006/relationships/hyperlink" Target="http://www.unisonic.com.tw/datasheet/" TargetMode="External"/><Relationship Id="rId94" Type="http://schemas.openxmlformats.org/officeDocument/2006/relationships/hyperlink" Target="http://www.unisonic.com.tw/datasheet/" TargetMode="External"/><Relationship Id="rId99" Type="http://schemas.openxmlformats.org/officeDocument/2006/relationships/hyperlink" Target="http://www.unisonic.com.tw/datasheet/" TargetMode="External"/><Relationship Id="rId101" Type="http://schemas.openxmlformats.org/officeDocument/2006/relationships/hyperlink" Target="http://www.unisonic.com.tw/datasheet/L2800.pdf" TargetMode="External"/><Relationship Id="rId122" Type="http://schemas.openxmlformats.org/officeDocument/2006/relationships/hyperlink" Target="http://www.unisonic.com.tw/datasheet/" TargetMode="External"/><Relationship Id="rId130" Type="http://schemas.openxmlformats.org/officeDocument/2006/relationships/hyperlink" Target="http://www.unisonic.com.tw/datasheet/" TargetMode="External"/><Relationship Id="rId135" Type="http://schemas.openxmlformats.org/officeDocument/2006/relationships/hyperlink" Target="http://www.unisonic.com.tw/datasheet/" TargetMode="External"/><Relationship Id="rId143" Type="http://schemas.openxmlformats.org/officeDocument/2006/relationships/hyperlink" Target="http://www.unisonic.com.tw/datasheet/" TargetMode="External"/><Relationship Id="rId148" Type="http://schemas.openxmlformats.org/officeDocument/2006/relationships/hyperlink" Target="http://www.unisonic.com.tw/datasheet/" TargetMode="External"/><Relationship Id="rId151" Type="http://schemas.openxmlformats.org/officeDocument/2006/relationships/hyperlink" Target="http://www.unisonic.com.tw/datasheet/" TargetMode="External"/><Relationship Id="rId156"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3" Type="http://schemas.openxmlformats.org/officeDocument/2006/relationships/hyperlink" Target="http://www.unisonic.com.tw/datasheet/UC2843B.pdf"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109" Type="http://schemas.openxmlformats.org/officeDocument/2006/relationships/hyperlink" Target="http://www.unisonic.com.tw/datasheet/L2800.pdf" TargetMode="External"/><Relationship Id="rId34" Type="http://schemas.openxmlformats.org/officeDocument/2006/relationships/hyperlink" Target="http://www.unisonic.com.tw/datasheet/" TargetMode="External"/><Relationship Id="rId50" Type="http://schemas.openxmlformats.org/officeDocument/2006/relationships/hyperlink" Target="http://www.unisonic.com.tw/datasheet/UC3800.pdf" TargetMode="External"/><Relationship Id="rId55" Type="http://schemas.openxmlformats.org/officeDocument/2006/relationships/hyperlink" Target="http://www.unisonic.com.tw/datasheet/UC3800.pdf" TargetMode="External"/><Relationship Id="rId76" Type="http://schemas.openxmlformats.org/officeDocument/2006/relationships/hyperlink" Target="http://www.unisonic.com.tw/datasheet/" TargetMode="External"/><Relationship Id="rId97" Type="http://schemas.openxmlformats.org/officeDocument/2006/relationships/hyperlink" Target="http://www.unisonic.com.tw/datasheet/" TargetMode="External"/><Relationship Id="rId104" Type="http://schemas.openxmlformats.org/officeDocument/2006/relationships/hyperlink" Target="http://www.unisonic.com.tw/datasheet/L2800.pdf" TargetMode="External"/><Relationship Id="rId120" Type="http://schemas.openxmlformats.org/officeDocument/2006/relationships/hyperlink" Target="http://www.unisonic.com.tw/datasheet/" TargetMode="External"/><Relationship Id="rId125" Type="http://schemas.openxmlformats.org/officeDocument/2006/relationships/hyperlink" Target="http://www.unisonic.com.tw/datasheet/" TargetMode="External"/><Relationship Id="rId141" Type="http://schemas.openxmlformats.org/officeDocument/2006/relationships/hyperlink" Target="http://www.unisonic.com.tw/datasheet/" TargetMode="External"/><Relationship Id="rId146"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92" Type="http://schemas.openxmlformats.org/officeDocument/2006/relationships/hyperlink" Target="http://www.unisonic.com.tw/datasheet/" TargetMode="External"/><Relationship Id="rId162" Type="http://schemas.openxmlformats.org/officeDocument/2006/relationships/printerSettings" Target="../printerSettings/printerSettings7.bin"/><Relationship Id="rId2" Type="http://schemas.openxmlformats.org/officeDocument/2006/relationships/hyperlink" Target="http://www.unisonic.com.tw/datasheet/" TargetMode="External"/><Relationship Id="rId29" Type="http://schemas.openxmlformats.org/officeDocument/2006/relationships/hyperlink" Target="http://www.unisonic.com.tw/datasheet/UC3800.pdf" TargetMode="External"/><Relationship Id="rId24" Type="http://schemas.openxmlformats.org/officeDocument/2006/relationships/hyperlink" Target="http://www.unisonic.com.tw/datasheet/UC2843B.pdf"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87" Type="http://schemas.openxmlformats.org/officeDocument/2006/relationships/hyperlink" Target="http://www.unisonic.com.tw/datasheet/UC2843B.pdf" TargetMode="External"/><Relationship Id="rId110" Type="http://schemas.openxmlformats.org/officeDocument/2006/relationships/hyperlink" Target="http://www.unisonic.com.tw/datasheet/" TargetMode="External"/><Relationship Id="rId115" Type="http://schemas.openxmlformats.org/officeDocument/2006/relationships/hyperlink" Target="http://www.unisonic.com.tw/datasheet/" TargetMode="External"/><Relationship Id="rId131" Type="http://schemas.openxmlformats.org/officeDocument/2006/relationships/hyperlink" Target="http://www.unisonic.com.tw/datasheet/" TargetMode="External"/><Relationship Id="rId136" Type="http://schemas.openxmlformats.org/officeDocument/2006/relationships/hyperlink" Target="http://www.unisonic.com.tw/datasheet/" TargetMode="External"/><Relationship Id="rId157" Type="http://schemas.openxmlformats.org/officeDocument/2006/relationships/hyperlink" Target="http://www.unisonic.com.tw/datasheet/UC2843B.pdf" TargetMode="External"/><Relationship Id="rId61" Type="http://schemas.openxmlformats.org/officeDocument/2006/relationships/hyperlink" Target="http://www.unisonic.com.tw/datasheet/UC3800.pdf" TargetMode="External"/><Relationship Id="rId82" Type="http://schemas.openxmlformats.org/officeDocument/2006/relationships/hyperlink" Target="http://www.unisonic.com.tw/datasheet/UC2843B.pdf" TargetMode="External"/><Relationship Id="rId152" Type="http://schemas.openxmlformats.org/officeDocument/2006/relationships/hyperlink" Target="http://www.unisonic.com.tw/datasheet/" TargetMode="External"/><Relationship Id="rId19" Type="http://schemas.openxmlformats.org/officeDocument/2006/relationships/hyperlink" Target="http://www.unisonic.com.tw/datasheet/UC2843B.pdf" TargetMode="External"/><Relationship Id="rId14" Type="http://schemas.openxmlformats.org/officeDocument/2006/relationships/hyperlink" Target="http://www.unisonic.com.tw/datasheet/UC2843B.pdf" TargetMode="External"/><Relationship Id="rId30" Type="http://schemas.openxmlformats.org/officeDocument/2006/relationships/hyperlink" Target="http://www.unisonic.com.tw/datasheet/UC3869A.pdf" TargetMode="External"/><Relationship Id="rId35" Type="http://schemas.openxmlformats.org/officeDocument/2006/relationships/hyperlink" Target="http://www.unisonic.com.tw/datasheet/" TargetMode="External"/><Relationship Id="rId56" Type="http://schemas.openxmlformats.org/officeDocument/2006/relationships/hyperlink" Target="http://www.unisonic.com.tw/datasheet/UC3800.pdf" TargetMode="External"/><Relationship Id="rId77" Type="http://schemas.openxmlformats.org/officeDocument/2006/relationships/hyperlink" Target="http://www.unisonic.com.tw/datasheet/" TargetMode="External"/><Relationship Id="rId100" Type="http://schemas.openxmlformats.org/officeDocument/2006/relationships/hyperlink" Target="http://www.unisonic.com.tw/datasheet/L2800.pdf" TargetMode="External"/><Relationship Id="rId105" Type="http://schemas.openxmlformats.org/officeDocument/2006/relationships/hyperlink" Target="http://www.unisonic.com.tw/datasheet/L2800.pdf" TargetMode="External"/><Relationship Id="rId126" Type="http://schemas.openxmlformats.org/officeDocument/2006/relationships/hyperlink" Target="http://www.unisonic.com.tw/datasheet/" TargetMode="External"/><Relationship Id="rId147" Type="http://schemas.openxmlformats.org/officeDocument/2006/relationships/hyperlink" Target="http://www.unisonic.com.tw/datasheet/" TargetMode="External"/><Relationship Id="rId8" Type="http://schemas.openxmlformats.org/officeDocument/2006/relationships/hyperlink" Target="http://www.unisonic.com.tw/datasheet/UC2843B.pdf" TargetMode="External"/><Relationship Id="rId51" Type="http://schemas.openxmlformats.org/officeDocument/2006/relationships/hyperlink" Target="http://www.unisonic.com.tw/datasheet/UC3800.pdf" TargetMode="External"/><Relationship Id="rId72" Type="http://schemas.openxmlformats.org/officeDocument/2006/relationships/hyperlink" Target="http://www.unisonic.com.tw/datasheet/" TargetMode="External"/><Relationship Id="rId93" Type="http://schemas.openxmlformats.org/officeDocument/2006/relationships/hyperlink" Target="http://www.unisonic.com.tw/datasheet/" TargetMode="External"/><Relationship Id="rId98" Type="http://schemas.openxmlformats.org/officeDocument/2006/relationships/hyperlink" Target="http://www.unisonic.com.tw/datasheet/" TargetMode="External"/><Relationship Id="rId121" Type="http://schemas.openxmlformats.org/officeDocument/2006/relationships/hyperlink" Target="http://www.unisonic.com.tw/datasheet/" TargetMode="External"/><Relationship Id="rId142"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46" Type="http://schemas.openxmlformats.org/officeDocument/2006/relationships/hyperlink" Target="http://www.unisonic.com.tw/datasheet/UC3869A.pdf" TargetMode="External"/><Relationship Id="rId67" Type="http://schemas.openxmlformats.org/officeDocument/2006/relationships/hyperlink" Target="http://www.unisonic.com.tw/datasheet/UC3800.pdf" TargetMode="External"/><Relationship Id="rId116" Type="http://schemas.openxmlformats.org/officeDocument/2006/relationships/hyperlink" Target="http://www.unisonic.com.tw/datasheet/" TargetMode="External"/><Relationship Id="rId137" Type="http://schemas.openxmlformats.org/officeDocument/2006/relationships/hyperlink" Target="http://www.unisonic.com.tw/datasheet/" TargetMode="External"/><Relationship Id="rId158" Type="http://schemas.openxmlformats.org/officeDocument/2006/relationships/hyperlink" Target="http://www.unisonic.com.tw/datasheet/"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unisonic.com.tw/datasheet/" TargetMode="External"/><Relationship Id="rId117"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89" Type="http://schemas.openxmlformats.org/officeDocument/2006/relationships/hyperlink" Target="http://www.unisonic.com.tw/datasheet/" TargetMode="External"/><Relationship Id="rId112" Type="http://schemas.openxmlformats.org/officeDocument/2006/relationships/hyperlink" Target="http://www.unisonic.com.tw/datasheet/" TargetMode="External"/><Relationship Id="rId133" Type="http://schemas.openxmlformats.org/officeDocument/2006/relationships/hyperlink" Target="http://www.unisonic.com.tw/datasheet/" TargetMode="External"/><Relationship Id="rId138" Type="http://schemas.openxmlformats.org/officeDocument/2006/relationships/hyperlink" Target="http://www.unisonic.com.tw/datasheet/" TargetMode="External"/><Relationship Id="rId154" Type="http://schemas.openxmlformats.org/officeDocument/2006/relationships/hyperlink" Target="http://www.unisonic.com.tw/datasheet/" TargetMode="External"/><Relationship Id="rId159" Type="http://schemas.openxmlformats.org/officeDocument/2006/relationships/hyperlink" Target="http://www.unisonic.com.tw/datasheet/" TargetMode="External"/><Relationship Id="rId170"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107"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102" Type="http://schemas.openxmlformats.org/officeDocument/2006/relationships/hyperlink" Target="http://www.unisonic.com.tw/datasheet/" TargetMode="External"/><Relationship Id="rId123" Type="http://schemas.openxmlformats.org/officeDocument/2006/relationships/hyperlink" Target="http://www.unisonic.com.tw/datasheet/" TargetMode="External"/><Relationship Id="rId128" Type="http://schemas.openxmlformats.org/officeDocument/2006/relationships/hyperlink" Target="http://www.unisonic.com.tw/datasheet/" TargetMode="External"/><Relationship Id="rId144" Type="http://schemas.openxmlformats.org/officeDocument/2006/relationships/hyperlink" Target="http://www.unisonic.com.tw/datasheet/" TargetMode="External"/><Relationship Id="rId149" Type="http://schemas.openxmlformats.org/officeDocument/2006/relationships/hyperlink" Target="http://www.unisonic.com.tw/datasheet/" TargetMode="External"/><Relationship Id="rId5" Type="http://schemas.openxmlformats.org/officeDocument/2006/relationships/hyperlink" Target="http://www.unisonic.com.tw/datasheet/MGBR30V200C.pdf" TargetMode="External"/><Relationship Id="rId90" Type="http://schemas.openxmlformats.org/officeDocument/2006/relationships/hyperlink" Target="http://www.unisonic.com.tw/datasheet/" TargetMode="External"/><Relationship Id="rId95" Type="http://schemas.openxmlformats.org/officeDocument/2006/relationships/hyperlink" Target="http://www.unisonic.com.tw/datasheet/" TargetMode="External"/><Relationship Id="rId160" Type="http://schemas.openxmlformats.org/officeDocument/2006/relationships/hyperlink" Target="http://www.unisonic.com.tw/datasheet/" TargetMode="External"/><Relationship Id="rId165"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113" Type="http://schemas.openxmlformats.org/officeDocument/2006/relationships/hyperlink" Target="http://www.unisonic.com.tw/datasheet/" TargetMode="External"/><Relationship Id="rId118" Type="http://schemas.openxmlformats.org/officeDocument/2006/relationships/hyperlink" Target="http://www.unisonic.com.tw/datasheet/" TargetMode="External"/><Relationship Id="rId134" Type="http://schemas.openxmlformats.org/officeDocument/2006/relationships/hyperlink" Target="http://www.unisonic.com.tw/datasheet/" TargetMode="External"/><Relationship Id="rId139"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85" Type="http://schemas.openxmlformats.org/officeDocument/2006/relationships/hyperlink" Target="http://www.unisonic.com.tw/datasheet/" TargetMode="External"/><Relationship Id="rId150" Type="http://schemas.openxmlformats.org/officeDocument/2006/relationships/hyperlink" Target="http://www.unisonic.com.tw/datasheet/" TargetMode="External"/><Relationship Id="rId155" Type="http://schemas.openxmlformats.org/officeDocument/2006/relationships/hyperlink" Target="http://www.unisonic.com.tw/datasheet/" TargetMode="External"/><Relationship Id="rId171" Type="http://schemas.openxmlformats.org/officeDocument/2006/relationships/hyperlink" Target="http://www.unisonic.com.tw/datasheet/MGBR20V60.pdf"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103" Type="http://schemas.openxmlformats.org/officeDocument/2006/relationships/hyperlink" Target="http://www.unisonic.com.tw/datasheet/" TargetMode="External"/><Relationship Id="rId108" Type="http://schemas.openxmlformats.org/officeDocument/2006/relationships/hyperlink" Target="http://www.unisonic.com.tw/datasheet/" TargetMode="External"/><Relationship Id="rId124" Type="http://schemas.openxmlformats.org/officeDocument/2006/relationships/hyperlink" Target="http://www.unisonic.com.tw/datasheet/" TargetMode="External"/><Relationship Id="rId129"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91" Type="http://schemas.openxmlformats.org/officeDocument/2006/relationships/hyperlink" Target="http://www.unisonic.com.tw/datasheet/" TargetMode="External"/><Relationship Id="rId96" Type="http://schemas.openxmlformats.org/officeDocument/2006/relationships/hyperlink" Target="http://www.unisonic.com.tw/datasheet/" TargetMode="External"/><Relationship Id="rId140" Type="http://schemas.openxmlformats.org/officeDocument/2006/relationships/hyperlink" Target="http://www.unisonic.com.tw/datasheet/" TargetMode="External"/><Relationship Id="rId145" Type="http://schemas.openxmlformats.org/officeDocument/2006/relationships/hyperlink" Target="http://www.unisonic.com.tw/datasheet/" TargetMode="External"/><Relationship Id="rId161" Type="http://schemas.openxmlformats.org/officeDocument/2006/relationships/hyperlink" Target="http://www.unisonic.com.tw/datasheet/" TargetMode="External"/><Relationship Id="rId166" Type="http://schemas.openxmlformats.org/officeDocument/2006/relationships/hyperlink" Target="http://www.unisonic.com.tw/datasheet/" TargetMode="External"/><Relationship Id="rId1" Type="http://schemas.openxmlformats.org/officeDocument/2006/relationships/hyperlink" Target="http://www.unisonic.com.tw/datasheet/MGBR20V60.pdf" TargetMode="External"/><Relationship Id="rId6"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106" Type="http://schemas.openxmlformats.org/officeDocument/2006/relationships/hyperlink" Target="http://www.unisonic.com.tw/datasheet/" TargetMode="External"/><Relationship Id="rId114" Type="http://schemas.openxmlformats.org/officeDocument/2006/relationships/hyperlink" Target="http://www.unisonic.com.tw/datasheet/" TargetMode="External"/><Relationship Id="rId119" Type="http://schemas.openxmlformats.org/officeDocument/2006/relationships/hyperlink" Target="http://www.unisonic.com.tw/datasheet/" TargetMode="External"/><Relationship Id="rId127"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86" Type="http://schemas.openxmlformats.org/officeDocument/2006/relationships/hyperlink" Target="http://www.unisonic.com.tw/datasheet/" TargetMode="External"/><Relationship Id="rId94" Type="http://schemas.openxmlformats.org/officeDocument/2006/relationships/hyperlink" Target="http://www.unisonic.com.tw/datasheet/" TargetMode="External"/><Relationship Id="rId99" Type="http://schemas.openxmlformats.org/officeDocument/2006/relationships/hyperlink" Target="http://www.unisonic.com.tw/datasheet/" TargetMode="External"/><Relationship Id="rId101" Type="http://schemas.openxmlformats.org/officeDocument/2006/relationships/hyperlink" Target="http://www.unisonic.com.tw/datasheet/" TargetMode="External"/><Relationship Id="rId122" Type="http://schemas.openxmlformats.org/officeDocument/2006/relationships/hyperlink" Target="http://www.unisonic.com.tw/datasheet/" TargetMode="External"/><Relationship Id="rId130" Type="http://schemas.openxmlformats.org/officeDocument/2006/relationships/hyperlink" Target="http://www.unisonic.com.tw/datasheet/" TargetMode="External"/><Relationship Id="rId135" Type="http://schemas.openxmlformats.org/officeDocument/2006/relationships/hyperlink" Target="http://www.unisonic.com.tw/datasheet/" TargetMode="External"/><Relationship Id="rId143" Type="http://schemas.openxmlformats.org/officeDocument/2006/relationships/hyperlink" Target="http://www.unisonic.com.tw/datasheet/" TargetMode="External"/><Relationship Id="rId148" Type="http://schemas.openxmlformats.org/officeDocument/2006/relationships/hyperlink" Target="http://www.unisonic.com.tw/datasheet/" TargetMode="External"/><Relationship Id="rId151" Type="http://schemas.openxmlformats.org/officeDocument/2006/relationships/hyperlink" Target="http://www.unisonic.com.tw/datasheet/" TargetMode="External"/><Relationship Id="rId156" Type="http://schemas.openxmlformats.org/officeDocument/2006/relationships/hyperlink" Target="http://www.unisonic.com.tw/datasheet/" TargetMode="External"/><Relationship Id="rId164" Type="http://schemas.openxmlformats.org/officeDocument/2006/relationships/hyperlink" Target="http://www.unisonic.com.tw/datasheet/" TargetMode="External"/><Relationship Id="rId169" Type="http://schemas.openxmlformats.org/officeDocument/2006/relationships/hyperlink" Target="http://www.unisonic.com.tw/datasheet/" TargetMode="External"/><Relationship Id="rId4" Type="http://schemas.openxmlformats.org/officeDocument/2006/relationships/hyperlink" Target="http://www.unisonic.com.tw/datasheet/MGBR20V60.pdf" TargetMode="External"/><Relationship Id="rId9" Type="http://schemas.openxmlformats.org/officeDocument/2006/relationships/hyperlink" Target="http://www.unisonic.com.tw/datasheet/" TargetMode="External"/><Relationship Id="rId172" Type="http://schemas.openxmlformats.org/officeDocument/2006/relationships/hyperlink" Target="http://www.unisonic.com.tw/datasheet/MGBR30V200C.pdf"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109"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97" Type="http://schemas.openxmlformats.org/officeDocument/2006/relationships/hyperlink" Target="http://www.unisonic.com.tw/datasheet/" TargetMode="External"/><Relationship Id="rId104" Type="http://schemas.openxmlformats.org/officeDocument/2006/relationships/hyperlink" Target="http://www.unisonic.com.tw/datasheet/" TargetMode="External"/><Relationship Id="rId120" Type="http://schemas.openxmlformats.org/officeDocument/2006/relationships/hyperlink" Target="http://www.unisonic.com.tw/datasheet/" TargetMode="External"/><Relationship Id="rId125" Type="http://schemas.openxmlformats.org/officeDocument/2006/relationships/hyperlink" Target="http://www.unisonic.com.tw/datasheet/" TargetMode="External"/><Relationship Id="rId141" Type="http://schemas.openxmlformats.org/officeDocument/2006/relationships/hyperlink" Target="http://www.unisonic.com.tw/datasheet/" TargetMode="External"/><Relationship Id="rId146" Type="http://schemas.openxmlformats.org/officeDocument/2006/relationships/hyperlink" Target="http://www.unisonic.com.tw/datasheet/" TargetMode="External"/><Relationship Id="rId167"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92" Type="http://schemas.openxmlformats.org/officeDocument/2006/relationships/hyperlink" Target="http://www.unisonic.com.tw/datasheet/" TargetMode="External"/><Relationship Id="rId162" Type="http://schemas.openxmlformats.org/officeDocument/2006/relationships/hyperlink" Target="http://www.unisonic.com.tw/datasheet/" TargetMode="External"/><Relationship Id="rId2" Type="http://schemas.openxmlformats.org/officeDocument/2006/relationships/hyperlink" Target="http://www.unisonic.com.tw/datasheet/MGBR30V200C.pdf" TargetMode="External"/><Relationship Id="rId29"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87" Type="http://schemas.openxmlformats.org/officeDocument/2006/relationships/hyperlink" Target="http://www.unisonic.com.tw/datasheet/" TargetMode="External"/><Relationship Id="rId110" Type="http://schemas.openxmlformats.org/officeDocument/2006/relationships/hyperlink" Target="http://www.unisonic.com.tw/datasheet/" TargetMode="External"/><Relationship Id="rId115" Type="http://schemas.openxmlformats.org/officeDocument/2006/relationships/hyperlink" Target="http://www.unisonic.com.tw/datasheet/" TargetMode="External"/><Relationship Id="rId131" Type="http://schemas.openxmlformats.org/officeDocument/2006/relationships/hyperlink" Target="http://www.unisonic.com.tw/datasheet/" TargetMode="External"/><Relationship Id="rId136" Type="http://schemas.openxmlformats.org/officeDocument/2006/relationships/hyperlink" Target="http://www.unisonic.com.tw/datasheet/" TargetMode="External"/><Relationship Id="rId157"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152" Type="http://schemas.openxmlformats.org/officeDocument/2006/relationships/hyperlink" Target="http://www.unisonic.com.tw/datasheet/" TargetMode="External"/><Relationship Id="rId173" Type="http://schemas.openxmlformats.org/officeDocument/2006/relationships/printerSettings" Target="../printerSettings/printerSettings70.bin"/><Relationship Id="rId1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100" Type="http://schemas.openxmlformats.org/officeDocument/2006/relationships/hyperlink" Target="http://www.unisonic.com.tw/datasheet/" TargetMode="External"/><Relationship Id="rId105" Type="http://schemas.openxmlformats.org/officeDocument/2006/relationships/hyperlink" Target="http://www.unisonic.com.tw/datasheet/" TargetMode="External"/><Relationship Id="rId126" Type="http://schemas.openxmlformats.org/officeDocument/2006/relationships/hyperlink" Target="http://www.unisonic.com.tw/datasheet/" TargetMode="External"/><Relationship Id="rId147" Type="http://schemas.openxmlformats.org/officeDocument/2006/relationships/hyperlink" Target="http://www.unisonic.com.tw/datasheet/" TargetMode="External"/><Relationship Id="rId168"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93" Type="http://schemas.openxmlformats.org/officeDocument/2006/relationships/hyperlink" Target="http://www.unisonic.com.tw/datasheet/" TargetMode="External"/><Relationship Id="rId98" Type="http://schemas.openxmlformats.org/officeDocument/2006/relationships/hyperlink" Target="http://www.unisonic.com.tw/datasheet/" TargetMode="External"/><Relationship Id="rId121" Type="http://schemas.openxmlformats.org/officeDocument/2006/relationships/hyperlink" Target="http://www.unisonic.com.tw/datasheet/" TargetMode="External"/><Relationship Id="rId142" Type="http://schemas.openxmlformats.org/officeDocument/2006/relationships/hyperlink" Target="http://www.unisonic.com.tw/datasheet/" TargetMode="External"/><Relationship Id="rId163" Type="http://schemas.openxmlformats.org/officeDocument/2006/relationships/hyperlink" Target="http://www.unisonic.com.tw/datasheet/" TargetMode="External"/><Relationship Id="rId3" Type="http://schemas.openxmlformats.org/officeDocument/2006/relationships/hyperlink" Target="http://www.unisonic.com.tw/datasheet/MGBR30V200C.pdf" TargetMode="External"/><Relationship Id="rId25"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116" Type="http://schemas.openxmlformats.org/officeDocument/2006/relationships/hyperlink" Target="http://www.unisonic.com.tw/datasheet/" TargetMode="External"/><Relationship Id="rId137" Type="http://schemas.openxmlformats.org/officeDocument/2006/relationships/hyperlink" Target="http://www.unisonic.com.tw/datasheet/" TargetMode="External"/><Relationship Id="rId158"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83" Type="http://schemas.openxmlformats.org/officeDocument/2006/relationships/hyperlink" Target="http://www.unisonic.com.tw/datasheet/" TargetMode="External"/><Relationship Id="rId88" Type="http://schemas.openxmlformats.org/officeDocument/2006/relationships/hyperlink" Target="http://www.unisonic.com.tw/datasheet/" TargetMode="External"/><Relationship Id="rId111" Type="http://schemas.openxmlformats.org/officeDocument/2006/relationships/hyperlink" Target="http://www.unisonic.com.tw/datasheet/" TargetMode="External"/><Relationship Id="rId132" Type="http://schemas.openxmlformats.org/officeDocument/2006/relationships/hyperlink" Target="http://www.unisonic.com.tw/datasheet/" TargetMode="External"/><Relationship Id="rId153" Type="http://schemas.openxmlformats.org/officeDocument/2006/relationships/hyperlink" Target="http://www.unisonic.com.tw/datasheet/"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unisonic.com.tw/datasheet/" TargetMode="External"/><Relationship Id="rId117"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89" Type="http://schemas.openxmlformats.org/officeDocument/2006/relationships/hyperlink" Target="http://www.unisonic.com.tw/datasheet/" TargetMode="External"/><Relationship Id="rId11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107"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102" Type="http://schemas.openxmlformats.org/officeDocument/2006/relationships/hyperlink" Target="http://www.unisonic.com.tw/datasheet/" TargetMode="External"/><Relationship Id="rId123" Type="http://schemas.openxmlformats.org/officeDocument/2006/relationships/printerSettings" Target="../printerSettings/printerSettings71.bin"/><Relationship Id="rId5"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90" Type="http://schemas.openxmlformats.org/officeDocument/2006/relationships/hyperlink" Target="http://www.unisonic.com.tw/datasheet/" TargetMode="External"/><Relationship Id="rId95"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100" Type="http://schemas.openxmlformats.org/officeDocument/2006/relationships/hyperlink" Target="http://www.unisonic.com.tw/datasheet/" TargetMode="External"/><Relationship Id="rId105" Type="http://schemas.openxmlformats.org/officeDocument/2006/relationships/hyperlink" Target="http://www.unisonic.com.tw/datasheet/" TargetMode="External"/><Relationship Id="rId113" Type="http://schemas.openxmlformats.org/officeDocument/2006/relationships/hyperlink" Target="http://www.unisonic.com.tw/datasheet/" TargetMode="External"/><Relationship Id="rId118"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85" Type="http://schemas.openxmlformats.org/officeDocument/2006/relationships/hyperlink" Target="http://www.unisonic.com.tw/datasheet/" TargetMode="External"/><Relationship Id="rId93" Type="http://schemas.openxmlformats.org/officeDocument/2006/relationships/hyperlink" Target="http://www.unisonic.com.tw/datasheet/" TargetMode="External"/><Relationship Id="rId98" Type="http://schemas.openxmlformats.org/officeDocument/2006/relationships/hyperlink" Target="http://www.unisonic.com.tw/datasheet/" TargetMode="External"/><Relationship Id="rId121"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103" Type="http://schemas.openxmlformats.org/officeDocument/2006/relationships/hyperlink" Target="http://www.unisonic.com.tw/datasheet/" TargetMode="External"/><Relationship Id="rId108" Type="http://schemas.openxmlformats.org/officeDocument/2006/relationships/hyperlink" Target="http://www.unisonic.com.tw/datasheet/" TargetMode="External"/><Relationship Id="rId1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83" Type="http://schemas.openxmlformats.org/officeDocument/2006/relationships/hyperlink" Target="http://www.unisonic.com.tw/datasheet/" TargetMode="External"/><Relationship Id="rId88" Type="http://schemas.openxmlformats.org/officeDocument/2006/relationships/hyperlink" Target="http://www.unisonic.com.tw/datasheet/" TargetMode="External"/><Relationship Id="rId91" Type="http://schemas.openxmlformats.org/officeDocument/2006/relationships/hyperlink" Target="http://www.unisonic.com.tw/datasheet/" TargetMode="External"/><Relationship Id="rId96" Type="http://schemas.openxmlformats.org/officeDocument/2006/relationships/hyperlink" Target="http://www.unisonic.com.tw/datasheet/" TargetMode="External"/><Relationship Id="rId111"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106" Type="http://schemas.openxmlformats.org/officeDocument/2006/relationships/hyperlink" Target="http://www.unisonic.com.tw/datasheet/" TargetMode="External"/><Relationship Id="rId114" Type="http://schemas.openxmlformats.org/officeDocument/2006/relationships/hyperlink" Target="http://www.unisonic.com.tw/datasheet/" TargetMode="External"/><Relationship Id="rId119"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86" Type="http://schemas.openxmlformats.org/officeDocument/2006/relationships/hyperlink" Target="http://www.unisonic.com.tw/datasheet/" TargetMode="External"/><Relationship Id="rId94" Type="http://schemas.openxmlformats.org/officeDocument/2006/relationships/hyperlink" Target="http://www.unisonic.com.tw/datasheet/" TargetMode="External"/><Relationship Id="rId99" Type="http://schemas.openxmlformats.org/officeDocument/2006/relationships/hyperlink" Target="http://www.unisonic.com.tw/datasheet/" TargetMode="External"/><Relationship Id="rId101" Type="http://schemas.openxmlformats.org/officeDocument/2006/relationships/hyperlink" Target="http://www.unisonic.com.tw/datasheet/" TargetMode="External"/><Relationship Id="rId122"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109"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97" Type="http://schemas.openxmlformats.org/officeDocument/2006/relationships/hyperlink" Target="http://www.unisonic.com.tw/datasheet/" TargetMode="External"/><Relationship Id="rId104" Type="http://schemas.openxmlformats.org/officeDocument/2006/relationships/hyperlink" Target="http://www.unisonic.com.tw/datasheet/" TargetMode="External"/><Relationship Id="rId120"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92"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87" Type="http://schemas.openxmlformats.org/officeDocument/2006/relationships/hyperlink" Target="http://www.unisonic.com.tw/datasheet/" TargetMode="External"/><Relationship Id="rId110" Type="http://schemas.openxmlformats.org/officeDocument/2006/relationships/hyperlink" Target="http://www.unisonic.com.tw/datasheet/" TargetMode="External"/><Relationship Id="rId115" Type="http://schemas.openxmlformats.org/officeDocument/2006/relationships/hyperlink" Target="http://www.unisonic.com.tw/datasheet/" TargetMode="External"/></Relationships>
</file>

<file path=xl/worksheets/_rels/sheet72.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6"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89"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92"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87" Type="http://schemas.openxmlformats.org/officeDocument/2006/relationships/hyperlink" Target="http://www.unisonic.com.tw/datasheet/" TargetMode="External"/><Relationship Id="rId102"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90" Type="http://schemas.openxmlformats.org/officeDocument/2006/relationships/hyperlink" Target="http://www.unisonic.com.tw/datasheet/" TargetMode="External"/><Relationship Id="rId95"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100" Type="http://schemas.openxmlformats.org/officeDocument/2006/relationships/hyperlink" Target="http://www.unisonic.com.tw/datasheet/" TargetMode="External"/><Relationship Id="rId105"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85" Type="http://schemas.openxmlformats.org/officeDocument/2006/relationships/hyperlink" Target="http://www.unisonic.com.tw/datasheet/" TargetMode="External"/><Relationship Id="rId93" Type="http://schemas.openxmlformats.org/officeDocument/2006/relationships/hyperlink" Target="http://www.unisonic.com.tw/datasheet/" TargetMode="External"/><Relationship Id="rId98"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103"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83" Type="http://schemas.openxmlformats.org/officeDocument/2006/relationships/hyperlink" Target="http://www.unisonic.com.tw/datasheet/" TargetMode="External"/><Relationship Id="rId88" Type="http://schemas.openxmlformats.org/officeDocument/2006/relationships/hyperlink" Target="http://www.unisonic.com.tw/datasheet/" TargetMode="External"/><Relationship Id="rId91" Type="http://schemas.openxmlformats.org/officeDocument/2006/relationships/hyperlink" Target="http://www.unisonic.com.tw/datasheet/" TargetMode="External"/><Relationship Id="rId96"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106" Type="http://schemas.openxmlformats.org/officeDocument/2006/relationships/printerSettings" Target="../printerSettings/printerSettings73.bin"/><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86" Type="http://schemas.openxmlformats.org/officeDocument/2006/relationships/hyperlink" Target="http://www.unisonic.com.tw/datasheet/" TargetMode="External"/><Relationship Id="rId94" Type="http://schemas.openxmlformats.org/officeDocument/2006/relationships/hyperlink" Target="http://www.unisonic.com.tw/datasheet/" TargetMode="External"/><Relationship Id="rId99" Type="http://schemas.openxmlformats.org/officeDocument/2006/relationships/hyperlink" Target="http://www.unisonic.com.tw/datasheet/" TargetMode="External"/><Relationship Id="rId101"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97" Type="http://schemas.openxmlformats.org/officeDocument/2006/relationships/hyperlink" Target="http://www.unisonic.com.tw/datasheet/" TargetMode="External"/><Relationship Id="rId104" Type="http://schemas.openxmlformats.org/officeDocument/2006/relationships/hyperlink" Target="http://www.unisonic.com.tw/datasheet/" TargetMode="External"/></Relationships>
</file>

<file path=xl/worksheets/_rels/sheet74.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printerSettings" Target="../printerSettings/printerSettings74.bin"/><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mailto:CT@0V(pF)" TargetMode="External"/></Relationships>
</file>

<file path=xl/worksheets/_rels/sheet75.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41" Type="http://schemas.openxmlformats.org/officeDocument/2006/relationships/printerSettings" Target="../printerSettings/printerSettings75.bin"/><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s>
</file>

<file path=xl/worksheets/_rels/sheet76.xml.rels><?xml version="1.0" encoding="UTF-8" standalone="yes"?>
<Relationships xmlns="http://schemas.openxmlformats.org/package/2006/relationships"><Relationship Id="rId117" Type="http://schemas.openxmlformats.org/officeDocument/2006/relationships/hyperlink" Target="http://www.unisonic.com.tw/datasheet/" TargetMode="External"/><Relationship Id="rId299"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159" Type="http://schemas.openxmlformats.org/officeDocument/2006/relationships/hyperlink" Target="http://www.unisonic.com.tw/datasheet/" TargetMode="External"/><Relationship Id="rId324" Type="http://schemas.openxmlformats.org/officeDocument/2006/relationships/hyperlink" Target="http://www.unisonic.com.tw/datasheet/" TargetMode="External"/><Relationship Id="rId366" Type="http://schemas.openxmlformats.org/officeDocument/2006/relationships/hyperlink" Target="http://www.unisonic.com.tw/datasheet/" TargetMode="External"/><Relationship Id="rId170" Type="http://schemas.openxmlformats.org/officeDocument/2006/relationships/hyperlink" Target="http://www.unisonic.com.tw/datasheet/" TargetMode="External"/><Relationship Id="rId226" Type="http://schemas.openxmlformats.org/officeDocument/2006/relationships/hyperlink" Target="http://www.unisonic.com.tw/datasheet/" TargetMode="External"/><Relationship Id="rId433" Type="http://schemas.openxmlformats.org/officeDocument/2006/relationships/hyperlink" Target="http://www.unisonic.com.tw/datasheet/" TargetMode="External"/><Relationship Id="rId268" Type="http://schemas.openxmlformats.org/officeDocument/2006/relationships/hyperlink" Target="http://www.unisonic.com.tw/datasheet/" TargetMode="External"/><Relationship Id="rId475"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128" Type="http://schemas.openxmlformats.org/officeDocument/2006/relationships/hyperlink" Target="http://www.unisonic.com.tw/datasheet/" TargetMode="External"/><Relationship Id="rId335" Type="http://schemas.openxmlformats.org/officeDocument/2006/relationships/hyperlink" Target="http://www.unisonic.com.tw/datasheet/" TargetMode="External"/><Relationship Id="rId377" Type="http://schemas.openxmlformats.org/officeDocument/2006/relationships/hyperlink" Target="http://www.unisonic.com.tw/datasheet/" TargetMode="External"/><Relationship Id="rId500"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81" Type="http://schemas.openxmlformats.org/officeDocument/2006/relationships/hyperlink" Target="http://www.unisonic.com.tw/datasheet/" TargetMode="External"/><Relationship Id="rId237" Type="http://schemas.openxmlformats.org/officeDocument/2006/relationships/hyperlink" Target="http://www.unisonic.com.tw/datasheet/" TargetMode="External"/><Relationship Id="rId402" Type="http://schemas.openxmlformats.org/officeDocument/2006/relationships/hyperlink" Target="http://www.unisonic.com.tw/datasheet/" TargetMode="External"/><Relationship Id="rId279" Type="http://schemas.openxmlformats.org/officeDocument/2006/relationships/hyperlink" Target="http://www.unisonic.com.tw/datasheet/" TargetMode="External"/><Relationship Id="rId444" Type="http://schemas.openxmlformats.org/officeDocument/2006/relationships/hyperlink" Target="http://www.unisonic.com.tw/datasheet/" TargetMode="External"/><Relationship Id="rId486"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139" Type="http://schemas.openxmlformats.org/officeDocument/2006/relationships/hyperlink" Target="http://www.unisonic.com.tw/datasheet/" TargetMode="External"/><Relationship Id="rId290" Type="http://schemas.openxmlformats.org/officeDocument/2006/relationships/hyperlink" Target="http://www.unisonic.com.tw/datasheet/" TargetMode="External"/><Relationship Id="rId304" Type="http://schemas.openxmlformats.org/officeDocument/2006/relationships/hyperlink" Target="http://www.unisonic.com.tw/datasheet/" TargetMode="External"/><Relationship Id="rId346" Type="http://schemas.openxmlformats.org/officeDocument/2006/relationships/hyperlink" Target="http://www.unisonic.com.tw/datasheet/" TargetMode="External"/><Relationship Id="rId388" Type="http://schemas.openxmlformats.org/officeDocument/2006/relationships/hyperlink" Target="http://www.unisonic.com.tw/datasheet/" TargetMode="External"/><Relationship Id="rId511" Type="http://schemas.openxmlformats.org/officeDocument/2006/relationships/hyperlink" Target="http://www.unisonic.com.tw/datasheet/" TargetMode="External"/><Relationship Id="rId85" Type="http://schemas.openxmlformats.org/officeDocument/2006/relationships/hyperlink" Target="http://www.unisonic.com.tw/datasheet/" TargetMode="External"/><Relationship Id="rId150" Type="http://schemas.openxmlformats.org/officeDocument/2006/relationships/hyperlink" Target="http://www.unisonic.com.tw/datasheet/" TargetMode="External"/><Relationship Id="rId192" Type="http://schemas.openxmlformats.org/officeDocument/2006/relationships/hyperlink" Target="http://www.unisonic.com.tw/datasheet/" TargetMode="External"/><Relationship Id="rId206" Type="http://schemas.openxmlformats.org/officeDocument/2006/relationships/hyperlink" Target="http://www.unisonic.com.tw/datasheet/" TargetMode="External"/><Relationship Id="rId413" Type="http://schemas.openxmlformats.org/officeDocument/2006/relationships/hyperlink" Target="http://www.unisonic.com.tw/datasheet/" TargetMode="External"/><Relationship Id="rId248" Type="http://schemas.openxmlformats.org/officeDocument/2006/relationships/hyperlink" Target="http://www.unisonic.com.tw/datasheet/" TargetMode="External"/><Relationship Id="rId455" Type="http://schemas.openxmlformats.org/officeDocument/2006/relationships/hyperlink" Target="http://www.unisonic.com.tw/datasheet/" TargetMode="External"/><Relationship Id="rId49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08" Type="http://schemas.openxmlformats.org/officeDocument/2006/relationships/hyperlink" Target="http://www.unisonic.com.tw/datasheet/" TargetMode="External"/><Relationship Id="rId315" Type="http://schemas.openxmlformats.org/officeDocument/2006/relationships/hyperlink" Target="http://www.unisonic.com.tw/datasheet/" TargetMode="External"/><Relationship Id="rId357" Type="http://schemas.openxmlformats.org/officeDocument/2006/relationships/hyperlink" Target="http://www.unisonic.com.tw/datasheet/" TargetMode="External"/><Relationship Id="rId522"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96" Type="http://schemas.openxmlformats.org/officeDocument/2006/relationships/hyperlink" Target="http://www.unisonic.com.tw/datasheet/" TargetMode="External"/><Relationship Id="rId161" Type="http://schemas.openxmlformats.org/officeDocument/2006/relationships/hyperlink" Target="http://www.unisonic.com.tw/datasheet/" TargetMode="External"/><Relationship Id="rId217" Type="http://schemas.openxmlformats.org/officeDocument/2006/relationships/hyperlink" Target="http://www.unisonic.com.tw/datasheet/" TargetMode="External"/><Relationship Id="rId399" Type="http://schemas.openxmlformats.org/officeDocument/2006/relationships/hyperlink" Target="http://www.unisonic.com.tw/datasheet/" TargetMode="External"/><Relationship Id="rId259" Type="http://schemas.openxmlformats.org/officeDocument/2006/relationships/hyperlink" Target="http://www.unisonic.com.tw/datasheet/" TargetMode="External"/><Relationship Id="rId424" Type="http://schemas.openxmlformats.org/officeDocument/2006/relationships/hyperlink" Target="http://www.unisonic.com.tw/datasheet/" TargetMode="External"/><Relationship Id="rId466"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119" Type="http://schemas.openxmlformats.org/officeDocument/2006/relationships/hyperlink" Target="http://www.unisonic.com.tw/datasheet/" TargetMode="External"/><Relationship Id="rId270" Type="http://schemas.openxmlformats.org/officeDocument/2006/relationships/hyperlink" Target="http://www.unisonic.com.tw/datasheet/" TargetMode="External"/><Relationship Id="rId326"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130" Type="http://schemas.openxmlformats.org/officeDocument/2006/relationships/hyperlink" Target="http://www.unisonic.com.tw/datasheet/" TargetMode="External"/><Relationship Id="rId368" Type="http://schemas.openxmlformats.org/officeDocument/2006/relationships/hyperlink" Target="http://www.unisonic.com.tw/datasheet/" TargetMode="External"/><Relationship Id="rId172" Type="http://schemas.openxmlformats.org/officeDocument/2006/relationships/hyperlink" Target="http://www.unisonic.com.tw/datasheet/" TargetMode="External"/><Relationship Id="rId228" Type="http://schemas.openxmlformats.org/officeDocument/2006/relationships/hyperlink" Target="http://www.unisonic.com.tw/datasheet/" TargetMode="External"/><Relationship Id="rId435" Type="http://schemas.openxmlformats.org/officeDocument/2006/relationships/hyperlink" Target="http://www.unisonic.com.tw/datasheet/" TargetMode="External"/><Relationship Id="rId477" Type="http://schemas.openxmlformats.org/officeDocument/2006/relationships/hyperlink" Target="http://www.unisonic.com.tw/datasheet/" TargetMode="External"/><Relationship Id="rId281" Type="http://schemas.openxmlformats.org/officeDocument/2006/relationships/hyperlink" Target="http://www.unisonic.com.tw/datasheet/" TargetMode="External"/><Relationship Id="rId337" Type="http://schemas.openxmlformats.org/officeDocument/2006/relationships/hyperlink" Target="http://www.unisonic.com.tw/datasheet/" TargetMode="External"/><Relationship Id="rId502"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141" Type="http://schemas.openxmlformats.org/officeDocument/2006/relationships/hyperlink" Target="http://www.unisonic.com.tw/datasheet/" TargetMode="External"/><Relationship Id="rId379"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83" Type="http://schemas.openxmlformats.org/officeDocument/2006/relationships/hyperlink" Target="http://www.unisonic.com.tw/datasheet/" TargetMode="External"/><Relationship Id="rId239" Type="http://schemas.openxmlformats.org/officeDocument/2006/relationships/hyperlink" Target="http://www.unisonic.com.tw/datasheet/" TargetMode="External"/><Relationship Id="rId390" Type="http://schemas.openxmlformats.org/officeDocument/2006/relationships/hyperlink" Target="http://www.unisonic.com.tw/datasheet/" TargetMode="External"/><Relationship Id="rId404" Type="http://schemas.openxmlformats.org/officeDocument/2006/relationships/hyperlink" Target="http://www.unisonic.com.tw/datasheet/" TargetMode="External"/><Relationship Id="rId446" Type="http://schemas.openxmlformats.org/officeDocument/2006/relationships/hyperlink" Target="http://www.unisonic.com.tw/datasheet/" TargetMode="External"/><Relationship Id="rId250" Type="http://schemas.openxmlformats.org/officeDocument/2006/relationships/hyperlink" Target="http://www.unisonic.com.tw/datasheet/" TargetMode="External"/><Relationship Id="rId292" Type="http://schemas.openxmlformats.org/officeDocument/2006/relationships/hyperlink" Target="http://www.unisonic.com.tw/datasheet/" TargetMode="External"/><Relationship Id="rId306" Type="http://schemas.openxmlformats.org/officeDocument/2006/relationships/hyperlink" Target="http://www.unisonic.com.tw/datasheet/" TargetMode="External"/><Relationship Id="rId488"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87" Type="http://schemas.openxmlformats.org/officeDocument/2006/relationships/hyperlink" Target="http://www.unisonic.com.tw/datasheet/" TargetMode="External"/><Relationship Id="rId110" Type="http://schemas.openxmlformats.org/officeDocument/2006/relationships/hyperlink" Target="http://www.unisonic.com.tw/datasheet/" TargetMode="External"/><Relationship Id="rId348" Type="http://schemas.openxmlformats.org/officeDocument/2006/relationships/hyperlink" Target="http://www.unisonic.com.tw/datasheet/" TargetMode="External"/><Relationship Id="rId513" Type="http://schemas.openxmlformats.org/officeDocument/2006/relationships/hyperlink" Target="http://www.unisonic.com.tw/datasheet/" TargetMode="External"/><Relationship Id="rId152" Type="http://schemas.openxmlformats.org/officeDocument/2006/relationships/hyperlink" Target="http://www.unisonic.com.tw/datasheet/" TargetMode="External"/><Relationship Id="rId194" Type="http://schemas.openxmlformats.org/officeDocument/2006/relationships/hyperlink" Target="http://www.unisonic.com.tw/datasheet/" TargetMode="External"/><Relationship Id="rId208" Type="http://schemas.openxmlformats.org/officeDocument/2006/relationships/hyperlink" Target="http://www.unisonic.com.tw/datasheet/" TargetMode="External"/><Relationship Id="rId415" Type="http://schemas.openxmlformats.org/officeDocument/2006/relationships/hyperlink" Target="http://www.unisonic.com.tw/datasheet/" TargetMode="External"/><Relationship Id="rId457" Type="http://schemas.openxmlformats.org/officeDocument/2006/relationships/hyperlink" Target="http://www.unisonic.com.tw/datasheet/" TargetMode="External"/><Relationship Id="rId261" Type="http://schemas.openxmlformats.org/officeDocument/2006/relationships/hyperlink" Target="http://www.unisonic.com.tw/datasheet/" TargetMode="External"/><Relationship Id="rId49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317" Type="http://schemas.openxmlformats.org/officeDocument/2006/relationships/hyperlink" Target="http://www.unisonic.com.tw/datasheet/" TargetMode="External"/><Relationship Id="rId359"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98" Type="http://schemas.openxmlformats.org/officeDocument/2006/relationships/hyperlink" Target="http://www.unisonic.com.tw/datasheet/" TargetMode="External"/><Relationship Id="rId121" Type="http://schemas.openxmlformats.org/officeDocument/2006/relationships/hyperlink" Target="http://www.unisonic.com.tw/datasheet/" TargetMode="External"/><Relationship Id="rId142" Type="http://schemas.openxmlformats.org/officeDocument/2006/relationships/hyperlink" Target="http://www.unisonic.com.tw/datasheet/" TargetMode="External"/><Relationship Id="rId163" Type="http://schemas.openxmlformats.org/officeDocument/2006/relationships/hyperlink" Target="http://www.unisonic.com.tw/datasheet/" TargetMode="External"/><Relationship Id="rId184" Type="http://schemas.openxmlformats.org/officeDocument/2006/relationships/hyperlink" Target="http://www.unisonic.com.tw/datasheet/" TargetMode="External"/><Relationship Id="rId219" Type="http://schemas.openxmlformats.org/officeDocument/2006/relationships/hyperlink" Target="http://www.unisonic.com.tw/datasheet/" TargetMode="External"/><Relationship Id="rId370" Type="http://schemas.openxmlformats.org/officeDocument/2006/relationships/hyperlink" Target="http://www.unisonic.com.tw/datasheet/" TargetMode="External"/><Relationship Id="rId391" Type="http://schemas.openxmlformats.org/officeDocument/2006/relationships/hyperlink" Target="http://www.unisonic.com.tw/datasheet/" TargetMode="External"/><Relationship Id="rId405" Type="http://schemas.openxmlformats.org/officeDocument/2006/relationships/hyperlink" Target="http://www.unisonic.com.tw/datasheet/" TargetMode="External"/><Relationship Id="rId426" Type="http://schemas.openxmlformats.org/officeDocument/2006/relationships/hyperlink" Target="http://www.unisonic.com.tw/datasheet/" TargetMode="External"/><Relationship Id="rId447" Type="http://schemas.openxmlformats.org/officeDocument/2006/relationships/hyperlink" Target="http://www.unisonic.com.tw/datasheet/" TargetMode="External"/><Relationship Id="rId230" Type="http://schemas.openxmlformats.org/officeDocument/2006/relationships/hyperlink" Target="http://www.unisonic.com.tw/datasheet/" TargetMode="External"/><Relationship Id="rId251" Type="http://schemas.openxmlformats.org/officeDocument/2006/relationships/hyperlink" Target="http://www.unisonic.com.tw/datasheet/" TargetMode="External"/><Relationship Id="rId468" Type="http://schemas.openxmlformats.org/officeDocument/2006/relationships/hyperlink" Target="http://www.unisonic.com.tw/datasheet/" TargetMode="External"/><Relationship Id="rId489"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272" Type="http://schemas.openxmlformats.org/officeDocument/2006/relationships/hyperlink" Target="http://www.unisonic.com.tw/datasheet/" TargetMode="External"/><Relationship Id="rId293" Type="http://schemas.openxmlformats.org/officeDocument/2006/relationships/hyperlink" Target="http://www.unisonic.com.tw/datasheet/" TargetMode="External"/><Relationship Id="rId307" Type="http://schemas.openxmlformats.org/officeDocument/2006/relationships/hyperlink" Target="http://www.unisonic.com.tw/datasheet/" TargetMode="External"/><Relationship Id="rId328" Type="http://schemas.openxmlformats.org/officeDocument/2006/relationships/hyperlink" Target="http://www.unisonic.com.tw/datasheet/" TargetMode="External"/><Relationship Id="rId349" Type="http://schemas.openxmlformats.org/officeDocument/2006/relationships/hyperlink" Target="http://www.unisonic.com.tw/datasheet/" TargetMode="External"/><Relationship Id="rId514" Type="http://schemas.openxmlformats.org/officeDocument/2006/relationships/hyperlink" Target="http://www.unisonic.com.tw/datasheet/" TargetMode="External"/><Relationship Id="rId88" Type="http://schemas.openxmlformats.org/officeDocument/2006/relationships/hyperlink" Target="http://www.unisonic.com.tw/datasheet/" TargetMode="External"/><Relationship Id="rId111" Type="http://schemas.openxmlformats.org/officeDocument/2006/relationships/hyperlink" Target="http://www.unisonic.com.tw/datasheet/" TargetMode="External"/><Relationship Id="rId132" Type="http://schemas.openxmlformats.org/officeDocument/2006/relationships/hyperlink" Target="http://www.unisonic.com.tw/datasheet/" TargetMode="External"/><Relationship Id="rId153" Type="http://schemas.openxmlformats.org/officeDocument/2006/relationships/hyperlink" Target="http://www.unisonic.com.tw/datasheet/" TargetMode="External"/><Relationship Id="rId174" Type="http://schemas.openxmlformats.org/officeDocument/2006/relationships/hyperlink" Target="http://www.unisonic.com.tw/datasheet/" TargetMode="External"/><Relationship Id="rId195" Type="http://schemas.openxmlformats.org/officeDocument/2006/relationships/hyperlink" Target="http://www.unisonic.com.tw/datasheet/" TargetMode="External"/><Relationship Id="rId209" Type="http://schemas.openxmlformats.org/officeDocument/2006/relationships/hyperlink" Target="http://www.unisonic.com.tw/datasheet/" TargetMode="External"/><Relationship Id="rId360" Type="http://schemas.openxmlformats.org/officeDocument/2006/relationships/hyperlink" Target="http://www.unisonic.com.tw/datasheet/" TargetMode="External"/><Relationship Id="rId381" Type="http://schemas.openxmlformats.org/officeDocument/2006/relationships/hyperlink" Target="http://www.unisonic.com.tw/datasheet/" TargetMode="External"/><Relationship Id="rId416" Type="http://schemas.openxmlformats.org/officeDocument/2006/relationships/hyperlink" Target="http://www.unisonic.com.tw/datasheet/" TargetMode="External"/><Relationship Id="rId220" Type="http://schemas.openxmlformats.org/officeDocument/2006/relationships/hyperlink" Target="http://www.unisonic.com.tw/datasheet/" TargetMode="External"/><Relationship Id="rId241" Type="http://schemas.openxmlformats.org/officeDocument/2006/relationships/hyperlink" Target="http://www.unisonic.com.tw/datasheet/" TargetMode="External"/><Relationship Id="rId437" Type="http://schemas.openxmlformats.org/officeDocument/2006/relationships/hyperlink" Target="http://www.unisonic.com.tw/datasheet/" TargetMode="External"/><Relationship Id="rId458" Type="http://schemas.openxmlformats.org/officeDocument/2006/relationships/hyperlink" Target="http://www.unisonic.com.tw/datasheet/" TargetMode="External"/><Relationship Id="rId479"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262" Type="http://schemas.openxmlformats.org/officeDocument/2006/relationships/hyperlink" Target="http://www.unisonic.com.tw/datasheet/" TargetMode="External"/><Relationship Id="rId283" Type="http://schemas.openxmlformats.org/officeDocument/2006/relationships/hyperlink" Target="http://www.unisonic.com.tw/datasheet/" TargetMode="External"/><Relationship Id="rId318" Type="http://schemas.openxmlformats.org/officeDocument/2006/relationships/hyperlink" Target="http://www.unisonic.com.tw/datasheet/" TargetMode="External"/><Relationship Id="rId339" Type="http://schemas.openxmlformats.org/officeDocument/2006/relationships/hyperlink" Target="http://www.unisonic.com.tw/datasheet/" TargetMode="External"/><Relationship Id="rId490" Type="http://schemas.openxmlformats.org/officeDocument/2006/relationships/hyperlink" Target="http://www.unisonic.com.tw/datasheet/" TargetMode="External"/><Relationship Id="rId504"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99" Type="http://schemas.openxmlformats.org/officeDocument/2006/relationships/hyperlink" Target="http://www.unisonic.com.tw/datasheet/" TargetMode="External"/><Relationship Id="rId101" Type="http://schemas.openxmlformats.org/officeDocument/2006/relationships/hyperlink" Target="http://www.unisonic.com.tw/datasheet/" TargetMode="External"/><Relationship Id="rId122" Type="http://schemas.openxmlformats.org/officeDocument/2006/relationships/hyperlink" Target="http://www.unisonic.com.tw/datasheet/" TargetMode="External"/><Relationship Id="rId143" Type="http://schemas.openxmlformats.org/officeDocument/2006/relationships/hyperlink" Target="http://www.unisonic.com.tw/datasheet/" TargetMode="External"/><Relationship Id="rId164" Type="http://schemas.openxmlformats.org/officeDocument/2006/relationships/hyperlink" Target="http://www.unisonic.com.tw/datasheet/" TargetMode="External"/><Relationship Id="rId185" Type="http://schemas.openxmlformats.org/officeDocument/2006/relationships/hyperlink" Target="http://www.unisonic.com.tw/datasheet/" TargetMode="External"/><Relationship Id="rId350" Type="http://schemas.openxmlformats.org/officeDocument/2006/relationships/hyperlink" Target="http://www.unisonic.com.tw/datasheet/" TargetMode="External"/><Relationship Id="rId371" Type="http://schemas.openxmlformats.org/officeDocument/2006/relationships/hyperlink" Target="http://www.unisonic.com.tw/datasheet/" TargetMode="External"/><Relationship Id="rId406"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210" Type="http://schemas.openxmlformats.org/officeDocument/2006/relationships/hyperlink" Target="http://www.unisonic.com.tw/datasheet/" TargetMode="External"/><Relationship Id="rId392" Type="http://schemas.openxmlformats.org/officeDocument/2006/relationships/hyperlink" Target="http://www.unisonic.com.tw/datasheet/" TargetMode="External"/><Relationship Id="rId427" Type="http://schemas.openxmlformats.org/officeDocument/2006/relationships/hyperlink" Target="http://www.unisonic.com.tw/datasheet/" TargetMode="External"/><Relationship Id="rId448" Type="http://schemas.openxmlformats.org/officeDocument/2006/relationships/hyperlink" Target="http://www.unisonic.com.tw/datasheet/" TargetMode="External"/><Relationship Id="rId469"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231" Type="http://schemas.openxmlformats.org/officeDocument/2006/relationships/hyperlink" Target="http://www.unisonic.com.tw/datasheet/" TargetMode="External"/><Relationship Id="rId252" Type="http://schemas.openxmlformats.org/officeDocument/2006/relationships/hyperlink" Target="http://www.unisonic.com.tw/datasheet/" TargetMode="External"/><Relationship Id="rId273" Type="http://schemas.openxmlformats.org/officeDocument/2006/relationships/hyperlink" Target="http://www.unisonic.com.tw/datasheet/" TargetMode="External"/><Relationship Id="rId294" Type="http://schemas.openxmlformats.org/officeDocument/2006/relationships/hyperlink" Target="http://www.unisonic.com.tw/datasheet/" TargetMode="External"/><Relationship Id="rId308" Type="http://schemas.openxmlformats.org/officeDocument/2006/relationships/hyperlink" Target="http://www.unisonic.com.tw/datasheet/" TargetMode="External"/><Relationship Id="rId329" Type="http://schemas.openxmlformats.org/officeDocument/2006/relationships/hyperlink" Target="http://www.unisonic.com.tw/datasheet/" TargetMode="External"/><Relationship Id="rId480" Type="http://schemas.openxmlformats.org/officeDocument/2006/relationships/hyperlink" Target="http://www.unisonic.com.tw/datasheet/" TargetMode="External"/><Relationship Id="rId515"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89" Type="http://schemas.openxmlformats.org/officeDocument/2006/relationships/hyperlink" Target="http://www.unisonic.com.tw/datasheet/" TargetMode="External"/><Relationship Id="rId112" Type="http://schemas.openxmlformats.org/officeDocument/2006/relationships/hyperlink" Target="http://www.unisonic.com.tw/datasheet/" TargetMode="External"/><Relationship Id="rId133" Type="http://schemas.openxmlformats.org/officeDocument/2006/relationships/hyperlink" Target="http://www.unisonic.com.tw/datasheet/" TargetMode="External"/><Relationship Id="rId154" Type="http://schemas.openxmlformats.org/officeDocument/2006/relationships/hyperlink" Target="http://www.unisonic.com.tw/datasheet/" TargetMode="External"/><Relationship Id="rId175" Type="http://schemas.openxmlformats.org/officeDocument/2006/relationships/hyperlink" Target="http://www.unisonic.com.tw/datasheet/" TargetMode="External"/><Relationship Id="rId340" Type="http://schemas.openxmlformats.org/officeDocument/2006/relationships/hyperlink" Target="http://www.unisonic.com.tw/datasheet/" TargetMode="External"/><Relationship Id="rId361" Type="http://schemas.openxmlformats.org/officeDocument/2006/relationships/hyperlink" Target="http://www.unisonic.com.tw/datasheet/" TargetMode="External"/><Relationship Id="rId196" Type="http://schemas.openxmlformats.org/officeDocument/2006/relationships/hyperlink" Target="http://www.unisonic.com.tw/datasheet/" TargetMode="External"/><Relationship Id="rId200" Type="http://schemas.openxmlformats.org/officeDocument/2006/relationships/hyperlink" Target="http://www.unisonic.com.tw/datasheet/" TargetMode="External"/><Relationship Id="rId382" Type="http://schemas.openxmlformats.org/officeDocument/2006/relationships/hyperlink" Target="http://www.unisonic.com.tw/datasheet/" TargetMode="External"/><Relationship Id="rId417" Type="http://schemas.openxmlformats.org/officeDocument/2006/relationships/hyperlink" Target="http://www.unisonic.com.tw/datasheet/" TargetMode="External"/><Relationship Id="rId438" Type="http://schemas.openxmlformats.org/officeDocument/2006/relationships/hyperlink" Target="http://www.unisonic.com.tw/datasheet/" TargetMode="External"/><Relationship Id="rId459"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21" Type="http://schemas.openxmlformats.org/officeDocument/2006/relationships/hyperlink" Target="http://www.unisonic.com.tw/datasheet/" TargetMode="External"/><Relationship Id="rId242" Type="http://schemas.openxmlformats.org/officeDocument/2006/relationships/hyperlink" Target="http://www.unisonic.com.tw/datasheet/" TargetMode="External"/><Relationship Id="rId263" Type="http://schemas.openxmlformats.org/officeDocument/2006/relationships/hyperlink" Target="http://www.unisonic.com.tw/datasheet/" TargetMode="External"/><Relationship Id="rId284" Type="http://schemas.openxmlformats.org/officeDocument/2006/relationships/hyperlink" Target="http://www.unisonic.com.tw/datasheet/" TargetMode="External"/><Relationship Id="rId319" Type="http://schemas.openxmlformats.org/officeDocument/2006/relationships/hyperlink" Target="http://www.unisonic.com.tw/datasheet/" TargetMode="External"/><Relationship Id="rId470" Type="http://schemas.openxmlformats.org/officeDocument/2006/relationships/hyperlink" Target="http://www.unisonic.com.tw/datasheet/" TargetMode="External"/><Relationship Id="rId491" Type="http://schemas.openxmlformats.org/officeDocument/2006/relationships/hyperlink" Target="http://www.unisonic.com.tw/datasheet/" TargetMode="External"/><Relationship Id="rId505"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102" Type="http://schemas.openxmlformats.org/officeDocument/2006/relationships/hyperlink" Target="http://www.unisonic.com.tw/datasheet/" TargetMode="External"/><Relationship Id="rId123" Type="http://schemas.openxmlformats.org/officeDocument/2006/relationships/hyperlink" Target="http://www.unisonic.com.tw/datasheet/" TargetMode="External"/><Relationship Id="rId144" Type="http://schemas.openxmlformats.org/officeDocument/2006/relationships/hyperlink" Target="http://www.unisonic.com.tw/datasheet/" TargetMode="External"/><Relationship Id="rId330" Type="http://schemas.openxmlformats.org/officeDocument/2006/relationships/hyperlink" Target="http://www.unisonic.com.tw/datasheet/" TargetMode="External"/><Relationship Id="rId90" Type="http://schemas.openxmlformats.org/officeDocument/2006/relationships/hyperlink" Target="http://www.unisonic.com.tw/datasheet/" TargetMode="External"/><Relationship Id="rId165" Type="http://schemas.openxmlformats.org/officeDocument/2006/relationships/hyperlink" Target="http://www.unisonic.com.tw/datasheet/" TargetMode="External"/><Relationship Id="rId186" Type="http://schemas.openxmlformats.org/officeDocument/2006/relationships/hyperlink" Target="http://www.unisonic.com.tw/datasheet/" TargetMode="External"/><Relationship Id="rId351" Type="http://schemas.openxmlformats.org/officeDocument/2006/relationships/hyperlink" Target="http://www.unisonic.com.tw/datasheet/" TargetMode="External"/><Relationship Id="rId372" Type="http://schemas.openxmlformats.org/officeDocument/2006/relationships/hyperlink" Target="http://www.unisonic.com.tw/datasheet/" TargetMode="External"/><Relationship Id="rId393" Type="http://schemas.openxmlformats.org/officeDocument/2006/relationships/hyperlink" Target="http://www.unisonic.com.tw/datasheet/" TargetMode="External"/><Relationship Id="rId407" Type="http://schemas.openxmlformats.org/officeDocument/2006/relationships/hyperlink" Target="http://www.unisonic.com.tw/datasheet/" TargetMode="External"/><Relationship Id="rId428" Type="http://schemas.openxmlformats.org/officeDocument/2006/relationships/hyperlink" Target="http://www.unisonic.com.tw/datasheet/" TargetMode="External"/><Relationship Id="rId449" Type="http://schemas.openxmlformats.org/officeDocument/2006/relationships/hyperlink" Target="http://www.unisonic.com.tw/datasheet/" TargetMode="External"/><Relationship Id="rId211" Type="http://schemas.openxmlformats.org/officeDocument/2006/relationships/hyperlink" Target="http://www.unisonic.com.tw/datasheet/" TargetMode="External"/><Relationship Id="rId232" Type="http://schemas.openxmlformats.org/officeDocument/2006/relationships/hyperlink" Target="http://www.unisonic.com.tw/datasheet/" TargetMode="External"/><Relationship Id="rId253" Type="http://schemas.openxmlformats.org/officeDocument/2006/relationships/hyperlink" Target="http://www.unisonic.com.tw/datasheet/" TargetMode="External"/><Relationship Id="rId274" Type="http://schemas.openxmlformats.org/officeDocument/2006/relationships/hyperlink" Target="http://www.unisonic.com.tw/datasheet/" TargetMode="External"/><Relationship Id="rId295" Type="http://schemas.openxmlformats.org/officeDocument/2006/relationships/hyperlink" Target="http://www.unisonic.com.tw/datasheet/" TargetMode="External"/><Relationship Id="rId309" Type="http://schemas.openxmlformats.org/officeDocument/2006/relationships/hyperlink" Target="http://www.unisonic.com.tw/datasheet/" TargetMode="External"/><Relationship Id="rId460" Type="http://schemas.openxmlformats.org/officeDocument/2006/relationships/hyperlink" Target="http://www.unisonic.com.tw/datasheet/" TargetMode="External"/><Relationship Id="rId481" Type="http://schemas.openxmlformats.org/officeDocument/2006/relationships/hyperlink" Target="http://www.unisonic.com.tw/datasheet/" TargetMode="External"/><Relationship Id="rId516"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113" Type="http://schemas.openxmlformats.org/officeDocument/2006/relationships/hyperlink" Target="http://www.unisonic.com.tw/datasheet/" TargetMode="External"/><Relationship Id="rId134" Type="http://schemas.openxmlformats.org/officeDocument/2006/relationships/hyperlink" Target="http://www.unisonic.com.tw/datasheet/" TargetMode="External"/><Relationship Id="rId320"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155" Type="http://schemas.openxmlformats.org/officeDocument/2006/relationships/hyperlink" Target="http://www.unisonic.com.tw/datasheet/" TargetMode="External"/><Relationship Id="rId176" Type="http://schemas.openxmlformats.org/officeDocument/2006/relationships/hyperlink" Target="http://www.unisonic.com.tw/datasheet/" TargetMode="External"/><Relationship Id="rId197" Type="http://schemas.openxmlformats.org/officeDocument/2006/relationships/hyperlink" Target="http://www.unisonic.com.tw/datasheet/" TargetMode="External"/><Relationship Id="rId341" Type="http://schemas.openxmlformats.org/officeDocument/2006/relationships/hyperlink" Target="http://www.unisonic.com.tw/datasheet/" TargetMode="External"/><Relationship Id="rId362" Type="http://schemas.openxmlformats.org/officeDocument/2006/relationships/hyperlink" Target="http://www.unisonic.com.tw/datasheet/" TargetMode="External"/><Relationship Id="rId383" Type="http://schemas.openxmlformats.org/officeDocument/2006/relationships/hyperlink" Target="http://www.unisonic.com.tw/datasheet/" TargetMode="External"/><Relationship Id="rId418" Type="http://schemas.openxmlformats.org/officeDocument/2006/relationships/hyperlink" Target="http://www.unisonic.com.tw/datasheet/" TargetMode="External"/><Relationship Id="rId439" Type="http://schemas.openxmlformats.org/officeDocument/2006/relationships/hyperlink" Target="http://www.unisonic.com.tw/datasheet/" TargetMode="External"/><Relationship Id="rId201" Type="http://schemas.openxmlformats.org/officeDocument/2006/relationships/hyperlink" Target="http://www.unisonic.com.tw/datasheet/" TargetMode="External"/><Relationship Id="rId222" Type="http://schemas.openxmlformats.org/officeDocument/2006/relationships/hyperlink" Target="http://www.unisonic.com.tw/datasheet/" TargetMode="External"/><Relationship Id="rId243" Type="http://schemas.openxmlformats.org/officeDocument/2006/relationships/hyperlink" Target="http://www.unisonic.com.tw/datasheet/" TargetMode="External"/><Relationship Id="rId264" Type="http://schemas.openxmlformats.org/officeDocument/2006/relationships/hyperlink" Target="http://www.unisonic.com.tw/datasheet/" TargetMode="External"/><Relationship Id="rId285" Type="http://schemas.openxmlformats.org/officeDocument/2006/relationships/hyperlink" Target="http://www.unisonic.com.tw/datasheet/" TargetMode="External"/><Relationship Id="rId450" Type="http://schemas.openxmlformats.org/officeDocument/2006/relationships/hyperlink" Target="http://www.unisonic.com.tw/datasheet/" TargetMode="External"/><Relationship Id="rId471" Type="http://schemas.openxmlformats.org/officeDocument/2006/relationships/hyperlink" Target="http://www.unisonic.com.tw/datasheet/" TargetMode="External"/><Relationship Id="rId506"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103" Type="http://schemas.openxmlformats.org/officeDocument/2006/relationships/hyperlink" Target="http://www.unisonic.com.tw/datasheet/" TargetMode="External"/><Relationship Id="rId124" Type="http://schemas.openxmlformats.org/officeDocument/2006/relationships/hyperlink" Target="http://www.unisonic.com.tw/datasheet/" TargetMode="External"/><Relationship Id="rId310" Type="http://schemas.openxmlformats.org/officeDocument/2006/relationships/hyperlink" Target="http://www.unisonic.com.tw/datasheet/" TargetMode="External"/><Relationship Id="rId492"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91" Type="http://schemas.openxmlformats.org/officeDocument/2006/relationships/hyperlink" Target="http://www.unisonic.com.tw/datasheet/" TargetMode="External"/><Relationship Id="rId145" Type="http://schemas.openxmlformats.org/officeDocument/2006/relationships/hyperlink" Target="http://www.unisonic.com.tw/datasheet/" TargetMode="External"/><Relationship Id="rId166" Type="http://schemas.openxmlformats.org/officeDocument/2006/relationships/hyperlink" Target="http://www.unisonic.com.tw/datasheet/" TargetMode="External"/><Relationship Id="rId187" Type="http://schemas.openxmlformats.org/officeDocument/2006/relationships/hyperlink" Target="http://www.unisonic.com.tw/datasheet/" TargetMode="External"/><Relationship Id="rId331" Type="http://schemas.openxmlformats.org/officeDocument/2006/relationships/hyperlink" Target="http://www.unisonic.com.tw/datasheet/" TargetMode="External"/><Relationship Id="rId352" Type="http://schemas.openxmlformats.org/officeDocument/2006/relationships/hyperlink" Target="http://www.unisonic.com.tw/datasheet/" TargetMode="External"/><Relationship Id="rId373" Type="http://schemas.openxmlformats.org/officeDocument/2006/relationships/hyperlink" Target="http://www.unisonic.com.tw/datasheet/" TargetMode="External"/><Relationship Id="rId394" Type="http://schemas.openxmlformats.org/officeDocument/2006/relationships/hyperlink" Target="http://www.unisonic.com.tw/datasheet/" TargetMode="External"/><Relationship Id="rId408" Type="http://schemas.openxmlformats.org/officeDocument/2006/relationships/hyperlink" Target="http://www.unisonic.com.tw/datasheet/" TargetMode="External"/><Relationship Id="rId429"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212" Type="http://schemas.openxmlformats.org/officeDocument/2006/relationships/hyperlink" Target="http://www.unisonic.com.tw/datasheet/" TargetMode="External"/><Relationship Id="rId233" Type="http://schemas.openxmlformats.org/officeDocument/2006/relationships/hyperlink" Target="http://www.unisonic.com.tw/datasheet/" TargetMode="External"/><Relationship Id="rId254" Type="http://schemas.openxmlformats.org/officeDocument/2006/relationships/hyperlink" Target="http://www.unisonic.com.tw/datasheet/" TargetMode="External"/><Relationship Id="rId440"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114" Type="http://schemas.openxmlformats.org/officeDocument/2006/relationships/hyperlink" Target="http://www.unisonic.com.tw/datasheet/" TargetMode="External"/><Relationship Id="rId275" Type="http://schemas.openxmlformats.org/officeDocument/2006/relationships/hyperlink" Target="http://www.unisonic.com.tw/datasheet/" TargetMode="External"/><Relationship Id="rId296" Type="http://schemas.openxmlformats.org/officeDocument/2006/relationships/hyperlink" Target="http://www.unisonic.com.tw/datasheet/" TargetMode="External"/><Relationship Id="rId300" Type="http://schemas.openxmlformats.org/officeDocument/2006/relationships/hyperlink" Target="http://www.unisonic.com.tw/datasheet/" TargetMode="External"/><Relationship Id="rId461" Type="http://schemas.openxmlformats.org/officeDocument/2006/relationships/hyperlink" Target="http://www.unisonic.com.tw/datasheet/" TargetMode="External"/><Relationship Id="rId482" Type="http://schemas.openxmlformats.org/officeDocument/2006/relationships/hyperlink" Target="http://www.unisonic.com.tw/datasheet/" TargetMode="External"/><Relationship Id="rId517"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135" Type="http://schemas.openxmlformats.org/officeDocument/2006/relationships/hyperlink" Target="http://www.unisonic.com.tw/datasheet/" TargetMode="External"/><Relationship Id="rId156" Type="http://schemas.openxmlformats.org/officeDocument/2006/relationships/hyperlink" Target="http://www.unisonic.com.tw/datasheet/" TargetMode="External"/><Relationship Id="rId177" Type="http://schemas.openxmlformats.org/officeDocument/2006/relationships/hyperlink" Target="http://www.unisonic.com.tw/datasheet/" TargetMode="External"/><Relationship Id="rId198" Type="http://schemas.openxmlformats.org/officeDocument/2006/relationships/hyperlink" Target="http://www.unisonic.com.tw/datasheet/" TargetMode="External"/><Relationship Id="rId321" Type="http://schemas.openxmlformats.org/officeDocument/2006/relationships/hyperlink" Target="http://www.unisonic.com.tw/datasheet/" TargetMode="External"/><Relationship Id="rId342" Type="http://schemas.openxmlformats.org/officeDocument/2006/relationships/hyperlink" Target="http://www.unisonic.com.tw/datasheet/" TargetMode="External"/><Relationship Id="rId363" Type="http://schemas.openxmlformats.org/officeDocument/2006/relationships/hyperlink" Target="http://www.unisonic.com.tw/datasheet/" TargetMode="External"/><Relationship Id="rId384" Type="http://schemas.openxmlformats.org/officeDocument/2006/relationships/hyperlink" Target="http://www.unisonic.com.tw/datasheet/" TargetMode="External"/><Relationship Id="rId419" Type="http://schemas.openxmlformats.org/officeDocument/2006/relationships/hyperlink" Target="http://www.unisonic.com.tw/datasheet/" TargetMode="External"/><Relationship Id="rId202" Type="http://schemas.openxmlformats.org/officeDocument/2006/relationships/hyperlink" Target="http://www.unisonic.com.tw/datasheet/" TargetMode="External"/><Relationship Id="rId223" Type="http://schemas.openxmlformats.org/officeDocument/2006/relationships/hyperlink" Target="http://www.unisonic.com.tw/datasheet/" TargetMode="External"/><Relationship Id="rId244" Type="http://schemas.openxmlformats.org/officeDocument/2006/relationships/hyperlink" Target="http://www.unisonic.com.tw/datasheet/" TargetMode="External"/><Relationship Id="rId430"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265" Type="http://schemas.openxmlformats.org/officeDocument/2006/relationships/hyperlink" Target="http://www.unisonic.com.tw/datasheet/" TargetMode="External"/><Relationship Id="rId286" Type="http://schemas.openxmlformats.org/officeDocument/2006/relationships/hyperlink" Target="http://www.unisonic.com.tw/datasheet/" TargetMode="External"/><Relationship Id="rId451" Type="http://schemas.openxmlformats.org/officeDocument/2006/relationships/hyperlink" Target="http://www.unisonic.com.tw/datasheet/" TargetMode="External"/><Relationship Id="rId472" Type="http://schemas.openxmlformats.org/officeDocument/2006/relationships/hyperlink" Target="http://www.unisonic.com.tw/datasheet/" TargetMode="External"/><Relationship Id="rId493" Type="http://schemas.openxmlformats.org/officeDocument/2006/relationships/hyperlink" Target="http://www.unisonic.com.tw/datasheet/" TargetMode="External"/><Relationship Id="rId507"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104" Type="http://schemas.openxmlformats.org/officeDocument/2006/relationships/hyperlink" Target="http://www.unisonic.com.tw/datasheet/" TargetMode="External"/><Relationship Id="rId125" Type="http://schemas.openxmlformats.org/officeDocument/2006/relationships/hyperlink" Target="http://www.unisonic.com.tw/datasheet/" TargetMode="External"/><Relationship Id="rId146" Type="http://schemas.openxmlformats.org/officeDocument/2006/relationships/hyperlink" Target="http://www.unisonic.com.tw/datasheet/" TargetMode="External"/><Relationship Id="rId167" Type="http://schemas.openxmlformats.org/officeDocument/2006/relationships/hyperlink" Target="http://www.unisonic.com.tw/datasheet/" TargetMode="External"/><Relationship Id="rId188" Type="http://schemas.openxmlformats.org/officeDocument/2006/relationships/hyperlink" Target="http://www.unisonic.com.tw/datasheet/" TargetMode="External"/><Relationship Id="rId311" Type="http://schemas.openxmlformats.org/officeDocument/2006/relationships/hyperlink" Target="http://www.unisonic.com.tw/datasheet/" TargetMode="External"/><Relationship Id="rId332" Type="http://schemas.openxmlformats.org/officeDocument/2006/relationships/hyperlink" Target="http://www.unisonic.com.tw/datasheet/" TargetMode="External"/><Relationship Id="rId353" Type="http://schemas.openxmlformats.org/officeDocument/2006/relationships/hyperlink" Target="http://www.unisonic.com.tw/datasheet/" TargetMode="External"/><Relationship Id="rId374" Type="http://schemas.openxmlformats.org/officeDocument/2006/relationships/hyperlink" Target="http://www.unisonic.com.tw/datasheet/" TargetMode="External"/><Relationship Id="rId395" Type="http://schemas.openxmlformats.org/officeDocument/2006/relationships/hyperlink" Target="http://www.unisonic.com.tw/datasheet/" TargetMode="External"/><Relationship Id="rId409"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92" Type="http://schemas.openxmlformats.org/officeDocument/2006/relationships/hyperlink" Target="http://www.unisonic.com.tw/datasheet/" TargetMode="External"/><Relationship Id="rId213" Type="http://schemas.openxmlformats.org/officeDocument/2006/relationships/hyperlink" Target="http://www.unisonic.com.tw/datasheet/" TargetMode="External"/><Relationship Id="rId234" Type="http://schemas.openxmlformats.org/officeDocument/2006/relationships/hyperlink" Target="http://www.unisonic.com.tw/datasheet/" TargetMode="External"/><Relationship Id="rId420"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255" Type="http://schemas.openxmlformats.org/officeDocument/2006/relationships/hyperlink" Target="http://www.unisonic.com.tw/datasheet/" TargetMode="External"/><Relationship Id="rId276" Type="http://schemas.openxmlformats.org/officeDocument/2006/relationships/hyperlink" Target="http://www.unisonic.com.tw/datasheet/" TargetMode="External"/><Relationship Id="rId297" Type="http://schemas.openxmlformats.org/officeDocument/2006/relationships/hyperlink" Target="http://www.unisonic.com.tw/datasheet/" TargetMode="External"/><Relationship Id="rId441" Type="http://schemas.openxmlformats.org/officeDocument/2006/relationships/hyperlink" Target="http://www.unisonic.com.tw/datasheet/" TargetMode="External"/><Relationship Id="rId462" Type="http://schemas.openxmlformats.org/officeDocument/2006/relationships/hyperlink" Target="http://www.unisonic.com.tw/datasheet/" TargetMode="External"/><Relationship Id="rId483" Type="http://schemas.openxmlformats.org/officeDocument/2006/relationships/hyperlink" Target="http://www.unisonic.com.tw/datasheet/" TargetMode="External"/><Relationship Id="rId518"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115" Type="http://schemas.openxmlformats.org/officeDocument/2006/relationships/hyperlink" Target="http://www.unisonic.com.tw/datasheet/" TargetMode="External"/><Relationship Id="rId136" Type="http://schemas.openxmlformats.org/officeDocument/2006/relationships/hyperlink" Target="http://www.unisonic.com.tw/datasheet/" TargetMode="External"/><Relationship Id="rId157" Type="http://schemas.openxmlformats.org/officeDocument/2006/relationships/hyperlink" Target="http://www.unisonic.com.tw/datasheet/" TargetMode="External"/><Relationship Id="rId178" Type="http://schemas.openxmlformats.org/officeDocument/2006/relationships/hyperlink" Target="http://www.unisonic.com.tw/datasheet/" TargetMode="External"/><Relationship Id="rId301" Type="http://schemas.openxmlformats.org/officeDocument/2006/relationships/hyperlink" Target="http://www.unisonic.com.tw/datasheet/" TargetMode="External"/><Relationship Id="rId322" Type="http://schemas.openxmlformats.org/officeDocument/2006/relationships/hyperlink" Target="http://www.unisonic.com.tw/datasheet/" TargetMode="External"/><Relationship Id="rId343" Type="http://schemas.openxmlformats.org/officeDocument/2006/relationships/hyperlink" Target="http://www.unisonic.com.tw/datasheet/" TargetMode="External"/><Relationship Id="rId364"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199" Type="http://schemas.openxmlformats.org/officeDocument/2006/relationships/hyperlink" Target="http://www.unisonic.com.tw/datasheet/" TargetMode="External"/><Relationship Id="rId203" Type="http://schemas.openxmlformats.org/officeDocument/2006/relationships/hyperlink" Target="http://www.unisonic.com.tw/datasheet/" TargetMode="External"/><Relationship Id="rId385"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224" Type="http://schemas.openxmlformats.org/officeDocument/2006/relationships/hyperlink" Target="http://www.unisonic.com.tw/datasheet/" TargetMode="External"/><Relationship Id="rId245" Type="http://schemas.openxmlformats.org/officeDocument/2006/relationships/hyperlink" Target="http://www.unisonic.com.tw/datasheet/" TargetMode="External"/><Relationship Id="rId266" Type="http://schemas.openxmlformats.org/officeDocument/2006/relationships/hyperlink" Target="http://www.unisonic.com.tw/datasheet/" TargetMode="External"/><Relationship Id="rId287" Type="http://schemas.openxmlformats.org/officeDocument/2006/relationships/hyperlink" Target="http://www.unisonic.com.tw/datasheet/" TargetMode="External"/><Relationship Id="rId410" Type="http://schemas.openxmlformats.org/officeDocument/2006/relationships/hyperlink" Target="http://www.unisonic.com.tw/datasheet/" TargetMode="External"/><Relationship Id="rId431" Type="http://schemas.openxmlformats.org/officeDocument/2006/relationships/hyperlink" Target="http://www.unisonic.com.tw/datasheet/" TargetMode="External"/><Relationship Id="rId452" Type="http://schemas.openxmlformats.org/officeDocument/2006/relationships/hyperlink" Target="http://www.unisonic.com.tw/datasheet/" TargetMode="External"/><Relationship Id="rId473" Type="http://schemas.openxmlformats.org/officeDocument/2006/relationships/hyperlink" Target="http://www.unisonic.com.tw/datasheet/" TargetMode="External"/><Relationship Id="rId494" Type="http://schemas.openxmlformats.org/officeDocument/2006/relationships/hyperlink" Target="http://www.unisonic.com.tw/datasheet/" TargetMode="External"/><Relationship Id="rId508"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105" Type="http://schemas.openxmlformats.org/officeDocument/2006/relationships/hyperlink" Target="http://www.unisonic.com.tw/datasheet/" TargetMode="External"/><Relationship Id="rId126" Type="http://schemas.openxmlformats.org/officeDocument/2006/relationships/hyperlink" Target="http://www.unisonic.com.tw/datasheet/" TargetMode="External"/><Relationship Id="rId147" Type="http://schemas.openxmlformats.org/officeDocument/2006/relationships/hyperlink" Target="http://www.unisonic.com.tw/datasheet/" TargetMode="External"/><Relationship Id="rId168" Type="http://schemas.openxmlformats.org/officeDocument/2006/relationships/hyperlink" Target="http://www.unisonic.com.tw/datasheet/" TargetMode="External"/><Relationship Id="rId312" Type="http://schemas.openxmlformats.org/officeDocument/2006/relationships/hyperlink" Target="http://www.unisonic.com.tw/datasheet/" TargetMode="External"/><Relationship Id="rId333" Type="http://schemas.openxmlformats.org/officeDocument/2006/relationships/hyperlink" Target="http://www.unisonic.com.tw/datasheet/" TargetMode="External"/><Relationship Id="rId354"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93" Type="http://schemas.openxmlformats.org/officeDocument/2006/relationships/hyperlink" Target="http://www.unisonic.com.tw/datasheet/" TargetMode="External"/><Relationship Id="rId189" Type="http://schemas.openxmlformats.org/officeDocument/2006/relationships/hyperlink" Target="http://www.unisonic.com.tw/datasheet/" TargetMode="External"/><Relationship Id="rId375" Type="http://schemas.openxmlformats.org/officeDocument/2006/relationships/hyperlink" Target="http://www.unisonic.com.tw/datasheet/" TargetMode="External"/><Relationship Id="rId396"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4" Type="http://schemas.openxmlformats.org/officeDocument/2006/relationships/hyperlink" Target="http://www.unisonic.com.tw/datasheet/" TargetMode="External"/><Relationship Id="rId235" Type="http://schemas.openxmlformats.org/officeDocument/2006/relationships/hyperlink" Target="http://www.unisonic.com.tw/datasheet/" TargetMode="External"/><Relationship Id="rId256" Type="http://schemas.openxmlformats.org/officeDocument/2006/relationships/hyperlink" Target="http://www.unisonic.com.tw/datasheet/" TargetMode="External"/><Relationship Id="rId277" Type="http://schemas.openxmlformats.org/officeDocument/2006/relationships/hyperlink" Target="http://www.unisonic.com.tw/datasheet/" TargetMode="External"/><Relationship Id="rId298" Type="http://schemas.openxmlformats.org/officeDocument/2006/relationships/hyperlink" Target="http://www.unisonic.com.tw/datasheet/" TargetMode="External"/><Relationship Id="rId400" Type="http://schemas.openxmlformats.org/officeDocument/2006/relationships/hyperlink" Target="http://www.unisonic.com.tw/datasheet/" TargetMode="External"/><Relationship Id="rId421" Type="http://schemas.openxmlformats.org/officeDocument/2006/relationships/hyperlink" Target="http://www.unisonic.com.tw/datasheet/" TargetMode="External"/><Relationship Id="rId442" Type="http://schemas.openxmlformats.org/officeDocument/2006/relationships/hyperlink" Target="http://www.unisonic.com.tw/datasheet/" TargetMode="External"/><Relationship Id="rId463" Type="http://schemas.openxmlformats.org/officeDocument/2006/relationships/hyperlink" Target="http://www.unisonic.com.tw/datasheet/" TargetMode="External"/><Relationship Id="rId484" Type="http://schemas.openxmlformats.org/officeDocument/2006/relationships/hyperlink" Target="http://www.unisonic.com.tw/datasheet/" TargetMode="External"/><Relationship Id="rId519" Type="http://schemas.openxmlformats.org/officeDocument/2006/relationships/hyperlink" Target="http://www.unisonic.com.tw/datasheet/" TargetMode="External"/><Relationship Id="rId116" Type="http://schemas.openxmlformats.org/officeDocument/2006/relationships/hyperlink" Target="http://www.unisonic.com.tw/datasheet/" TargetMode="External"/><Relationship Id="rId137" Type="http://schemas.openxmlformats.org/officeDocument/2006/relationships/hyperlink" Target="http://www.unisonic.com.tw/datasheet/" TargetMode="External"/><Relationship Id="rId158" Type="http://schemas.openxmlformats.org/officeDocument/2006/relationships/hyperlink" Target="http://www.unisonic.com.tw/datasheet/" TargetMode="External"/><Relationship Id="rId302" Type="http://schemas.openxmlformats.org/officeDocument/2006/relationships/hyperlink" Target="http://www.unisonic.com.tw/datasheet/" TargetMode="External"/><Relationship Id="rId323" Type="http://schemas.openxmlformats.org/officeDocument/2006/relationships/hyperlink" Target="http://www.unisonic.com.tw/datasheet/" TargetMode="External"/><Relationship Id="rId344"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83" Type="http://schemas.openxmlformats.org/officeDocument/2006/relationships/hyperlink" Target="http://www.unisonic.com.tw/datasheet/" TargetMode="External"/><Relationship Id="rId179" Type="http://schemas.openxmlformats.org/officeDocument/2006/relationships/hyperlink" Target="http://www.unisonic.com.tw/datasheet/" TargetMode="External"/><Relationship Id="rId365" Type="http://schemas.openxmlformats.org/officeDocument/2006/relationships/hyperlink" Target="http://www.unisonic.com.tw/datasheet/" TargetMode="External"/><Relationship Id="rId386" Type="http://schemas.openxmlformats.org/officeDocument/2006/relationships/hyperlink" Target="http://www.unisonic.com.tw/datasheet/" TargetMode="External"/><Relationship Id="rId190" Type="http://schemas.openxmlformats.org/officeDocument/2006/relationships/hyperlink" Target="http://www.unisonic.com.tw/datasheet/" TargetMode="External"/><Relationship Id="rId204" Type="http://schemas.openxmlformats.org/officeDocument/2006/relationships/hyperlink" Target="http://www.unisonic.com.tw/datasheet/" TargetMode="External"/><Relationship Id="rId225" Type="http://schemas.openxmlformats.org/officeDocument/2006/relationships/hyperlink" Target="http://www.unisonic.com.tw/datasheet/" TargetMode="External"/><Relationship Id="rId246" Type="http://schemas.openxmlformats.org/officeDocument/2006/relationships/hyperlink" Target="http://www.unisonic.com.tw/datasheet/" TargetMode="External"/><Relationship Id="rId267" Type="http://schemas.openxmlformats.org/officeDocument/2006/relationships/hyperlink" Target="http://www.unisonic.com.tw/datasheet/" TargetMode="External"/><Relationship Id="rId288" Type="http://schemas.openxmlformats.org/officeDocument/2006/relationships/hyperlink" Target="http://www.unisonic.com.tw/datasheet/" TargetMode="External"/><Relationship Id="rId411" Type="http://schemas.openxmlformats.org/officeDocument/2006/relationships/hyperlink" Target="http://www.unisonic.com.tw/datasheet/" TargetMode="External"/><Relationship Id="rId432" Type="http://schemas.openxmlformats.org/officeDocument/2006/relationships/hyperlink" Target="http://www.unisonic.com.tw/datasheet/" TargetMode="External"/><Relationship Id="rId453" Type="http://schemas.openxmlformats.org/officeDocument/2006/relationships/hyperlink" Target="http://www.unisonic.com.tw/datasheet/" TargetMode="External"/><Relationship Id="rId474" Type="http://schemas.openxmlformats.org/officeDocument/2006/relationships/hyperlink" Target="http://www.unisonic.com.tw/datasheet/" TargetMode="External"/><Relationship Id="rId509" Type="http://schemas.openxmlformats.org/officeDocument/2006/relationships/hyperlink" Target="http://www.unisonic.com.tw/datasheet/" TargetMode="External"/><Relationship Id="rId106" Type="http://schemas.openxmlformats.org/officeDocument/2006/relationships/hyperlink" Target="http://www.unisonic.com.tw/datasheet/" TargetMode="External"/><Relationship Id="rId127" Type="http://schemas.openxmlformats.org/officeDocument/2006/relationships/hyperlink" Target="http://www.unisonic.com.tw/datasheet/" TargetMode="External"/><Relationship Id="rId313" Type="http://schemas.openxmlformats.org/officeDocument/2006/relationships/hyperlink" Target="http://www.unisonic.com.tw/datasheet/" TargetMode="External"/><Relationship Id="rId495"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94" Type="http://schemas.openxmlformats.org/officeDocument/2006/relationships/hyperlink" Target="http://www.unisonic.com.tw/datasheet/" TargetMode="External"/><Relationship Id="rId148" Type="http://schemas.openxmlformats.org/officeDocument/2006/relationships/hyperlink" Target="http://www.unisonic.com.tw/datasheet/" TargetMode="External"/><Relationship Id="rId169" Type="http://schemas.openxmlformats.org/officeDocument/2006/relationships/hyperlink" Target="http://www.unisonic.com.tw/datasheet/" TargetMode="External"/><Relationship Id="rId334" Type="http://schemas.openxmlformats.org/officeDocument/2006/relationships/hyperlink" Target="http://www.unisonic.com.tw/datasheet/" TargetMode="External"/><Relationship Id="rId355" Type="http://schemas.openxmlformats.org/officeDocument/2006/relationships/hyperlink" Target="http://www.unisonic.com.tw/datasheet/" TargetMode="External"/><Relationship Id="rId376" Type="http://schemas.openxmlformats.org/officeDocument/2006/relationships/hyperlink" Target="http://www.unisonic.com.tw/datasheet/" TargetMode="External"/><Relationship Id="rId397" Type="http://schemas.openxmlformats.org/officeDocument/2006/relationships/hyperlink" Target="http://www.unisonic.com.tw/datasheet/" TargetMode="External"/><Relationship Id="rId520"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180" Type="http://schemas.openxmlformats.org/officeDocument/2006/relationships/hyperlink" Target="http://www.unisonic.com.tw/datasheet/" TargetMode="External"/><Relationship Id="rId215" Type="http://schemas.openxmlformats.org/officeDocument/2006/relationships/hyperlink" Target="http://www.unisonic.com.tw/datasheet/" TargetMode="External"/><Relationship Id="rId236" Type="http://schemas.openxmlformats.org/officeDocument/2006/relationships/hyperlink" Target="http://www.unisonic.com.tw/datasheet/" TargetMode="External"/><Relationship Id="rId257" Type="http://schemas.openxmlformats.org/officeDocument/2006/relationships/hyperlink" Target="http://www.unisonic.com.tw/datasheet/" TargetMode="External"/><Relationship Id="rId278" Type="http://schemas.openxmlformats.org/officeDocument/2006/relationships/hyperlink" Target="http://www.unisonic.com.tw/datasheet/" TargetMode="External"/><Relationship Id="rId401" Type="http://schemas.openxmlformats.org/officeDocument/2006/relationships/hyperlink" Target="http://www.unisonic.com.tw/datasheet/" TargetMode="External"/><Relationship Id="rId422" Type="http://schemas.openxmlformats.org/officeDocument/2006/relationships/hyperlink" Target="http://www.unisonic.com.tw/datasheet/" TargetMode="External"/><Relationship Id="rId443" Type="http://schemas.openxmlformats.org/officeDocument/2006/relationships/hyperlink" Target="http://www.unisonic.com.tw/datasheet/" TargetMode="External"/><Relationship Id="rId464" Type="http://schemas.openxmlformats.org/officeDocument/2006/relationships/hyperlink" Target="http://www.unisonic.com.tw/datasheet/" TargetMode="External"/><Relationship Id="rId303" Type="http://schemas.openxmlformats.org/officeDocument/2006/relationships/hyperlink" Target="http://www.unisonic.com.tw/datasheet/" TargetMode="External"/><Relationship Id="rId485"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138" Type="http://schemas.openxmlformats.org/officeDocument/2006/relationships/hyperlink" Target="http://www.unisonic.com.tw/datasheet/" TargetMode="External"/><Relationship Id="rId345" Type="http://schemas.openxmlformats.org/officeDocument/2006/relationships/hyperlink" Target="http://www.unisonic.com.tw/datasheet/" TargetMode="External"/><Relationship Id="rId387" Type="http://schemas.openxmlformats.org/officeDocument/2006/relationships/hyperlink" Target="http://www.unisonic.com.tw/datasheet/" TargetMode="External"/><Relationship Id="rId510" Type="http://schemas.openxmlformats.org/officeDocument/2006/relationships/hyperlink" Target="http://www.unisonic.com.tw/datasheet/" TargetMode="External"/><Relationship Id="rId191" Type="http://schemas.openxmlformats.org/officeDocument/2006/relationships/hyperlink" Target="http://www.unisonic.com.tw/datasheet/" TargetMode="External"/><Relationship Id="rId205" Type="http://schemas.openxmlformats.org/officeDocument/2006/relationships/hyperlink" Target="http://www.unisonic.com.tw/datasheet/" TargetMode="External"/><Relationship Id="rId247" Type="http://schemas.openxmlformats.org/officeDocument/2006/relationships/hyperlink" Target="http://www.unisonic.com.tw/datasheet/" TargetMode="External"/><Relationship Id="rId412" Type="http://schemas.openxmlformats.org/officeDocument/2006/relationships/hyperlink" Target="http://www.unisonic.com.tw/datasheet/" TargetMode="External"/><Relationship Id="rId107" Type="http://schemas.openxmlformats.org/officeDocument/2006/relationships/hyperlink" Target="http://www.unisonic.com.tw/datasheet/" TargetMode="External"/><Relationship Id="rId289" Type="http://schemas.openxmlformats.org/officeDocument/2006/relationships/hyperlink" Target="http://www.unisonic.com.tw/datasheet/" TargetMode="External"/><Relationship Id="rId454" Type="http://schemas.openxmlformats.org/officeDocument/2006/relationships/hyperlink" Target="http://www.unisonic.com.tw/datasheet/" TargetMode="External"/><Relationship Id="rId49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149" Type="http://schemas.openxmlformats.org/officeDocument/2006/relationships/hyperlink" Target="http://www.unisonic.com.tw/datasheet/" TargetMode="External"/><Relationship Id="rId314" Type="http://schemas.openxmlformats.org/officeDocument/2006/relationships/hyperlink" Target="http://www.unisonic.com.tw/datasheet/" TargetMode="External"/><Relationship Id="rId356" Type="http://schemas.openxmlformats.org/officeDocument/2006/relationships/hyperlink" Target="http://www.unisonic.com.tw/datasheet/" TargetMode="External"/><Relationship Id="rId398" Type="http://schemas.openxmlformats.org/officeDocument/2006/relationships/hyperlink" Target="http://www.unisonic.com.tw/datasheet/" TargetMode="External"/><Relationship Id="rId521" Type="http://schemas.openxmlformats.org/officeDocument/2006/relationships/hyperlink" Target="http://www.unisonic.com.tw/datasheet/" TargetMode="External"/><Relationship Id="rId95" Type="http://schemas.openxmlformats.org/officeDocument/2006/relationships/hyperlink" Target="http://www.unisonic.com.tw/datasheet/" TargetMode="External"/><Relationship Id="rId160" Type="http://schemas.openxmlformats.org/officeDocument/2006/relationships/hyperlink" Target="http://www.unisonic.com.tw/datasheet/" TargetMode="External"/><Relationship Id="rId216" Type="http://schemas.openxmlformats.org/officeDocument/2006/relationships/hyperlink" Target="http://www.unisonic.com.tw/datasheet/" TargetMode="External"/><Relationship Id="rId423" Type="http://schemas.openxmlformats.org/officeDocument/2006/relationships/hyperlink" Target="http://www.unisonic.com.tw/datasheet/" TargetMode="External"/><Relationship Id="rId258" Type="http://schemas.openxmlformats.org/officeDocument/2006/relationships/hyperlink" Target="http://www.unisonic.com.tw/datasheet/" TargetMode="External"/><Relationship Id="rId465"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118" Type="http://schemas.openxmlformats.org/officeDocument/2006/relationships/hyperlink" Target="http://www.unisonic.com.tw/datasheet/" TargetMode="External"/><Relationship Id="rId325" Type="http://schemas.openxmlformats.org/officeDocument/2006/relationships/hyperlink" Target="http://www.unisonic.com.tw/datasheet/" TargetMode="External"/><Relationship Id="rId367" Type="http://schemas.openxmlformats.org/officeDocument/2006/relationships/hyperlink" Target="http://www.unisonic.com.tw/datasheet/" TargetMode="External"/><Relationship Id="rId171" Type="http://schemas.openxmlformats.org/officeDocument/2006/relationships/hyperlink" Target="http://www.unisonic.com.tw/datasheet/" TargetMode="External"/><Relationship Id="rId227" Type="http://schemas.openxmlformats.org/officeDocument/2006/relationships/hyperlink" Target="http://www.unisonic.com.tw/datasheet/" TargetMode="External"/><Relationship Id="rId269" Type="http://schemas.openxmlformats.org/officeDocument/2006/relationships/hyperlink" Target="http://www.unisonic.com.tw/datasheet/" TargetMode="External"/><Relationship Id="rId434" Type="http://schemas.openxmlformats.org/officeDocument/2006/relationships/hyperlink" Target="http://www.unisonic.com.tw/datasheet/" TargetMode="External"/><Relationship Id="rId476"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129" Type="http://schemas.openxmlformats.org/officeDocument/2006/relationships/hyperlink" Target="http://www.unisonic.com.tw/datasheet/" TargetMode="External"/><Relationship Id="rId280" Type="http://schemas.openxmlformats.org/officeDocument/2006/relationships/hyperlink" Target="http://www.unisonic.com.tw/datasheet/" TargetMode="External"/><Relationship Id="rId336" Type="http://schemas.openxmlformats.org/officeDocument/2006/relationships/hyperlink" Target="http://www.unisonic.com.tw/datasheet/" TargetMode="External"/><Relationship Id="rId501"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140" Type="http://schemas.openxmlformats.org/officeDocument/2006/relationships/hyperlink" Target="http://www.unisonic.com.tw/datasheet/" TargetMode="External"/><Relationship Id="rId182" Type="http://schemas.openxmlformats.org/officeDocument/2006/relationships/hyperlink" Target="http://www.unisonic.com.tw/datasheet/" TargetMode="External"/><Relationship Id="rId378" Type="http://schemas.openxmlformats.org/officeDocument/2006/relationships/hyperlink" Target="http://www.unisonic.com.tw/datasheet/" TargetMode="External"/><Relationship Id="rId403"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238" Type="http://schemas.openxmlformats.org/officeDocument/2006/relationships/hyperlink" Target="http://www.unisonic.com.tw/datasheet/" TargetMode="External"/><Relationship Id="rId445" Type="http://schemas.openxmlformats.org/officeDocument/2006/relationships/hyperlink" Target="http://www.unisonic.com.tw/datasheet/" TargetMode="External"/><Relationship Id="rId487" Type="http://schemas.openxmlformats.org/officeDocument/2006/relationships/hyperlink" Target="http://www.unisonic.com.tw/datasheet/" TargetMode="External"/><Relationship Id="rId291" Type="http://schemas.openxmlformats.org/officeDocument/2006/relationships/hyperlink" Target="http://www.unisonic.com.tw/datasheet/" TargetMode="External"/><Relationship Id="rId305" Type="http://schemas.openxmlformats.org/officeDocument/2006/relationships/hyperlink" Target="http://www.unisonic.com.tw/datasheet/" TargetMode="External"/><Relationship Id="rId347" Type="http://schemas.openxmlformats.org/officeDocument/2006/relationships/hyperlink" Target="http://www.unisonic.com.tw/datasheet/" TargetMode="External"/><Relationship Id="rId512"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86" Type="http://schemas.openxmlformats.org/officeDocument/2006/relationships/hyperlink" Target="http://www.unisonic.com.tw/datasheet/" TargetMode="External"/><Relationship Id="rId151" Type="http://schemas.openxmlformats.org/officeDocument/2006/relationships/hyperlink" Target="http://www.unisonic.com.tw/datasheet/" TargetMode="External"/><Relationship Id="rId389" Type="http://schemas.openxmlformats.org/officeDocument/2006/relationships/hyperlink" Target="http://www.unisonic.com.tw/datasheet/" TargetMode="External"/><Relationship Id="rId193" Type="http://schemas.openxmlformats.org/officeDocument/2006/relationships/hyperlink" Target="http://www.unisonic.com.tw/datasheet/" TargetMode="External"/><Relationship Id="rId207" Type="http://schemas.openxmlformats.org/officeDocument/2006/relationships/hyperlink" Target="http://www.unisonic.com.tw/datasheet/" TargetMode="External"/><Relationship Id="rId249" Type="http://schemas.openxmlformats.org/officeDocument/2006/relationships/hyperlink" Target="http://www.unisonic.com.tw/datasheet/" TargetMode="External"/><Relationship Id="rId414" Type="http://schemas.openxmlformats.org/officeDocument/2006/relationships/hyperlink" Target="http://www.unisonic.com.tw/datasheet/" TargetMode="External"/><Relationship Id="rId456" Type="http://schemas.openxmlformats.org/officeDocument/2006/relationships/hyperlink" Target="http://www.unisonic.com.tw/datasheet/" TargetMode="External"/><Relationship Id="rId49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09" Type="http://schemas.openxmlformats.org/officeDocument/2006/relationships/hyperlink" Target="http://www.unisonic.com.tw/datasheet/" TargetMode="External"/><Relationship Id="rId260" Type="http://schemas.openxmlformats.org/officeDocument/2006/relationships/hyperlink" Target="http://www.unisonic.com.tw/datasheet/" TargetMode="External"/><Relationship Id="rId316" Type="http://schemas.openxmlformats.org/officeDocument/2006/relationships/hyperlink" Target="http://www.unisonic.com.tw/datasheet/" TargetMode="External"/><Relationship Id="rId523" Type="http://schemas.openxmlformats.org/officeDocument/2006/relationships/printerSettings" Target="../printerSettings/printerSettings76.bin"/><Relationship Id="rId55" Type="http://schemas.openxmlformats.org/officeDocument/2006/relationships/hyperlink" Target="http://www.unisonic.com.tw/datasheet/" TargetMode="External"/><Relationship Id="rId97" Type="http://schemas.openxmlformats.org/officeDocument/2006/relationships/hyperlink" Target="http://www.unisonic.com.tw/datasheet/" TargetMode="External"/><Relationship Id="rId120" Type="http://schemas.openxmlformats.org/officeDocument/2006/relationships/hyperlink" Target="http://www.unisonic.com.tw/datasheet/" TargetMode="External"/><Relationship Id="rId358" Type="http://schemas.openxmlformats.org/officeDocument/2006/relationships/hyperlink" Target="http://www.unisonic.com.tw/datasheet/" TargetMode="External"/><Relationship Id="rId162" Type="http://schemas.openxmlformats.org/officeDocument/2006/relationships/hyperlink" Target="http://www.unisonic.com.tw/datasheet/" TargetMode="External"/><Relationship Id="rId218" Type="http://schemas.openxmlformats.org/officeDocument/2006/relationships/hyperlink" Target="http://www.unisonic.com.tw/datasheet/" TargetMode="External"/><Relationship Id="rId425" Type="http://schemas.openxmlformats.org/officeDocument/2006/relationships/hyperlink" Target="http://www.unisonic.com.tw/datasheet/" TargetMode="External"/><Relationship Id="rId467" Type="http://schemas.openxmlformats.org/officeDocument/2006/relationships/hyperlink" Target="http://www.unisonic.com.tw/datasheet/" TargetMode="External"/><Relationship Id="rId27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131" Type="http://schemas.openxmlformats.org/officeDocument/2006/relationships/hyperlink" Target="http://www.unisonic.com.tw/datasheet/" TargetMode="External"/><Relationship Id="rId327" Type="http://schemas.openxmlformats.org/officeDocument/2006/relationships/hyperlink" Target="http://www.unisonic.com.tw/datasheet/" TargetMode="External"/><Relationship Id="rId369" Type="http://schemas.openxmlformats.org/officeDocument/2006/relationships/hyperlink" Target="http://www.unisonic.com.tw/datasheet/" TargetMode="External"/><Relationship Id="rId173" Type="http://schemas.openxmlformats.org/officeDocument/2006/relationships/hyperlink" Target="http://www.unisonic.com.tw/datasheet/" TargetMode="External"/><Relationship Id="rId229" Type="http://schemas.openxmlformats.org/officeDocument/2006/relationships/hyperlink" Target="http://www.unisonic.com.tw/datasheet/" TargetMode="External"/><Relationship Id="rId380" Type="http://schemas.openxmlformats.org/officeDocument/2006/relationships/hyperlink" Target="http://www.unisonic.com.tw/datasheet/" TargetMode="External"/><Relationship Id="rId436" Type="http://schemas.openxmlformats.org/officeDocument/2006/relationships/hyperlink" Target="http://www.unisonic.com.tw/datasheet/" TargetMode="External"/><Relationship Id="rId240" Type="http://schemas.openxmlformats.org/officeDocument/2006/relationships/hyperlink" Target="http://www.unisonic.com.tw/datasheet/" TargetMode="External"/><Relationship Id="rId478"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100" Type="http://schemas.openxmlformats.org/officeDocument/2006/relationships/hyperlink" Target="http://www.unisonic.com.tw/datasheet/" TargetMode="External"/><Relationship Id="rId282" Type="http://schemas.openxmlformats.org/officeDocument/2006/relationships/hyperlink" Target="http://www.unisonic.com.tw/datasheet/" TargetMode="External"/><Relationship Id="rId338" Type="http://schemas.openxmlformats.org/officeDocument/2006/relationships/hyperlink" Target="http://www.unisonic.com.tw/datasheet/" TargetMode="External"/><Relationship Id="rId503" Type="http://schemas.openxmlformats.org/officeDocument/2006/relationships/hyperlink" Target="http://www.unisonic.com.tw/datasheet/" TargetMode="External"/></Relationships>
</file>

<file path=xl/worksheets/_rels/sheet77.xml.rels><?xml version="1.0" encoding="UTF-8" standalone="yes"?>
<Relationships xmlns="http://schemas.openxmlformats.org/package/2006/relationships"><Relationship Id="rId3"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5" Type="http://schemas.openxmlformats.org/officeDocument/2006/relationships/printerSettings" Target="../printerSettings/printerSettings77.bin"/><Relationship Id="rId4" Type="http://schemas.openxmlformats.org/officeDocument/2006/relationships/hyperlink" Target="http://www.unisonic.com.tw/datasheet/" TargetMode="External"/></Relationships>
</file>

<file path=xl/worksheets/_rels/sheet78.xml.rels><?xml version="1.0" encoding="UTF-8" standalone="yes"?>
<Relationships xmlns="http://schemas.openxmlformats.org/package/2006/relationships"><Relationship Id="rId3"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printerSettings" Target="../printerSettings/printerSettings78.bin"/><Relationship Id="rId5"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s>
</file>

<file path=xl/worksheets/_rels/sheet79.xml.rels><?xml version="1.0" encoding="UTF-8" standalone="yes"?>
<Relationships xmlns="http://schemas.openxmlformats.org/package/2006/relationships"><Relationship Id="rId3" Type="http://schemas.openxmlformats.org/officeDocument/2006/relationships/hyperlink" Target="http://www.unisonic.com.tw/datasheet/" TargetMode="External"/><Relationship Id="rId7" Type="http://schemas.openxmlformats.org/officeDocument/2006/relationships/printerSettings" Target="../printerSettings/printerSettings79.bin"/><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89"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92"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87" Type="http://schemas.openxmlformats.org/officeDocument/2006/relationships/hyperlink" Target="http://www.unisonic.com.tw/datasheet/" TargetMode="External"/><Relationship Id="rId102"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90" Type="http://schemas.openxmlformats.org/officeDocument/2006/relationships/hyperlink" Target="http://www.unisonic.com.tw/datasheet/" TargetMode="External"/><Relationship Id="rId95"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100"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85" Type="http://schemas.openxmlformats.org/officeDocument/2006/relationships/hyperlink" Target="http://www.unisonic.com.tw/datasheet/" TargetMode="External"/><Relationship Id="rId93" Type="http://schemas.openxmlformats.org/officeDocument/2006/relationships/hyperlink" Target="http://www.unisonic.com.tw/datasheet/" TargetMode="External"/><Relationship Id="rId98"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103" Type="http://schemas.openxmlformats.org/officeDocument/2006/relationships/printerSettings" Target="../printerSettings/printerSettings8.bin"/><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83" Type="http://schemas.openxmlformats.org/officeDocument/2006/relationships/hyperlink" Target="http://www.unisonic.com.tw/datasheet/" TargetMode="External"/><Relationship Id="rId88" Type="http://schemas.openxmlformats.org/officeDocument/2006/relationships/hyperlink" Target="http://www.unisonic.com.tw/datasheet/" TargetMode="External"/><Relationship Id="rId91" Type="http://schemas.openxmlformats.org/officeDocument/2006/relationships/hyperlink" Target="http://www.unisonic.com.tw/datasheet/" TargetMode="External"/><Relationship Id="rId96"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86" Type="http://schemas.openxmlformats.org/officeDocument/2006/relationships/hyperlink" Target="http://www.unisonic.com.tw/datasheet/" TargetMode="External"/><Relationship Id="rId94" Type="http://schemas.openxmlformats.org/officeDocument/2006/relationships/hyperlink" Target="http://www.unisonic.com.tw/datasheet/" TargetMode="External"/><Relationship Id="rId99" Type="http://schemas.openxmlformats.org/officeDocument/2006/relationships/hyperlink" Target="http://www.unisonic.com.tw/datasheet/" TargetMode="External"/><Relationship Id="rId101"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97" Type="http://schemas.openxmlformats.org/officeDocument/2006/relationships/hyperlink" Target="http://www.unisonic.com.tw/datasheet/" TargetMode="External"/></Relationships>
</file>

<file path=xl/worksheets/_rels/sheet80.xml.rels><?xml version="1.0" encoding="UTF-8" standalone="yes"?>
<Relationships xmlns="http://schemas.openxmlformats.org/package/2006/relationships"><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9" Type="http://schemas.openxmlformats.org/officeDocument/2006/relationships/hyperlink" Target="http://www.unisonic.com.tw/datasheet/SMAXXV.pdf" TargetMode="External"/><Relationship Id="rId21"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42" Type="http://schemas.openxmlformats.org/officeDocument/2006/relationships/hyperlink" Target="http://www.unisonic.com.tw/datasheet/SMAXXV.pdf" TargetMode="External"/><Relationship Id="rId47" Type="http://schemas.openxmlformats.org/officeDocument/2006/relationships/hyperlink" Target="http://www.unisonic.com.tw/datasheet/SMAXXV.pdf" TargetMode="External"/><Relationship Id="rId50" Type="http://schemas.openxmlformats.org/officeDocument/2006/relationships/hyperlink" Target="http://www.unisonic.com.tw/datasheet/SMAXXV.pdf" TargetMode="External"/><Relationship Id="rId55" Type="http://schemas.openxmlformats.org/officeDocument/2006/relationships/hyperlink" Target="http://www.unisonic.com.tw/datasheet/SMAXXV.pdf" TargetMode="External"/><Relationship Id="rId63" Type="http://schemas.openxmlformats.org/officeDocument/2006/relationships/hyperlink" Target="http://www.unisonic.com.tw/datasheet/SMAXXV.pdf" TargetMode="External"/><Relationship Id="rId68" Type="http://schemas.openxmlformats.org/officeDocument/2006/relationships/hyperlink" Target="http://www.unisonic.com.tw/datasheet/SMAXXV.pdf" TargetMode="External"/><Relationship Id="rId7"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1" Type="http://schemas.openxmlformats.org/officeDocument/2006/relationships/hyperlink" Target="http://www.unisonic.com.tw/datasheet/SMAXXV.pdf"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SMAXXV.pdf" TargetMode="External"/><Relationship Id="rId40" Type="http://schemas.openxmlformats.org/officeDocument/2006/relationships/hyperlink" Target="http://www.unisonic.com.tw/datasheet/SMAXXV.pdf" TargetMode="External"/><Relationship Id="rId45" Type="http://schemas.openxmlformats.org/officeDocument/2006/relationships/hyperlink" Target="http://www.unisonic.com.tw/datasheet/SMAXXV.pdf" TargetMode="External"/><Relationship Id="rId53" Type="http://schemas.openxmlformats.org/officeDocument/2006/relationships/hyperlink" Target="http://www.unisonic.com.tw/datasheet/SMAXXV.pdf" TargetMode="External"/><Relationship Id="rId58" Type="http://schemas.openxmlformats.org/officeDocument/2006/relationships/hyperlink" Target="http://www.unisonic.com.tw/datasheet/SMAXXV.pdf" TargetMode="External"/><Relationship Id="rId66" Type="http://schemas.openxmlformats.org/officeDocument/2006/relationships/hyperlink" Target="http://www.unisonic.com.tw/datasheet/SMAXXV.pdf"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49" Type="http://schemas.openxmlformats.org/officeDocument/2006/relationships/hyperlink" Target="http://www.unisonic.com.tw/datasheet/SMAXXV.pdf" TargetMode="External"/><Relationship Id="rId57" Type="http://schemas.openxmlformats.org/officeDocument/2006/relationships/hyperlink" Target="http://www.unisonic.com.tw/datasheet/SMAXXV.pdf" TargetMode="External"/><Relationship Id="rId61" Type="http://schemas.openxmlformats.org/officeDocument/2006/relationships/hyperlink" Target="http://www.unisonic.com.tw/datasheet/SMAXXV.pdf"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31" Type="http://schemas.openxmlformats.org/officeDocument/2006/relationships/hyperlink" Target="http://www.unisonic.com.tw/datasheet/UZ18C6V8.pdf" TargetMode="External"/><Relationship Id="rId44" Type="http://schemas.openxmlformats.org/officeDocument/2006/relationships/hyperlink" Target="http://www.unisonic.com.tw/datasheet/SMAXXV.pdf" TargetMode="External"/><Relationship Id="rId52" Type="http://schemas.openxmlformats.org/officeDocument/2006/relationships/hyperlink" Target="http://www.unisonic.com.tw/datasheet/SMAXXV.pdf" TargetMode="External"/><Relationship Id="rId60" Type="http://schemas.openxmlformats.org/officeDocument/2006/relationships/hyperlink" Target="http://www.unisonic.com.tw/datasheet/SMAXXV.pdf" TargetMode="External"/><Relationship Id="rId65" Type="http://schemas.openxmlformats.org/officeDocument/2006/relationships/hyperlink" Target="http://www.unisonic.com.tw/datasheet/SMAXXV.pdf"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43" Type="http://schemas.openxmlformats.org/officeDocument/2006/relationships/hyperlink" Target="http://www.unisonic.com.tw/datasheet/SMAXXV.pdf" TargetMode="External"/><Relationship Id="rId48" Type="http://schemas.openxmlformats.org/officeDocument/2006/relationships/hyperlink" Target="http://www.unisonic.com.tw/datasheet/SMAXXV.pdf" TargetMode="External"/><Relationship Id="rId56" Type="http://schemas.openxmlformats.org/officeDocument/2006/relationships/hyperlink" Target="http://www.unisonic.com.tw/datasheet/SMAXXV.pdf" TargetMode="External"/><Relationship Id="rId64" Type="http://schemas.openxmlformats.org/officeDocument/2006/relationships/hyperlink" Target="http://www.unisonic.com.tw/datasheet/SMAXXV.pdf" TargetMode="External"/><Relationship Id="rId69" Type="http://schemas.openxmlformats.org/officeDocument/2006/relationships/printerSettings" Target="../printerSettings/printerSettings80.bin"/><Relationship Id="rId8" Type="http://schemas.openxmlformats.org/officeDocument/2006/relationships/hyperlink" Target="http://www.unisonic.com.tw/datasheet/" TargetMode="External"/><Relationship Id="rId51" Type="http://schemas.openxmlformats.org/officeDocument/2006/relationships/hyperlink" Target="http://www.unisonic.com.tw/datasheet/SMAXXV.pdf" TargetMode="External"/><Relationship Id="rId3"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SMAXXV.pdf" TargetMode="External"/><Relationship Id="rId46" Type="http://schemas.openxmlformats.org/officeDocument/2006/relationships/hyperlink" Target="http://www.unisonic.com.tw/datasheet/SMAXXV.pdf" TargetMode="External"/><Relationship Id="rId59" Type="http://schemas.openxmlformats.org/officeDocument/2006/relationships/hyperlink" Target="http://www.unisonic.com.tw/datasheet/SMAXXV.pdf" TargetMode="External"/><Relationship Id="rId67"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SMAXXV.pdf" TargetMode="External"/><Relationship Id="rId54" Type="http://schemas.openxmlformats.org/officeDocument/2006/relationships/hyperlink" Target="http://www.unisonic.com.tw/datasheet/SMAXXV.pdf" TargetMode="External"/><Relationship Id="rId62" Type="http://schemas.openxmlformats.org/officeDocument/2006/relationships/hyperlink" Target="http://www.unisonic.com.tw/datasheet/SMAXXV.pdf" TargetMode="External"/></Relationships>
</file>

<file path=xl/worksheets/_rels/sheet81.xml.rels><?xml version="1.0" encoding="UTF-8" standalone="yes"?>
<Relationships xmlns="http://schemas.openxmlformats.org/package/2006/relationships"><Relationship Id="rId8" Type="http://schemas.openxmlformats.org/officeDocument/2006/relationships/hyperlink" Target="http://www.unisonic.com.tw/datasheet/URCZ1284-XX.pdf" TargetMode="External"/><Relationship Id="rId3" Type="http://schemas.openxmlformats.org/officeDocument/2006/relationships/hyperlink" Target="http://www.unisonic.com.tw/datasheet/" TargetMode="External"/><Relationship Id="rId7" Type="http://schemas.openxmlformats.org/officeDocument/2006/relationships/hyperlink" Target="http://www.unisonic.com.tw/datasheet/URCZ1284-XX.pdf"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VGA7S019.pdf" TargetMode="External"/><Relationship Id="rId5" Type="http://schemas.openxmlformats.org/officeDocument/2006/relationships/hyperlink" Target="http://www.unisonic.com.tw/datasheet/PPHDMI2020.pdf" TargetMode="External"/><Relationship Id="rId4" Type="http://schemas.openxmlformats.org/officeDocument/2006/relationships/hyperlink" Target="http://www.unisonic.com.tw/datasheet/" TargetMode="External"/><Relationship Id="rId9"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P6KE.pdf" TargetMode="External"/><Relationship Id="rId3" Type="http://schemas.openxmlformats.org/officeDocument/2006/relationships/hyperlink" Target="http://www.unisonic.com.tw/datasheet/SMAJ.pdf"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P6SMB.pdf" TargetMode="External"/><Relationship Id="rId2" Type="http://schemas.openxmlformats.org/officeDocument/2006/relationships/hyperlink" Target="http://www.unisonic.com.tw/datasheet/SMAJ.pdf"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P6KE.pdf" TargetMode="External"/><Relationship Id="rId5" Type="http://schemas.openxmlformats.org/officeDocument/2006/relationships/hyperlink" Target="http://www.unisonic.com.tw/datasheet/" TargetMode="External"/><Relationship Id="rId15" Type="http://schemas.openxmlformats.org/officeDocument/2006/relationships/printerSettings" Target="../printerSettings/printerSettings82.bin"/><Relationship Id="rId10" Type="http://schemas.openxmlformats.org/officeDocument/2006/relationships/hyperlink" Target="http://www.unisonic.com.tw/datasheet/SMA6LXXA.pdf"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SMBJ.pdf" TargetMode="External"/></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hyperlink" Target="http://www.unisonic.com.tw/datasheet/USD03W%20THRU%20USD36W.pdf" TargetMode="External"/><Relationship Id="rId1" Type="http://schemas.openxmlformats.org/officeDocument/2006/relationships/hyperlink" Target="http://www.unisonic.com.tw/datasheet/"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63" Type="http://schemas.openxmlformats.org/officeDocument/2006/relationships/hyperlink" Target="http://www.unisonic.com.tw/datasheet/UL22.pdf" TargetMode="External"/><Relationship Id="rId68"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87" Type="http://schemas.openxmlformats.org/officeDocument/2006/relationships/printerSettings" Target="../printerSettings/printerSettings9.bin"/><Relationship Id="rId5"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85"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83"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65" Type="http://schemas.openxmlformats.org/officeDocument/2006/relationships/hyperlink" Target="http://www.unisonic.com.tw/datasheet/UL22.pdf" TargetMode="External"/><Relationship Id="rId73"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86" Type="http://schemas.openxmlformats.org/officeDocument/2006/relationships/hyperlink" Target="http://www.unisonic.com.tw/datasheet/" TargetMode="External"/></Relationships>
</file>

<file path=xl/worksheets/sheet1.xml><?xml version="1.0" encoding="utf-8"?>
<worksheet xmlns="http://schemas.openxmlformats.org/spreadsheetml/2006/main" xmlns:r="http://schemas.openxmlformats.org/officeDocument/2006/relationships">
  <dimension ref="A1:Q474"/>
  <sheetViews>
    <sheetView tabSelected="1" view="pageBreakPreview" zoomScale="90" zoomScaleSheetLayoutView="90" workbookViewId="0">
      <selection activeCell="B2" sqref="B2"/>
    </sheetView>
  </sheetViews>
  <sheetFormatPr defaultColWidth="10.625" defaultRowHeight="9.9499999999999993" customHeight="1"/>
  <cols>
    <col min="1" max="1" width="3.625" style="55" customWidth="1"/>
    <col min="2" max="4" width="10.625" style="55"/>
    <col min="5" max="5" width="14.375" style="55" customWidth="1"/>
    <col min="6" max="6" width="3.5" style="55" customWidth="1"/>
    <col min="7" max="7" width="3.625" style="55" customWidth="1"/>
    <col min="8" max="8" width="42.75" style="55" customWidth="1"/>
    <col min="9" max="9" width="10.625" style="55"/>
    <col min="10" max="10" width="15" style="55" customWidth="1"/>
    <col min="11" max="16384" width="10.625" style="55"/>
  </cols>
  <sheetData>
    <row r="1" spans="1:17" s="44" customFormat="1" ht="90" customHeight="1">
      <c r="E1" s="45"/>
      <c r="G1" s="46"/>
      <c r="H1" s="63" t="s">
        <v>2696</v>
      </c>
      <c r="I1" s="47"/>
      <c r="J1" s="47"/>
    </row>
    <row r="2" spans="1:17" s="49" customFormat="1" ht="15" customHeight="1">
      <c r="A2" s="48"/>
      <c r="G2" s="46"/>
      <c r="H2" s="50" t="s">
        <v>6076</v>
      </c>
      <c r="I2" s="51"/>
      <c r="J2" s="52"/>
      <c r="L2" s="51"/>
    </row>
    <row r="3" spans="1:17" s="848" customFormat="1" ht="15" customHeight="1">
      <c r="A3" s="847"/>
      <c r="G3" s="849"/>
      <c r="H3" s="846"/>
      <c r="I3" s="850"/>
      <c r="J3" s="851"/>
      <c r="L3" s="850"/>
    </row>
    <row r="4" spans="1:17" s="49" customFormat="1" ht="15" customHeight="1">
      <c r="A4" s="48"/>
      <c r="G4" s="46"/>
      <c r="H4" s="50"/>
      <c r="I4" s="51"/>
      <c r="J4" s="52"/>
      <c r="L4" s="51"/>
    </row>
    <row r="5" spans="1:17" ht="15" customHeight="1">
      <c r="A5" s="660" t="s">
        <v>10830</v>
      </c>
      <c r="B5" s="53"/>
      <c r="C5" s="49"/>
      <c r="D5" s="49"/>
      <c r="E5" s="49"/>
      <c r="F5" s="95"/>
      <c r="G5" s="660" t="s">
        <v>10858</v>
      </c>
      <c r="H5" s="51"/>
      <c r="I5" s="53"/>
      <c r="J5" s="53"/>
      <c r="K5" s="54"/>
      <c r="L5" s="54"/>
    </row>
    <row r="6" spans="1:17" ht="15" customHeight="1">
      <c r="A6" s="48"/>
      <c r="C6" s="49"/>
      <c r="D6" s="49"/>
      <c r="E6" s="49"/>
      <c r="F6" s="95"/>
      <c r="G6" s="51"/>
      <c r="I6" s="53"/>
      <c r="J6" s="53"/>
      <c r="K6" s="54"/>
      <c r="L6" s="54"/>
    </row>
    <row r="7" spans="1:17" s="54" customFormat="1" ht="15" customHeight="1">
      <c r="A7" s="772"/>
      <c r="B7" s="1752" t="s">
        <v>2697</v>
      </c>
      <c r="C7" s="659"/>
      <c r="F7" s="96"/>
      <c r="G7" s="71"/>
      <c r="H7" s="1752" t="s">
        <v>2698</v>
      </c>
      <c r="I7" s="71"/>
      <c r="J7" s="71"/>
    </row>
    <row r="8" spans="1:17" s="54" customFormat="1" ht="15" customHeight="1">
      <c r="A8" s="772"/>
      <c r="B8" s="1752" t="s">
        <v>2699</v>
      </c>
      <c r="C8" s="659"/>
      <c r="F8" s="96"/>
      <c r="G8" s="71"/>
      <c r="H8" s="1752" t="s">
        <v>2700</v>
      </c>
      <c r="I8" s="71"/>
      <c r="J8" s="71"/>
      <c r="M8" s="69"/>
      <c r="N8" s="51"/>
      <c r="O8" s="55"/>
      <c r="P8" s="47"/>
      <c r="Q8" s="47"/>
    </row>
    <row r="9" spans="1:17" s="54" customFormat="1" ht="15" customHeight="1">
      <c r="A9" s="772"/>
      <c r="B9" s="1752" t="s">
        <v>2701</v>
      </c>
      <c r="C9" s="659"/>
      <c r="F9" s="97"/>
      <c r="G9" s="71"/>
      <c r="H9" s="1752" t="s">
        <v>2702</v>
      </c>
      <c r="I9" s="71"/>
      <c r="J9" s="71"/>
      <c r="M9" s="70"/>
      <c r="N9" s="55"/>
      <c r="O9" s="55"/>
      <c r="P9" s="47"/>
      <c r="Q9" s="47"/>
    </row>
    <row r="10" spans="1:17" s="54" customFormat="1" ht="15" customHeight="1">
      <c r="A10" s="772"/>
      <c r="B10" s="1752" t="s">
        <v>2703</v>
      </c>
      <c r="F10" s="97"/>
      <c r="G10" s="71"/>
      <c r="H10" s="1752" t="s">
        <v>2704</v>
      </c>
      <c r="I10" s="71"/>
      <c r="J10" s="71"/>
      <c r="M10" s="70"/>
      <c r="O10" s="53"/>
      <c r="P10" s="57"/>
      <c r="Q10" s="57"/>
    </row>
    <row r="11" spans="1:17" s="54" customFormat="1" ht="15" customHeight="1">
      <c r="A11" s="772"/>
      <c r="B11" s="1752" t="s">
        <v>2705</v>
      </c>
      <c r="F11" s="97"/>
      <c r="G11" s="71"/>
      <c r="H11" s="1752" t="s">
        <v>2706</v>
      </c>
      <c r="I11" s="71"/>
      <c r="J11" s="71"/>
      <c r="M11" s="70"/>
      <c r="P11" s="57"/>
      <c r="Q11" s="57"/>
    </row>
    <row r="12" spans="1:17" s="54" customFormat="1" ht="15" customHeight="1">
      <c r="A12" s="772"/>
      <c r="B12" s="1752" t="s">
        <v>2707</v>
      </c>
      <c r="C12" s="53"/>
      <c r="F12" s="97"/>
      <c r="G12" s="71"/>
      <c r="H12" s="1752" t="s">
        <v>2708</v>
      </c>
      <c r="I12" s="71"/>
      <c r="J12" s="71"/>
      <c r="K12" s="47"/>
      <c r="P12" s="57"/>
      <c r="Q12" s="57"/>
    </row>
    <row r="13" spans="1:17" s="54" customFormat="1" ht="15" customHeight="1">
      <c r="A13" s="794"/>
      <c r="B13" s="1752" t="s">
        <v>2709</v>
      </c>
      <c r="C13" s="794"/>
      <c r="F13" s="97"/>
      <c r="G13" s="71"/>
      <c r="H13" s="1752" t="s">
        <v>2710</v>
      </c>
      <c r="I13" s="71"/>
      <c r="J13" s="71"/>
      <c r="K13" s="49"/>
      <c r="L13" s="49"/>
      <c r="P13" s="57"/>
      <c r="Q13" s="57"/>
    </row>
    <row r="14" spans="1:17" s="54" customFormat="1" ht="15" customHeight="1">
      <c r="A14" s="772"/>
      <c r="B14" s="1752" t="s">
        <v>2711</v>
      </c>
      <c r="C14" s="794"/>
      <c r="F14" s="97"/>
      <c r="I14" s="49"/>
      <c r="J14" s="49"/>
      <c r="K14" s="49"/>
      <c r="L14" s="49"/>
      <c r="N14" s="72"/>
      <c r="P14" s="57"/>
      <c r="Q14" s="57"/>
    </row>
    <row r="15" spans="1:17" s="54" customFormat="1" ht="15" customHeight="1">
      <c r="A15" s="772"/>
      <c r="B15" s="1752" t="s">
        <v>2712</v>
      </c>
      <c r="C15" s="794"/>
      <c r="F15" s="97"/>
      <c r="G15" s="660" t="s">
        <v>2713</v>
      </c>
      <c r="H15" s="660" t="s">
        <v>10867</v>
      </c>
      <c r="I15" s="53"/>
      <c r="P15" s="57"/>
      <c r="Q15" s="57"/>
    </row>
    <row r="16" spans="1:17" s="54" customFormat="1" ht="15" customHeight="1">
      <c r="A16" s="794"/>
      <c r="B16" s="1752" t="s">
        <v>2714</v>
      </c>
      <c r="C16" s="794"/>
      <c r="F16" s="97"/>
      <c r="G16" s="794"/>
      <c r="H16" s="54" t="s">
        <v>4062</v>
      </c>
      <c r="I16" s="53"/>
      <c r="O16" s="55"/>
      <c r="P16" s="57"/>
      <c r="Q16" s="57"/>
    </row>
    <row r="17" spans="1:17" s="54" customFormat="1" ht="15" customHeight="1">
      <c r="A17" s="772"/>
      <c r="B17" s="1752" t="s">
        <v>2715</v>
      </c>
      <c r="F17" s="97"/>
      <c r="H17" s="54" t="s">
        <v>4063</v>
      </c>
      <c r="I17" s="53"/>
      <c r="J17" s="57"/>
      <c r="K17" s="57"/>
      <c r="L17" s="57"/>
      <c r="O17" s="55"/>
      <c r="P17" s="57"/>
      <c r="Q17" s="57"/>
    </row>
    <row r="18" spans="1:17" s="54" customFormat="1" ht="15" customHeight="1">
      <c r="A18" s="772"/>
      <c r="B18" s="1752" t="s">
        <v>2717</v>
      </c>
      <c r="F18" s="97"/>
      <c r="I18" s="55"/>
      <c r="J18" s="57"/>
      <c r="K18" s="57"/>
      <c r="L18" s="57"/>
      <c r="O18" s="55"/>
      <c r="P18" s="57"/>
      <c r="Q18" s="57"/>
    </row>
    <row r="19" spans="1:17" s="54" customFormat="1" ht="15" customHeight="1">
      <c r="B19" s="1752" t="s">
        <v>4133</v>
      </c>
      <c r="F19" s="97"/>
      <c r="G19" s="660" t="s">
        <v>2716</v>
      </c>
      <c r="H19" s="660" t="s">
        <v>10869</v>
      </c>
      <c r="I19" s="55"/>
      <c r="J19" s="57"/>
      <c r="K19" s="57"/>
      <c r="L19" s="57"/>
      <c r="O19" s="55"/>
      <c r="P19" s="57"/>
      <c r="Q19" s="57"/>
    </row>
    <row r="20" spans="1:17" s="54" customFormat="1" ht="15" customHeight="1">
      <c r="B20" s="1752" t="s">
        <v>4134</v>
      </c>
      <c r="F20" s="97"/>
      <c r="G20" s="51"/>
      <c r="H20" s="54" t="s">
        <v>10870</v>
      </c>
      <c r="I20" s="53"/>
      <c r="J20" s="57"/>
      <c r="K20" s="57"/>
      <c r="L20" s="57"/>
      <c r="P20" s="57"/>
      <c r="Q20" s="57"/>
    </row>
    <row r="21" spans="1:17" s="54" customFormat="1" ht="15" customHeight="1">
      <c r="A21" s="772"/>
      <c r="B21" s="1753" t="s">
        <v>2718</v>
      </c>
      <c r="F21" s="97"/>
      <c r="J21" s="57"/>
      <c r="K21" s="57"/>
      <c r="L21" s="57"/>
      <c r="P21" s="57"/>
      <c r="Q21" s="57"/>
    </row>
    <row r="22" spans="1:17" s="54" customFormat="1" ht="15" customHeight="1">
      <c r="C22" s="1753" t="s">
        <v>5233</v>
      </c>
      <c r="D22" s="53"/>
      <c r="F22" s="97"/>
      <c r="G22" s="660" t="s">
        <v>10871</v>
      </c>
      <c r="H22" s="51"/>
      <c r="J22" s="57"/>
      <c r="K22" s="57"/>
      <c r="L22" s="57"/>
      <c r="P22" s="57"/>
      <c r="Q22" s="57"/>
    </row>
    <row r="23" spans="1:17" s="54" customFormat="1" ht="15" customHeight="1">
      <c r="C23" s="1753" t="s">
        <v>5234</v>
      </c>
      <c r="F23" s="97"/>
      <c r="J23" s="57"/>
      <c r="K23" s="57"/>
      <c r="L23" s="57"/>
      <c r="P23" s="57"/>
      <c r="Q23" s="57"/>
    </row>
    <row r="24" spans="1:17" s="54" customFormat="1" ht="15" customHeight="1">
      <c r="C24" s="1753" t="s">
        <v>5235</v>
      </c>
      <c r="F24" s="97"/>
      <c r="G24" s="772"/>
      <c r="H24" s="54" t="s">
        <v>5132</v>
      </c>
      <c r="J24" s="57"/>
      <c r="K24" s="57"/>
      <c r="L24" s="57"/>
      <c r="P24" s="57"/>
      <c r="Q24" s="57"/>
    </row>
    <row r="25" spans="1:17" s="54" customFormat="1" ht="15" customHeight="1">
      <c r="C25" s="1753" t="s">
        <v>5236</v>
      </c>
      <c r="F25" s="97"/>
      <c r="G25" s="772"/>
      <c r="H25" s="54" t="s">
        <v>5133</v>
      </c>
      <c r="J25" s="57"/>
      <c r="K25" s="57"/>
      <c r="L25" s="57"/>
      <c r="P25" s="57"/>
      <c r="Q25" s="57"/>
    </row>
    <row r="26" spans="1:17" s="54" customFormat="1" ht="15" customHeight="1">
      <c r="F26" s="97"/>
      <c r="G26" s="772"/>
      <c r="H26" s="54" t="s">
        <v>5134</v>
      </c>
      <c r="J26" s="57"/>
      <c r="K26" s="57"/>
      <c r="L26" s="57"/>
      <c r="P26" s="57"/>
      <c r="Q26" s="57"/>
    </row>
    <row r="27" spans="1:17" s="54" customFormat="1" ht="15" customHeight="1">
      <c r="A27" s="660" t="s">
        <v>2719</v>
      </c>
      <c r="B27" s="53"/>
      <c r="C27" s="53"/>
      <c r="F27" s="97"/>
      <c r="G27" s="772"/>
      <c r="H27" s="54" t="s">
        <v>5135</v>
      </c>
      <c r="I27" s="57"/>
      <c r="J27" s="57"/>
      <c r="K27" s="57"/>
      <c r="L27" s="57"/>
      <c r="P27" s="57"/>
      <c r="Q27" s="57"/>
    </row>
    <row r="28" spans="1:17" s="54" customFormat="1" ht="15" customHeight="1">
      <c r="F28" s="97"/>
      <c r="J28" s="57"/>
      <c r="K28" s="57"/>
      <c r="L28" s="57"/>
      <c r="P28" s="57"/>
      <c r="Q28" s="57"/>
    </row>
    <row r="29" spans="1:17" s="54" customFormat="1" ht="15" customHeight="1">
      <c r="A29" s="773"/>
      <c r="B29" s="1752" t="s">
        <v>2720</v>
      </c>
      <c r="C29" s="53"/>
      <c r="F29" s="97"/>
      <c r="G29" s="660" t="s">
        <v>10872</v>
      </c>
      <c r="J29" s="57"/>
      <c r="K29" s="57"/>
      <c r="L29" s="57"/>
      <c r="P29" s="57"/>
      <c r="Q29" s="57"/>
    </row>
    <row r="30" spans="1:17" s="54" customFormat="1" ht="15" customHeight="1">
      <c r="C30" s="53"/>
      <c r="F30" s="97"/>
      <c r="G30" s="772"/>
      <c r="I30" s="57"/>
      <c r="J30" s="57"/>
      <c r="L30" s="53"/>
      <c r="M30" s="53"/>
      <c r="N30" s="53"/>
    </row>
    <row r="31" spans="1:17" s="54" customFormat="1" ht="15" customHeight="1">
      <c r="A31" s="660" t="s">
        <v>10849</v>
      </c>
      <c r="B31" s="53"/>
      <c r="F31" s="97"/>
      <c r="G31" s="772"/>
      <c r="H31" s="1752" t="s">
        <v>2722</v>
      </c>
      <c r="I31" s="57"/>
      <c r="J31" s="57"/>
      <c r="M31" s="53"/>
    </row>
    <row r="32" spans="1:17" s="54" customFormat="1" ht="15" customHeight="1">
      <c r="C32" s="53"/>
      <c r="F32" s="97"/>
      <c r="G32" s="660"/>
      <c r="H32" s="1752" t="s">
        <v>2724</v>
      </c>
      <c r="I32" s="57"/>
      <c r="J32" s="57"/>
      <c r="L32" s="53"/>
      <c r="M32" s="53"/>
      <c r="N32" s="53"/>
    </row>
    <row r="33" spans="1:17" s="54" customFormat="1" ht="15" customHeight="1">
      <c r="A33" s="493"/>
      <c r="B33" s="1752" t="s">
        <v>2721</v>
      </c>
      <c r="C33" s="492"/>
      <c r="F33" s="97"/>
      <c r="H33" s="1752" t="s">
        <v>2725</v>
      </c>
      <c r="I33" s="57"/>
      <c r="J33" s="57"/>
      <c r="L33" s="53"/>
      <c r="M33" s="53"/>
      <c r="N33" s="53"/>
    </row>
    <row r="34" spans="1:17" s="54" customFormat="1" ht="15" customHeight="1">
      <c r="A34" s="493"/>
      <c r="B34" s="1752" t="s">
        <v>2723</v>
      </c>
      <c r="C34" s="492"/>
      <c r="F34" s="97"/>
      <c r="G34" s="772"/>
      <c r="H34" s="1752" t="s">
        <v>2726</v>
      </c>
      <c r="J34" s="57"/>
      <c r="K34" s="57"/>
      <c r="L34" s="57"/>
      <c r="P34" s="57"/>
      <c r="Q34" s="57"/>
    </row>
    <row r="35" spans="1:17" s="54" customFormat="1" ht="15" customHeight="1">
      <c r="F35" s="97"/>
      <c r="G35" s="772"/>
      <c r="H35" s="1752" t="s">
        <v>2727</v>
      </c>
      <c r="J35" s="57"/>
      <c r="K35" s="57"/>
      <c r="L35" s="57"/>
      <c r="P35" s="57"/>
      <c r="Q35" s="57"/>
    </row>
    <row r="36" spans="1:17" s="54" customFormat="1" ht="15" customHeight="1">
      <c r="A36" s="661" t="s">
        <v>10852</v>
      </c>
      <c r="E36" s="57"/>
      <c r="F36" s="97"/>
      <c r="G36" s="772"/>
      <c r="H36" s="1752" t="s">
        <v>2729</v>
      </c>
      <c r="I36" s="57"/>
      <c r="J36" s="57"/>
      <c r="L36" s="53"/>
      <c r="M36" s="53"/>
      <c r="N36" s="53"/>
      <c r="Q36" s="53"/>
    </row>
    <row r="37" spans="1:17" ht="15" customHeight="1">
      <c r="B37" s="56"/>
      <c r="D37" s="54"/>
      <c r="E37" s="57"/>
      <c r="F37" s="97"/>
      <c r="G37" s="772"/>
      <c r="H37" s="1752" t="s">
        <v>2731</v>
      </c>
      <c r="I37" s="57"/>
      <c r="J37" s="57"/>
      <c r="L37" s="53"/>
      <c r="M37" s="53"/>
      <c r="N37" s="53"/>
      <c r="O37" s="54"/>
      <c r="P37" s="54"/>
      <c r="Q37" s="53"/>
    </row>
    <row r="38" spans="1:17" ht="15" customHeight="1">
      <c r="A38" s="494"/>
      <c r="B38" s="1752" t="s">
        <v>2728</v>
      </c>
      <c r="C38" s="53"/>
      <c r="D38" s="54"/>
      <c r="E38" s="57"/>
      <c r="F38" s="97"/>
      <c r="G38" s="772"/>
      <c r="H38" s="1752" t="s">
        <v>2732</v>
      </c>
      <c r="I38" s="57"/>
      <c r="J38" s="47"/>
    </row>
    <row r="39" spans="1:17" ht="15" customHeight="1">
      <c r="A39" s="494"/>
      <c r="B39" s="1752" t="s">
        <v>2730</v>
      </c>
      <c r="C39" s="53"/>
      <c r="D39" s="54"/>
      <c r="E39" s="53"/>
      <c r="F39" s="97"/>
      <c r="G39" s="772"/>
      <c r="H39" s="447"/>
      <c r="I39" s="57"/>
      <c r="J39" s="47"/>
    </row>
    <row r="40" spans="1:17" s="54" customFormat="1" ht="15" customHeight="1">
      <c r="D40" s="55"/>
      <c r="F40" s="97"/>
      <c r="G40" s="772"/>
      <c r="H40" s="447"/>
      <c r="J40" s="57"/>
      <c r="K40" s="57"/>
      <c r="L40" s="57"/>
      <c r="P40" s="57"/>
      <c r="Q40" s="57"/>
    </row>
    <row r="41" spans="1:17" s="54" customFormat="1" ht="15" customHeight="1">
      <c r="A41" s="448" t="s">
        <v>10855</v>
      </c>
      <c r="B41" s="50"/>
      <c r="D41" s="53"/>
      <c r="F41" s="97"/>
      <c r="G41" s="772"/>
      <c r="H41" s="447"/>
      <c r="J41" s="57"/>
      <c r="K41" s="57"/>
      <c r="L41" s="57"/>
      <c r="P41" s="57"/>
      <c r="Q41" s="57"/>
    </row>
    <row r="42" spans="1:17" ht="15" customHeight="1">
      <c r="A42" s="772"/>
      <c r="B42" s="54"/>
      <c r="C42" s="54"/>
      <c r="D42" s="53"/>
      <c r="F42" s="97"/>
      <c r="G42" s="772"/>
      <c r="H42" s="447"/>
      <c r="I42" s="57"/>
      <c r="J42" s="47"/>
    </row>
    <row r="43" spans="1:17" ht="15" customHeight="1">
      <c r="A43" s="494"/>
      <c r="B43" s="1752" t="s">
        <v>2733</v>
      </c>
      <c r="C43" s="494"/>
      <c r="D43" s="53"/>
      <c r="F43" s="97"/>
      <c r="G43" s="772"/>
      <c r="H43" s="447"/>
      <c r="I43" s="54"/>
      <c r="J43" s="54"/>
    </row>
    <row r="44" spans="1:17" ht="15" customHeight="1">
      <c r="A44" s="495"/>
      <c r="B44" s="1752" t="s">
        <v>2734</v>
      </c>
      <c r="C44" s="494"/>
      <c r="E44" s="54"/>
      <c r="F44" s="98"/>
      <c r="G44" s="772"/>
      <c r="I44" s="47"/>
      <c r="J44" s="47"/>
    </row>
    <row r="45" spans="1:17" ht="15" customHeight="1">
      <c r="A45" s="772"/>
      <c r="C45" s="54"/>
      <c r="D45" s="54"/>
      <c r="E45" s="54"/>
      <c r="F45" s="98"/>
      <c r="G45" s="772"/>
      <c r="I45" s="47"/>
      <c r="J45" s="47"/>
    </row>
    <row r="46" spans="1:17" ht="15" customHeight="1">
      <c r="A46" s="772"/>
      <c r="C46" s="65"/>
      <c r="D46" s="65"/>
      <c r="E46" s="65"/>
      <c r="F46" s="96"/>
      <c r="I46" s="47"/>
      <c r="J46" s="47"/>
    </row>
    <row r="47" spans="1:17" ht="15" customHeight="1">
      <c r="A47" s="772"/>
      <c r="B47" s="73"/>
      <c r="C47" s="65"/>
      <c r="D47" s="65"/>
      <c r="E47" s="65"/>
      <c r="H47" s="54"/>
      <c r="I47" s="47"/>
      <c r="J47" s="47"/>
    </row>
    <row r="48" spans="1:17" ht="15" customHeight="1">
      <c r="A48" s="772"/>
      <c r="B48" s="73"/>
      <c r="C48" s="65"/>
      <c r="D48" s="65"/>
      <c r="E48" s="65"/>
      <c r="H48" s="54"/>
      <c r="I48" s="47"/>
      <c r="J48" s="47"/>
    </row>
    <row r="49" spans="1:10" ht="15" customHeight="1">
      <c r="A49" s="772"/>
      <c r="B49" s="73"/>
      <c r="C49" s="65"/>
      <c r="D49" s="65"/>
      <c r="E49" s="65"/>
      <c r="H49" s="54"/>
      <c r="I49" s="47"/>
      <c r="J49" s="47"/>
    </row>
    <row r="50" spans="1:10" ht="15" customHeight="1">
      <c r="A50" s="772"/>
      <c r="B50" s="73"/>
      <c r="C50" s="65"/>
      <c r="D50" s="65"/>
      <c r="E50" s="65"/>
      <c r="H50" s="54"/>
      <c r="I50" s="47"/>
      <c r="J50" s="47"/>
    </row>
    <row r="51" spans="1:10" ht="15" customHeight="1">
      <c r="G51" s="54"/>
      <c r="H51" s="53"/>
      <c r="I51" s="47"/>
      <c r="J51" s="47"/>
    </row>
    <row r="52" spans="1:10" ht="15" customHeight="1">
      <c r="G52" s="54"/>
      <c r="H52" s="53"/>
      <c r="I52" s="47"/>
      <c r="J52" s="47"/>
    </row>
    <row r="53" spans="1:10" ht="20.25">
      <c r="A53" s="1779" t="s">
        <v>2735</v>
      </c>
      <c r="B53" s="1779"/>
      <c r="C53" s="1779"/>
      <c r="D53" s="1779"/>
      <c r="E53" s="1779"/>
      <c r="F53" s="1779"/>
      <c r="G53" s="1779"/>
      <c r="H53" s="1779"/>
      <c r="J53" s="47"/>
    </row>
    <row r="54" spans="1:10" ht="15">
      <c r="J54" s="47"/>
    </row>
    <row r="55" spans="1:10" ht="20.25">
      <c r="F55" s="771"/>
      <c r="J55" s="47"/>
    </row>
    <row r="56" spans="1:10" ht="15"/>
    <row r="57" spans="1:10" ht="15"/>
    <row r="58" spans="1:10" ht="15"/>
    <row r="59" spans="1:10" ht="15"/>
    <row r="60" spans="1:10" ht="15"/>
    <row r="61" spans="1:10" ht="15"/>
    <row r="62" spans="1:10" ht="15"/>
    <row r="63" spans="1:10" ht="15"/>
    <row r="64" spans="1:10" ht="15"/>
    <row r="65" ht="15"/>
    <row r="66" ht="15"/>
    <row r="67" ht="15"/>
    <row r="68" ht="15"/>
    <row r="69" ht="15"/>
    <row r="70" ht="15"/>
    <row r="71" ht="15"/>
    <row r="72" ht="15"/>
    <row r="73" ht="15"/>
    <row r="74" ht="15"/>
    <row r="75" ht="15"/>
    <row r="76" ht="15"/>
    <row r="77" ht="15"/>
    <row r="78" ht="15"/>
    <row r="79" ht="15"/>
    <row r="80" ht="15"/>
    <row r="81" ht="15"/>
    <row r="82" ht="15"/>
    <row r="83" ht="15"/>
    <row r="84" ht="15"/>
    <row r="85" ht="15"/>
    <row r="86" ht="15"/>
    <row r="87" ht="15"/>
    <row r="88" ht="15"/>
    <row r="89" ht="15"/>
    <row r="90" ht="15"/>
    <row r="91" ht="15"/>
    <row r="92" ht="15"/>
    <row r="93" ht="15"/>
    <row r="94" ht="15"/>
    <row r="95" ht="15"/>
    <row r="96" ht="15"/>
    <row r="97" ht="15"/>
    <row r="98" ht="15"/>
    <row r="99" ht="15"/>
    <row r="100" ht="15"/>
    <row r="101" ht="15"/>
    <row r="102" ht="15"/>
    <row r="103" ht="15"/>
    <row r="104" ht="15"/>
    <row r="105" ht="15"/>
    <row r="106" ht="15"/>
    <row r="107" ht="15"/>
    <row r="108" ht="15"/>
    <row r="109" ht="15"/>
    <row r="110" ht="15"/>
    <row r="111" ht="15"/>
    <row r="112" ht="15"/>
    <row r="113" ht="15"/>
    <row r="114" ht="15"/>
    <row r="115" ht="15"/>
    <row r="116" ht="15"/>
    <row r="117" ht="15"/>
    <row r="118" ht="15"/>
    <row r="119" ht="15"/>
    <row r="120" ht="15"/>
    <row r="121" ht="15"/>
    <row r="122" ht="15"/>
    <row r="123" ht="15"/>
    <row r="124" ht="15"/>
    <row r="125" ht="15"/>
    <row r="126" ht="15"/>
    <row r="127" ht="15"/>
    <row r="128" ht="15"/>
    <row r="129" ht="15"/>
    <row r="130" ht="15"/>
    <row r="131" ht="15"/>
    <row r="132" ht="15"/>
    <row r="133" ht="15"/>
    <row r="134" ht="15"/>
    <row r="135" ht="15"/>
    <row r="136" ht="15"/>
    <row r="137" ht="15"/>
    <row r="138" ht="15"/>
    <row r="139" ht="15"/>
    <row r="140" ht="15"/>
    <row r="141" ht="15"/>
    <row r="142" ht="15"/>
    <row r="143" ht="15"/>
    <row r="144" ht="15"/>
    <row r="145" ht="15"/>
    <row r="146" ht="15"/>
    <row r="147" ht="15"/>
    <row r="148" ht="15"/>
    <row r="149" ht="15"/>
    <row r="150" ht="15"/>
    <row r="151" ht="15"/>
    <row r="152" ht="15"/>
    <row r="153" ht="15"/>
    <row r="154" ht="15"/>
    <row r="155" ht="15"/>
    <row r="156" ht="15"/>
    <row r="157" ht="15"/>
    <row r="158" ht="15"/>
    <row r="159" ht="15"/>
    <row r="160" ht="15"/>
    <row r="161" ht="15"/>
    <row r="162" ht="15"/>
    <row r="163" ht="15"/>
    <row r="164" ht="15"/>
    <row r="165" ht="15"/>
    <row r="166" ht="15"/>
    <row r="167" ht="15"/>
    <row r="168" ht="15"/>
    <row r="169" ht="15"/>
    <row r="170" ht="15"/>
    <row r="171" ht="15"/>
    <row r="172" ht="15"/>
    <row r="173" ht="15"/>
    <row r="174" ht="15"/>
    <row r="175" ht="15"/>
    <row r="176" ht="15"/>
    <row r="177" ht="15"/>
    <row r="178" ht="15"/>
    <row r="179" ht="15"/>
    <row r="180" ht="15"/>
    <row r="181" ht="15"/>
    <row r="182" ht="15"/>
    <row r="183" ht="15"/>
    <row r="184" ht="15"/>
    <row r="185" ht="15"/>
    <row r="186" ht="15"/>
    <row r="187" ht="15"/>
    <row r="188" ht="15"/>
    <row r="189" ht="15"/>
    <row r="190" ht="15"/>
    <row r="191" ht="15"/>
    <row r="192" ht="15"/>
    <row r="193" ht="15"/>
    <row r="194" ht="15"/>
    <row r="195" ht="15"/>
    <row r="196" ht="15"/>
    <row r="197" ht="15"/>
    <row r="198" ht="15"/>
    <row r="199" ht="15"/>
    <row r="200" ht="15"/>
    <row r="201" ht="15"/>
    <row r="202" ht="15"/>
    <row r="203" ht="15"/>
    <row r="204" ht="15"/>
    <row r="205" ht="15"/>
    <row r="206" ht="15"/>
    <row r="207" ht="15"/>
    <row r="208" ht="15"/>
    <row r="209" ht="15"/>
    <row r="210" ht="15"/>
    <row r="211" ht="15"/>
    <row r="212" ht="15"/>
    <row r="213" ht="15"/>
    <row r="214" ht="15"/>
    <row r="215" ht="15"/>
    <row r="216" ht="15"/>
    <row r="217" ht="15"/>
    <row r="218" ht="15"/>
    <row r="219" ht="15"/>
    <row r="220" ht="15"/>
    <row r="221" ht="15"/>
    <row r="222" ht="15"/>
    <row r="223" ht="15"/>
    <row r="224" ht="15"/>
    <row r="225" ht="15"/>
    <row r="226" ht="15"/>
    <row r="227" ht="15"/>
    <row r="228" ht="15"/>
    <row r="229" ht="15"/>
    <row r="230" ht="15"/>
    <row r="231" ht="15"/>
    <row r="232" ht="15"/>
    <row r="233" ht="15"/>
    <row r="234" ht="15"/>
    <row r="235" ht="15"/>
    <row r="236" ht="15"/>
    <row r="237" ht="15"/>
    <row r="238" ht="15"/>
    <row r="239" ht="15"/>
    <row r="240" ht="15"/>
    <row r="241" ht="15"/>
    <row r="242" ht="15"/>
    <row r="243" ht="15"/>
    <row r="244" ht="15"/>
    <row r="245" ht="15"/>
    <row r="246" ht="15"/>
    <row r="247" ht="15"/>
    <row r="248" ht="15"/>
    <row r="249" ht="15"/>
    <row r="250" ht="15"/>
    <row r="251" ht="15"/>
    <row r="252" ht="15"/>
    <row r="253" ht="15"/>
    <row r="254" ht="15"/>
    <row r="255" ht="15"/>
    <row r="256" ht="15"/>
    <row r="257" ht="15"/>
    <row r="258" ht="15"/>
    <row r="259" ht="15"/>
    <row r="260" ht="15"/>
    <row r="261" ht="15"/>
    <row r="262" ht="15"/>
    <row r="263" ht="15"/>
    <row r="264" ht="15"/>
    <row r="265" ht="15"/>
    <row r="266" ht="15"/>
    <row r="267" ht="15"/>
    <row r="268" ht="15"/>
    <row r="269" ht="15"/>
    <row r="270" ht="15"/>
    <row r="271" ht="15"/>
    <row r="272" ht="15"/>
    <row r="273" ht="15"/>
    <row r="274" ht="15"/>
    <row r="275" ht="15"/>
    <row r="276" ht="15"/>
    <row r="277" ht="15"/>
    <row r="278" ht="15"/>
    <row r="279" ht="15"/>
    <row r="280" ht="15"/>
    <row r="281" ht="15"/>
    <row r="282" ht="15"/>
    <row r="283" ht="15"/>
    <row r="284" ht="15"/>
    <row r="285" ht="15"/>
    <row r="286" ht="15"/>
    <row r="287" ht="15"/>
    <row r="288" ht="15"/>
    <row r="289" ht="15"/>
    <row r="290" ht="15"/>
    <row r="291" ht="15"/>
    <row r="292" ht="15"/>
    <row r="293" ht="15"/>
    <row r="294" ht="15"/>
    <row r="295" ht="15"/>
    <row r="296" ht="15"/>
    <row r="297" ht="15"/>
    <row r="298" ht="15"/>
    <row r="299" ht="15"/>
    <row r="300" ht="15"/>
    <row r="301" ht="15"/>
    <row r="302" ht="15"/>
    <row r="303" ht="15"/>
    <row r="304" ht="15"/>
    <row r="305" ht="15"/>
    <row r="306" ht="15"/>
    <row r="307" ht="15"/>
    <row r="308" ht="15"/>
    <row r="309" ht="15"/>
    <row r="310" ht="15"/>
    <row r="311" ht="15"/>
    <row r="312" ht="15"/>
    <row r="313" ht="15"/>
    <row r="314" ht="15"/>
    <row r="315" ht="15"/>
    <row r="316" ht="15"/>
    <row r="317" ht="15"/>
    <row r="318" ht="15"/>
    <row r="319" ht="15"/>
    <row r="320" ht="15"/>
    <row r="321" ht="15"/>
    <row r="322" ht="15"/>
    <row r="323" ht="15"/>
    <row r="324" ht="15"/>
    <row r="325" ht="15"/>
    <row r="326" ht="15"/>
    <row r="327" ht="15"/>
    <row r="328" ht="15"/>
    <row r="329" ht="15"/>
    <row r="330" ht="15"/>
    <row r="331" ht="15"/>
    <row r="332" ht="15"/>
    <row r="333" ht="15"/>
    <row r="334" ht="15"/>
    <row r="335" ht="15"/>
    <row r="336" ht="15"/>
    <row r="337" ht="15"/>
    <row r="338" ht="15"/>
    <row r="339" ht="15"/>
    <row r="340" ht="15"/>
    <row r="341" ht="15"/>
    <row r="342" ht="15"/>
    <row r="343" ht="15"/>
    <row r="344" ht="15"/>
    <row r="345" ht="15"/>
    <row r="346" ht="15"/>
    <row r="347" ht="15"/>
    <row r="348" ht="15"/>
    <row r="349" ht="15"/>
    <row r="350" ht="15"/>
    <row r="351" ht="15"/>
    <row r="352" ht="15"/>
    <row r="353" ht="15"/>
    <row r="354" ht="15"/>
    <row r="355" ht="15"/>
    <row r="356" ht="15"/>
    <row r="357" ht="15"/>
    <row r="358" ht="15"/>
    <row r="359" ht="15"/>
    <row r="360" ht="15"/>
    <row r="361" ht="15"/>
    <row r="362" ht="15"/>
    <row r="363" ht="15"/>
    <row r="364" ht="15"/>
    <row r="365" ht="15"/>
    <row r="366" ht="15"/>
    <row r="367" ht="15"/>
    <row r="368" ht="15"/>
    <row r="369" ht="15"/>
    <row r="370" ht="15"/>
    <row r="371" ht="15"/>
    <row r="372" ht="15"/>
    <row r="373" ht="15"/>
    <row r="374" ht="15"/>
    <row r="375" ht="15"/>
    <row r="376" ht="15"/>
    <row r="377" ht="15"/>
    <row r="378" ht="15"/>
    <row r="379" ht="15"/>
    <row r="380" ht="15"/>
    <row r="381" ht="15"/>
    <row r="382" ht="15"/>
    <row r="383" ht="15"/>
    <row r="384" ht="15"/>
    <row r="385" ht="15"/>
    <row r="386" ht="15"/>
    <row r="387" ht="15"/>
    <row r="388" ht="15"/>
    <row r="389" ht="15"/>
    <row r="390" ht="15"/>
    <row r="391" ht="15"/>
    <row r="392" ht="15"/>
    <row r="393" ht="15"/>
    <row r="394" ht="15"/>
    <row r="395" ht="15"/>
    <row r="396" ht="15"/>
    <row r="397" ht="15"/>
    <row r="398" ht="15"/>
    <row r="399" ht="15"/>
    <row r="400" ht="15"/>
    <row r="401" ht="15"/>
    <row r="402" ht="15"/>
    <row r="403" ht="15"/>
    <row r="404" ht="15"/>
    <row r="405" ht="15"/>
    <row r="406" ht="15"/>
    <row r="407" ht="15"/>
    <row r="408" ht="15"/>
    <row r="409" ht="15"/>
    <row r="410" ht="15"/>
    <row r="411" ht="15"/>
    <row r="412" ht="15"/>
    <row r="413" ht="15"/>
    <row r="414" ht="15"/>
    <row r="415" ht="15"/>
    <row r="416" ht="15"/>
    <row r="417" ht="15"/>
    <row r="418" ht="15"/>
    <row r="419" ht="15"/>
    <row r="420" ht="15"/>
    <row r="421" ht="15"/>
    <row r="422" ht="15"/>
    <row r="423" ht="15"/>
    <row r="424" ht="15"/>
    <row r="425" ht="15"/>
    <row r="426" ht="15"/>
    <row r="427" ht="15"/>
    <row r="428" ht="15"/>
    <row r="429" ht="15"/>
    <row r="430" ht="15"/>
    <row r="431" ht="15"/>
    <row r="432" ht="15"/>
    <row r="433" ht="15"/>
    <row r="434" ht="15"/>
    <row r="435" ht="15"/>
    <row r="436" ht="15"/>
    <row r="437" ht="15"/>
    <row r="438" ht="15"/>
    <row r="439" ht="15"/>
    <row r="440" ht="15"/>
    <row r="441" ht="15"/>
    <row r="442" ht="15"/>
    <row r="443" ht="15"/>
    <row r="444" ht="15"/>
    <row r="445" ht="15"/>
    <row r="446" ht="15"/>
    <row r="447" ht="15"/>
    <row r="448" ht="15"/>
    <row r="449" ht="15"/>
    <row r="450" ht="15"/>
    <row r="451" ht="15"/>
    <row r="452" ht="15"/>
    <row r="453" ht="15"/>
    <row r="454" ht="15"/>
    <row r="455" ht="15"/>
    <row r="456" ht="15"/>
    <row r="457" ht="15"/>
    <row r="458" ht="15"/>
    <row r="459" ht="15"/>
    <row r="460" ht="15"/>
    <row r="461" ht="15"/>
    <row r="462" ht="15"/>
    <row r="463" ht="15"/>
    <row r="464" ht="15"/>
    <row r="465" ht="15"/>
    <row r="466" ht="15"/>
    <row r="467" ht="15"/>
    <row r="468" ht="15"/>
    <row r="469" ht="15"/>
    <row r="470" ht="15"/>
    <row r="471" ht="15"/>
    <row r="472" ht="15"/>
    <row r="473" ht="15"/>
    <row r="474" ht="15"/>
  </sheetData>
  <mergeCells count="1">
    <mergeCell ref="A53:H53"/>
  </mergeCells>
  <phoneticPr fontId="14" type="noConversion"/>
  <hyperlinks>
    <hyperlink ref="B10" location="'Combo IC'!A1" display="Shunt Reference Regulator+Op+Comp (Combo IC)"/>
    <hyperlink ref="H12" location="'High Voltage Logic'!A1" display="High Voltage CD/TC/UCD40XX/UTC40XX Family"/>
    <hyperlink ref="H13" location="'Voltage Translators'!A1" display="Voltage Translators &amp; level Shifters"/>
    <hyperlink ref="H7" location="'HC HCT Family'!A1" display="HC/HCT Family"/>
    <hyperlink ref="H8" location="'AC ACT AHC AHCT Family'!Print_Area" display="AC/ACT/AHC/AHCT Family"/>
    <hyperlink ref="H9" location="'LCX LV LVC LVX Family'!A1" display="LCX/LV/LVC/LVX Family"/>
    <hyperlink ref="H10" location="'AUC AUP AVC Family'!A1" display="AUC/AUP/AVC Family"/>
    <hyperlink ref="H11" location="'CBT 7SH Family'!A1" display="CBT Family/7SH Family"/>
    <hyperlink ref="B7" location="'Linear  Regulator'!A1" display="Linear  Regulator"/>
    <hyperlink ref="B8" location="'DDR Termination Regulator'!A1" display="DDR Termination Regulator"/>
    <hyperlink ref="B9" location="'Shunt Reference Regulator'!A1" display="Shunt Reference Regulator"/>
    <hyperlink ref="B11" location="'ACDC Switching regulators'!A1" display="AC/DC Switching regulators"/>
    <hyperlink ref="B12" location="'DCDC switching regulators'!A1" display="DC/DC switching regulators"/>
    <hyperlink ref="B13" location="'Illumination LED Driver'!A1" display="Illumination LED Driver"/>
    <hyperlink ref="B14" location="'Synchronous  Rectifier'!A1" display="Synchronous  Rectifier"/>
    <hyperlink ref="B15" location="'Magic Switch'!A1" display="Magic Switch"/>
    <hyperlink ref="H24" location="INTERFACE_1!Print_Area" display="RS-232 Transceiver"/>
    <hyperlink ref="H25" location="INTERFACE_2!Print_Area" display="RS-485 &amp; RS-422 Transceiver"/>
    <hyperlink ref="H26" location="INTERFACE_3!Print_Area" display="CAN Bus"/>
    <hyperlink ref="H27" location="INTERFACE_4!Print_Area" display="Other Interface"/>
    <hyperlink ref="H16" location="'Hall Sensor'!Print_Area" display="Hall Sensor"/>
    <hyperlink ref="H17" location="'HALL DC Fan Motor Drivers'!A1" display="HALL DC Fan Motor Drivers"/>
    <hyperlink ref="B16" location="'USB Power Switch'!A1" display="USB Power Switch"/>
    <hyperlink ref="B17" location="'Load Switch'!Print_Area" display="Load Switch"/>
    <hyperlink ref="B18" location="'Gate Drivers'!Print_Area" display="'Gate Drivers'!Print_Area"/>
    <hyperlink ref="B29" location="'Voltage Supervisor &amp; Reset IC'!A1" display="Voltage Supervisor &amp; Reset IC"/>
    <hyperlink ref="B33" location="'Audio Amplifiers'!A1" display="Audio Amplifiers"/>
    <hyperlink ref="B34" location="'Audio Related Controller'!Print_Area" display="Audio Related Controller"/>
    <hyperlink ref="B38" location="OP!A1" display="Operational Amplifiers"/>
    <hyperlink ref="B39" location="Comparators!A1" display="Comparators"/>
    <hyperlink ref="B43" location="'Video Signal Switcher '!A1" display="Video Signal Switch "/>
    <hyperlink ref="B44" location="'Analog Switches &amp; Multiplexers'!A1" display="Analog Switches &amp; Multiplexers  IC"/>
    <hyperlink ref="B19" location="'Li-Battery Protection IC'!Print_Area" display="Li-Battery Protection"/>
    <hyperlink ref="B20" location="'Li-Battery Charger IC'!Print_Area" display="Li-Battery Charger IC"/>
    <hyperlink ref="C22" location="'LED Display Driver_1'!A1" display="16-BIT CONSTANT CURRENT"/>
    <hyperlink ref="C23" location="'LED Display Driver_2'!A1" display="Serial-interfaced  LED controller "/>
    <hyperlink ref="C24" location="'LED Display Driver_3'!A1" display="LCD SEGMENT DRIVERS"/>
    <hyperlink ref="C25" location="'LED Display Driver_4'!A1" display="OTHER"/>
    <hyperlink ref="H37" location="'Timer IC'!A1" display="Timer IC"/>
    <hyperlink ref="H36" location="'FET Bias Controller'!A1" display="FET Bias Controller"/>
    <hyperlink ref="H38" location="Miscellaneous!A1" display="Miscellaneous"/>
    <hyperlink ref="H31" location="'Motor drivers'!A1" display="Motor drivers"/>
    <hyperlink ref="H35" location="'Automotive IC'!A1" display="Automotive IC"/>
    <hyperlink ref="H34" location="'Leakage Current Detector'!A1" display="Leakage Current Detector"/>
    <hyperlink ref="H33" location="'Remote Controller'!A1" display="Remote Controller"/>
    <hyperlink ref="H32" location="'Telecommunication Circuit'!Print_Area" display="Telecommunication Circuit &amp; Radio Circuit"/>
    <hyperlink ref="H20" location="'TRANSISTOR ARRAY'!Print_Area" display="Darlington Driver"/>
  </hyperlinks>
  <pageMargins left="0.7" right="0.7" top="0.75" bottom="0.75" header="0.3" footer="0.3"/>
  <pageSetup paperSize="9" scale="87" orientation="portrait" r:id="rId1"/>
  <drawing r:id="rId2"/>
</worksheet>
</file>

<file path=xl/worksheets/sheet10.xml><?xml version="1.0" encoding="utf-8"?>
<worksheet xmlns="http://schemas.openxmlformats.org/spreadsheetml/2006/main" xmlns:r="http://schemas.openxmlformats.org/officeDocument/2006/relationships">
  <dimension ref="A1:U16"/>
  <sheetViews>
    <sheetView view="pageBreakPreview" zoomScale="70" zoomScaleNormal="70" zoomScaleSheetLayoutView="70" workbookViewId="0"/>
  </sheetViews>
  <sheetFormatPr defaultColWidth="9" defaultRowHeight="15"/>
  <cols>
    <col min="1" max="1" width="15.625" style="74" customWidth="1"/>
    <col min="2" max="2" width="60.625" style="74" customWidth="1"/>
    <col min="3" max="8" width="25.75" style="1541" customWidth="1"/>
    <col min="9" max="15" width="1.625" style="74" customWidth="1"/>
    <col min="16" max="16" width="1.5" style="74" customWidth="1"/>
    <col min="17" max="17" width="14.125" style="75" customWidth="1"/>
    <col min="18" max="18" width="14.125" style="74" customWidth="1"/>
    <col min="19" max="19" width="24.125" style="74" customWidth="1"/>
    <col min="20" max="20" width="6" style="74" customWidth="1"/>
    <col min="21" max="21" width="14.125" style="74" customWidth="1"/>
    <col min="22" max="16384" width="9" style="74"/>
  </cols>
  <sheetData>
    <row r="1" spans="1:21" s="432" customFormat="1" ht="30" customHeight="1">
      <c r="A1" s="407" t="s">
        <v>10838</v>
      </c>
      <c r="B1" s="407"/>
      <c r="C1" s="407"/>
      <c r="D1" s="407"/>
      <c r="E1" s="407"/>
      <c r="F1" s="407"/>
      <c r="G1" s="407"/>
      <c r="H1" s="407"/>
      <c r="I1" s="76"/>
      <c r="J1" s="76"/>
      <c r="K1" s="76"/>
      <c r="L1" s="76"/>
      <c r="M1" s="76"/>
      <c r="N1" s="76"/>
      <c r="O1" s="76"/>
      <c r="P1" s="76"/>
    </row>
    <row r="2" spans="1:21" s="11" customFormat="1" ht="80.099999999999994" customHeight="1">
      <c r="A2" s="428" t="s">
        <v>1649</v>
      </c>
      <c r="B2" s="428" t="s">
        <v>487</v>
      </c>
      <c r="C2" s="1444" t="s">
        <v>5540</v>
      </c>
      <c r="D2" s="1444" t="s">
        <v>5541</v>
      </c>
      <c r="E2" s="1444" t="s">
        <v>6065</v>
      </c>
      <c r="F2" s="1444" t="s">
        <v>6066</v>
      </c>
      <c r="G2" s="1531" t="s">
        <v>6067</v>
      </c>
      <c r="H2" s="665" t="s">
        <v>3837</v>
      </c>
      <c r="Q2" s="41" t="s">
        <v>93</v>
      </c>
      <c r="R2" s="32" t="s">
        <v>92</v>
      </c>
      <c r="S2" s="80" t="s">
        <v>1595</v>
      </c>
      <c r="T2" s="27" t="s">
        <v>116</v>
      </c>
      <c r="U2" s="30" t="s">
        <v>488</v>
      </c>
    </row>
    <row r="3" spans="1:21" s="432" customFormat="1" ht="200.1" customHeight="1">
      <c r="A3" s="1513" t="str">
        <f t="shared" ref="A3:A6" si="0">HYPERLINK(U3,Q3)</f>
        <v>USR5VA10</v>
      </c>
      <c r="B3" s="33" t="s">
        <v>1650</v>
      </c>
      <c r="C3" s="635" t="s">
        <v>1576</v>
      </c>
      <c r="D3" s="635" t="s">
        <v>1393</v>
      </c>
      <c r="E3" s="549">
        <v>5</v>
      </c>
      <c r="F3" s="549">
        <v>0.26</v>
      </c>
      <c r="G3" s="549">
        <v>20</v>
      </c>
      <c r="H3" s="535" t="s">
        <v>1651</v>
      </c>
      <c r="Q3" s="31" t="s">
        <v>1652</v>
      </c>
      <c r="R3" s="31" t="s">
        <v>1652</v>
      </c>
      <c r="S3" s="77" t="s">
        <v>1595</v>
      </c>
      <c r="T3" s="31" t="s">
        <v>116</v>
      </c>
      <c r="U3" s="80" t="str">
        <f>CONCATENATE(S3,R3,T3)</f>
        <v>http://www.unisonic.com.tw/datasheet/USR5VA10.pdf</v>
      </c>
    </row>
    <row r="4" spans="1:21" s="432" customFormat="1" ht="200.1" customHeight="1">
      <c r="A4" s="1513" t="str">
        <f t="shared" si="0"/>
        <v>USR5V10X</v>
      </c>
      <c r="B4" s="33" t="s">
        <v>1653</v>
      </c>
      <c r="C4" s="635" t="s">
        <v>1383</v>
      </c>
      <c r="D4" s="635" t="s">
        <v>1576</v>
      </c>
      <c r="E4" s="549">
        <v>3</v>
      </c>
      <c r="F4" s="549">
        <v>0.7</v>
      </c>
      <c r="G4" s="549" t="s">
        <v>6068</v>
      </c>
      <c r="H4" s="535" t="s">
        <v>1447</v>
      </c>
      <c r="Q4" s="31" t="s">
        <v>1654</v>
      </c>
      <c r="R4" s="31" t="s">
        <v>1654</v>
      </c>
      <c r="S4" s="77" t="s">
        <v>1595</v>
      </c>
      <c r="T4" s="31" t="s">
        <v>116</v>
      </c>
      <c r="U4" s="80" t="str">
        <f>CONCATENATE(S4,R4,T4)</f>
        <v>http://www.unisonic.com.tw/datasheet/USR5V10X.pdf</v>
      </c>
    </row>
    <row r="5" spans="1:21" s="432" customFormat="1" ht="200.1" customHeight="1">
      <c r="A5" s="1513" t="str">
        <f t="shared" si="0"/>
        <v>USRC8801*</v>
      </c>
      <c r="B5" s="33" t="s">
        <v>1655</v>
      </c>
      <c r="C5" s="635" t="s">
        <v>480</v>
      </c>
      <c r="D5" s="635" t="s">
        <v>1656</v>
      </c>
      <c r="E5" s="549">
        <v>5</v>
      </c>
      <c r="F5" s="549">
        <v>12</v>
      </c>
      <c r="G5" s="549" t="s">
        <v>1383</v>
      </c>
      <c r="H5" s="535" t="s">
        <v>1657</v>
      </c>
      <c r="Q5" s="31" t="s">
        <v>1658</v>
      </c>
      <c r="R5" s="31" t="s">
        <v>1659</v>
      </c>
      <c r="S5" s="77" t="s">
        <v>1595</v>
      </c>
      <c r="T5" s="31" t="s">
        <v>116</v>
      </c>
      <c r="U5" s="80" t="s">
        <v>96</v>
      </c>
    </row>
    <row r="6" spans="1:21" s="432" customFormat="1" ht="200.1" customHeight="1">
      <c r="A6" s="1513" t="str">
        <f t="shared" si="0"/>
        <v>USRC8802*</v>
      </c>
      <c r="B6" s="33" t="s">
        <v>1660</v>
      </c>
      <c r="C6" s="635" t="s">
        <v>1383</v>
      </c>
      <c r="D6" s="635" t="s">
        <v>1656</v>
      </c>
      <c r="E6" s="549">
        <v>5</v>
      </c>
      <c r="F6" s="549">
        <v>8</v>
      </c>
      <c r="G6" s="549">
        <v>11.4</v>
      </c>
      <c r="H6" s="535" t="s">
        <v>1648</v>
      </c>
      <c r="Q6" s="31" t="s">
        <v>1661</v>
      </c>
      <c r="R6" s="31" t="s">
        <v>1662</v>
      </c>
      <c r="S6" s="77" t="s">
        <v>1595</v>
      </c>
      <c r="T6" s="31" t="s">
        <v>116</v>
      </c>
      <c r="U6" s="80" t="s">
        <v>97</v>
      </c>
    </row>
    <row r="7" spans="1:21">
      <c r="A7" s="28"/>
    </row>
    <row r="13" spans="1:21" s="427" customFormat="1">
      <c r="C13" s="1541"/>
      <c r="D13" s="1541"/>
      <c r="E13" s="1541"/>
      <c r="F13" s="1541"/>
      <c r="G13" s="1541"/>
      <c r="H13" s="1541"/>
    </row>
    <row r="16" spans="1:21" s="427" customFormat="1">
      <c r="C16" s="1541"/>
      <c r="D16" s="1541"/>
      <c r="E16" s="1541"/>
      <c r="F16" s="1541"/>
      <c r="G16" s="1541"/>
      <c r="H16" s="1541"/>
    </row>
  </sheetData>
  <autoFilter ref="A2:U2"/>
  <phoneticPr fontId="14" type="noConversion"/>
  <hyperlinks>
    <hyperlink ref="S3" r:id="rId1"/>
    <hyperlink ref="S2" r:id="rId2"/>
    <hyperlink ref="S4" r:id="rId3"/>
    <hyperlink ref="S5" r:id="rId4"/>
    <hyperlink ref="S6" r:id="rId5"/>
  </hyperlinks>
  <printOptions horizontalCentered="1"/>
  <pageMargins left="0.39370078740157483" right="0.39370078740157483" top="0.39370078740157483" bottom="0.39370078740157483" header="0.31496062992125984" footer="0.31496062992125984"/>
  <pageSetup paperSize="9" scale="41" orientation="portrait" r:id="rId6"/>
  <headerFooter alignWithMargins="0"/>
</worksheet>
</file>

<file path=xl/worksheets/sheet11.xml><?xml version="1.0" encoding="utf-8"?>
<worksheet xmlns="http://schemas.openxmlformats.org/spreadsheetml/2006/main" xmlns:r="http://schemas.openxmlformats.org/officeDocument/2006/relationships">
  <dimension ref="A1:R16"/>
  <sheetViews>
    <sheetView view="pageBreakPreview" zoomScale="60" zoomScaleNormal="70" workbookViewId="0"/>
  </sheetViews>
  <sheetFormatPr defaultColWidth="9" defaultRowHeight="16.5"/>
  <cols>
    <col min="1" max="1" width="20.625" style="82" customWidth="1"/>
    <col min="2" max="2" width="60.625" style="82" customWidth="1"/>
    <col min="3" max="6" width="25.75" style="1543" customWidth="1"/>
    <col min="7" max="10" width="9" style="82"/>
    <col min="11" max="15" width="20" style="82" customWidth="1"/>
    <col min="16" max="16384" width="9" style="82"/>
  </cols>
  <sheetData>
    <row r="1" spans="1:18" s="6" customFormat="1" ht="39.950000000000003" customHeight="1">
      <c r="A1" s="407" t="s">
        <v>10839</v>
      </c>
      <c r="B1" s="407"/>
      <c r="C1" s="407"/>
      <c r="D1" s="407"/>
      <c r="E1" s="407"/>
      <c r="F1" s="407"/>
      <c r="G1" s="651"/>
      <c r="H1" s="651"/>
      <c r="I1" s="651"/>
      <c r="J1" s="651"/>
      <c r="K1" s="1786" t="s">
        <v>5575</v>
      </c>
      <c r="L1" s="1787" t="s">
        <v>5576</v>
      </c>
      <c r="M1" s="1788" t="s">
        <v>5548</v>
      </c>
      <c r="N1" s="1789" t="s">
        <v>5549</v>
      </c>
      <c r="O1" s="1784" t="s">
        <v>5577</v>
      </c>
    </row>
    <row r="2" spans="1:18" s="6" customFormat="1" ht="80.099999999999994" customHeight="1">
      <c r="A2" s="408" t="s">
        <v>5578</v>
      </c>
      <c r="B2" s="430" t="s">
        <v>5579</v>
      </c>
      <c r="C2" s="1542" t="s">
        <v>6069</v>
      </c>
      <c r="D2" s="1531" t="s">
        <v>6070</v>
      </c>
      <c r="E2" s="1542" t="s">
        <v>6071</v>
      </c>
      <c r="F2" s="1542" t="s">
        <v>5592</v>
      </c>
      <c r="G2" s="651"/>
      <c r="H2" s="651"/>
      <c r="I2" s="651"/>
      <c r="J2" s="651"/>
      <c r="K2" s="1786"/>
      <c r="L2" s="1787"/>
      <c r="M2" s="1788"/>
      <c r="N2" s="1789"/>
      <c r="O2" s="1784"/>
    </row>
    <row r="3" spans="1:18" s="7" customFormat="1" ht="200.1" customHeight="1">
      <c r="A3" s="81" t="str">
        <f>HYPERLINK(O3,K3)</f>
        <v>UASS101</v>
      </c>
      <c r="B3" s="363" t="s">
        <v>6072</v>
      </c>
      <c r="C3" s="64">
        <v>1000</v>
      </c>
      <c r="D3" s="586">
        <v>60</v>
      </c>
      <c r="E3" s="586">
        <v>20</v>
      </c>
      <c r="F3" s="535" t="s">
        <v>87</v>
      </c>
      <c r="G3" s="651"/>
      <c r="H3" s="651"/>
      <c r="I3" s="651"/>
      <c r="J3" s="651"/>
      <c r="K3" s="1516" t="s">
        <v>6073</v>
      </c>
      <c r="L3" s="1516" t="s">
        <v>6073</v>
      </c>
      <c r="M3" s="505" t="s">
        <v>5548</v>
      </c>
      <c r="N3" s="1511" t="s">
        <v>5549</v>
      </c>
      <c r="O3" s="1513" t="str">
        <f>CONCATENATE(M3,L3,N3)</f>
        <v>http://www.unisonic.com.tw/datasheet/UASS101.pdf</v>
      </c>
      <c r="P3" s="365"/>
      <c r="Q3" s="26"/>
      <c r="R3" s="6"/>
    </row>
    <row r="4" spans="1:18" s="7" customFormat="1" ht="200.1" customHeight="1">
      <c r="A4" s="81" t="str">
        <f>HYPERLINK(O4,K4)</f>
        <v>UASS103</v>
      </c>
      <c r="B4" s="363" t="s">
        <v>6074</v>
      </c>
      <c r="C4" s="64">
        <v>800</v>
      </c>
      <c r="D4" s="586">
        <v>1</v>
      </c>
      <c r="E4" s="586" t="s">
        <v>5550</v>
      </c>
      <c r="F4" s="535" t="s">
        <v>5547</v>
      </c>
      <c r="G4" s="651"/>
      <c r="H4" s="651"/>
      <c r="I4" s="651"/>
      <c r="J4" s="651"/>
      <c r="K4" s="1516" t="s">
        <v>6075</v>
      </c>
      <c r="L4" s="1516" t="s">
        <v>6075</v>
      </c>
      <c r="M4" s="505" t="s">
        <v>5548</v>
      </c>
      <c r="N4" s="1511" t="s">
        <v>5549</v>
      </c>
      <c r="O4" s="1513" t="s">
        <v>100</v>
      </c>
      <c r="P4" s="365"/>
      <c r="Q4" s="26"/>
      <c r="R4" s="6"/>
    </row>
    <row r="5" spans="1:18" s="429" customFormat="1">
      <c r="A5" s="28"/>
    </row>
    <row r="6" spans="1:18" s="429" customFormat="1"/>
    <row r="13" spans="1:18" s="429" customFormat="1">
      <c r="C13" s="1543"/>
      <c r="D13" s="1543"/>
      <c r="E13" s="1543"/>
      <c r="F13" s="1543"/>
    </row>
    <row r="16" spans="1:18" s="429" customFormat="1">
      <c r="C16" s="1543"/>
      <c r="D16" s="1543"/>
      <c r="E16" s="1543"/>
      <c r="F16" s="1543"/>
    </row>
  </sheetData>
  <autoFilter ref="A2:R2"/>
  <mergeCells count="5">
    <mergeCell ref="K1:K2"/>
    <mergeCell ref="L1:L2"/>
    <mergeCell ref="M1:M2"/>
    <mergeCell ref="N1:N2"/>
    <mergeCell ref="O1:O2"/>
  </mergeCells>
  <phoneticPr fontId="14" type="noConversion"/>
  <hyperlinks>
    <hyperlink ref="M3" r:id="rId1"/>
    <hyperlink ref="M1" r:id="rId2"/>
    <hyperlink ref="M4" r:id="rId3"/>
  </hyperlinks>
  <pageMargins left="0.70866141732283472" right="0.70866141732283472" top="0.74803149606299213" bottom="0.74803149606299213" header="0.31496062992125984" footer="0.31496062992125984"/>
  <pageSetup paperSize="9" scale="47" orientation="portrait" r:id="rId4"/>
  <colBreaks count="1" manualBreakCount="1">
    <brk id="6" max="1048575" man="1"/>
  </colBreaks>
</worksheet>
</file>

<file path=xl/worksheets/sheet12.xml><?xml version="1.0" encoding="utf-8"?>
<worksheet xmlns="http://schemas.openxmlformats.org/spreadsheetml/2006/main" xmlns:r="http://schemas.openxmlformats.org/officeDocument/2006/relationships">
  <dimension ref="A1:V30"/>
  <sheetViews>
    <sheetView view="pageBreakPreview" zoomScale="55" zoomScaleNormal="70" zoomScaleSheetLayoutView="55" workbookViewId="0"/>
  </sheetViews>
  <sheetFormatPr defaultColWidth="9" defaultRowHeight="15"/>
  <cols>
    <col min="1" max="1" width="29" style="15" customWidth="1"/>
    <col min="2" max="2" width="81.375" style="15" customWidth="1"/>
    <col min="3" max="4" width="22.875" style="17" customWidth="1"/>
    <col min="5" max="6" width="28.875" style="17" customWidth="1"/>
    <col min="7" max="7" width="31.875" style="17" customWidth="1"/>
    <col min="8" max="9" width="22" style="17" customWidth="1"/>
    <col min="10" max="10" width="22" style="16" customWidth="1"/>
    <col min="11" max="17" width="1.625" style="10" customWidth="1"/>
    <col min="18" max="18" width="20.125" style="40" customWidth="1"/>
    <col min="19" max="19" width="20.125" style="11" customWidth="1"/>
    <col min="20" max="20" width="31.125" style="11" customWidth="1"/>
    <col min="21" max="21" width="7.625" style="11" customWidth="1"/>
    <col min="22" max="22" width="58.25" style="11" customWidth="1"/>
    <col min="23" max="23" width="9" style="11" customWidth="1"/>
    <col min="24" max="16384" width="9" style="11"/>
  </cols>
  <sheetData>
    <row r="1" spans="1:22" s="432" customFormat="1" ht="30" customHeight="1">
      <c r="A1" s="1754" t="s">
        <v>10840</v>
      </c>
      <c r="B1" s="1426"/>
      <c r="C1" s="1426"/>
      <c r="D1" s="1426"/>
      <c r="E1" s="1426"/>
      <c r="F1" s="1426"/>
      <c r="G1" s="1426"/>
      <c r="H1" s="1426"/>
      <c r="I1" s="1426"/>
      <c r="J1" s="1426"/>
      <c r="K1" s="203"/>
      <c r="L1" s="203"/>
      <c r="M1" s="203"/>
      <c r="N1" s="203"/>
      <c r="O1" s="203"/>
      <c r="P1" s="203"/>
      <c r="Q1" s="203"/>
      <c r="R1" s="1786" t="s">
        <v>93</v>
      </c>
      <c r="S1" s="1787" t="s">
        <v>92</v>
      </c>
      <c r="T1" s="1790" t="s">
        <v>118</v>
      </c>
      <c r="U1" s="1789" t="s">
        <v>116</v>
      </c>
      <c r="V1" s="1784" t="s">
        <v>117</v>
      </c>
    </row>
    <row r="2" spans="1:22" ht="95.25" customHeight="1">
      <c r="A2" s="646" t="s">
        <v>1649</v>
      </c>
      <c r="B2" s="647" t="s">
        <v>1963</v>
      </c>
      <c r="C2" s="664" t="s">
        <v>4054</v>
      </c>
      <c r="D2" s="664" t="s">
        <v>4055</v>
      </c>
      <c r="E2" s="665" t="s">
        <v>4076</v>
      </c>
      <c r="F2" s="665" t="s">
        <v>4076</v>
      </c>
      <c r="G2" s="665" t="s">
        <v>4077</v>
      </c>
      <c r="H2" s="665" t="s">
        <v>4078</v>
      </c>
      <c r="I2" s="664" t="s">
        <v>4048</v>
      </c>
      <c r="J2" s="665" t="s">
        <v>3837</v>
      </c>
      <c r="K2" s="11"/>
      <c r="L2" s="11"/>
      <c r="M2" s="11"/>
      <c r="N2" s="11"/>
      <c r="O2" s="11"/>
      <c r="P2" s="11"/>
      <c r="Q2" s="11"/>
      <c r="R2" s="1786"/>
      <c r="S2" s="1787"/>
      <c r="T2" s="1790"/>
      <c r="U2" s="1789"/>
      <c r="V2" s="1784"/>
    </row>
    <row r="3" spans="1:22" s="432" customFormat="1" ht="79.5" customHeight="1">
      <c r="A3" s="1422" t="str">
        <f t="shared" ref="A3:A29" si="0">HYPERLINK(V3,R3)</f>
        <v>US253AD*</v>
      </c>
      <c r="B3" s="535" t="s">
        <v>4079</v>
      </c>
      <c r="C3" s="635" t="s">
        <v>2779</v>
      </c>
      <c r="D3" s="549">
        <v>6.5</v>
      </c>
      <c r="E3" s="549">
        <v>7.4999999999999997E-2</v>
      </c>
      <c r="F3" s="549">
        <v>1.3</v>
      </c>
      <c r="G3" s="549">
        <v>1</v>
      </c>
      <c r="H3" s="549" t="s">
        <v>4080</v>
      </c>
      <c r="I3" s="549" t="s">
        <v>4081</v>
      </c>
      <c r="J3" s="535" t="s">
        <v>4082</v>
      </c>
      <c r="K3" s="134"/>
      <c r="L3" s="134"/>
      <c r="M3" s="134"/>
      <c r="N3" s="134"/>
      <c r="O3" s="134"/>
      <c r="P3" s="134"/>
      <c r="Q3" s="134"/>
      <c r="R3" s="39" t="s">
        <v>4083</v>
      </c>
      <c r="S3" s="31" t="s">
        <v>4084</v>
      </c>
      <c r="T3" s="180" t="s">
        <v>118</v>
      </c>
      <c r="U3" s="31" t="s">
        <v>116</v>
      </c>
      <c r="V3" s="180" t="str">
        <f t="shared" ref="V3:V29" si="1">CONCATENATE(T3,S3,U3)</f>
        <v>http://www.unisonic.com.tw/datasheet/US253AD.pdf</v>
      </c>
    </row>
    <row r="4" spans="1:22" s="432" customFormat="1" ht="195.75" customHeight="1">
      <c r="A4" s="1422" t="str">
        <f t="shared" si="0"/>
        <v>US2005</v>
      </c>
      <c r="B4" s="535" t="s">
        <v>4085</v>
      </c>
      <c r="C4" s="635" t="s">
        <v>2779</v>
      </c>
      <c r="D4" s="549">
        <v>5.5</v>
      </c>
      <c r="E4" s="549">
        <v>0.7</v>
      </c>
      <c r="F4" s="549">
        <v>1.6</v>
      </c>
      <c r="G4" s="549">
        <v>1</v>
      </c>
      <c r="H4" s="549" t="s">
        <v>4080</v>
      </c>
      <c r="I4" s="549" t="s">
        <v>4086</v>
      </c>
      <c r="J4" s="535" t="s">
        <v>1059</v>
      </c>
      <c r="K4" s="134"/>
      <c r="L4" s="134"/>
      <c r="M4" s="134"/>
      <c r="N4" s="134"/>
      <c r="O4" s="134"/>
      <c r="P4" s="134"/>
      <c r="Q4" s="134"/>
      <c r="R4" s="39" t="s">
        <v>555</v>
      </c>
      <c r="S4" s="31" t="s">
        <v>555</v>
      </c>
      <c r="T4" s="180" t="s">
        <v>118</v>
      </c>
      <c r="U4" s="31" t="s">
        <v>116</v>
      </c>
      <c r="V4" s="180" t="str">
        <f t="shared" si="1"/>
        <v>http://www.unisonic.com.tw/datasheet/US2005.pdf</v>
      </c>
    </row>
    <row r="5" spans="1:22" s="432" customFormat="1" ht="267.75" customHeight="1">
      <c r="A5" s="1422" t="str">
        <f t="shared" si="0"/>
        <v>US3075-US3375</v>
      </c>
      <c r="B5" s="535" t="s">
        <v>4087</v>
      </c>
      <c r="C5" s="125" t="s">
        <v>1843</v>
      </c>
      <c r="D5" s="125" t="s">
        <v>1574</v>
      </c>
      <c r="E5" s="124">
        <v>0.75</v>
      </c>
      <c r="F5" s="124">
        <v>2</v>
      </c>
      <c r="G5" s="549">
        <v>1</v>
      </c>
      <c r="H5" s="549" t="s">
        <v>4080</v>
      </c>
      <c r="I5" s="549" t="s">
        <v>1888</v>
      </c>
      <c r="J5" s="535" t="s">
        <v>4088</v>
      </c>
      <c r="K5" s="134"/>
      <c r="L5" s="134"/>
      <c r="M5" s="134"/>
      <c r="N5" s="134"/>
      <c r="O5" s="134"/>
      <c r="P5" s="134"/>
      <c r="Q5" s="134"/>
      <c r="R5" s="39" t="s">
        <v>556</v>
      </c>
      <c r="S5" s="31" t="s">
        <v>556</v>
      </c>
      <c r="T5" s="180" t="s">
        <v>118</v>
      </c>
      <c r="U5" s="31" t="s">
        <v>116</v>
      </c>
      <c r="V5" s="180" t="str">
        <f t="shared" si="1"/>
        <v>http://www.unisonic.com.tw/datasheet/US3075-US3375.pdf</v>
      </c>
    </row>
    <row r="6" spans="1:22" s="432" customFormat="1" ht="185.25" customHeight="1">
      <c r="A6" s="1422" t="str">
        <f t="shared" si="0"/>
        <v>US201/A/B/C</v>
      </c>
      <c r="B6" s="129" t="s">
        <v>4089</v>
      </c>
      <c r="C6" s="125" t="s">
        <v>1896</v>
      </c>
      <c r="D6" s="124">
        <v>5.5</v>
      </c>
      <c r="E6" s="124">
        <v>0.8</v>
      </c>
      <c r="F6" s="124">
        <v>2</v>
      </c>
      <c r="G6" s="124">
        <v>1</v>
      </c>
      <c r="H6" s="549" t="s">
        <v>4080</v>
      </c>
      <c r="I6" s="549" t="s">
        <v>1888</v>
      </c>
      <c r="J6" s="535" t="s">
        <v>1889</v>
      </c>
      <c r="K6" s="134"/>
      <c r="L6" s="134"/>
      <c r="M6" s="134"/>
      <c r="N6" s="134"/>
      <c r="O6" s="134"/>
      <c r="P6" s="134"/>
      <c r="Q6" s="134"/>
      <c r="R6" s="39" t="s">
        <v>557</v>
      </c>
      <c r="S6" s="31" t="s">
        <v>557</v>
      </c>
      <c r="T6" s="180" t="s">
        <v>118</v>
      </c>
      <c r="U6" s="31" t="s">
        <v>116</v>
      </c>
      <c r="V6" s="180" t="str">
        <f t="shared" si="1"/>
        <v>http://www.unisonic.com.tw/datasheet/US201/A/B/C.pdf</v>
      </c>
    </row>
    <row r="7" spans="1:22" s="432" customFormat="1" ht="282" customHeight="1">
      <c r="A7" s="1422" t="str">
        <f t="shared" si="0"/>
        <v>US107</v>
      </c>
      <c r="B7" s="129" t="s">
        <v>4132</v>
      </c>
      <c r="C7" s="125" t="s">
        <v>4101</v>
      </c>
      <c r="D7" s="124">
        <v>5.5</v>
      </c>
      <c r="E7" s="124">
        <v>1.5</v>
      </c>
      <c r="F7" s="124">
        <v>2.5</v>
      </c>
      <c r="G7" s="124">
        <v>1</v>
      </c>
      <c r="H7" s="549" t="s">
        <v>4080</v>
      </c>
      <c r="I7" s="549" t="s">
        <v>1888</v>
      </c>
      <c r="J7" s="129" t="s">
        <v>4098</v>
      </c>
      <c r="K7" s="134"/>
      <c r="L7" s="134"/>
      <c r="M7" s="134"/>
      <c r="N7" s="134"/>
      <c r="O7" s="134"/>
      <c r="P7" s="134"/>
      <c r="Q7" s="134"/>
      <c r="R7" s="39" t="s">
        <v>558</v>
      </c>
      <c r="S7" s="31" t="s">
        <v>558</v>
      </c>
      <c r="T7" s="180" t="s">
        <v>4093</v>
      </c>
      <c r="U7" s="31" t="s">
        <v>4094</v>
      </c>
      <c r="V7" s="180" t="str">
        <f t="shared" si="1"/>
        <v>http://www.unisonic.com.tw/datasheet/US107.pdf</v>
      </c>
    </row>
    <row r="8" spans="1:22" s="432" customFormat="1" ht="336.75" customHeight="1">
      <c r="A8" s="1422" t="str">
        <f t="shared" si="0"/>
        <v>US203</v>
      </c>
      <c r="B8" s="535" t="s">
        <v>4090</v>
      </c>
      <c r="C8" s="635" t="s">
        <v>4091</v>
      </c>
      <c r="D8" s="549">
        <v>5.5</v>
      </c>
      <c r="E8" s="549">
        <v>0.8</v>
      </c>
      <c r="F8" s="549">
        <v>2.5</v>
      </c>
      <c r="G8" s="549">
        <v>1</v>
      </c>
      <c r="H8" s="549" t="s">
        <v>4080</v>
      </c>
      <c r="I8" s="549" t="s">
        <v>1888</v>
      </c>
      <c r="J8" s="535" t="s">
        <v>4092</v>
      </c>
      <c r="K8" s="134"/>
      <c r="L8" s="134"/>
      <c r="M8" s="134"/>
      <c r="N8" s="134"/>
      <c r="O8" s="134"/>
      <c r="P8" s="134"/>
      <c r="Q8" s="134"/>
      <c r="R8" s="31" t="s">
        <v>559</v>
      </c>
      <c r="S8" s="31" t="s">
        <v>559</v>
      </c>
      <c r="T8" s="180" t="s">
        <v>4093</v>
      </c>
      <c r="U8" s="31" t="s">
        <v>4094</v>
      </c>
      <c r="V8" s="180" t="str">
        <f t="shared" si="1"/>
        <v>http://www.unisonic.com.tw/datasheet/US203.pdf</v>
      </c>
    </row>
    <row r="9" spans="1:22" s="432" customFormat="1" ht="212.25" customHeight="1">
      <c r="A9" s="1422" t="str">
        <f t="shared" si="0"/>
        <v>US202/A</v>
      </c>
      <c r="B9" s="535" t="s">
        <v>4095</v>
      </c>
      <c r="C9" s="635" t="s">
        <v>4096</v>
      </c>
      <c r="D9" s="549">
        <v>5.5</v>
      </c>
      <c r="E9" s="549">
        <v>1.5</v>
      </c>
      <c r="F9" s="549">
        <v>2.5</v>
      </c>
      <c r="G9" s="549">
        <v>1</v>
      </c>
      <c r="H9" s="549" t="s">
        <v>4080</v>
      </c>
      <c r="I9" s="549" t="s">
        <v>4097</v>
      </c>
      <c r="J9" s="535" t="s">
        <v>4098</v>
      </c>
      <c r="K9" s="134"/>
      <c r="L9" s="134"/>
      <c r="M9" s="134"/>
      <c r="N9" s="134"/>
      <c r="O9" s="134"/>
      <c r="P9" s="134"/>
      <c r="Q9" s="134"/>
      <c r="R9" s="39" t="s">
        <v>4099</v>
      </c>
      <c r="S9" s="31" t="s">
        <v>4099</v>
      </c>
      <c r="T9" s="180" t="s">
        <v>4093</v>
      </c>
      <c r="U9" s="31" t="s">
        <v>4094</v>
      </c>
      <c r="V9" s="180" t="str">
        <f t="shared" si="1"/>
        <v>http://www.unisonic.com.tw/datasheet/US202/A.pdf</v>
      </c>
    </row>
    <row r="10" spans="1:22" s="432" customFormat="1" ht="60.75" customHeight="1">
      <c r="A10" s="1422" t="str">
        <f t="shared" si="0"/>
        <v>US3X77</v>
      </c>
      <c r="B10" s="535" t="s">
        <v>4100</v>
      </c>
      <c r="C10" s="635" t="s">
        <v>4101</v>
      </c>
      <c r="D10" s="635" t="s">
        <v>4102</v>
      </c>
      <c r="E10" s="549">
        <v>1</v>
      </c>
      <c r="F10" s="549">
        <v>3.7</v>
      </c>
      <c r="G10" s="549">
        <v>1</v>
      </c>
      <c r="H10" s="549" t="s">
        <v>4080</v>
      </c>
      <c r="I10" s="549" t="s">
        <v>1888</v>
      </c>
      <c r="J10" s="535" t="s">
        <v>4103</v>
      </c>
      <c r="K10" s="7"/>
      <c r="L10" s="7"/>
      <c r="M10" s="7"/>
      <c r="N10" s="7"/>
      <c r="O10" s="7"/>
      <c r="P10" s="7"/>
      <c r="Q10" s="7"/>
      <c r="R10" s="39" t="s">
        <v>4104</v>
      </c>
      <c r="S10" s="31" t="s">
        <v>4104</v>
      </c>
      <c r="T10" s="180" t="s">
        <v>4093</v>
      </c>
      <c r="U10" s="31" t="s">
        <v>4094</v>
      </c>
      <c r="V10" s="180" t="str">
        <f t="shared" si="1"/>
        <v>http://www.unisonic.com.tw/datasheet/US3X77.pdf</v>
      </c>
    </row>
    <row r="11" spans="1:22" s="432" customFormat="1" ht="221.25" customHeight="1">
      <c r="A11" s="1422" t="str">
        <f t="shared" si="0"/>
        <v>US210AD</v>
      </c>
      <c r="B11" s="204" t="s">
        <v>4105</v>
      </c>
      <c r="C11" s="576" t="s">
        <v>4096</v>
      </c>
      <c r="D11" s="642">
        <v>5.5</v>
      </c>
      <c r="E11" s="642" t="s">
        <v>4097</v>
      </c>
      <c r="F11" s="642">
        <v>1.1000000000000001</v>
      </c>
      <c r="G11" s="642">
        <v>1</v>
      </c>
      <c r="H11" s="549" t="s">
        <v>4080</v>
      </c>
      <c r="I11" s="642" t="s">
        <v>4097</v>
      </c>
      <c r="J11" s="204" t="s">
        <v>4098</v>
      </c>
      <c r="K11" s="134"/>
      <c r="L11" s="134"/>
      <c r="M11" s="134"/>
      <c r="N11" s="134"/>
      <c r="O11" s="134"/>
      <c r="P11" s="134"/>
      <c r="Q11" s="134"/>
      <c r="R11" s="39" t="s">
        <v>560</v>
      </c>
      <c r="S11" s="31" t="s">
        <v>560</v>
      </c>
      <c r="T11" s="180" t="s">
        <v>4093</v>
      </c>
      <c r="U11" s="31" t="s">
        <v>4094</v>
      </c>
      <c r="V11" s="180" t="str">
        <f t="shared" si="1"/>
        <v>http://www.unisonic.com.tw/datasheet/US210AD.pdf</v>
      </c>
    </row>
    <row r="12" spans="1:22" s="432" customFormat="1" ht="224.25" customHeight="1">
      <c r="A12" s="1422" t="str">
        <f t="shared" si="0"/>
        <v>US205</v>
      </c>
      <c r="B12" s="129" t="s">
        <v>1417</v>
      </c>
      <c r="C12" s="125" t="s">
        <v>4096</v>
      </c>
      <c r="D12" s="124">
        <v>5.5</v>
      </c>
      <c r="E12" s="549" t="s">
        <v>4097</v>
      </c>
      <c r="F12" s="549">
        <v>0.8</v>
      </c>
      <c r="G12" s="549">
        <v>1</v>
      </c>
      <c r="H12" s="549" t="s">
        <v>4080</v>
      </c>
      <c r="I12" s="642" t="s">
        <v>4097</v>
      </c>
      <c r="J12" s="535" t="s">
        <v>4106</v>
      </c>
      <c r="K12" s="134"/>
      <c r="L12" s="134"/>
      <c r="M12" s="134"/>
      <c r="N12" s="134"/>
      <c r="O12" s="134"/>
      <c r="P12" s="134"/>
      <c r="Q12" s="134"/>
      <c r="R12" s="39" t="s">
        <v>561</v>
      </c>
      <c r="S12" s="31" t="s">
        <v>561</v>
      </c>
      <c r="T12" s="180" t="s">
        <v>4093</v>
      </c>
      <c r="U12" s="31" t="s">
        <v>4094</v>
      </c>
      <c r="V12" s="180" t="str">
        <f t="shared" si="1"/>
        <v>http://www.unisonic.com.tw/datasheet/US205.pdf</v>
      </c>
    </row>
    <row r="13" spans="1:22" s="432" customFormat="1" ht="252" customHeight="1">
      <c r="A13" s="1422" t="str">
        <f t="shared" si="0"/>
        <v>US206</v>
      </c>
      <c r="B13" s="535" t="s">
        <v>4107</v>
      </c>
      <c r="C13" s="635" t="s">
        <v>4101</v>
      </c>
      <c r="D13" s="549">
        <v>5.5</v>
      </c>
      <c r="E13" s="549">
        <v>1</v>
      </c>
      <c r="F13" s="549">
        <v>2.5</v>
      </c>
      <c r="G13" s="549">
        <v>1</v>
      </c>
      <c r="H13" s="549" t="s">
        <v>4080</v>
      </c>
      <c r="I13" s="549" t="s">
        <v>1888</v>
      </c>
      <c r="J13" s="535" t="s">
        <v>4098</v>
      </c>
      <c r="K13" s="134"/>
      <c r="L13" s="134"/>
      <c r="M13" s="134"/>
      <c r="N13" s="134"/>
      <c r="O13" s="134"/>
      <c r="P13" s="134"/>
      <c r="Q13" s="134"/>
      <c r="R13" s="31" t="s">
        <v>562</v>
      </c>
      <c r="S13" s="31" t="s">
        <v>562</v>
      </c>
      <c r="T13" s="180" t="s">
        <v>4093</v>
      </c>
      <c r="U13" s="31" t="s">
        <v>4094</v>
      </c>
      <c r="V13" s="180" t="str">
        <f t="shared" si="1"/>
        <v>http://www.unisonic.com.tw/datasheet/US206.pdf</v>
      </c>
    </row>
    <row r="14" spans="1:22" s="432" customFormat="1" ht="253.5" customHeight="1">
      <c r="A14" s="1422" t="str">
        <f t="shared" si="0"/>
        <v>US1528</v>
      </c>
      <c r="B14" s="129" t="s">
        <v>4108</v>
      </c>
      <c r="C14" s="635" t="s">
        <v>4101</v>
      </c>
      <c r="D14" s="635" t="s">
        <v>4102</v>
      </c>
      <c r="E14" s="124" t="s">
        <v>4097</v>
      </c>
      <c r="F14" s="124">
        <v>1.4</v>
      </c>
      <c r="G14" s="124">
        <v>1</v>
      </c>
      <c r="H14" s="549" t="s">
        <v>4080</v>
      </c>
      <c r="I14" s="549" t="s">
        <v>1888</v>
      </c>
      <c r="J14" s="535" t="s">
        <v>4106</v>
      </c>
      <c r="K14" s="134"/>
      <c r="L14" s="134"/>
      <c r="M14" s="134"/>
      <c r="N14" s="134"/>
      <c r="O14" s="134"/>
      <c r="P14" s="134"/>
      <c r="Q14" s="134"/>
      <c r="R14" s="39" t="s">
        <v>563</v>
      </c>
      <c r="S14" s="31" t="s">
        <v>563</v>
      </c>
      <c r="T14" s="180" t="s">
        <v>4093</v>
      </c>
      <c r="U14" s="31" t="s">
        <v>4094</v>
      </c>
      <c r="V14" s="180" t="str">
        <f t="shared" si="1"/>
        <v>http://www.unisonic.com.tw/datasheet/US1528.pdf</v>
      </c>
    </row>
    <row r="15" spans="1:22" s="432" customFormat="1" ht="282" customHeight="1">
      <c r="A15" s="1422" t="str">
        <f t="shared" si="0"/>
        <v>US2076</v>
      </c>
      <c r="B15" s="535" t="s">
        <v>4109</v>
      </c>
      <c r="C15" s="635" t="s">
        <v>4101</v>
      </c>
      <c r="D15" s="635" t="s">
        <v>4102</v>
      </c>
      <c r="E15" s="124" t="s">
        <v>4097</v>
      </c>
      <c r="F15" s="124">
        <v>0.75</v>
      </c>
      <c r="G15" s="124">
        <v>2</v>
      </c>
      <c r="H15" s="549" t="s">
        <v>4080</v>
      </c>
      <c r="I15" s="549" t="s">
        <v>1888</v>
      </c>
      <c r="J15" s="535" t="s">
        <v>4106</v>
      </c>
      <c r="K15" s="134"/>
      <c r="L15" s="134"/>
      <c r="M15" s="134"/>
      <c r="N15" s="134"/>
      <c r="O15" s="134"/>
      <c r="P15" s="134"/>
      <c r="Q15" s="134"/>
      <c r="R15" s="39" t="s">
        <v>564</v>
      </c>
      <c r="S15" s="31" t="s">
        <v>564</v>
      </c>
      <c r="T15" s="180" t="s">
        <v>4093</v>
      </c>
      <c r="U15" s="31" t="s">
        <v>4094</v>
      </c>
      <c r="V15" s="180" t="str">
        <f t="shared" si="1"/>
        <v>http://www.unisonic.com.tw/datasheet/US2076.pdf</v>
      </c>
    </row>
    <row r="16" spans="1:22" s="432" customFormat="1" ht="248.25" customHeight="1">
      <c r="A16" s="1422" t="str">
        <f t="shared" si="0"/>
        <v>US3076-US3376</v>
      </c>
      <c r="B16" s="535" t="s">
        <v>4110</v>
      </c>
      <c r="C16" s="635" t="s">
        <v>4101</v>
      </c>
      <c r="D16" s="635" t="s">
        <v>4102</v>
      </c>
      <c r="E16" s="549">
        <v>0.75</v>
      </c>
      <c r="F16" s="549">
        <v>2</v>
      </c>
      <c r="G16" s="549">
        <v>2</v>
      </c>
      <c r="H16" s="549" t="s">
        <v>4080</v>
      </c>
      <c r="I16" s="549" t="s">
        <v>1888</v>
      </c>
      <c r="J16" s="535" t="s">
        <v>4103</v>
      </c>
      <c r="K16" s="134"/>
      <c r="L16" s="134"/>
      <c r="M16" s="134"/>
      <c r="N16" s="134"/>
      <c r="O16" s="134"/>
      <c r="P16" s="134"/>
      <c r="Q16" s="134"/>
      <c r="R16" s="31" t="s">
        <v>565</v>
      </c>
      <c r="S16" s="31" t="s">
        <v>565</v>
      </c>
      <c r="T16" s="180" t="s">
        <v>4093</v>
      </c>
      <c r="U16" s="31" t="s">
        <v>4094</v>
      </c>
      <c r="V16" s="180" t="str">
        <f t="shared" si="1"/>
        <v>http://www.unisonic.com.tw/datasheet/US3076-US3376.pdf</v>
      </c>
    </row>
    <row r="17" spans="1:22" s="432" customFormat="1" ht="216.75" customHeight="1">
      <c r="A17" s="1422" t="str">
        <f t="shared" si="0"/>
        <v>US16855</v>
      </c>
      <c r="B17" s="129" t="s">
        <v>4111</v>
      </c>
      <c r="C17" s="125" t="s">
        <v>4112</v>
      </c>
      <c r="D17" s="125" t="s">
        <v>4102</v>
      </c>
      <c r="E17" s="124" t="s">
        <v>4097</v>
      </c>
      <c r="F17" s="124">
        <v>0.9</v>
      </c>
      <c r="G17" s="124">
        <v>2</v>
      </c>
      <c r="H17" s="549" t="s">
        <v>4080</v>
      </c>
      <c r="I17" s="549" t="s">
        <v>1888</v>
      </c>
      <c r="J17" s="535" t="s">
        <v>4106</v>
      </c>
      <c r="K17" s="134"/>
      <c r="L17" s="134"/>
      <c r="M17" s="134"/>
      <c r="N17" s="134"/>
      <c r="O17" s="134"/>
      <c r="P17" s="134"/>
      <c r="Q17" s="134"/>
      <c r="R17" s="39" t="s">
        <v>566</v>
      </c>
      <c r="S17" s="31" t="s">
        <v>566</v>
      </c>
      <c r="T17" s="180" t="s">
        <v>4093</v>
      </c>
      <c r="U17" s="31" t="s">
        <v>4094</v>
      </c>
      <c r="V17" s="180" t="str">
        <f t="shared" si="1"/>
        <v>http://www.unisonic.com.tw/datasheet/US16855.pdf</v>
      </c>
    </row>
    <row r="18" spans="1:22" s="432" customFormat="1" ht="216.75" customHeight="1">
      <c r="A18" s="1422" t="str">
        <f t="shared" si="0"/>
        <v>US2075A</v>
      </c>
      <c r="B18" s="129" t="s">
        <v>4113</v>
      </c>
      <c r="C18" s="124">
        <v>3.5</v>
      </c>
      <c r="D18" s="124">
        <v>5.5</v>
      </c>
      <c r="E18" s="124" t="s">
        <v>4097</v>
      </c>
      <c r="F18" s="124">
        <v>0.9</v>
      </c>
      <c r="G18" s="124">
        <v>2</v>
      </c>
      <c r="H18" s="124" t="s">
        <v>4114</v>
      </c>
      <c r="I18" s="549" t="s">
        <v>1888</v>
      </c>
      <c r="J18" s="535" t="s">
        <v>4106</v>
      </c>
      <c r="K18" s="134"/>
      <c r="L18" s="134"/>
      <c r="M18" s="134"/>
      <c r="N18" s="134"/>
      <c r="O18" s="134"/>
      <c r="P18" s="134"/>
      <c r="Q18" s="134"/>
      <c r="R18" s="39" t="s">
        <v>567</v>
      </c>
      <c r="S18" s="31" t="s">
        <v>567</v>
      </c>
      <c r="T18" s="180" t="s">
        <v>4093</v>
      </c>
      <c r="U18" s="31" t="s">
        <v>4094</v>
      </c>
      <c r="V18" s="180" t="str">
        <f t="shared" si="1"/>
        <v>http://www.unisonic.com.tw/datasheet/US2075A.pdf</v>
      </c>
    </row>
    <row r="19" spans="1:22" s="432" customFormat="1" ht="219.75" customHeight="1">
      <c r="A19" s="1422" t="str">
        <f t="shared" si="0"/>
        <v>US2075C</v>
      </c>
      <c r="B19" s="129" t="s">
        <v>4115</v>
      </c>
      <c r="C19" s="124">
        <v>3.5</v>
      </c>
      <c r="D19" s="124">
        <v>5.5</v>
      </c>
      <c r="E19" s="124" t="s">
        <v>4097</v>
      </c>
      <c r="F19" s="124">
        <v>0.9</v>
      </c>
      <c r="G19" s="124">
        <v>2</v>
      </c>
      <c r="H19" s="124" t="s">
        <v>1895</v>
      </c>
      <c r="I19" s="549" t="s">
        <v>1888</v>
      </c>
      <c r="J19" s="535" t="s">
        <v>4106</v>
      </c>
      <c r="K19" s="134"/>
      <c r="L19" s="134"/>
      <c r="M19" s="134"/>
      <c r="N19" s="134"/>
      <c r="O19" s="134"/>
      <c r="P19" s="134"/>
      <c r="Q19" s="134"/>
      <c r="R19" s="39" t="s">
        <v>568</v>
      </c>
      <c r="S19" s="31" t="s">
        <v>568</v>
      </c>
      <c r="T19" s="180" t="s">
        <v>4093</v>
      </c>
      <c r="U19" s="31" t="s">
        <v>4094</v>
      </c>
      <c r="V19" s="180" t="str">
        <f t="shared" si="1"/>
        <v>http://www.unisonic.com.tw/datasheet/US2075C.pdf</v>
      </c>
    </row>
    <row r="20" spans="1:22" s="432" customFormat="1" ht="285" customHeight="1">
      <c r="A20" s="1422" t="str">
        <f t="shared" si="0"/>
        <v>US2175</v>
      </c>
      <c r="B20" s="205" t="s">
        <v>4116</v>
      </c>
      <c r="C20" s="124" t="s">
        <v>4097</v>
      </c>
      <c r="D20" s="124">
        <v>5</v>
      </c>
      <c r="E20" s="124" t="s">
        <v>4097</v>
      </c>
      <c r="F20" s="124">
        <v>1.3</v>
      </c>
      <c r="G20" s="124">
        <v>2</v>
      </c>
      <c r="H20" s="549" t="s">
        <v>4080</v>
      </c>
      <c r="I20" s="549" t="s">
        <v>1888</v>
      </c>
      <c r="J20" s="535" t="s">
        <v>4106</v>
      </c>
      <c r="K20" s="134"/>
      <c r="L20" s="134"/>
      <c r="M20" s="134"/>
      <c r="N20" s="134"/>
      <c r="O20" s="134"/>
      <c r="P20" s="134"/>
      <c r="Q20" s="134"/>
      <c r="R20" s="39" t="s">
        <v>569</v>
      </c>
      <c r="S20" s="31" t="s">
        <v>569</v>
      </c>
      <c r="T20" s="180" t="s">
        <v>4093</v>
      </c>
      <c r="U20" s="31" t="s">
        <v>4094</v>
      </c>
      <c r="V20" s="180" t="str">
        <f t="shared" si="1"/>
        <v>http://www.unisonic.com.tw/datasheet/US2175.pdf</v>
      </c>
    </row>
    <row r="21" spans="1:22" s="432" customFormat="1" ht="260.25" customHeight="1">
      <c r="A21" s="1422" t="str">
        <f t="shared" si="0"/>
        <v>US2026A</v>
      </c>
      <c r="B21" s="129" t="s">
        <v>4117</v>
      </c>
      <c r="C21" s="125" t="s">
        <v>4096</v>
      </c>
      <c r="D21" s="124">
        <v>5.5</v>
      </c>
      <c r="E21" s="124" t="s">
        <v>4097</v>
      </c>
      <c r="F21" s="124">
        <v>1.5</v>
      </c>
      <c r="G21" s="124">
        <v>2</v>
      </c>
      <c r="H21" s="124" t="s">
        <v>4114</v>
      </c>
      <c r="I21" s="549" t="s">
        <v>1888</v>
      </c>
      <c r="J21" s="535" t="s">
        <v>4106</v>
      </c>
      <c r="K21" s="134"/>
      <c r="L21" s="134"/>
      <c r="M21" s="134"/>
      <c r="N21" s="134"/>
      <c r="O21" s="134"/>
      <c r="P21" s="134"/>
      <c r="Q21" s="134"/>
      <c r="R21" s="39" t="s">
        <v>570</v>
      </c>
      <c r="S21" s="31" t="s">
        <v>570</v>
      </c>
      <c r="T21" s="180" t="s">
        <v>4093</v>
      </c>
      <c r="U21" s="31" t="s">
        <v>4094</v>
      </c>
      <c r="V21" s="180" t="str">
        <f t="shared" si="1"/>
        <v>http://www.unisonic.com.tw/datasheet/US2026A.pdf</v>
      </c>
    </row>
    <row r="22" spans="1:22" s="432" customFormat="1" ht="221.25" customHeight="1">
      <c r="A22" s="1422" t="str">
        <f t="shared" si="0"/>
        <v>US204</v>
      </c>
      <c r="B22" s="129" t="s">
        <v>4118</v>
      </c>
      <c r="C22" s="125" t="s">
        <v>4119</v>
      </c>
      <c r="D22" s="124">
        <v>5.5</v>
      </c>
      <c r="E22" s="124">
        <v>1.5</v>
      </c>
      <c r="F22" s="124">
        <v>2</v>
      </c>
      <c r="G22" s="124">
        <v>2</v>
      </c>
      <c r="H22" s="549" t="s">
        <v>4080</v>
      </c>
      <c r="I22" s="549" t="s">
        <v>1888</v>
      </c>
      <c r="J22" s="535" t="s">
        <v>4106</v>
      </c>
      <c r="K22" s="134"/>
      <c r="L22" s="134"/>
      <c r="M22" s="134"/>
      <c r="N22" s="134"/>
      <c r="O22" s="134"/>
      <c r="P22" s="134"/>
      <c r="Q22" s="134"/>
      <c r="R22" s="39" t="s">
        <v>571</v>
      </c>
      <c r="S22" s="31" t="s">
        <v>571</v>
      </c>
      <c r="T22" s="180" t="s">
        <v>4093</v>
      </c>
      <c r="U22" s="31" t="s">
        <v>4094</v>
      </c>
      <c r="V22" s="180" t="str">
        <f t="shared" si="1"/>
        <v>http://www.unisonic.com.tw/datasheet/US204.pdf</v>
      </c>
    </row>
    <row r="23" spans="1:22" s="432" customFormat="1" ht="216" customHeight="1">
      <c r="A23" s="1422" t="str">
        <f t="shared" si="0"/>
        <v>US211</v>
      </c>
      <c r="B23" s="535" t="s">
        <v>4120</v>
      </c>
      <c r="C23" s="635" t="s">
        <v>4119</v>
      </c>
      <c r="D23" s="635" t="s">
        <v>4102</v>
      </c>
      <c r="E23" s="549">
        <v>0.8</v>
      </c>
      <c r="F23" s="549">
        <v>2</v>
      </c>
      <c r="G23" s="549">
        <v>1</v>
      </c>
      <c r="H23" s="549" t="s">
        <v>4080</v>
      </c>
      <c r="I23" s="549" t="s">
        <v>1888</v>
      </c>
      <c r="J23" s="535" t="s">
        <v>4098</v>
      </c>
      <c r="K23" s="134"/>
      <c r="L23" s="134"/>
      <c r="M23" s="134"/>
      <c r="N23" s="134"/>
      <c r="O23" s="134"/>
      <c r="P23" s="134"/>
      <c r="Q23" s="134"/>
      <c r="R23" s="39" t="s">
        <v>574</v>
      </c>
      <c r="S23" s="31" t="s">
        <v>4121</v>
      </c>
      <c r="T23" s="180" t="s">
        <v>4093</v>
      </c>
      <c r="U23" s="31" t="s">
        <v>4094</v>
      </c>
      <c r="V23" s="180" t="str">
        <f t="shared" si="1"/>
        <v>http://www.unisonic.com.tw/datasheet/US211_A_B_C.pdf</v>
      </c>
    </row>
    <row r="24" spans="1:22" s="432" customFormat="1" ht="241.5" customHeight="1">
      <c r="A24" s="1422" t="str">
        <f t="shared" si="0"/>
        <v>US212</v>
      </c>
      <c r="B24" s="535" t="s">
        <v>4122</v>
      </c>
      <c r="C24" s="635" t="s">
        <v>4096</v>
      </c>
      <c r="D24" s="549">
        <v>5.5</v>
      </c>
      <c r="E24" s="549" t="s">
        <v>4097</v>
      </c>
      <c r="F24" s="549">
        <v>0.8</v>
      </c>
      <c r="G24" s="549">
        <v>1</v>
      </c>
      <c r="H24" s="549" t="s">
        <v>4080</v>
      </c>
      <c r="I24" s="549" t="s">
        <v>1888</v>
      </c>
      <c r="J24" s="535" t="s">
        <v>4106</v>
      </c>
      <c r="K24" s="134"/>
      <c r="L24" s="134"/>
      <c r="M24" s="134"/>
      <c r="N24" s="134"/>
      <c r="O24" s="134"/>
      <c r="P24" s="134"/>
      <c r="Q24" s="134"/>
      <c r="R24" s="39" t="s">
        <v>575</v>
      </c>
      <c r="S24" s="31" t="s">
        <v>575</v>
      </c>
      <c r="T24" s="180" t="s">
        <v>4093</v>
      </c>
      <c r="U24" s="31" t="s">
        <v>4094</v>
      </c>
      <c r="V24" s="180" t="str">
        <f t="shared" si="1"/>
        <v>http://www.unisonic.com.tw/datasheet/US212.pdf</v>
      </c>
    </row>
    <row r="25" spans="1:22" s="432" customFormat="1" ht="329.25" customHeight="1">
      <c r="A25" s="1422" t="str">
        <f t="shared" si="0"/>
        <v>US222</v>
      </c>
      <c r="B25" s="535" t="s">
        <v>4123</v>
      </c>
      <c r="C25" s="635" t="s">
        <v>4097</v>
      </c>
      <c r="D25" s="549">
        <v>5.5</v>
      </c>
      <c r="E25" s="549">
        <v>1</v>
      </c>
      <c r="F25" s="549">
        <v>2.7</v>
      </c>
      <c r="G25" s="549">
        <v>1</v>
      </c>
      <c r="H25" s="549" t="s">
        <v>4080</v>
      </c>
      <c r="I25" s="549" t="s">
        <v>1888</v>
      </c>
      <c r="J25" s="535" t="s">
        <v>162</v>
      </c>
      <c r="K25" s="134"/>
      <c r="L25" s="134"/>
      <c r="M25" s="134"/>
      <c r="N25" s="134"/>
      <c r="O25" s="134"/>
      <c r="P25" s="134"/>
      <c r="Q25" s="134"/>
      <c r="R25" s="39" t="s">
        <v>576</v>
      </c>
      <c r="S25" s="31" t="s">
        <v>576</v>
      </c>
      <c r="T25" s="180" t="s">
        <v>4093</v>
      </c>
      <c r="U25" s="31" t="s">
        <v>4094</v>
      </c>
      <c r="V25" s="180" t="str">
        <f t="shared" si="1"/>
        <v>http://www.unisonic.com.tw/datasheet/US222.pdf</v>
      </c>
    </row>
    <row r="26" spans="1:22" s="432" customFormat="1" ht="305.25" customHeight="1">
      <c r="A26" s="1422" t="str">
        <f t="shared" si="0"/>
        <v>US223</v>
      </c>
      <c r="B26" s="535" t="s">
        <v>4124</v>
      </c>
      <c r="C26" s="635" t="s">
        <v>4091</v>
      </c>
      <c r="D26" s="549">
        <v>5.5</v>
      </c>
      <c r="E26" s="549">
        <v>0.8</v>
      </c>
      <c r="F26" s="549">
        <v>2.5</v>
      </c>
      <c r="G26" s="549">
        <v>1</v>
      </c>
      <c r="H26" s="549" t="s">
        <v>4080</v>
      </c>
      <c r="I26" s="549" t="s">
        <v>1888</v>
      </c>
      <c r="J26" s="535" t="s">
        <v>162</v>
      </c>
      <c r="K26" s="134"/>
      <c r="L26" s="134"/>
      <c r="M26" s="134"/>
      <c r="N26" s="134"/>
      <c r="O26" s="134"/>
      <c r="P26" s="134"/>
      <c r="Q26" s="134"/>
      <c r="R26" s="39" t="s">
        <v>577</v>
      </c>
      <c r="S26" s="31" t="s">
        <v>577</v>
      </c>
      <c r="T26" s="180" t="s">
        <v>4093</v>
      </c>
      <c r="U26" s="31" t="s">
        <v>4094</v>
      </c>
      <c r="V26" s="180" t="str">
        <f t="shared" si="1"/>
        <v>http://www.unisonic.com.tw/datasheet/US223.pdf</v>
      </c>
    </row>
    <row r="27" spans="1:22" s="432" customFormat="1" ht="211.5" customHeight="1">
      <c r="A27" s="1422" t="str">
        <f t="shared" si="0"/>
        <v>US251</v>
      </c>
      <c r="B27" s="535" t="s">
        <v>4125</v>
      </c>
      <c r="C27" s="635" t="s">
        <v>4091</v>
      </c>
      <c r="D27" s="549">
        <v>5.5</v>
      </c>
      <c r="E27" s="549">
        <v>0.8</v>
      </c>
      <c r="F27" s="549">
        <v>2.9</v>
      </c>
      <c r="G27" s="549">
        <v>1</v>
      </c>
      <c r="H27" s="549" t="s">
        <v>4080</v>
      </c>
      <c r="I27" s="549" t="s">
        <v>1888</v>
      </c>
      <c r="J27" s="535" t="s">
        <v>4098</v>
      </c>
      <c r="K27" s="134"/>
      <c r="L27" s="134"/>
      <c r="M27" s="134"/>
      <c r="N27" s="134"/>
      <c r="O27" s="134"/>
      <c r="P27" s="134"/>
      <c r="Q27" s="134"/>
      <c r="R27" s="39" t="s">
        <v>578</v>
      </c>
      <c r="S27" s="31" t="s">
        <v>578</v>
      </c>
      <c r="T27" s="180" t="s">
        <v>4093</v>
      </c>
      <c r="U27" s="31" t="s">
        <v>4094</v>
      </c>
      <c r="V27" s="180" t="str">
        <f t="shared" si="1"/>
        <v>http://www.unisonic.com.tw/datasheet/US251.pdf</v>
      </c>
    </row>
    <row r="28" spans="1:22" s="432" customFormat="1" ht="222.75" customHeight="1">
      <c r="A28" s="1422" t="str">
        <f t="shared" si="0"/>
        <v>US236H</v>
      </c>
      <c r="B28" s="535" t="s">
        <v>4126</v>
      </c>
      <c r="C28" s="635" t="s">
        <v>4127</v>
      </c>
      <c r="D28" s="549">
        <v>5.5</v>
      </c>
      <c r="E28" s="549">
        <v>0.75</v>
      </c>
      <c r="F28" s="549">
        <v>2.2999999999999998</v>
      </c>
      <c r="G28" s="549">
        <v>1</v>
      </c>
      <c r="H28" s="549" t="s">
        <v>4128</v>
      </c>
      <c r="I28" s="549" t="s">
        <v>4129</v>
      </c>
      <c r="J28" s="535" t="s">
        <v>4106</v>
      </c>
      <c r="K28" s="134"/>
      <c r="L28" s="134"/>
      <c r="M28" s="134"/>
      <c r="N28" s="134"/>
      <c r="O28" s="134"/>
      <c r="P28" s="134"/>
      <c r="Q28" s="134"/>
      <c r="R28" s="39" t="s">
        <v>579</v>
      </c>
      <c r="S28" s="31" t="s">
        <v>579</v>
      </c>
      <c r="T28" s="180" t="s">
        <v>4093</v>
      </c>
      <c r="U28" s="31" t="s">
        <v>4094</v>
      </c>
      <c r="V28" s="180" t="str">
        <f t="shared" si="1"/>
        <v>http://www.unisonic.com.tw/datasheet/US236H.pdf</v>
      </c>
    </row>
    <row r="29" spans="1:22" s="432" customFormat="1" ht="243" customHeight="1">
      <c r="A29" s="1422" t="str">
        <f t="shared" si="0"/>
        <v>US301</v>
      </c>
      <c r="B29" s="535" t="s">
        <v>4130</v>
      </c>
      <c r="C29" s="635" t="s">
        <v>4096</v>
      </c>
      <c r="D29" s="549">
        <v>5.2</v>
      </c>
      <c r="E29" s="549" t="s">
        <v>4097</v>
      </c>
      <c r="F29" s="549">
        <v>0.4</v>
      </c>
      <c r="G29" s="549">
        <v>1</v>
      </c>
      <c r="H29" s="549" t="s">
        <v>4097</v>
      </c>
      <c r="I29" s="549"/>
      <c r="J29" s="535" t="s">
        <v>4131</v>
      </c>
      <c r="K29" s="134"/>
      <c r="L29" s="134"/>
      <c r="M29" s="134"/>
      <c r="N29" s="134"/>
      <c r="O29" s="134"/>
      <c r="P29" s="134"/>
      <c r="Q29" s="134"/>
      <c r="R29" s="39" t="s">
        <v>580</v>
      </c>
      <c r="S29" s="31" t="s">
        <v>580</v>
      </c>
      <c r="T29" s="180" t="s">
        <v>4093</v>
      </c>
      <c r="U29" s="31" t="s">
        <v>4094</v>
      </c>
      <c r="V29" s="180" t="str">
        <f t="shared" si="1"/>
        <v>http://www.unisonic.com.tw/datasheet/US301.pdf</v>
      </c>
    </row>
    <row r="30" spans="1:22" s="432" customFormat="1" ht="30" customHeight="1">
      <c r="A30" s="29"/>
      <c r="B30" s="1"/>
      <c r="C30" s="5"/>
      <c r="D30" s="5"/>
      <c r="E30" s="1417"/>
      <c r="F30" s="1417"/>
      <c r="G30" s="1417"/>
      <c r="H30" s="5"/>
      <c r="I30" s="5"/>
      <c r="J30" s="4"/>
      <c r="K30" s="134"/>
      <c r="L30" s="134"/>
      <c r="M30" s="134"/>
      <c r="N30" s="134"/>
      <c r="O30" s="134"/>
      <c r="P30" s="134"/>
      <c r="Q30" s="134"/>
      <c r="R30" s="40"/>
      <c r="S30" s="11"/>
      <c r="T30" s="11"/>
      <c r="U30" s="11"/>
      <c r="V30" s="11"/>
    </row>
  </sheetData>
  <mergeCells count="5">
    <mergeCell ref="R1:R2"/>
    <mergeCell ref="S1:S2"/>
    <mergeCell ref="T1:T2"/>
    <mergeCell ref="U1:U2"/>
    <mergeCell ref="V1:V2"/>
  </mergeCells>
  <phoneticPr fontId="14" type="noConversion"/>
  <hyperlinks>
    <hyperlink ref="T4" r:id="rId1"/>
    <hyperlink ref="T5" r:id="rId2"/>
    <hyperlink ref="T6" r:id="rId3"/>
    <hyperlink ref="T7" r:id="rId4"/>
    <hyperlink ref="T8" r:id="rId5"/>
    <hyperlink ref="T9" r:id="rId6"/>
    <hyperlink ref="T10" r:id="rId7"/>
    <hyperlink ref="T20" r:id="rId8"/>
    <hyperlink ref="T22" r:id="rId9"/>
    <hyperlink ref="T24" r:id="rId10"/>
    <hyperlink ref="T25" r:id="rId11"/>
    <hyperlink ref="T26" r:id="rId12"/>
    <hyperlink ref="T27" r:id="rId13"/>
    <hyperlink ref="T28" r:id="rId14"/>
    <hyperlink ref="T29" r:id="rId15"/>
    <hyperlink ref="T3" r:id="rId16"/>
    <hyperlink ref="T1" r:id="rId17"/>
    <hyperlink ref="T23" r:id="rId18"/>
    <hyperlink ref="I2" r:id="rId19" display="https://www.onsemi.com/products/motor-control"/>
  </hyperlinks>
  <printOptions horizontalCentered="1"/>
  <pageMargins left="0.39370078740157483" right="0.39370078740157483" top="0.39370078740157483" bottom="0.39370078740157483" header="0.31496062992125984" footer="0.31496062992125984"/>
  <pageSetup paperSize="9" scale="24" fitToHeight="5" orientation="portrait" r:id="rId20"/>
  <headerFooter alignWithMargins="0"/>
</worksheet>
</file>

<file path=xl/worksheets/sheet13.xml><?xml version="1.0" encoding="utf-8"?>
<worksheet xmlns="http://schemas.openxmlformats.org/spreadsheetml/2006/main" xmlns:r="http://schemas.openxmlformats.org/officeDocument/2006/relationships">
  <dimension ref="A1:U14"/>
  <sheetViews>
    <sheetView view="pageBreakPreview" zoomScale="55" zoomScaleNormal="70" zoomScaleSheetLayoutView="55" workbookViewId="0"/>
  </sheetViews>
  <sheetFormatPr defaultColWidth="9" defaultRowHeight="15"/>
  <cols>
    <col min="1" max="1" width="26.5" style="15" customWidth="1"/>
    <col min="2" max="2" width="81.375" style="15" customWidth="1"/>
    <col min="3" max="6" width="17.875" style="17" customWidth="1"/>
    <col min="7" max="9" width="25.625" style="17" customWidth="1"/>
    <col min="10" max="16" width="1.625" style="10" customWidth="1"/>
    <col min="17" max="17" width="20.125" style="40" customWidth="1"/>
    <col min="18" max="18" width="20.125" style="11" customWidth="1"/>
    <col min="19" max="19" width="31.125" style="11" customWidth="1"/>
    <col min="20" max="20" width="7.625" style="11" customWidth="1"/>
    <col min="21" max="21" width="58.25" style="11" customWidth="1"/>
    <col min="22" max="22" width="9" style="11" customWidth="1"/>
    <col min="23" max="16384" width="9" style="11"/>
  </cols>
  <sheetData>
    <row r="1" spans="1:21" s="432" customFormat="1" ht="43.5" customHeight="1">
      <c r="A1" s="1754" t="s">
        <v>10841</v>
      </c>
      <c r="B1" s="663"/>
      <c r="C1" s="1419"/>
      <c r="D1" s="1419"/>
      <c r="E1" s="1419"/>
      <c r="F1" s="1419"/>
      <c r="G1" s="1419"/>
      <c r="H1" s="1419"/>
      <c r="I1" s="1419"/>
      <c r="J1" s="667"/>
      <c r="K1" s="667"/>
      <c r="L1" s="203"/>
      <c r="M1" s="203"/>
      <c r="N1" s="203"/>
      <c r="O1" s="203"/>
      <c r="P1" s="203"/>
      <c r="Q1" s="1786" t="s">
        <v>4135</v>
      </c>
      <c r="R1" s="1787" t="s">
        <v>4136</v>
      </c>
      <c r="S1" s="1790" t="s">
        <v>4093</v>
      </c>
      <c r="T1" s="1789" t="s">
        <v>4094</v>
      </c>
      <c r="U1" s="1784" t="s">
        <v>4137</v>
      </c>
    </row>
    <row r="2" spans="1:21" ht="69.75" customHeight="1">
      <c r="A2" s="646" t="s">
        <v>4138</v>
      </c>
      <c r="B2" s="647" t="s">
        <v>4139</v>
      </c>
      <c r="C2" s="664" t="s">
        <v>4140</v>
      </c>
      <c r="D2" s="664" t="s">
        <v>4141</v>
      </c>
      <c r="E2" s="665" t="s">
        <v>4142</v>
      </c>
      <c r="F2" s="665" t="s">
        <v>4143</v>
      </c>
      <c r="G2" s="1439" t="s">
        <v>4144</v>
      </c>
      <c r="H2" s="1439" t="s">
        <v>4145</v>
      </c>
      <c r="I2" s="1439" t="s">
        <v>4146</v>
      </c>
      <c r="J2" s="1440"/>
      <c r="K2" s="11"/>
      <c r="L2" s="11"/>
      <c r="M2" s="11"/>
      <c r="N2" s="11"/>
      <c r="O2" s="11"/>
      <c r="P2" s="11"/>
      <c r="Q2" s="1786"/>
      <c r="R2" s="1787"/>
      <c r="S2" s="1790"/>
      <c r="T2" s="1789"/>
      <c r="U2" s="1784"/>
    </row>
    <row r="3" spans="1:21" s="432" customFormat="1" ht="172.5" customHeight="1">
      <c r="A3" s="1422" t="str">
        <f t="shared" ref="A3:A13" si="0">HYPERLINK(U3,Q3)</f>
        <v>US94060</v>
      </c>
      <c r="B3" s="535" t="s">
        <v>4147</v>
      </c>
      <c r="C3" s="549">
        <v>1.8</v>
      </c>
      <c r="D3" s="635" t="s">
        <v>4102</v>
      </c>
      <c r="E3" s="549">
        <v>2</v>
      </c>
      <c r="F3" s="549">
        <v>1</v>
      </c>
      <c r="G3" s="549">
        <v>165</v>
      </c>
      <c r="H3" s="549">
        <v>2</v>
      </c>
      <c r="I3" s="549" t="s">
        <v>4148</v>
      </c>
      <c r="J3" s="134"/>
      <c r="K3" s="134"/>
      <c r="L3" s="134"/>
      <c r="M3" s="134"/>
      <c r="N3" s="134"/>
      <c r="O3" s="134"/>
      <c r="P3" s="134"/>
      <c r="Q3" s="31" t="s">
        <v>572</v>
      </c>
      <c r="R3" s="31" t="s">
        <v>572</v>
      </c>
      <c r="S3" s="180" t="s">
        <v>4093</v>
      </c>
      <c r="T3" s="31" t="s">
        <v>4094</v>
      </c>
      <c r="U3" s="180" t="str">
        <f t="shared" ref="U3:U13" si="1">CONCATENATE(S3,R3,T3)</f>
        <v>http://www.unisonic.com.tw/datasheet/US94060.pdf</v>
      </c>
    </row>
    <row r="4" spans="1:21" s="432" customFormat="1" ht="219" customHeight="1">
      <c r="A4" s="1422" t="str">
        <f t="shared" si="0"/>
        <v>US94061</v>
      </c>
      <c r="B4" s="535" t="s">
        <v>4149</v>
      </c>
      <c r="C4" s="549">
        <v>1.8</v>
      </c>
      <c r="D4" s="635" t="s">
        <v>4102</v>
      </c>
      <c r="E4" s="549">
        <v>2</v>
      </c>
      <c r="F4" s="549">
        <v>1</v>
      </c>
      <c r="G4" s="549">
        <v>165</v>
      </c>
      <c r="H4" s="549">
        <v>2</v>
      </c>
      <c r="I4" s="549" t="s">
        <v>4148</v>
      </c>
      <c r="J4" s="134"/>
      <c r="K4" s="134"/>
      <c r="L4" s="134"/>
      <c r="M4" s="134"/>
      <c r="N4" s="134"/>
      <c r="O4" s="134"/>
      <c r="P4" s="134"/>
      <c r="Q4" s="31" t="s">
        <v>573</v>
      </c>
      <c r="R4" s="31" t="s">
        <v>573</v>
      </c>
      <c r="S4" s="180" t="s">
        <v>4093</v>
      </c>
      <c r="T4" s="31" t="s">
        <v>4094</v>
      </c>
      <c r="U4" s="180" t="str">
        <f t="shared" si="1"/>
        <v>http://www.unisonic.com.tw/datasheet/US94061.pdf</v>
      </c>
    </row>
    <row r="5" spans="1:21" s="432" customFormat="1" ht="339" customHeight="1">
      <c r="A5" s="1422" t="str">
        <f t="shared" si="0"/>
        <v>US2236032DB</v>
      </c>
      <c r="B5" s="535" t="s">
        <v>4150</v>
      </c>
      <c r="C5" s="549">
        <v>1</v>
      </c>
      <c r="D5" s="635" t="s">
        <v>4151</v>
      </c>
      <c r="E5" s="549">
        <v>1000</v>
      </c>
      <c r="F5" s="549">
        <v>1</v>
      </c>
      <c r="G5" s="549">
        <v>75</v>
      </c>
      <c r="H5" s="549">
        <v>1</v>
      </c>
      <c r="I5" s="549" t="s">
        <v>4106</v>
      </c>
      <c r="J5" s="134"/>
      <c r="K5" s="134"/>
      <c r="L5" s="134"/>
      <c r="M5" s="134"/>
      <c r="N5" s="134"/>
      <c r="O5" s="134"/>
      <c r="P5" s="134"/>
      <c r="Q5" s="39" t="s">
        <v>581</v>
      </c>
      <c r="R5" s="31" t="s">
        <v>581</v>
      </c>
      <c r="S5" s="180" t="s">
        <v>4093</v>
      </c>
      <c r="T5" s="31" t="s">
        <v>4094</v>
      </c>
      <c r="U5" s="180" t="str">
        <f t="shared" si="1"/>
        <v>http://www.unisonic.com.tw/datasheet/US2236032DB.pdf</v>
      </c>
    </row>
    <row r="6" spans="1:21" s="432" customFormat="1" ht="291" customHeight="1">
      <c r="A6" s="1422" t="str">
        <f t="shared" si="0"/>
        <v>US2236060B</v>
      </c>
      <c r="B6" s="535" t="s">
        <v>4152</v>
      </c>
      <c r="C6" s="549">
        <v>1.1000000000000001</v>
      </c>
      <c r="D6" s="635" t="s">
        <v>4151</v>
      </c>
      <c r="E6" s="549">
        <v>1</v>
      </c>
      <c r="F6" s="549">
        <v>1</v>
      </c>
      <c r="G6" s="549">
        <v>44</v>
      </c>
      <c r="H6" s="549"/>
      <c r="I6" s="549" t="s">
        <v>4106</v>
      </c>
      <c r="J6" s="134"/>
      <c r="K6" s="134"/>
      <c r="L6" s="134"/>
      <c r="M6" s="134"/>
      <c r="N6" s="134"/>
      <c r="O6" s="134"/>
      <c r="P6" s="134"/>
      <c r="Q6" s="39" t="s">
        <v>582</v>
      </c>
      <c r="R6" s="31" t="s">
        <v>582</v>
      </c>
      <c r="S6" s="180" t="s">
        <v>4093</v>
      </c>
      <c r="T6" s="31" t="s">
        <v>4094</v>
      </c>
      <c r="U6" s="180" t="str">
        <f t="shared" si="1"/>
        <v>http://www.unisonic.com.tw/datasheet/US2236060B.pdf</v>
      </c>
    </row>
    <row r="7" spans="1:21" s="432" customFormat="1" ht="328.5" customHeight="1">
      <c r="A7" s="1422" t="str">
        <f t="shared" si="0"/>
        <v>US2236090</v>
      </c>
      <c r="B7" s="535" t="s">
        <v>4153</v>
      </c>
      <c r="C7" s="549">
        <v>1.1000000000000001</v>
      </c>
      <c r="D7" s="635" t="s">
        <v>4151</v>
      </c>
      <c r="E7" s="549">
        <v>1</v>
      </c>
      <c r="F7" s="549">
        <v>1</v>
      </c>
      <c r="G7" s="549">
        <v>66</v>
      </c>
      <c r="H7" s="549"/>
      <c r="I7" s="549" t="s">
        <v>4106</v>
      </c>
      <c r="J7" s="134"/>
      <c r="K7" s="134"/>
      <c r="L7" s="134"/>
      <c r="M7" s="134"/>
      <c r="N7" s="134"/>
      <c r="O7" s="134"/>
      <c r="P7" s="134"/>
      <c r="Q7" s="39" t="s">
        <v>583</v>
      </c>
      <c r="R7" s="31" t="s">
        <v>583</v>
      </c>
      <c r="S7" s="180" t="s">
        <v>4093</v>
      </c>
      <c r="T7" s="31" t="s">
        <v>4094</v>
      </c>
      <c r="U7" s="180" t="str">
        <f t="shared" si="1"/>
        <v>http://www.unisonic.com.tw/datasheet/US2236090.pdf</v>
      </c>
    </row>
    <row r="8" spans="1:21" s="432" customFormat="1" ht="342.75" customHeight="1">
      <c r="A8" s="1422" t="str">
        <f t="shared" si="0"/>
        <v>US2236090D</v>
      </c>
      <c r="B8" s="535" t="s">
        <v>4154</v>
      </c>
      <c r="C8" s="549">
        <v>1.1000000000000001</v>
      </c>
      <c r="D8" s="635" t="s">
        <v>4151</v>
      </c>
      <c r="E8" s="549">
        <v>1</v>
      </c>
      <c r="F8" s="549">
        <v>1</v>
      </c>
      <c r="G8" s="549">
        <v>66</v>
      </c>
      <c r="H8" s="549"/>
      <c r="I8" s="549" t="s">
        <v>4106</v>
      </c>
      <c r="J8" s="134"/>
      <c r="K8" s="134"/>
      <c r="L8" s="134"/>
      <c r="M8" s="134"/>
      <c r="N8" s="134"/>
      <c r="O8" s="134"/>
      <c r="P8" s="134"/>
      <c r="Q8" s="39" t="s">
        <v>584</v>
      </c>
      <c r="R8" s="31" t="s">
        <v>584</v>
      </c>
      <c r="S8" s="180" t="s">
        <v>4093</v>
      </c>
      <c r="T8" s="31" t="s">
        <v>4094</v>
      </c>
      <c r="U8" s="180" t="str">
        <f t="shared" si="1"/>
        <v>http://www.unisonic.com.tw/datasheet/US2236090D.pdf</v>
      </c>
    </row>
    <row r="9" spans="1:21" s="432" customFormat="1" ht="320.25" customHeight="1">
      <c r="A9" s="1422" t="str">
        <f t="shared" si="0"/>
        <v>US2236095</v>
      </c>
      <c r="B9" s="535" t="s">
        <v>4155</v>
      </c>
      <c r="C9" s="549">
        <v>1</v>
      </c>
      <c r="D9" s="635" t="s">
        <v>4151</v>
      </c>
      <c r="E9" s="549">
        <v>0.88</v>
      </c>
      <c r="F9" s="549">
        <v>0.7</v>
      </c>
      <c r="G9" s="549">
        <v>78</v>
      </c>
      <c r="H9" s="549"/>
      <c r="I9" s="549" t="s">
        <v>4106</v>
      </c>
      <c r="J9" s="134"/>
      <c r="K9" s="134"/>
      <c r="L9" s="134"/>
      <c r="M9" s="134"/>
      <c r="N9" s="134"/>
      <c r="O9" s="134"/>
      <c r="P9" s="134"/>
      <c r="Q9" s="39" t="s">
        <v>585</v>
      </c>
      <c r="R9" s="31" t="s">
        <v>585</v>
      </c>
      <c r="S9" s="180" t="s">
        <v>4093</v>
      </c>
      <c r="T9" s="31" t="s">
        <v>4094</v>
      </c>
      <c r="U9" s="180" t="str">
        <f t="shared" si="1"/>
        <v>http://www.unisonic.com.tw/datasheet/US2236095.pdf</v>
      </c>
    </row>
    <row r="10" spans="1:21" s="432" customFormat="1" ht="348" customHeight="1">
      <c r="A10" s="1422" t="str">
        <f t="shared" si="0"/>
        <v>US2236095D</v>
      </c>
      <c r="B10" s="535" t="s">
        <v>4156</v>
      </c>
      <c r="C10" s="549">
        <v>1</v>
      </c>
      <c r="D10" s="635" t="s">
        <v>4151</v>
      </c>
      <c r="E10" s="549">
        <v>0.88</v>
      </c>
      <c r="F10" s="549">
        <v>0.7</v>
      </c>
      <c r="G10" s="549">
        <v>78</v>
      </c>
      <c r="H10" s="549"/>
      <c r="I10" s="549" t="s">
        <v>4106</v>
      </c>
      <c r="J10" s="134"/>
      <c r="K10" s="134"/>
      <c r="L10" s="134"/>
      <c r="M10" s="134"/>
      <c r="N10" s="134"/>
      <c r="O10" s="134"/>
      <c r="P10" s="134"/>
      <c r="Q10" s="39" t="s">
        <v>586</v>
      </c>
      <c r="R10" s="31" t="s">
        <v>586</v>
      </c>
      <c r="S10" s="180" t="s">
        <v>4093</v>
      </c>
      <c r="T10" s="31" t="s">
        <v>4094</v>
      </c>
      <c r="U10" s="180" t="str">
        <f t="shared" si="1"/>
        <v>http://www.unisonic.com.tw/datasheet/US2236095D.pdf</v>
      </c>
    </row>
    <row r="11" spans="1:21" s="432" customFormat="1" ht="321" customHeight="1">
      <c r="A11" s="1422" t="str">
        <f t="shared" si="0"/>
        <v>US2236095DB</v>
      </c>
      <c r="B11" s="535" t="s">
        <v>4157</v>
      </c>
      <c r="C11" s="549">
        <v>1</v>
      </c>
      <c r="D11" s="635" t="s">
        <v>4151</v>
      </c>
      <c r="E11" s="549">
        <v>0.88</v>
      </c>
      <c r="F11" s="549">
        <v>0.7</v>
      </c>
      <c r="G11" s="549">
        <v>78</v>
      </c>
      <c r="H11" s="549"/>
      <c r="I11" s="549" t="s">
        <v>4106</v>
      </c>
      <c r="J11" s="134"/>
      <c r="K11" s="134"/>
      <c r="L11" s="134"/>
      <c r="M11" s="134"/>
      <c r="N11" s="134"/>
      <c r="O11" s="134"/>
      <c r="P11" s="134"/>
      <c r="Q11" s="39" t="s">
        <v>587</v>
      </c>
      <c r="R11" s="31" t="s">
        <v>587</v>
      </c>
      <c r="S11" s="180" t="s">
        <v>4093</v>
      </c>
      <c r="T11" s="31" t="s">
        <v>4094</v>
      </c>
      <c r="U11" s="180" t="str">
        <f t="shared" si="1"/>
        <v>http://www.unisonic.com.tw/datasheet/US2236095DB.pdf</v>
      </c>
    </row>
    <row r="12" spans="1:21" s="432" customFormat="1" ht="267" customHeight="1">
      <c r="A12" s="1422" t="str">
        <f t="shared" si="0"/>
        <v>US2236108DB</v>
      </c>
      <c r="B12" s="535" t="s">
        <v>4158</v>
      </c>
      <c r="C12" s="549">
        <v>1</v>
      </c>
      <c r="D12" s="635" t="s">
        <v>4151</v>
      </c>
      <c r="E12" s="549">
        <v>0.88</v>
      </c>
      <c r="F12" s="549">
        <v>0.7</v>
      </c>
      <c r="G12" s="549">
        <v>90</v>
      </c>
      <c r="H12" s="549"/>
      <c r="I12" s="549" t="s">
        <v>4106</v>
      </c>
      <c r="J12" s="134"/>
      <c r="K12" s="134"/>
      <c r="L12" s="134"/>
      <c r="M12" s="134"/>
      <c r="N12" s="134"/>
      <c r="O12" s="134"/>
      <c r="P12" s="134"/>
      <c r="Q12" s="31" t="s">
        <v>588</v>
      </c>
      <c r="R12" s="31" t="s">
        <v>588</v>
      </c>
      <c r="S12" s="180" t="s">
        <v>4093</v>
      </c>
      <c r="T12" s="31" t="s">
        <v>4094</v>
      </c>
      <c r="U12" s="180" t="str">
        <f t="shared" si="1"/>
        <v>http://www.unisonic.com.tw/datasheet/US2236108DB.pdf</v>
      </c>
    </row>
    <row r="13" spans="1:21" s="432" customFormat="1" ht="257.25" customHeight="1">
      <c r="A13" s="1422" t="str">
        <f t="shared" si="0"/>
        <v>ULS5422</v>
      </c>
      <c r="B13" s="535" t="s">
        <v>4159</v>
      </c>
      <c r="C13" s="549">
        <v>0.8</v>
      </c>
      <c r="D13" s="635" t="s">
        <v>4102</v>
      </c>
      <c r="E13" s="549">
        <v>78</v>
      </c>
      <c r="F13" s="549">
        <v>2</v>
      </c>
      <c r="G13" s="549">
        <v>33</v>
      </c>
      <c r="H13" s="549"/>
      <c r="I13" s="549" t="s">
        <v>4160</v>
      </c>
      <c r="J13" s="134"/>
      <c r="K13" s="134"/>
      <c r="L13" s="134"/>
      <c r="M13" s="134"/>
      <c r="N13" s="134"/>
      <c r="O13" s="134"/>
      <c r="P13" s="134"/>
      <c r="Q13" s="39" t="s">
        <v>4161</v>
      </c>
      <c r="R13" s="31" t="s">
        <v>4161</v>
      </c>
      <c r="S13" s="180" t="s">
        <v>4093</v>
      </c>
      <c r="T13" s="31" t="s">
        <v>4094</v>
      </c>
      <c r="U13" s="180" t="str">
        <f t="shared" si="1"/>
        <v>http://www.unisonic.com.tw/datasheet/ULS5422.pdf</v>
      </c>
    </row>
    <row r="14" spans="1:21" s="432" customFormat="1" ht="30" customHeight="1">
      <c r="A14" s="29"/>
      <c r="B14" s="1"/>
      <c r="C14" s="1417"/>
      <c r="D14" s="5"/>
      <c r="E14" s="1417"/>
      <c r="F14" s="1417"/>
      <c r="G14" s="5"/>
      <c r="H14" s="5"/>
      <c r="I14" s="14"/>
      <c r="J14" s="134"/>
      <c r="K14" s="134"/>
      <c r="L14" s="134"/>
      <c r="M14" s="134"/>
      <c r="N14" s="134"/>
      <c r="O14" s="134"/>
      <c r="P14" s="134"/>
      <c r="Q14" s="40"/>
      <c r="R14" s="11"/>
      <c r="S14" s="11"/>
      <c r="T14" s="11"/>
      <c r="U14" s="11"/>
    </row>
  </sheetData>
  <mergeCells count="5">
    <mergeCell ref="Q1:Q2"/>
    <mergeCell ref="R1:R2"/>
    <mergeCell ref="S1:S2"/>
    <mergeCell ref="T1:T2"/>
    <mergeCell ref="U1:U2"/>
  </mergeCells>
  <phoneticPr fontId="14" type="noConversion"/>
  <hyperlinks>
    <hyperlink ref="S3" r:id="rId1"/>
    <hyperlink ref="S4" r:id="rId2"/>
    <hyperlink ref="S6" r:id="rId3"/>
    <hyperlink ref="S7" r:id="rId4"/>
    <hyperlink ref="S8" r:id="rId5"/>
    <hyperlink ref="S9" r:id="rId6"/>
    <hyperlink ref="S10" r:id="rId7"/>
    <hyperlink ref="S11" r:id="rId8"/>
    <hyperlink ref="S12" r:id="rId9"/>
    <hyperlink ref="S5" r:id="rId10"/>
    <hyperlink ref="S1" r:id="rId11"/>
    <hyperlink ref="S13" r:id="rId12"/>
  </hyperlinks>
  <printOptions horizontalCentered="1"/>
  <pageMargins left="0.39370078740157483" right="0.39370078740157483" top="0.39370078740157483" bottom="0.39370078740157483" header="0.31496062992125984" footer="0.31496062992125984"/>
  <pageSetup paperSize="9" scale="31" fitToHeight="5" orientation="portrait" r:id="rId13"/>
  <headerFooter alignWithMargins="0"/>
</worksheet>
</file>

<file path=xl/worksheets/sheet14.xml><?xml version="1.0" encoding="utf-8"?>
<worksheet xmlns="http://schemas.openxmlformats.org/spreadsheetml/2006/main" xmlns:r="http://schemas.openxmlformats.org/officeDocument/2006/relationships">
  <dimension ref="A1:S54"/>
  <sheetViews>
    <sheetView view="pageBreakPreview" zoomScale="70" zoomScaleNormal="70" zoomScaleSheetLayoutView="70" workbookViewId="0"/>
  </sheetViews>
  <sheetFormatPr defaultColWidth="9" defaultRowHeight="30" customHeight="1"/>
  <cols>
    <col min="1" max="1" width="19" style="19" bestFit="1" customWidth="1"/>
    <col min="2" max="2" width="56" style="7" customWidth="1"/>
    <col min="3" max="3" width="22.375" style="7" customWidth="1"/>
    <col min="4" max="4" width="19.625" style="8" customWidth="1"/>
    <col min="5" max="5" width="16" style="8" customWidth="1"/>
    <col min="6" max="6" width="12.875" style="8" customWidth="1"/>
    <col min="7" max="7" width="13" style="8" customWidth="1"/>
    <col min="8" max="8" width="14.25" style="8" customWidth="1"/>
    <col min="9" max="9" width="26.125" style="7" customWidth="1"/>
    <col min="10" max="12" width="3.375" style="7" customWidth="1"/>
    <col min="13" max="13" width="3.375" style="8" customWidth="1"/>
    <col min="14" max="14" width="17.125" style="36" customWidth="1"/>
    <col min="15" max="15" width="17.125" style="25" customWidth="1"/>
    <col min="16" max="17" width="13.75" style="8" customWidth="1"/>
    <col min="18" max="18" width="58" style="7" customWidth="1"/>
    <col min="19" max="19" width="24.875" style="6" customWidth="1"/>
    <col min="20" max="16384" width="9" style="7"/>
  </cols>
  <sheetData>
    <row r="1" spans="1:19" s="6" customFormat="1" ht="39.950000000000003" customHeight="1">
      <c r="A1" s="666" t="s">
        <v>10842</v>
      </c>
      <c r="B1" s="666"/>
      <c r="C1" s="666"/>
      <c r="D1" s="666"/>
      <c r="E1" s="666"/>
      <c r="F1" s="666"/>
      <c r="G1" s="666"/>
      <c r="H1" s="666"/>
      <c r="I1" s="666"/>
      <c r="J1" s="206"/>
      <c r="K1" s="206"/>
      <c r="L1" s="206"/>
      <c r="N1" s="35"/>
      <c r="O1" s="24"/>
    </row>
    <row r="2" spans="1:19" ht="69" customHeight="1">
      <c r="A2" s="1441" t="s">
        <v>1050</v>
      </c>
      <c r="B2" s="1442" t="s">
        <v>1963</v>
      </c>
      <c r="C2" s="1443" t="s">
        <v>4054</v>
      </c>
      <c r="D2" s="1443" t="s">
        <v>4055</v>
      </c>
      <c r="E2" s="1443" t="s">
        <v>4163</v>
      </c>
      <c r="F2" s="1443" t="s">
        <v>4164</v>
      </c>
      <c r="G2" s="1443" t="s">
        <v>4165</v>
      </c>
      <c r="H2" s="1443" t="s">
        <v>4166</v>
      </c>
      <c r="I2" s="1443" t="s">
        <v>4167</v>
      </c>
      <c r="J2" s="1415"/>
      <c r="K2" s="651"/>
      <c r="L2" s="651"/>
      <c r="M2" s="652"/>
      <c r="N2" s="1411" t="s">
        <v>93</v>
      </c>
      <c r="O2" s="1412" t="s">
        <v>92</v>
      </c>
      <c r="P2" s="1416" t="s">
        <v>118</v>
      </c>
      <c r="Q2" s="1413" t="s">
        <v>116</v>
      </c>
      <c r="R2" s="1414" t="s">
        <v>117</v>
      </c>
      <c r="S2" s="7"/>
    </row>
    <row r="3" spans="1:19" s="365" customFormat="1" ht="112.5" customHeight="1">
      <c r="A3" s="1422" t="str">
        <f t="shared" ref="A3:A13" si="0">HYPERLINK(R3,N3)</f>
        <v>US2829</v>
      </c>
      <c r="B3" s="535" t="s">
        <v>4168</v>
      </c>
      <c r="C3" s="549">
        <v>4</v>
      </c>
      <c r="D3" s="635" t="s">
        <v>1600</v>
      </c>
      <c r="E3" s="549">
        <v>14</v>
      </c>
      <c r="F3" s="549">
        <v>40</v>
      </c>
      <c r="G3" s="549">
        <v>25</v>
      </c>
      <c r="H3" s="549">
        <v>25</v>
      </c>
      <c r="I3" s="535" t="s">
        <v>1889</v>
      </c>
      <c r="J3" s="1415"/>
      <c r="K3" s="651"/>
      <c r="L3" s="651"/>
      <c r="M3" s="652"/>
      <c r="N3" s="503" t="s">
        <v>590</v>
      </c>
      <c r="O3" s="546" t="s">
        <v>590</v>
      </c>
      <c r="P3" s="602" t="s">
        <v>118</v>
      </c>
      <c r="Q3" s="1413" t="s">
        <v>116</v>
      </c>
      <c r="R3" s="1427" t="str">
        <f t="shared" ref="R3:R12" si="1">CONCATENATE(P3,O3,Q3,)</f>
        <v>http://www.unisonic.com.tw/datasheet/US2829.pdf</v>
      </c>
    </row>
    <row r="4" spans="1:19" s="365" customFormat="1" ht="123" customHeight="1">
      <c r="A4" s="1422" t="str">
        <f t="shared" si="0"/>
        <v>UTC4424</v>
      </c>
      <c r="B4" s="535" t="s">
        <v>591</v>
      </c>
      <c r="C4" s="549">
        <v>4.5</v>
      </c>
      <c r="D4" s="635" t="s">
        <v>2508</v>
      </c>
      <c r="E4" s="549">
        <v>18</v>
      </c>
      <c r="F4" s="549">
        <v>75</v>
      </c>
      <c r="G4" s="549">
        <v>35</v>
      </c>
      <c r="H4" s="549">
        <v>35</v>
      </c>
      <c r="I4" s="535" t="s">
        <v>2097</v>
      </c>
      <c r="J4" s="1415"/>
      <c r="K4" s="651"/>
      <c r="L4" s="651"/>
      <c r="M4" s="652"/>
      <c r="N4" s="503" t="s">
        <v>592</v>
      </c>
      <c r="O4" s="546" t="s">
        <v>592</v>
      </c>
      <c r="P4" s="602" t="s">
        <v>118</v>
      </c>
      <c r="Q4" s="1413" t="s">
        <v>116</v>
      </c>
      <c r="R4" s="1427" t="str">
        <f t="shared" si="1"/>
        <v>http://www.unisonic.com.tw/datasheet/UTC4424.pdf</v>
      </c>
    </row>
    <row r="5" spans="1:19" s="365" customFormat="1" ht="409.5">
      <c r="A5" s="1422" t="str">
        <f t="shared" si="0"/>
        <v>UGD9511</v>
      </c>
      <c r="B5" s="535" t="s">
        <v>593</v>
      </c>
      <c r="C5" s="549">
        <v>4.5</v>
      </c>
      <c r="D5" s="635" t="s">
        <v>2508</v>
      </c>
      <c r="E5" s="549">
        <v>18</v>
      </c>
      <c r="F5" s="549">
        <v>30</v>
      </c>
      <c r="G5" s="549">
        <v>22</v>
      </c>
      <c r="H5" s="549">
        <v>11</v>
      </c>
      <c r="I5" s="535" t="s">
        <v>1059</v>
      </c>
      <c r="J5" s="1415"/>
      <c r="K5" s="651"/>
      <c r="L5" s="651"/>
      <c r="M5" s="652"/>
      <c r="N5" s="503" t="s">
        <v>594</v>
      </c>
      <c r="O5" s="546" t="s">
        <v>594</v>
      </c>
      <c r="P5" s="602" t="s">
        <v>118</v>
      </c>
      <c r="Q5" s="1413" t="s">
        <v>116</v>
      </c>
      <c r="R5" s="1427" t="str">
        <f t="shared" si="1"/>
        <v>http://www.unisonic.com.tw/datasheet/UGD9511.pdf</v>
      </c>
    </row>
    <row r="6" spans="1:19" s="365" customFormat="1" ht="102.75" customHeight="1">
      <c r="A6" s="1422" t="str">
        <f t="shared" si="0"/>
        <v>UTR2101*</v>
      </c>
      <c r="B6" s="535" t="s">
        <v>595</v>
      </c>
      <c r="C6" s="549">
        <v>10</v>
      </c>
      <c r="D6" s="635" t="s">
        <v>4169</v>
      </c>
      <c r="E6" s="549">
        <v>600</v>
      </c>
      <c r="F6" s="549">
        <v>90</v>
      </c>
      <c r="G6" s="549">
        <v>170</v>
      </c>
      <c r="H6" s="549">
        <v>90</v>
      </c>
      <c r="I6" s="535" t="s">
        <v>1601</v>
      </c>
      <c r="J6" s="1415"/>
      <c r="K6" s="651"/>
      <c r="L6" s="651"/>
      <c r="M6" s="652"/>
      <c r="N6" s="1428" t="s">
        <v>596</v>
      </c>
      <c r="O6" s="1428" t="s">
        <v>597</v>
      </c>
      <c r="P6" s="1429" t="s">
        <v>118</v>
      </c>
      <c r="Q6" s="1413" t="s">
        <v>116</v>
      </c>
      <c r="R6" s="1427" t="str">
        <f t="shared" si="1"/>
        <v>http://www.unisonic.com.tw/datasheet/UTR2101.pdf</v>
      </c>
    </row>
    <row r="7" spans="1:19" s="365" customFormat="1" ht="210">
      <c r="A7" s="1422" t="str">
        <f t="shared" si="0"/>
        <v>UTR2103*</v>
      </c>
      <c r="B7" s="535" t="s">
        <v>598</v>
      </c>
      <c r="C7" s="549">
        <v>10</v>
      </c>
      <c r="D7" s="635" t="s">
        <v>4169</v>
      </c>
      <c r="E7" s="549">
        <v>600</v>
      </c>
      <c r="F7" s="549">
        <v>60</v>
      </c>
      <c r="G7" s="549">
        <v>170</v>
      </c>
      <c r="H7" s="549">
        <v>90</v>
      </c>
      <c r="I7" s="535" t="s">
        <v>4170</v>
      </c>
      <c r="J7" s="1415"/>
      <c r="K7" s="651"/>
      <c r="L7" s="651"/>
      <c r="M7" s="652"/>
      <c r="N7" s="1428" t="s">
        <v>599</v>
      </c>
      <c r="O7" s="1428" t="s">
        <v>600</v>
      </c>
      <c r="P7" s="1429" t="s">
        <v>118</v>
      </c>
      <c r="Q7" s="1413" t="s">
        <v>116</v>
      </c>
      <c r="R7" s="1427" t="str">
        <f t="shared" si="1"/>
        <v>http://www.unisonic.com.tw/datasheet/UTR2103.pdf</v>
      </c>
    </row>
    <row r="8" spans="1:19" s="365" customFormat="1" ht="210">
      <c r="A8" s="1422" t="str">
        <f t="shared" si="0"/>
        <v>UTR2104*</v>
      </c>
      <c r="B8" s="535" t="s">
        <v>601</v>
      </c>
      <c r="C8" s="549">
        <v>10</v>
      </c>
      <c r="D8" s="635" t="s">
        <v>4169</v>
      </c>
      <c r="E8" s="549">
        <v>600</v>
      </c>
      <c r="F8" s="549">
        <v>60</v>
      </c>
      <c r="G8" s="549">
        <v>170</v>
      </c>
      <c r="H8" s="549">
        <v>90</v>
      </c>
      <c r="I8" s="535" t="s">
        <v>1601</v>
      </c>
      <c r="J8" s="1415"/>
      <c r="K8" s="651"/>
      <c r="L8" s="651"/>
      <c r="M8" s="652"/>
      <c r="N8" s="1428" t="s">
        <v>602</v>
      </c>
      <c r="O8" s="1428" t="s">
        <v>603</v>
      </c>
      <c r="P8" s="1429" t="s">
        <v>118</v>
      </c>
      <c r="Q8" s="1413" t="s">
        <v>116</v>
      </c>
      <c r="R8" s="1427" t="str">
        <f t="shared" si="1"/>
        <v>http://www.unisonic.com.tw/datasheet/UTR2104.pdf</v>
      </c>
    </row>
    <row r="9" spans="1:19" s="365" customFormat="1" ht="210">
      <c r="A9" s="1422" t="str">
        <f t="shared" si="0"/>
        <v>UTR2011*</v>
      </c>
      <c r="B9" s="535" t="s">
        <v>604</v>
      </c>
      <c r="C9" s="549">
        <v>10</v>
      </c>
      <c r="D9" s="635" t="s">
        <v>4169</v>
      </c>
      <c r="E9" s="549">
        <v>200</v>
      </c>
      <c r="F9" s="549">
        <v>20</v>
      </c>
      <c r="G9" s="549">
        <v>40</v>
      </c>
      <c r="H9" s="549">
        <v>35</v>
      </c>
      <c r="I9" s="535" t="s">
        <v>1601</v>
      </c>
      <c r="J9" s="1415"/>
      <c r="K9" s="651"/>
      <c r="L9" s="651"/>
      <c r="M9" s="652"/>
      <c r="N9" s="503" t="s">
        <v>605</v>
      </c>
      <c r="O9" s="546" t="s">
        <v>606</v>
      </c>
      <c r="P9" s="602" t="s">
        <v>118</v>
      </c>
      <c r="Q9" s="1413" t="s">
        <v>116</v>
      </c>
      <c r="R9" s="1427" t="str">
        <f t="shared" si="1"/>
        <v>http://www.unisonic.com.tw/datasheet/UTR2011.pdf</v>
      </c>
    </row>
    <row r="10" spans="1:19" s="365" customFormat="1" ht="150">
      <c r="A10" s="1422" t="str">
        <f t="shared" si="0"/>
        <v>UTR2117*</v>
      </c>
      <c r="B10" s="535" t="s">
        <v>607</v>
      </c>
      <c r="C10" s="549">
        <v>10</v>
      </c>
      <c r="D10" s="635" t="s">
        <v>4169</v>
      </c>
      <c r="E10" s="549">
        <v>600</v>
      </c>
      <c r="F10" s="549">
        <v>200</v>
      </c>
      <c r="G10" s="549">
        <v>130</v>
      </c>
      <c r="H10" s="549">
        <v>65</v>
      </c>
      <c r="I10" s="535" t="s">
        <v>4170</v>
      </c>
      <c r="J10" s="1415"/>
      <c r="K10" s="651"/>
      <c r="L10" s="651"/>
      <c r="M10" s="652"/>
      <c r="N10" s="503" t="s">
        <v>608</v>
      </c>
      <c r="O10" s="546" t="s">
        <v>609</v>
      </c>
      <c r="P10" s="602" t="s">
        <v>118</v>
      </c>
      <c r="Q10" s="1413" t="s">
        <v>116</v>
      </c>
      <c r="R10" s="1427" t="str">
        <f t="shared" si="1"/>
        <v>http://www.unisonic.com.tw/datasheet/UTR2117.pdf</v>
      </c>
    </row>
    <row r="11" spans="1:19" s="365" customFormat="1" ht="210">
      <c r="A11" s="1422" t="str">
        <f t="shared" si="0"/>
        <v>UTR2304*</v>
      </c>
      <c r="B11" s="535" t="s">
        <v>610</v>
      </c>
      <c r="C11" s="549">
        <v>10</v>
      </c>
      <c r="D11" s="635" t="s">
        <v>4169</v>
      </c>
      <c r="E11" s="549">
        <v>600</v>
      </c>
      <c r="F11" s="549">
        <v>210</v>
      </c>
      <c r="G11" s="549">
        <v>120</v>
      </c>
      <c r="H11" s="549">
        <v>60</v>
      </c>
      <c r="I11" s="535" t="s">
        <v>1601</v>
      </c>
      <c r="J11" s="1415"/>
      <c r="K11" s="651"/>
      <c r="L11" s="651"/>
      <c r="M11" s="652"/>
      <c r="N11" s="503" t="s">
        <v>611</v>
      </c>
      <c r="O11" s="546" t="s">
        <v>4171</v>
      </c>
      <c r="P11" s="602" t="s">
        <v>118</v>
      </c>
      <c r="Q11" s="1413" t="s">
        <v>116</v>
      </c>
      <c r="R11" s="1427" t="str">
        <f t="shared" si="1"/>
        <v>http://www.unisonic.com.tw/datasheet/UTR2304.pdf</v>
      </c>
    </row>
    <row r="12" spans="1:19" s="365" customFormat="1" ht="225">
      <c r="A12" s="1431" t="str">
        <f t="shared" si="0"/>
        <v>UTR2113*</v>
      </c>
      <c r="B12" s="535" t="s">
        <v>612</v>
      </c>
      <c r="C12" s="549">
        <v>10</v>
      </c>
      <c r="D12" s="635" t="s">
        <v>4169</v>
      </c>
      <c r="E12" s="549">
        <v>600</v>
      </c>
      <c r="F12" s="549">
        <v>160</v>
      </c>
      <c r="G12" s="549">
        <v>35</v>
      </c>
      <c r="H12" s="549">
        <v>25</v>
      </c>
      <c r="I12" s="535" t="s">
        <v>2540</v>
      </c>
      <c r="J12" s="1415"/>
      <c r="K12" s="651"/>
      <c r="L12" s="651"/>
      <c r="M12" s="652"/>
      <c r="N12" s="1428" t="s">
        <v>614</v>
      </c>
      <c r="O12" s="1428" t="s">
        <v>615</v>
      </c>
      <c r="P12" s="1429" t="s">
        <v>118</v>
      </c>
      <c r="Q12" s="1413" t="s">
        <v>116</v>
      </c>
      <c r="R12" s="1427" t="str">
        <f t="shared" si="1"/>
        <v>http://www.unisonic.com.tw/datasheet/UTR2113.pdf</v>
      </c>
    </row>
    <row r="13" spans="1:19" ht="209.25" customHeight="1">
      <c r="A13" s="1549" t="str">
        <f t="shared" si="0"/>
        <v>UC1010</v>
      </c>
      <c r="B13" s="535" t="s">
        <v>6082</v>
      </c>
      <c r="C13" s="549">
        <v>4</v>
      </c>
      <c r="D13" s="635" t="s">
        <v>6083</v>
      </c>
      <c r="E13" s="549">
        <v>6.5</v>
      </c>
      <c r="F13" s="549">
        <v>15</v>
      </c>
      <c r="G13" s="549" t="s">
        <v>6084</v>
      </c>
      <c r="H13" s="549" t="s">
        <v>6084</v>
      </c>
      <c r="I13" s="535" t="s">
        <v>162</v>
      </c>
      <c r="N13" s="1547" t="s">
        <v>6085</v>
      </c>
      <c r="O13" s="1547" t="s">
        <v>6085</v>
      </c>
      <c r="P13" s="1548" t="s">
        <v>6086</v>
      </c>
      <c r="Q13" s="1544" t="s">
        <v>2667</v>
      </c>
      <c r="R13" s="1546" t="str">
        <f t="shared" ref="R13" si="2">CONCATENATE(P13,O13,Q13,)</f>
        <v>http://www.unisonic.com.tw/datasheet/UC1010.pdf</v>
      </c>
    </row>
    <row r="16" spans="1:19" ht="30" customHeight="1">
      <c r="N16" s="25"/>
    </row>
    <row r="54" spans="1:5" ht="30" customHeight="1">
      <c r="A54" s="727"/>
      <c r="B54" s="640"/>
      <c r="C54" s="640"/>
      <c r="D54" s="586"/>
      <c r="E54" s="586"/>
    </row>
  </sheetData>
  <phoneticPr fontId="14" type="noConversion"/>
  <hyperlinks>
    <hyperlink ref="P3" r:id="rId1"/>
    <hyperlink ref="P4" r:id="rId2"/>
    <hyperlink ref="P2" r:id="rId3"/>
    <hyperlink ref="P5" r:id="rId4"/>
    <hyperlink ref="P6" r:id="rId5"/>
    <hyperlink ref="P7" r:id="rId6"/>
    <hyperlink ref="P8" r:id="rId7"/>
    <hyperlink ref="P9" r:id="rId8"/>
    <hyperlink ref="P10" r:id="rId9"/>
    <hyperlink ref="P11" r:id="rId10"/>
    <hyperlink ref="P12" r:id="rId11"/>
    <hyperlink ref="P13" r:id="rId12"/>
  </hyperlinks>
  <printOptions horizontalCentered="1"/>
  <pageMargins left="0.39370078740157483" right="0.39370078740157483" top="0.39370078740157483" bottom="0.39370078740157483" header="0.31496062992125984" footer="0.31496062992125984"/>
  <pageSetup paperSize="9" scale="44" orientation="portrait" r:id="rId13"/>
  <headerFooter alignWithMargins="0"/>
  <rowBreaks count="1" manualBreakCount="1">
    <brk id="9" max="8" man="1"/>
  </rowBreaks>
</worksheet>
</file>

<file path=xl/worksheets/sheet15.xml><?xml version="1.0" encoding="utf-8"?>
<worksheet xmlns="http://schemas.openxmlformats.org/spreadsheetml/2006/main" xmlns:r="http://schemas.openxmlformats.org/officeDocument/2006/relationships">
  <dimension ref="A1:U24"/>
  <sheetViews>
    <sheetView view="pageBreakPreview" zoomScale="55" zoomScaleSheetLayoutView="55" workbookViewId="0"/>
  </sheetViews>
  <sheetFormatPr defaultColWidth="9" defaultRowHeight="15"/>
  <cols>
    <col min="1" max="1" width="18.75" style="15" customWidth="1"/>
    <col min="2" max="2" width="79.625" style="16" customWidth="1"/>
    <col min="3" max="3" width="17.625" style="17" customWidth="1"/>
    <col min="4" max="4" width="16.25" style="17" customWidth="1"/>
    <col min="5" max="5" width="21.75" style="17" customWidth="1"/>
    <col min="6" max="8" width="27.625" style="17" customWidth="1"/>
    <col min="9" max="9" width="26.625" style="16" customWidth="1"/>
    <col min="10" max="16" width="1.625" style="10" customWidth="1"/>
    <col min="17" max="17" width="20.125" style="40" customWidth="1"/>
    <col min="18" max="18" width="20.125" style="11" customWidth="1"/>
    <col min="19" max="19" width="31.125" style="11" customWidth="1"/>
    <col min="20" max="20" width="7.625" style="11" customWidth="1"/>
    <col min="21" max="21" width="58.25" style="11" customWidth="1"/>
    <col min="22" max="16384" width="9" style="11"/>
  </cols>
  <sheetData>
    <row r="1" spans="1:21" s="432" customFormat="1" ht="39.75" customHeight="1">
      <c r="A1" s="662" t="s">
        <v>10843</v>
      </c>
      <c r="B1" s="667"/>
      <c r="C1" s="667"/>
      <c r="D1" s="667"/>
      <c r="E1" s="667"/>
      <c r="F1" s="667"/>
      <c r="G1" s="667"/>
      <c r="H1" s="667"/>
      <c r="I1" s="667"/>
      <c r="J1" s="203"/>
      <c r="K1" s="203"/>
      <c r="L1" s="203"/>
      <c r="M1" s="203"/>
      <c r="N1" s="203"/>
      <c r="O1" s="203"/>
      <c r="P1" s="203"/>
      <c r="Q1" s="40"/>
    </row>
    <row r="2" spans="1:21" s="434" customFormat="1" ht="115.5" customHeight="1">
      <c r="A2" s="1306" t="s">
        <v>1050</v>
      </c>
      <c r="B2" s="1306" t="s">
        <v>1963</v>
      </c>
      <c r="C2" s="1444" t="s">
        <v>4172</v>
      </c>
      <c r="D2" s="1444" t="s">
        <v>4173</v>
      </c>
      <c r="E2" s="1445" t="s">
        <v>4174</v>
      </c>
      <c r="F2" s="1439" t="s">
        <v>4175</v>
      </c>
      <c r="G2" s="1439" t="s">
        <v>4176</v>
      </c>
      <c r="H2" s="1439" t="s">
        <v>4177</v>
      </c>
      <c r="I2" s="1439" t="s">
        <v>3837</v>
      </c>
      <c r="J2" s="1417"/>
      <c r="K2" s="796"/>
      <c r="L2" s="796"/>
      <c r="M2" s="796"/>
      <c r="N2" s="796"/>
      <c r="O2" s="796"/>
      <c r="P2" s="796"/>
      <c r="Q2" s="1411"/>
      <c r="R2" s="1412"/>
      <c r="S2" s="1416"/>
      <c r="T2" s="1413"/>
      <c r="U2" s="1414"/>
    </row>
    <row r="3" spans="1:21" s="432" customFormat="1" ht="282" customHeight="1">
      <c r="A3" s="1427" t="str">
        <f t="shared" ref="A3:A23" si="0">HYPERLINK(U3,Q3)</f>
        <v>UB227</v>
      </c>
      <c r="B3" s="22" t="s">
        <v>4178</v>
      </c>
      <c r="C3" s="635" t="s">
        <v>4179</v>
      </c>
      <c r="D3" s="635" t="s">
        <v>4180</v>
      </c>
      <c r="E3" s="614" t="s">
        <v>4181</v>
      </c>
      <c r="F3" s="635" t="s">
        <v>4182</v>
      </c>
      <c r="G3" s="635" t="s">
        <v>4183</v>
      </c>
      <c r="H3" s="635" t="s">
        <v>4184</v>
      </c>
      <c r="I3" s="535" t="s">
        <v>404</v>
      </c>
      <c r="J3" s="134"/>
      <c r="K3" s="134"/>
      <c r="L3" s="134"/>
      <c r="M3" s="134"/>
      <c r="N3" s="134"/>
      <c r="O3" s="134"/>
      <c r="P3" s="134"/>
      <c r="Q3" s="39" t="s">
        <v>616</v>
      </c>
      <c r="R3" s="31" t="s">
        <v>616</v>
      </c>
      <c r="S3" s="180" t="s">
        <v>4093</v>
      </c>
      <c r="T3" s="31" t="s">
        <v>4094</v>
      </c>
      <c r="U3" s="180" t="str">
        <f>CONCATENATE(S3,R3,T3)</f>
        <v>http://www.unisonic.com.tw/datasheet/UB227.pdf</v>
      </c>
    </row>
    <row r="4" spans="1:21" s="432" customFormat="1" ht="291" customHeight="1">
      <c r="A4" s="1427" t="str">
        <f t="shared" si="0"/>
        <v>UB240</v>
      </c>
      <c r="B4" s="22" t="s">
        <v>4185</v>
      </c>
      <c r="C4" s="635" t="s">
        <v>4186</v>
      </c>
      <c r="D4" s="635" t="s">
        <v>4112</v>
      </c>
      <c r="E4" s="614" t="s">
        <v>4187</v>
      </c>
      <c r="F4" s="635" t="s">
        <v>4097</v>
      </c>
      <c r="G4" s="635" t="s">
        <v>4097</v>
      </c>
      <c r="H4" s="635" t="s">
        <v>4097</v>
      </c>
      <c r="I4" s="535" t="s">
        <v>4188</v>
      </c>
      <c r="J4" s="134"/>
      <c r="K4" s="134"/>
      <c r="L4" s="134"/>
      <c r="M4" s="134"/>
      <c r="N4" s="134"/>
      <c r="O4" s="134"/>
      <c r="P4" s="134"/>
      <c r="Q4" s="39" t="s">
        <v>617</v>
      </c>
      <c r="R4" s="31" t="s">
        <v>617</v>
      </c>
      <c r="S4" s="180" t="s">
        <v>4093</v>
      </c>
      <c r="T4" s="31" t="s">
        <v>4094</v>
      </c>
      <c r="U4" s="180" t="str">
        <f t="shared" ref="U4:U23" si="1">CONCATENATE(S4,R4,T4)</f>
        <v>http://www.unisonic.com.tw/datasheet/UB240.pdf</v>
      </c>
    </row>
    <row r="5" spans="1:21" s="432" customFormat="1" ht="305.25" customHeight="1">
      <c r="A5" s="1427" t="str">
        <f t="shared" si="0"/>
        <v>UB241*</v>
      </c>
      <c r="B5" s="22" t="s">
        <v>4189</v>
      </c>
      <c r="C5" s="635" t="s">
        <v>4190</v>
      </c>
      <c r="D5" s="635" t="s">
        <v>4180</v>
      </c>
      <c r="E5" s="614" t="s">
        <v>4181</v>
      </c>
      <c r="F5" s="635" t="s">
        <v>4182</v>
      </c>
      <c r="G5" s="635" t="s">
        <v>4183</v>
      </c>
      <c r="H5" s="635" t="s">
        <v>4184</v>
      </c>
      <c r="I5" s="535" t="s">
        <v>4098</v>
      </c>
      <c r="J5" s="7"/>
      <c r="K5" s="7"/>
      <c r="L5" s="7"/>
      <c r="M5" s="7"/>
      <c r="N5" s="7"/>
      <c r="O5" s="7"/>
      <c r="P5" s="7"/>
      <c r="Q5" s="1413" t="s">
        <v>4191</v>
      </c>
      <c r="R5" s="1413" t="s">
        <v>4192</v>
      </c>
      <c r="S5" s="180" t="s">
        <v>4093</v>
      </c>
      <c r="T5" s="31" t="s">
        <v>4094</v>
      </c>
      <c r="U5" s="180" t="str">
        <f t="shared" si="1"/>
        <v>http://www.unisonic.com.tw/datasheet/UB241.pdf</v>
      </c>
    </row>
    <row r="6" spans="1:21" s="432" customFormat="1" ht="369.75" customHeight="1">
      <c r="A6" s="1427" t="str">
        <f t="shared" si="0"/>
        <v>UB211C</v>
      </c>
      <c r="B6" s="22" t="s">
        <v>1900</v>
      </c>
      <c r="C6" s="635" t="s">
        <v>4190</v>
      </c>
      <c r="D6" s="635" t="s">
        <v>4180</v>
      </c>
      <c r="E6" s="614" t="s">
        <v>4181</v>
      </c>
      <c r="F6" s="635" t="s">
        <v>4182</v>
      </c>
      <c r="G6" s="635" t="s">
        <v>4183</v>
      </c>
      <c r="H6" s="635" t="s">
        <v>4184</v>
      </c>
      <c r="I6" s="535" t="s">
        <v>162</v>
      </c>
      <c r="J6" s="134"/>
      <c r="K6" s="134"/>
      <c r="L6" s="134"/>
      <c r="M6" s="134"/>
      <c r="N6" s="134"/>
      <c r="O6" s="134"/>
      <c r="P6" s="134"/>
      <c r="Q6" s="31" t="s">
        <v>618</v>
      </c>
      <c r="R6" s="31" t="s">
        <v>618</v>
      </c>
      <c r="S6" s="180" t="s">
        <v>4093</v>
      </c>
      <c r="T6" s="31" t="s">
        <v>4094</v>
      </c>
      <c r="U6" s="180" t="str">
        <f t="shared" si="1"/>
        <v>http://www.unisonic.com.tw/datasheet/UB211C.pdf</v>
      </c>
    </row>
    <row r="7" spans="1:21" s="432" customFormat="1" ht="346.5" customHeight="1">
      <c r="A7" s="1427" t="str">
        <f t="shared" si="0"/>
        <v>UB242</v>
      </c>
      <c r="B7" s="22" t="s">
        <v>4193</v>
      </c>
      <c r="C7" s="635" t="s">
        <v>4194</v>
      </c>
      <c r="D7" s="635" t="s">
        <v>4180</v>
      </c>
      <c r="E7" s="614" t="s">
        <v>4195</v>
      </c>
      <c r="F7" s="635" t="s">
        <v>4196</v>
      </c>
      <c r="G7" s="635" t="s">
        <v>4197</v>
      </c>
      <c r="H7" s="125" t="s">
        <v>4198</v>
      </c>
      <c r="I7" s="535" t="s">
        <v>4148</v>
      </c>
      <c r="J7" s="134"/>
      <c r="K7" s="134"/>
      <c r="L7" s="134"/>
      <c r="M7" s="134"/>
      <c r="N7" s="134"/>
      <c r="O7" s="134"/>
      <c r="P7" s="134"/>
      <c r="Q7" s="39" t="s">
        <v>4199</v>
      </c>
      <c r="R7" s="31" t="s">
        <v>4199</v>
      </c>
      <c r="S7" s="180" t="s">
        <v>4093</v>
      </c>
      <c r="T7" s="31" t="s">
        <v>4094</v>
      </c>
      <c r="U7" s="180" t="str">
        <f t="shared" si="1"/>
        <v>http://www.unisonic.com.tw/datasheet/UB242.pdf</v>
      </c>
    </row>
    <row r="8" spans="1:21" s="432" customFormat="1" ht="271.5" customHeight="1">
      <c r="A8" s="1427" t="str">
        <f t="shared" si="0"/>
        <v>UB2421</v>
      </c>
      <c r="B8" s="114" t="s">
        <v>4200</v>
      </c>
      <c r="C8" s="125" t="s">
        <v>4194</v>
      </c>
      <c r="D8" s="125" t="s">
        <v>4180</v>
      </c>
      <c r="E8" s="207">
        <v>4.3</v>
      </c>
      <c r="F8" s="125" t="s">
        <v>4201</v>
      </c>
      <c r="G8" s="125" t="s">
        <v>4202</v>
      </c>
      <c r="H8" s="125" t="s">
        <v>4203</v>
      </c>
      <c r="I8" s="129" t="s">
        <v>4148</v>
      </c>
      <c r="J8" s="134"/>
      <c r="K8" s="134"/>
      <c r="L8" s="134"/>
      <c r="M8" s="134"/>
      <c r="N8" s="134"/>
      <c r="O8" s="134"/>
      <c r="P8" s="134"/>
      <c r="Q8" s="39" t="s">
        <v>619</v>
      </c>
      <c r="R8" s="31" t="s">
        <v>619</v>
      </c>
      <c r="S8" s="180" t="s">
        <v>4093</v>
      </c>
      <c r="T8" s="31" t="s">
        <v>4094</v>
      </c>
      <c r="U8" s="180" t="str">
        <f t="shared" si="1"/>
        <v>http://www.unisonic.com.tw/datasheet/UB2421.pdf</v>
      </c>
    </row>
    <row r="9" spans="1:21" s="432" customFormat="1" ht="270" customHeight="1">
      <c r="A9" s="1427" t="str">
        <f t="shared" si="0"/>
        <v>UB2422</v>
      </c>
      <c r="B9" s="114" t="s">
        <v>4204</v>
      </c>
      <c r="C9" s="125" t="s">
        <v>4194</v>
      </c>
      <c r="D9" s="635" t="s">
        <v>4180</v>
      </c>
      <c r="E9" s="207" t="s">
        <v>4205</v>
      </c>
      <c r="F9" s="125" t="s">
        <v>4206</v>
      </c>
      <c r="G9" s="125" t="s">
        <v>4183</v>
      </c>
      <c r="H9" s="125" t="s">
        <v>4183</v>
      </c>
      <c r="I9" s="129" t="s">
        <v>4148</v>
      </c>
      <c r="Q9" s="39" t="s">
        <v>4207</v>
      </c>
      <c r="R9" s="31" t="s">
        <v>4207</v>
      </c>
      <c r="S9" s="180" t="s">
        <v>4093</v>
      </c>
      <c r="T9" s="31" t="s">
        <v>4094</v>
      </c>
      <c r="U9" s="180" t="str">
        <f t="shared" si="1"/>
        <v>http://www.unisonic.com.tw/datasheet/UB2422.pdf</v>
      </c>
    </row>
    <row r="10" spans="1:21" s="432" customFormat="1" ht="290.25" customHeight="1">
      <c r="A10" s="1427" t="str">
        <f t="shared" si="0"/>
        <v>UB3421</v>
      </c>
      <c r="B10" s="114" t="s">
        <v>4208</v>
      </c>
      <c r="C10" s="125" t="s">
        <v>4194</v>
      </c>
      <c r="D10" s="635" t="s">
        <v>4180</v>
      </c>
      <c r="E10" s="207" t="s">
        <v>4181</v>
      </c>
      <c r="F10" s="125" t="s">
        <v>4182</v>
      </c>
      <c r="G10" s="125" t="s">
        <v>4183</v>
      </c>
      <c r="H10" s="125" t="s">
        <v>4184</v>
      </c>
      <c r="I10" s="129" t="s">
        <v>4148</v>
      </c>
      <c r="Q10" s="39" t="s">
        <v>4209</v>
      </c>
      <c r="R10" s="31" t="s">
        <v>4209</v>
      </c>
      <c r="S10" s="180" t="s">
        <v>4093</v>
      </c>
      <c r="T10" s="31" t="s">
        <v>4094</v>
      </c>
      <c r="U10" s="180" t="str">
        <f t="shared" si="1"/>
        <v>http://www.unisonic.com.tw/datasheet/UB3421.pdf</v>
      </c>
    </row>
    <row r="11" spans="1:21" s="432" customFormat="1" ht="336.75" customHeight="1">
      <c r="A11" s="1427" t="str">
        <f t="shared" si="0"/>
        <v>UB24205</v>
      </c>
      <c r="B11" s="22" t="s">
        <v>4210</v>
      </c>
      <c r="C11" s="635" t="s">
        <v>4211</v>
      </c>
      <c r="D11" s="635" t="s">
        <v>4180</v>
      </c>
      <c r="E11" s="614">
        <v>4.25</v>
      </c>
      <c r="F11" s="125" t="s">
        <v>4212</v>
      </c>
      <c r="G11" s="125" t="s">
        <v>4213</v>
      </c>
      <c r="H11" s="125" t="s">
        <v>4214</v>
      </c>
      <c r="I11" s="535" t="s">
        <v>4215</v>
      </c>
      <c r="J11" s="134"/>
      <c r="K11" s="134"/>
      <c r="L11" s="134"/>
      <c r="M11" s="134"/>
      <c r="N11" s="134"/>
      <c r="O11" s="134"/>
      <c r="P11" s="134"/>
      <c r="Q11" s="39" t="s">
        <v>620</v>
      </c>
      <c r="R11" s="31" t="s">
        <v>620</v>
      </c>
      <c r="S11" s="180" t="s">
        <v>4093</v>
      </c>
      <c r="T11" s="31" t="s">
        <v>4094</v>
      </c>
      <c r="U11" s="180" t="str">
        <f t="shared" si="1"/>
        <v>http://www.unisonic.com.tw/datasheet/UB24205.pdf</v>
      </c>
    </row>
    <row r="12" spans="1:21" s="432" customFormat="1" ht="308.25" customHeight="1">
      <c r="A12" s="1427" t="str">
        <f t="shared" si="0"/>
        <v>UB261</v>
      </c>
      <c r="B12" s="22" t="s">
        <v>4216</v>
      </c>
      <c r="C12" s="635" t="s">
        <v>4190</v>
      </c>
      <c r="D12" s="635" t="s">
        <v>4180</v>
      </c>
      <c r="E12" s="614" t="s">
        <v>4181</v>
      </c>
      <c r="F12" s="635" t="s">
        <v>4182</v>
      </c>
      <c r="G12" s="635" t="s">
        <v>4183</v>
      </c>
      <c r="H12" s="635" t="s">
        <v>4184</v>
      </c>
      <c r="I12" s="535" t="s">
        <v>4148</v>
      </c>
      <c r="J12" s="134"/>
      <c r="K12" s="134"/>
      <c r="L12" s="134"/>
      <c r="M12" s="134"/>
      <c r="N12" s="134"/>
      <c r="O12" s="134"/>
      <c r="P12" s="134"/>
      <c r="Q12" s="31" t="s">
        <v>621</v>
      </c>
      <c r="R12" s="31" t="s">
        <v>621</v>
      </c>
      <c r="S12" s="180" t="s">
        <v>4093</v>
      </c>
      <c r="T12" s="31" t="s">
        <v>4094</v>
      </c>
      <c r="U12" s="180" t="str">
        <f t="shared" si="1"/>
        <v>http://www.unisonic.com.tw/datasheet/UB261.pdf</v>
      </c>
    </row>
    <row r="13" spans="1:21" s="432" customFormat="1" ht="370.5" customHeight="1">
      <c r="A13" s="1427" t="str">
        <f t="shared" si="0"/>
        <v>UB262</v>
      </c>
      <c r="B13" s="22" t="s">
        <v>4217</v>
      </c>
      <c r="C13" s="635" t="s">
        <v>4190</v>
      </c>
      <c r="D13" s="635" t="s">
        <v>4180</v>
      </c>
      <c r="E13" s="614" t="s">
        <v>4218</v>
      </c>
      <c r="F13" s="635" t="s">
        <v>4219</v>
      </c>
      <c r="G13" s="635" t="s">
        <v>4220</v>
      </c>
      <c r="H13" s="635" t="s">
        <v>4221</v>
      </c>
      <c r="I13" s="535" t="s">
        <v>4148</v>
      </c>
      <c r="J13" s="134"/>
      <c r="K13" s="134"/>
      <c r="L13" s="134"/>
      <c r="M13" s="134"/>
      <c r="N13" s="134"/>
      <c r="O13" s="134"/>
      <c r="P13" s="134"/>
      <c r="Q13" s="39" t="s">
        <v>622</v>
      </c>
      <c r="R13" s="31" t="s">
        <v>622</v>
      </c>
      <c r="S13" s="180" t="s">
        <v>4093</v>
      </c>
      <c r="T13" s="31" t="s">
        <v>4094</v>
      </c>
      <c r="U13" s="180" t="str">
        <f t="shared" si="1"/>
        <v>http://www.unisonic.com.tw/datasheet/UB262.pdf</v>
      </c>
    </row>
    <row r="14" spans="1:21" s="432" customFormat="1" ht="159.75" customHeight="1">
      <c r="A14" s="1427" t="str">
        <f t="shared" si="0"/>
        <v>UB209A</v>
      </c>
      <c r="B14" s="22" t="s">
        <v>1420</v>
      </c>
      <c r="C14" s="635" t="s">
        <v>4190</v>
      </c>
      <c r="D14" s="635" t="s">
        <v>4180</v>
      </c>
      <c r="E14" s="614" t="s">
        <v>4222</v>
      </c>
      <c r="F14" s="635" t="s">
        <v>4223</v>
      </c>
      <c r="G14" s="635" t="s">
        <v>4183</v>
      </c>
      <c r="H14" s="635" t="s">
        <v>4224</v>
      </c>
      <c r="I14" s="535" t="s">
        <v>4225</v>
      </c>
      <c r="J14" s="134"/>
      <c r="K14" s="134"/>
      <c r="L14" s="134"/>
      <c r="M14" s="134"/>
      <c r="N14" s="134"/>
      <c r="O14" s="134"/>
      <c r="P14" s="134"/>
      <c r="Q14" s="31" t="s">
        <v>623</v>
      </c>
      <c r="R14" s="31" t="s">
        <v>623</v>
      </c>
      <c r="S14" s="180" t="s">
        <v>4093</v>
      </c>
      <c r="T14" s="31" t="s">
        <v>4094</v>
      </c>
      <c r="U14" s="180" t="str">
        <f t="shared" si="1"/>
        <v>http://www.unisonic.com.tw/datasheet/UB209A.pdf</v>
      </c>
    </row>
    <row r="15" spans="1:21" s="432" customFormat="1" ht="182.25" customHeight="1">
      <c r="A15" s="1427" t="str">
        <f t="shared" si="0"/>
        <v>UB209B</v>
      </c>
      <c r="B15" s="22" t="s">
        <v>1421</v>
      </c>
      <c r="C15" s="635" t="s">
        <v>4190</v>
      </c>
      <c r="D15" s="635" t="s">
        <v>4180</v>
      </c>
      <c r="E15" s="614" t="s">
        <v>4226</v>
      </c>
      <c r="F15" s="635" t="s">
        <v>4227</v>
      </c>
      <c r="G15" s="635" t="s">
        <v>4183</v>
      </c>
      <c r="H15" s="635" t="s">
        <v>4224</v>
      </c>
      <c r="I15" s="535" t="s">
        <v>4225</v>
      </c>
      <c r="J15" s="134"/>
      <c r="K15" s="134"/>
      <c r="L15" s="134"/>
      <c r="M15" s="134"/>
      <c r="N15" s="134"/>
      <c r="O15" s="134"/>
      <c r="P15" s="134"/>
      <c r="Q15" s="31" t="s">
        <v>624</v>
      </c>
      <c r="R15" s="31" t="s">
        <v>624</v>
      </c>
      <c r="S15" s="180" t="s">
        <v>4093</v>
      </c>
      <c r="T15" s="31" t="s">
        <v>4094</v>
      </c>
      <c r="U15" s="180" t="str">
        <f t="shared" si="1"/>
        <v>http://www.unisonic.com.tw/datasheet/UB209B.pdf</v>
      </c>
    </row>
    <row r="16" spans="1:21" s="432" customFormat="1" ht="261.75" customHeight="1">
      <c r="A16" s="1427" t="str">
        <f>HYPERLINK(U16,Q16)</f>
        <v>UB244A</v>
      </c>
      <c r="B16" s="22" t="s">
        <v>4228</v>
      </c>
      <c r="C16" s="635" t="s">
        <v>4229</v>
      </c>
      <c r="D16" s="635" t="s">
        <v>4112</v>
      </c>
      <c r="E16" s="614" t="s">
        <v>4187</v>
      </c>
      <c r="F16" s="635" t="s">
        <v>4097</v>
      </c>
      <c r="G16" s="635" t="s">
        <v>4097</v>
      </c>
      <c r="H16" s="635" t="s">
        <v>4097</v>
      </c>
      <c r="I16" s="535" t="s">
        <v>4230</v>
      </c>
      <c r="J16" s="134"/>
      <c r="K16" s="134"/>
      <c r="L16" s="134"/>
      <c r="M16" s="134"/>
      <c r="N16" s="134"/>
      <c r="O16" s="134"/>
      <c r="P16" s="134"/>
      <c r="Q16" s="39" t="s">
        <v>625</v>
      </c>
      <c r="R16" s="31" t="s">
        <v>625</v>
      </c>
      <c r="S16" s="180" t="s">
        <v>4093</v>
      </c>
      <c r="T16" s="31" t="s">
        <v>4094</v>
      </c>
      <c r="U16" s="180" t="str">
        <f>CONCATENATE(S16,R16,T16)</f>
        <v>http://www.unisonic.com.tw/datasheet/UB244A.pdf</v>
      </c>
    </row>
    <row r="17" spans="1:21" s="432" customFormat="1" ht="267" customHeight="1">
      <c r="A17" s="1427" t="str">
        <f t="shared" si="0"/>
        <v>UB264A</v>
      </c>
      <c r="B17" s="22" t="s">
        <v>4231</v>
      </c>
      <c r="C17" s="635" t="s">
        <v>4229</v>
      </c>
      <c r="D17" s="635" t="s">
        <v>4112</v>
      </c>
      <c r="E17" s="614" t="s">
        <v>4232</v>
      </c>
      <c r="F17" s="635" t="s">
        <v>4097</v>
      </c>
      <c r="G17" s="635" t="s">
        <v>4097</v>
      </c>
      <c r="H17" s="635" t="s">
        <v>4097</v>
      </c>
      <c r="I17" s="535" t="s">
        <v>4233</v>
      </c>
      <c r="J17" s="134"/>
      <c r="K17" s="134"/>
      <c r="L17" s="134"/>
      <c r="M17" s="134"/>
      <c r="N17" s="134"/>
      <c r="O17" s="134"/>
      <c r="P17" s="134"/>
      <c r="Q17" s="39" t="s">
        <v>626</v>
      </c>
      <c r="R17" s="31" t="s">
        <v>626</v>
      </c>
      <c r="S17" s="180" t="s">
        <v>4093</v>
      </c>
      <c r="T17" s="31" t="s">
        <v>4094</v>
      </c>
      <c r="U17" s="180" t="str">
        <f t="shared" si="1"/>
        <v>http://www.unisonic.com.tw/datasheet/UB264A.pdf</v>
      </c>
    </row>
    <row r="18" spans="1:21" s="432" customFormat="1" ht="274.5" customHeight="1">
      <c r="A18" s="1427" t="str">
        <f t="shared" si="0"/>
        <v>UB264B</v>
      </c>
      <c r="B18" s="22" t="s">
        <v>4234</v>
      </c>
      <c r="C18" s="635" t="s">
        <v>4229</v>
      </c>
      <c r="D18" s="635" t="s">
        <v>4112</v>
      </c>
      <c r="E18" s="614" t="s">
        <v>4232</v>
      </c>
      <c r="F18" s="635" t="s">
        <v>4097</v>
      </c>
      <c r="G18" s="635" t="s">
        <v>4097</v>
      </c>
      <c r="H18" s="635" t="s">
        <v>4097</v>
      </c>
      <c r="I18" s="535" t="s">
        <v>4233</v>
      </c>
      <c r="J18" s="134"/>
      <c r="K18" s="134"/>
      <c r="L18" s="134"/>
      <c r="M18" s="134"/>
      <c r="N18" s="134"/>
      <c r="O18" s="134"/>
      <c r="P18" s="134"/>
      <c r="Q18" s="39" t="s">
        <v>627</v>
      </c>
      <c r="R18" s="31" t="s">
        <v>627</v>
      </c>
      <c r="S18" s="180" t="s">
        <v>4093</v>
      </c>
      <c r="T18" s="31" t="s">
        <v>4094</v>
      </c>
      <c r="U18" s="180" t="str">
        <f t="shared" si="1"/>
        <v>http://www.unisonic.com.tw/datasheet/UB264B.pdf</v>
      </c>
    </row>
    <row r="19" spans="1:21" s="432" customFormat="1" ht="255.75" customHeight="1">
      <c r="A19" s="1427" t="str">
        <f t="shared" si="0"/>
        <v>UB280</v>
      </c>
      <c r="B19" s="22" t="s">
        <v>4235</v>
      </c>
      <c r="C19" s="635" t="s">
        <v>4236</v>
      </c>
      <c r="D19" s="635" t="s">
        <v>4180</v>
      </c>
      <c r="E19" s="614" t="s">
        <v>4237</v>
      </c>
      <c r="F19" s="635" t="s">
        <v>4226</v>
      </c>
      <c r="G19" s="635" t="s">
        <v>4238</v>
      </c>
      <c r="H19" s="635" t="s">
        <v>4239</v>
      </c>
      <c r="I19" s="535" t="s">
        <v>4148</v>
      </c>
      <c r="J19" s="134"/>
      <c r="K19" s="134"/>
      <c r="L19" s="134"/>
      <c r="M19" s="134"/>
      <c r="N19" s="134"/>
      <c r="O19" s="134"/>
      <c r="P19" s="134"/>
      <c r="Q19" s="39" t="s">
        <v>4240</v>
      </c>
      <c r="R19" s="31" t="s">
        <v>4240</v>
      </c>
      <c r="S19" s="180" t="s">
        <v>4093</v>
      </c>
      <c r="T19" s="31" t="s">
        <v>4094</v>
      </c>
      <c r="U19" s="180" t="str">
        <f t="shared" si="1"/>
        <v>http://www.unisonic.com.tw/datasheet/UB280.pdf</v>
      </c>
    </row>
    <row r="20" spans="1:21" s="432" customFormat="1" ht="285" customHeight="1">
      <c r="A20" s="1427" t="str">
        <f t="shared" si="0"/>
        <v>UB291</v>
      </c>
      <c r="B20" s="22" t="s">
        <v>4241</v>
      </c>
      <c r="C20" s="635" t="s">
        <v>4236</v>
      </c>
      <c r="D20" s="635" t="s">
        <v>4180</v>
      </c>
      <c r="E20" s="614" t="s">
        <v>4237</v>
      </c>
      <c r="F20" s="635" t="s">
        <v>4226</v>
      </c>
      <c r="G20" s="635" t="s">
        <v>4238</v>
      </c>
      <c r="H20" s="635" t="s">
        <v>4239</v>
      </c>
      <c r="I20" s="535" t="s">
        <v>4148</v>
      </c>
      <c r="J20" s="134"/>
      <c r="K20" s="134"/>
      <c r="L20" s="134"/>
      <c r="M20" s="134"/>
      <c r="N20" s="134"/>
      <c r="O20" s="134"/>
      <c r="P20" s="134"/>
      <c r="Q20" s="39" t="s">
        <v>628</v>
      </c>
      <c r="R20" s="31" t="s">
        <v>628</v>
      </c>
      <c r="S20" s="180" t="s">
        <v>4093</v>
      </c>
      <c r="T20" s="31" t="s">
        <v>4094</v>
      </c>
      <c r="U20" s="180" t="str">
        <f t="shared" si="1"/>
        <v>http://www.unisonic.com.tw/datasheet/UB291.pdf</v>
      </c>
    </row>
    <row r="21" spans="1:21" s="432" customFormat="1" ht="131.25" customHeight="1">
      <c r="A21" s="1427" t="str">
        <f t="shared" si="0"/>
        <v>UCM101</v>
      </c>
      <c r="B21" s="22" t="s">
        <v>4242</v>
      </c>
      <c r="C21" s="1446" t="s">
        <v>4243</v>
      </c>
      <c r="D21" s="635" t="s">
        <v>4097</v>
      </c>
      <c r="E21" s="614" t="s">
        <v>4097</v>
      </c>
      <c r="F21" s="632" t="s">
        <v>4097</v>
      </c>
      <c r="G21" s="632" t="s">
        <v>4097</v>
      </c>
      <c r="H21" s="632" t="s">
        <v>4097</v>
      </c>
      <c r="I21" s="535" t="s">
        <v>4098</v>
      </c>
      <c r="J21" s="134"/>
      <c r="K21" s="134"/>
      <c r="L21" s="134"/>
      <c r="M21" s="134"/>
      <c r="N21" s="134"/>
      <c r="O21" s="134"/>
      <c r="P21" s="134"/>
      <c r="Q21" s="39" t="s">
        <v>629</v>
      </c>
      <c r="R21" s="31" t="s">
        <v>629</v>
      </c>
      <c r="S21" s="180" t="s">
        <v>4093</v>
      </c>
      <c r="T21" s="31" t="s">
        <v>4094</v>
      </c>
      <c r="U21" s="180" t="str">
        <f t="shared" si="1"/>
        <v>http://www.unisonic.com.tw/datasheet/UCM101.pdf</v>
      </c>
    </row>
    <row r="22" spans="1:21" s="432" customFormat="1" ht="131.25" customHeight="1">
      <c r="A22" s="1427" t="str">
        <f t="shared" si="0"/>
        <v>UCM102</v>
      </c>
      <c r="B22" s="22" t="s">
        <v>4244</v>
      </c>
      <c r="C22" s="1446" t="s">
        <v>4245</v>
      </c>
      <c r="D22" s="635" t="s">
        <v>4097</v>
      </c>
      <c r="E22" s="632" t="s">
        <v>4097</v>
      </c>
      <c r="F22" s="632" t="s">
        <v>4097</v>
      </c>
      <c r="G22" s="632" t="s">
        <v>4097</v>
      </c>
      <c r="H22" s="632" t="s">
        <v>4097</v>
      </c>
      <c r="I22" s="535" t="s">
        <v>4131</v>
      </c>
      <c r="J22" s="134"/>
      <c r="K22" s="134"/>
      <c r="L22" s="134"/>
      <c r="M22" s="134"/>
      <c r="N22" s="134"/>
      <c r="O22" s="134"/>
      <c r="P22" s="134"/>
      <c r="Q22" s="31" t="s">
        <v>630</v>
      </c>
      <c r="R22" s="31" t="s">
        <v>630</v>
      </c>
      <c r="S22" s="180" t="s">
        <v>4093</v>
      </c>
      <c r="T22" s="31" t="s">
        <v>4094</v>
      </c>
      <c r="U22" s="180" t="str">
        <f t="shared" si="1"/>
        <v>http://www.unisonic.com.tw/datasheet/UCM102.pdf</v>
      </c>
    </row>
    <row r="23" spans="1:21" s="432" customFormat="1" ht="131.25" customHeight="1">
      <c r="A23" s="1427" t="str">
        <f t="shared" si="0"/>
        <v>UB3860</v>
      </c>
      <c r="B23" s="22" t="s">
        <v>4246</v>
      </c>
      <c r="C23" s="1446" t="s">
        <v>4247</v>
      </c>
      <c r="D23" s="635" t="s">
        <v>4180</v>
      </c>
      <c r="E23" s="632">
        <v>4.4749999999999996</v>
      </c>
      <c r="F23" s="632">
        <v>4.2699999999999996</v>
      </c>
      <c r="G23" s="632">
        <v>2.5</v>
      </c>
      <c r="H23" s="632">
        <v>2.8</v>
      </c>
      <c r="I23" s="535" t="s">
        <v>4248</v>
      </c>
      <c r="J23" s="134"/>
      <c r="K23" s="134"/>
      <c r="L23" s="134"/>
      <c r="M23" s="134"/>
      <c r="N23" s="134"/>
      <c r="O23" s="134"/>
      <c r="P23" s="134"/>
      <c r="Q23" s="31" t="s">
        <v>4249</v>
      </c>
      <c r="R23" s="31" t="s">
        <v>4249</v>
      </c>
      <c r="S23" s="180" t="s">
        <v>4093</v>
      </c>
      <c r="T23" s="31" t="s">
        <v>4094</v>
      </c>
      <c r="U23" s="180" t="str">
        <f t="shared" si="1"/>
        <v>http://www.unisonic.com.tw/datasheet/UB3860.pdf</v>
      </c>
    </row>
    <row r="24" spans="1:21" s="432" customFormat="1" ht="30" customHeight="1">
      <c r="A24" s="29"/>
      <c r="B24" s="118"/>
      <c r="C24" s="208"/>
      <c r="D24" s="208"/>
      <c r="E24" s="14"/>
      <c r="F24" s="14"/>
      <c r="G24" s="14"/>
      <c r="H24" s="14"/>
      <c r="I24" s="4"/>
      <c r="J24" s="134"/>
      <c r="K24" s="134"/>
      <c r="L24" s="134"/>
      <c r="M24" s="134"/>
      <c r="N24" s="134"/>
      <c r="O24" s="134"/>
      <c r="P24" s="134"/>
      <c r="Q24" s="40"/>
      <c r="R24" s="11"/>
      <c r="S24" s="11"/>
      <c r="T24" s="11"/>
      <c r="U24" s="11"/>
    </row>
  </sheetData>
  <phoneticPr fontId="14" type="noConversion"/>
  <hyperlinks>
    <hyperlink ref="S3" r:id="rId1"/>
    <hyperlink ref="S4" r:id="rId2"/>
    <hyperlink ref="S6" r:id="rId3"/>
    <hyperlink ref="S8" r:id="rId4"/>
    <hyperlink ref="S11" r:id="rId5"/>
    <hyperlink ref="S12" r:id="rId6"/>
    <hyperlink ref="S13" r:id="rId7"/>
    <hyperlink ref="S14" r:id="rId8"/>
    <hyperlink ref="S15" r:id="rId9"/>
    <hyperlink ref="S16" r:id="rId10"/>
    <hyperlink ref="S17" r:id="rId11"/>
    <hyperlink ref="S18" r:id="rId12"/>
    <hyperlink ref="S20" r:id="rId13"/>
    <hyperlink ref="S19" r:id="rId14"/>
    <hyperlink ref="S21" r:id="rId15"/>
    <hyperlink ref="S22" r:id="rId16"/>
    <hyperlink ref="S7" r:id="rId17"/>
    <hyperlink ref="S5" r:id="rId18"/>
    <hyperlink ref="S10" r:id="rId19"/>
    <hyperlink ref="S23" r:id="rId20"/>
  </hyperlinks>
  <printOptions horizontalCentered="1"/>
  <pageMargins left="0.39370078740157483" right="0.39370078740157483" top="0.39370078740157483" bottom="0.39370078740157483" header="0.31496062992125984" footer="0.31496062992125984"/>
  <pageSetup paperSize="9" scale="36" fitToHeight="4" orientation="portrait" r:id="rId21"/>
  <headerFooter alignWithMargins="0"/>
</worksheet>
</file>

<file path=xl/worksheets/sheet16.xml><?xml version="1.0" encoding="utf-8"?>
<worksheet xmlns="http://schemas.openxmlformats.org/spreadsheetml/2006/main" xmlns:r="http://schemas.openxmlformats.org/officeDocument/2006/relationships">
  <dimension ref="A1:R12"/>
  <sheetViews>
    <sheetView view="pageBreakPreview" topLeftCell="A7" zoomScale="60" zoomScaleNormal="50" workbookViewId="0">
      <selection activeCell="B9" sqref="B9"/>
    </sheetView>
  </sheetViews>
  <sheetFormatPr defaultColWidth="9" defaultRowHeight="15"/>
  <cols>
    <col min="1" max="1" width="18.75" style="15" customWidth="1"/>
    <col min="2" max="2" width="79.625" style="16" customWidth="1"/>
    <col min="3" max="3" width="17.625" style="17" customWidth="1"/>
    <col min="4" max="4" width="16.25" style="17" customWidth="1"/>
    <col min="5" max="5" width="21.75" style="17" customWidth="1"/>
    <col min="6" max="6" width="27.625" style="17" customWidth="1"/>
    <col min="7" max="12" width="2.5" style="10" customWidth="1"/>
    <col min="13" max="13" width="1.625" style="10" customWidth="1"/>
    <col min="14" max="14" width="20.125" style="40" customWidth="1"/>
    <col min="15" max="15" width="20.125" style="11" customWidth="1"/>
    <col min="16" max="16" width="31.125" style="11" customWidth="1"/>
    <col min="17" max="17" width="7.625" style="11" customWidth="1"/>
    <col min="18" max="18" width="58.25" style="11" customWidth="1"/>
    <col min="19" max="16384" width="9" style="11"/>
  </cols>
  <sheetData>
    <row r="1" spans="1:18" s="432" customFormat="1" ht="39.75" customHeight="1">
      <c r="A1" s="662" t="s">
        <v>4250</v>
      </c>
      <c r="B1" s="667"/>
      <c r="C1" s="657"/>
      <c r="D1" s="657"/>
      <c r="E1" s="657"/>
      <c r="F1" s="657"/>
      <c r="G1" s="203"/>
      <c r="H1" s="203"/>
      <c r="I1" s="203"/>
      <c r="J1" s="203"/>
      <c r="K1" s="203"/>
      <c r="L1" s="203"/>
      <c r="M1" s="203"/>
      <c r="N1" s="40"/>
    </row>
    <row r="2" spans="1:18" s="432" customFormat="1" ht="45" customHeight="1">
      <c r="A2" s="658" t="s">
        <v>4251</v>
      </c>
      <c r="B2" s="658" t="s">
        <v>1963</v>
      </c>
      <c r="C2" s="1404" t="s">
        <v>4252</v>
      </c>
      <c r="D2" s="668" t="s">
        <v>4253</v>
      </c>
      <c r="E2" s="1404" t="s">
        <v>4254</v>
      </c>
      <c r="F2" s="669" t="s">
        <v>4255</v>
      </c>
      <c r="G2" s="134"/>
      <c r="H2" s="134"/>
      <c r="I2" s="134"/>
      <c r="J2" s="134"/>
      <c r="N2" s="1411" t="s">
        <v>4135</v>
      </c>
      <c r="O2" s="1412" t="s">
        <v>4136</v>
      </c>
      <c r="P2" s="1416" t="s">
        <v>4256</v>
      </c>
      <c r="Q2" s="1413" t="s">
        <v>4257</v>
      </c>
      <c r="R2" s="1414" t="s">
        <v>4258</v>
      </c>
    </row>
    <row r="3" spans="1:18" s="432" customFormat="1" ht="366" customHeight="1">
      <c r="A3" s="1427" t="str">
        <f t="shared" ref="A3:A11" si="0">HYPERLINK(R3,N3)</f>
        <v>UB2012</v>
      </c>
      <c r="B3" s="22" t="s">
        <v>4259</v>
      </c>
      <c r="C3" s="1447" t="s">
        <v>4260</v>
      </c>
      <c r="D3" s="655" t="s">
        <v>4261</v>
      </c>
      <c r="E3" s="614">
        <v>7000</v>
      </c>
      <c r="F3" s="549" t="s">
        <v>4262</v>
      </c>
      <c r="G3" s="134"/>
      <c r="H3" s="134"/>
      <c r="I3" s="134"/>
      <c r="J3" s="134"/>
      <c r="N3" s="31" t="s">
        <v>631</v>
      </c>
      <c r="O3" s="31" t="s">
        <v>631</v>
      </c>
      <c r="P3" s="180" t="s">
        <v>4256</v>
      </c>
      <c r="Q3" s="31" t="s">
        <v>4257</v>
      </c>
      <c r="R3" s="180" t="str">
        <f>CONCATENATE(P3,O3,Q3)</f>
        <v>http://www.unisonic.com.tw/datasheet/UB2012.pdf</v>
      </c>
    </row>
    <row r="4" spans="1:18" s="432" customFormat="1" ht="266.25" customHeight="1">
      <c r="A4" s="1427" t="str">
        <f t="shared" si="0"/>
        <v>UB2016</v>
      </c>
      <c r="B4" s="22" t="s">
        <v>4263</v>
      </c>
      <c r="C4" s="656" t="s">
        <v>4264</v>
      </c>
      <c r="D4" s="656" t="s">
        <v>4265</v>
      </c>
      <c r="E4" s="1448">
        <v>2000</v>
      </c>
      <c r="F4" s="632" t="s">
        <v>4266</v>
      </c>
      <c r="G4" s="134"/>
      <c r="H4" s="134"/>
      <c r="I4" s="134"/>
      <c r="J4" s="134"/>
      <c r="N4" s="39" t="s">
        <v>632</v>
      </c>
      <c r="O4" s="31" t="s">
        <v>632</v>
      </c>
      <c r="P4" s="180" t="s">
        <v>4256</v>
      </c>
      <c r="Q4" s="31" t="s">
        <v>4257</v>
      </c>
      <c r="R4" s="180" t="str">
        <f t="shared" ref="R4:R11" si="1">CONCATENATE(P4,O4,Q4)</f>
        <v>http://www.unisonic.com.tw/datasheet/UB2016.pdf</v>
      </c>
    </row>
    <row r="5" spans="1:18" s="432" customFormat="1" ht="263.25" customHeight="1">
      <c r="A5" s="618" t="str">
        <f t="shared" si="0"/>
        <v>UB2017</v>
      </c>
      <c r="B5" s="22" t="s">
        <v>4267</v>
      </c>
      <c r="C5" s="656" t="s">
        <v>4264</v>
      </c>
      <c r="D5" s="656" t="s">
        <v>4265</v>
      </c>
      <c r="E5" s="1448">
        <v>2000</v>
      </c>
      <c r="F5" s="1449" t="s">
        <v>4268</v>
      </c>
      <c r="G5" s="134"/>
      <c r="H5" s="134"/>
      <c r="I5" s="134"/>
      <c r="J5" s="134"/>
      <c r="N5" s="39" t="s">
        <v>633</v>
      </c>
      <c r="O5" s="31" t="s">
        <v>633</v>
      </c>
      <c r="P5" s="180" t="s">
        <v>4256</v>
      </c>
      <c r="Q5" s="31" t="s">
        <v>4257</v>
      </c>
      <c r="R5" s="180" t="str">
        <f t="shared" si="1"/>
        <v>http://www.unisonic.com.tw/datasheet/UB2017.pdf</v>
      </c>
    </row>
    <row r="6" spans="1:18" s="432" customFormat="1" ht="286.5" customHeight="1">
      <c r="A6" s="618" t="str">
        <f t="shared" si="0"/>
        <v>UB6054</v>
      </c>
      <c r="B6" s="22" t="s">
        <v>4269</v>
      </c>
      <c r="C6" s="654" t="s">
        <v>4264</v>
      </c>
      <c r="D6" s="654" t="s">
        <v>4265</v>
      </c>
      <c r="E6" s="655">
        <v>2000</v>
      </c>
      <c r="F6" s="632" t="s">
        <v>4266</v>
      </c>
      <c r="G6" s="134"/>
      <c r="H6" s="134"/>
      <c r="I6" s="134"/>
      <c r="J6" s="134"/>
      <c r="N6" s="39" t="s">
        <v>634</v>
      </c>
      <c r="O6" s="31" t="s">
        <v>634</v>
      </c>
      <c r="P6" s="180" t="s">
        <v>4256</v>
      </c>
      <c r="Q6" s="31" t="s">
        <v>4257</v>
      </c>
      <c r="R6" s="180" t="str">
        <f t="shared" si="1"/>
        <v>http://www.unisonic.com.tw/datasheet/UB6054.pdf</v>
      </c>
    </row>
    <row r="7" spans="1:18" s="432" customFormat="1" ht="267" customHeight="1">
      <c r="A7" s="1427" t="str">
        <f t="shared" si="0"/>
        <v>UB6054A</v>
      </c>
      <c r="B7" s="22" t="s">
        <v>4270</v>
      </c>
      <c r="C7" s="654" t="s">
        <v>4264</v>
      </c>
      <c r="D7" s="654" t="s">
        <v>4265</v>
      </c>
      <c r="E7" s="655">
        <v>2000</v>
      </c>
      <c r="F7" s="632" t="s">
        <v>4268</v>
      </c>
      <c r="G7" s="134"/>
      <c r="H7" s="134"/>
      <c r="I7" s="134"/>
      <c r="J7" s="134"/>
      <c r="N7" s="39" t="s">
        <v>635</v>
      </c>
      <c r="O7" s="31" t="s">
        <v>635</v>
      </c>
      <c r="P7" s="180" t="s">
        <v>4256</v>
      </c>
      <c r="Q7" s="31" t="s">
        <v>4257</v>
      </c>
      <c r="R7" s="180" t="str">
        <f t="shared" si="1"/>
        <v>http://www.unisonic.com.tw/datasheet/UB6054A.pdf</v>
      </c>
    </row>
    <row r="8" spans="1:18" s="432" customFormat="1" ht="330.75" customHeight="1">
      <c r="A8" s="1427" t="str">
        <f t="shared" si="0"/>
        <v>UB10803</v>
      </c>
      <c r="B8" s="22" t="s">
        <v>4271</v>
      </c>
      <c r="C8" s="654" t="s">
        <v>4272</v>
      </c>
      <c r="D8" s="654" t="s">
        <v>4265</v>
      </c>
      <c r="E8" s="655">
        <v>1000</v>
      </c>
      <c r="F8" s="632" t="s">
        <v>4273</v>
      </c>
      <c r="G8" s="134"/>
      <c r="H8" s="134"/>
      <c r="I8" s="134"/>
      <c r="J8" s="134"/>
      <c r="N8" s="39" t="s">
        <v>636</v>
      </c>
      <c r="O8" s="31" t="s">
        <v>636</v>
      </c>
      <c r="P8" s="180" t="s">
        <v>4256</v>
      </c>
      <c r="Q8" s="31" t="s">
        <v>4257</v>
      </c>
      <c r="R8" s="180" t="str">
        <f t="shared" si="1"/>
        <v>http://www.unisonic.com.tw/datasheet/UB10803.pdf</v>
      </c>
    </row>
    <row r="9" spans="1:18" s="432" customFormat="1" ht="80.25" customHeight="1">
      <c r="A9" s="1427" t="str">
        <f t="shared" si="0"/>
        <v>UB10823*</v>
      </c>
      <c r="B9" s="22" t="s">
        <v>10844</v>
      </c>
      <c r="C9" s="654" t="s">
        <v>4274</v>
      </c>
      <c r="D9" s="654" t="s">
        <v>4275</v>
      </c>
      <c r="E9" s="655">
        <v>600</v>
      </c>
      <c r="F9" s="549" t="s">
        <v>4276</v>
      </c>
      <c r="G9" s="7"/>
      <c r="H9" s="7"/>
      <c r="I9" s="7"/>
      <c r="J9" s="7"/>
      <c r="N9" s="31" t="s">
        <v>4277</v>
      </c>
      <c r="O9" s="31" t="s">
        <v>4278</v>
      </c>
      <c r="P9" s="180" t="s">
        <v>4256</v>
      </c>
      <c r="Q9" s="31" t="s">
        <v>4257</v>
      </c>
      <c r="R9" s="180" t="str">
        <f t="shared" si="1"/>
        <v>http://www.unisonic.com.tw/datasheet/UB10823.pdf</v>
      </c>
    </row>
    <row r="10" spans="1:18" s="432" customFormat="1" ht="223.5" customHeight="1">
      <c r="A10" s="1427" t="str">
        <f t="shared" si="0"/>
        <v>UB2011</v>
      </c>
      <c r="B10" s="22" t="s">
        <v>4279</v>
      </c>
      <c r="C10" s="654" t="s">
        <v>4280</v>
      </c>
      <c r="D10" s="654" t="s">
        <v>4261</v>
      </c>
      <c r="E10" s="655">
        <v>350</v>
      </c>
      <c r="F10" s="549" t="s">
        <v>4281</v>
      </c>
      <c r="G10" s="134"/>
      <c r="H10" s="134"/>
      <c r="I10" s="134"/>
      <c r="J10" s="134"/>
      <c r="N10" s="39" t="s">
        <v>637</v>
      </c>
      <c r="O10" s="31" t="s">
        <v>637</v>
      </c>
      <c r="P10" s="180" t="s">
        <v>4256</v>
      </c>
      <c r="Q10" s="31" t="s">
        <v>4257</v>
      </c>
      <c r="R10" s="180" t="str">
        <f t="shared" si="1"/>
        <v>http://www.unisonic.com.tw/datasheet/UB2011.pdf</v>
      </c>
    </row>
    <row r="11" spans="1:18" s="432" customFormat="1" ht="204.75" customHeight="1">
      <c r="A11" s="1427" t="str">
        <f t="shared" si="0"/>
        <v>UC34363</v>
      </c>
      <c r="B11" s="22" t="s">
        <v>4282</v>
      </c>
      <c r="C11" s="654" t="s">
        <v>4283</v>
      </c>
      <c r="D11" s="654" t="s">
        <v>4284</v>
      </c>
      <c r="E11" s="655">
        <v>15000</v>
      </c>
      <c r="F11" s="549" t="s">
        <v>4285</v>
      </c>
      <c r="G11" s="134"/>
      <c r="H11" s="134"/>
      <c r="I11" s="134"/>
      <c r="J11" s="134"/>
      <c r="N11" s="39" t="s">
        <v>319</v>
      </c>
      <c r="O11" s="31" t="s">
        <v>319</v>
      </c>
      <c r="P11" s="180" t="s">
        <v>4286</v>
      </c>
      <c r="Q11" s="31" t="s">
        <v>4287</v>
      </c>
      <c r="R11" s="180" t="str">
        <f t="shared" si="1"/>
        <v>http://www.unisonic.com.tw/datasheet/UC34363.pdf</v>
      </c>
    </row>
    <row r="12" spans="1:18" s="432" customFormat="1" ht="30" customHeight="1">
      <c r="A12" s="29"/>
      <c r="B12" s="118"/>
      <c r="C12" s="208"/>
      <c r="D12" s="208"/>
      <c r="E12" s="14"/>
      <c r="F12" s="14"/>
      <c r="G12" s="134"/>
      <c r="H12" s="134"/>
      <c r="I12" s="134"/>
      <c r="J12" s="134"/>
      <c r="K12" s="134"/>
      <c r="L12" s="134"/>
      <c r="M12" s="134"/>
      <c r="N12" s="40"/>
      <c r="O12" s="11"/>
      <c r="P12" s="11"/>
      <c r="Q12" s="11"/>
      <c r="R12" s="11"/>
    </row>
  </sheetData>
  <phoneticPr fontId="14" type="noConversion"/>
  <hyperlinks>
    <hyperlink ref="P3" r:id="rId1"/>
    <hyperlink ref="P4" r:id="rId2"/>
    <hyperlink ref="P5" r:id="rId3"/>
    <hyperlink ref="P6" r:id="rId4"/>
    <hyperlink ref="P7" r:id="rId5"/>
    <hyperlink ref="P8" r:id="rId6"/>
    <hyperlink ref="P9" r:id="rId7"/>
    <hyperlink ref="P10" r:id="rId8"/>
    <hyperlink ref="P11" r:id="rId9"/>
    <hyperlink ref="P2" r:id="rId10"/>
    <hyperlink ref="F9" location="PM_21" display="返回目錄"/>
  </hyperlinks>
  <pageMargins left="0.7" right="0.7" top="0.75" bottom="0.75" header="0.3" footer="0.3"/>
  <pageSetup paperSize="9" scale="48" orientation="portrait" verticalDpi="1200" r:id="rId11"/>
</worksheet>
</file>

<file path=xl/worksheets/sheet17.xml><?xml version="1.0" encoding="utf-8"?>
<worksheet xmlns="http://schemas.openxmlformats.org/spreadsheetml/2006/main" xmlns:r="http://schemas.openxmlformats.org/officeDocument/2006/relationships">
  <dimension ref="A1:T15"/>
  <sheetViews>
    <sheetView view="pageBreakPreview" zoomScale="60" zoomScaleNormal="50" workbookViewId="0">
      <selection activeCell="B4" sqref="B4"/>
    </sheetView>
  </sheetViews>
  <sheetFormatPr defaultRowHeight="30" customHeight="1"/>
  <cols>
    <col min="1" max="1" width="19" style="19" customWidth="1"/>
    <col min="2" max="2" width="101.625" style="7" customWidth="1"/>
    <col min="3" max="3" width="23.25" style="7" customWidth="1"/>
    <col min="4" max="4" width="26.375" style="7" customWidth="1"/>
    <col min="5" max="5" width="20" style="8" customWidth="1"/>
    <col min="6" max="6" width="25.75" style="651" bestFit="1" customWidth="1"/>
    <col min="7" max="7" width="21.625" style="6" customWidth="1"/>
    <col min="8" max="8" width="29.75" style="3" customWidth="1"/>
    <col min="9" max="9" width="1.625" style="7" customWidth="1"/>
    <col min="10" max="14" width="1.625" style="6" customWidth="1"/>
    <col min="15" max="15" width="1.625" style="7" customWidth="1"/>
    <col min="16" max="16" width="18.75" style="36" customWidth="1"/>
    <col min="17" max="17" width="18.75" style="25" customWidth="1"/>
    <col min="18" max="19" width="13.75" style="8" customWidth="1"/>
    <col min="20" max="20" width="43.875" style="7" customWidth="1"/>
    <col min="21" max="16384" width="9" style="7"/>
  </cols>
  <sheetData>
    <row r="1" spans="1:20" ht="39.950000000000003" customHeight="1">
      <c r="A1" s="662" t="s">
        <v>10845</v>
      </c>
      <c r="B1" s="673"/>
      <c r="C1" s="673"/>
      <c r="D1" s="673"/>
      <c r="E1" s="673"/>
      <c r="F1" s="673"/>
      <c r="G1" s="673"/>
      <c r="H1" s="673"/>
      <c r="P1" s="37"/>
      <c r="Q1" s="6"/>
      <c r="R1" s="6"/>
      <c r="S1" s="6"/>
    </row>
    <row r="2" spans="1:20" s="843" customFormat="1" ht="39.950000000000003" customHeight="1">
      <c r="A2" s="1471" t="s">
        <v>5136</v>
      </c>
      <c r="B2" s="1471" t="s">
        <v>5137</v>
      </c>
      <c r="C2" s="1471" t="s">
        <v>5138</v>
      </c>
      <c r="D2" s="1471" t="s">
        <v>5139</v>
      </c>
      <c r="E2" s="1472" t="s">
        <v>5140</v>
      </c>
      <c r="F2" s="1472" t="s">
        <v>5141</v>
      </c>
      <c r="G2" s="1473" t="s">
        <v>5142</v>
      </c>
      <c r="H2" s="1471" t="s">
        <v>5143</v>
      </c>
      <c r="P2" s="1391" t="s">
        <v>5144</v>
      </c>
      <c r="Q2" s="1385" t="s">
        <v>5145</v>
      </c>
      <c r="R2" s="1474" t="s">
        <v>5146</v>
      </c>
      <c r="S2" s="43" t="s">
        <v>5147</v>
      </c>
      <c r="T2" s="1387" t="s">
        <v>5148</v>
      </c>
    </row>
    <row r="3" spans="1:20" ht="124.5" customHeight="1">
      <c r="A3" s="83" t="str">
        <f>HYPERLINK(T3,P3)</f>
        <v>L16B06</v>
      </c>
      <c r="B3" s="575" t="s">
        <v>5149</v>
      </c>
      <c r="C3" s="1435" t="s">
        <v>5150</v>
      </c>
      <c r="D3" s="62" t="s">
        <v>5151</v>
      </c>
      <c r="E3" s="586">
        <v>70</v>
      </c>
      <c r="F3" s="586">
        <v>1500</v>
      </c>
      <c r="G3" s="1475" t="s">
        <v>5152</v>
      </c>
      <c r="H3" s="575" t="s">
        <v>5153</v>
      </c>
      <c r="P3" s="503" t="s">
        <v>5154</v>
      </c>
      <c r="Q3" s="546" t="s">
        <v>5154</v>
      </c>
      <c r="R3" s="84" t="s">
        <v>5146</v>
      </c>
      <c r="S3" s="1434" t="s">
        <v>5147</v>
      </c>
      <c r="T3" s="85" t="str">
        <f>CONCATENATE(R3,Q3,S3)</f>
        <v>http://www.unisonic.com.tw/datasheet/L16B06.pdf</v>
      </c>
    </row>
    <row r="4" spans="1:20" ht="174.75" customHeight="1">
      <c r="A4" s="83" t="str">
        <f>HYPERLINK(T4,P4)</f>
        <v>L16B40</v>
      </c>
      <c r="B4" s="575" t="s">
        <v>5155</v>
      </c>
      <c r="C4" s="1435" t="s">
        <v>5156</v>
      </c>
      <c r="D4" s="62" t="s">
        <v>5157</v>
      </c>
      <c r="E4" s="586">
        <v>40</v>
      </c>
      <c r="F4" s="586">
        <v>1000</v>
      </c>
      <c r="G4" s="1475" t="s">
        <v>5158</v>
      </c>
      <c r="H4" s="575" t="s">
        <v>5153</v>
      </c>
      <c r="P4" s="503" t="s">
        <v>110</v>
      </c>
      <c r="Q4" s="1438" t="s">
        <v>110</v>
      </c>
      <c r="R4" s="86" t="s">
        <v>5146</v>
      </c>
      <c r="S4" s="1434" t="s">
        <v>5147</v>
      </c>
      <c r="T4" s="85" t="str">
        <f>CONCATENATE(R4,Q4,S4)</f>
        <v>http://www.unisonic.com.tw/datasheet/L16B40.pdf</v>
      </c>
    </row>
    <row r="5" spans="1:20" ht="261.75" customHeight="1">
      <c r="A5" s="83" t="str">
        <f>HYPERLINK(T5,P5)</f>
        <v>L16B45</v>
      </c>
      <c r="B5" s="575" t="s">
        <v>5159</v>
      </c>
      <c r="C5" s="1435" t="s">
        <v>5156</v>
      </c>
      <c r="D5" s="62" t="s">
        <v>5151</v>
      </c>
      <c r="E5" s="586">
        <v>90</v>
      </c>
      <c r="F5" s="586">
        <v>1000</v>
      </c>
      <c r="G5" s="1475" t="s">
        <v>5152</v>
      </c>
      <c r="H5" s="575" t="s">
        <v>5160</v>
      </c>
      <c r="P5" s="503" t="s">
        <v>109</v>
      </c>
      <c r="Q5" s="546" t="s">
        <v>109</v>
      </c>
      <c r="R5" s="84" t="s">
        <v>5146</v>
      </c>
      <c r="S5" s="1434" t="s">
        <v>5147</v>
      </c>
      <c r="T5" s="85" t="str">
        <f>CONCATENATE(R5,Q5,S5)</f>
        <v>http://www.unisonic.com.tw/datasheet/L16B45.pdf</v>
      </c>
    </row>
    <row r="6" spans="1:20" ht="276.75" customHeight="1">
      <c r="A6" s="83" t="str">
        <f>HYPERLINK(T6,P6)</f>
        <v>L16B45A</v>
      </c>
      <c r="B6" s="575" t="s">
        <v>5161</v>
      </c>
      <c r="C6" s="1435" t="s">
        <v>5156</v>
      </c>
      <c r="D6" s="62" t="s">
        <v>5151</v>
      </c>
      <c r="E6" s="586">
        <v>45</v>
      </c>
      <c r="F6" s="586">
        <v>720</v>
      </c>
      <c r="G6" s="1475" t="s">
        <v>5152</v>
      </c>
      <c r="H6" s="575" t="s">
        <v>5153</v>
      </c>
      <c r="P6" s="503" t="s">
        <v>108</v>
      </c>
      <c r="Q6" s="1438" t="s">
        <v>108</v>
      </c>
      <c r="R6" s="86" t="s">
        <v>5146</v>
      </c>
      <c r="S6" s="1434" t="s">
        <v>5147</v>
      </c>
      <c r="T6" s="85" t="str">
        <f>CONCATENATE(R6,Q6,S6)</f>
        <v>http://www.unisonic.com.tw/datasheet/L16B45A.pdf</v>
      </c>
    </row>
    <row r="7" spans="1:20" ht="217.5" customHeight="1">
      <c r="A7" s="83" t="str">
        <f>HYPERLINK(T7,P7)</f>
        <v>L16B45B</v>
      </c>
      <c r="B7" s="575" t="s">
        <v>5162</v>
      </c>
      <c r="C7" s="1435" t="s">
        <v>5156</v>
      </c>
      <c r="D7" s="1435" t="s">
        <v>5163</v>
      </c>
      <c r="E7" s="653">
        <v>45</v>
      </c>
      <c r="F7" s="586">
        <v>720</v>
      </c>
      <c r="G7" s="1475" t="s">
        <v>5164</v>
      </c>
      <c r="H7" s="575" t="s">
        <v>5153</v>
      </c>
      <c r="P7" s="503" t="s">
        <v>107</v>
      </c>
      <c r="Q7" s="546" t="s">
        <v>107</v>
      </c>
      <c r="R7" s="84" t="s">
        <v>5146</v>
      </c>
      <c r="S7" s="1434" t="s">
        <v>5147</v>
      </c>
      <c r="T7" s="85" t="str">
        <f>CONCATENATE(R7,Q7,S7)</f>
        <v>http://www.unisonic.com.tw/datasheet/L16B45B.pdf</v>
      </c>
    </row>
    <row r="15" spans="1:20" ht="38.25" customHeight="1"/>
  </sheetData>
  <phoneticPr fontId="14" type="noConversion"/>
  <hyperlinks>
    <hyperlink ref="R3" r:id="rId1"/>
    <hyperlink ref="R4" r:id="rId2"/>
    <hyperlink ref="R5" r:id="rId3"/>
    <hyperlink ref="R6" r:id="rId4"/>
    <hyperlink ref="R7" r:id="rId5"/>
    <hyperlink ref="R2" r:id="rId6"/>
  </hyperlinks>
  <pageMargins left="0.7" right="0.7" top="0.75" bottom="0.75" header="0.3" footer="0.3"/>
  <pageSetup paperSize="9" scale="32" orientation="portrait" verticalDpi="1200" r:id="rId7"/>
</worksheet>
</file>

<file path=xl/worksheets/sheet18.xml><?xml version="1.0" encoding="utf-8"?>
<worksheet xmlns="http://schemas.openxmlformats.org/spreadsheetml/2006/main" xmlns:r="http://schemas.openxmlformats.org/officeDocument/2006/relationships">
  <dimension ref="A1:U18"/>
  <sheetViews>
    <sheetView view="pageBreakPreview" zoomScale="60" zoomScaleNormal="60" workbookViewId="0"/>
  </sheetViews>
  <sheetFormatPr defaultRowHeight="30" customHeight="1"/>
  <cols>
    <col min="1" max="1" width="19" style="19" customWidth="1"/>
    <col min="2" max="2" width="101.625" style="7" customWidth="1"/>
    <col min="3" max="3" width="23.25" style="7" customWidth="1"/>
    <col min="4" max="4" width="26.375" style="7" customWidth="1"/>
    <col min="5" max="5" width="20" style="8" customWidth="1"/>
    <col min="6" max="6" width="25.75" style="651" bestFit="1" customWidth="1"/>
    <col min="7" max="7" width="16" style="6" customWidth="1"/>
    <col min="8" max="8" width="17.5" style="6" customWidth="1"/>
    <col min="9" max="9" width="29.75" style="3" customWidth="1"/>
    <col min="10" max="10" width="1.625" style="7" customWidth="1"/>
    <col min="11" max="15" width="1.625" style="6" customWidth="1"/>
    <col min="16" max="16" width="21" style="7" customWidth="1"/>
    <col min="17" max="17" width="21" style="36" customWidth="1"/>
    <col min="18" max="18" width="18.75" style="25" customWidth="1"/>
    <col min="19" max="20" width="13.75" style="8" customWidth="1"/>
    <col min="21" max="21" width="43.875" style="7" customWidth="1"/>
    <col min="22" max="16384" width="9" style="7"/>
  </cols>
  <sheetData>
    <row r="1" spans="1:21" ht="39.950000000000003" customHeight="1">
      <c r="A1" s="662" t="s">
        <v>10846</v>
      </c>
      <c r="B1" s="673"/>
      <c r="C1" s="673"/>
      <c r="D1" s="673"/>
      <c r="E1" s="673"/>
      <c r="F1" s="673"/>
      <c r="G1" s="673"/>
      <c r="H1" s="673"/>
      <c r="I1" s="673"/>
      <c r="Q1" s="37"/>
      <c r="R1" s="6"/>
      <c r="S1" s="6"/>
      <c r="T1" s="6"/>
    </row>
    <row r="2" spans="1:21" ht="78.75" customHeight="1">
      <c r="A2" s="1471" t="s">
        <v>5136</v>
      </c>
      <c r="B2" s="1471" t="s">
        <v>5137</v>
      </c>
      <c r="C2" s="1471" t="s">
        <v>5165</v>
      </c>
      <c r="D2" s="1471" t="s">
        <v>5166</v>
      </c>
      <c r="E2" s="1472" t="s">
        <v>5167</v>
      </c>
      <c r="F2" s="1472" t="s">
        <v>5168</v>
      </c>
      <c r="G2" s="1473" t="s">
        <v>5169</v>
      </c>
      <c r="H2" s="1471" t="s">
        <v>5143</v>
      </c>
      <c r="I2" s="7"/>
      <c r="J2" s="6"/>
      <c r="O2" s="7"/>
      <c r="P2" s="38"/>
      <c r="Q2" s="7"/>
      <c r="R2" s="7"/>
      <c r="S2" s="7"/>
      <c r="T2" s="7"/>
    </row>
    <row r="3" spans="1:21" ht="369.75" customHeight="1">
      <c r="A3" s="83" t="str">
        <f t="shared" ref="A3:A9" si="0">HYPERLINK(T3,P3)</f>
        <v>UL316</v>
      </c>
      <c r="B3" s="575" t="s">
        <v>5170</v>
      </c>
      <c r="C3" s="1435" t="s">
        <v>5171</v>
      </c>
      <c r="D3" s="1435" t="s">
        <v>5172</v>
      </c>
      <c r="E3" s="653">
        <v>320</v>
      </c>
      <c r="F3" s="586">
        <v>-40</v>
      </c>
      <c r="G3" s="1475" t="s">
        <v>5173</v>
      </c>
      <c r="H3" s="575" t="s">
        <v>5160</v>
      </c>
      <c r="I3" s="7"/>
      <c r="J3" s="6"/>
      <c r="O3" s="7"/>
      <c r="P3" s="503" t="s">
        <v>5174</v>
      </c>
      <c r="Q3" s="546" t="s">
        <v>5174</v>
      </c>
      <c r="R3" s="84" t="s">
        <v>5146</v>
      </c>
      <c r="S3" s="1434" t="s">
        <v>5147</v>
      </c>
      <c r="T3" s="85" t="str">
        <f t="shared" ref="T3:T9" si="1">CONCATENATE(R3,Q3,S3)</f>
        <v>http://www.unisonic.com.tw/datasheet/UL316.pdf</v>
      </c>
    </row>
    <row r="4" spans="1:21" ht="369.75" customHeight="1">
      <c r="A4" s="83" t="str">
        <f t="shared" si="0"/>
        <v>UL318</v>
      </c>
      <c r="B4" s="575" t="s">
        <v>5175</v>
      </c>
      <c r="C4" s="1435" t="s">
        <v>5171</v>
      </c>
      <c r="D4" s="1435" t="s">
        <v>5176</v>
      </c>
      <c r="E4" s="653">
        <v>120</v>
      </c>
      <c r="F4" s="586">
        <v>-75</v>
      </c>
      <c r="G4" s="1475" t="s">
        <v>5177</v>
      </c>
      <c r="H4" s="575" t="s">
        <v>5178</v>
      </c>
      <c r="I4" s="7"/>
      <c r="J4" s="6"/>
      <c r="O4" s="7"/>
      <c r="P4" s="503" t="s">
        <v>5179</v>
      </c>
      <c r="Q4" s="546" t="s">
        <v>5179</v>
      </c>
      <c r="R4" s="84" t="s">
        <v>5146</v>
      </c>
      <c r="S4" s="1434" t="s">
        <v>5147</v>
      </c>
      <c r="T4" s="85" t="str">
        <f t="shared" si="1"/>
        <v>http://www.unisonic.com.tw/datasheet/UL318.pdf</v>
      </c>
    </row>
    <row r="5" spans="1:21" ht="217.5" customHeight="1">
      <c r="A5" s="83" t="str">
        <f t="shared" si="0"/>
        <v>UL318B</v>
      </c>
      <c r="B5" s="575" t="s">
        <v>5180</v>
      </c>
      <c r="C5" s="1435" t="s">
        <v>5181</v>
      </c>
      <c r="D5" s="1435" t="s">
        <v>5182</v>
      </c>
      <c r="E5" s="653">
        <v>120</v>
      </c>
      <c r="F5" s="586">
        <v>-75</v>
      </c>
      <c r="G5" s="1475" t="s">
        <v>5183</v>
      </c>
      <c r="H5" s="575" t="s">
        <v>5184</v>
      </c>
      <c r="I5" s="7"/>
      <c r="J5" s="6"/>
      <c r="O5" s="7"/>
      <c r="P5" s="503" t="s">
        <v>5185</v>
      </c>
      <c r="Q5" s="546" t="s">
        <v>5185</v>
      </c>
      <c r="R5" s="84" t="s">
        <v>5146</v>
      </c>
      <c r="S5" s="1434" t="s">
        <v>5147</v>
      </c>
      <c r="T5" s="85" t="str">
        <f t="shared" si="1"/>
        <v>http://www.unisonic.com.tw/datasheet/UL318B.pdf</v>
      </c>
    </row>
    <row r="6" spans="1:21" ht="310.5" customHeight="1">
      <c r="A6" s="83" t="str">
        <f t="shared" si="0"/>
        <v>UL318C*</v>
      </c>
      <c r="B6" s="575" t="s">
        <v>5186</v>
      </c>
      <c r="C6" s="1435" t="s">
        <v>5181</v>
      </c>
      <c r="D6" s="1435" t="s">
        <v>5187</v>
      </c>
      <c r="E6" s="360">
        <v>120</v>
      </c>
      <c r="F6" s="586">
        <v>-75</v>
      </c>
      <c r="G6" s="1475" t="s">
        <v>5188</v>
      </c>
      <c r="H6" s="575" t="s">
        <v>5189</v>
      </c>
      <c r="I6" s="7"/>
      <c r="J6" s="6"/>
      <c r="O6" s="7"/>
      <c r="P6" s="83" t="s">
        <v>5190</v>
      </c>
      <c r="Q6" s="83" t="s">
        <v>5191</v>
      </c>
      <c r="R6" s="86" t="s">
        <v>5146</v>
      </c>
      <c r="S6" s="1434" t="s">
        <v>5147</v>
      </c>
      <c r="T6" s="85" t="str">
        <f t="shared" si="1"/>
        <v>http://www.unisonic.com.tw/datasheet/UL318C.pdf</v>
      </c>
    </row>
    <row r="7" spans="1:21" ht="310.5" customHeight="1">
      <c r="A7" s="83" t="str">
        <f t="shared" si="0"/>
        <v>UL319</v>
      </c>
      <c r="B7" s="575" t="s">
        <v>5192</v>
      </c>
      <c r="C7" s="1435" t="s">
        <v>5171</v>
      </c>
      <c r="D7" s="1435" t="s">
        <v>5193</v>
      </c>
      <c r="E7" s="360">
        <v>120</v>
      </c>
      <c r="F7" s="586">
        <v>-75</v>
      </c>
      <c r="G7" s="1475" t="s">
        <v>5194</v>
      </c>
      <c r="H7" s="575" t="s">
        <v>5195</v>
      </c>
      <c r="I7" s="7"/>
      <c r="J7" s="6"/>
      <c r="O7" s="7"/>
      <c r="P7" s="83" t="s">
        <v>5196</v>
      </c>
      <c r="Q7" s="83" t="s">
        <v>5196</v>
      </c>
      <c r="R7" s="86" t="s">
        <v>5197</v>
      </c>
      <c r="S7" s="1434" t="s">
        <v>5198</v>
      </c>
      <c r="T7" s="85" t="str">
        <f t="shared" si="1"/>
        <v>http://www.unisonic.com.tw/datasheet/UL319.pdf</v>
      </c>
    </row>
    <row r="8" spans="1:21" ht="310.5" customHeight="1">
      <c r="A8" s="83" t="str">
        <f t="shared" si="0"/>
        <v>UL319B</v>
      </c>
      <c r="B8" s="575" t="s">
        <v>5199</v>
      </c>
      <c r="C8" s="1435" t="s">
        <v>5171</v>
      </c>
      <c r="D8" s="1435" t="s">
        <v>5200</v>
      </c>
      <c r="E8" s="360">
        <v>120</v>
      </c>
      <c r="F8" s="586">
        <v>-75</v>
      </c>
      <c r="G8" s="1475" t="s">
        <v>5201</v>
      </c>
      <c r="H8" s="575" t="s">
        <v>5202</v>
      </c>
      <c r="I8" s="7"/>
      <c r="J8" s="6"/>
      <c r="O8" s="7"/>
      <c r="P8" s="83" t="s">
        <v>5203</v>
      </c>
      <c r="Q8" s="83" t="s">
        <v>5203</v>
      </c>
      <c r="R8" s="86" t="s">
        <v>5197</v>
      </c>
      <c r="S8" s="1434" t="s">
        <v>5198</v>
      </c>
      <c r="T8" s="85" t="str">
        <f t="shared" si="1"/>
        <v>http://www.unisonic.com.tw/datasheet/UL319B.pdf</v>
      </c>
    </row>
    <row r="9" spans="1:21" ht="310.5" customHeight="1">
      <c r="A9" s="83" t="str">
        <f t="shared" si="0"/>
        <v>UL319C</v>
      </c>
      <c r="B9" s="575" t="s">
        <v>5204</v>
      </c>
      <c r="C9" s="1435" t="s">
        <v>5181</v>
      </c>
      <c r="D9" s="1435" t="s">
        <v>5205</v>
      </c>
      <c r="E9" s="360">
        <v>120</v>
      </c>
      <c r="F9" s="586">
        <v>-75</v>
      </c>
      <c r="G9" s="1475" t="s">
        <v>5183</v>
      </c>
      <c r="H9" s="575" t="s">
        <v>5178</v>
      </c>
      <c r="I9" s="7"/>
      <c r="J9" s="6"/>
      <c r="O9" s="7"/>
      <c r="P9" s="83" t="s">
        <v>5206</v>
      </c>
      <c r="Q9" s="83" t="s">
        <v>5206</v>
      </c>
      <c r="R9" s="86" t="s">
        <v>5146</v>
      </c>
      <c r="S9" s="1434" t="s">
        <v>5147</v>
      </c>
      <c r="T9" s="85" t="str">
        <f t="shared" si="1"/>
        <v>http://www.unisonic.com.tw/datasheet/UL319C.pdf</v>
      </c>
    </row>
    <row r="10" spans="1:21" ht="22.5" customHeight="1">
      <c r="A10" s="87"/>
      <c r="B10" s="20"/>
      <c r="C10" s="60"/>
      <c r="D10" s="60"/>
      <c r="E10" s="651"/>
      <c r="G10" s="1436"/>
      <c r="H10" s="1436"/>
      <c r="Q10" s="90"/>
      <c r="R10" s="91"/>
      <c r="S10" s="92"/>
      <c r="T10" s="1437"/>
      <c r="U10" s="88"/>
    </row>
    <row r="18" ht="38.25" customHeight="1"/>
  </sheetData>
  <phoneticPr fontId="14" type="noConversion"/>
  <hyperlinks>
    <hyperlink ref="R7" r:id="rId1"/>
    <hyperlink ref="R8" r:id="rId2"/>
    <hyperlink ref="R9" r:id="rId3"/>
    <hyperlink ref="R5" r:id="rId4"/>
    <hyperlink ref="R4" r:id="rId5"/>
    <hyperlink ref="R3" r:id="rId6"/>
    <hyperlink ref="R6" r:id="rId7"/>
  </hyperlinks>
  <pageMargins left="0.7" right="0.7" top="0.75" bottom="0.75" header="0.3" footer="0.3"/>
  <pageSetup paperSize="9" scale="35" orientation="portrait" verticalDpi="1200" r:id="rId8"/>
</worksheet>
</file>

<file path=xl/worksheets/sheet19.xml><?xml version="1.0" encoding="utf-8"?>
<worksheet xmlns="http://schemas.openxmlformats.org/spreadsheetml/2006/main" xmlns:r="http://schemas.openxmlformats.org/officeDocument/2006/relationships">
  <dimension ref="A1:Q13"/>
  <sheetViews>
    <sheetView view="pageBreakPreview" zoomScale="60" zoomScaleNormal="55" workbookViewId="0"/>
  </sheetViews>
  <sheetFormatPr defaultRowHeight="30" customHeight="1"/>
  <cols>
    <col min="1" max="1" width="19" style="19" customWidth="1"/>
    <col min="2" max="2" width="101.625" style="7" customWidth="1"/>
    <col min="3" max="3" width="23.25" style="7" customWidth="1"/>
    <col min="4" max="4" width="26.375" style="7" customWidth="1"/>
    <col min="5" max="5" width="20" style="8" customWidth="1"/>
    <col min="6" max="6" width="1.625" style="7" customWidth="1"/>
    <col min="7" max="11" width="1.625" style="6" customWidth="1"/>
    <col min="12" max="12" width="1.625" style="7" customWidth="1"/>
    <col min="13" max="13" width="18.75" style="36" customWidth="1"/>
    <col min="14" max="14" width="18.75" style="25" customWidth="1"/>
    <col min="15" max="16" width="13.75" style="8" customWidth="1"/>
    <col min="17" max="17" width="43.875" style="7" customWidth="1"/>
    <col min="18" max="16384" width="9" style="7"/>
  </cols>
  <sheetData>
    <row r="1" spans="1:17" ht="39.950000000000003" customHeight="1">
      <c r="A1" s="662" t="s">
        <v>10847</v>
      </c>
      <c r="B1" s="673"/>
      <c r="C1" s="673"/>
      <c r="D1" s="673"/>
      <c r="E1" s="673"/>
      <c r="M1" s="37"/>
      <c r="N1" s="6"/>
      <c r="O1" s="6"/>
      <c r="P1" s="6"/>
    </row>
    <row r="2" spans="1:17" ht="30" customHeight="1">
      <c r="A2" s="1471" t="s">
        <v>227</v>
      </c>
      <c r="B2" s="1471" t="s">
        <v>2635</v>
      </c>
      <c r="C2" s="1471" t="s">
        <v>5207</v>
      </c>
      <c r="D2" s="1471" t="s">
        <v>5208</v>
      </c>
      <c r="E2" s="1471" t="s">
        <v>1909</v>
      </c>
      <c r="F2" s="6"/>
      <c r="H2" s="7"/>
      <c r="I2" s="7"/>
      <c r="J2" s="7"/>
      <c r="K2" s="7"/>
      <c r="M2" s="38"/>
      <c r="N2" s="7"/>
      <c r="O2" s="7"/>
      <c r="P2" s="7"/>
    </row>
    <row r="3" spans="1:17" ht="261.75" customHeight="1">
      <c r="A3" s="83" t="str">
        <f>HYPERLINK(Q3,M3)</f>
        <v>UU9792</v>
      </c>
      <c r="B3" s="575" t="s">
        <v>5209</v>
      </c>
      <c r="C3" s="1435" t="s">
        <v>5210</v>
      </c>
      <c r="D3" s="1435" t="s">
        <v>5211</v>
      </c>
      <c r="E3" s="586" t="s">
        <v>5212</v>
      </c>
      <c r="M3" s="83" t="s">
        <v>5213</v>
      </c>
      <c r="N3" s="83" t="s">
        <v>5213</v>
      </c>
      <c r="O3" s="86" t="s">
        <v>0</v>
      </c>
      <c r="P3" s="1434" t="s">
        <v>1619</v>
      </c>
      <c r="Q3" s="85" t="s">
        <v>106</v>
      </c>
    </row>
    <row r="4" spans="1:17" ht="261.75" customHeight="1">
      <c r="A4" s="83" t="str">
        <f>HYPERLINK(Q4,M4)</f>
        <v>UU97950</v>
      </c>
      <c r="B4" s="575" t="s">
        <v>5214</v>
      </c>
      <c r="C4" s="1435" t="s">
        <v>5210</v>
      </c>
      <c r="D4" s="1435" t="s">
        <v>1910</v>
      </c>
      <c r="E4" s="586" t="s">
        <v>5215</v>
      </c>
      <c r="M4" s="89" t="s">
        <v>5216</v>
      </c>
      <c r="N4" s="83" t="s">
        <v>5216</v>
      </c>
      <c r="O4" s="86" t="s">
        <v>0</v>
      </c>
      <c r="P4" s="1434" t="s">
        <v>1619</v>
      </c>
      <c r="Q4" s="85" t="str">
        <f>CONCATENATE(O4,N4,P4)</f>
        <v>http://www.unisonic.com.tw/datasheet/UU97950.pdf</v>
      </c>
    </row>
    <row r="5" spans="1:17" ht="27" customHeight="1">
      <c r="A5" s="87"/>
      <c r="B5" s="20"/>
      <c r="C5" s="60"/>
      <c r="D5" s="60"/>
      <c r="E5" s="59"/>
      <c r="M5" s="90"/>
      <c r="N5" s="91"/>
      <c r="O5" s="92"/>
      <c r="P5" s="1437"/>
      <c r="Q5" s="88"/>
    </row>
    <row r="13" spans="1:17" ht="38.25" customHeight="1"/>
  </sheetData>
  <phoneticPr fontId="14" type="noConversion"/>
  <hyperlinks>
    <hyperlink ref="O5" r:id="rId1" display="http://www.unisonic.com.tw/datasheet/"/>
    <hyperlink ref="O6" r:id="rId2" display="http://www.unisonic.com.tw/datasheet/"/>
    <hyperlink ref="O7" r:id="rId3" display="http://www.unisonic.com.tw/datasheet/"/>
    <hyperlink ref="O8" r:id="rId4" display="http://www.unisonic.com.tw/datasheet/"/>
    <hyperlink ref="O9" r:id="rId5" display="http://www.unisonic.com.tw/datasheet/"/>
    <hyperlink ref="O3" r:id="rId6"/>
    <hyperlink ref="O18" r:id="rId7" display="http://www.unisonic.com.tw/datasheet/"/>
    <hyperlink ref="O19" r:id="rId8" display="http://www.unisonic.com.tw/datasheet/"/>
    <hyperlink ref="O20" r:id="rId9" display="http://www.unisonic.com.tw/datasheet/"/>
    <hyperlink ref="O16" r:id="rId10" display="http://www.unisonic.com.tw/datasheet/"/>
    <hyperlink ref="O15" r:id="rId11" display="http://www.unisonic.com.tw/datasheet/"/>
    <hyperlink ref="O14" r:id="rId12" display="http://www.unisonic.com.tw/datasheet/"/>
    <hyperlink ref="O17" r:id="rId13" display="http://www.unisonic.com.tw/datasheet/"/>
  </hyperlinks>
  <printOptions horizontalCentered="1"/>
  <pageMargins left="0.39370078740157483" right="0.39370078740157483" top="0.39370078740157483" bottom="0.39370078740157483" header="0.31496062992125984" footer="0.31496062992125984"/>
  <pageSetup paperSize="9" scale="29" fitToHeight="6" orientation="portrait" r:id="rId14"/>
  <headerFooter alignWithMargins="0"/>
</worksheet>
</file>

<file path=xl/worksheets/sheet2.xml><?xml version="1.0" encoding="utf-8"?>
<worksheet xmlns="http://schemas.openxmlformats.org/spreadsheetml/2006/main" xmlns:r="http://schemas.openxmlformats.org/officeDocument/2006/relationships">
  <dimension ref="A1:X158"/>
  <sheetViews>
    <sheetView view="pageBreakPreview" topLeftCell="A16" zoomScale="90" zoomScaleSheetLayoutView="90" workbookViewId="0">
      <selection activeCell="F42" sqref="F42"/>
    </sheetView>
  </sheetViews>
  <sheetFormatPr defaultColWidth="5.625" defaultRowHeight="9.9499999999999993" customHeight="1"/>
  <cols>
    <col min="1" max="1" width="4.375" style="1587" customWidth="1"/>
    <col min="2" max="2" width="44.375" style="1587" customWidth="1"/>
    <col min="3" max="3" width="5.25" style="1587" customWidth="1"/>
    <col min="4" max="4" width="5.125" style="1587" customWidth="1"/>
    <col min="5" max="5" width="4.375" style="1587" customWidth="1"/>
    <col min="6" max="6" width="36.375" style="1587" customWidth="1"/>
    <col min="7" max="16384" width="5.625" style="1587"/>
  </cols>
  <sheetData>
    <row r="1" spans="1:13" ht="90" customHeight="1">
      <c r="A1" s="1585"/>
      <c r="B1" s="1585"/>
      <c r="C1" s="1585"/>
      <c r="D1" s="1585"/>
      <c r="E1" s="1585"/>
      <c r="F1" s="1586" t="s">
        <v>111</v>
      </c>
    </row>
    <row r="2" spans="1:13" ht="15" customHeight="1">
      <c r="B2" s="1586"/>
      <c r="C2" s="1586"/>
      <c r="D2" s="1586"/>
      <c r="E2" s="1586"/>
      <c r="F2" s="50" t="s">
        <v>10828</v>
      </c>
    </row>
    <row r="3" spans="1:13" s="1588" customFormat="1" ht="15" customHeight="1">
      <c r="B3" s="1589"/>
      <c r="C3" s="1589"/>
      <c r="D3" s="1589"/>
      <c r="E3" s="1589"/>
      <c r="F3" s="846"/>
    </row>
    <row r="4" spans="1:13" ht="15" customHeight="1">
      <c r="B4" s="1586"/>
      <c r="C4" s="1586"/>
      <c r="D4" s="1586"/>
      <c r="E4" s="1586"/>
      <c r="F4" s="50"/>
    </row>
    <row r="5" spans="1:13" s="1592" customFormat="1" ht="15" customHeight="1">
      <c r="A5" s="1590" t="s">
        <v>10880</v>
      </c>
      <c r="B5" s="1591"/>
      <c r="C5" s="1591"/>
      <c r="D5" s="95"/>
      <c r="E5" s="1590" t="s">
        <v>10902</v>
      </c>
      <c r="F5" s="1591"/>
    </row>
    <row r="6" spans="1:13" ht="15" customHeight="1">
      <c r="A6" s="1593"/>
      <c r="B6" s="1585"/>
      <c r="C6" s="1585"/>
      <c r="D6" s="95"/>
      <c r="E6" s="1593"/>
      <c r="F6" s="1585"/>
      <c r="M6" s="1594"/>
    </row>
    <row r="7" spans="1:13" ht="15" customHeight="1">
      <c r="A7" s="1595"/>
      <c r="B7" s="793" t="s">
        <v>6108</v>
      </c>
      <c r="C7" s="67"/>
      <c r="D7" s="96"/>
      <c r="E7" s="1595"/>
      <c r="F7" s="795" t="s">
        <v>112</v>
      </c>
      <c r="J7" s="1596"/>
      <c r="K7" s="1596"/>
      <c r="L7" s="1596"/>
    </row>
    <row r="8" spans="1:13" ht="15" customHeight="1">
      <c r="A8" s="1595"/>
      <c r="B8" s="793" t="s">
        <v>6109</v>
      </c>
      <c r="C8" s="67"/>
      <c r="D8" s="96"/>
      <c r="E8" s="1595"/>
      <c r="F8" s="795" t="s">
        <v>6110</v>
      </c>
      <c r="J8" s="1596"/>
      <c r="K8" s="1596"/>
      <c r="L8" s="1596"/>
    </row>
    <row r="9" spans="1:13" ht="15" customHeight="1">
      <c r="A9" s="1595"/>
      <c r="B9" s="793" t="s">
        <v>6111</v>
      </c>
      <c r="C9" s="67"/>
      <c r="D9" s="97"/>
      <c r="E9" s="1595"/>
      <c r="F9" s="68"/>
      <c r="G9" s="1596"/>
      <c r="H9" s="1596"/>
      <c r="I9" s="1596"/>
      <c r="J9" s="1596"/>
      <c r="K9" s="1596"/>
      <c r="L9" s="1596"/>
    </row>
    <row r="10" spans="1:13" ht="15" customHeight="1">
      <c r="A10" s="1595"/>
      <c r="B10" s="793" t="s">
        <v>113</v>
      </c>
      <c r="C10" s="67"/>
      <c r="D10" s="97"/>
      <c r="E10" s="1595"/>
      <c r="F10" s="68"/>
      <c r="G10" s="1596"/>
      <c r="H10" s="1596"/>
      <c r="I10" s="1596"/>
      <c r="J10" s="1596"/>
      <c r="K10" s="1596"/>
      <c r="L10" s="1596"/>
    </row>
    <row r="11" spans="1:13" ht="15" customHeight="1">
      <c r="A11" s="1595"/>
      <c r="B11" s="793" t="s">
        <v>6112</v>
      </c>
      <c r="C11" s="67"/>
      <c r="D11" s="97"/>
      <c r="E11" s="1597"/>
      <c r="F11" s="1597"/>
      <c r="G11" s="1596"/>
      <c r="H11" s="1596"/>
      <c r="I11" s="1596"/>
      <c r="J11" s="1596"/>
      <c r="K11" s="1596"/>
      <c r="L11" s="1596"/>
    </row>
    <row r="12" spans="1:13" ht="15" customHeight="1">
      <c r="A12" s="1595"/>
      <c r="B12" s="793" t="s">
        <v>6113</v>
      </c>
      <c r="C12" s="67"/>
      <c r="D12" s="97"/>
      <c r="E12" s="1590" t="s">
        <v>10904</v>
      </c>
      <c r="F12" s="1585"/>
    </row>
    <row r="13" spans="1:13" s="1600" customFormat="1" ht="15" customHeight="1">
      <c r="A13" s="1598"/>
      <c r="B13" s="793" t="s">
        <v>6114</v>
      </c>
      <c r="C13" s="793"/>
      <c r="D13" s="97"/>
      <c r="E13" s="1599"/>
      <c r="F13" s="1599"/>
    </row>
    <row r="14" spans="1:13" ht="15" customHeight="1">
      <c r="A14" s="1595"/>
      <c r="B14" s="67"/>
      <c r="C14" s="67"/>
      <c r="D14" s="97"/>
      <c r="E14" s="1595"/>
      <c r="F14" s="793" t="s">
        <v>6115</v>
      </c>
    </row>
    <row r="15" spans="1:13" ht="15" customHeight="1">
      <c r="A15" s="1595"/>
      <c r="B15" s="67"/>
      <c r="C15" s="67"/>
      <c r="D15" s="97"/>
      <c r="E15" s="1595"/>
      <c r="F15" s="68"/>
    </row>
    <row r="16" spans="1:13" s="1600" customFormat="1" ht="15" customHeight="1">
      <c r="A16" s="1601"/>
      <c r="B16" s="1599"/>
      <c r="C16" s="1599"/>
      <c r="D16" s="97"/>
      <c r="E16" s="1598"/>
      <c r="F16" s="795"/>
    </row>
    <row r="17" spans="1:24" ht="15" customHeight="1">
      <c r="A17" s="1590" t="s">
        <v>10888</v>
      </c>
      <c r="B17" s="1585"/>
      <c r="C17" s="1585"/>
      <c r="D17" s="97"/>
      <c r="E17" s="1602"/>
      <c r="F17" s="1585"/>
    </row>
    <row r="18" spans="1:24" ht="15" customHeight="1">
      <c r="A18" s="1602"/>
      <c r="B18" s="1585"/>
      <c r="C18" s="1585"/>
      <c r="D18" s="97"/>
      <c r="E18" s="1590" t="s">
        <v>10906</v>
      </c>
      <c r="F18" s="1585"/>
    </row>
    <row r="19" spans="1:24" ht="15" customHeight="1">
      <c r="A19" s="1595"/>
      <c r="B19" s="793" t="s">
        <v>6116</v>
      </c>
      <c r="C19" s="67"/>
      <c r="D19" s="97"/>
      <c r="E19" s="1585"/>
      <c r="F19" s="1585"/>
    </row>
    <row r="20" spans="1:24" ht="15" customHeight="1">
      <c r="A20" s="1595"/>
      <c r="B20" s="793" t="s">
        <v>6117</v>
      </c>
      <c r="C20" s="67"/>
      <c r="D20" s="97"/>
      <c r="E20" s="1595"/>
      <c r="F20" s="793" t="s">
        <v>6118</v>
      </c>
    </row>
    <row r="21" spans="1:24" ht="15" customHeight="1">
      <c r="A21" s="1595"/>
      <c r="B21" s="793" t="s">
        <v>6119</v>
      </c>
      <c r="C21" s="67"/>
      <c r="D21" s="97"/>
      <c r="E21" s="1595"/>
      <c r="F21" s="793" t="s">
        <v>6120</v>
      </c>
    </row>
    <row r="22" spans="1:24" ht="15" customHeight="1">
      <c r="A22" s="1595"/>
      <c r="B22" s="793" t="s">
        <v>6121</v>
      </c>
      <c r="C22" s="67"/>
      <c r="D22" s="97"/>
      <c r="E22" s="1595"/>
      <c r="F22" s="793" t="s">
        <v>6122</v>
      </c>
    </row>
    <row r="23" spans="1:24" ht="15" customHeight="1">
      <c r="A23" s="1595"/>
      <c r="B23" s="793" t="s">
        <v>6123</v>
      </c>
      <c r="C23" s="67"/>
      <c r="D23" s="97"/>
      <c r="E23" s="1595"/>
      <c r="F23" s="793" t="s">
        <v>6124</v>
      </c>
      <c r="O23" s="1603"/>
      <c r="P23" s="1604"/>
      <c r="Q23" s="1604"/>
      <c r="R23" s="1604"/>
      <c r="S23" s="1604"/>
      <c r="T23" s="1604"/>
      <c r="U23" s="1604"/>
      <c r="V23" s="1604"/>
      <c r="W23" s="1604"/>
      <c r="X23" s="1604"/>
    </row>
    <row r="24" spans="1:24" ht="15" customHeight="1">
      <c r="A24" s="1595"/>
      <c r="B24" s="793" t="s">
        <v>6125</v>
      </c>
      <c r="C24" s="67"/>
      <c r="D24" s="97"/>
      <c r="E24" s="1595"/>
      <c r="F24" s="793" t="s">
        <v>6126</v>
      </c>
      <c r="O24" s="1605"/>
      <c r="P24" s="1604"/>
      <c r="Q24" s="1604"/>
      <c r="R24" s="1604"/>
      <c r="S24" s="1604"/>
      <c r="T24" s="1604"/>
      <c r="U24" s="1604"/>
      <c r="V24" s="1604"/>
      <c r="W24" s="1604"/>
      <c r="X24" s="1604"/>
    </row>
    <row r="25" spans="1:24" ht="15" customHeight="1">
      <c r="A25" s="1595"/>
      <c r="B25" s="793" t="s">
        <v>6127</v>
      </c>
      <c r="C25" s="67"/>
      <c r="D25" s="97"/>
      <c r="E25" s="1595"/>
      <c r="F25" s="793" t="s">
        <v>6128</v>
      </c>
      <c r="O25" s="1606"/>
      <c r="P25" s="1604"/>
      <c r="Q25" s="1604"/>
      <c r="R25" s="1604"/>
      <c r="S25" s="1604"/>
      <c r="T25" s="1604"/>
      <c r="U25" s="1604"/>
      <c r="V25" s="1604"/>
      <c r="W25" s="1604"/>
      <c r="X25" s="1604"/>
    </row>
    <row r="26" spans="1:24" ht="15" customHeight="1">
      <c r="A26" s="1595"/>
      <c r="B26" s="793" t="s">
        <v>10896</v>
      </c>
      <c r="C26" s="67"/>
      <c r="D26" s="97"/>
      <c r="E26" s="1595"/>
      <c r="F26" s="793" t="s">
        <v>6129</v>
      </c>
      <c r="O26" s="1605"/>
      <c r="P26" s="1604"/>
      <c r="Q26" s="1604"/>
      <c r="R26" s="1604"/>
      <c r="S26" s="1604"/>
      <c r="T26" s="1604"/>
      <c r="U26" s="1604"/>
      <c r="V26" s="1604"/>
      <c r="W26" s="1604"/>
      <c r="X26" s="1604"/>
    </row>
    <row r="27" spans="1:24" ht="15" customHeight="1">
      <c r="A27" s="1602"/>
      <c r="B27" s="1585"/>
      <c r="C27" s="1585"/>
      <c r="D27" s="97"/>
      <c r="E27" s="1585"/>
      <c r="F27" s="793" t="s">
        <v>6130</v>
      </c>
      <c r="O27" s="1605"/>
      <c r="P27" s="1604"/>
      <c r="Q27" s="1604"/>
      <c r="R27" s="1604"/>
      <c r="S27" s="1604"/>
      <c r="T27" s="1604"/>
      <c r="U27" s="1604"/>
      <c r="V27" s="1604"/>
      <c r="W27" s="1604"/>
      <c r="X27" s="1604"/>
    </row>
    <row r="28" spans="1:24" ht="15" customHeight="1">
      <c r="A28" s="1585"/>
      <c r="B28" s="1585"/>
      <c r="C28" s="1585"/>
      <c r="D28" s="97"/>
      <c r="E28" s="1585"/>
      <c r="F28" s="793" t="s">
        <v>6131</v>
      </c>
      <c r="O28" s="1607"/>
      <c r="P28" s="1604"/>
      <c r="Q28" s="1604"/>
      <c r="R28" s="1604"/>
      <c r="S28" s="1604"/>
      <c r="T28" s="1604"/>
      <c r="U28" s="1604"/>
      <c r="V28" s="1604"/>
      <c r="W28" s="1604"/>
      <c r="X28" s="1604"/>
    </row>
    <row r="29" spans="1:24" ht="15" customHeight="1">
      <c r="A29" s="1585"/>
      <c r="B29" s="1585"/>
      <c r="C29" s="1585"/>
      <c r="D29" s="97"/>
      <c r="E29" s="1608"/>
      <c r="F29" s="1585"/>
      <c r="O29" s="1607"/>
      <c r="P29" s="1604"/>
      <c r="Q29" s="1604"/>
      <c r="R29" s="1604"/>
      <c r="S29" s="1604"/>
      <c r="T29" s="1604"/>
      <c r="U29" s="1604"/>
      <c r="V29" s="1604"/>
      <c r="W29" s="1604"/>
      <c r="X29" s="1604"/>
    </row>
    <row r="30" spans="1:24" ht="15" customHeight="1">
      <c r="A30" s="1590" t="s">
        <v>10898</v>
      </c>
      <c r="B30" s="1585"/>
      <c r="C30" s="1585"/>
      <c r="D30" s="97"/>
      <c r="E30" s="1590" t="s">
        <v>10916</v>
      </c>
      <c r="F30" s="1585"/>
      <c r="O30" s="1609"/>
    </row>
    <row r="31" spans="1:24" ht="15" customHeight="1">
      <c r="A31" s="1585"/>
      <c r="B31" s="1585"/>
      <c r="C31" s="1585"/>
      <c r="D31" s="97"/>
      <c r="E31" s="1585"/>
      <c r="F31" s="1585"/>
    </row>
    <row r="32" spans="1:24" ht="15" customHeight="1">
      <c r="A32" s="1610"/>
      <c r="B32" s="793" t="s">
        <v>6132</v>
      </c>
      <c r="C32" s="67"/>
      <c r="D32" s="97"/>
      <c r="E32" s="1595"/>
      <c r="F32" s="793" t="s">
        <v>10918</v>
      </c>
    </row>
    <row r="33" spans="1:6" ht="15" customHeight="1">
      <c r="A33" s="1610"/>
      <c r="B33" s="793" t="s">
        <v>6133</v>
      </c>
      <c r="C33" s="67"/>
      <c r="D33" s="97"/>
      <c r="E33" s="1595"/>
      <c r="F33" s="793" t="s">
        <v>10920</v>
      </c>
    </row>
    <row r="34" spans="1:6" ht="15" customHeight="1">
      <c r="A34" s="1610"/>
      <c r="B34" s="793" t="s">
        <v>6134</v>
      </c>
      <c r="C34" s="67"/>
      <c r="D34" s="97"/>
      <c r="E34" s="1602"/>
      <c r="F34" s="1585"/>
    </row>
    <row r="35" spans="1:6" ht="15" customHeight="1">
      <c r="A35" s="1585"/>
      <c r="B35" s="1585"/>
      <c r="C35" s="1585"/>
      <c r="D35" s="97"/>
      <c r="E35" s="1585"/>
      <c r="F35" s="1585"/>
    </row>
    <row r="36" spans="1:6" ht="15" customHeight="1">
      <c r="A36" s="1585"/>
      <c r="B36" s="1585"/>
      <c r="C36" s="1585"/>
      <c r="D36" s="97"/>
      <c r="E36" s="1585"/>
      <c r="F36" s="1585"/>
    </row>
    <row r="37" spans="1:6" ht="15" customHeight="1">
      <c r="A37" s="1585"/>
      <c r="B37" s="1585"/>
      <c r="C37" s="1585"/>
      <c r="D37" s="97"/>
      <c r="E37" s="1590" t="s">
        <v>10921</v>
      </c>
      <c r="F37" s="1585"/>
    </row>
    <row r="38" spans="1:6" ht="15" customHeight="1">
      <c r="A38" s="1590" t="s">
        <v>10900</v>
      </c>
      <c r="B38" s="1585"/>
      <c r="C38" s="1585"/>
      <c r="D38" s="97"/>
      <c r="E38" s="1585"/>
      <c r="F38" s="1585"/>
    </row>
    <row r="39" spans="1:6" ht="15" customHeight="1">
      <c r="A39" s="1585"/>
      <c r="B39" s="1585"/>
      <c r="C39" s="1585"/>
      <c r="D39" s="97"/>
      <c r="E39" s="1595"/>
      <c r="F39" s="793" t="s">
        <v>6135</v>
      </c>
    </row>
    <row r="40" spans="1:6" ht="15" customHeight="1">
      <c r="A40" s="1610"/>
      <c r="B40" s="793" t="s">
        <v>6136</v>
      </c>
      <c r="C40" s="67"/>
      <c r="D40" s="97"/>
      <c r="E40" s="1595"/>
      <c r="F40" s="793" t="s">
        <v>6137</v>
      </c>
    </row>
    <row r="41" spans="1:6" ht="15" customHeight="1">
      <c r="A41" s="1610"/>
      <c r="B41" s="793" t="s">
        <v>6138</v>
      </c>
      <c r="C41" s="67"/>
      <c r="D41" s="97"/>
      <c r="E41" s="1590"/>
      <c r="F41" s="793" t="s">
        <v>6139</v>
      </c>
    </row>
    <row r="42" spans="1:6" ht="15" customHeight="1">
      <c r="A42" s="1610"/>
      <c r="B42" s="68"/>
      <c r="C42" s="68"/>
      <c r="D42" s="97"/>
      <c r="E42" s="1595"/>
      <c r="F42" s="793" t="s">
        <v>6140</v>
      </c>
    </row>
    <row r="43" spans="1:6" ht="15" customHeight="1">
      <c r="A43" s="1610"/>
      <c r="B43" s="68"/>
      <c r="C43" s="68"/>
      <c r="D43" s="97"/>
    </row>
    <row r="44" spans="1:6" ht="15" customHeight="1">
      <c r="A44" s="1610"/>
      <c r="B44" s="68"/>
      <c r="C44" s="68"/>
      <c r="D44" s="98"/>
      <c r="E44" s="1590" t="s">
        <v>6141</v>
      </c>
      <c r="F44" s="68"/>
    </row>
    <row r="45" spans="1:6" ht="15" customHeight="1">
      <c r="A45" s="1610"/>
      <c r="B45" s="68"/>
      <c r="C45" s="68"/>
      <c r="D45" s="98"/>
      <c r="E45" s="1595"/>
      <c r="F45" s="68"/>
    </row>
    <row r="46" spans="1:6" ht="15" customHeight="1">
      <c r="A46" s="1610"/>
      <c r="B46" s="68"/>
      <c r="C46" s="68"/>
      <c r="D46" s="98"/>
      <c r="E46" s="1595"/>
      <c r="F46" s="68" t="s">
        <v>6142</v>
      </c>
    </row>
    <row r="47" spans="1:6" ht="15" customHeight="1">
      <c r="A47" s="1610"/>
      <c r="B47" s="68"/>
      <c r="C47" s="68"/>
      <c r="D47" s="98"/>
      <c r="E47" s="66"/>
      <c r="F47" s="66"/>
    </row>
    <row r="48" spans="1:6" ht="15" customHeight="1">
      <c r="A48" s="1585"/>
      <c r="B48" s="1585"/>
      <c r="C48" s="1585"/>
      <c r="D48" s="1585"/>
    </row>
    <row r="49" spans="1:6" ht="15" customHeight="1">
      <c r="A49" s="1780" t="s">
        <v>6143</v>
      </c>
      <c r="B49" s="1780"/>
      <c r="C49" s="1780"/>
      <c r="D49" s="1780"/>
      <c r="E49" s="1780"/>
      <c r="F49" s="1780"/>
    </row>
    <row r="50" spans="1:6" ht="15" customHeight="1"/>
    <row r="51" spans="1:6" ht="15" customHeight="1"/>
    <row r="52" spans="1:6" ht="15" customHeight="1"/>
    <row r="53" spans="1:6" ht="15" customHeight="1"/>
    <row r="54" spans="1:6" ht="15" customHeight="1"/>
    <row r="55" spans="1:6" ht="15" customHeight="1"/>
    <row r="56" spans="1:6" ht="15" customHeight="1"/>
    <row r="57" spans="1:6" ht="15" customHeight="1"/>
    <row r="58" spans="1:6" ht="15" customHeight="1"/>
    <row r="59" spans="1:6" ht="15" customHeight="1"/>
    <row r="60" spans="1:6" ht="15" customHeight="1"/>
    <row r="61" spans="1:6" ht="15" customHeight="1"/>
    <row r="62" spans="1:6" ht="15" customHeight="1"/>
    <row r="63" spans="1:6" ht="15" customHeight="1"/>
    <row r="64" spans="1:6"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sheetData>
  <mergeCells count="1">
    <mergeCell ref="A49:F49"/>
  </mergeCells>
  <phoneticPr fontId="14" type="noConversion"/>
  <hyperlinks>
    <hyperlink ref="F14" location="SCR!A1" display="SCR"/>
    <hyperlink ref="F32" location="Photocoupler!A1" display="Photo Transistor"/>
    <hyperlink ref="F33" location="'PHOTO TRIAC'!Print_Area" display="PhotoTriac"/>
    <hyperlink ref="F39" location="TVS!A1" display="Low Speel"/>
    <hyperlink ref="B13" location="'TRANSISTOR WITH ZENER DIODE'!A1" display="TRANSISTOR WITH ZENER DIOD"/>
    <hyperlink ref="B7" location="'Bipolar Transistor'!A1" display="Bipolar Transistor"/>
    <hyperlink ref="B8" location="'RF TR'!A1" display="RF Tranasitor"/>
    <hyperlink ref="B9" location="'Digital TR'!A1" display="Digital Transistor"/>
    <hyperlink ref="B10" location="'Darlington TR'!A1" display="Darlington Transistor"/>
    <hyperlink ref="B11" location="'Complex Bipolar Transistor'!A1" display="Complex Bipolar Transistor"/>
    <hyperlink ref="B12" location="'Complex Digital Transistor'!A1" display="Complex Digital Transistor"/>
    <hyperlink ref="B19" location="JFET!A1" display="JFET "/>
    <hyperlink ref="B20" location="'Combo Power MOSFET'!A1" display="Combo Power MOSFET"/>
    <hyperlink ref="B21" location="'Trench Power MOSFET  (N-CH)'!A1" display="Trench Power MOSFET  (N-CH)"/>
    <hyperlink ref="B22" location="'Trench Power MOSFET  (P-CH)'!A1" display="Trench Power MOSFET  (P-CH)"/>
    <hyperlink ref="B23" location="'Planar Power MOSFET  (N-CH)'!A1" display="Planar Power MOSFET  (N-CH)"/>
    <hyperlink ref="B24" location="'Fast Body Diode Power MOS'!A1" display="Fast Body Diode Power MOSFET (N-CH)"/>
    <hyperlink ref="B25" location="'Planar Power MOSFET  (P-CH)'!A1" display="Planar Power MOSFET  (P-CH)"/>
    <hyperlink ref="B26" location="'Depletion Mode MOSFET'!A1" display="Depletion Mode MOSFET (N-CH/P-CH)"/>
    <hyperlink ref="B32" location="'SJ MOSFET'!A1" display="Single SJ-MOSFET"/>
    <hyperlink ref="B33" location="'SJ MOSFET'!A1" display="Dual SJ-MOSFET"/>
    <hyperlink ref="B34" location="'SJ MOSFET'!A1" display="Fast Body Diode SJ-MOSFET"/>
    <hyperlink ref="B40" location="IGBT!A1" display="Trench IGBT"/>
    <hyperlink ref="B41" location="IGBT!A1" display="Planar IGBT"/>
    <hyperlink ref="F7" location="TRIAC!A1" display="III Quadrant Triac"/>
    <hyperlink ref="F8" location="TRIAC!A1" display="IV Quadrant Triac"/>
    <hyperlink ref="F20" location="'Trench MOS Schottky'!A1" display="Trench MOS Schottky Diode"/>
    <hyperlink ref="F21" location="'MOS Gated Schottky'!A1" display="MOS Gated Schottky Diode"/>
    <hyperlink ref="F22" location="'Planar Schottky'!A1" display="Planar Schottky Diode"/>
    <hyperlink ref="F28" location="'Current Regulator Diode'!A1" display="Current Regulator Diode"/>
    <hyperlink ref="F27" location="'Zener Diode'!A1" display="Zener Diode"/>
    <hyperlink ref="F26" location="'Bridge Diode'!A1" display="Bridge Diode"/>
    <hyperlink ref="F24" location="'General Purpose Diode'!Print_Area" display="General Purpose Diode"/>
    <hyperlink ref="F23" location="'Small Signal Schottky'!A1" display="Small Signal Schottky"/>
    <hyperlink ref="F25" location="'Small Signal Switching Diode'!Print_Area" display="Small Signal Switching Diode"/>
    <hyperlink ref="F40" location="'ESD &amp; EMI TVS '!Print_Area" display="ESD&amp;EMITVS"/>
    <hyperlink ref="F41" location="'Transient Voltage Suppressor '!Print_Area" display="Transient Voltage Suppressor"/>
    <hyperlink ref="F42" location="'TVS DIODE FOR ESD PROTECTION'!Print_Area" display="TVS DIODE FOR ESD PROTECTION"/>
  </hyperlinks>
  <pageMargins left="0.39370078740157483" right="0.39370078740157483" top="0.39370078740157483" bottom="0.39370078740157483" header="0.31496062992125984" footer="0.31496062992125984"/>
  <pageSetup paperSize="9" scale="94" orientation="portrait" r:id="rId1"/>
  <drawing r:id="rId2"/>
  <picture r:id="rId3"/>
</worksheet>
</file>

<file path=xl/worksheets/sheet20.xml><?xml version="1.0" encoding="utf-8"?>
<worksheet xmlns="http://schemas.openxmlformats.org/spreadsheetml/2006/main" xmlns:r="http://schemas.openxmlformats.org/officeDocument/2006/relationships">
  <dimension ref="A1:Q14"/>
  <sheetViews>
    <sheetView view="pageBreakPreview" zoomScale="60" zoomScaleNormal="70" workbookViewId="0"/>
  </sheetViews>
  <sheetFormatPr defaultRowHeight="30" customHeight="1"/>
  <cols>
    <col min="1" max="1" width="19" style="19" customWidth="1"/>
    <col min="2" max="2" width="101.625" style="7" customWidth="1"/>
    <col min="3" max="3" width="23.25" style="8" customWidth="1"/>
    <col min="4" max="4" width="26.375" style="8" customWidth="1"/>
    <col min="5" max="5" width="20" style="8" customWidth="1"/>
    <col min="6" max="6" width="1.625" style="7" customWidth="1"/>
    <col min="7" max="11" width="1.625" style="6" customWidth="1"/>
    <col min="12" max="12" width="1.625" style="7" customWidth="1"/>
    <col min="13" max="13" width="18.75" style="36" customWidth="1"/>
    <col min="14" max="14" width="18.75" style="25" customWidth="1"/>
    <col min="15" max="16" width="13.75" style="8" customWidth="1"/>
    <col min="17" max="17" width="43.875" style="7" customWidth="1"/>
    <col min="18" max="16384" width="9" style="7"/>
  </cols>
  <sheetData>
    <row r="1" spans="1:17" ht="39.950000000000003" customHeight="1">
      <c r="A1" s="662" t="s">
        <v>10848</v>
      </c>
      <c r="B1" s="673"/>
      <c r="C1" s="1476"/>
      <c r="D1" s="1476"/>
      <c r="E1" s="1476"/>
      <c r="M1" s="37"/>
      <c r="N1" s="6"/>
      <c r="O1" s="6"/>
      <c r="P1" s="6"/>
    </row>
    <row r="2" spans="1:17" ht="75.75" customHeight="1">
      <c r="A2" s="1471" t="s">
        <v>5136</v>
      </c>
      <c r="B2" s="1471" t="s">
        <v>5137</v>
      </c>
      <c r="C2" s="1477" t="s">
        <v>5138</v>
      </c>
      <c r="D2" s="1478" t="s">
        <v>5140</v>
      </c>
      <c r="E2" s="1477" t="s">
        <v>5143</v>
      </c>
      <c r="F2" s="6"/>
      <c r="H2" s="7"/>
      <c r="I2" s="7"/>
      <c r="J2" s="7"/>
      <c r="K2" s="7"/>
      <c r="M2" s="38"/>
      <c r="N2" s="7"/>
      <c r="O2" s="7"/>
      <c r="P2" s="7"/>
    </row>
    <row r="3" spans="1:17" ht="183.75" customHeight="1">
      <c r="A3" s="83" t="str">
        <f>HYPERLINK(Q3,M3)</f>
        <v>UD8973</v>
      </c>
      <c r="B3" s="575" t="s">
        <v>5217</v>
      </c>
      <c r="C3" s="1435" t="s">
        <v>5218</v>
      </c>
      <c r="D3" s="1435" t="s">
        <v>5219</v>
      </c>
      <c r="E3" s="586" t="s">
        <v>5220</v>
      </c>
      <c r="M3" s="503" t="s">
        <v>5221</v>
      </c>
      <c r="N3" s="546" t="s">
        <v>5221</v>
      </c>
      <c r="O3" s="84" t="s">
        <v>5146</v>
      </c>
      <c r="P3" s="1434" t="s">
        <v>5147</v>
      </c>
      <c r="Q3" s="85" t="str">
        <f>CONCATENATE(O3,N3,P3)</f>
        <v>http://www.unisonic.com.tw/datasheet/UD8973.pdf</v>
      </c>
    </row>
    <row r="4" spans="1:17" ht="183.75" customHeight="1">
      <c r="A4" s="83" t="str">
        <f>HYPERLINK(Q4,M4)</f>
        <v>UD8971*</v>
      </c>
      <c r="B4" s="575" t="s">
        <v>5222</v>
      </c>
      <c r="C4" s="1435" t="s">
        <v>5223</v>
      </c>
      <c r="D4" s="1435" t="s">
        <v>5219</v>
      </c>
      <c r="E4" s="586" t="s">
        <v>5224</v>
      </c>
      <c r="M4" s="503" t="s">
        <v>5225</v>
      </c>
      <c r="N4" s="546" t="s">
        <v>5226</v>
      </c>
      <c r="O4" s="84" t="s">
        <v>5146</v>
      </c>
      <c r="P4" s="1434" t="s">
        <v>5147</v>
      </c>
      <c r="Q4" s="85" t="str">
        <f>CONCATENATE(O4,N4,P4)</f>
        <v>http://www.unisonic.com.tw/datasheet/UD8971.pdf</v>
      </c>
    </row>
    <row r="5" spans="1:17" ht="201.75" customHeight="1">
      <c r="A5" s="83" t="str">
        <f>HYPERLINK(Q5,M5)</f>
        <v>UL0512</v>
      </c>
      <c r="B5" s="634" t="s">
        <v>105</v>
      </c>
      <c r="C5" s="601" t="s">
        <v>5227</v>
      </c>
      <c r="D5" s="1435" t="s">
        <v>5228</v>
      </c>
      <c r="E5" s="601" t="s">
        <v>104</v>
      </c>
      <c r="M5" s="503" t="s">
        <v>5229</v>
      </c>
      <c r="N5" s="503" t="s">
        <v>5229</v>
      </c>
      <c r="O5" s="84" t="s">
        <v>5146</v>
      </c>
      <c r="P5" s="1434" t="s">
        <v>5147</v>
      </c>
      <c r="Q5" s="85" t="str">
        <f>CONCATENATE(O5,N5,P5)</f>
        <v>http://www.unisonic.com.tw/datasheet/UL0512.pdf</v>
      </c>
    </row>
    <row r="6" spans="1:17" ht="380.25" customHeight="1">
      <c r="A6" s="83" t="str">
        <f>HYPERLINK(Q6,M6)</f>
        <v>UL1030</v>
      </c>
      <c r="B6" s="575" t="s">
        <v>103</v>
      </c>
      <c r="C6" s="586" t="s">
        <v>5230</v>
      </c>
      <c r="D6" s="1435" t="s">
        <v>5231</v>
      </c>
      <c r="E6" s="586" t="s">
        <v>102</v>
      </c>
      <c r="M6" s="503" t="s">
        <v>5232</v>
      </c>
      <c r="N6" s="503" t="s">
        <v>5232</v>
      </c>
      <c r="O6" s="84" t="s">
        <v>5146</v>
      </c>
      <c r="P6" s="1434" t="s">
        <v>5147</v>
      </c>
      <c r="Q6" s="85" t="str">
        <f>CONCATENATE(O6,N6,P6)</f>
        <v>http://www.unisonic.com.tw/datasheet/UL1030.pdf</v>
      </c>
    </row>
    <row r="14" spans="1:17" ht="38.25" customHeight="1"/>
  </sheetData>
  <phoneticPr fontId="14" type="noConversion"/>
  <pageMargins left="0.7" right="0.7" top="0.75" bottom="0.75" header="0.3" footer="0.3"/>
  <pageSetup paperSize="9" scale="45" orientation="portrait" verticalDpi="1200" r:id="rId1"/>
</worksheet>
</file>

<file path=xl/worksheets/sheet21.xml><?xml version="1.0" encoding="utf-8"?>
<worksheet xmlns="http://schemas.openxmlformats.org/spreadsheetml/2006/main" xmlns:r="http://schemas.openxmlformats.org/officeDocument/2006/relationships">
  <dimension ref="A1:BE82"/>
  <sheetViews>
    <sheetView view="pageBreakPreview" zoomScale="55" zoomScaleNormal="55" zoomScaleSheetLayoutView="55" workbookViewId="0"/>
  </sheetViews>
  <sheetFormatPr defaultColWidth="9" defaultRowHeight="30" customHeight="1"/>
  <cols>
    <col min="1" max="1" width="25.125" style="19" customWidth="1"/>
    <col min="2" max="2" width="82.75" style="19" customWidth="1"/>
    <col min="3" max="3" width="16" style="7" customWidth="1"/>
    <col min="4" max="4" width="37.625" style="7" customWidth="1"/>
    <col min="5" max="5" width="19.375" style="7" customWidth="1"/>
    <col min="6" max="9" width="18.625" style="7" customWidth="1"/>
    <col min="10" max="11" width="18.625" style="8" customWidth="1"/>
    <col min="12" max="14" width="18.625" style="7" customWidth="1"/>
    <col min="15" max="15" width="28.125" style="9" customWidth="1"/>
    <col min="16" max="17" width="8.875" style="9" customWidth="1"/>
    <col min="18" max="21" width="0.75" style="9" customWidth="1"/>
    <col min="22" max="22" width="0.75" style="7" customWidth="1"/>
    <col min="23" max="23" width="8.875" style="7" customWidth="1"/>
    <col min="24" max="24" width="15.375" style="36" customWidth="1"/>
    <col min="25" max="25" width="15.375" style="25" customWidth="1"/>
    <col min="26" max="27" width="15.375" style="8" customWidth="1"/>
    <col min="28" max="28" width="38.125" style="7" customWidth="1"/>
    <col min="29" max="30" width="8.875" style="7" customWidth="1"/>
    <col min="31" max="16384" width="9" style="7"/>
  </cols>
  <sheetData>
    <row r="1" spans="1:56" s="407" customFormat="1" ht="39.950000000000003" customHeight="1">
      <c r="A1" s="1496" t="s">
        <v>1665</v>
      </c>
      <c r="B1" s="1496"/>
      <c r="C1" s="1496"/>
      <c r="D1" s="1496"/>
      <c r="E1" s="1496"/>
      <c r="F1" s="1496"/>
      <c r="G1" s="1496"/>
      <c r="H1" s="1496"/>
      <c r="I1" s="1496"/>
      <c r="J1" s="1496"/>
      <c r="K1" s="1496"/>
      <c r="L1" s="1496"/>
      <c r="M1" s="1496"/>
      <c r="N1" s="1496"/>
      <c r="O1" s="1496"/>
      <c r="P1" s="1496"/>
      <c r="Q1" s="1496"/>
      <c r="R1" s="1496"/>
      <c r="S1" s="1496"/>
      <c r="T1" s="1496"/>
      <c r="U1" s="1496"/>
      <c r="V1" s="1496"/>
      <c r="W1" s="1496"/>
      <c r="X1" s="1496"/>
      <c r="Y1" s="1496"/>
      <c r="Z1" s="1496"/>
      <c r="AA1" s="1496"/>
      <c r="AB1" s="1496"/>
      <c r="AC1" s="1496"/>
      <c r="AD1" s="1496"/>
      <c r="AE1" s="1496"/>
      <c r="AF1" s="1496"/>
      <c r="AG1" s="1496"/>
      <c r="AH1" s="1496"/>
      <c r="AI1" s="1496"/>
      <c r="AJ1" s="1496"/>
      <c r="AK1" s="1496"/>
      <c r="AL1" s="1496"/>
      <c r="AM1" s="1496"/>
      <c r="AN1" s="1496"/>
      <c r="AO1" s="1496"/>
      <c r="AP1" s="1496"/>
      <c r="AQ1" s="1496"/>
      <c r="AR1" s="1496"/>
      <c r="AS1" s="1496"/>
      <c r="AT1" s="1496"/>
      <c r="AU1" s="1496"/>
      <c r="AV1" s="1496"/>
      <c r="AW1" s="1496"/>
      <c r="AX1" s="1496"/>
      <c r="AY1" s="1496"/>
      <c r="AZ1" s="1496"/>
      <c r="BA1" s="1496"/>
      <c r="BB1" s="1496"/>
      <c r="BC1" s="1496"/>
      <c r="BD1" s="1496"/>
    </row>
    <row r="2" spans="1:56" s="107" customFormat="1" ht="106.5" customHeight="1">
      <c r="A2" s="339" t="s">
        <v>486</v>
      </c>
      <c r="B2" s="339" t="s">
        <v>1570</v>
      </c>
      <c r="C2" s="1378" t="s">
        <v>4011</v>
      </c>
      <c r="D2" s="1378" t="s">
        <v>4012</v>
      </c>
      <c r="E2" s="1378" t="s">
        <v>4013</v>
      </c>
      <c r="F2" s="1378" t="s">
        <v>4014</v>
      </c>
      <c r="G2" s="1378" t="s">
        <v>4015</v>
      </c>
      <c r="H2" s="1378" t="s">
        <v>4016</v>
      </c>
      <c r="I2" s="1378" t="s">
        <v>4017</v>
      </c>
      <c r="J2" s="1378" t="s">
        <v>4018</v>
      </c>
      <c r="K2" s="1378" t="s">
        <v>4019</v>
      </c>
      <c r="L2" s="1378" t="s">
        <v>4020</v>
      </c>
      <c r="M2" s="1378" t="s">
        <v>4021</v>
      </c>
      <c r="N2" s="1378" t="s">
        <v>4022</v>
      </c>
      <c r="O2" s="1378" t="s">
        <v>4023</v>
      </c>
      <c r="P2" s="209"/>
      <c r="Q2" s="209"/>
      <c r="R2" s="209"/>
      <c r="S2" s="209"/>
      <c r="T2" s="209"/>
      <c r="U2" s="209"/>
      <c r="V2" s="561"/>
      <c r="W2" s="561"/>
      <c r="X2" s="497" t="s">
        <v>93</v>
      </c>
      <c r="Y2" s="498" t="s">
        <v>92</v>
      </c>
      <c r="Z2" s="648" t="s">
        <v>485</v>
      </c>
      <c r="AA2" s="499" t="s">
        <v>99</v>
      </c>
      <c r="AB2" s="496" t="s">
        <v>488</v>
      </c>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row>
    <row r="3" spans="1:56" s="18" customFormat="1" ht="71.25" customHeight="1">
      <c r="A3" s="618" t="str">
        <f t="shared" ref="A3:A29" si="0">HYPERLINK(AB3,X3)</f>
        <v>81XX</v>
      </c>
      <c r="B3" s="212" t="s">
        <v>2022</v>
      </c>
      <c r="C3" s="923">
        <v>1</v>
      </c>
      <c r="D3" s="284" t="s">
        <v>2023</v>
      </c>
      <c r="E3" s="284" t="s">
        <v>2024</v>
      </c>
      <c r="F3" s="349" t="s">
        <v>2025</v>
      </c>
      <c r="G3" s="349" t="s">
        <v>2026</v>
      </c>
      <c r="H3" s="349" t="s">
        <v>2027</v>
      </c>
      <c r="I3" s="349" t="s">
        <v>2028</v>
      </c>
      <c r="J3" s="211">
        <v>1.8</v>
      </c>
      <c r="K3" s="211">
        <v>5</v>
      </c>
      <c r="L3" s="211" t="s">
        <v>2029</v>
      </c>
      <c r="M3" s="340">
        <v>0</v>
      </c>
      <c r="N3" s="340">
        <v>0.06</v>
      </c>
      <c r="O3" s="235" t="s">
        <v>2030</v>
      </c>
      <c r="P3" s="1"/>
      <c r="Q3" s="1"/>
      <c r="R3" s="1"/>
      <c r="S3" s="1"/>
      <c r="T3" s="1"/>
      <c r="U3" s="1"/>
      <c r="V3" s="13"/>
      <c r="W3" s="13"/>
      <c r="X3" s="1325" t="s">
        <v>648</v>
      </c>
      <c r="Y3" s="1325" t="s">
        <v>648</v>
      </c>
      <c r="Z3" s="1326" t="s">
        <v>1890</v>
      </c>
      <c r="AA3" s="1312" t="s">
        <v>1891</v>
      </c>
      <c r="AB3" s="1319" t="str">
        <f t="shared" ref="AB3:AB29" si="1">CONCATENATE(Z3,Y3,AA3)</f>
        <v>http://www.unisonic.com.tw/datasheet/81XX.pdf</v>
      </c>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row>
    <row r="4" spans="1:56" s="18" customFormat="1" ht="150">
      <c r="A4" s="618" t="str">
        <f t="shared" si="0"/>
        <v>81CXX</v>
      </c>
      <c r="B4" s="210" t="s">
        <v>2031</v>
      </c>
      <c r="C4" s="351">
        <v>1</v>
      </c>
      <c r="D4" s="210" t="s">
        <v>2032</v>
      </c>
      <c r="E4" s="284" t="s">
        <v>2033</v>
      </c>
      <c r="F4" s="350" t="s">
        <v>2034</v>
      </c>
      <c r="G4" s="350" t="s">
        <v>2026</v>
      </c>
      <c r="H4" s="349" t="s">
        <v>2035</v>
      </c>
      <c r="I4" s="349" t="s">
        <v>2036</v>
      </c>
      <c r="J4" s="211">
        <v>1</v>
      </c>
      <c r="K4" s="211">
        <v>5</v>
      </c>
      <c r="L4" s="211" t="s">
        <v>2037</v>
      </c>
      <c r="M4" s="340">
        <v>1</v>
      </c>
      <c r="N4" s="340">
        <v>400</v>
      </c>
      <c r="O4" s="212" t="s">
        <v>2038</v>
      </c>
      <c r="P4" s="118"/>
      <c r="Q4" s="118"/>
      <c r="R4" s="118"/>
      <c r="S4" s="118"/>
      <c r="T4" s="118"/>
      <c r="U4" s="118"/>
      <c r="V4" s="13"/>
      <c r="W4" s="13"/>
      <c r="X4" s="1325" t="s">
        <v>649</v>
      </c>
      <c r="Y4" s="1325" t="s">
        <v>649</v>
      </c>
      <c r="Z4" s="1326" t="s">
        <v>1890</v>
      </c>
      <c r="AA4" s="1312" t="s">
        <v>1891</v>
      </c>
      <c r="AB4" s="1319" t="str">
        <f t="shared" si="1"/>
        <v>http://www.unisonic.com.tw/datasheet/81CXX.pdf</v>
      </c>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row>
    <row r="5" spans="1:56" s="18" customFormat="1" ht="150">
      <c r="A5" s="618" t="str">
        <f t="shared" si="0"/>
        <v>81NXX</v>
      </c>
      <c r="B5" s="210" t="s">
        <v>2039</v>
      </c>
      <c r="C5" s="351">
        <v>1</v>
      </c>
      <c r="D5" s="210" t="s">
        <v>2032</v>
      </c>
      <c r="E5" s="284" t="s">
        <v>2024</v>
      </c>
      <c r="F5" s="350" t="s">
        <v>2034</v>
      </c>
      <c r="G5" s="350" t="s">
        <v>2026</v>
      </c>
      <c r="H5" s="349" t="s">
        <v>2035</v>
      </c>
      <c r="I5" s="349" t="s">
        <v>2036</v>
      </c>
      <c r="J5" s="211">
        <v>1</v>
      </c>
      <c r="K5" s="211">
        <v>5</v>
      </c>
      <c r="L5" s="211" t="s">
        <v>2037</v>
      </c>
      <c r="M5" s="340">
        <v>1</v>
      </c>
      <c r="N5" s="340">
        <v>400</v>
      </c>
      <c r="O5" s="212" t="s">
        <v>2040</v>
      </c>
      <c r="P5" s="118"/>
      <c r="Q5" s="118"/>
      <c r="R5" s="118"/>
      <c r="S5" s="118"/>
      <c r="T5" s="118"/>
      <c r="U5" s="118"/>
      <c r="V5" s="13"/>
      <c r="W5" s="13"/>
      <c r="X5" s="1325" t="s">
        <v>650</v>
      </c>
      <c r="Y5" s="1325" t="s">
        <v>650</v>
      </c>
      <c r="Z5" s="1326" t="s">
        <v>1890</v>
      </c>
      <c r="AA5" s="1312" t="s">
        <v>1891</v>
      </c>
      <c r="AB5" s="1319" t="str">
        <f t="shared" si="1"/>
        <v>http://www.unisonic.com.tw/datasheet/81NXX.pdf</v>
      </c>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row>
    <row r="6" spans="1:56" ht="150">
      <c r="A6" s="618" t="str">
        <f t="shared" si="0"/>
        <v>82XX</v>
      </c>
      <c r="B6" s="210" t="s">
        <v>2041</v>
      </c>
      <c r="C6" s="351">
        <v>1</v>
      </c>
      <c r="D6" s="210" t="s">
        <v>2042</v>
      </c>
      <c r="E6" s="284" t="s">
        <v>2024</v>
      </c>
      <c r="F6" s="350" t="s">
        <v>2025</v>
      </c>
      <c r="G6" s="350" t="s">
        <v>2026</v>
      </c>
      <c r="H6" s="350" t="s">
        <v>1893</v>
      </c>
      <c r="I6" s="350" t="s">
        <v>2043</v>
      </c>
      <c r="J6" s="211">
        <v>2.5</v>
      </c>
      <c r="K6" s="211">
        <v>2.93</v>
      </c>
      <c r="L6" s="335" t="s">
        <v>2044</v>
      </c>
      <c r="M6" s="340">
        <v>30</v>
      </c>
      <c r="N6" s="340">
        <v>1200</v>
      </c>
      <c r="O6" s="235" t="s">
        <v>2021</v>
      </c>
      <c r="P6" s="1"/>
      <c r="Q6" s="1"/>
      <c r="R6" s="1"/>
      <c r="S6" s="1"/>
      <c r="T6" s="1"/>
      <c r="U6" s="1"/>
      <c r="X6" s="1325" t="s">
        <v>651</v>
      </c>
      <c r="Y6" s="1325" t="s">
        <v>651</v>
      </c>
      <c r="Z6" s="1326" t="s">
        <v>1890</v>
      </c>
      <c r="AA6" s="1312" t="s">
        <v>1891</v>
      </c>
      <c r="AB6" s="1319" t="str">
        <f t="shared" si="1"/>
        <v>http://www.unisonic.com.tw/datasheet/82XX.pdf</v>
      </c>
    </row>
    <row r="7" spans="1:56" ht="105">
      <c r="A7" s="618" t="str">
        <f t="shared" si="0"/>
        <v>82CXX</v>
      </c>
      <c r="B7" s="121" t="s">
        <v>3565</v>
      </c>
      <c r="C7" s="540">
        <v>1</v>
      </c>
      <c r="D7" s="284" t="s">
        <v>3566</v>
      </c>
      <c r="E7" s="284" t="s">
        <v>3567</v>
      </c>
      <c r="F7" s="350" t="s">
        <v>3568</v>
      </c>
      <c r="G7" s="350" t="s">
        <v>3545</v>
      </c>
      <c r="H7" s="349" t="s">
        <v>3569</v>
      </c>
      <c r="I7" s="349" t="s">
        <v>3570</v>
      </c>
      <c r="J7" s="211">
        <v>1.3</v>
      </c>
      <c r="K7" s="211">
        <v>6.2</v>
      </c>
      <c r="L7" s="540" t="s">
        <v>3571</v>
      </c>
      <c r="M7" s="540">
        <v>0</v>
      </c>
      <c r="N7" s="540">
        <v>0.2</v>
      </c>
      <c r="O7" s="121" t="s">
        <v>3572</v>
      </c>
      <c r="P7" s="118"/>
      <c r="Q7" s="118"/>
      <c r="R7" s="118"/>
      <c r="S7" s="118"/>
      <c r="T7" s="118"/>
      <c r="U7" s="118"/>
      <c r="X7" s="1325" t="s">
        <v>652</v>
      </c>
      <c r="Y7" s="1325" t="s">
        <v>652</v>
      </c>
      <c r="Z7" s="1326" t="s">
        <v>1890</v>
      </c>
      <c r="AA7" s="1312" t="s">
        <v>1891</v>
      </c>
      <c r="AB7" s="1319" t="str">
        <f t="shared" si="1"/>
        <v>http://www.unisonic.com.tw/datasheet/82CXX.pdf</v>
      </c>
    </row>
    <row r="8" spans="1:56" ht="105">
      <c r="A8" s="618" t="str">
        <f t="shared" si="0"/>
        <v>82NXX</v>
      </c>
      <c r="B8" s="212" t="s">
        <v>3573</v>
      </c>
      <c r="C8" s="923">
        <v>1</v>
      </c>
      <c r="D8" s="284" t="s">
        <v>3566</v>
      </c>
      <c r="E8" s="284" t="s">
        <v>3574</v>
      </c>
      <c r="F8" s="350" t="s">
        <v>3568</v>
      </c>
      <c r="G8" s="350" t="s">
        <v>3545</v>
      </c>
      <c r="H8" s="349" t="s">
        <v>3575</v>
      </c>
      <c r="I8" s="349" t="s">
        <v>3576</v>
      </c>
      <c r="J8" s="211">
        <v>1.3</v>
      </c>
      <c r="K8" s="211">
        <v>6</v>
      </c>
      <c r="L8" s="211" t="s">
        <v>3571</v>
      </c>
      <c r="M8" s="340">
        <v>0</v>
      </c>
      <c r="N8" s="340">
        <v>0.2</v>
      </c>
      <c r="O8" s="212" t="s">
        <v>3577</v>
      </c>
      <c r="P8" s="118"/>
      <c r="Q8" s="118"/>
      <c r="R8" s="118"/>
      <c r="S8" s="118"/>
      <c r="T8" s="118"/>
      <c r="U8" s="118"/>
      <c r="X8" s="1325" t="s">
        <v>653</v>
      </c>
      <c r="Y8" s="1325" t="s">
        <v>653</v>
      </c>
      <c r="Z8" s="1326" t="s">
        <v>1890</v>
      </c>
      <c r="AA8" s="1312" t="s">
        <v>1891</v>
      </c>
      <c r="AB8" s="1319" t="str">
        <f t="shared" si="1"/>
        <v>http://www.unisonic.com.tw/datasheet/82NXX.pdf</v>
      </c>
    </row>
    <row r="9" spans="1:56" ht="199.9" customHeight="1">
      <c r="A9" s="1319" t="str">
        <f>HYPERLINK(AB9,X9)</f>
        <v>84NXX</v>
      </c>
      <c r="B9" s="729" t="s">
        <v>2045</v>
      </c>
      <c r="C9" s="730">
        <v>1</v>
      </c>
      <c r="D9" s="729" t="s">
        <v>2046</v>
      </c>
      <c r="E9" s="228" t="s">
        <v>2024</v>
      </c>
      <c r="F9" s="349" t="s">
        <v>2047</v>
      </c>
      <c r="G9" s="349" t="s">
        <v>2048</v>
      </c>
      <c r="H9" s="349" t="s">
        <v>2008</v>
      </c>
      <c r="I9" s="349" t="s">
        <v>2049</v>
      </c>
      <c r="J9" s="335" t="s">
        <v>2050</v>
      </c>
      <c r="K9" s="335" t="s">
        <v>2050</v>
      </c>
      <c r="L9" s="540" t="s">
        <v>2037</v>
      </c>
      <c r="M9" s="540">
        <v>15</v>
      </c>
      <c r="N9" s="540">
        <v>530</v>
      </c>
      <c r="O9" s="121" t="s">
        <v>2051</v>
      </c>
      <c r="P9" s="13"/>
      <c r="Q9" s="13"/>
      <c r="R9" s="13"/>
      <c r="S9" s="13"/>
      <c r="T9" s="13"/>
      <c r="U9" s="13"/>
      <c r="X9" s="1325" t="s">
        <v>2052</v>
      </c>
      <c r="Y9" s="213" t="s">
        <v>2052</v>
      </c>
      <c r="Z9" s="1326" t="s">
        <v>1890</v>
      </c>
      <c r="AA9" s="1312" t="s">
        <v>1891</v>
      </c>
      <c r="AB9" s="1319" t="str">
        <f>CONCATENATE(Z9,Y9,AA9)</f>
        <v>http://www.unisonic.com.tw/datasheet/84NXX.pdf</v>
      </c>
    </row>
    <row r="10" spans="1:56" ht="120">
      <c r="A10" s="618" t="str">
        <f t="shared" si="0"/>
        <v>86N1C</v>
      </c>
      <c r="B10" s="729" t="s">
        <v>2053</v>
      </c>
      <c r="C10" s="730">
        <v>1</v>
      </c>
      <c r="D10" s="729" t="s">
        <v>2054</v>
      </c>
      <c r="E10" s="284" t="s">
        <v>2024</v>
      </c>
      <c r="F10" s="349" t="s">
        <v>1896</v>
      </c>
      <c r="G10" s="349" t="s">
        <v>2055</v>
      </c>
      <c r="H10" s="349" t="s">
        <v>2056</v>
      </c>
      <c r="I10" s="349" t="s">
        <v>2057</v>
      </c>
      <c r="J10" s="335">
        <v>1.25</v>
      </c>
      <c r="K10" s="335">
        <v>1.25</v>
      </c>
      <c r="L10" s="211" t="s">
        <v>2058</v>
      </c>
      <c r="M10" s="211">
        <v>0.1</v>
      </c>
      <c r="N10" s="211">
        <v>1000</v>
      </c>
      <c r="O10" s="121" t="s">
        <v>1894</v>
      </c>
      <c r="P10" s="13"/>
      <c r="Q10" s="13"/>
      <c r="R10" s="13"/>
      <c r="S10" s="13"/>
      <c r="T10" s="13"/>
      <c r="U10" s="13"/>
      <c r="X10" s="1325" t="s">
        <v>2059</v>
      </c>
      <c r="Y10" s="213" t="s">
        <v>2059</v>
      </c>
      <c r="Z10" s="1326" t="s">
        <v>1890</v>
      </c>
      <c r="AA10" s="1312" t="s">
        <v>1891</v>
      </c>
      <c r="AB10" s="1319" t="str">
        <f t="shared" si="1"/>
        <v>http://www.unisonic.com.tw/datasheet/86N1C.pdf</v>
      </c>
    </row>
    <row r="11" spans="1:56" ht="135">
      <c r="A11" s="618" t="str">
        <f t="shared" si="0"/>
        <v>88CXX</v>
      </c>
      <c r="B11" s="729" t="s">
        <v>5430</v>
      </c>
      <c r="C11" s="730">
        <v>1</v>
      </c>
      <c r="D11" s="729" t="s">
        <v>2060</v>
      </c>
      <c r="E11" s="284" t="s">
        <v>5431</v>
      </c>
      <c r="F11" s="349" t="s">
        <v>5432</v>
      </c>
      <c r="G11" s="349" t="s">
        <v>3528</v>
      </c>
      <c r="H11" s="349" t="s">
        <v>5433</v>
      </c>
      <c r="I11" s="349" t="s">
        <v>1509</v>
      </c>
      <c r="J11" s="335">
        <v>1.8</v>
      </c>
      <c r="K11" s="335">
        <v>4.5</v>
      </c>
      <c r="L11" s="211" t="s">
        <v>3571</v>
      </c>
      <c r="M11" s="211">
        <v>0.1</v>
      </c>
      <c r="N11" s="211">
        <v>10000</v>
      </c>
      <c r="O11" s="121" t="s">
        <v>5434</v>
      </c>
      <c r="P11" s="13"/>
      <c r="Q11" s="13"/>
      <c r="R11" s="13"/>
      <c r="S11" s="13"/>
      <c r="T11" s="13"/>
      <c r="U11" s="13"/>
      <c r="X11" s="1468" t="s">
        <v>5435</v>
      </c>
      <c r="Y11" s="213" t="s">
        <v>5435</v>
      </c>
      <c r="Z11" s="1469" t="s">
        <v>0</v>
      </c>
      <c r="AA11" s="1460" t="s">
        <v>736</v>
      </c>
      <c r="AB11" s="1467" t="str">
        <f t="shared" si="1"/>
        <v>http://www.unisonic.com.tw/datasheet/88CXX.pdf</v>
      </c>
    </row>
    <row r="12" spans="1:56" ht="105">
      <c r="A12" s="618" t="str">
        <f t="shared" si="0"/>
        <v>88NXX</v>
      </c>
      <c r="B12" s="729" t="s">
        <v>5436</v>
      </c>
      <c r="C12" s="730">
        <v>1</v>
      </c>
      <c r="D12" s="729" t="s">
        <v>5437</v>
      </c>
      <c r="E12" s="284" t="s">
        <v>5438</v>
      </c>
      <c r="F12" s="349" t="s">
        <v>5439</v>
      </c>
      <c r="G12" s="349" t="s">
        <v>5440</v>
      </c>
      <c r="H12" s="349" t="s">
        <v>5390</v>
      </c>
      <c r="I12" s="349" t="s">
        <v>5441</v>
      </c>
      <c r="J12" s="335">
        <v>1.8</v>
      </c>
      <c r="K12" s="335">
        <v>4.5</v>
      </c>
      <c r="L12" s="211" t="s">
        <v>5442</v>
      </c>
      <c r="M12" s="211">
        <v>0.1</v>
      </c>
      <c r="N12" s="211">
        <v>10000</v>
      </c>
      <c r="O12" s="121" t="s">
        <v>5443</v>
      </c>
      <c r="P12" s="13"/>
      <c r="Q12" s="13"/>
      <c r="R12" s="13"/>
      <c r="S12" s="13"/>
      <c r="T12" s="13"/>
      <c r="U12" s="13"/>
      <c r="X12" s="1468" t="s">
        <v>5444</v>
      </c>
      <c r="Y12" s="213" t="s">
        <v>5444</v>
      </c>
      <c r="Z12" s="1469" t="s">
        <v>5240</v>
      </c>
      <c r="AA12" s="1460" t="s">
        <v>5241</v>
      </c>
      <c r="AB12" s="1467" t="str">
        <f t="shared" si="1"/>
        <v>http://www.unisonic.com.tw/datasheet/88NXX.pdf</v>
      </c>
    </row>
    <row r="13" spans="1:56" ht="90">
      <c r="A13" s="618" t="str">
        <f t="shared" si="0"/>
        <v>89CXX/89NXX</v>
      </c>
      <c r="B13" s="729" t="s">
        <v>5445</v>
      </c>
      <c r="C13" s="730">
        <v>1</v>
      </c>
      <c r="D13" s="729" t="s">
        <v>5446</v>
      </c>
      <c r="E13" s="284" t="s">
        <v>5447</v>
      </c>
      <c r="F13" s="349" t="s">
        <v>5448</v>
      </c>
      <c r="G13" s="349" t="s">
        <v>5449</v>
      </c>
      <c r="H13" s="349" t="s">
        <v>5390</v>
      </c>
      <c r="I13" s="349" t="s">
        <v>5450</v>
      </c>
      <c r="J13" s="335">
        <v>0.9</v>
      </c>
      <c r="K13" s="335">
        <v>4.8</v>
      </c>
      <c r="L13" s="211" t="s">
        <v>5451</v>
      </c>
      <c r="M13" s="211">
        <v>0.1</v>
      </c>
      <c r="N13" s="211">
        <v>10000</v>
      </c>
      <c r="O13" s="121" t="s">
        <v>5452</v>
      </c>
      <c r="P13" s="13"/>
      <c r="Q13" s="13"/>
      <c r="R13" s="13"/>
      <c r="S13" s="13"/>
      <c r="T13" s="13"/>
      <c r="U13" s="13"/>
      <c r="X13" s="1468" t="s">
        <v>5453</v>
      </c>
      <c r="Y13" s="213" t="s">
        <v>5453</v>
      </c>
      <c r="Z13" s="1469" t="s">
        <v>5240</v>
      </c>
      <c r="AA13" s="1460" t="s">
        <v>5241</v>
      </c>
      <c r="AB13" s="1467" t="str">
        <f t="shared" si="1"/>
        <v>http://www.unisonic.com.tw/datasheet/89CXX/89NXX.pdf</v>
      </c>
    </row>
    <row r="14" spans="1:56" ht="105">
      <c r="A14" s="618" t="str">
        <f t="shared" si="0"/>
        <v>UIC809</v>
      </c>
      <c r="B14" s="729" t="s">
        <v>2061</v>
      </c>
      <c r="C14" s="731">
        <v>1</v>
      </c>
      <c r="D14" s="210" t="s">
        <v>2032</v>
      </c>
      <c r="E14" s="284" t="s">
        <v>2033</v>
      </c>
      <c r="F14" s="349" t="s">
        <v>2062</v>
      </c>
      <c r="G14" s="349" t="s">
        <v>2048</v>
      </c>
      <c r="H14" s="349" t="s">
        <v>2008</v>
      </c>
      <c r="I14" s="349" t="s">
        <v>2063</v>
      </c>
      <c r="J14" s="335">
        <v>2.93</v>
      </c>
      <c r="K14" s="335">
        <v>2.93</v>
      </c>
      <c r="L14" s="211" t="s">
        <v>1893</v>
      </c>
      <c r="M14" s="211">
        <v>140</v>
      </c>
      <c r="N14" s="211">
        <v>560</v>
      </c>
      <c r="O14" s="121" t="s">
        <v>2064</v>
      </c>
      <c r="P14" s="118"/>
      <c r="Q14" s="118"/>
      <c r="R14" s="118"/>
      <c r="S14" s="118"/>
      <c r="T14" s="118"/>
      <c r="U14" s="118"/>
      <c r="X14" s="1325" t="s">
        <v>654</v>
      </c>
      <c r="Y14" s="1325" t="s">
        <v>654</v>
      </c>
      <c r="Z14" s="1326" t="s">
        <v>1890</v>
      </c>
      <c r="AA14" s="1312" t="s">
        <v>1891</v>
      </c>
      <c r="AB14" s="1319" t="str">
        <f t="shared" si="1"/>
        <v>http://www.unisonic.com.tw/datasheet/UIC809.pdf</v>
      </c>
    </row>
    <row r="15" spans="1:56" ht="120">
      <c r="A15" s="618" t="str">
        <f t="shared" si="0"/>
        <v>UIC811</v>
      </c>
      <c r="B15" s="729" t="s">
        <v>2065</v>
      </c>
      <c r="C15" s="731">
        <v>1</v>
      </c>
      <c r="D15" s="210" t="s">
        <v>2066</v>
      </c>
      <c r="E15" s="284" t="s">
        <v>2033</v>
      </c>
      <c r="F15" s="349" t="s">
        <v>2062</v>
      </c>
      <c r="G15" s="349" t="s">
        <v>2048</v>
      </c>
      <c r="H15" s="349" t="s">
        <v>1893</v>
      </c>
      <c r="I15" s="349" t="s">
        <v>2026</v>
      </c>
      <c r="J15" s="335">
        <v>2.63</v>
      </c>
      <c r="K15" s="335">
        <v>5</v>
      </c>
      <c r="L15" s="211" t="s">
        <v>2067</v>
      </c>
      <c r="M15" s="211">
        <v>140</v>
      </c>
      <c r="N15" s="211">
        <v>560</v>
      </c>
      <c r="O15" s="121" t="s">
        <v>2068</v>
      </c>
      <c r="P15" s="118"/>
      <c r="Q15" s="118"/>
      <c r="R15" s="118"/>
      <c r="S15" s="118"/>
      <c r="T15" s="118"/>
      <c r="U15" s="118"/>
      <c r="X15" s="1325" t="s">
        <v>655</v>
      </c>
      <c r="Y15" s="1325" t="s">
        <v>655</v>
      </c>
      <c r="Z15" s="1326" t="s">
        <v>1890</v>
      </c>
      <c r="AA15" s="1312" t="s">
        <v>1891</v>
      </c>
      <c r="AB15" s="1319" t="str">
        <f t="shared" si="1"/>
        <v>http://www.unisonic.com.tw/datasheet/UIC811.pdf</v>
      </c>
    </row>
    <row r="16" spans="1:56" ht="150">
      <c r="A16" s="618" t="str">
        <f t="shared" si="0"/>
        <v>UIC812</v>
      </c>
      <c r="B16" s="729" t="s">
        <v>2069</v>
      </c>
      <c r="C16" s="731">
        <v>1</v>
      </c>
      <c r="D16" s="210" t="s">
        <v>2066</v>
      </c>
      <c r="E16" s="284" t="s">
        <v>2024</v>
      </c>
      <c r="F16" s="349" t="s">
        <v>2062</v>
      </c>
      <c r="G16" s="349" t="s">
        <v>1892</v>
      </c>
      <c r="H16" s="349" t="s">
        <v>2008</v>
      </c>
      <c r="I16" s="349" t="s">
        <v>2070</v>
      </c>
      <c r="J16" s="335">
        <v>2.63</v>
      </c>
      <c r="K16" s="335">
        <v>4.63</v>
      </c>
      <c r="L16" s="211" t="s">
        <v>2037</v>
      </c>
      <c r="M16" s="211">
        <v>140</v>
      </c>
      <c r="N16" s="211">
        <v>560</v>
      </c>
      <c r="O16" s="121" t="s">
        <v>2071</v>
      </c>
      <c r="P16" s="118"/>
      <c r="Q16" s="118"/>
      <c r="R16" s="118"/>
      <c r="S16" s="118"/>
      <c r="T16" s="118"/>
      <c r="U16" s="118"/>
      <c r="X16" s="1325" t="s">
        <v>656</v>
      </c>
      <c r="Y16" s="1325" t="s">
        <v>656</v>
      </c>
      <c r="Z16" s="1326" t="s">
        <v>1890</v>
      </c>
      <c r="AA16" s="1312" t="s">
        <v>1891</v>
      </c>
      <c r="AB16" s="1319" t="str">
        <f t="shared" si="1"/>
        <v>http://www.unisonic.com.tw/datasheet/UIC812.pdf</v>
      </c>
    </row>
    <row r="17" spans="1:57" ht="199.9" customHeight="1">
      <c r="A17" s="618" t="str">
        <f t="shared" si="0"/>
        <v>UIC813</v>
      </c>
      <c r="B17" s="729" t="s">
        <v>2072</v>
      </c>
      <c r="C17" s="731">
        <v>1</v>
      </c>
      <c r="D17" s="729" t="s">
        <v>2073</v>
      </c>
      <c r="E17" s="732" t="s">
        <v>2074</v>
      </c>
      <c r="F17" s="349" t="s">
        <v>2062</v>
      </c>
      <c r="G17" s="349" t="s">
        <v>1892</v>
      </c>
      <c r="H17" s="349" t="s">
        <v>2008</v>
      </c>
      <c r="I17" s="349" t="s">
        <v>2075</v>
      </c>
      <c r="J17" s="335">
        <v>2.63</v>
      </c>
      <c r="K17" s="335">
        <v>4.63</v>
      </c>
      <c r="L17" s="211" t="s">
        <v>2037</v>
      </c>
      <c r="M17" s="211" t="s">
        <v>2076</v>
      </c>
      <c r="N17" s="211">
        <v>560</v>
      </c>
      <c r="O17" s="121" t="s">
        <v>2077</v>
      </c>
      <c r="P17" s="118"/>
      <c r="Q17" s="118"/>
      <c r="R17" s="118"/>
      <c r="S17" s="118"/>
      <c r="T17" s="118"/>
      <c r="U17" s="118"/>
      <c r="X17" s="1325" t="s">
        <v>657</v>
      </c>
      <c r="Y17" s="1325" t="s">
        <v>657</v>
      </c>
      <c r="Z17" s="1326" t="s">
        <v>1890</v>
      </c>
      <c r="AA17" s="1312" t="s">
        <v>1891</v>
      </c>
      <c r="AB17" s="1319" t="str">
        <f t="shared" si="1"/>
        <v>http://www.unisonic.com.tw/datasheet/UIC813.pdf</v>
      </c>
    </row>
    <row r="18" spans="1:57" ht="199.9" customHeight="1">
      <c r="A18" s="618" t="str">
        <f t="shared" si="0"/>
        <v>UWD706</v>
      </c>
      <c r="B18" s="729" t="s">
        <v>2078</v>
      </c>
      <c r="C18" s="730">
        <v>1</v>
      </c>
      <c r="D18" s="729" t="s">
        <v>2079</v>
      </c>
      <c r="E18" s="732" t="s">
        <v>2033</v>
      </c>
      <c r="F18" s="349" t="s">
        <v>2062</v>
      </c>
      <c r="G18" s="349" t="s">
        <v>1892</v>
      </c>
      <c r="H18" s="349" t="s">
        <v>2080</v>
      </c>
      <c r="I18" s="349" t="s">
        <v>2081</v>
      </c>
      <c r="J18" s="335">
        <v>2.63</v>
      </c>
      <c r="K18" s="335">
        <v>4.6500000000000004</v>
      </c>
      <c r="L18" s="211" t="s">
        <v>2037</v>
      </c>
      <c r="M18" s="211">
        <v>120</v>
      </c>
      <c r="N18" s="211">
        <v>280</v>
      </c>
      <c r="O18" s="121" t="s">
        <v>87</v>
      </c>
      <c r="P18" s="13"/>
      <c r="Q18" s="13"/>
      <c r="R18" s="13"/>
      <c r="S18" s="13"/>
      <c r="T18" s="13"/>
      <c r="U18" s="13"/>
      <c r="X18" s="1325" t="s">
        <v>2082</v>
      </c>
      <c r="Y18" s="213" t="s">
        <v>2082</v>
      </c>
      <c r="Z18" s="1326" t="s">
        <v>1890</v>
      </c>
      <c r="AA18" s="1312" t="s">
        <v>1891</v>
      </c>
      <c r="AB18" s="1319" t="str">
        <f t="shared" si="1"/>
        <v>http://www.unisonic.com.tw/datasheet/UWD706.pdf</v>
      </c>
    </row>
    <row r="19" spans="1:57" ht="199.9" customHeight="1">
      <c r="A19" s="618" t="str">
        <f t="shared" si="0"/>
        <v>UWD708</v>
      </c>
      <c r="B19" s="729" t="s">
        <v>2083</v>
      </c>
      <c r="C19" s="730">
        <v>2</v>
      </c>
      <c r="D19" s="729" t="s">
        <v>2084</v>
      </c>
      <c r="E19" s="732" t="s">
        <v>2085</v>
      </c>
      <c r="F19" s="349" t="s">
        <v>2062</v>
      </c>
      <c r="G19" s="349" t="s">
        <v>1892</v>
      </c>
      <c r="H19" s="349" t="s">
        <v>2080</v>
      </c>
      <c r="I19" s="349" t="s">
        <v>2081</v>
      </c>
      <c r="J19" s="335">
        <v>2.63</v>
      </c>
      <c r="K19" s="335">
        <v>4</v>
      </c>
      <c r="L19" s="211" t="s">
        <v>2037</v>
      </c>
      <c r="M19" s="211">
        <v>120</v>
      </c>
      <c r="N19" s="211">
        <v>280</v>
      </c>
      <c r="O19" s="121" t="s">
        <v>87</v>
      </c>
      <c r="P19" s="13"/>
      <c r="Q19" s="13"/>
      <c r="R19" s="13"/>
      <c r="S19" s="13"/>
      <c r="T19" s="13"/>
      <c r="U19" s="13"/>
      <c r="X19" s="1325" t="s">
        <v>2086</v>
      </c>
      <c r="Y19" s="213" t="s">
        <v>2086</v>
      </c>
      <c r="Z19" s="1326" t="s">
        <v>1890</v>
      </c>
      <c r="AA19" s="1312" t="s">
        <v>1891</v>
      </c>
      <c r="AB19" s="1319" t="str">
        <f t="shared" si="1"/>
        <v>http://www.unisonic.com.tw/datasheet/UWD708.pdf</v>
      </c>
    </row>
    <row r="20" spans="1:57" ht="199.9" customHeight="1">
      <c r="A20" s="618" t="str">
        <f t="shared" si="0"/>
        <v>UWD817</v>
      </c>
      <c r="B20" s="729" t="s">
        <v>3578</v>
      </c>
      <c r="C20" s="730">
        <v>1</v>
      </c>
      <c r="D20" s="729" t="s">
        <v>3579</v>
      </c>
      <c r="E20" s="732" t="s">
        <v>3567</v>
      </c>
      <c r="F20" s="349" t="s">
        <v>3580</v>
      </c>
      <c r="G20" s="349" t="s">
        <v>3581</v>
      </c>
      <c r="H20" s="349" t="s">
        <v>3551</v>
      </c>
      <c r="I20" s="349" t="s">
        <v>3582</v>
      </c>
      <c r="J20" s="335">
        <v>2.63</v>
      </c>
      <c r="K20" s="335">
        <v>4.6500000000000004</v>
      </c>
      <c r="L20" s="211" t="s">
        <v>3571</v>
      </c>
      <c r="M20" s="211">
        <v>140</v>
      </c>
      <c r="N20" s="211">
        <v>280</v>
      </c>
      <c r="O20" s="121" t="s">
        <v>3583</v>
      </c>
      <c r="P20" s="13"/>
      <c r="Q20" s="13"/>
      <c r="R20" s="13"/>
      <c r="S20" s="13"/>
      <c r="T20" s="13"/>
      <c r="U20" s="13"/>
      <c r="X20" s="1325" t="s">
        <v>2087</v>
      </c>
      <c r="Y20" s="213" t="s">
        <v>2087</v>
      </c>
      <c r="Z20" s="1326" t="s">
        <v>1890</v>
      </c>
      <c r="AA20" s="1312" t="s">
        <v>1891</v>
      </c>
      <c r="AB20" s="1319" t="str">
        <f t="shared" si="1"/>
        <v>http://www.unisonic.com.tw/datasheet/UWD817.pdf</v>
      </c>
    </row>
    <row r="21" spans="1:57" ht="199.9" customHeight="1">
      <c r="A21" s="1320">
        <f t="shared" si="0"/>
        <v>3510</v>
      </c>
      <c r="B21" s="575" t="s">
        <v>2088</v>
      </c>
      <c r="C21" s="586">
        <v>2</v>
      </c>
      <c r="D21" s="729" t="s">
        <v>2089</v>
      </c>
      <c r="E21" s="640" t="s">
        <v>2090</v>
      </c>
      <c r="F21" s="586">
        <v>4</v>
      </c>
      <c r="G21" s="586">
        <v>15</v>
      </c>
      <c r="H21" s="586" t="s">
        <v>1893</v>
      </c>
      <c r="I21" s="586">
        <v>1000</v>
      </c>
      <c r="J21" s="586">
        <v>3.3</v>
      </c>
      <c r="K21" s="586">
        <v>5</v>
      </c>
      <c r="L21" s="540" t="s">
        <v>2091</v>
      </c>
      <c r="M21" s="586">
        <v>200</v>
      </c>
      <c r="N21" s="586">
        <v>450</v>
      </c>
      <c r="O21" s="575" t="s">
        <v>2092</v>
      </c>
      <c r="P21" s="3"/>
      <c r="Q21" s="7"/>
      <c r="R21" s="7"/>
      <c r="S21" s="7"/>
      <c r="T21" s="7"/>
      <c r="U21" s="7"/>
      <c r="X21" s="1325">
        <v>3510</v>
      </c>
      <c r="Y21" s="1325">
        <v>3510</v>
      </c>
      <c r="Z21" s="505" t="s">
        <v>1890</v>
      </c>
      <c r="AA21" s="1312" t="s">
        <v>1891</v>
      </c>
      <c r="AB21" s="1320" t="str">
        <f t="shared" si="1"/>
        <v>http://www.unisonic.com.tw/datasheet/3510.pdf</v>
      </c>
    </row>
    <row r="22" spans="1:57" ht="199.9" customHeight="1">
      <c r="A22" s="1320">
        <f t="shared" si="0"/>
        <v>3511</v>
      </c>
      <c r="B22" s="575" t="s">
        <v>2093</v>
      </c>
      <c r="C22" s="586">
        <v>2</v>
      </c>
      <c r="D22" s="729" t="s">
        <v>2089</v>
      </c>
      <c r="E22" s="640" t="s">
        <v>2090</v>
      </c>
      <c r="F22" s="586">
        <v>3.8</v>
      </c>
      <c r="G22" s="1314" t="s">
        <v>2094</v>
      </c>
      <c r="H22" s="586" t="s">
        <v>1893</v>
      </c>
      <c r="I22" s="586">
        <v>1000</v>
      </c>
      <c r="J22" s="586">
        <v>3.3</v>
      </c>
      <c r="K22" s="586">
        <v>5</v>
      </c>
      <c r="L22" s="540" t="s">
        <v>2091</v>
      </c>
      <c r="M22" s="586">
        <v>200</v>
      </c>
      <c r="N22" s="586">
        <v>490</v>
      </c>
      <c r="O22" s="575" t="s">
        <v>2092</v>
      </c>
      <c r="P22" s="3"/>
      <c r="Q22" s="7"/>
      <c r="R22" s="7"/>
      <c r="S22" s="7"/>
      <c r="T22" s="7"/>
      <c r="U22" s="7"/>
      <c r="X22" s="1325">
        <v>3511</v>
      </c>
      <c r="Y22" s="1325">
        <v>3511</v>
      </c>
      <c r="Z22" s="505" t="s">
        <v>1890</v>
      </c>
      <c r="AA22" s="1312" t="s">
        <v>1891</v>
      </c>
      <c r="AB22" s="1320" t="str">
        <f t="shared" si="1"/>
        <v>http://www.unisonic.com.tw/datasheet/3511.pdf</v>
      </c>
    </row>
    <row r="23" spans="1:57" ht="199.9" customHeight="1">
      <c r="A23" s="1320">
        <f t="shared" si="0"/>
        <v>3513</v>
      </c>
      <c r="B23" s="575" t="s">
        <v>2095</v>
      </c>
      <c r="C23" s="586">
        <v>3</v>
      </c>
      <c r="D23" s="640" t="s">
        <v>2096</v>
      </c>
      <c r="E23" s="640" t="s">
        <v>2090</v>
      </c>
      <c r="F23" s="586">
        <v>4</v>
      </c>
      <c r="G23" s="586">
        <v>15</v>
      </c>
      <c r="H23" s="586" t="s">
        <v>1893</v>
      </c>
      <c r="I23" s="586">
        <v>1000</v>
      </c>
      <c r="J23" s="586">
        <v>3.3</v>
      </c>
      <c r="K23" s="586">
        <v>12</v>
      </c>
      <c r="L23" s="540" t="s">
        <v>2091</v>
      </c>
      <c r="M23" s="586">
        <v>200</v>
      </c>
      <c r="N23" s="586">
        <v>490</v>
      </c>
      <c r="O23" s="575" t="s">
        <v>2097</v>
      </c>
      <c r="P23" s="3"/>
      <c r="Q23" s="7"/>
      <c r="R23" s="7"/>
      <c r="S23" s="7"/>
      <c r="T23" s="7"/>
      <c r="U23" s="7"/>
      <c r="X23" s="1325">
        <v>3513</v>
      </c>
      <c r="Y23" s="1325">
        <v>3513</v>
      </c>
      <c r="Z23" s="505" t="s">
        <v>1890</v>
      </c>
      <c r="AA23" s="1312" t="s">
        <v>1891</v>
      </c>
      <c r="AB23" s="1320" t="str">
        <f t="shared" si="1"/>
        <v>http://www.unisonic.com.tw/datasheet/3513.pdf</v>
      </c>
    </row>
    <row r="24" spans="1:57" ht="199.9" customHeight="1">
      <c r="A24" s="1320">
        <f t="shared" si="0"/>
        <v>3520</v>
      </c>
      <c r="B24" s="593" t="s">
        <v>2098</v>
      </c>
      <c r="C24" s="594">
        <v>4</v>
      </c>
      <c r="D24" s="640" t="s">
        <v>2089</v>
      </c>
      <c r="E24" s="640" t="s">
        <v>2090</v>
      </c>
      <c r="F24" s="594">
        <v>3</v>
      </c>
      <c r="G24" s="586">
        <v>5.5</v>
      </c>
      <c r="H24" s="586">
        <v>10000</v>
      </c>
      <c r="I24" s="586">
        <v>20000</v>
      </c>
      <c r="J24" s="586">
        <v>3.3</v>
      </c>
      <c r="K24" s="586">
        <v>12</v>
      </c>
      <c r="L24" s="540" t="s">
        <v>2091</v>
      </c>
      <c r="M24" s="586">
        <v>150</v>
      </c>
      <c r="N24" s="586">
        <v>350</v>
      </c>
      <c r="O24" s="575" t="s">
        <v>3</v>
      </c>
      <c r="P24" s="3"/>
      <c r="Q24" s="7"/>
      <c r="R24" s="7"/>
      <c r="S24" s="7"/>
      <c r="T24" s="7"/>
      <c r="U24" s="7"/>
      <c r="X24" s="1325">
        <v>3520</v>
      </c>
      <c r="Y24" s="1325">
        <v>3520</v>
      </c>
      <c r="Z24" s="505" t="s">
        <v>1890</v>
      </c>
      <c r="AA24" s="1312" t="s">
        <v>1891</v>
      </c>
      <c r="AB24" s="1320" t="str">
        <f t="shared" si="1"/>
        <v>http://www.unisonic.com.tw/datasheet/3520.pdf</v>
      </c>
      <c r="AF24" s="6"/>
    </row>
    <row r="25" spans="1:57" ht="199.9" customHeight="1">
      <c r="A25" s="1320">
        <f t="shared" si="0"/>
        <v>3521</v>
      </c>
      <c r="B25" s="593" t="s">
        <v>2099</v>
      </c>
      <c r="C25" s="594">
        <v>4</v>
      </c>
      <c r="D25" s="640" t="s">
        <v>2089</v>
      </c>
      <c r="E25" s="640" t="s">
        <v>2090</v>
      </c>
      <c r="F25" s="594">
        <v>3</v>
      </c>
      <c r="G25" s="586">
        <v>5.5</v>
      </c>
      <c r="H25" s="586">
        <v>10000</v>
      </c>
      <c r="I25" s="586">
        <v>20000</v>
      </c>
      <c r="J25" s="586">
        <v>3.3</v>
      </c>
      <c r="K25" s="586">
        <v>12</v>
      </c>
      <c r="L25" s="540" t="s">
        <v>2091</v>
      </c>
      <c r="M25" s="586">
        <v>100</v>
      </c>
      <c r="N25" s="586">
        <v>500</v>
      </c>
      <c r="O25" s="575" t="s">
        <v>1992</v>
      </c>
      <c r="P25" s="3"/>
      <c r="Q25" s="7"/>
      <c r="R25" s="7"/>
      <c r="S25" s="7"/>
      <c r="T25" s="7"/>
      <c r="U25" s="7"/>
      <c r="X25" s="1325">
        <v>3521</v>
      </c>
      <c r="Y25" s="1325">
        <v>3521</v>
      </c>
      <c r="Z25" s="505" t="s">
        <v>1890</v>
      </c>
      <c r="AA25" s="1312" t="s">
        <v>1891</v>
      </c>
      <c r="AB25" s="1320" t="str">
        <f t="shared" si="1"/>
        <v>http://www.unisonic.com.tw/datasheet/3521.pdf</v>
      </c>
      <c r="AF25" s="6"/>
    </row>
    <row r="26" spans="1:57" s="21" customFormat="1" ht="199.9" customHeight="1">
      <c r="A26" s="1320" t="str">
        <f t="shared" si="0"/>
        <v>S3515</v>
      </c>
      <c r="B26" s="575" t="s">
        <v>2100</v>
      </c>
      <c r="C26" s="586">
        <v>4</v>
      </c>
      <c r="D26" s="640" t="s">
        <v>2096</v>
      </c>
      <c r="E26" s="640" t="s">
        <v>2090</v>
      </c>
      <c r="F26" s="586">
        <v>4</v>
      </c>
      <c r="G26" s="586">
        <v>15</v>
      </c>
      <c r="H26" s="586">
        <v>1.8</v>
      </c>
      <c r="I26" s="586">
        <v>200</v>
      </c>
      <c r="J26" s="586">
        <v>3.3</v>
      </c>
      <c r="K26" s="586">
        <v>12</v>
      </c>
      <c r="L26" s="540" t="s">
        <v>2091</v>
      </c>
      <c r="M26" s="586">
        <v>200</v>
      </c>
      <c r="N26" s="586">
        <v>450</v>
      </c>
      <c r="O26" s="575" t="s">
        <v>2101</v>
      </c>
      <c r="P26" s="3"/>
      <c r="X26" s="1325" t="s">
        <v>48</v>
      </c>
      <c r="Y26" s="1325" t="s">
        <v>48</v>
      </c>
      <c r="Z26" s="505" t="s">
        <v>1890</v>
      </c>
      <c r="AA26" s="1312" t="s">
        <v>1891</v>
      </c>
      <c r="AB26" s="1320" t="str">
        <f t="shared" si="1"/>
        <v>http://www.unisonic.com.tw/datasheet/S3515.pdf</v>
      </c>
    </row>
    <row r="27" spans="1:57" s="23" customFormat="1" ht="199.9" customHeight="1">
      <c r="A27" s="1320" t="str">
        <f t="shared" si="0"/>
        <v>S3525</v>
      </c>
      <c r="B27" s="575" t="s">
        <v>2102</v>
      </c>
      <c r="C27" s="586">
        <v>4</v>
      </c>
      <c r="D27" s="640" t="s">
        <v>2096</v>
      </c>
      <c r="E27" s="640" t="s">
        <v>2090</v>
      </c>
      <c r="F27" s="586">
        <v>4</v>
      </c>
      <c r="G27" s="586">
        <v>15</v>
      </c>
      <c r="H27" s="586" t="s">
        <v>1893</v>
      </c>
      <c r="I27" s="586">
        <v>1000</v>
      </c>
      <c r="J27" s="586">
        <v>3.3</v>
      </c>
      <c r="K27" s="586">
        <v>12</v>
      </c>
      <c r="L27" s="540" t="s">
        <v>2091</v>
      </c>
      <c r="M27" s="586">
        <v>200</v>
      </c>
      <c r="N27" s="586">
        <v>490</v>
      </c>
      <c r="O27" s="575" t="s">
        <v>2101</v>
      </c>
      <c r="P27" s="3"/>
      <c r="Q27" s="563"/>
      <c r="R27" s="563"/>
      <c r="S27" s="563"/>
      <c r="T27" s="563"/>
      <c r="U27" s="563"/>
      <c r="V27" s="563"/>
      <c r="W27" s="563"/>
      <c r="X27" s="1325" t="s">
        <v>49</v>
      </c>
      <c r="Y27" s="1325" t="s">
        <v>49</v>
      </c>
      <c r="Z27" s="505" t="s">
        <v>1890</v>
      </c>
      <c r="AA27" s="1312" t="s">
        <v>1891</v>
      </c>
      <c r="AB27" s="1320" t="str">
        <f t="shared" si="1"/>
        <v>http://www.unisonic.com.tw/datasheet/S3525.pdf</v>
      </c>
      <c r="AC27" s="563"/>
      <c r="AD27" s="563"/>
      <c r="AE27" s="563"/>
      <c r="AF27" s="563"/>
      <c r="AG27" s="563"/>
      <c r="AH27" s="563"/>
      <c r="AI27" s="563"/>
      <c r="AJ27" s="563"/>
      <c r="AK27" s="563"/>
      <c r="AL27" s="563"/>
      <c r="AM27" s="563"/>
      <c r="AN27" s="563"/>
      <c r="AO27" s="563"/>
      <c r="AP27" s="563"/>
      <c r="AQ27" s="563"/>
      <c r="AR27" s="563"/>
      <c r="AS27" s="563"/>
      <c r="AT27" s="563"/>
      <c r="AU27" s="563"/>
      <c r="AV27" s="563"/>
      <c r="AW27" s="563"/>
      <c r="AX27" s="563"/>
      <c r="AY27" s="563"/>
      <c r="AZ27" s="563"/>
      <c r="BA27" s="563"/>
      <c r="BB27" s="563"/>
      <c r="BC27" s="563"/>
      <c r="BD27" s="563"/>
    </row>
    <row r="28" spans="1:57" s="23" customFormat="1" ht="199.9" customHeight="1">
      <c r="A28" s="1320" t="str">
        <f t="shared" si="0"/>
        <v>S3526</v>
      </c>
      <c r="B28" s="575" t="s">
        <v>2103</v>
      </c>
      <c r="C28" s="586">
        <v>3</v>
      </c>
      <c r="D28" s="640" t="s">
        <v>2096</v>
      </c>
      <c r="E28" s="640" t="s">
        <v>2090</v>
      </c>
      <c r="F28" s="586">
        <v>3.8</v>
      </c>
      <c r="G28" s="586">
        <v>16</v>
      </c>
      <c r="H28" s="586">
        <v>4500</v>
      </c>
      <c r="I28" s="586">
        <v>6000</v>
      </c>
      <c r="J28" s="586" t="s">
        <v>1893</v>
      </c>
      <c r="K28" s="586">
        <v>12</v>
      </c>
      <c r="L28" s="586" t="s">
        <v>1893</v>
      </c>
      <c r="M28" s="586">
        <v>200</v>
      </c>
      <c r="N28" s="586">
        <v>400</v>
      </c>
      <c r="O28" s="575" t="s">
        <v>2104</v>
      </c>
      <c r="P28" s="3"/>
      <c r="Q28" s="563"/>
      <c r="R28" s="563"/>
      <c r="S28" s="563"/>
      <c r="T28" s="563"/>
      <c r="U28" s="563"/>
      <c r="V28" s="563"/>
      <c r="W28" s="563"/>
      <c r="X28" s="1325" t="s">
        <v>2105</v>
      </c>
      <c r="Y28" s="1325" t="s">
        <v>2105</v>
      </c>
      <c r="Z28" s="505" t="s">
        <v>1890</v>
      </c>
      <c r="AA28" s="1312" t="s">
        <v>1891</v>
      </c>
      <c r="AB28" s="1320" t="str">
        <f t="shared" si="1"/>
        <v>http://www.unisonic.com.tw/datasheet/S3526.pdf</v>
      </c>
      <c r="AC28" s="563"/>
      <c r="AD28" s="563"/>
      <c r="AE28" s="563"/>
      <c r="AF28" s="563"/>
      <c r="AG28" s="563"/>
      <c r="AH28" s="563"/>
      <c r="AI28" s="563"/>
      <c r="AJ28" s="563"/>
      <c r="AK28" s="563"/>
      <c r="AL28" s="563"/>
      <c r="AM28" s="563"/>
      <c r="AN28" s="563"/>
      <c r="AO28" s="563"/>
      <c r="AP28" s="563"/>
      <c r="AQ28" s="563"/>
      <c r="AR28" s="563"/>
      <c r="AS28" s="563"/>
      <c r="AT28" s="563"/>
      <c r="AU28" s="563"/>
      <c r="AV28" s="563"/>
      <c r="AW28" s="563"/>
      <c r="AX28" s="563"/>
      <c r="AY28" s="563"/>
      <c r="AZ28" s="563"/>
      <c r="BA28" s="563"/>
      <c r="BB28" s="563"/>
      <c r="BC28" s="563"/>
      <c r="BD28" s="563"/>
      <c r="BE28" s="563"/>
    </row>
    <row r="29" spans="1:57" s="18" customFormat="1" ht="199.9" customHeight="1">
      <c r="A29" s="1320" t="str">
        <f t="shared" si="0"/>
        <v>S3527</v>
      </c>
      <c r="B29" s="575" t="s">
        <v>2106</v>
      </c>
      <c r="C29" s="586">
        <v>4</v>
      </c>
      <c r="D29" s="640" t="s">
        <v>2096</v>
      </c>
      <c r="E29" s="640" t="s">
        <v>2090</v>
      </c>
      <c r="F29" s="586">
        <v>3.8</v>
      </c>
      <c r="G29" s="586">
        <v>16</v>
      </c>
      <c r="H29" s="586">
        <v>1</v>
      </c>
      <c r="I29" s="586">
        <v>200</v>
      </c>
      <c r="J29" s="586">
        <v>3.3</v>
      </c>
      <c r="K29" s="586">
        <v>12</v>
      </c>
      <c r="L29" s="540" t="s">
        <v>2091</v>
      </c>
      <c r="M29" s="586">
        <v>100</v>
      </c>
      <c r="N29" s="586">
        <v>400</v>
      </c>
      <c r="O29" s="575" t="s">
        <v>2107</v>
      </c>
      <c r="P29" s="3"/>
      <c r="Q29" s="13"/>
      <c r="R29" s="13"/>
      <c r="S29" s="13"/>
      <c r="T29" s="13"/>
      <c r="U29" s="13"/>
      <c r="V29" s="13"/>
      <c r="W29" s="13"/>
      <c r="X29" s="1325" t="s">
        <v>50</v>
      </c>
      <c r="Y29" s="1325" t="s">
        <v>50</v>
      </c>
      <c r="Z29" s="505" t="s">
        <v>1890</v>
      </c>
      <c r="AA29" s="1312" t="s">
        <v>1891</v>
      </c>
      <c r="AB29" s="1320" t="str">
        <f t="shared" si="1"/>
        <v>http://www.unisonic.com.tw/datasheet/S3527.pdf</v>
      </c>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row>
    <row r="30" spans="1:57" ht="30" customHeight="1">
      <c r="A30" s="7"/>
      <c r="B30" s="7"/>
      <c r="J30" s="7"/>
      <c r="K30" s="7"/>
      <c r="O30" s="7"/>
      <c r="P30" s="7"/>
      <c r="Q30" s="7"/>
      <c r="R30" s="7"/>
      <c r="S30" s="7"/>
      <c r="T30" s="7"/>
      <c r="U30" s="7"/>
      <c r="X30" s="7"/>
      <c r="Y30" s="7"/>
      <c r="Z30" s="7"/>
      <c r="AA30" s="7"/>
    </row>
    <row r="31" spans="1:57" ht="30" customHeight="1">
      <c r="A31" s="7"/>
      <c r="B31" s="7"/>
      <c r="J31" s="7"/>
      <c r="K31" s="7"/>
      <c r="O31" s="7"/>
      <c r="P31" s="7"/>
      <c r="Q31" s="7"/>
      <c r="R31" s="7"/>
      <c r="S31" s="7"/>
      <c r="T31" s="7"/>
      <c r="U31" s="7"/>
      <c r="X31" s="7"/>
      <c r="Y31" s="7"/>
      <c r="Z31" s="7"/>
      <c r="AA31" s="7"/>
    </row>
    <row r="32" spans="1:57" ht="30" customHeight="1">
      <c r="A32" s="7"/>
      <c r="B32" s="7"/>
      <c r="J32" s="7"/>
      <c r="K32" s="7"/>
      <c r="O32" s="7"/>
      <c r="P32" s="7"/>
      <c r="Q32" s="7"/>
      <c r="R32" s="7"/>
      <c r="S32" s="7"/>
      <c r="T32" s="7"/>
      <c r="U32" s="7"/>
      <c r="X32" s="7"/>
      <c r="Y32" s="7"/>
      <c r="Z32" s="7"/>
      <c r="AA32" s="7"/>
    </row>
    <row r="33" spans="1:27" ht="30" customHeight="1">
      <c r="A33" s="7"/>
      <c r="B33" s="7"/>
      <c r="J33" s="7"/>
      <c r="K33" s="7"/>
      <c r="O33" s="7"/>
      <c r="P33" s="7"/>
      <c r="Q33" s="7"/>
      <c r="R33" s="7"/>
      <c r="S33" s="7"/>
      <c r="T33" s="7"/>
      <c r="U33" s="7"/>
      <c r="X33" s="7"/>
      <c r="Y33" s="7"/>
      <c r="Z33" s="7"/>
      <c r="AA33" s="7"/>
    </row>
    <row r="34" spans="1:27" ht="30" customHeight="1">
      <c r="A34" s="7"/>
      <c r="B34" s="7"/>
      <c r="J34" s="7"/>
      <c r="K34" s="7"/>
      <c r="O34" s="7"/>
      <c r="P34" s="7"/>
      <c r="Q34" s="7"/>
      <c r="R34" s="7"/>
      <c r="S34" s="7"/>
      <c r="T34" s="7"/>
      <c r="U34" s="7"/>
      <c r="X34" s="7"/>
      <c r="Y34" s="7"/>
      <c r="Z34" s="7"/>
      <c r="AA34" s="7"/>
    </row>
    <row r="35" spans="1:27" ht="30" customHeight="1">
      <c r="A35" s="7"/>
      <c r="B35" s="7"/>
      <c r="J35" s="7"/>
      <c r="K35" s="7"/>
      <c r="O35" s="7"/>
      <c r="P35" s="7"/>
      <c r="Q35" s="7"/>
      <c r="R35" s="7"/>
      <c r="S35" s="7"/>
      <c r="T35" s="7"/>
      <c r="U35" s="7"/>
      <c r="X35" s="7"/>
      <c r="Y35" s="7"/>
      <c r="Z35" s="7"/>
      <c r="AA35" s="7"/>
    </row>
    <row r="36" spans="1:27" ht="30" customHeight="1">
      <c r="A36" s="7"/>
      <c r="B36" s="7"/>
      <c r="J36" s="7"/>
      <c r="K36" s="7"/>
      <c r="O36" s="7"/>
      <c r="P36" s="7"/>
      <c r="Q36" s="7"/>
      <c r="R36" s="7"/>
      <c r="S36" s="7"/>
      <c r="T36" s="7"/>
      <c r="U36" s="7"/>
      <c r="X36" s="7"/>
      <c r="Y36" s="7"/>
      <c r="Z36" s="7"/>
      <c r="AA36" s="7"/>
    </row>
    <row r="37" spans="1:27" ht="30" customHeight="1">
      <c r="A37" s="7"/>
      <c r="B37" s="7"/>
      <c r="J37" s="7"/>
      <c r="K37" s="7"/>
      <c r="O37" s="7"/>
      <c r="P37" s="7"/>
      <c r="Q37" s="7"/>
      <c r="R37" s="7"/>
      <c r="S37" s="7"/>
      <c r="T37" s="7"/>
      <c r="U37" s="7"/>
      <c r="X37" s="7"/>
      <c r="Y37" s="7"/>
      <c r="Z37" s="7"/>
      <c r="AA37" s="7"/>
    </row>
    <row r="38" spans="1:27" ht="30" customHeight="1">
      <c r="A38" s="7"/>
      <c r="B38" s="7"/>
      <c r="J38" s="7"/>
      <c r="K38" s="7"/>
      <c r="O38" s="7"/>
      <c r="P38" s="7"/>
      <c r="Q38" s="7"/>
      <c r="R38" s="7"/>
      <c r="S38" s="7"/>
      <c r="T38" s="7"/>
      <c r="U38" s="7"/>
      <c r="X38" s="7"/>
      <c r="Y38" s="7"/>
      <c r="Z38" s="7"/>
      <c r="AA38" s="7"/>
    </row>
    <row r="39" spans="1:27" ht="30" customHeight="1">
      <c r="A39" s="7"/>
      <c r="B39" s="7"/>
      <c r="J39" s="7"/>
      <c r="K39" s="7"/>
      <c r="O39" s="7"/>
      <c r="P39" s="7"/>
      <c r="Q39" s="7"/>
      <c r="R39" s="7"/>
      <c r="S39" s="7"/>
      <c r="T39" s="7"/>
      <c r="U39" s="7"/>
      <c r="X39" s="7"/>
      <c r="Y39" s="7"/>
      <c r="Z39" s="7"/>
      <c r="AA39" s="7"/>
    </row>
    <row r="40" spans="1:27" ht="30" customHeight="1">
      <c r="A40" s="7"/>
      <c r="B40" s="7"/>
      <c r="J40" s="7"/>
      <c r="K40" s="7"/>
      <c r="O40" s="7"/>
      <c r="P40" s="7"/>
      <c r="Q40" s="7"/>
      <c r="R40" s="7"/>
      <c r="S40" s="7"/>
      <c r="T40" s="7"/>
      <c r="U40" s="7"/>
      <c r="X40" s="7"/>
      <c r="Y40" s="7"/>
      <c r="Z40" s="7"/>
      <c r="AA40" s="7"/>
    </row>
    <row r="41" spans="1:27" ht="30" customHeight="1">
      <c r="A41" s="7"/>
      <c r="B41" s="7"/>
      <c r="J41" s="7"/>
      <c r="K41" s="7"/>
      <c r="O41" s="7"/>
      <c r="P41" s="7"/>
      <c r="Q41" s="7"/>
      <c r="R41" s="7"/>
      <c r="S41" s="7"/>
      <c r="T41" s="7"/>
      <c r="U41" s="7"/>
      <c r="X41" s="7"/>
      <c r="Y41" s="7"/>
      <c r="Z41" s="7"/>
      <c r="AA41" s="7"/>
    </row>
    <row r="42" spans="1:27" ht="30" customHeight="1">
      <c r="A42" s="7"/>
      <c r="B42" s="7"/>
      <c r="J42" s="7"/>
      <c r="K42" s="7"/>
      <c r="O42" s="7"/>
      <c r="P42" s="7"/>
      <c r="Q42" s="7"/>
      <c r="R42" s="7"/>
      <c r="S42" s="7"/>
      <c r="T42" s="7"/>
      <c r="U42" s="7"/>
      <c r="X42" s="7"/>
      <c r="Y42" s="7"/>
      <c r="Z42" s="7"/>
      <c r="AA42" s="7"/>
    </row>
    <row r="43" spans="1:27" ht="30" customHeight="1">
      <c r="A43" s="7"/>
      <c r="B43" s="7"/>
      <c r="J43" s="7"/>
      <c r="K43" s="7"/>
      <c r="O43" s="7"/>
      <c r="P43" s="7"/>
      <c r="Q43" s="7"/>
      <c r="R43" s="7"/>
      <c r="S43" s="7"/>
      <c r="T43" s="7"/>
      <c r="U43" s="7"/>
      <c r="X43" s="7"/>
      <c r="Y43" s="7"/>
      <c r="Z43" s="7"/>
      <c r="AA43" s="7"/>
    </row>
    <row r="44" spans="1:27" ht="30" customHeight="1">
      <c r="A44" s="7"/>
      <c r="B44" s="7"/>
      <c r="J44" s="7"/>
      <c r="K44" s="7"/>
      <c r="O44" s="7"/>
      <c r="P44" s="7"/>
      <c r="Q44" s="7"/>
      <c r="R44" s="7"/>
      <c r="S44" s="7"/>
      <c r="T44" s="7"/>
      <c r="U44" s="7"/>
      <c r="X44" s="7"/>
      <c r="Y44" s="7"/>
      <c r="Z44" s="7"/>
      <c r="AA44" s="7"/>
    </row>
    <row r="45" spans="1:27" ht="30" customHeight="1">
      <c r="A45" s="7"/>
      <c r="B45" s="7"/>
      <c r="J45" s="7"/>
      <c r="K45" s="7"/>
      <c r="O45" s="7"/>
      <c r="P45" s="7"/>
      <c r="Q45" s="7"/>
      <c r="R45" s="7"/>
      <c r="S45" s="7"/>
      <c r="T45" s="7"/>
      <c r="U45" s="7"/>
      <c r="X45" s="7"/>
      <c r="Y45" s="7"/>
      <c r="Z45" s="7"/>
      <c r="AA45" s="7"/>
    </row>
    <row r="46" spans="1:27" ht="30" customHeight="1">
      <c r="A46" s="7"/>
      <c r="B46" s="7"/>
      <c r="J46" s="7"/>
      <c r="K46" s="7"/>
      <c r="O46" s="7"/>
      <c r="P46" s="7"/>
      <c r="Q46" s="7"/>
      <c r="R46" s="7"/>
      <c r="S46" s="7"/>
      <c r="T46" s="7"/>
      <c r="U46" s="7"/>
      <c r="X46" s="7"/>
      <c r="Y46" s="7"/>
      <c r="Z46" s="7"/>
      <c r="AA46" s="7"/>
    </row>
    <row r="47" spans="1:27" ht="30" customHeight="1">
      <c r="A47" s="7"/>
      <c r="B47" s="7"/>
      <c r="J47" s="7"/>
      <c r="K47" s="7"/>
      <c r="O47" s="7"/>
      <c r="P47" s="7"/>
      <c r="Q47" s="7"/>
      <c r="R47" s="7"/>
      <c r="S47" s="7"/>
      <c r="T47" s="7"/>
      <c r="U47" s="7"/>
      <c r="X47" s="7"/>
      <c r="Y47" s="7"/>
      <c r="Z47" s="7"/>
      <c r="AA47" s="7"/>
    </row>
    <row r="48" spans="1:27" ht="30" customHeight="1">
      <c r="A48" s="7"/>
      <c r="B48" s="7"/>
      <c r="J48" s="7"/>
      <c r="K48" s="7"/>
      <c r="O48" s="7"/>
      <c r="P48" s="7"/>
      <c r="Q48" s="7"/>
      <c r="R48" s="7"/>
      <c r="S48" s="7"/>
      <c r="T48" s="7"/>
      <c r="U48" s="7"/>
      <c r="X48" s="7"/>
      <c r="Y48" s="7"/>
      <c r="Z48" s="7"/>
      <c r="AA48" s="7"/>
    </row>
    <row r="49" spans="1:27" ht="30" customHeight="1">
      <c r="A49" s="7"/>
      <c r="B49" s="7"/>
      <c r="J49" s="7"/>
      <c r="K49" s="7"/>
      <c r="O49" s="7"/>
      <c r="P49" s="7"/>
      <c r="Q49" s="7"/>
      <c r="R49" s="7"/>
      <c r="S49" s="7"/>
      <c r="T49" s="7"/>
      <c r="U49" s="7"/>
      <c r="X49" s="7"/>
      <c r="Y49" s="7"/>
      <c r="Z49" s="7"/>
      <c r="AA49" s="7"/>
    </row>
    <row r="50" spans="1:27" ht="30" customHeight="1">
      <c r="A50" s="7"/>
      <c r="B50" s="7"/>
      <c r="J50" s="7"/>
      <c r="K50" s="7"/>
      <c r="O50" s="7"/>
      <c r="P50" s="7"/>
      <c r="Q50" s="7"/>
      <c r="R50" s="7"/>
      <c r="S50" s="7"/>
      <c r="T50" s="7"/>
      <c r="U50" s="7"/>
      <c r="X50" s="7"/>
      <c r="Y50" s="7"/>
      <c r="Z50" s="7"/>
      <c r="AA50" s="7"/>
    </row>
    <row r="51" spans="1:27" ht="30" customHeight="1">
      <c r="A51" s="7"/>
      <c r="B51" s="7"/>
      <c r="J51" s="7"/>
      <c r="K51" s="7"/>
      <c r="O51" s="7"/>
      <c r="P51" s="7"/>
      <c r="Q51" s="7"/>
      <c r="R51" s="7"/>
      <c r="S51" s="7"/>
      <c r="T51" s="7"/>
      <c r="U51" s="7"/>
      <c r="X51" s="7"/>
      <c r="Y51" s="7"/>
      <c r="Z51" s="7"/>
      <c r="AA51" s="7"/>
    </row>
    <row r="52" spans="1:27" ht="30" customHeight="1">
      <c r="A52" s="7"/>
      <c r="B52" s="7"/>
      <c r="J52" s="7"/>
      <c r="K52" s="7"/>
      <c r="O52" s="7"/>
      <c r="P52" s="7"/>
      <c r="Q52" s="7"/>
      <c r="R52" s="7"/>
      <c r="S52" s="7"/>
      <c r="T52" s="7"/>
      <c r="U52" s="7"/>
      <c r="X52" s="7"/>
      <c r="Y52" s="7"/>
      <c r="Z52" s="7"/>
      <c r="AA52" s="7"/>
    </row>
    <row r="53" spans="1:27" ht="30" customHeight="1">
      <c r="A53" s="7"/>
      <c r="B53" s="7"/>
      <c r="J53" s="7"/>
      <c r="K53" s="7"/>
      <c r="O53" s="7"/>
      <c r="P53" s="7"/>
      <c r="Q53" s="7"/>
      <c r="R53" s="7"/>
      <c r="S53" s="7"/>
      <c r="T53" s="7"/>
      <c r="U53" s="7"/>
      <c r="X53" s="7"/>
      <c r="Y53" s="7"/>
      <c r="Z53" s="7"/>
      <c r="AA53" s="7"/>
    </row>
    <row r="54" spans="1:27" ht="30" customHeight="1">
      <c r="A54" s="7"/>
      <c r="B54" s="7"/>
      <c r="J54" s="7"/>
      <c r="K54" s="7"/>
      <c r="O54" s="7"/>
      <c r="P54" s="7"/>
      <c r="Q54" s="7"/>
      <c r="R54" s="7"/>
      <c r="S54" s="7"/>
      <c r="T54" s="7"/>
      <c r="U54" s="7"/>
      <c r="X54" s="7"/>
      <c r="Y54" s="7"/>
      <c r="Z54" s="7"/>
      <c r="AA54" s="7"/>
    </row>
    <row r="55" spans="1:27" ht="30" customHeight="1">
      <c r="A55" s="7"/>
      <c r="B55" s="7"/>
      <c r="J55" s="7"/>
      <c r="K55" s="7"/>
      <c r="O55" s="7"/>
      <c r="P55" s="7"/>
      <c r="Q55" s="7"/>
      <c r="R55" s="7"/>
      <c r="S55" s="7"/>
      <c r="T55" s="7"/>
      <c r="U55" s="7"/>
      <c r="X55" s="7"/>
      <c r="Y55" s="7"/>
      <c r="Z55" s="7"/>
      <c r="AA55" s="7"/>
    </row>
    <row r="56" spans="1:27" ht="30" customHeight="1">
      <c r="A56" s="7"/>
      <c r="B56" s="7"/>
      <c r="J56" s="7"/>
      <c r="K56" s="7"/>
      <c r="O56" s="7"/>
      <c r="P56" s="7"/>
      <c r="Q56" s="7"/>
      <c r="R56" s="7"/>
      <c r="S56" s="7"/>
      <c r="T56" s="7"/>
      <c r="U56" s="7"/>
      <c r="X56" s="7"/>
      <c r="Y56" s="7"/>
      <c r="Z56" s="7"/>
      <c r="AA56" s="7"/>
    </row>
    <row r="57" spans="1:27" ht="30" customHeight="1">
      <c r="A57" s="7"/>
      <c r="B57" s="7"/>
      <c r="J57" s="7"/>
      <c r="K57" s="7"/>
      <c r="O57" s="7"/>
      <c r="P57" s="7"/>
      <c r="Q57" s="7"/>
      <c r="R57" s="7"/>
      <c r="S57" s="7"/>
      <c r="T57" s="7"/>
      <c r="U57" s="7"/>
      <c r="X57" s="7"/>
      <c r="Y57" s="7"/>
      <c r="Z57" s="7"/>
      <c r="AA57" s="7"/>
    </row>
    <row r="58" spans="1:27" ht="30" customHeight="1">
      <c r="A58" s="7"/>
      <c r="B58" s="7"/>
      <c r="J58" s="7"/>
      <c r="K58" s="7"/>
      <c r="O58" s="7"/>
      <c r="P58" s="7"/>
      <c r="Q58" s="7"/>
      <c r="R58" s="7"/>
      <c r="S58" s="7"/>
      <c r="T58" s="7"/>
      <c r="U58" s="7"/>
      <c r="X58" s="7"/>
      <c r="Y58" s="7"/>
      <c r="Z58" s="7"/>
      <c r="AA58" s="7"/>
    </row>
    <row r="59" spans="1:27" ht="30" customHeight="1">
      <c r="A59" s="7"/>
      <c r="B59" s="7"/>
      <c r="J59" s="7"/>
      <c r="K59" s="7"/>
      <c r="O59" s="7"/>
      <c r="P59" s="7"/>
      <c r="Q59" s="7"/>
      <c r="R59" s="7"/>
      <c r="S59" s="7"/>
      <c r="T59" s="7"/>
      <c r="U59" s="7"/>
      <c r="X59" s="7"/>
      <c r="Y59" s="7"/>
      <c r="Z59" s="7"/>
      <c r="AA59" s="7"/>
    </row>
    <row r="60" spans="1:27" ht="30" customHeight="1">
      <c r="A60" s="7"/>
      <c r="B60" s="7"/>
      <c r="J60" s="7"/>
      <c r="K60" s="7"/>
      <c r="O60" s="7"/>
      <c r="P60" s="7"/>
      <c r="Q60" s="7"/>
      <c r="R60" s="7"/>
      <c r="S60" s="7"/>
      <c r="T60" s="7"/>
      <c r="U60" s="7"/>
      <c r="X60" s="7"/>
      <c r="Y60" s="7"/>
      <c r="Z60" s="7"/>
      <c r="AA60" s="7"/>
    </row>
    <row r="61" spans="1:27" ht="30" customHeight="1">
      <c r="A61" s="7"/>
      <c r="B61" s="7"/>
      <c r="J61" s="7"/>
      <c r="K61" s="7"/>
      <c r="O61" s="7"/>
      <c r="P61" s="7"/>
      <c r="Q61" s="7"/>
      <c r="R61" s="7"/>
      <c r="S61" s="7"/>
      <c r="T61" s="7"/>
      <c r="U61" s="7"/>
      <c r="X61" s="7"/>
      <c r="Y61" s="7"/>
      <c r="Z61" s="7"/>
      <c r="AA61" s="7"/>
    </row>
    <row r="62" spans="1:27" ht="30" customHeight="1">
      <c r="A62" s="7"/>
      <c r="B62" s="7"/>
      <c r="J62" s="7"/>
      <c r="K62" s="7"/>
      <c r="O62" s="7"/>
      <c r="P62" s="7"/>
      <c r="Q62" s="7"/>
      <c r="R62" s="7"/>
      <c r="S62" s="7"/>
      <c r="T62" s="7"/>
      <c r="U62" s="7"/>
      <c r="X62" s="7"/>
      <c r="Y62" s="7"/>
      <c r="Z62" s="7"/>
      <c r="AA62" s="7"/>
    </row>
    <row r="63" spans="1:27" ht="30" customHeight="1">
      <c r="A63" s="7"/>
      <c r="B63" s="7"/>
      <c r="J63" s="7"/>
      <c r="K63" s="7"/>
      <c r="O63" s="7"/>
      <c r="P63" s="7"/>
      <c r="Q63" s="7"/>
      <c r="R63" s="7"/>
      <c r="S63" s="7"/>
      <c r="T63" s="7"/>
      <c r="U63" s="7"/>
      <c r="X63" s="7"/>
      <c r="Y63" s="7"/>
      <c r="Z63" s="7"/>
      <c r="AA63" s="7"/>
    </row>
    <row r="64" spans="1:27" ht="30" customHeight="1">
      <c r="A64" s="7"/>
      <c r="B64" s="7"/>
      <c r="J64" s="7"/>
      <c r="K64" s="7"/>
      <c r="O64" s="7"/>
      <c r="P64" s="7"/>
      <c r="Q64" s="7"/>
      <c r="R64" s="7"/>
      <c r="S64" s="7"/>
      <c r="T64" s="7"/>
      <c r="U64" s="7"/>
      <c r="X64" s="7"/>
      <c r="Y64" s="7"/>
      <c r="Z64" s="7"/>
      <c r="AA64" s="7"/>
    </row>
    <row r="65" spans="1:27" ht="30" customHeight="1">
      <c r="A65" s="7"/>
      <c r="B65" s="7"/>
      <c r="J65" s="7"/>
      <c r="K65" s="7"/>
      <c r="O65" s="7"/>
      <c r="P65" s="7"/>
      <c r="Q65" s="7"/>
      <c r="R65" s="7"/>
      <c r="S65" s="7"/>
      <c r="T65" s="7"/>
      <c r="U65" s="7"/>
      <c r="X65" s="7"/>
      <c r="Y65" s="7"/>
      <c r="Z65" s="7"/>
      <c r="AA65" s="7"/>
    </row>
    <row r="66" spans="1:27" ht="30" customHeight="1">
      <c r="A66" s="7"/>
      <c r="B66" s="7"/>
      <c r="J66" s="7"/>
      <c r="K66" s="7"/>
      <c r="O66" s="7"/>
      <c r="P66" s="7"/>
      <c r="Q66" s="7"/>
      <c r="R66" s="7"/>
      <c r="S66" s="7"/>
      <c r="T66" s="7"/>
      <c r="U66" s="7"/>
      <c r="X66" s="7"/>
      <c r="Y66" s="7"/>
      <c r="Z66" s="7"/>
      <c r="AA66" s="7"/>
    </row>
    <row r="67" spans="1:27" ht="30" customHeight="1">
      <c r="A67" s="7"/>
      <c r="B67" s="7"/>
      <c r="J67" s="7"/>
      <c r="K67" s="7"/>
      <c r="O67" s="7"/>
      <c r="P67" s="7"/>
      <c r="Q67" s="7"/>
      <c r="R67" s="7"/>
      <c r="S67" s="7"/>
      <c r="T67" s="7"/>
      <c r="U67" s="7"/>
      <c r="X67" s="38"/>
      <c r="Y67" s="7"/>
      <c r="Z67" s="7"/>
      <c r="AA67" s="7"/>
    </row>
    <row r="68" spans="1:27" ht="30" customHeight="1">
      <c r="A68" s="7"/>
      <c r="B68" s="7"/>
      <c r="J68" s="7"/>
      <c r="K68" s="7"/>
      <c r="O68" s="7"/>
      <c r="P68" s="7"/>
      <c r="Q68" s="7"/>
      <c r="R68" s="7"/>
      <c r="S68" s="7"/>
      <c r="T68" s="7"/>
      <c r="U68" s="7"/>
      <c r="X68" s="38"/>
      <c r="Y68" s="7"/>
      <c r="Z68" s="7"/>
      <c r="AA68" s="7"/>
    </row>
    <row r="69" spans="1:27" ht="30" customHeight="1">
      <c r="A69" s="7"/>
      <c r="B69" s="7"/>
      <c r="J69" s="7"/>
      <c r="K69" s="7"/>
      <c r="O69" s="7"/>
      <c r="P69" s="7"/>
      <c r="Q69" s="7"/>
      <c r="R69" s="7"/>
      <c r="S69" s="7"/>
      <c r="T69" s="7"/>
      <c r="U69" s="7"/>
      <c r="X69" s="38"/>
      <c r="Y69" s="7"/>
      <c r="Z69" s="7"/>
      <c r="AA69" s="7"/>
    </row>
    <row r="70" spans="1:27" ht="30" customHeight="1">
      <c r="A70" s="7"/>
      <c r="B70" s="7"/>
      <c r="J70" s="7"/>
      <c r="K70" s="7"/>
      <c r="O70" s="7"/>
      <c r="P70" s="7"/>
      <c r="Q70" s="7"/>
      <c r="R70" s="7"/>
      <c r="S70" s="7"/>
      <c r="T70" s="7"/>
      <c r="U70" s="7"/>
      <c r="X70" s="38"/>
      <c r="Y70" s="7"/>
      <c r="Z70" s="7"/>
      <c r="AA70" s="7"/>
    </row>
    <row r="71" spans="1:27" ht="30" customHeight="1">
      <c r="A71" s="7"/>
      <c r="B71" s="7"/>
      <c r="J71" s="7"/>
      <c r="K71" s="7"/>
      <c r="O71" s="7"/>
      <c r="P71" s="7"/>
      <c r="Q71" s="7"/>
      <c r="R71" s="7"/>
      <c r="S71" s="7"/>
      <c r="T71" s="7"/>
      <c r="U71" s="7"/>
      <c r="X71" s="38"/>
      <c r="Y71" s="7"/>
      <c r="Z71" s="7"/>
      <c r="AA71" s="7"/>
    </row>
    <row r="72" spans="1:27" ht="30" customHeight="1">
      <c r="A72" s="7"/>
      <c r="B72" s="7"/>
      <c r="J72" s="7"/>
      <c r="K72" s="7"/>
      <c r="O72" s="7"/>
      <c r="P72" s="7"/>
      <c r="Q72" s="7"/>
      <c r="R72" s="7"/>
      <c r="S72" s="7"/>
      <c r="T72" s="7"/>
      <c r="U72" s="7"/>
      <c r="X72" s="38"/>
      <c r="Y72" s="7"/>
      <c r="Z72" s="7"/>
      <c r="AA72" s="7"/>
    </row>
    <row r="73" spans="1:27" ht="30" customHeight="1">
      <c r="A73" s="7"/>
      <c r="B73" s="7"/>
      <c r="J73" s="7"/>
      <c r="K73" s="7"/>
      <c r="O73" s="7"/>
      <c r="P73" s="7"/>
      <c r="Q73" s="7"/>
      <c r="R73" s="7"/>
      <c r="S73" s="7"/>
      <c r="T73" s="7"/>
      <c r="U73" s="7"/>
      <c r="X73" s="38"/>
      <c r="Y73" s="7"/>
      <c r="Z73" s="7"/>
      <c r="AA73" s="7"/>
    </row>
    <row r="74" spans="1:27" ht="30" customHeight="1">
      <c r="A74" s="7"/>
      <c r="B74" s="7"/>
      <c r="J74" s="7"/>
      <c r="K74" s="7"/>
      <c r="O74" s="7"/>
      <c r="P74" s="7"/>
      <c r="Q74" s="7"/>
      <c r="R74" s="7"/>
      <c r="S74" s="7"/>
      <c r="T74" s="7"/>
      <c r="U74" s="7"/>
      <c r="X74" s="38"/>
      <c r="Y74" s="7"/>
      <c r="Z74" s="7"/>
      <c r="AA74" s="7"/>
    </row>
    <row r="75" spans="1:27" ht="30" customHeight="1">
      <c r="A75" s="7"/>
      <c r="B75" s="7"/>
      <c r="J75" s="7"/>
      <c r="K75" s="7"/>
      <c r="O75" s="7"/>
      <c r="P75" s="7"/>
      <c r="Q75" s="7"/>
      <c r="R75" s="7"/>
      <c r="S75" s="7"/>
      <c r="T75" s="7"/>
      <c r="U75" s="7"/>
      <c r="X75" s="38"/>
      <c r="Y75" s="7"/>
      <c r="Z75" s="7"/>
      <c r="AA75" s="7"/>
    </row>
    <row r="76" spans="1:27" ht="30" customHeight="1">
      <c r="A76" s="7"/>
      <c r="B76" s="7"/>
      <c r="J76" s="7"/>
      <c r="K76" s="7"/>
      <c r="O76" s="7"/>
      <c r="P76" s="7"/>
      <c r="Q76" s="7"/>
      <c r="R76" s="7"/>
      <c r="S76" s="7"/>
      <c r="T76" s="7"/>
      <c r="U76" s="7"/>
      <c r="X76" s="38"/>
      <c r="Y76" s="7"/>
      <c r="Z76" s="7"/>
      <c r="AA76" s="7"/>
    </row>
    <row r="77" spans="1:27" ht="30" customHeight="1">
      <c r="A77" s="7"/>
      <c r="B77" s="7"/>
      <c r="J77" s="7"/>
      <c r="K77" s="7"/>
      <c r="O77" s="7"/>
      <c r="P77" s="7"/>
      <c r="Q77" s="7"/>
      <c r="R77" s="7"/>
      <c r="S77" s="7"/>
      <c r="T77" s="7"/>
      <c r="U77" s="7"/>
      <c r="X77" s="38"/>
      <c r="Y77" s="7"/>
      <c r="Z77" s="7"/>
      <c r="AA77" s="7"/>
    </row>
    <row r="78" spans="1:27" ht="30" customHeight="1">
      <c r="A78" s="7"/>
      <c r="B78" s="7"/>
      <c r="J78" s="7"/>
      <c r="K78" s="7"/>
      <c r="O78" s="7"/>
      <c r="P78" s="7"/>
      <c r="Q78" s="7"/>
      <c r="R78" s="7"/>
      <c r="S78" s="7"/>
      <c r="T78" s="7"/>
      <c r="U78" s="7"/>
      <c r="X78" s="38"/>
      <c r="Y78" s="7"/>
      <c r="Z78" s="7"/>
      <c r="AA78" s="7"/>
    </row>
    <row r="79" spans="1:27" ht="30" customHeight="1">
      <c r="A79" s="7"/>
      <c r="B79" s="7"/>
      <c r="J79" s="7"/>
      <c r="K79" s="7"/>
      <c r="O79" s="7"/>
      <c r="P79" s="7"/>
      <c r="Q79" s="7"/>
      <c r="R79" s="7"/>
      <c r="S79" s="7"/>
      <c r="T79" s="7"/>
      <c r="U79" s="7"/>
      <c r="X79" s="38"/>
      <c r="Y79" s="7"/>
      <c r="Z79" s="7"/>
      <c r="AA79" s="7"/>
    </row>
    <row r="80" spans="1:27" ht="30" customHeight="1">
      <c r="A80" s="7"/>
      <c r="B80" s="7"/>
      <c r="J80" s="7"/>
      <c r="K80" s="7"/>
      <c r="O80" s="7"/>
      <c r="P80" s="7"/>
      <c r="Q80" s="7"/>
      <c r="R80" s="7"/>
      <c r="S80" s="7"/>
      <c r="T80" s="7"/>
      <c r="U80" s="7"/>
      <c r="X80" s="38"/>
      <c r="Y80" s="7"/>
      <c r="Z80" s="7"/>
      <c r="AA80" s="7"/>
    </row>
    <row r="81" spans="1:27" ht="30" customHeight="1">
      <c r="A81" s="7"/>
      <c r="B81" s="7"/>
      <c r="J81" s="7"/>
      <c r="K81" s="7"/>
      <c r="O81" s="7"/>
      <c r="P81" s="7"/>
      <c r="Q81" s="7"/>
      <c r="R81" s="7"/>
      <c r="S81" s="7"/>
      <c r="T81" s="7"/>
      <c r="U81" s="7"/>
      <c r="X81" s="38"/>
      <c r="Y81" s="7"/>
      <c r="Z81" s="7"/>
      <c r="AA81" s="7"/>
    </row>
    <row r="82" spans="1:27" ht="30" customHeight="1">
      <c r="A82" s="7"/>
      <c r="B82" s="7"/>
      <c r="J82" s="7"/>
      <c r="K82" s="7"/>
      <c r="O82" s="7"/>
      <c r="P82" s="7"/>
      <c r="Q82" s="7"/>
      <c r="R82" s="7"/>
      <c r="S82" s="7"/>
      <c r="T82" s="7"/>
      <c r="U82" s="7"/>
      <c r="X82" s="38"/>
      <c r="Y82" s="7"/>
      <c r="Z82" s="7"/>
      <c r="AA82" s="7"/>
    </row>
  </sheetData>
  <phoneticPr fontId="14" type="noConversion"/>
  <hyperlinks>
    <hyperlink ref="Z14" r:id="rId1"/>
    <hyperlink ref="Z15" r:id="rId2"/>
    <hyperlink ref="Z16" r:id="rId3"/>
    <hyperlink ref="Z17" r:id="rId4"/>
    <hyperlink ref="Z30" r:id="rId5" display="http://www.unisonic.com.tw/datasheet/"/>
    <hyperlink ref="Z32" r:id="rId6" display="http://www.unisonic.com.tw/datasheet/"/>
    <hyperlink ref="Z38" r:id="rId7" display="http://www.unisonic.com.tw/datasheet/"/>
    <hyperlink ref="Z40" r:id="rId8" display="http://www.unisonic.com.tw/datasheet/"/>
    <hyperlink ref="Z44" r:id="rId9" display="http://www.unisonic.com.tw/datasheet/"/>
    <hyperlink ref="Z46" r:id="rId10" display="http://www.unisonic.com.tw/datasheet/"/>
    <hyperlink ref="Z48" r:id="rId11" display="http://www.unisonic.com.tw/datasheet/"/>
    <hyperlink ref="Z50" r:id="rId12" display="http://www.unisonic.com.tw/datasheet/"/>
    <hyperlink ref="Z52" r:id="rId13" display="http://www.unisonic.com.tw/datasheet/"/>
    <hyperlink ref="Z54" r:id="rId14" display="http://www.unisonic.com.tw/datasheet/"/>
    <hyperlink ref="Z56" r:id="rId15" display="http://www.unisonic.com.tw/datasheet/"/>
    <hyperlink ref="Z58" r:id="rId16" display="http://www.unisonic.com.tw/datasheet/"/>
    <hyperlink ref="Z60" r:id="rId17" display="http://www.unisonic.com.tw/datasheet/"/>
    <hyperlink ref="Z62" r:id="rId18" display="http://www.unisonic.com.tw/datasheet/"/>
    <hyperlink ref="Z66" r:id="rId19" display="http://www.unisonic.com.tw/datasheet/"/>
    <hyperlink ref="Z68" r:id="rId20" display="http://www.unisonic.com.tw/datasheet/"/>
    <hyperlink ref="Z70" r:id="rId21" display="http://www.unisonic.com.tw/datasheet/"/>
    <hyperlink ref="Z72" r:id="rId22" display="http://www.unisonic.com.tw/datasheet/"/>
    <hyperlink ref="Z3" r:id="rId23"/>
    <hyperlink ref="Z4" r:id="rId24"/>
    <hyperlink ref="Z5" r:id="rId25"/>
    <hyperlink ref="Z6" r:id="rId26"/>
    <hyperlink ref="Z7" r:id="rId27"/>
    <hyperlink ref="Z8" r:id="rId28"/>
    <hyperlink ref="Z11" r:id="rId29"/>
    <hyperlink ref="Z12" r:id="rId30"/>
    <hyperlink ref="Z13" r:id="rId31"/>
    <hyperlink ref="Z18" r:id="rId32"/>
    <hyperlink ref="Z20" r:id="rId33"/>
    <hyperlink ref="Z9" r:id="rId34"/>
    <hyperlink ref="Z19" r:id="rId35"/>
    <hyperlink ref="Z2" r:id="rId36"/>
    <hyperlink ref="Z21" r:id="rId37"/>
    <hyperlink ref="Z22" r:id="rId38"/>
    <hyperlink ref="Z23" r:id="rId39"/>
    <hyperlink ref="Z26" r:id="rId40"/>
    <hyperlink ref="Z27" r:id="rId41"/>
    <hyperlink ref="Z29" r:id="rId42"/>
    <hyperlink ref="Z25" r:id="rId43"/>
    <hyperlink ref="Z24" r:id="rId44"/>
    <hyperlink ref="Z28" r:id="rId45"/>
  </hyperlinks>
  <printOptions horizontalCentered="1"/>
  <pageMargins left="0.39370078740157483" right="0.39370078740157483" top="0.39370078740157483" bottom="0.39370078740157483" header="0.31496062992125984" footer="0.31496062992125984"/>
  <pageSetup paperSize="9" scale="25" fitToHeight="2" orientation="portrait" r:id="rId46"/>
  <headerFooter alignWithMargins="0"/>
</worksheet>
</file>

<file path=xl/worksheets/sheet22.xml><?xml version="1.0" encoding="utf-8"?>
<worksheet xmlns="http://schemas.openxmlformats.org/spreadsheetml/2006/main" xmlns:r="http://schemas.openxmlformats.org/officeDocument/2006/relationships">
  <dimension ref="A1:XEX83"/>
  <sheetViews>
    <sheetView view="pageBreakPreview" zoomScale="55" zoomScaleNormal="55" zoomScaleSheetLayoutView="55" workbookViewId="0">
      <pane xSplit="2" ySplit="2" topLeftCell="F78" activePane="bottomRight" state="frozen"/>
      <selection activeCell="B9" sqref="B9"/>
      <selection pane="topRight" activeCell="B9" sqref="B9"/>
      <selection pane="bottomLeft" activeCell="B9" sqref="B9"/>
      <selection pane="bottomRight" activeCell="B81" sqref="B81"/>
    </sheetView>
  </sheetViews>
  <sheetFormatPr defaultColWidth="9" defaultRowHeight="30" customHeight="1"/>
  <cols>
    <col min="1" max="1" width="19.75" style="199" customWidth="1"/>
    <col min="2" max="2" width="94.25" style="431" customWidth="1"/>
    <col min="3" max="3" width="26.25" style="431" customWidth="1"/>
    <col min="4" max="4" width="29.375" style="431" customWidth="1"/>
    <col min="5" max="5" width="17.125" style="431" customWidth="1"/>
    <col min="6" max="7" width="25.5" style="431" customWidth="1"/>
    <col min="8" max="10" width="23.875" style="171" customWidth="1"/>
    <col min="11" max="11" width="31.875" style="172" customWidth="1"/>
    <col min="12" max="12" width="1.625" style="431" customWidth="1"/>
    <col min="13" max="19" width="1.625" style="433" customWidth="1"/>
    <col min="20" max="20" width="7.125" style="433" customWidth="1"/>
    <col min="21" max="21" width="31.5" style="202" customWidth="1"/>
    <col min="22" max="22" width="22.125" style="431" customWidth="1"/>
    <col min="23" max="23" width="54.25" style="431" customWidth="1"/>
    <col min="24" max="24" width="14.875" style="431" customWidth="1"/>
    <col min="25" max="25" width="58.125" style="431" customWidth="1"/>
    <col min="26" max="26" width="9" style="431" customWidth="1"/>
    <col min="27" max="16384" width="9" style="431"/>
  </cols>
  <sheetData>
    <row r="1" spans="1:16378" s="1503" customFormat="1" ht="61.5" customHeight="1">
      <c r="A1" s="1502" t="s">
        <v>10850</v>
      </c>
      <c r="B1" s="1502"/>
      <c r="C1" s="1502"/>
      <c r="D1" s="1502"/>
      <c r="E1" s="1502"/>
      <c r="F1" s="1502"/>
      <c r="G1" s="1502"/>
      <c r="H1" s="1502"/>
      <c r="I1" s="1502"/>
      <c r="J1" s="1502"/>
      <c r="K1" s="1502"/>
      <c r="L1" s="1502"/>
      <c r="M1" s="1502"/>
      <c r="N1" s="1502"/>
      <c r="O1" s="1502"/>
      <c r="P1" s="1502"/>
      <c r="Q1" s="1502"/>
      <c r="R1" s="1502"/>
      <c r="S1" s="1502"/>
      <c r="T1" s="1502"/>
      <c r="U1" s="1502"/>
      <c r="V1" s="1502"/>
      <c r="W1" s="1502"/>
      <c r="X1" s="1502"/>
      <c r="Y1" s="1502"/>
      <c r="Z1" s="1502"/>
      <c r="AA1" s="1502"/>
      <c r="AB1" s="1502"/>
      <c r="AC1" s="1502"/>
      <c r="AD1" s="1502"/>
      <c r="AE1" s="1502"/>
      <c r="AF1" s="1502"/>
      <c r="AG1" s="1502"/>
      <c r="AH1" s="1502"/>
      <c r="AI1" s="1502"/>
      <c r="AJ1" s="1502"/>
      <c r="AK1" s="1502"/>
      <c r="AL1" s="1502"/>
      <c r="AM1" s="1502"/>
      <c r="AN1" s="1502"/>
      <c r="AO1" s="1502"/>
      <c r="AP1" s="1502"/>
      <c r="AQ1" s="1502"/>
      <c r="AR1" s="1502"/>
      <c r="AS1" s="1502"/>
      <c r="AT1" s="1502"/>
      <c r="AU1" s="1502"/>
      <c r="AV1" s="1502"/>
      <c r="AW1" s="1502"/>
      <c r="AX1" s="1502"/>
      <c r="AY1" s="1502"/>
      <c r="AZ1" s="1502"/>
      <c r="BA1" s="1502"/>
      <c r="BB1" s="1502"/>
      <c r="BC1" s="1502"/>
      <c r="BD1" s="1502"/>
      <c r="BE1" s="1502"/>
      <c r="BF1" s="1502"/>
      <c r="BG1" s="1502"/>
      <c r="BH1" s="1502"/>
      <c r="BI1" s="1502"/>
      <c r="BJ1" s="1502"/>
      <c r="BK1" s="1502"/>
      <c r="BL1" s="1502"/>
      <c r="BM1" s="1502"/>
      <c r="BN1" s="1502"/>
      <c r="BO1" s="1502"/>
      <c r="BP1" s="1502"/>
      <c r="BQ1" s="1502"/>
      <c r="BR1" s="1502"/>
      <c r="BS1" s="1502"/>
      <c r="BT1" s="1502"/>
      <c r="BU1" s="1502"/>
      <c r="BV1" s="1502"/>
      <c r="BW1" s="1502"/>
      <c r="BX1" s="1502"/>
      <c r="BY1" s="1502"/>
      <c r="BZ1" s="1502"/>
      <c r="CA1" s="1502"/>
      <c r="CB1" s="1502"/>
      <c r="CC1" s="1502"/>
      <c r="CD1" s="1502"/>
      <c r="CE1" s="1502"/>
      <c r="CF1" s="1502"/>
      <c r="CG1" s="1502"/>
      <c r="CH1" s="1502"/>
      <c r="CI1" s="1502"/>
      <c r="CJ1" s="1502"/>
      <c r="CK1" s="1502"/>
      <c r="CL1" s="1502"/>
      <c r="CM1" s="1502"/>
      <c r="CN1" s="1502"/>
      <c r="CO1" s="1502"/>
      <c r="CP1" s="1502"/>
      <c r="CQ1" s="1502"/>
      <c r="CR1" s="1502"/>
      <c r="CS1" s="1502"/>
      <c r="CT1" s="1502"/>
      <c r="CU1" s="1502"/>
      <c r="CV1" s="1502"/>
      <c r="CW1" s="1502"/>
      <c r="CX1" s="1502"/>
      <c r="CY1" s="1502"/>
      <c r="CZ1" s="1502"/>
      <c r="DA1" s="1502"/>
      <c r="DB1" s="1502"/>
      <c r="DC1" s="1502"/>
      <c r="DD1" s="1502"/>
      <c r="DE1" s="1502"/>
      <c r="DF1" s="1502"/>
      <c r="DG1" s="1502"/>
      <c r="DH1" s="1502"/>
      <c r="DI1" s="1502"/>
      <c r="DJ1" s="1502"/>
      <c r="DK1" s="1502"/>
      <c r="DL1" s="1502"/>
      <c r="DM1" s="1502"/>
      <c r="DN1" s="1502"/>
      <c r="DO1" s="1502"/>
      <c r="DP1" s="1502"/>
      <c r="DQ1" s="1502"/>
      <c r="DR1" s="1502"/>
      <c r="DS1" s="1502"/>
      <c r="DT1" s="1502"/>
      <c r="DU1" s="1502"/>
      <c r="DV1" s="1502"/>
      <c r="DW1" s="1502"/>
      <c r="DX1" s="1502"/>
      <c r="DY1" s="1502"/>
      <c r="DZ1" s="1502"/>
      <c r="EA1" s="1502"/>
      <c r="EB1" s="1502"/>
      <c r="EC1" s="1502"/>
      <c r="ED1" s="1502"/>
      <c r="EE1" s="1502"/>
      <c r="EF1" s="1502"/>
      <c r="EG1" s="1502"/>
      <c r="EH1" s="1502"/>
      <c r="EI1" s="1502"/>
      <c r="EJ1" s="1502"/>
      <c r="EK1" s="1502"/>
      <c r="EL1" s="1502"/>
      <c r="EM1" s="1502"/>
      <c r="EN1" s="1502"/>
      <c r="EO1" s="1502"/>
      <c r="EP1" s="1502"/>
      <c r="EQ1" s="1502"/>
      <c r="ER1" s="1502"/>
      <c r="ES1" s="1502"/>
      <c r="ET1" s="1502"/>
      <c r="EU1" s="1502"/>
      <c r="EV1" s="1502"/>
      <c r="EW1" s="1502"/>
      <c r="EX1" s="1502"/>
      <c r="EY1" s="1502"/>
      <c r="EZ1" s="1502"/>
      <c r="FA1" s="1502"/>
      <c r="FB1" s="1502"/>
      <c r="FC1" s="1502"/>
      <c r="FD1" s="1502"/>
      <c r="FE1" s="1502"/>
      <c r="FF1" s="1502"/>
      <c r="FG1" s="1502"/>
      <c r="FH1" s="1502"/>
      <c r="FI1" s="1502"/>
      <c r="FJ1" s="1502"/>
      <c r="FK1" s="1502"/>
      <c r="FL1" s="1502"/>
      <c r="FM1" s="1502"/>
      <c r="FN1" s="1502"/>
      <c r="FO1" s="1502"/>
      <c r="FP1" s="1502"/>
      <c r="FQ1" s="1502"/>
      <c r="FR1" s="1502"/>
      <c r="FS1" s="1502"/>
      <c r="FT1" s="1502"/>
      <c r="FU1" s="1502"/>
      <c r="FV1" s="1502"/>
      <c r="FW1" s="1502"/>
      <c r="FX1" s="1502"/>
      <c r="FY1" s="1502"/>
      <c r="FZ1" s="1502"/>
      <c r="GA1" s="1502"/>
      <c r="GB1" s="1502"/>
      <c r="GC1" s="1502"/>
      <c r="GD1" s="1502"/>
      <c r="GE1" s="1502"/>
      <c r="GF1" s="1502"/>
      <c r="GG1" s="1502"/>
      <c r="GH1" s="1502"/>
      <c r="GI1" s="1502"/>
      <c r="GJ1" s="1502"/>
      <c r="GK1" s="1502"/>
      <c r="GL1" s="1502"/>
      <c r="GM1" s="1502"/>
      <c r="GN1" s="1502"/>
      <c r="GO1" s="1502"/>
      <c r="GP1" s="1502"/>
      <c r="GQ1" s="1502"/>
      <c r="GR1" s="1502"/>
      <c r="GS1" s="1502"/>
      <c r="GT1" s="1502"/>
      <c r="GU1" s="1502"/>
      <c r="GV1" s="1502"/>
      <c r="GW1" s="1502"/>
      <c r="GX1" s="1502"/>
      <c r="GY1" s="1502"/>
      <c r="GZ1" s="1502"/>
      <c r="HA1" s="1502"/>
      <c r="HB1" s="1502"/>
      <c r="HC1" s="1502"/>
      <c r="HD1" s="1502"/>
      <c r="HE1" s="1502"/>
      <c r="HF1" s="1502"/>
      <c r="HG1" s="1502"/>
      <c r="HH1" s="1502"/>
      <c r="HI1" s="1502"/>
      <c r="HJ1" s="1502"/>
      <c r="HK1" s="1502"/>
      <c r="HL1" s="1502"/>
      <c r="HM1" s="1502"/>
      <c r="HN1" s="1502"/>
      <c r="HO1" s="1502"/>
      <c r="HP1" s="1502"/>
      <c r="HQ1" s="1502"/>
      <c r="HR1" s="1502"/>
      <c r="HS1" s="1502"/>
      <c r="HT1" s="1502"/>
      <c r="HU1" s="1502"/>
      <c r="HV1" s="1502"/>
      <c r="HW1" s="1502"/>
      <c r="HX1" s="1502"/>
      <c r="HY1" s="1502"/>
      <c r="HZ1" s="1502"/>
      <c r="IA1" s="1502"/>
      <c r="IB1" s="1502"/>
      <c r="IC1" s="1502"/>
      <c r="ID1" s="1502"/>
      <c r="IE1" s="1502"/>
      <c r="IF1" s="1502"/>
      <c r="IG1" s="1502"/>
      <c r="IH1" s="1502"/>
      <c r="II1" s="1502"/>
      <c r="IJ1" s="1502"/>
      <c r="IK1" s="1502"/>
      <c r="IL1" s="1502"/>
      <c r="IM1" s="1502"/>
      <c r="IN1" s="1502"/>
      <c r="IO1" s="1502"/>
      <c r="IP1" s="1502"/>
      <c r="IQ1" s="1502"/>
      <c r="IR1" s="1502"/>
      <c r="IS1" s="1502"/>
      <c r="IT1" s="1502"/>
      <c r="IU1" s="1502"/>
      <c r="IV1" s="1502"/>
      <c r="IW1" s="1502"/>
      <c r="IX1" s="1502"/>
      <c r="IY1" s="1502"/>
      <c r="IZ1" s="1502"/>
      <c r="JA1" s="1502"/>
      <c r="JB1" s="1502"/>
      <c r="JC1" s="1502"/>
      <c r="JD1" s="1502"/>
      <c r="JE1" s="1502"/>
      <c r="JF1" s="1502"/>
      <c r="JG1" s="1502"/>
      <c r="JH1" s="1502"/>
      <c r="JI1" s="1502"/>
      <c r="JJ1" s="1502"/>
      <c r="JK1" s="1502"/>
      <c r="JL1" s="1502"/>
      <c r="JM1" s="1502"/>
      <c r="JN1" s="1502"/>
      <c r="JO1" s="1502"/>
      <c r="JP1" s="1502"/>
      <c r="JQ1" s="1502"/>
      <c r="JR1" s="1502"/>
      <c r="JS1" s="1502"/>
      <c r="JT1" s="1502"/>
      <c r="JU1" s="1502"/>
      <c r="JV1" s="1502"/>
      <c r="JW1" s="1502"/>
      <c r="JX1" s="1502"/>
      <c r="JY1" s="1502"/>
      <c r="JZ1" s="1502"/>
      <c r="KA1" s="1502"/>
      <c r="KB1" s="1502"/>
      <c r="KC1" s="1502"/>
      <c r="KD1" s="1502"/>
      <c r="KE1" s="1502"/>
      <c r="KF1" s="1502"/>
      <c r="KG1" s="1502"/>
      <c r="KH1" s="1502"/>
      <c r="KI1" s="1502"/>
      <c r="KJ1" s="1502"/>
      <c r="KK1" s="1502"/>
      <c r="KL1" s="1502"/>
      <c r="KM1" s="1502"/>
      <c r="KN1" s="1502"/>
      <c r="KO1" s="1502"/>
      <c r="KP1" s="1502"/>
      <c r="KQ1" s="1502"/>
      <c r="KR1" s="1502"/>
      <c r="KS1" s="1502"/>
      <c r="KT1" s="1502"/>
      <c r="KU1" s="1502"/>
      <c r="KV1" s="1502"/>
      <c r="KW1" s="1502"/>
      <c r="KX1" s="1502"/>
      <c r="KY1" s="1502"/>
      <c r="KZ1" s="1502"/>
      <c r="LA1" s="1502"/>
      <c r="LB1" s="1502"/>
      <c r="LC1" s="1502"/>
      <c r="LD1" s="1502"/>
      <c r="LE1" s="1502"/>
      <c r="LF1" s="1502"/>
      <c r="LG1" s="1502"/>
      <c r="LH1" s="1502"/>
      <c r="LI1" s="1502"/>
      <c r="LJ1" s="1502"/>
      <c r="LK1" s="1502"/>
      <c r="LL1" s="1502"/>
      <c r="LM1" s="1502"/>
      <c r="LN1" s="1502"/>
      <c r="LO1" s="1502"/>
      <c r="LP1" s="1502"/>
      <c r="LQ1" s="1502"/>
      <c r="LR1" s="1502"/>
      <c r="LS1" s="1502"/>
      <c r="LT1" s="1502"/>
      <c r="LU1" s="1502"/>
      <c r="LV1" s="1502"/>
      <c r="LW1" s="1502"/>
      <c r="LX1" s="1502"/>
      <c r="LY1" s="1502"/>
      <c r="LZ1" s="1502"/>
      <c r="MA1" s="1502"/>
      <c r="MB1" s="1502"/>
      <c r="MC1" s="1502"/>
      <c r="MD1" s="1502"/>
      <c r="ME1" s="1502"/>
      <c r="MF1" s="1502"/>
      <c r="MG1" s="1502"/>
      <c r="MH1" s="1502"/>
      <c r="MI1" s="1502"/>
      <c r="MJ1" s="1502"/>
      <c r="MK1" s="1502"/>
      <c r="ML1" s="1502"/>
      <c r="MM1" s="1502"/>
      <c r="MN1" s="1502"/>
      <c r="MO1" s="1502"/>
      <c r="MP1" s="1502"/>
      <c r="MQ1" s="1502"/>
      <c r="MR1" s="1502"/>
      <c r="MS1" s="1502"/>
      <c r="MT1" s="1502"/>
      <c r="MU1" s="1502"/>
      <c r="MV1" s="1502"/>
      <c r="MW1" s="1502"/>
      <c r="MX1" s="1502"/>
      <c r="MY1" s="1502"/>
      <c r="MZ1" s="1502"/>
      <c r="NA1" s="1502"/>
      <c r="NB1" s="1502"/>
      <c r="NC1" s="1502"/>
      <c r="ND1" s="1502"/>
      <c r="NE1" s="1502"/>
      <c r="NF1" s="1502"/>
      <c r="NG1" s="1502"/>
      <c r="NH1" s="1502"/>
      <c r="NI1" s="1502"/>
      <c r="NJ1" s="1502"/>
      <c r="NK1" s="1502"/>
      <c r="NL1" s="1502"/>
      <c r="NM1" s="1502"/>
      <c r="NN1" s="1502"/>
      <c r="NO1" s="1502"/>
      <c r="NP1" s="1502"/>
      <c r="NQ1" s="1502"/>
      <c r="NR1" s="1502"/>
      <c r="NS1" s="1502"/>
      <c r="NT1" s="1502"/>
      <c r="NU1" s="1502"/>
      <c r="NV1" s="1502"/>
      <c r="NW1" s="1502"/>
      <c r="NX1" s="1502"/>
      <c r="NY1" s="1502"/>
      <c r="NZ1" s="1502"/>
      <c r="OA1" s="1502"/>
      <c r="OB1" s="1502"/>
      <c r="OC1" s="1502"/>
      <c r="OD1" s="1502"/>
      <c r="OE1" s="1502"/>
      <c r="OF1" s="1502"/>
      <c r="OG1" s="1502"/>
      <c r="OH1" s="1502"/>
      <c r="OI1" s="1502"/>
      <c r="OJ1" s="1502"/>
      <c r="OK1" s="1502"/>
      <c r="OL1" s="1502"/>
      <c r="OM1" s="1502"/>
      <c r="ON1" s="1502"/>
      <c r="OO1" s="1502"/>
      <c r="OP1" s="1502"/>
      <c r="OQ1" s="1502"/>
      <c r="OR1" s="1502"/>
      <c r="OS1" s="1502"/>
      <c r="OT1" s="1502"/>
      <c r="OU1" s="1502"/>
      <c r="OV1" s="1502"/>
      <c r="OW1" s="1502"/>
      <c r="OX1" s="1502"/>
      <c r="OY1" s="1502"/>
      <c r="OZ1" s="1502"/>
      <c r="PA1" s="1502"/>
      <c r="PB1" s="1502"/>
      <c r="PC1" s="1502"/>
      <c r="PD1" s="1502"/>
      <c r="PE1" s="1502"/>
      <c r="PF1" s="1502"/>
      <c r="PG1" s="1502"/>
      <c r="PH1" s="1502"/>
      <c r="PI1" s="1502"/>
      <c r="PJ1" s="1502"/>
      <c r="PK1" s="1502"/>
      <c r="PL1" s="1502"/>
      <c r="PM1" s="1502"/>
      <c r="PN1" s="1502"/>
      <c r="PO1" s="1502"/>
      <c r="PP1" s="1502"/>
      <c r="PQ1" s="1502"/>
      <c r="PR1" s="1502"/>
      <c r="PS1" s="1502"/>
      <c r="PT1" s="1502"/>
      <c r="PU1" s="1502"/>
      <c r="PV1" s="1502"/>
      <c r="PW1" s="1502"/>
      <c r="PX1" s="1502"/>
      <c r="PY1" s="1502"/>
      <c r="PZ1" s="1502"/>
      <c r="QA1" s="1502"/>
      <c r="QB1" s="1502"/>
      <c r="QC1" s="1502"/>
      <c r="QD1" s="1502"/>
      <c r="QE1" s="1502"/>
      <c r="QF1" s="1502"/>
      <c r="QG1" s="1502"/>
      <c r="QH1" s="1502"/>
      <c r="QI1" s="1502"/>
      <c r="QJ1" s="1502"/>
      <c r="QK1" s="1502"/>
      <c r="QL1" s="1502"/>
      <c r="QM1" s="1502"/>
      <c r="QN1" s="1502"/>
      <c r="QO1" s="1502"/>
      <c r="QP1" s="1502"/>
      <c r="QQ1" s="1502"/>
      <c r="QR1" s="1502"/>
      <c r="QS1" s="1502"/>
      <c r="QT1" s="1502"/>
      <c r="QU1" s="1502"/>
      <c r="QV1" s="1502"/>
      <c r="QW1" s="1502"/>
      <c r="QX1" s="1502"/>
      <c r="QY1" s="1502"/>
      <c r="QZ1" s="1502"/>
      <c r="RA1" s="1502"/>
      <c r="RB1" s="1502"/>
      <c r="RC1" s="1502"/>
      <c r="RD1" s="1502"/>
      <c r="RE1" s="1502"/>
      <c r="RF1" s="1502"/>
      <c r="RG1" s="1502"/>
      <c r="RH1" s="1502"/>
      <c r="RI1" s="1502"/>
      <c r="RJ1" s="1502"/>
      <c r="RK1" s="1502"/>
      <c r="RL1" s="1502"/>
      <c r="RM1" s="1502"/>
      <c r="RN1" s="1502"/>
      <c r="RO1" s="1502"/>
      <c r="RP1" s="1502"/>
      <c r="RQ1" s="1502"/>
      <c r="RR1" s="1502"/>
      <c r="RS1" s="1502"/>
      <c r="RT1" s="1502"/>
      <c r="RU1" s="1502"/>
      <c r="RV1" s="1502"/>
      <c r="RW1" s="1502"/>
      <c r="RX1" s="1502"/>
      <c r="RY1" s="1502"/>
      <c r="RZ1" s="1502"/>
      <c r="SA1" s="1502"/>
      <c r="SB1" s="1502"/>
      <c r="SC1" s="1502"/>
      <c r="SD1" s="1502"/>
      <c r="SE1" s="1502"/>
      <c r="SF1" s="1502"/>
      <c r="SG1" s="1502"/>
      <c r="SH1" s="1502"/>
      <c r="SI1" s="1502"/>
      <c r="SJ1" s="1502"/>
      <c r="SK1" s="1502"/>
      <c r="SL1" s="1502"/>
      <c r="SM1" s="1502"/>
      <c r="SN1" s="1502"/>
      <c r="SO1" s="1502"/>
      <c r="SP1" s="1502"/>
      <c r="SQ1" s="1502"/>
      <c r="SR1" s="1502"/>
      <c r="SS1" s="1502"/>
      <c r="ST1" s="1502"/>
      <c r="SU1" s="1502"/>
      <c r="SV1" s="1502"/>
      <c r="SW1" s="1502"/>
      <c r="SX1" s="1502"/>
      <c r="SY1" s="1502"/>
      <c r="SZ1" s="1502"/>
      <c r="TA1" s="1502"/>
      <c r="TB1" s="1502"/>
      <c r="TC1" s="1502"/>
      <c r="TD1" s="1502"/>
      <c r="TE1" s="1502"/>
      <c r="TF1" s="1502"/>
      <c r="TG1" s="1502"/>
      <c r="TH1" s="1502"/>
      <c r="TI1" s="1502"/>
      <c r="TJ1" s="1502"/>
      <c r="TK1" s="1502"/>
      <c r="TL1" s="1502"/>
      <c r="TM1" s="1502"/>
      <c r="TN1" s="1502"/>
      <c r="TO1" s="1502"/>
      <c r="TP1" s="1502"/>
      <c r="TQ1" s="1502"/>
      <c r="TR1" s="1502"/>
      <c r="TS1" s="1502"/>
      <c r="TT1" s="1502"/>
      <c r="TU1" s="1502"/>
      <c r="TV1" s="1502"/>
      <c r="TW1" s="1502"/>
      <c r="TX1" s="1502"/>
      <c r="TY1" s="1502"/>
      <c r="TZ1" s="1502"/>
      <c r="UA1" s="1502"/>
      <c r="UB1" s="1502"/>
      <c r="UC1" s="1502"/>
      <c r="UD1" s="1502"/>
      <c r="UE1" s="1502"/>
      <c r="UF1" s="1502"/>
      <c r="UG1" s="1502"/>
      <c r="UH1" s="1502"/>
      <c r="UI1" s="1502"/>
      <c r="UJ1" s="1502"/>
      <c r="UK1" s="1502"/>
      <c r="UL1" s="1502"/>
      <c r="UM1" s="1502"/>
      <c r="UN1" s="1502"/>
      <c r="UO1" s="1502"/>
      <c r="UP1" s="1502"/>
      <c r="UQ1" s="1502"/>
      <c r="UR1" s="1502"/>
      <c r="US1" s="1502"/>
      <c r="UT1" s="1502"/>
      <c r="UU1" s="1502"/>
      <c r="UV1" s="1502"/>
      <c r="UW1" s="1502"/>
      <c r="UX1" s="1502"/>
      <c r="UY1" s="1502"/>
      <c r="UZ1" s="1502"/>
      <c r="VA1" s="1502"/>
      <c r="VB1" s="1502"/>
      <c r="VC1" s="1502"/>
      <c r="VD1" s="1502"/>
      <c r="VE1" s="1502"/>
      <c r="VF1" s="1502"/>
      <c r="VG1" s="1502"/>
      <c r="VH1" s="1502"/>
      <c r="VI1" s="1502"/>
      <c r="VJ1" s="1502"/>
      <c r="VK1" s="1502"/>
      <c r="VL1" s="1502"/>
      <c r="VM1" s="1502"/>
      <c r="VN1" s="1502"/>
      <c r="VO1" s="1502"/>
      <c r="VP1" s="1502"/>
      <c r="VQ1" s="1502"/>
      <c r="VR1" s="1502"/>
      <c r="VS1" s="1502"/>
      <c r="VT1" s="1502"/>
      <c r="VU1" s="1502"/>
      <c r="VV1" s="1502"/>
      <c r="VW1" s="1502"/>
      <c r="VX1" s="1502"/>
      <c r="VY1" s="1502"/>
      <c r="VZ1" s="1502"/>
      <c r="WA1" s="1502"/>
      <c r="WB1" s="1502"/>
      <c r="WC1" s="1502"/>
      <c r="WD1" s="1502"/>
      <c r="WE1" s="1502"/>
      <c r="WF1" s="1502"/>
      <c r="WG1" s="1502"/>
      <c r="WH1" s="1502"/>
      <c r="WI1" s="1502"/>
      <c r="WJ1" s="1502"/>
      <c r="WK1" s="1502"/>
      <c r="WL1" s="1502"/>
      <c r="WM1" s="1502"/>
      <c r="WN1" s="1502"/>
      <c r="WO1" s="1502"/>
      <c r="WP1" s="1502"/>
      <c r="WQ1" s="1502"/>
      <c r="WR1" s="1502"/>
      <c r="WS1" s="1502"/>
      <c r="WT1" s="1502"/>
      <c r="WU1" s="1502"/>
      <c r="WV1" s="1502"/>
      <c r="WW1" s="1502"/>
      <c r="WX1" s="1502"/>
      <c r="WY1" s="1502"/>
      <c r="WZ1" s="1502"/>
      <c r="XA1" s="1502"/>
      <c r="XB1" s="1502"/>
      <c r="XC1" s="1502"/>
      <c r="XD1" s="1502"/>
      <c r="XE1" s="1502"/>
      <c r="XF1" s="1502"/>
      <c r="XG1" s="1502"/>
      <c r="XH1" s="1502"/>
      <c r="XI1" s="1502"/>
      <c r="XJ1" s="1502"/>
      <c r="XK1" s="1502"/>
      <c r="XL1" s="1502"/>
      <c r="XM1" s="1502"/>
      <c r="XN1" s="1502"/>
      <c r="XO1" s="1502"/>
      <c r="XP1" s="1502"/>
      <c r="XQ1" s="1502"/>
      <c r="XR1" s="1502"/>
      <c r="XS1" s="1502"/>
      <c r="XT1" s="1502"/>
      <c r="XU1" s="1502"/>
      <c r="XV1" s="1502"/>
      <c r="XW1" s="1502"/>
      <c r="XX1" s="1502"/>
      <c r="XY1" s="1502"/>
      <c r="XZ1" s="1502"/>
      <c r="YA1" s="1502"/>
      <c r="YB1" s="1502"/>
      <c r="YC1" s="1502"/>
      <c r="YD1" s="1502"/>
      <c r="YE1" s="1502"/>
      <c r="YF1" s="1502"/>
      <c r="YG1" s="1502"/>
      <c r="YH1" s="1502"/>
      <c r="YI1" s="1502"/>
      <c r="YJ1" s="1502"/>
      <c r="YK1" s="1502"/>
      <c r="YL1" s="1502"/>
      <c r="YM1" s="1502"/>
      <c r="YN1" s="1502"/>
      <c r="YO1" s="1502"/>
      <c r="YP1" s="1502"/>
      <c r="YQ1" s="1502"/>
      <c r="YR1" s="1502"/>
      <c r="YS1" s="1502"/>
      <c r="YT1" s="1502"/>
      <c r="YU1" s="1502"/>
      <c r="YV1" s="1502"/>
      <c r="YW1" s="1502"/>
      <c r="YX1" s="1502"/>
      <c r="YY1" s="1502"/>
      <c r="YZ1" s="1502"/>
      <c r="ZA1" s="1502"/>
      <c r="ZB1" s="1502"/>
      <c r="ZC1" s="1502"/>
      <c r="ZD1" s="1502"/>
      <c r="ZE1" s="1502"/>
      <c r="ZF1" s="1502"/>
      <c r="ZG1" s="1502"/>
      <c r="ZH1" s="1502"/>
      <c r="ZI1" s="1502"/>
      <c r="ZJ1" s="1502"/>
      <c r="ZK1" s="1502"/>
      <c r="ZL1" s="1502"/>
      <c r="ZM1" s="1502"/>
      <c r="ZN1" s="1502"/>
      <c r="ZO1" s="1502"/>
      <c r="ZP1" s="1502"/>
      <c r="ZQ1" s="1502"/>
      <c r="ZR1" s="1502"/>
      <c r="ZS1" s="1502"/>
      <c r="ZT1" s="1502"/>
      <c r="ZU1" s="1502"/>
      <c r="ZV1" s="1502"/>
      <c r="ZW1" s="1502"/>
      <c r="ZX1" s="1502"/>
      <c r="ZY1" s="1502"/>
      <c r="ZZ1" s="1502"/>
      <c r="AAA1" s="1502"/>
      <c r="AAB1" s="1502"/>
      <c r="AAC1" s="1502"/>
      <c r="AAD1" s="1502"/>
      <c r="AAE1" s="1502"/>
      <c r="AAF1" s="1502"/>
      <c r="AAG1" s="1502"/>
      <c r="AAH1" s="1502"/>
      <c r="AAI1" s="1502"/>
      <c r="AAJ1" s="1502"/>
      <c r="AAK1" s="1502"/>
      <c r="AAL1" s="1502"/>
      <c r="AAM1" s="1502"/>
      <c r="AAN1" s="1502"/>
      <c r="AAO1" s="1502"/>
      <c r="AAP1" s="1502"/>
      <c r="AAQ1" s="1502"/>
      <c r="AAR1" s="1502"/>
      <c r="AAS1" s="1502"/>
      <c r="AAT1" s="1502"/>
      <c r="AAU1" s="1502"/>
      <c r="AAV1" s="1502"/>
      <c r="AAW1" s="1502"/>
      <c r="AAX1" s="1502"/>
      <c r="AAY1" s="1502"/>
      <c r="AAZ1" s="1502"/>
      <c r="ABA1" s="1502"/>
      <c r="ABB1" s="1502"/>
      <c r="ABC1" s="1502"/>
      <c r="ABD1" s="1502"/>
      <c r="ABE1" s="1502"/>
      <c r="ABF1" s="1502"/>
      <c r="ABG1" s="1502"/>
      <c r="ABH1" s="1502"/>
      <c r="ABI1" s="1502"/>
      <c r="ABJ1" s="1502"/>
      <c r="ABK1" s="1502"/>
      <c r="ABL1" s="1502"/>
      <c r="ABM1" s="1502"/>
      <c r="ABN1" s="1502"/>
      <c r="ABO1" s="1502"/>
      <c r="ABP1" s="1502"/>
      <c r="ABQ1" s="1502"/>
      <c r="ABR1" s="1502"/>
      <c r="ABS1" s="1502"/>
      <c r="ABT1" s="1502"/>
      <c r="ABU1" s="1502"/>
      <c r="ABV1" s="1502"/>
      <c r="ABW1" s="1502"/>
      <c r="ABX1" s="1502"/>
      <c r="ABY1" s="1502"/>
      <c r="ABZ1" s="1502"/>
      <c r="ACA1" s="1502"/>
      <c r="ACB1" s="1502"/>
      <c r="ACC1" s="1502"/>
      <c r="ACD1" s="1502"/>
      <c r="ACE1" s="1502"/>
      <c r="ACF1" s="1502"/>
      <c r="ACG1" s="1502"/>
      <c r="ACH1" s="1502"/>
      <c r="ACI1" s="1502"/>
      <c r="ACJ1" s="1502"/>
      <c r="ACK1" s="1502"/>
      <c r="ACL1" s="1502"/>
      <c r="ACM1" s="1502"/>
      <c r="ACN1" s="1502"/>
      <c r="ACO1" s="1502"/>
      <c r="ACP1" s="1502"/>
      <c r="ACQ1" s="1502"/>
      <c r="ACR1" s="1502"/>
      <c r="ACS1" s="1502"/>
      <c r="ACT1" s="1502"/>
      <c r="ACU1" s="1502"/>
      <c r="ACV1" s="1502"/>
      <c r="ACW1" s="1502"/>
      <c r="ACX1" s="1502"/>
      <c r="ACY1" s="1502"/>
      <c r="ACZ1" s="1502"/>
      <c r="ADA1" s="1502"/>
      <c r="ADB1" s="1502"/>
      <c r="ADC1" s="1502"/>
      <c r="ADD1" s="1502"/>
      <c r="ADE1" s="1502"/>
      <c r="ADF1" s="1502"/>
      <c r="ADG1" s="1502"/>
      <c r="ADH1" s="1502"/>
      <c r="ADI1" s="1502"/>
      <c r="ADJ1" s="1502"/>
      <c r="ADK1" s="1502"/>
      <c r="ADL1" s="1502"/>
      <c r="ADM1" s="1502"/>
      <c r="ADN1" s="1502"/>
      <c r="ADO1" s="1502"/>
      <c r="ADP1" s="1502"/>
      <c r="ADQ1" s="1502"/>
      <c r="ADR1" s="1502"/>
      <c r="ADS1" s="1502"/>
      <c r="ADT1" s="1502"/>
      <c r="ADU1" s="1502"/>
      <c r="ADV1" s="1502"/>
      <c r="ADW1" s="1502"/>
      <c r="ADX1" s="1502"/>
      <c r="ADY1" s="1502"/>
      <c r="ADZ1" s="1502"/>
      <c r="AEA1" s="1502"/>
      <c r="AEB1" s="1502"/>
      <c r="AEC1" s="1502"/>
      <c r="AED1" s="1502"/>
      <c r="AEE1" s="1502"/>
      <c r="AEF1" s="1502"/>
      <c r="AEG1" s="1502"/>
      <c r="AEH1" s="1502"/>
      <c r="AEI1" s="1502"/>
      <c r="AEJ1" s="1502"/>
      <c r="AEK1" s="1502"/>
      <c r="AEL1" s="1502"/>
      <c r="AEM1" s="1502"/>
      <c r="AEN1" s="1502"/>
      <c r="AEO1" s="1502"/>
      <c r="AEP1" s="1502"/>
      <c r="AEQ1" s="1502"/>
      <c r="AER1" s="1502"/>
      <c r="AES1" s="1502"/>
      <c r="AET1" s="1502"/>
      <c r="AEU1" s="1502"/>
      <c r="AEV1" s="1502"/>
      <c r="AEW1" s="1502"/>
      <c r="AEX1" s="1502"/>
      <c r="AEY1" s="1502"/>
      <c r="AEZ1" s="1502"/>
      <c r="AFA1" s="1502"/>
      <c r="AFB1" s="1502"/>
      <c r="AFC1" s="1502"/>
      <c r="AFD1" s="1502"/>
      <c r="AFE1" s="1502"/>
      <c r="AFF1" s="1502"/>
      <c r="AFG1" s="1502"/>
      <c r="AFH1" s="1502"/>
      <c r="AFI1" s="1502"/>
      <c r="AFJ1" s="1502"/>
      <c r="AFK1" s="1502"/>
      <c r="AFL1" s="1502"/>
      <c r="AFM1" s="1502"/>
      <c r="AFN1" s="1502"/>
      <c r="AFO1" s="1502"/>
      <c r="AFP1" s="1502"/>
      <c r="AFQ1" s="1502"/>
      <c r="AFR1" s="1502"/>
      <c r="AFS1" s="1502"/>
      <c r="AFT1" s="1502"/>
      <c r="AFU1" s="1502"/>
      <c r="AFV1" s="1502"/>
      <c r="AFW1" s="1502"/>
      <c r="AFX1" s="1502"/>
      <c r="AFY1" s="1502"/>
      <c r="AFZ1" s="1502"/>
      <c r="AGA1" s="1502"/>
      <c r="AGB1" s="1502"/>
      <c r="AGC1" s="1502"/>
      <c r="AGD1" s="1502"/>
      <c r="AGE1" s="1502"/>
      <c r="AGF1" s="1502"/>
      <c r="AGG1" s="1502"/>
      <c r="AGH1" s="1502"/>
      <c r="AGI1" s="1502"/>
      <c r="AGJ1" s="1502"/>
      <c r="AGK1" s="1502"/>
      <c r="AGL1" s="1502"/>
      <c r="AGM1" s="1502"/>
      <c r="AGN1" s="1502"/>
      <c r="AGO1" s="1502"/>
      <c r="AGP1" s="1502"/>
      <c r="AGQ1" s="1502"/>
      <c r="AGR1" s="1502"/>
      <c r="AGS1" s="1502"/>
      <c r="AGT1" s="1502"/>
      <c r="AGU1" s="1502"/>
      <c r="AGV1" s="1502"/>
      <c r="AGW1" s="1502"/>
      <c r="AGX1" s="1502"/>
      <c r="AGY1" s="1502"/>
      <c r="AGZ1" s="1502"/>
      <c r="AHA1" s="1502"/>
      <c r="AHB1" s="1502"/>
      <c r="AHC1" s="1502"/>
      <c r="AHD1" s="1502"/>
      <c r="AHE1" s="1502"/>
      <c r="AHF1" s="1502"/>
      <c r="AHG1" s="1502"/>
      <c r="AHH1" s="1502"/>
      <c r="AHI1" s="1502"/>
      <c r="AHJ1" s="1502"/>
      <c r="AHK1" s="1502"/>
      <c r="AHL1" s="1502"/>
      <c r="AHM1" s="1502"/>
      <c r="AHN1" s="1502"/>
      <c r="AHO1" s="1502"/>
      <c r="AHP1" s="1502"/>
      <c r="AHQ1" s="1502"/>
      <c r="AHR1" s="1502"/>
      <c r="AHS1" s="1502"/>
      <c r="AHT1" s="1502"/>
      <c r="AHU1" s="1502"/>
      <c r="AHV1" s="1502"/>
      <c r="AHW1" s="1502"/>
      <c r="AHX1" s="1502"/>
      <c r="AHY1" s="1502"/>
      <c r="AHZ1" s="1502"/>
      <c r="AIA1" s="1502"/>
      <c r="AIB1" s="1502"/>
      <c r="AIC1" s="1502"/>
      <c r="AID1" s="1502"/>
      <c r="AIE1" s="1502"/>
      <c r="AIF1" s="1502"/>
      <c r="AIG1" s="1502"/>
      <c r="AIH1" s="1502"/>
      <c r="AII1" s="1502"/>
      <c r="AIJ1" s="1502"/>
      <c r="AIK1" s="1502"/>
      <c r="AIL1" s="1502"/>
      <c r="AIM1" s="1502"/>
      <c r="AIN1" s="1502"/>
      <c r="AIO1" s="1502"/>
      <c r="AIP1" s="1502"/>
      <c r="AIQ1" s="1502"/>
      <c r="AIR1" s="1502"/>
      <c r="AIS1" s="1502"/>
      <c r="AIT1" s="1502"/>
      <c r="AIU1" s="1502"/>
      <c r="AIV1" s="1502"/>
      <c r="AIW1" s="1502"/>
      <c r="AIX1" s="1502"/>
      <c r="AIY1" s="1502"/>
      <c r="AIZ1" s="1502"/>
      <c r="AJA1" s="1502"/>
      <c r="AJB1" s="1502"/>
      <c r="AJC1" s="1502"/>
      <c r="AJD1" s="1502"/>
      <c r="AJE1" s="1502"/>
      <c r="AJF1" s="1502"/>
      <c r="AJG1" s="1502"/>
      <c r="AJH1" s="1502"/>
      <c r="AJI1" s="1502"/>
      <c r="AJJ1" s="1502"/>
      <c r="AJK1" s="1502"/>
      <c r="AJL1" s="1502"/>
      <c r="AJM1" s="1502"/>
      <c r="AJN1" s="1502"/>
      <c r="AJO1" s="1502"/>
      <c r="AJP1" s="1502"/>
      <c r="AJQ1" s="1502"/>
      <c r="AJR1" s="1502"/>
      <c r="AJS1" s="1502"/>
      <c r="AJT1" s="1502"/>
      <c r="AJU1" s="1502"/>
      <c r="AJV1" s="1502"/>
      <c r="AJW1" s="1502"/>
      <c r="AJX1" s="1502"/>
      <c r="AJY1" s="1502"/>
      <c r="AJZ1" s="1502"/>
      <c r="AKA1" s="1502"/>
      <c r="AKB1" s="1502"/>
      <c r="AKC1" s="1502"/>
      <c r="AKD1" s="1502"/>
      <c r="AKE1" s="1502"/>
      <c r="AKF1" s="1502"/>
      <c r="AKG1" s="1502"/>
      <c r="AKH1" s="1502"/>
      <c r="AKI1" s="1502"/>
      <c r="AKJ1" s="1502"/>
      <c r="AKK1" s="1502"/>
      <c r="AKL1" s="1502"/>
      <c r="AKM1" s="1502"/>
      <c r="AKN1" s="1502"/>
      <c r="AKO1" s="1502"/>
      <c r="AKP1" s="1502"/>
      <c r="AKQ1" s="1502"/>
      <c r="AKR1" s="1502"/>
      <c r="AKS1" s="1502"/>
      <c r="AKT1" s="1502"/>
      <c r="AKU1" s="1502"/>
      <c r="AKV1" s="1502"/>
      <c r="AKW1" s="1502"/>
      <c r="AKX1" s="1502"/>
      <c r="AKY1" s="1502"/>
      <c r="AKZ1" s="1502"/>
      <c r="ALA1" s="1502"/>
      <c r="ALB1" s="1502"/>
      <c r="ALC1" s="1502"/>
      <c r="ALD1" s="1502"/>
      <c r="ALE1" s="1502"/>
      <c r="ALF1" s="1502"/>
      <c r="ALG1" s="1502"/>
      <c r="ALH1" s="1502"/>
      <c r="ALI1" s="1502"/>
      <c r="ALJ1" s="1502"/>
      <c r="ALK1" s="1502"/>
      <c r="ALL1" s="1502"/>
      <c r="ALM1" s="1502"/>
      <c r="ALN1" s="1502"/>
      <c r="ALO1" s="1502"/>
      <c r="ALP1" s="1502"/>
      <c r="ALQ1" s="1502"/>
      <c r="ALR1" s="1502"/>
      <c r="ALS1" s="1502"/>
      <c r="ALT1" s="1502"/>
      <c r="ALU1" s="1502"/>
      <c r="ALV1" s="1502"/>
      <c r="ALW1" s="1502"/>
      <c r="ALX1" s="1502"/>
      <c r="ALY1" s="1502"/>
      <c r="ALZ1" s="1502"/>
      <c r="AMA1" s="1502"/>
      <c r="AMB1" s="1502"/>
      <c r="AMC1" s="1502"/>
      <c r="AMD1" s="1502"/>
      <c r="AME1" s="1502"/>
      <c r="AMF1" s="1502"/>
      <c r="AMG1" s="1502"/>
      <c r="AMH1" s="1502"/>
      <c r="AMI1" s="1502"/>
      <c r="AMJ1" s="1502"/>
      <c r="AMK1" s="1502"/>
      <c r="AML1" s="1502"/>
      <c r="AMM1" s="1502"/>
      <c r="AMN1" s="1502"/>
      <c r="AMO1" s="1502"/>
      <c r="AMP1" s="1502"/>
      <c r="AMQ1" s="1502"/>
      <c r="AMR1" s="1502"/>
      <c r="AMS1" s="1502"/>
      <c r="AMT1" s="1502"/>
      <c r="AMU1" s="1502"/>
      <c r="AMV1" s="1502"/>
      <c r="AMW1" s="1502"/>
      <c r="AMX1" s="1502"/>
      <c r="AMY1" s="1502"/>
      <c r="AMZ1" s="1502"/>
      <c r="ANA1" s="1502"/>
      <c r="ANB1" s="1502"/>
      <c r="ANC1" s="1502"/>
      <c r="AND1" s="1502"/>
      <c r="ANE1" s="1502"/>
      <c r="ANF1" s="1502"/>
      <c r="ANG1" s="1502"/>
      <c r="ANH1" s="1502"/>
      <c r="ANI1" s="1502"/>
      <c r="ANJ1" s="1502"/>
      <c r="ANK1" s="1502"/>
      <c r="ANL1" s="1502"/>
      <c r="ANM1" s="1502"/>
      <c r="ANN1" s="1502"/>
      <c r="ANO1" s="1502"/>
      <c r="ANP1" s="1502"/>
      <c r="ANQ1" s="1502"/>
      <c r="ANR1" s="1502"/>
      <c r="ANS1" s="1502"/>
      <c r="ANT1" s="1502"/>
      <c r="ANU1" s="1502"/>
      <c r="ANV1" s="1502"/>
      <c r="ANW1" s="1502"/>
      <c r="ANX1" s="1502"/>
      <c r="ANY1" s="1502"/>
      <c r="ANZ1" s="1502"/>
      <c r="AOA1" s="1502"/>
      <c r="AOB1" s="1502"/>
      <c r="AOC1" s="1502"/>
      <c r="AOD1" s="1502"/>
      <c r="AOE1" s="1502"/>
      <c r="AOF1" s="1502"/>
      <c r="AOG1" s="1502"/>
      <c r="AOH1" s="1502"/>
      <c r="AOI1" s="1502"/>
      <c r="AOJ1" s="1502"/>
      <c r="AOK1" s="1502"/>
      <c r="AOL1" s="1502"/>
      <c r="AOM1" s="1502"/>
      <c r="AON1" s="1502"/>
      <c r="AOO1" s="1502"/>
      <c r="AOP1" s="1502"/>
      <c r="AOQ1" s="1502"/>
      <c r="AOR1" s="1502"/>
      <c r="AOS1" s="1502"/>
      <c r="AOT1" s="1502"/>
      <c r="AOU1" s="1502"/>
      <c r="AOV1" s="1502"/>
      <c r="AOW1" s="1502"/>
      <c r="AOX1" s="1502"/>
      <c r="AOY1" s="1502"/>
      <c r="AOZ1" s="1502"/>
      <c r="APA1" s="1502"/>
      <c r="APB1" s="1502"/>
      <c r="APC1" s="1502"/>
      <c r="APD1" s="1502"/>
      <c r="APE1" s="1502"/>
      <c r="APF1" s="1502"/>
      <c r="APG1" s="1502"/>
      <c r="APH1" s="1502"/>
      <c r="API1" s="1502"/>
      <c r="APJ1" s="1502"/>
      <c r="APK1" s="1502"/>
      <c r="APL1" s="1502"/>
      <c r="APM1" s="1502"/>
      <c r="APN1" s="1502"/>
      <c r="APO1" s="1502"/>
      <c r="APP1" s="1502"/>
      <c r="APQ1" s="1502"/>
      <c r="APR1" s="1502"/>
      <c r="APS1" s="1502"/>
      <c r="APT1" s="1502"/>
      <c r="APU1" s="1502"/>
      <c r="APV1" s="1502"/>
      <c r="APW1" s="1502"/>
      <c r="APX1" s="1502"/>
      <c r="APY1" s="1502"/>
      <c r="APZ1" s="1502"/>
      <c r="AQA1" s="1502"/>
      <c r="AQB1" s="1502"/>
      <c r="AQC1" s="1502"/>
      <c r="AQD1" s="1502"/>
      <c r="AQE1" s="1502"/>
      <c r="AQF1" s="1502"/>
      <c r="AQG1" s="1502"/>
      <c r="AQH1" s="1502"/>
      <c r="AQI1" s="1502"/>
      <c r="AQJ1" s="1502"/>
      <c r="AQK1" s="1502"/>
      <c r="AQL1" s="1502"/>
      <c r="AQM1" s="1502"/>
      <c r="AQN1" s="1502"/>
      <c r="AQO1" s="1502"/>
      <c r="AQP1" s="1502"/>
      <c r="AQQ1" s="1502"/>
      <c r="AQR1" s="1502"/>
      <c r="AQS1" s="1502"/>
      <c r="AQT1" s="1502"/>
      <c r="AQU1" s="1502"/>
      <c r="AQV1" s="1502"/>
      <c r="AQW1" s="1502"/>
      <c r="AQX1" s="1502"/>
      <c r="AQY1" s="1502"/>
      <c r="AQZ1" s="1502"/>
      <c r="ARA1" s="1502"/>
      <c r="ARB1" s="1502"/>
      <c r="ARC1" s="1502"/>
      <c r="ARD1" s="1502"/>
      <c r="ARE1" s="1502"/>
      <c r="ARF1" s="1502"/>
      <c r="ARG1" s="1502"/>
      <c r="ARH1" s="1502"/>
      <c r="ARI1" s="1502"/>
      <c r="ARJ1" s="1502"/>
      <c r="ARK1" s="1502"/>
      <c r="ARL1" s="1502"/>
      <c r="ARM1" s="1502"/>
      <c r="ARN1" s="1502"/>
      <c r="ARO1" s="1502"/>
      <c r="ARP1" s="1502"/>
      <c r="ARQ1" s="1502"/>
      <c r="ARR1" s="1502"/>
      <c r="ARS1" s="1502"/>
      <c r="ART1" s="1502"/>
      <c r="ARU1" s="1502"/>
      <c r="ARV1" s="1502"/>
      <c r="ARW1" s="1502"/>
      <c r="ARX1" s="1502"/>
      <c r="ARY1" s="1502"/>
      <c r="ARZ1" s="1502"/>
      <c r="ASA1" s="1502"/>
      <c r="ASB1" s="1502"/>
      <c r="ASC1" s="1502"/>
      <c r="ASD1" s="1502"/>
      <c r="ASE1" s="1502"/>
      <c r="ASF1" s="1502"/>
      <c r="ASG1" s="1502"/>
      <c r="ASH1" s="1502"/>
      <c r="ASI1" s="1502"/>
      <c r="ASJ1" s="1502"/>
      <c r="ASK1" s="1502"/>
      <c r="ASL1" s="1502"/>
      <c r="ASM1" s="1502"/>
      <c r="ASN1" s="1502"/>
      <c r="ASO1" s="1502"/>
      <c r="ASP1" s="1502"/>
      <c r="ASQ1" s="1502"/>
      <c r="ASR1" s="1502"/>
      <c r="ASS1" s="1502"/>
      <c r="AST1" s="1502"/>
      <c r="ASU1" s="1502"/>
      <c r="ASV1" s="1502"/>
      <c r="ASW1" s="1502"/>
      <c r="ASX1" s="1502"/>
      <c r="ASY1" s="1502"/>
      <c r="ASZ1" s="1502"/>
      <c r="ATA1" s="1502"/>
      <c r="ATB1" s="1502"/>
      <c r="ATC1" s="1502"/>
      <c r="ATD1" s="1502"/>
      <c r="ATE1" s="1502"/>
      <c r="ATF1" s="1502"/>
      <c r="ATG1" s="1502"/>
      <c r="ATH1" s="1502"/>
      <c r="ATI1" s="1502"/>
      <c r="ATJ1" s="1502"/>
      <c r="ATK1" s="1502"/>
      <c r="ATL1" s="1502"/>
      <c r="ATM1" s="1502"/>
      <c r="ATN1" s="1502"/>
      <c r="ATO1" s="1502"/>
      <c r="ATP1" s="1502"/>
      <c r="ATQ1" s="1502"/>
      <c r="ATR1" s="1502"/>
      <c r="ATS1" s="1502"/>
      <c r="ATT1" s="1502"/>
      <c r="ATU1" s="1502"/>
      <c r="ATV1" s="1502"/>
      <c r="ATW1" s="1502"/>
      <c r="ATX1" s="1502"/>
      <c r="ATY1" s="1502"/>
      <c r="ATZ1" s="1502"/>
      <c r="AUA1" s="1502"/>
      <c r="AUB1" s="1502"/>
      <c r="AUC1" s="1502"/>
      <c r="AUD1" s="1502"/>
      <c r="AUE1" s="1502"/>
      <c r="AUF1" s="1502"/>
      <c r="AUG1" s="1502"/>
      <c r="AUH1" s="1502"/>
      <c r="AUI1" s="1502"/>
      <c r="AUJ1" s="1502"/>
      <c r="AUK1" s="1502"/>
      <c r="AUL1" s="1502"/>
      <c r="AUM1" s="1502"/>
      <c r="AUN1" s="1502"/>
      <c r="AUO1" s="1502"/>
      <c r="AUP1" s="1502"/>
      <c r="AUQ1" s="1502"/>
      <c r="AUR1" s="1502"/>
      <c r="AUS1" s="1502"/>
      <c r="AUT1" s="1502"/>
      <c r="AUU1" s="1502"/>
      <c r="AUV1" s="1502"/>
      <c r="AUW1" s="1502"/>
      <c r="AUX1" s="1502"/>
      <c r="AUY1" s="1502"/>
      <c r="AUZ1" s="1502"/>
      <c r="AVA1" s="1502"/>
      <c r="AVB1" s="1502"/>
      <c r="AVC1" s="1502"/>
      <c r="AVD1" s="1502"/>
      <c r="AVE1" s="1502"/>
      <c r="AVF1" s="1502"/>
      <c r="AVG1" s="1502"/>
      <c r="AVH1" s="1502"/>
      <c r="AVI1" s="1502"/>
      <c r="AVJ1" s="1502"/>
      <c r="AVK1" s="1502"/>
      <c r="AVL1" s="1502"/>
      <c r="AVM1" s="1502"/>
      <c r="AVN1" s="1502"/>
      <c r="AVO1" s="1502"/>
      <c r="AVP1" s="1502"/>
      <c r="AVQ1" s="1502"/>
      <c r="AVR1" s="1502"/>
      <c r="AVS1" s="1502"/>
      <c r="AVT1" s="1502"/>
      <c r="AVU1" s="1502"/>
      <c r="AVV1" s="1502"/>
      <c r="AVW1" s="1502"/>
      <c r="AVX1" s="1502"/>
      <c r="AVY1" s="1502"/>
      <c r="AVZ1" s="1502"/>
      <c r="AWA1" s="1502"/>
      <c r="AWB1" s="1502"/>
      <c r="AWC1" s="1502"/>
      <c r="AWD1" s="1502"/>
      <c r="AWE1" s="1502"/>
      <c r="AWF1" s="1502"/>
      <c r="AWG1" s="1502"/>
      <c r="AWH1" s="1502"/>
      <c r="AWI1" s="1502"/>
      <c r="AWJ1" s="1502"/>
      <c r="AWK1" s="1502"/>
      <c r="AWL1" s="1502"/>
      <c r="AWM1" s="1502"/>
      <c r="AWN1" s="1502"/>
      <c r="AWO1" s="1502"/>
      <c r="AWP1" s="1502"/>
      <c r="AWQ1" s="1502"/>
      <c r="AWR1" s="1502"/>
      <c r="AWS1" s="1502"/>
      <c r="AWT1" s="1502"/>
      <c r="AWU1" s="1502"/>
      <c r="AWV1" s="1502"/>
      <c r="AWW1" s="1502"/>
      <c r="AWX1" s="1502"/>
      <c r="AWY1" s="1502"/>
      <c r="AWZ1" s="1502"/>
      <c r="AXA1" s="1502"/>
      <c r="AXB1" s="1502"/>
      <c r="AXC1" s="1502"/>
      <c r="AXD1" s="1502"/>
      <c r="AXE1" s="1502"/>
      <c r="AXF1" s="1502"/>
      <c r="AXG1" s="1502"/>
      <c r="AXH1" s="1502"/>
      <c r="AXI1" s="1502"/>
      <c r="AXJ1" s="1502"/>
      <c r="AXK1" s="1502"/>
      <c r="AXL1" s="1502"/>
      <c r="AXM1" s="1502"/>
      <c r="AXN1" s="1502"/>
      <c r="AXO1" s="1502"/>
      <c r="AXP1" s="1502"/>
      <c r="AXQ1" s="1502"/>
      <c r="AXR1" s="1502"/>
      <c r="AXS1" s="1502"/>
      <c r="AXT1" s="1502"/>
      <c r="AXU1" s="1502"/>
      <c r="AXV1" s="1502"/>
      <c r="AXW1" s="1502"/>
      <c r="AXX1" s="1502"/>
      <c r="AXY1" s="1502"/>
      <c r="AXZ1" s="1502"/>
      <c r="AYA1" s="1502"/>
      <c r="AYB1" s="1502"/>
      <c r="AYC1" s="1502"/>
      <c r="AYD1" s="1502"/>
      <c r="AYE1" s="1502"/>
      <c r="AYF1" s="1502"/>
      <c r="AYG1" s="1502"/>
      <c r="AYH1" s="1502"/>
      <c r="AYI1" s="1502"/>
      <c r="AYJ1" s="1502"/>
      <c r="AYK1" s="1502"/>
      <c r="AYL1" s="1502"/>
      <c r="AYM1" s="1502"/>
      <c r="AYN1" s="1502"/>
      <c r="AYO1" s="1502"/>
      <c r="AYP1" s="1502"/>
      <c r="AYQ1" s="1502"/>
      <c r="AYR1" s="1502"/>
      <c r="AYS1" s="1502"/>
      <c r="AYT1" s="1502"/>
      <c r="AYU1" s="1502"/>
      <c r="AYV1" s="1502"/>
      <c r="AYW1" s="1502"/>
      <c r="AYX1" s="1502"/>
      <c r="AYY1" s="1502"/>
      <c r="AYZ1" s="1502"/>
      <c r="AZA1" s="1502"/>
      <c r="AZB1" s="1502"/>
      <c r="AZC1" s="1502"/>
      <c r="AZD1" s="1502"/>
      <c r="AZE1" s="1502"/>
      <c r="AZF1" s="1502"/>
      <c r="AZG1" s="1502"/>
      <c r="AZH1" s="1502"/>
      <c r="AZI1" s="1502"/>
      <c r="AZJ1" s="1502"/>
      <c r="AZK1" s="1502"/>
      <c r="AZL1" s="1502"/>
      <c r="AZM1" s="1502"/>
      <c r="AZN1" s="1502"/>
      <c r="AZO1" s="1502"/>
      <c r="AZP1" s="1502"/>
      <c r="AZQ1" s="1502"/>
      <c r="AZR1" s="1502"/>
      <c r="AZS1" s="1502"/>
      <c r="AZT1" s="1502"/>
      <c r="AZU1" s="1502"/>
      <c r="AZV1" s="1502"/>
      <c r="AZW1" s="1502"/>
      <c r="AZX1" s="1502"/>
      <c r="AZY1" s="1502"/>
      <c r="AZZ1" s="1502"/>
      <c r="BAA1" s="1502"/>
      <c r="BAB1" s="1502"/>
      <c r="BAC1" s="1502"/>
      <c r="BAD1" s="1502"/>
      <c r="BAE1" s="1502"/>
      <c r="BAF1" s="1502"/>
      <c r="BAG1" s="1502"/>
      <c r="BAH1" s="1502"/>
      <c r="BAI1" s="1502"/>
      <c r="BAJ1" s="1502"/>
      <c r="BAK1" s="1502"/>
      <c r="BAL1" s="1502"/>
      <c r="BAM1" s="1502"/>
      <c r="BAN1" s="1502"/>
      <c r="BAO1" s="1502"/>
      <c r="BAP1" s="1502"/>
      <c r="BAQ1" s="1502"/>
      <c r="BAR1" s="1502"/>
      <c r="BAS1" s="1502"/>
      <c r="BAT1" s="1502"/>
      <c r="BAU1" s="1502"/>
      <c r="BAV1" s="1502"/>
      <c r="BAW1" s="1502"/>
      <c r="BAX1" s="1502"/>
      <c r="BAY1" s="1502"/>
      <c r="BAZ1" s="1502"/>
      <c r="BBA1" s="1502"/>
      <c r="BBB1" s="1502"/>
      <c r="BBC1" s="1502"/>
      <c r="BBD1" s="1502"/>
      <c r="BBE1" s="1502"/>
      <c r="BBF1" s="1502"/>
      <c r="BBG1" s="1502"/>
      <c r="BBH1" s="1502"/>
      <c r="BBI1" s="1502"/>
      <c r="BBJ1" s="1502"/>
      <c r="BBK1" s="1502"/>
      <c r="BBL1" s="1502"/>
      <c r="BBM1" s="1502"/>
      <c r="BBN1" s="1502"/>
      <c r="BBO1" s="1502"/>
      <c r="BBP1" s="1502"/>
      <c r="BBQ1" s="1502"/>
      <c r="BBR1" s="1502"/>
      <c r="BBS1" s="1502"/>
      <c r="BBT1" s="1502"/>
      <c r="BBU1" s="1502"/>
      <c r="BBV1" s="1502"/>
      <c r="BBW1" s="1502"/>
      <c r="BBX1" s="1502"/>
      <c r="BBY1" s="1502"/>
      <c r="BBZ1" s="1502"/>
      <c r="BCA1" s="1502"/>
      <c r="BCB1" s="1502"/>
      <c r="BCC1" s="1502"/>
      <c r="BCD1" s="1502"/>
      <c r="BCE1" s="1502"/>
      <c r="BCF1" s="1502"/>
      <c r="BCG1" s="1502"/>
      <c r="BCH1" s="1502"/>
      <c r="BCI1" s="1502"/>
      <c r="BCJ1" s="1502"/>
      <c r="BCK1" s="1502"/>
      <c r="BCL1" s="1502"/>
      <c r="BCM1" s="1502"/>
      <c r="BCN1" s="1502"/>
      <c r="BCO1" s="1502"/>
      <c r="BCP1" s="1502"/>
      <c r="BCQ1" s="1502"/>
      <c r="BCR1" s="1502"/>
      <c r="BCS1" s="1502"/>
      <c r="BCT1" s="1502"/>
      <c r="BCU1" s="1502"/>
      <c r="BCV1" s="1502"/>
      <c r="BCW1" s="1502"/>
      <c r="BCX1" s="1502"/>
      <c r="BCY1" s="1502"/>
      <c r="BCZ1" s="1502"/>
      <c r="BDA1" s="1502"/>
      <c r="BDB1" s="1502"/>
      <c r="BDC1" s="1502"/>
      <c r="BDD1" s="1502"/>
      <c r="BDE1" s="1502"/>
      <c r="BDF1" s="1502"/>
      <c r="BDG1" s="1502"/>
      <c r="BDH1" s="1502"/>
      <c r="BDI1" s="1502"/>
      <c r="BDJ1" s="1502"/>
      <c r="BDK1" s="1502"/>
      <c r="BDL1" s="1502"/>
      <c r="BDM1" s="1502"/>
      <c r="BDN1" s="1502"/>
      <c r="BDO1" s="1502"/>
      <c r="BDP1" s="1502"/>
      <c r="BDQ1" s="1502"/>
      <c r="BDR1" s="1502"/>
      <c r="BDS1" s="1502"/>
      <c r="BDT1" s="1502"/>
      <c r="BDU1" s="1502"/>
      <c r="BDV1" s="1502"/>
      <c r="BDW1" s="1502"/>
      <c r="BDX1" s="1502"/>
      <c r="BDY1" s="1502"/>
      <c r="BDZ1" s="1502"/>
      <c r="BEA1" s="1502"/>
      <c r="BEB1" s="1502"/>
      <c r="BEC1" s="1502"/>
      <c r="BED1" s="1502"/>
      <c r="BEE1" s="1502"/>
      <c r="BEF1" s="1502"/>
      <c r="BEG1" s="1502"/>
      <c r="BEH1" s="1502"/>
      <c r="BEI1" s="1502"/>
      <c r="BEJ1" s="1502"/>
      <c r="BEK1" s="1502"/>
      <c r="BEL1" s="1502"/>
      <c r="BEM1" s="1502"/>
      <c r="BEN1" s="1502"/>
      <c r="BEO1" s="1502"/>
      <c r="BEP1" s="1502"/>
      <c r="BEQ1" s="1502"/>
      <c r="BER1" s="1502"/>
      <c r="BES1" s="1502"/>
      <c r="BET1" s="1502"/>
      <c r="BEU1" s="1502"/>
      <c r="BEV1" s="1502"/>
      <c r="BEW1" s="1502"/>
      <c r="BEX1" s="1502"/>
      <c r="BEY1" s="1502"/>
      <c r="BEZ1" s="1502"/>
      <c r="BFA1" s="1502"/>
      <c r="BFB1" s="1502"/>
      <c r="BFC1" s="1502"/>
      <c r="BFD1" s="1502"/>
      <c r="BFE1" s="1502"/>
      <c r="BFF1" s="1502"/>
      <c r="BFG1" s="1502"/>
      <c r="BFH1" s="1502"/>
      <c r="BFI1" s="1502"/>
      <c r="BFJ1" s="1502"/>
      <c r="BFK1" s="1502"/>
      <c r="BFL1" s="1502"/>
      <c r="BFM1" s="1502"/>
      <c r="BFN1" s="1502"/>
      <c r="BFO1" s="1502"/>
      <c r="BFP1" s="1502"/>
      <c r="BFQ1" s="1502"/>
      <c r="BFR1" s="1502"/>
      <c r="BFS1" s="1502"/>
      <c r="BFT1" s="1502"/>
      <c r="BFU1" s="1502"/>
      <c r="BFV1" s="1502"/>
      <c r="BFW1" s="1502"/>
      <c r="BFX1" s="1502"/>
      <c r="BFY1" s="1502"/>
      <c r="BFZ1" s="1502"/>
      <c r="BGA1" s="1502"/>
      <c r="BGB1" s="1502"/>
      <c r="BGC1" s="1502"/>
      <c r="BGD1" s="1502"/>
      <c r="BGE1" s="1502"/>
      <c r="BGF1" s="1502"/>
      <c r="BGG1" s="1502"/>
      <c r="BGH1" s="1502"/>
      <c r="BGI1" s="1502"/>
      <c r="BGJ1" s="1502"/>
      <c r="BGK1" s="1502"/>
      <c r="BGL1" s="1502"/>
      <c r="BGM1" s="1502"/>
      <c r="BGN1" s="1502"/>
      <c r="BGO1" s="1502"/>
      <c r="BGP1" s="1502"/>
      <c r="BGQ1" s="1502"/>
      <c r="BGR1" s="1502"/>
      <c r="BGS1" s="1502"/>
      <c r="BGT1" s="1502"/>
      <c r="BGU1" s="1502"/>
      <c r="BGV1" s="1502"/>
      <c r="BGW1" s="1502"/>
      <c r="BGX1" s="1502"/>
      <c r="BGY1" s="1502"/>
      <c r="BGZ1" s="1502"/>
      <c r="BHA1" s="1502"/>
      <c r="BHB1" s="1502"/>
      <c r="BHC1" s="1502"/>
      <c r="BHD1" s="1502"/>
      <c r="BHE1" s="1502"/>
      <c r="BHF1" s="1502"/>
      <c r="BHG1" s="1502"/>
      <c r="BHH1" s="1502"/>
      <c r="BHI1" s="1502"/>
      <c r="BHJ1" s="1502"/>
      <c r="BHK1" s="1502"/>
      <c r="BHL1" s="1502"/>
      <c r="BHM1" s="1502"/>
      <c r="BHN1" s="1502"/>
      <c r="BHO1" s="1502"/>
      <c r="BHP1" s="1502"/>
      <c r="BHQ1" s="1502"/>
      <c r="BHR1" s="1502"/>
      <c r="BHS1" s="1502"/>
      <c r="BHT1" s="1502"/>
      <c r="BHU1" s="1502"/>
      <c r="BHV1" s="1502"/>
      <c r="BHW1" s="1502"/>
      <c r="BHX1" s="1502"/>
      <c r="BHY1" s="1502"/>
      <c r="BHZ1" s="1502"/>
      <c r="BIA1" s="1502"/>
      <c r="BIB1" s="1502"/>
      <c r="BIC1" s="1502"/>
      <c r="BID1" s="1502"/>
      <c r="BIE1" s="1502"/>
      <c r="BIF1" s="1502"/>
      <c r="BIG1" s="1502"/>
      <c r="BIH1" s="1502"/>
      <c r="BII1" s="1502"/>
      <c r="BIJ1" s="1502"/>
      <c r="BIK1" s="1502"/>
      <c r="BIL1" s="1502"/>
      <c r="BIM1" s="1502"/>
      <c r="BIN1" s="1502"/>
      <c r="BIO1" s="1502"/>
      <c r="BIP1" s="1502"/>
      <c r="BIQ1" s="1502"/>
      <c r="BIR1" s="1502"/>
      <c r="BIS1" s="1502"/>
      <c r="BIT1" s="1502"/>
      <c r="BIU1" s="1502"/>
      <c r="BIV1" s="1502"/>
      <c r="BIW1" s="1502"/>
      <c r="BIX1" s="1502"/>
      <c r="BIY1" s="1502"/>
      <c r="BIZ1" s="1502"/>
      <c r="BJA1" s="1502"/>
      <c r="BJB1" s="1502"/>
      <c r="BJC1" s="1502"/>
      <c r="BJD1" s="1502"/>
      <c r="BJE1" s="1502"/>
      <c r="BJF1" s="1502"/>
      <c r="BJG1" s="1502"/>
      <c r="BJH1" s="1502"/>
      <c r="BJI1" s="1502"/>
      <c r="BJJ1" s="1502"/>
      <c r="BJK1" s="1502"/>
      <c r="BJL1" s="1502"/>
      <c r="BJM1" s="1502"/>
      <c r="BJN1" s="1502"/>
      <c r="BJO1" s="1502"/>
      <c r="BJP1" s="1502"/>
      <c r="BJQ1" s="1502"/>
      <c r="BJR1" s="1502"/>
      <c r="BJS1" s="1502"/>
      <c r="BJT1" s="1502"/>
      <c r="BJU1" s="1502"/>
      <c r="BJV1" s="1502"/>
      <c r="BJW1" s="1502"/>
      <c r="BJX1" s="1502"/>
      <c r="BJY1" s="1502"/>
      <c r="BJZ1" s="1502"/>
      <c r="BKA1" s="1502"/>
      <c r="BKB1" s="1502"/>
      <c r="BKC1" s="1502"/>
      <c r="BKD1" s="1502"/>
      <c r="BKE1" s="1502"/>
      <c r="BKF1" s="1502"/>
      <c r="BKG1" s="1502"/>
      <c r="BKH1" s="1502"/>
      <c r="BKI1" s="1502"/>
      <c r="BKJ1" s="1502"/>
      <c r="BKK1" s="1502"/>
      <c r="BKL1" s="1502"/>
      <c r="BKM1" s="1502"/>
      <c r="BKN1" s="1502"/>
      <c r="BKO1" s="1502"/>
      <c r="BKP1" s="1502"/>
      <c r="BKQ1" s="1502"/>
      <c r="BKR1" s="1502"/>
      <c r="BKS1" s="1502"/>
      <c r="BKT1" s="1502"/>
      <c r="BKU1" s="1502"/>
      <c r="BKV1" s="1502"/>
      <c r="BKW1" s="1502"/>
      <c r="BKX1" s="1502"/>
      <c r="BKY1" s="1502"/>
      <c r="BKZ1" s="1502"/>
      <c r="BLA1" s="1502"/>
      <c r="BLB1" s="1502"/>
      <c r="BLC1" s="1502"/>
      <c r="BLD1" s="1502"/>
      <c r="BLE1" s="1502"/>
      <c r="BLF1" s="1502"/>
      <c r="BLG1" s="1502"/>
      <c r="BLH1" s="1502"/>
      <c r="BLI1" s="1502"/>
      <c r="BLJ1" s="1502"/>
      <c r="BLK1" s="1502"/>
      <c r="BLL1" s="1502"/>
      <c r="BLM1" s="1502"/>
      <c r="BLN1" s="1502"/>
      <c r="BLO1" s="1502"/>
      <c r="BLP1" s="1502"/>
      <c r="BLQ1" s="1502"/>
      <c r="BLR1" s="1502"/>
      <c r="BLS1" s="1502"/>
      <c r="BLT1" s="1502"/>
      <c r="BLU1" s="1502"/>
      <c r="BLV1" s="1502"/>
      <c r="BLW1" s="1502"/>
      <c r="BLX1" s="1502"/>
      <c r="BLY1" s="1502"/>
      <c r="BLZ1" s="1502"/>
      <c r="BMA1" s="1502"/>
      <c r="BMB1" s="1502"/>
      <c r="BMC1" s="1502"/>
      <c r="BMD1" s="1502"/>
      <c r="BME1" s="1502"/>
      <c r="BMF1" s="1502"/>
      <c r="BMG1" s="1502"/>
      <c r="BMH1" s="1502"/>
      <c r="BMI1" s="1502"/>
      <c r="BMJ1" s="1502"/>
      <c r="BMK1" s="1502"/>
      <c r="BML1" s="1502"/>
      <c r="BMM1" s="1502"/>
      <c r="BMN1" s="1502"/>
      <c r="BMO1" s="1502"/>
      <c r="BMP1" s="1502"/>
      <c r="BMQ1" s="1502"/>
      <c r="BMR1" s="1502"/>
      <c r="BMS1" s="1502"/>
      <c r="BMT1" s="1502"/>
      <c r="BMU1" s="1502"/>
      <c r="BMV1" s="1502"/>
      <c r="BMW1" s="1502"/>
      <c r="BMX1" s="1502"/>
      <c r="BMY1" s="1502"/>
      <c r="BMZ1" s="1502"/>
      <c r="BNA1" s="1502"/>
      <c r="BNB1" s="1502"/>
      <c r="BNC1" s="1502"/>
      <c r="BND1" s="1502"/>
      <c r="BNE1" s="1502"/>
      <c r="BNF1" s="1502"/>
      <c r="BNG1" s="1502"/>
      <c r="BNH1" s="1502"/>
      <c r="BNI1" s="1502"/>
      <c r="BNJ1" s="1502"/>
      <c r="BNK1" s="1502"/>
      <c r="BNL1" s="1502"/>
      <c r="BNM1" s="1502"/>
      <c r="BNN1" s="1502"/>
      <c r="BNO1" s="1502"/>
      <c r="BNP1" s="1502"/>
      <c r="BNQ1" s="1502"/>
      <c r="BNR1" s="1502"/>
      <c r="BNS1" s="1502"/>
      <c r="BNT1" s="1502"/>
      <c r="BNU1" s="1502"/>
      <c r="BNV1" s="1502"/>
      <c r="BNW1" s="1502"/>
      <c r="BNX1" s="1502"/>
      <c r="BNY1" s="1502"/>
      <c r="BNZ1" s="1502"/>
      <c r="BOA1" s="1502"/>
      <c r="BOB1" s="1502"/>
      <c r="BOC1" s="1502"/>
      <c r="BOD1" s="1502"/>
      <c r="BOE1" s="1502"/>
      <c r="BOF1" s="1502"/>
      <c r="BOG1" s="1502"/>
      <c r="BOH1" s="1502"/>
      <c r="BOI1" s="1502"/>
      <c r="BOJ1" s="1502"/>
      <c r="BOK1" s="1502"/>
      <c r="BOL1" s="1502"/>
      <c r="BOM1" s="1502"/>
      <c r="BON1" s="1502"/>
      <c r="BOO1" s="1502"/>
      <c r="BOP1" s="1502"/>
      <c r="BOQ1" s="1502"/>
      <c r="BOR1" s="1502"/>
      <c r="BOS1" s="1502"/>
      <c r="BOT1" s="1502"/>
      <c r="BOU1" s="1502"/>
      <c r="BOV1" s="1502"/>
      <c r="BOW1" s="1502"/>
      <c r="BOX1" s="1502"/>
      <c r="BOY1" s="1502"/>
      <c r="BOZ1" s="1502"/>
      <c r="BPA1" s="1502"/>
      <c r="BPB1" s="1502"/>
      <c r="BPC1" s="1502"/>
      <c r="BPD1" s="1502"/>
      <c r="BPE1" s="1502"/>
      <c r="BPF1" s="1502"/>
      <c r="BPG1" s="1502"/>
      <c r="BPH1" s="1502"/>
      <c r="BPI1" s="1502"/>
      <c r="BPJ1" s="1502"/>
      <c r="BPK1" s="1502"/>
      <c r="BPL1" s="1502"/>
      <c r="BPM1" s="1502"/>
      <c r="BPN1" s="1502"/>
      <c r="BPO1" s="1502"/>
      <c r="BPP1" s="1502"/>
      <c r="BPQ1" s="1502"/>
      <c r="BPR1" s="1502"/>
      <c r="BPS1" s="1502"/>
      <c r="BPT1" s="1502"/>
      <c r="BPU1" s="1502"/>
      <c r="BPV1" s="1502"/>
      <c r="BPW1" s="1502"/>
      <c r="BPX1" s="1502"/>
      <c r="BPY1" s="1502"/>
      <c r="BPZ1" s="1502"/>
      <c r="BQA1" s="1502"/>
      <c r="BQB1" s="1502"/>
      <c r="BQC1" s="1502"/>
      <c r="BQD1" s="1502"/>
      <c r="BQE1" s="1502"/>
      <c r="BQF1" s="1502"/>
      <c r="BQG1" s="1502"/>
      <c r="BQH1" s="1502"/>
      <c r="BQI1" s="1502"/>
      <c r="BQJ1" s="1502"/>
      <c r="BQK1" s="1502"/>
      <c r="BQL1" s="1502"/>
      <c r="BQM1" s="1502"/>
      <c r="BQN1" s="1502"/>
      <c r="BQO1" s="1502"/>
      <c r="BQP1" s="1502"/>
      <c r="BQQ1" s="1502"/>
      <c r="BQR1" s="1502"/>
      <c r="BQS1" s="1502"/>
      <c r="BQT1" s="1502"/>
      <c r="BQU1" s="1502"/>
      <c r="BQV1" s="1502"/>
      <c r="BQW1" s="1502"/>
      <c r="BQX1" s="1502"/>
      <c r="BQY1" s="1502"/>
      <c r="BQZ1" s="1502"/>
      <c r="BRA1" s="1502"/>
      <c r="BRB1" s="1502"/>
      <c r="BRC1" s="1502"/>
      <c r="BRD1" s="1502"/>
      <c r="BRE1" s="1502"/>
      <c r="BRF1" s="1502"/>
      <c r="BRG1" s="1502"/>
      <c r="BRH1" s="1502"/>
      <c r="BRI1" s="1502"/>
      <c r="BRJ1" s="1502"/>
      <c r="BRK1" s="1502"/>
      <c r="BRL1" s="1502"/>
      <c r="BRM1" s="1502"/>
      <c r="BRN1" s="1502"/>
      <c r="BRO1" s="1502"/>
      <c r="BRP1" s="1502"/>
      <c r="BRQ1" s="1502"/>
      <c r="BRR1" s="1502"/>
      <c r="BRS1" s="1502"/>
      <c r="BRT1" s="1502"/>
      <c r="BRU1" s="1502"/>
      <c r="BRV1" s="1502"/>
      <c r="BRW1" s="1502"/>
      <c r="BRX1" s="1502"/>
      <c r="BRY1" s="1502"/>
      <c r="BRZ1" s="1502"/>
      <c r="BSA1" s="1502"/>
      <c r="BSB1" s="1502"/>
      <c r="BSC1" s="1502"/>
      <c r="BSD1" s="1502"/>
      <c r="BSE1" s="1502"/>
      <c r="BSF1" s="1502"/>
      <c r="BSG1" s="1502"/>
      <c r="BSH1" s="1502"/>
      <c r="BSI1" s="1502"/>
      <c r="BSJ1" s="1502"/>
      <c r="BSK1" s="1502"/>
      <c r="BSL1" s="1502"/>
      <c r="BSM1" s="1502"/>
      <c r="BSN1" s="1502"/>
      <c r="BSO1" s="1502"/>
      <c r="BSP1" s="1502"/>
      <c r="BSQ1" s="1502"/>
      <c r="BSR1" s="1502"/>
      <c r="BSS1" s="1502"/>
      <c r="BST1" s="1502"/>
      <c r="BSU1" s="1502"/>
      <c r="BSV1" s="1502"/>
      <c r="BSW1" s="1502"/>
      <c r="BSX1" s="1502"/>
      <c r="BSY1" s="1502"/>
      <c r="BSZ1" s="1502"/>
      <c r="BTA1" s="1502"/>
      <c r="BTB1" s="1502"/>
      <c r="BTC1" s="1502"/>
      <c r="BTD1" s="1502"/>
      <c r="BTE1" s="1502"/>
      <c r="BTF1" s="1502"/>
      <c r="BTG1" s="1502"/>
      <c r="BTH1" s="1502"/>
      <c r="BTI1" s="1502"/>
      <c r="BTJ1" s="1502"/>
      <c r="BTK1" s="1502"/>
      <c r="BTL1" s="1502"/>
      <c r="BTM1" s="1502"/>
      <c r="BTN1" s="1502"/>
      <c r="BTO1" s="1502"/>
      <c r="BTP1" s="1502"/>
      <c r="BTQ1" s="1502"/>
      <c r="BTR1" s="1502"/>
      <c r="BTS1" s="1502"/>
      <c r="BTT1" s="1502"/>
      <c r="BTU1" s="1502"/>
      <c r="BTV1" s="1502"/>
      <c r="BTW1" s="1502"/>
      <c r="BTX1" s="1502"/>
      <c r="BTY1" s="1502"/>
      <c r="BTZ1" s="1502"/>
      <c r="BUA1" s="1502"/>
      <c r="BUB1" s="1502"/>
      <c r="BUC1" s="1502"/>
      <c r="BUD1" s="1502"/>
      <c r="BUE1" s="1502"/>
      <c r="BUF1" s="1502"/>
      <c r="BUG1" s="1502"/>
      <c r="BUH1" s="1502"/>
      <c r="BUI1" s="1502"/>
      <c r="BUJ1" s="1502"/>
      <c r="BUK1" s="1502"/>
      <c r="BUL1" s="1502"/>
      <c r="BUM1" s="1502"/>
      <c r="BUN1" s="1502"/>
      <c r="BUO1" s="1502"/>
      <c r="BUP1" s="1502"/>
      <c r="BUQ1" s="1502"/>
      <c r="BUR1" s="1502"/>
      <c r="BUS1" s="1502"/>
      <c r="BUT1" s="1502"/>
      <c r="BUU1" s="1502"/>
      <c r="BUV1" s="1502"/>
      <c r="BUW1" s="1502"/>
      <c r="BUX1" s="1502"/>
      <c r="BUY1" s="1502"/>
      <c r="BUZ1" s="1502"/>
      <c r="BVA1" s="1502"/>
      <c r="BVB1" s="1502"/>
      <c r="BVC1" s="1502"/>
      <c r="BVD1" s="1502"/>
      <c r="BVE1" s="1502"/>
      <c r="BVF1" s="1502"/>
      <c r="BVG1" s="1502"/>
      <c r="BVH1" s="1502"/>
      <c r="BVI1" s="1502"/>
      <c r="BVJ1" s="1502"/>
      <c r="BVK1" s="1502"/>
      <c r="BVL1" s="1502"/>
      <c r="BVM1" s="1502"/>
      <c r="BVN1" s="1502"/>
      <c r="BVO1" s="1502"/>
      <c r="BVP1" s="1502"/>
      <c r="BVQ1" s="1502"/>
      <c r="BVR1" s="1502"/>
      <c r="BVS1" s="1502"/>
      <c r="BVT1" s="1502"/>
      <c r="BVU1" s="1502"/>
      <c r="BVV1" s="1502"/>
      <c r="BVW1" s="1502"/>
      <c r="BVX1" s="1502"/>
      <c r="BVY1" s="1502"/>
      <c r="BVZ1" s="1502"/>
      <c r="BWA1" s="1502"/>
      <c r="BWB1" s="1502"/>
      <c r="BWC1" s="1502"/>
      <c r="BWD1" s="1502"/>
      <c r="BWE1" s="1502"/>
      <c r="BWF1" s="1502"/>
      <c r="BWG1" s="1502"/>
      <c r="BWH1" s="1502"/>
      <c r="BWI1" s="1502"/>
      <c r="BWJ1" s="1502"/>
      <c r="BWK1" s="1502"/>
      <c r="BWL1" s="1502"/>
      <c r="BWM1" s="1502"/>
      <c r="BWN1" s="1502"/>
      <c r="BWO1" s="1502"/>
      <c r="BWP1" s="1502"/>
      <c r="BWQ1" s="1502"/>
      <c r="BWR1" s="1502"/>
      <c r="BWS1" s="1502"/>
      <c r="BWT1" s="1502"/>
      <c r="BWU1" s="1502"/>
      <c r="BWV1" s="1502"/>
      <c r="BWW1" s="1502"/>
      <c r="BWX1" s="1502"/>
      <c r="BWY1" s="1502"/>
      <c r="BWZ1" s="1502"/>
      <c r="BXA1" s="1502"/>
      <c r="BXB1" s="1502"/>
      <c r="BXC1" s="1502"/>
      <c r="BXD1" s="1502"/>
      <c r="BXE1" s="1502"/>
      <c r="BXF1" s="1502"/>
      <c r="BXG1" s="1502"/>
      <c r="BXH1" s="1502"/>
      <c r="BXI1" s="1502"/>
      <c r="BXJ1" s="1502"/>
      <c r="BXK1" s="1502"/>
      <c r="BXL1" s="1502"/>
      <c r="BXM1" s="1502"/>
      <c r="BXN1" s="1502"/>
      <c r="BXO1" s="1502"/>
      <c r="BXP1" s="1502"/>
      <c r="BXQ1" s="1502"/>
      <c r="BXR1" s="1502"/>
      <c r="BXS1" s="1502"/>
      <c r="BXT1" s="1502"/>
      <c r="BXU1" s="1502"/>
      <c r="BXV1" s="1502"/>
      <c r="BXW1" s="1502"/>
      <c r="BXX1" s="1502"/>
      <c r="BXY1" s="1502"/>
      <c r="BXZ1" s="1502"/>
      <c r="BYA1" s="1502"/>
      <c r="BYB1" s="1502"/>
      <c r="BYC1" s="1502"/>
      <c r="BYD1" s="1502"/>
      <c r="BYE1" s="1502"/>
      <c r="BYF1" s="1502"/>
      <c r="BYG1" s="1502"/>
      <c r="BYH1" s="1502"/>
      <c r="BYI1" s="1502"/>
      <c r="BYJ1" s="1502"/>
      <c r="BYK1" s="1502"/>
      <c r="BYL1" s="1502"/>
      <c r="BYM1" s="1502"/>
      <c r="BYN1" s="1502"/>
      <c r="BYO1" s="1502"/>
      <c r="BYP1" s="1502"/>
      <c r="BYQ1" s="1502"/>
      <c r="BYR1" s="1502"/>
      <c r="BYS1" s="1502"/>
      <c r="BYT1" s="1502"/>
      <c r="BYU1" s="1502"/>
      <c r="BYV1" s="1502"/>
      <c r="BYW1" s="1502"/>
      <c r="BYX1" s="1502"/>
      <c r="BYY1" s="1502"/>
      <c r="BYZ1" s="1502"/>
      <c r="BZA1" s="1502"/>
      <c r="BZB1" s="1502"/>
      <c r="BZC1" s="1502"/>
      <c r="BZD1" s="1502"/>
      <c r="BZE1" s="1502"/>
      <c r="BZF1" s="1502"/>
      <c r="BZG1" s="1502"/>
      <c r="BZH1" s="1502"/>
      <c r="BZI1" s="1502"/>
      <c r="BZJ1" s="1502"/>
      <c r="BZK1" s="1502"/>
      <c r="BZL1" s="1502"/>
      <c r="BZM1" s="1502"/>
      <c r="BZN1" s="1502"/>
      <c r="BZO1" s="1502"/>
      <c r="BZP1" s="1502"/>
      <c r="BZQ1" s="1502"/>
      <c r="BZR1" s="1502"/>
      <c r="BZS1" s="1502"/>
      <c r="BZT1" s="1502"/>
      <c r="BZU1" s="1502"/>
      <c r="BZV1" s="1502"/>
      <c r="BZW1" s="1502"/>
      <c r="BZX1" s="1502"/>
      <c r="BZY1" s="1502"/>
      <c r="BZZ1" s="1502"/>
      <c r="CAA1" s="1502"/>
      <c r="CAB1" s="1502"/>
      <c r="CAC1" s="1502"/>
      <c r="CAD1" s="1502"/>
      <c r="CAE1" s="1502"/>
      <c r="CAF1" s="1502"/>
      <c r="CAG1" s="1502"/>
      <c r="CAH1" s="1502"/>
      <c r="CAI1" s="1502"/>
      <c r="CAJ1" s="1502"/>
      <c r="CAK1" s="1502"/>
      <c r="CAL1" s="1502"/>
      <c r="CAM1" s="1502"/>
      <c r="CAN1" s="1502"/>
      <c r="CAO1" s="1502"/>
      <c r="CAP1" s="1502"/>
      <c r="CAQ1" s="1502"/>
      <c r="CAR1" s="1502"/>
      <c r="CAS1" s="1502"/>
      <c r="CAT1" s="1502"/>
      <c r="CAU1" s="1502"/>
      <c r="CAV1" s="1502"/>
      <c r="CAW1" s="1502"/>
      <c r="CAX1" s="1502"/>
      <c r="CAY1" s="1502"/>
      <c r="CAZ1" s="1502"/>
      <c r="CBA1" s="1502"/>
      <c r="CBB1" s="1502"/>
      <c r="CBC1" s="1502"/>
      <c r="CBD1" s="1502"/>
      <c r="CBE1" s="1502"/>
      <c r="CBF1" s="1502"/>
      <c r="CBG1" s="1502"/>
      <c r="CBH1" s="1502"/>
      <c r="CBI1" s="1502"/>
      <c r="CBJ1" s="1502"/>
      <c r="CBK1" s="1502"/>
      <c r="CBL1" s="1502"/>
      <c r="CBM1" s="1502"/>
      <c r="CBN1" s="1502"/>
      <c r="CBO1" s="1502"/>
      <c r="CBP1" s="1502"/>
      <c r="CBQ1" s="1502"/>
      <c r="CBR1" s="1502"/>
      <c r="CBS1" s="1502"/>
      <c r="CBT1" s="1502"/>
      <c r="CBU1" s="1502"/>
      <c r="CBV1" s="1502"/>
      <c r="CBW1" s="1502"/>
      <c r="CBX1" s="1502"/>
      <c r="CBY1" s="1502"/>
      <c r="CBZ1" s="1502"/>
      <c r="CCA1" s="1502"/>
      <c r="CCB1" s="1502"/>
      <c r="CCC1" s="1502"/>
      <c r="CCD1" s="1502"/>
      <c r="CCE1" s="1502"/>
      <c r="CCF1" s="1502"/>
      <c r="CCG1" s="1502"/>
      <c r="CCH1" s="1502"/>
      <c r="CCI1" s="1502"/>
      <c r="CCJ1" s="1502"/>
      <c r="CCK1" s="1502"/>
      <c r="CCL1" s="1502"/>
      <c r="CCM1" s="1502"/>
      <c r="CCN1" s="1502"/>
      <c r="CCO1" s="1502"/>
      <c r="CCP1" s="1502"/>
      <c r="CCQ1" s="1502"/>
      <c r="CCR1" s="1502"/>
      <c r="CCS1" s="1502"/>
      <c r="CCT1" s="1502"/>
      <c r="CCU1" s="1502"/>
      <c r="CCV1" s="1502"/>
      <c r="CCW1" s="1502"/>
      <c r="CCX1" s="1502"/>
      <c r="CCY1" s="1502"/>
      <c r="CCZ1" s="1502"/>
      <c r="CDA1" s="1502"/>
      <c r="CDB1" s="1502"/>
      <c r="CDC1" s="1502"/>
      <c r="CDD1" s="1502"/>
      <c r="CDE1" s="1502"/>
      <c r="CDF1" s="1502"/>
      <c r="CDG1" s="1502"/>
      <c r="CDH1" s="1502"/>
      <c r="CDI1" s="1502"/>
      <c r="CDJ1" s="1502"/>
      <c r="CDK1" s="1502"/>
      <c r="CDL1" s="1502"/>
      <c r="CDM1" s="1502"/>
      <c r="CDN1" s="1502"/>
      <c r="CDO1" s="1502"/>
      <c r="CDP1" s="1502"/>
      <c r="CDQ1" s="1502"/>
      <c r="CDR1" s="1502"/>
      <c r="CDS1" s="1502"/>
      <c r="CDT1" s="1502"/>
      <c r="CDU1" s="1502"/>
      <c r="CDV1" s="1502"/>
      <c r="CDW1" s="1502"/>
      <c r="CDX1" s="1502"/>
      <c r="CDY1" s="1502"/>
      <c r="CDZ1" s="1502"/>
      <c r="CEA1" s="1502"/>
      <c r="CEB1" s="1502"/>
      <c r="CEC1" s="1502"/>
      <c r="CED1" s="1502"/>
      <c r="CEE1" s="1502"/>
      <c r="CEF1" s="1502"/>
      <c r="CEG1" s="1502"/>
      <c r="CEH1" s="1502"/>
      <c r="CEI1" s="1502"/>
      <c r="CEJ1" s="1502"/>
      <c r="CEK1" s="1502"/>
      <c r="CEL1" s="1502"/>
      <c r="CEM1" s="1502"/>
      <c r="CEN1" s="1502"/>
      <c r="CEO1" s="1502"/>
      <c r="CEP1" s="1502"/>
      <c r="CEQ1" s="1502"/>
      <c r="CER1" s="1502"/>
      <c r="CES1" s="1502"/>
      <c r="CET1" s="1502"/>
      <c r="CEU1" s="1502"/>
      <c r="CEV1" s="1502"/>
      <c r="CEW1" s="1502"/>
      <c r="CEX1" s="1502"/>
      <c r="CEY1" s="1502"/>
      <c r="CEZ1" s="1502"/>
      <c r="CFA1" s="1502"/>
      <c r="CFB1" s="1502"/>
      <c r="CFC1" s="1502"/>
      <c r="CFD1" s="1502"/>
      <c r="CFE1" s="1502"/>
      <c r="CFF1" s="1502"/>
      <c r="CFG1" s="1502"/>
      <c r="CFH1" s="1502"/>
      <c r="CFI1" s="1502"/>
      <c r="CFJ1" s="1502"/>
      <c r="CFK1" s="1502"/>
      <c r="CFL1" s="1502"/>
      <c r="CFM1" s="1502"/>
      <c r="CFN1" s="1502"/>
      <c r="CFO1" s="1502"/>
      <c r="CFP1" s="1502"/>
      <c r="CFQ1" s="1502"/>
      <c r="CFR1" s="1502"/>
      <c r="CFS1" s="1502"/>
      <c r="CFT1" s="1502"/>
      <c r="CFU1" s="1502"/>
      <c r="CFV1" s="1502"/>
      <c r="CFW1" s="1502"/>
      <c r="CFX1" s="1502"/>
      <c r="CFY1" s="1502"/>
      <c r="CFZ1" s="1502"/>
      <c r="CGA1" s="1502"/>
      <c r="CGB1" s="1502"/>
      <c r="CGC1" s="1502"/>
      <c r="CGD1" s="1502"/>
      <c r="CGE1" s="1502"/>
      <c r="CGF1" s="1502"/>
      <c r="CGG1" s="1502"/>
      <c r="CGH1" s="1502"/>
      <c r="CGI1" s="1502"/>
      <c r="CGJ1" s="1502"/>
      <c r="CGK1" s="1502"/>
      <c r="CGL1" s="1502"/>
      <c r="CGM1" s="1502"/>
      <c r="CGN1" s="1502"/>
      <c r="CGO1" s="1502"/>
      <c r="CGP1" s="1502"/>
      <c r="CGQ1" s="1502"/>
      <c r="CGR1" s="1502"/>
      <c r="CGS1" s="1502"/>
      <c r="CGT1" s="1502"/>
      <c r="CGU1" s="1502"/>
      <c r="CGV1" s="1502"/>
      <c r="CGW1" s="1502"/>
      <c r="CGX1" s="1502"/>
      <c r="CGY1" s="1502"/>
      <c r="CGZ1" s="1502"/>
      <c r="CHA1" s="1502"/>
      <c r="CHB1" s="1502"/>
      <c r="CHC1" s="1502"/>
      <c r="CHD1" s="1502"/>
      <c r="CHE1" s="1502"/>
      <c r="CHF1" s="1502"/>
      <c r="CHG1" s="1502"/>
      <c r="CHH1" s="1502"/>
      <c r="CHI1" s="1502"/>
      <c r="CHJ1" s="1502"/>
      <c r="CHK1" s="1502"/>
      <c r="CHL1" s="1502"/>
      <c r="CHM1" s="1502"/>
      <c r="CHN1" s="1502"/>
      <c r="CHO1" s="1502"/>
      <c r="CHP1" s="1502"/>
      <c r="CHQ1" s="1502"/>
      <c r="CHR1" s="1502"/>
      <c r="CHS1" s="1502"/>
      <c r="CHT1" s="1502"/>
      <c r="CHU1" s="1502"/>
      <c r="CHV1" s="1502"/>
      <c r="CHW1" s="1502"/>
      <c r="CHX1" s="1502"/>
      <c r="CHY1" s="1502"/>
      <c r="CHZ1" s="1502"/>
      <c r="CIA1" s="1502"/>
      <c r="CIB1" s="1502"/>
      <c r="CIC1" s="1502"/>
      <c r="CID1" s="1502"/>
      <c r="CIE1" s="1502"/>
      <c r="CIF1" s="1502"/>
      <c r="CIG1" s="1502"/>
      <c r="CIH1" s="1502"/>
      <c r="CII1" s="1502"/>
      <c r="CIJ1" s="1502"/>
      <c r="CIK1" s="1502"/>
      <c r="CIL1" s="1502"/>
      <c r="CIM1" s="1502"/>
      <c r="CIN1" s="1502"/>
      <c r="CIO1" s="1502"/>
      <c r="CIP1" s="1502"/>
      <c r="CIQ1" s="1502"/>
      <c r="CIR1" s="1502"/>
      <c r="CIS1" s="1502"/>
      <c r="CIT1" s="1502"/>
      <c r="CIU1" s="1502"/>
      <c r="CIV1" s="1502"/>
      <c r="CIW1" s="1502"/>
      <c r="CIX1" s="1502"/>
      <c r="CIY1" s="1502"/>
      <c r="CIZ1" s="1502"/>
      <c r="CJA1" s="1502"/>
      <c r="CJB1" s="1502"/>
      <c r="CJC1" s="1502"/>
      <c r="CJD1" s="1502"/>
      <c r="CJE1" s="1502"/>
      <c r="CJF1" s="1502"/>
      <c r="CJG1" s="1502"/>
      <c r="CJH1" s="1502"/>
      <c r="CJI1" s="1502"/>
      <c r="CJJ1" s="1502"/>
      <c r="CJK1" s="1502"/>
      <c r="CJL1" s="1502"/>
      <c r="CJM1" s="1502"/>
      <c r="CJN1" s="1502"/>
      <c r="CJO1" s="1502"/>
      <c r="CJP1" s="1502"/>
      <c r="CJQ1" s="1502"/>
      <c r="CJR1" s="1502"/>
      <c r="CJS1" s="1502"/>
      <c r="CJT1" s="1502"/>
      <c r="CJU1" s="1502"/>
      <c r="CJV1" s="1502"/>
      <c r="CJW1" s="1502"/>
      <c r="CJX1" s="1502"/>
      <c r="CJY1" s="1502"/>
      <c r="CJZ1" s="1502"/>
      <c r="CKA1" s="1502"/>
      <c r="CKB1" s="1502"/>
      <c r="CKC1" s="1502"/>
      <c r="CKD1" s="1502"/>
      <c r="CKE1" s="1502"/>
      <c r="CKF1" s="1502"/>
      <c r="CKG1" s="1502"/>
      <c r="CKH1" s="1502"/>
      <c r="CKI1" s="1502"/>
      <c r="CKJ1" s="1502"/>
      <c r="CKK1" s="1502"/>
      <c r="CKL1" s="1502"/>
      <c r="CKM1" s="1502"/>
      <c r="CKN1" s="1502"/>
      <c r="CKO1" s="1502"/>
      <c r="CKP1" s="1502"/>
      <c r="CKQ1" s="1502"/>
      <c r="CKR1" s="1502"/>
      <c r="CKS1" s="1502"/>
      <c r="CKT1" s="1502"/>
      <c r="CKU1" s="1502"/>
      <c r="CKV1" s="1502"/>
      <c r="CKW1" s="1502"/>
      <c r="CKX1" s="1502"/>
      <c r="CKY1" s="1502"/>
      <c r="CKZ1" s="1502"/>
      <c r="CLA1" s="1502"/>
      <c r="CLB1" s="1502"/>
      <c r="CLC1" s="1502"/>
      <c r="CLD1" s="1502"/>
      <c r="CLE1" s="1502"/>
      <c r="CLF1" s="1502"/>
      <c r="CLG1" s="1502"/>
      <c r="CLH1" s="1502"/>
      <c r="CLI1" s="1502"/>
      <c r="CLJ1" s="1502"/>
      <c r="CLK1" s="1502"/>
      <c r="CLL1" s="1502"/>
      <c r="CLM1" s="1502"/>
      <c r="CLN1" s="1502"/>
      <c r="CLO1" s="1502"/>
      <c r="CLP1" s="1502"/>
      <c r="CLQ1" s="1502"/>
      <c r="CLR1" s="1502"/>
      <c r="CLS1" s="1502"/>
      <c r="CLT1" s="1502"/>
      <c r="CLU1" s="1502"/>
      <c r="CLV1" s="1502"/>
      <c r="CLW1" s="1502"/>
      <c r="CLX1" s="1502"/>
      <c r="CLY1" s="1502"/>
      <c r="CLZ1" s="1502"/>
      <c r="CMA1" s="1502"/>
      <c r="CMB1" s="1502"/>
      <c r="CMC1" s="1502"/>
      <c r="CMD1" s="1502"/>
      <c r="CME1" s="1502"/>
      <c r="CMF1" s="1502"/>
      <c r="CMG1" s="1502"/>
      <c r="CMH1" s="1502"/>
      <c r="CMI1" s="1502"/>
      <c r="CMJ1" s="1502"/>
      <c r="CMK1" s="1502"/>
      <c r="CML1" s="1502"/>
      <c r="CMM1" s="1502"/>
      <c r="CMN1" s="1502"/>
      <c r="CMO1" s="1502"/>
      <c r="CMP1" s="1502"/>
      <c r="CMQ1" s="1502"/>
      <c r="CMR1" s="1502"/>
      <c r="CMS1" s="1502"/>
      <c r="CMT1" s="1502"/>
      <c r="CMU1" s="1502"/>
      <c r="CMV1" s="1502"/>
      <c r="CMW1" s="1502"/>
      <c r="CMX1" s="1502"/>
      <c r="CMY1" s="1502"/>
      <c r="CMZ1" s="1502"/>
      <c r="CNA1" s="1502"/>
      <c r="CNB1" s="1502"/>
      <c r="CNC1" s="1502"/>
      <c r="CND1" s="1502"/>
      <c r="CNE1" s="1502"/>
      <c r="CNF1" s="1502"/>
      <c r="CNG1" s="1502"/>
      <c r="CNH1" s="1502"/>
      <c r="CNI1" s="1502"/>
      <c r="CNJ1" s="1502"/>
      <c r="CNK1" s="1502"/>
      <c r="CNL1" s="1502"/>
      <c r="CNM1" s="1502"/>
      <c r="CNN1" s="1502"/>
      <c r="CNO1" s="1502"/>
      <c r="CNP1" s="1502"/>
      <c r="CNQ1" s="1502"/>
      <c r="CNR1" s="1502"/>
      <c r="CNS1" s="1502"/>
      <c r="CNT1" s="1502"/>
      <c r="CNU1" s="1502"/>
      <c r="CNV1" s="1502"/>
      <c r="CNW1" s="1502"/>
      <c r="CNX1" s="1502"/>
      <c r="CNY1" s="1502"/>
      <c r="CNZ1" s="1502"/>
      <c r="COA1" s="1502"/>
      <c r="COB1" s="1502"/>
      <c r="COC1" s="1502"/>
      <c r="COD1" s="1502"/>
      <c r="COE1" s="1502"/>
      <c r="COF1" s="1502"/>
      <c r="COG1" s="1502"/>
      <c r="COH1" s="1502"/>
      <c r="COI1" s="1502"/>
      <c r="COJ1" s="1502"/>
      <c r="COK1" s="1502"/>
      <c r="COL1" s="1502"/>
      <c r="COM1" s="1502"/>
      <c r="CON1" s="1502"/>
      <c r="COO1" s="1502"/>
      <c r="COP1" s="1502"/>
      <c r="COQ1" s="1502"/>
      <c r="COR1" s="1502"/>
      <c r="COS1" s="1502"/>
      <c r="COT1" s="1502"/>
      <c r="COU1" s="1502"/>
      <c r="COV1" s="1502"/>
      <c r="COW1" s="1502"/>
      <c r="COX1" s="1502"/>
      <c r="COY1" s="1502"/>
      <c r="COZ1" s="1502"/>
      <c r="CPA1" s="1502"/>
      <c r="CPB1" s="1502"/>
      <c r="CPC1" s="1502"/>
      <c r="CPD1" s="1502"/>
      <c r="CPE1" s="1502"/>
      <c r="CPF1" s="1502"/>
      <c r="CPG1" s="1502"/>
      <c r="CPH1" s="1502"/>
      <c r="CPI1" s="1502"/>
      <c r="CPJ1" s="1502"/>
      <c r="CPK1" s="1502"/>
      <c r="CPL1" s="1502"/>
      <c r="CPM1" s="1502"/>
      <c r="CPN1" s="1502"/>
      <c r="CPO1" s="1502"/>
      <c r="CPP1" s="1502"/>
      <c r="CPQ1" s="1502"/>
      <c r="CPR1" s="1502"/>
      <c r="CPS1" s="1502"/>
      <c r="CPT1" s="1502"/>
      <c r="CPU1" s="1502"/>
      <c r="CPV1" s="1502"/>
      <c r="CPW1" s="1502"/>
      <c r="CPX1" s="1502"/>
      <c r="CPY1" s="1502"/>
      <c r="CPZ1" s="1502"/>
      <c r="CQA1" s="1502"/>
      <c r="CQB1" s="1502"/>
      <c r="CQC1" s="1502"/>
      <c r="CQD1" s="1502"/>
      <c r="CQE1" s="1502"/>
      <c r="CQF1" s="1502"/>
      <c r="CQG1" s="1502"/>
      <c r="CQH1" s="1502"/>
      <c r="CQI1" s="1502"/>
      <c r="CQJ1" s="1502"/>
      <c r="CQK1" s="1502"/>
      <c r="CQL1" s="1502"/>
      <c r="CQM1" s="1502"/>
      <c r="CQN1" s="1502"/>
      <c r="CQO1" s="1502"/>
      <c r="CQP1" s="1502"/>
      <c r="CQQ1" s="1502"/>
      <c r="CQR1" s="1502"/>
      <c r="CQS1" s="1502"/>
      <c r="CQT1" s="1502"/>
      <c r="CQU1" s="1502"/>
      <c r="CQV1" s="1502"/>
      <c r="CQW1" s="1502"/>
      <c r="CQX1" s="1502"/>
      <c r="CQY1" s="1502"/>
      <c r="CQZ1" s="1502"/>
      <c r="CRA1" s="1502"/>
      <c r="CRB1" s="1502"/>
      <c r="CRC1" s="1502"/>
      <c r="CRD1" s="1502"/>
      <c r="CRE1" s="1502"/>
      <c r="CRF1" s="1502"/>
      <c r="CRG1" s="1502"/>
      <c r="CRH1" s="1502"/>
      <c r="CRI1" s="1502"/>
      <c r="CRJ1" s="1502"/>
      <c r="CRK1" s="1502"/>
      <c r="CRL1" s="1502"/>
      <c r="CRM1" s="1502"/>
      <c r="CRN1" s="1502"/>
      <c r="CRO1" s="1502"/>
      <c r="CRP1" s="1502"/>
      <c r="CRQ1" s="1502"/>
      <c r="CRR1" s="1502"/>
      <c r="CRS1" s="1502"/>
      <c r="CRT1" s="1502"/>
      <c r="CRU1" s="1502"/>
      <c r="CRV1" s="1502"/>
      <c r="CRW1" s="1502"/>
      <c r="CRX1" s="1502"/>
      <c r="CRY1" s="1502"/>
      <c r="CRZ1" s="1502"/>
      <c r="CSA1" s="1502"/>
      <c r="CSB1" s="1502"/>
      <c r="CSC1" s="1502"/>
      <c r="CSD1" s="1502"/>
      <c r="CSE1" s="1502"/>
      <c r="CSF1" s="1502"/>
      <c r="CSG1" s="1502"/>
      <c r="CSH1" s="1502"/>
      <c r="CSI1" s="1502"/>
      <c r="CSJ1" s="1502"/>
      <c r="CSK1" s="1502"/>
      <c r="CSL1" s="1502"/>
      <c r="CSM1" s="1502"/>
      <c r="CSN1" s="1502"/>
      <c r="CSO1" s="1502"/>
      <c r="CSP1" s="1502"/>
      <c r="CSQ1" s="1502"/>
      <c r="CSR1" s="1502"/>
      <c r="CSS1" s="1502"/>
      <c r="CST1" s="1502"/>
      <c r="CSU1" s="1502"/>
      <c r="CSV1" s="1502"/>
      <c r="CSW1" s="1502"/>
      <c r="CSX1" s="1502"/>
      <c r="CSY1" s="1502"/>
      <c r="CSZ1" s="1502"/>
      <c r="CTA1" s="1502"/>
      <c r="CTB1" s="1502"/>
      <c r="CTC1" s="1502"/>
      <c r="CTD1" s="1502"/>
      <c r="CTE1" s="1502"/>
      <c r="CTF1" s="1502"/>
      <c r="CTG1" s="1502"/>
      <c r="CTH1" s="1502"/>
      <c r="CTI1" s="1502"/>
      <c r="CTJ1" s="1502"/>
      <c r="CTK1" s="1502"/>
      <c r="CTL1" s="1502"/>
      <c r="CTM1" s="1502"/>
      <c r="CTN1" s="1502"/>
      <c r="CTO1" s="1502"/>
      <c r="CTP1" s="1502"/>
      <c r="CTQ1" s="1502"/>
      <c r="CTR1" s="1502"/>
      <c r="CTS1" s="1502"/>
      <c r="CTT1" s="1502"/>
      <c r="CTU1" s="1502"/>
      <c r="CTV1" s="1502"/>
      <c r="CTW1" s="1502"/>
      <c r="CTX1" s="1502"/>
      <c r="CTY1" s="1502"/>
      <c r="CTZ1" s="1502"/>
      <c r="CUA1" s="1502"/>
      <c r="CUB1" s="1502"/>
      <c r="CUC1" s="1502"/>
      <c r="CUD1" s="1502"/>
      <c r="CUE1" s="1502"/>
      <c r="CUF1" s="1502"/>
      <c r="CUG1" s="1502"/>
      <c r="CUH1" s="1502"/>
      <c r="CUI1" s="1502"/>
      <c r="CUJ1" s="1502"/>
      <c r="CUK1" s="1502"/>
      <c r="CUL1" s="1502"/>
      <c r="CUM1" s="1502"/>
      <c r="CUN1" s="1502"/>
      <c r="CUO1" s="1502"/>
      <c r="CUP1" s="1502"/>
      <c r="CUQ1" s="1502"/>
      <c r="CUR1" s="1502"/>
      <c r="CUS1" s="1502"/>
      <c r="CUT1" s="1502"/>
      <c r="CUU1" s="1502"/>
      <c r="CUV1" s="1502"/>
      <c r="CUW1" s="1502"/>
      <c r="CUX1" s="1502"/>
      <c r="CUY1" s="1502"/>
      <c r="CUZ1" s="1502"/>
      <c r="CVA1" s="1502"/>
      <c r="CVB1" s="1502"/>
      <c r="CVC1" s="1502"/>
      <c r="CVD1" s="1502"/>
      <c r="CVE1" s="1502"/>
      <c r="CVF1" s="1502"/>
      <c r="CVG1" s="1502"/>
      <c r="CVH1" s="1502"/>
      <c r="CVI1" s="1502"/>
      <c r="CVJ1" s="1502"/>
      <c r="CVK1" s="1502"/>
      <c r="CVL1" s="1502"/>
      <c r="CVM1" s="1502"/>
      <c r="CVN1" s="1502"/>
      <c r="CVO1" s="1502"/>
      <c r="CVP1" s="1502"/>
      <c r="CVQ1" s="1502"/>
      <c r="CVR1" s="1502"/>
      <c r="CVS1" s="1502"/>
      <c r="CVT1" s="1502"/>
      <c r="CVU1" s="1502"/>
      <c r="CVV1" s="1502"/>
      <c r="CVW1" s="1502"/>
      <c r="CVX1" s="1502"/>
      <c r="CVY1" s="1502"/>
      <c r="CVZ1" s="1502"/>
      <c r="CWA1" s="1502"/>
      <c r="CWB1" s="1502"/>
      <c r="CWC1" s="1502"/>
      <c r="CWD1" s="1502"/>
      <c r="CWE1" s="1502"/>
      <c r="CWF1" s="1502"/>
      <c r="CWG1" s="1502"/>
      <c r="CWH1" s="1502"/>
      <c r="CWI1" s="1502"/>
      <c r="CWJ1" s="1502"/>
      <c r="CWK1" s="1502"/>
      <c r="CWL1" s="1502"/>
      <c r="CWM1" s="1502"/>
      <c r="CWN1" s="1502"/>
      <c r="CWO1" s="1502"/>
      <c r="CWP1" s="1502"/>
      <c r="CWQ1" s="1502"/>
      <c r="CWR1" s="1502"/>
      <c r="CWS1" s="1502"/>
      <c r="CWT1" s="1502"/>
      <c r="CWU1" s="1502"/>
      <c r="CWV1" s="1502"/>
      <c r="CWW1" s="1502"/>
      <c r="CWX1" s="1502"/>
      <c r="CWY1" s="1502"/>
      <c r="CWZ1" s="1502"/>
      <c r="CXA1" s="1502"/>
      <c r="CXB1" s="1502"/>
      <c r="CXC1" s="1502"/>
      <c r="CXD1" s="1502"/>
      <c r="CXE1" s="1502"/>
      <c r="CXF1" s="1502"/>
      <c r="CXG1" s="1502"/>
      <c r="CXH1" s="1502"/>
      <c r="CXI1" s="1502"/>
      <c r="CXJ1" s="1502"/>
      <c r="CXK1" s="1502"/>
      <c r="CXL1" s="1502"/>
      <c r="CXM1" s="1502"/>
      <c r="CXN1" s="1502"/>
      <c r="CXO1" s="1502"/>
      <c r="CXP1" s="1502"/>
      <c r="CXQ1" s="1502"/>
      <c r="CXR1" s="1502"/>
      <c r="CXS1" s="1502"/>
      <c r="CXT1" s="1502"/>
      <c r="CXU1" s="1502"/>
      <c r="CXV1" s="1502"/>
      <c r="CXW1" s="1502"/>
      <c r="CXX1" s="1502"/>
      <c r="CXY1" s="1502"/>
      <c r="CXZ1" s="1502"/>
      <c r="CYA1" s="1502"/>
      <c r="CYB1" s="1502"/>
      <c r="CYC1" s="1502"/>
      <c r="CYD1" s="1502"/>
      <c r="CYE1" s="1502"/>
      <c r="CYF1" s="1502"/>
      <c r="CYG1" s="1502"/>
      <c r="CYH1" s="1502"/>
      <c r="CYI1" s="1502"/>
      <c r="CYJ1" s="1502"/>
      <c r="CYK1" s="1502"/>
      <c r="CYL1" s="1502"/>
      <c r="CYM1" s="1502"/>
      <c r="CYN1" s="1502"/>
      <c r="CYO1" s="1502"/>
      <c r="CYP1" s="1502"/>
      <c r="CYQ1" s="1502"/>
      <c r="CYR1" s="1502"/>
      <c r="CYS1" s="1502"/>
      <c r="CYT1" s="1502"/>
      <c r="CYU1" s="1502"/>
      <c r="CYV1" s="1502"/>
      <c r="CYW1" s="1502"/>
      <c r="CYX1" s="1502"/>
      <c r="CYY1" s="1502"/>
      <c r="CYZ1" s="1502"/>
      <c r="CZA1" s="1502"/>
      <c r="CZB1" s="1502"/>
      <c r="CZC1" s="1502"/>
      <c r="CZD1" s="1502"/>
      <c r="CZE1" s="1502"/>
      <c r="CZF1" s="1502"/>
      <c r="CZG1" s="1502"/>
      <c r="CZH1" s="1502"/>
      <c r="CZI1" s="1502"/>
      <c r="CZJ1" s="1502"/>
      <c r="CZK1" s="1502"/>
      <c r="CZL1" s="1502"/>
      <c r="CZM1" s="1502"/>
      <c r="CZN1" s="1502"/>
      <c r="CZO1" s="1502"/>
      <c r="CZP1" s="1502"/>
      <c r="CZQ1" s="1502"/>
      <c r="CZR1" s="1502"/>
      <c r="CZS1" s="1502"/>
      <c r="CZT1" s="1502"/>
      <c r="CZU1" s="1502"/>
      <c r="CZV1" s="1502"/>
      <c r="CZW1" s="1502"/>
      <c r="CZX1" s="1502"/>
      <c r="CZY1" s="1502"/>
      <c r="CZZ1" s="1502"/>
      <c r="DAA1" s="1502"/>
      <c r="DAB1" s="1502"/>
      <c r="DAC1" s="1502"/>
      <c r="DAD1" s="1502"/>
      <c r="DAE1" s="1502"/>
      <c r="DAF1" s="1502"/>
      <c r="DAG1" s="1502"/>
      <c r="DAH1" s="1502"/>
      <c r="DAI1" s="1502"/>
      <c r="DAJ1" s="1502"/>
      <c r="DAK1" s="1502"/>
      <c r="DAL1" s="1502"/>
      <c r="DAM1" s="1502"/>
      <c r="DAN1" s="1502"/>
      <c r="DAO1" s="1502"/>
      <c r="DAP1" s="1502"/>
      <c r="DAQ1" s="1502"/>
      <c r="DAR1" s="1502"/>
      <c r="DAS1" s="1502"/>
      <c r="DAT1" s="1502"/>
      <c r="DAU1" s="1502"/>
      <c r="DAV1" s="1502"/>
      <c r="DAW1" s="1502"/>
      <c r="DAX1" s="1502"/>
      <c r="DAY1" s="1502"/>
      <c r="DAZ1" s="1502"/>
      <c r="DBA1" s="1502"/>
      <c r="DBB1" s="1502"/>
      <c r="DBC1" s="1502"/>
      <c r="DBD1" s="1502"/>
      <c r="DBE1" s="1502"/>
      <c r="DBF1" s="1502"/>
      <c r="DBG1" s="1502"/>
      <c r="DBH1" s="1502"/>
      <c r="DBI1" s="1502"/>
      <c r="DBJ1" s="1502"/>
      <c r="DBK1" s="1502"/>
      <c r="DBL1" s="1502"/>
      <c r="DBM1" s="1502"/>
      <c r="DBN1" s="1502"/>
      <c r="DBO1" s="1502"/>
      <c r="DBP1" s="1502"/>
      <c r="DBQ1" s="1502"/>
      <c r="DBR1" s="1502"/>
      <c r="DBS1" s="1502"/>
      <c r="DBT1" s="1502"/>
      <c r="DBU1" s="1502"/>
      <c r="DBV1" s="1502"/>
      <c r="DBW1" s="1502"/>
      <c r="DBX1" s="1502"/>
      <c r="DBY1" s="1502"/>
      <c r="DBZ1" s="1502"/>
      <c r="DCA1" s="1502"/>
      <c r="DCB1" s="1502"/>
      <c r="DCC1" s="1502"/>
      <c r="DCD1" s="1502"/>
      <c r="DCE1" s="1502"/>
      <c r="DCF1" s="1502"/>
      <c r="DCG1" s="1502"/>
      <c r="DCH1" s="1502"/>
      <c r="DCI1" s="1502"/>
      <c r="DCJ1" s="1502"/>
      <c r="DCK1" s="1502"/>
      <c r="DCL1" s="1502"/>
      <c r="DCM1" s="1502"/>
      <c r="DCN1" s="1502"/>
      <c r="DCO1" s="1502"/>
      <c r="DCP1" s="1502"/>
      <c r="DCQ1" s="1502"/>
      <c r="DCR1" s="1502"/>
      <c r="DCS1" s="1502"/>
      <c r="DCT1" s="1502"/>
      <c r="DCU1" s="1502"/>
      <c r="DCV1" s="1502"/>
      <c r="DCW1" s="1502"/>
      <c r="DCX1" s="1502"/>
      <c r="DCY1" s="1502"/>
      <c r="DCZ1" s="1502"/>
      <c r="DDA1" s="1502"/>
      <c r="DDB1" s="1502"/>
      <c r="DDC1" s="1502"/>
      <c r="DDD1" s="1502"/>
      <c r="DDE1" s="1502"/>
      <c r="DDF1" s="1502"/>
      <c r="DDG1" s="1502"/>
      <c r="DDH1" s="1502"/>
      <c r="DDI1" s="1502"/>
      <c r="DDJ1" s="1502"/>
      <c r="DDK1" s="1502"/>
      <c r="DDL1" s="1502"/>
      <c r="DDM1" s="1502"/>
      <c r="DDN1" s="1502"/>
      <c r="DDO1" s="1502"/>
      <c r="DDP1" s="1502"/>
      <c r="DDQ1" s="1502"/>
      <c r="DDR1" s="1502"/>
      <c r="DDS1" s="1502"/>
      <c r="DDT1" s="1502"/>
      <c r="DDU1" s="1502"/>
      <c r="DDV1" s="1502"/>
      <c r="DDW1" s="1502"/>
      <c r="DDX1" s="1502"/>
      <c r="DDY1" s="1502"/>
      <c r="DDZ1" s="1502"/>
      <c r="DEA1" s="1502"/>
      <c r="DEB1" s="1502"/>
      <c r="DEC1" s="1502"/>
      <c r="DED1" s="1502"/>
      <c r="DEE1" s="1502"/>
      <c r="DEF1" s="1502"/>
      <c r="DEG1" s="1502"/>
      <c r="DEH1" s="1502"/>
      <c r="DEI1" s="1502"/>
      <c r="DEJ1" s="1502"/>
      <c r="DEK1" s="1502"/>
      <c r="DEL1" s="1502"/>
      <c r="DEM1" s="1502"/>
      <c r="DEN1" s="1502"/>
      <c r="DEO1" s="1502"/>
      <c r="DEP1" s="1502"/>
      <c r="DEQ1" s="1502"/>
      <c r="DER1" s="1502"/>
      <c r="DES1" s="1502"/>
      <c r="DET1" s="1502"/>
      <c r="DEU1" s="1502"/>
      <c r="DEV1" s="1502"/>
      <c r="DEW1" s="1502"/>
      <c r="DEX1" s="1502"/>
      <c r="DEY1" s="1502"/>
      <c r="DEZ1" s="1502"/>
      <c r="DFA1" s="1502"/>
      <c r="DFB1" s="1502"/>
      <c r="DFC1" s="1502"/>
      <c r="DFD1" s="1502"/>
      <c r="DFE1" s="1502"/>
      <c r="DFF1" s="1502"/>
      <c r="DFG1" s="1502"/>
      <c r="DFH1" s="1502"/>
      <c r="DFI1" s="1502"/>
      <c r="DFJ1" s="1502"/>
      <c r="DFK1" s="1502"/>
      <c r="DFL1" s="1502"/>
      <c r="DFM1" s="1502"/>
      <c r="DFN1" s="1502"/>
      <c r="DFO1" s="1502"/>
      <c r="DFP1" s="1502"/>
      <c r="DFQ1" s="1502"/>
      <c r="DFR1" s="1502"/>
      <c r="DFS1" s="1502"/>
      <c r="DFT1" s="1502"/>
      <c r="DFU1" s="1502"/>
      <c r="DFV1" s="1502"/>
      <c r="DFW1" s="1502"/>
      <c r="DFX1" s="1502"/>
      <c r="DFY1" s="1502"/>
      <c r="DFZ1" s="1502"/>
      <c r="DGA1" s="1502"/>
      <c r="DGB1" s="1502"/>
      <c r="DGC1" s="1502"/>
      <c r="DGD1" s="1502"/>
      <c r="DGE1" s="1502"/>
      <c r="DGF1" s="1502"/>
      <c r="DGG1" s="1502"/>
      <c r="DGH1" s="1502"/>
      <c r="DGI1" s="1502"/>
      <c r="DGJ1" s="1502"/>
      <c r="DGK1" s="1502"/>
      <c r="DGL1" s="1502"/>
      <c r="DGM1" s="1502"/>
      <c r="DGN1" s="1502"/>
      <c r="DGO1" s="1502"/>
      <c r="DGP1" s="1502"/>
      <c r="DGQ1" s="1502"/>
      <c r="DGR1" s="1502"/>
      <c r="DGS1" s="1502"/>
      <c r="DGT1" s="1502"/>
      <c r="DGU1" s="1502"/>
      <c r="DGV1" s="1502"/>
      <c r="DGW1" s="1502"/>
      <c r="DGX1" s="1502"/>
      <c r="DGY1" s="1502"/>
      <c r="DGZ1" s="1502"/>
      <c r="DHA1" s="1502"/>
      <c r="DHB1" s="1502"/>
      <c r="DHC1" s="1502"/>
      <c r="DHD1" s="1502"/>
      <c r="DHE1" s="1502"/>
      <c r="DHF1" s="1502"/>
      <c r="DHG1" s="1502"/>
      <c r="DHH1" s="1502"/>
      <c r="DHI1" s="1502"/>
      <c r="DHJ1" s="1502"/>
      <c r="DHK1" s="1502"/>
      <c r="DHL1" s="1502"/>
      <c r="DHM1" s="1502"/>
      <c r="DHN1" s="1502"/>
      <c r="DHO1" s="1502"/>
      <c r="DHP1" s="1502"/>
      <c r="DHQ1" s="1502"/>
      <c r="DHR1" s="1502"/>
      <c r="DHS1" s="1502"/>
      <c r="DHT1" s="1502"/>
      <c r="DHU1" s="1502"/>
      <c r="DHV1" s="1502"/>
      <c r="DHW1" s="1502"/>
      <c r="DHX1" s="1502"/>
      <c r="DHY1" s="1502"/>
      <c r="DHZ1" s="1502"/>
      <c r="DIA1" s="1502"/>
      <c r="DIB1" s="1502"/>
      <c r="DIC1" s="1502"/>
      <c r="DID1" s="1502"/>
      <c r="DIE1" s="1502"/>
      <c r="DIF1" s="1502"/>
      <c r="DIG1" s="1502"/>
      <c r="DIH1" s="1502"/>
      <c r="DII1" s="1502"/>
      <c r="DIJ1" s="1502"/>
      <c r="DIK1" s="1502"/>
      <c r="DIL1" s="1502"/>
      <c r="DIM1" s="1502"/>
      <c r="DIN1" s="1502"/>
      <c r="DIO1" s="1502"/>
      <c r="DIP1" s="1502"/>
      <c r="DIQ1" s="1502"/>
      <c r="DIR1" s="1502"/>
      <c r="DIS1" s="1502"/>
      <c r="DIT1" s="1502"/>
      <c r="DIU1" s="1502"/>
      <c r="DIV1" s="1502"/>
      <c r="DIW1" s="1502"/>
      <c r="DIX1" s="1502"/>
      <c r="DIY1" s="1502"/>
      <c r="DIZ1" s="1502"/>
      <c r="DJA1" s="1502"/>
      <c r="DJB1" s="1502"/>
      <c r="DJC1" s="1502"/>
      <c r="DJD1" s="1502"/>
      <c r="DJE1" s="1502"/>
      <c r="DJF1" s="1502"/>
      <c r="DJG1" s="1502"/>
      <c r="DJH1" s="1502"/>
      <c r="DJI1" s="1502"/>
      <c r="DJJ1" s="1502"/>
      <c r="DJK1" s="1502"/>
      <c r="DJL1" s="1502"/>
      <c r="DJM1" s="1502"/>
      <c r="DJN1" s="1502"/>
      <c r="DJO1" s="1502"/>
      <c r="DJP1" s="1502"/>
      <c r="DJQ1" s="1502"/>
      <c r="DJR1" s="1502"/>
      <c r="DJS1" s="1502"/>
      <c r="DJT1" s="1502"/>
      <c r="DJU1" s="1502"/>
      <c r="DJV1" s="1502"/>
      <c r="DJW1" s="1502"/>
      <c r="DJX1" s="1502"/>
      <c r="DJY1" s="1502"/>
      <c r="DJZ1" s="1502"/>
      <c r="DKA1" s="1502"/>
      <c r="DKB1" s="1502"/>
      <c r="DKC1" s="1502"/>
      <c r="DKD1" s="1502"/>
      <c r="DKE1" s="1502"/>
      <c r="DKF1" s="1502"/>
      <c r="DKG1" s="1502"/>
      <c r="DKH1" s="1502"/>
      <c r="DKI1" s="1502"/>
      <c r="DKJ1" s="1502"/>
      <c r="DKK1" s="1502"/>
      <c r="DKL1" s="1502"/>
      <c r="DKM1" s="1502"/>
      <c r="DKN1" s="1502"/>
      <c r="DKO1" s="1502"/>
      <c r="DKP1" s="1502"/>
      <c r="DKQ1" s="1502"/>
      <c r="DKR1" s="1502"/>
      <c r="DKS1" s="1502"/>
      <c r="DKT1" s="1502"/>
      <c r="DKU1" s="1502"/>
      <c r="DKV1" s="1502"/>
      <c r="DKW1" s="1502"/>
      <c r="DKX1" s="1502"/>
      <c r="DKY1" s="1502"/>
      <c r="DKZ1" s="1502"/>
      <c r="DLA1" s="1502"/>
      <c r="DLB1" s="1502"/>
      <c r="DLC1" s="1502"/>
      <c r="DLD1" s="1502"/>
      <c r="DLE1" s="1502"/>
      <c r="DLF1" s="1502"/>
      <c r="DLG1" s="1502"/>
      <c r="DLH1" s="1502"/>
      <c r="DLI1" s="1502"/>
      <c r="DLJ1" s="1502"/>
      <c r="DLK1" s="1502"/>
      <c r="DLL1" s="1502"/>
      <c r="DLM1" s="1502"/>
      <c r="DLN1" s="1502"/>
      <c r="DLO1" s="1502"/>
      <c r="DLP1" s="1502"/>
      <c r="DLQ1" s="1502"/>
      <c r="DLR1" s="1502"/>
      <c r="DLS1" s="1502"/>
      <c r="DLT1" s="1502"/>
      <c r="DLU1" s="1502"/>
      <c r="DLV1" s="1502"/>
      <c r="DLW1" s="1502"/>
      <c r="DLX1" s="1502"/>
      <c r="DLY1" s="1502"/>
      <c r="DLZ1" s="1502"/>
      <c r="DMA1" s="1502"/>
      <c r="DMB1" s="1502"/>
      <c r="DMC1" s="1502"/>
      <c r="DMD1" s="1502"/>
      <c r="DME1" s="1502"/>
      <c r="DMF1" s="1502"/>
      <c r="DMG1" s="1502"/>
      <c r="DMH1" s="1502"/>
      <c r="DMI1" s="1502"/>
      <c r="DMJ1" s="1502"/>
      <c r="DMK1" s="1502"/>
      <c r="DML1" s="1502"/>
      <c r="DMM1" s="1502"/>
      <c r="DMN1" s="1502"/>
      <c r="DMO1" s="1502"/>
      <c r="DMP1" s="1502"/>
      <c r="DMQ1" s="1502"/>
      <c r="DMR1" s="1502"/>
      <c r="DMS1" s="1502"/>
      <c r="DMT1" s="1502"/>
      <c r="DMU1" s="1502"/>
      <c r="DMV1" s="1502"/>
      <c r="DMW1" s="1502"/>
      <c r="DMX1" s="1502"/>
      <c r="DMY1" s="1502"/>
      <c r="DMZ1" s="1502"/>
      <c r="DNA1" s="1502"/>
      <c r="DNB1" s="1502"/>
      <c r="DNC1" s="1502"/>
      <c r="DND1" s="1502"/>
      <c r="DNE1" s="1502"/>
      <c r="DNF1" s="1502"/>
      <c r="DNG1" s="1502"/>
      <c r="DNH1" s="1502"/>
      <c r="DNI1" s="1502"/>
      <c r="DNJ1" s="1502"/>
      <c r="DNK1" s="1502"/>
      <c r="DNL1" s="1502"/>
      <c r="DNM1" s="1502"/>
      <c r="DNN1" s="1502"/>
      <c r="DNO1" s="1502"/>
      <c r="DNP1" s="1502"/>
      <c r="DNQ1" s="1502"/>
      <c r="DNR1" s="1502"/>
      <c r="DNS1" s="1502"/>
      <c r="DNT1" s="1502"/>
      <c r="DNU1" s="1502"/>
      <c r="DNV1" s="1502"/>
      <c r="DNW1" s="1502"/>
      <c r="DNX1" s="1502"/>
      <c r="DNY1" s="1502"/>
      <c r="DNZ1" s="1502"/>
      <c r="DOA1" s="1502"/>
      <c r="DOB1" s="1502"/>
      <c r="DOC1" s="1502"/>
      <c r="DOD1" s="1502"/>
      <c r="DOE1" s="1502"/>
      <c r="DOF1" s="1502"/>
      <c r="DOG1" s="1502"/>
      <c r="DOH1" s="1502"/>
      <c r="DOI1" s="1502"/>
      <c r="DOJ1" s="1502"/>
      <c r="DOK1" s="1502"/>
      <c r="DOL1" s="1502"/>
      <c r="DOM1" s="1502"/>
      <c r="DON1" s="1502"/>
      <c r="DOO1" s="1502"/>
      <c r="DOP1" s="1502"/>
      <c r="DOQ1" s="1502"/>
      <c r="DOR1" s="1502"/>
      <c r="DOS1" s="1502"/>
      <c r="DOT1" s="1502"/>
      <c r="DOU1" s="1502"/>
      <c r="DOV1" s="1502"/>
      <c r="DOW1" s="1502"/>
      <c r="DOX1" s="1502"/>
      <c r="DOY1" s="1502"/>
      <c r="DOZ1" s="1502"/>
      <c r="DPA1" s="1502"/>
      <c r="DPB1" s="1502"/>
      <c r="DPC1" s="1502"/>
      <c r="DPD1" s="1502"/>
      <c r="DPE1" s="1502"/>
      <c r="DPF1" s="1502"/>
      <c r="DPG1" s="1502"/>
      <c r="DPH1" s="1502"/>
      <c r="DPI1" s="1502"/>
      <c r="DPJ1" s="1502"/>
      <c r="DPK1" s="1502"/>
      <c r="DPL1" s="1502"/>
      <c r="DPM1" s="1502"/>
      <c r="DPN1" s="1502"/>
      <c r="DPO1" s="1502"/>
      <c r="DPP1" s="1502"/>
      <c r="DPQ1" s="1502"/>
      <c r="DPR1" s="1502"/>
      <c r="DPS1" s="1502"/>
      <c r="DPT1" s="1502"/>
      <c r="DPU1" s="1502"/>
      <c r="DPV1" s="1502"/>
      <c r="DPW1" s="1502"/>
      <c r="DPX1" s="1502"/>
      <c r="DPY1" s="1502"/>
      <c r="DPZ1" s="1502"/>
      <c r="DQA1" s="1502"/>
      <c r="DQB1" s="1502"/>
      <c r="DQC1" s="1502"/>
      <c r="DQD1" s="1502"/>
      <c r="DQE1" s="1502"/>
      <c r="DQF1" s="1502"/>
      <c r="DQG1" s="1502"/>
      <c r="DQH1" s="1502"/>
      <c r="DQI1" s="1502"/>
      <c r="DQJ1" s="1502"/>
      <c r="DQK1" s="1502"/>
      <c r="DQL1" s="1502"/>
      <c r="DQM1" s="1502"/>
      <c r="DQN1" s="1502"/>
      <c r="DQO1" s="1502"/>
      <c r="DQP1" s="1502"/>
      <c r="DQQ1" s="1502"/>
      <c r="DQR1" s="1502"/>
      <c r="DQS1" s="1502"/>
      <c r="DQT1" s="1502"/>
      <c r="DQU1" s="1502"/>
      <c r="DQV1" s="1502"/>
      <c r="DQW1" s="1502"/>
      <c r="DQX1" s="1502"/>
      <c r="DQY1" s="1502"/>
      <c r="DQZ1" s="1502"/>
      <c r="DRA1" s="1502"/>
      <c r="DRB1" s="1502"/>
      <c r="DRC1" s="1502"/>
      <c r="DRD1" s="1502"/>
      <c r="DRE1" s="1502"/>
      <c r="DRF1" s="1502"/>
      <c r="DRG1" s="1502"/>
      <c r="DRH1" s="1502"/>
      <c r="DRI1" s="1502"/>
      <c r="DRJ1" s="1502"/>
      <c r="DRK1" s="1502"/>
      <c r="DRL1" s="1502"/>
      <c r="DRM1" s="1502"/>
      <c r="DRN1" s="1502"/>
      <c r="DRO1" s="1502"/>
      <c r="DRP1" s="1502"/>
      <c r="DRQ1" s="1502"/>
      <c r="DRR1" s="1502"/>
      <c r="DRS1" s="1502"/>
      <c r="DRT1" s="1502"/>
      <c r="DRU1" s="1502"/>
      <c r="DRV1" s="1502"/>
      <c r="DRW1" s="1502"/>
      <c r="DRX1" s="1502"/>
      <c r="DRY1" s="1502"/>
      <c r="DRZ1" s="1502"/>
      <c r="DSA1" s="1502"/>
      <c r="DSB1" s="1502"/>
      <c r="DSC1" s="1502"/>
      <c r="DSD1" s="1502"/>
      <c r="DSE1" s="1502"/>
      <c r="DSF1" s="1502"/>
      <c r="DSG1" s="1502"/>
      <c r="DSH1" s="1502"/>
      <c r="DSI1" s="1502"/>
      <c r="DSJ1" s="1502"/>
      <c r="DSK1" s="1502"/>
      <c r="DSL1" s="1502"/>
      <c r="DSM1" s="1502"/>
      <c r="DSN1" s="1502"/>
      <c r="DSO1" s="1502"/>
      <c r="DSP1" s="1502"/>
      <c r="DSQ1" s="1502"/>
      <c r="DSR1" s="1502"/>
      <c r="DSS1" s="1502"/>
      <c r="DST1" s="1502"/>
      <c r="DSU1" s="1502"/>
      <c r="DSV1" s="1502"/>
      <c r="DSW1" s="1502"/>
      <c r="DSX1" s="1502"/>
      <c r="DSY1" s="1502"/>
      <c r="DSZ1" s="1502"/>
      <c r="DTA1" s="1502"/>
      <c r="DTB1" s="1502"/>
      <c r="DTC1" s="1502"/>
      <c r="DTD1" s="1502"/>
      <c r="DTE1" s="1502"/>
      <c r="DTF1" s="1502"/>
      <c r="DTG1" s="1502"/>
      <c r="DTH1" s="1502"/>
      <c r="DTI1" s="1502"/>
      <c r="DTJ1" s="1502"/>
      <c r="DTK1" s="1502"/>
      <c r="DTL1" s="1502"/>
      <c r="DTM1" s="1502"/>
      <c r="DTN1" s="1502"/>
      <c r="DTO1" s="1502"/>
      <c r="DTP1" s="1502"/>
      <c r="DTQ1" s="1502"/>
      <c r="DTR1" s="1502"/>
      <c r="DTS1" s="1502"/>
      <c r="DTT1" s="1502"/>
      <c r="DTU1" s="1502"/>
      <c r="DTV1" s="1502"/>
      <c r="DTW1" s="1502"/>
      <c r="DTX1" s="1502"/>
      <c r="DTY1" s="1502"/>
      <c r="DTZ1" s="1502"/>
      <c r="DUA1" s="1502"/>
      <c r="DUB1" s="1502"/>
      <c r="DUC1" s="1502"/>
      <c r="DUD1" s="1502"/>
      <c r="DUE1" s="1502"/>
      <c r="DUF1" s="1502"/>
      <c r="DUG1" s="1502"/>
      <c r="DUH1" s="1502"/>
      <c r="DUI1" s="1502"/>
      <c r="DUJ1" s="1502"/>
      <c r="DUK1" s="1502"/>
      <c r="DUL1" s="1502"/>
      <c r="DUM1" s="1502"/>
      <c r="DUN1" s="1502"/>
      <c r="DUO1" s="1502"/>
      <c r="DUP1" s="1502"/>
      <c r="DUQ1" s="1502"/>
      <c r="DUR1" s="1502"/>
      <c r="DUS1" s="1502"/>
      <c r="DUT1" s="1502"/>
      <c r="DUU1" s="1502"/>
      <c r="DUV1" s="1502"/>
      <c r="DUW1" s="1502"/>
      <c r="DUX1" s="1502"/>
      <c r="DUY1" s="1502"/>
      <c r="DUZ1" s="1502"/>
      <c r="DVA1" s="1502"/>
      <c r="DVB1" s="1502"/>
      <c r="DVC1" s="1502"/>
      <c r="DVD1" s="1502"/>
      <c r="DVE1" s="1502"/>
      <c r="DVF1" s="1502"/>
      <c r="DVG1" s="1502"/>
      <c r="DVH1" s="1502"/>
      <c r="DVI1" s="1502"/>
      <c r="DVJ1" s="1502"/>
      <c r="DVK1" s="1502"/>
      <c r="DVL1" s="1502"/>
      <c r="DVM1" s="1502"/>
      <c r="DVN1" s="1502"/>
      <c r="DVO1" s="1502"/>
      <c r="DVP1" s="1502"/>
      <c r="DVQ1" s="1502"/>
      <c r="DVR1" s="1502"/>
      <c r="DVS1" s="1502"/>
      <c r="DVT1" s="1502"/>
      <c r="DVU1" s="1502"/>
      <c r="DVV1" s="1502"/>
      <c r="DVW1" s="1502"/>
      <c r="DVX1" s="1502"/>
      <c r="DVY1" s="1502"/>
      <c r="DVZ1" s="1502"/>
      <c r="DWA1" s="1502"/>
      <c r="DWB1" s="1502"/>
      <c r="DWC1" s="1502"/>
      <c r="DWD1" s="1502"/>
      <c r="DWE1" s="1502"/>
      <c r="DWF1" s="1502"/>
      <c r="DWG1" s="1502"/>
      <c r="DWH1" s="1502"/>
      <c r="DWI1" s="1502"/>
      <c r="DWJ1" s="1502"/>
      <c r="DWK1" s="1502"/>
      <c r="DWL1" s="1502"/>
      <c r="DWM1" s="1502"/>
      <c r="DWN1" s="1502"/>
      <c r="DWO1" s="1502"/>
      <c r="DWP1" s="1502"/>
      <c r="DWQ1" s="1502"/>
      <c r="DWR1" s="1502"/>
      <c r="DWS1" s="1502"/>
      <c r="DWT1" s="1502"/>
      <c r="DWU1" s="1502"/>
      <c r="DWV1" s="1502"/>
      <c r="DWW1" s="1502"/>
      <c r="DWX1" s="1502"/>
      <c r="DWY1" s="1502"/>
      <c r="DWZ1" s="1502"/>
      <c r="DXA1" s="1502"/>
      <c r="DXB1" s="1502"/>
      <c r="DXC1" s="1502"/>
      <c r="DXD1" s="1502"/>
      <c r="DXE1" s="1502"/>
      <c r="DXF1" s="1502"/>
      <c r="DXG1" s="1502"/>
      <c r="DXH1" s="1502"/>
      <c r="DXI1" s="1502"/>
      <c r="DXJ1" s="1502"/>
      <c r="DXK1" s="1502"/>
      <c r="DXL1" s="1502"/>
      <c r="DXM1" s="1502"/>
      <c r="DXN1" s="1502"/>
      <c r="DXO1" s="1502"/>
      <c r="DXP1" s="1502"/>
      <c r="DXQ1" s="1502"/>
      <c r="DXR1" s="1502"/>
      <c r="DXS1" s="1502"/>
      <c r="DXT1" s="1502"/>
      <c r="DXU1" s="1502"/>
      <c r="DXV1" s="1502"/>
      <c r="DXW1" s="1502"/>
      <c r="DXX1" s="1502"/>
      <c r="DXY1" s="1502"/>
      <c r="DXZ1" s="1502"/>
      <c r="DYA1" s="1502"/>
      <c r="DYB1" s="1502"/>
      <c r="DYC1" s="1502"/>
      <c r="DYD1" s="1502"/>
      <c r="DYE1" s="1502"/>
      <c r="DYF1" s="1502"/>
      <c r="DYG1" s="1502"/>
      <c r="DYH1" s="1502"/>
      <c r="DYI1" s="1502"/>
      <c r="DYJ1" s="1502"/>
      <c r="DYK1" s="1502"/>
      <c r="DYL1" s="1502"/>
      <c r="DYM1" s="1502"/>
      <c r="DYN1" s="1502"/>
      <c r="DYO1" s="1502"/>
      <c r="DYP1" s="1502"/>
      <c r="DYQ1" s="1502"/>
      <c r="DYR1" s="1502"/>
      <c r="DYS1" s="1502"/>
      <c r="DYT1" s="1502"/>
      <c r="DYU1" s="1502"/>
      <c r="DYV1" s="1502"/>
      <c r="DYW1" s="1502"/>
      <c r="DYX1" s="1502"/>
      <c r="DYY1" s="1502"/>
      <c r="DYZ1" s="1502"/>
      <c r="DZA1" s="1502"/>
      <c r="DZB1" s="1502"/>
      <c r="DZC1" s="1502"/>
      <c r="DZD1" s="1502"/>
      <c r="DZE1" s="1502"/>
      <c r="DZF1" s="1502"/>
      <c r="DZG1" s="1502"/>
      <c r="DZH1" s="1502"/>
      <c r="DZI1" s="1502"/>
      <c r="DZJ1" s="1502"/>
      <c r="DZK1" s="1502"/>
      <c r="DZL1" s="1502"/>
      <c r="DZM1" s="1502"/>
      <c r="DZN1" s="1502"/>
      <c r="DZO1" s="1502"/>
      <c r="DZP1" s="1502"/>
      <c r="DZQ1" s="1502"/>
      <c r="DZR1" s="1502"/>
      <c r="DZS1" s="1502"/>
      <c r="DZT1" s="1502"/>
      <c r="DZU1" s="1502"/>
      <c r="DZV1" s="1502"/>
      <c r="DZW1" s="1502"/>
      <c r="DZX1" s="1502"/>
      <c r="DZY1" s="1502"/>
      <c r="DZZ1" s="1502"/>
      <c r="EAA1" s="1502"/>
      <c r="EAB1" s="1502"/>
      <c r="EAC1" s="1502"/>
      <c r="EAD1" s="1502"/>
      <c r="EAE1" s="1502"/>
      <c r="EAF1" s="1502"/>
      <c r="EAG1" s="1502"/>
      <c r="EAH1" s="1502"/>
      <c r="EAI1" s="1502"/>
      <c r="EAJ1" s="1502"/>
      <c r="EAK1" s="1502"/>
      <c r="EAL1" s="1502"/>
      <c r="EAM1" s="1502"/>
      <c r="EAN1" s="1502"/>
      <c r="EAO1" s="1502"/>
      <c r="EAP1" s="1502"/>
      <c r="EAQ1" s="1502"/>
      <c r="EAR1" s="1502"/>
      <c r="EAS1" s="1502"/>
      <c r="EAT1" s="1502"/>
      <c r="EAU1" s="1502"/>
      <c r="EAV1" s="1502"/>
      <c r="EAW1" s="1502"/>
      <c r="EAX1" s="1502"/>
      <c r="EAY1" s="1502"/>
      <c r="EAZ1" s="1502"/>
      <c r="EBA1" s="1502"/>
      <c r="EBB1" s="1502"/>
      <c r="EBC1" s="1502"/>
      <c r="EBD1" s="1502"/>
      <c r="EBE1" s="1502"/>
      <c r="EBF1" s="1502"/>
      <c r="EBG1" s="1502"/>
      <c r="EBH1" s="1502"/>
      <c r="EBI1" s="1502"/>
      <c r="EBJ1" s="1502"/>
      <c r="EBK1" s="1502"/>
      <c r="EBL1" s="1502"/>
      <c r="EBM1" s="1502"/>
      <c r="EBN1" s="1502"/>
      <c r="EBO1" s="1502"/>
      <c r="EBP1" s="1502"/>
      <c r="EBQ1" s="1502"/>
      <c r="EBR1" s="1502"/>
      <c r="EBS1" s="1502"/>
      <c r="EBT1" s="1502"/>
      <c r="EBU1" s="1502"/>
      <c r="EBV1" s="1502"/>
      <c r="EBW1" s="1502"/>
      <c r="EBX1" s="1502"/>
      <c r="EBY1" s="1502"/>
      <c r="EBZ1" s="1502"/>
      <c r="ECA1" s="1502"/>
      <c r="ECB1" s="1502"/>
      <c r="ECC1" s="1502"/>
      <c r="ECD1" s="1502"/>
      <c r="ECE1" s="1502"/>
      <c r="ECF1" s="1502"/>
      <c r="ECG1" s="1502"/>
      <c r="ECH1" s="1502"/>
      <c r="ECI1" s="1502"/>
      <c r="ECJ1" s="1502"/>
      <c r="ECK1" s="1502"/>
      <c r="ECL1" s="1502"/>
      <c r="ECM1" s="1502"/>
      <c r="ECN1" s="1502"/>
      <c r="ECO1" s="1502"/>
      <c r="ECP1" s="1502"/>
      <c r="ECQ1" s="1502"/>
      <c r="ECR1" s="1502"/>
      <c r="ECS1" s="1502"/>
      <c r="ECT1" s="1502"/>
      <c r="ECU1" s="1502"/>
      <c r="ECV1" s="1502"/>
      <c r="ECW1" s="1502"/>
      <c r="ECX1" s="1502"/>
      <c r="ECY1" s="1502"/>
      <c r="ECZ1" s="1502"/>
      <c r="EDA1" s="1502"/>
      <c r="EDB1" s="1502"/>
      <c r="EDC1" s="1502"/>
      <c r="EDD1" s="1502"/>
      <c r="EDE1" s="1502"/>
      <c r="EDF1" s="1502"/>
      <c r="EDG1" s="1502"/>
      <c r="EDH1" s="1502"/>
      <c r="EDI1" s="1502"/>
      <c r="EDJ1" s="1502"/>
      <c r="EDK1" s="1502"/>
      <c r="EDL1" s="1502"/>
      <c r="EDM1" s="1502"/>
      <c r="EDN1" s="1502"/>
      <c r="EDO1" s="1502"/>
      <c r="EDP1" s="1502"/>
      <c r="EDQ1" s="1502"/>
      <c r="EDR1" s="1502"/>
      <c r="EDS1" s="1502"/>
      <c r="EDT1" s="1502"/>
      <c r="EDU1" s="1502"/>
      <c r="EDV1" s="1502"/>
      <c r="EDW1" s="1502"/>
      <c r="EDX1" s="1502"/>
      <c r="EDY1" s="1502"/>
      <c r="EDZ1" s="1502"/>
      <c r="EEA1" s="1502"/>
      <c r="EEB1" s="1502"/>
      <c r="EEC1" s="1502"/>
      <c r="EED1" s="1502"/>
      <c r="EEE1" s="1502"/>
      <c r="EEF1" s="1502"/>
      <c r="EEG1" s="1502"/>
      <c r="EEH1" s="1502"/>
      <c r="EEI1" s="1502"/>
      <c r="EEJ1" s="1502"/>
      <c r="EEK1" s="1502"/>
      <c r="EEL1" s="1502"/>
      <c r="EEM1" s="1502"/>
      <c r="EEN1" s="1502"/>
      <c r="EEO1" s="1502"/>
      <c r="EEP1" s="1502"/>
      <c r="EEQ1" s="1502"/>
      <c r="EER1" s="1502"/>
      <c r="EES1" s="1502"/>
      <c r="EET1" s="1502"/>
      <c r="EEU1" s="1502"/>
      <c r="EEV1" s="1502"/>
      <c r="EEW1" s="1502"/>
      <c r="EEX1" s="1502"/>
      <c r="EEY1" s="1502"/>
      <c r="EEZ1" s="1502"/>
      <c r="EFA1" s="1502"/>
      <c r="EFB1" s="1502"/>
      <c r="EFC1" s="1502"/>
      <c r="EFD1" s="1502"/>
      <c r="EFE1" s="1502"/>
      <c r="EFF1" s="1502"/>
      <c r="EFG1" s="1502"/>
      <c r="EFH1" s="1502"/>
      <c r="EFI1" s="1502"/>
      <c r="EFJ1" s="1502"/>
      <c r="EFK1" s="1502"/>
      <c r="EFL1" s="1502"/>
      <c r="EFM1" s="1502"/>
      <c r="EFN1" s="1502"/>
      <c r="EFO1" s="1502"/>
      <c r="EFP1" s="1502"/>
      <c r="EFQ1" s="1502"/>
      <c r="EFR1" s="1502"/>
      <c r="EFS1" s="1502"/>
      <c r="EFT1" s="1502"/>
      <c r="EFU1" s="1502"/>
      <c r="EFV1" s="1502"/>
      <c r="EFW1" s="1502"/>
      <c r="EFX1" s="1502"/>
      <c r="EFY1" s="1502"/>
      <c r="EFZ1" s="1502"/>
      <c r="EGA1" s="1502"/>
      <c r="EGB1" s="1502"/>
      <c r="EGC1" s="1502"/>
      <c r="EGD1" s="1502"/>
      <c r="EGE1" s="1502"/>
      <c r="EGF1" s="1502"/>
      <c r="EGG1" s="1502"/>
      <c r="EGH1" s="1502"/>
      <c r="EGI1" s="1502"/>
      <c r="EGJ1" s="1502"/>
      <c r="EGK1" s="1502"/>
      <c r="EGL1" s="1502"/>
      <c r="EGM1" s="1502"/>
      <c r="EGN1" s="1502"/>
      <c r="EGO1" s="1502"/>
      <c r="EGP1" s="1502"/>
      <c r="EGQ1" s="1502"/>
      <c r="EGR1" s="1502"/>
      <c r="EGS1" s="1502"/>
      <c r="EGT1" s="1502"/>
      <c r="EGU1" s="1502"/>
      <c r="EGV1" s="1502"/>
      <c r="EGW1" s="1502"/>
      <c r="EGX1" s="1502"/>
      <c r="EGY1" s="1502"/>
      <c r="EGZ1" s="1502"/>
      <c r="EHA1" s="1502"/>
      <c r="EHB1" s="1502"/>
      <c r="EHC1" s="1502"/>
      <c r="EHD1" s="1502"/>
      <c r="EHE1" s="1502"/>
      <c r="EHF1" s="1502"/>
      <c r="EHG1" s="1502"/>
      <c r="EHH1" s="1502"/>
      <c r="EHI1" s="1502"/>
      <c r="EHJ1" s="1502"/>
      <c r="EHK1" s="1502"/>
      <c r="EHL1" s="1502"/>
      <c r="EHM1" s="1502"/>
      <c r="EHN1" s="1502"/>
      <c r="EHO1" s="1502"/>
      <c r="EHP1" s="1502"/>
      <c r="EHQ1" s="1502"/>
      <c r="EHR1" s="1502"/>
      <c r="EHS1" s="1502"/>
      <c r="EHT1" s="1502"/>
      <c r="EHU1" s="1502"/>
      <c r="EHV1" s="1502"/>
      <c r="EHW1" s="1502"/>
      <c r="EHX1" s="1502"/>
      <c r="EHY1" s="1502"/>
      <c r="EHZ1" s="1502"/>
      <c r="EIA1" s="1502"/>
      <c r="EIB1" s="1502"/>
      <c r="EIC1" s="1502"/>
      <c r="EID1" s="1502"/>
      <c r="EIE1" s="1502"/>
      <c r="EIF1" s="1502"/>
      <c r="EIG1" s="1502"/>
      <c r="EIH1" s="1502"/>
      <c r="EII1" s="1502"/>
      <c r="EIJ1" s="1502"/>
      <c r="EIK1" s="1502"/>
      <c r="EIL1" s="1502"/>
      <c r="EIM1" s="1502"/>
      <c r="EIN1" s="1502"/>
      <c r="EIO1" s="1502"/>
      <c r="EIP1" s="1502"/>
      <c r="EIQ1" s="1502"/>
      <c r="EIR1" s="1502"/>
      <c r="EIS1" s="1502"/>
      <c r="EIT1" s="1502"/>
      <c r="EIU1" s="1502"/>
      <c r="EIV1" s="1502"/>
      <c r="EIW1" s="1502"/>
      <c r="EIX1" s="1502"/>
      <c r="EIY1" s="1502"/>
      <c r="EIZ1" s="1502"/>
      <c r="EJA1" s="1502"/>
      <c r="EJB1" s="1502"/>
      <c r="EJC1" s="1502"/>
      <c r="EJD1" s="1502"/>
      <c r="EJE1" s="1502"/>
      <c r="EJF1" s="1502"/>
      <c r="EJG1" s="1502"/>
      <c r="EJH1" s="1502"/>
      <c r="EJI1" s="1502"/>
      <c r="EJJ1" s="1502"/>
      <c r="EJK1" s="1502"/>
      <c r="EJL1" s="1502"/>
      <c r="EJM1" s="1502"/>
      <c r="EJN1" s="1502"/>
      <c r="EJO1" s="1502"/>
      <c r="EJP1" s="1502"/>
      <c r="EJQ1" s="1502"/>
      <c r="EJR1" s="1502"/>
      <c r="EJS1" s="1502"/>
      <c r="EJT1" s="1502"/>
      <c r="EJU1" s="1502"/>
      <c r="EJV1" s="1502"/>
      <c r="EJW1" s="1502"/>
      <c r="EJX1" s="1502"/>
      <c r="EJY1" s="1502"/>
      <c r="EJZ1" s="1502"/>
      <c r="EKA1" s="1502"/>
      <c r="EKB1" s="1502"/>
      <c r="EKC1" s="1502"/>
      <c r="EKD1" s="1502"/>
      <c r="EKE1" s="1502"/>
      <c r="EKF1" s="1502"/>
      <c r="EKG1" s="1502"/>
      <c r="EKH1" s="1502"/>
      <c r="EKI1" s="1502"/>
      <c r="EKJ1" s="1502"/>
      <c r="EKK1" s="1502"/>
      <c r="EKL1" s="1502"/>
      <c r="EKM1" s="1502"/>
      <c r="EKN1" s="1502"/>
      <c r="EKO1" s="1502"/>
      <c r="EKP1" s="1502"/>
      <c r="EKQ1" s="1502"/>
      <c r="EKR1" s="1502"/>
      <c r="EKS1" s="1502"/>
      <c r="EKT1" s="1502"/>
      <c r="EKU1" s="1502"/>
      <c r="EKV1" s="1502"/>
      <c r="EKW1" s="1502"/>
      <c r="EKX1" s="1502"/>
      <c r="EKY1" s="1502"/>
      <c r="EKZ1" s="1502"/>
      <c r="ELA1" s="1502"/>
      <c r="ELB1" s="1502"/>
      <c r="ELC1" s="1502"/>
      <c r="ELD1" s="1502"/>
      <c r="ELE1" s="1502"/>
      <c r="ELF1" s="1502"/>
      <c r="ELG1" s="1502"/>
      <c r="ELH1" s="1502"/>
      <c r="ELI1" s="1502"/>
      <c r="ELJ1" s="1502"/>
      <c r="ELK1" s="1502"/>
      <c r="ELL1" s="1502"/>
      <c r="ELM1" s="1502"/>
      <c r="ELN1" s="1502"/>
      <c r="ELO1" s="1502"/>
      <c r="ELP1" s="1502"/>
      <c r="ELQ1" s="1502"/>
      <c r="ELR1" s="1502"/>
      <c r="ELS1" s="1502"/>
      <c r="ELT1" s="1502"/>
      <c r="ELU1" s="1502"/>
      <c r="ELV1" s="1502"/>
      <c r="ELW1" s="1502"/>
      <c r="ELX1" s="1502"/>
      <c r="ELY1" s="1502"/>
      <c r="ELZ1" s="1502"/>
      <c r="EMA1" s="1502"/>
      <c r="EMB1" s="1502"/>
      <c r="EMC1" s="1502"/>
      <c r="EMD1" s="1502"/>
      <c r="EME1" s="1502"/>
      <c r="EMF1" s="1502"/>
      <c r="EMG1" s="1502"/>
      <c r="EMH1" s="1502"/>
      <c r="EMI1" s="1502"/>
      <c r="EMJ1" s="1502"/>
      <c r="EMK1" s="1502"/>
      <c r="EML1" s="1502"/>
      <c r="EMM1" s="1502"/>
      <c r="EMN1" s="1502"/>
      <c r="EMO1" s="1502"/>
      <c r="EMP1" s="1502"/>
      <c r="EMQ1" s="1502"/>
      <c r="EMR1" s="1502"/>
      <c r="EMS1" s="1502"/>
      <c r="EMT1" s="1502"/>
      <c r="EMU1" s="1502"/>
      <c r="EMV1" s="1502"/>
      <c r="EMW1" s="1502"/>
      <c r="EMX1" s="1502"/>
      <c r="EMY1" s="1502"/>
      <c r="EMZ1" s="1502"/>
      <c r="ENA1" s="1502"/>
      <c r="ENB1" s="1502"/>
      <c r="ENC1" s="1502"/>
      <c r="END1" s="1502"/>
      <c r="ENE1" s="1502"/>
      <c r="ENF1" s="1502"/>
      <c r="ENG1" s="1502"/>
      <c r="ENH1" s="1502"/>
      <c r="ENI1" s="1502"/>
      <c r="ENJ1" s="1502"/>
      <c r="ENK1" s="1502"/>
      <c r="ENL1" s="1502"/>
      <c r="ENM1" s="1502"/>
      <c r="ENN1" s="1502"/>
      <c r="ENO1" s="1502"/>
      <c r="ENP1" s="1502"/>
      <c r="ENQ1" s="1502"/>
      <c r="ENR1" s="1502"/>
      <c r="ENS1" s="1502"/>
      <c r="ENT1" s="1502"/>
      <c r="ENU1" s="1502"/>
      <c r="ENV1" s="1502"/>
      <c r="ENW1" s="1502"/>
      <c r="ENX1" s="1502"/>
      <c r="ENY1" s="1502"/>
      <c r="ENZ1" s="1502"/>
      <c r="EOA1" s="1502"/>
      <c r="EOB1" s="1502"/>
      <c r="EOC1" s="1502"/>
      <c r="EOD1" s="1502"/>
      <c r="EOE1" s="1502"/>
      <c r="EOF1" s="1502"/>
      <c r="EOG1" s="1502"/>
      <c r="EOH1" s="1502"/>
      <c r="EOI1" s="1502"/>
      <c r="EOJ1" s="1502"/>
      <c r="EOK1" s="1502"/>
      <c r="EOL1" s="1502"/>
      <c r="EOM1" s="1502"/>
      <c r="EON1" s="1502"/>
      <c r="EOO1" s="1502"/>
      <c r="EOP1" s="1502"/>
      <c r="EOQ1" s="1502"/>
      <c r="EOR1" s="1502"/>
      <c r="EOS1" s="1502"/>
      <c r="EOT1" s="1502"/>
      <c r="EOU1" s="1502"/>
      <c r="EOV1" s="1502"/>
      <c r="EOW1" s="1502"/>
      <c r="EOX1" s="1502"/>
      <c r="EOY1" s="1502"/>
      <c r="EOZ1" s="1502"/>
      <c r="EPA1" s="1502"/>
      <c r="EPB1" s="1502"/>
      <c r="EPC1" s="1502"/>
      <c r="EPD1" s="1502"/>
      <c r="EPE1" s="1502"/>
      <c r="EPF1" s="1502"/>
      <c r="EPG1" s="1502"/>
      <c r="EPH1" s="1502"/>
      <c r="EPI1" s="1502"/>
      <c r="EPJ1" s="1502"/>
      <c r="EPK1" s="1502"/>
      <c r="EPL1" s="1502"/>
      <c r="EPM1" s="1502"/>
      <c r="EPN1" s="1502"/>
      <c r="EPO1" s="1502"/>
      <c r="EPP1" s="1502"/>
      <c r="EPQ1" s="1502"/>
      <c r="EPR1" s="1502"/>
      <c r="EPS1" s="1502"/>
      <c r="EPT1" s="1502"/>
      <c r="EPU1" s="1502"/>
      <c r="EPV1" s="1502"/>
      <c r="EPW1" s="1502"/>
      <c r="EPX1" s="1502"/>
      <c r="EPY1" s="1502"/>
      <c r="EPZ1" s="1502"/>
      <c r="EQA1" s="1502"/>
      <c r="EQB1" s="1502"/>
      <c r="EQC1" s="1502"/>
      <c r="EQD1" s="1502"/>
      <c r="EQE1" s="1502"/>
      <c r="EQF1" s="1502"/>
      <c r="EQG1" s="1502"/>
      <c r="EQH1" s="1502"/>
      <c r="EQI1" s="1502"/>
      <c r="EQJ1" s="1502"/>
      <c r="EQK1" s="1502"/>
      <c r="EQL1" s="1502"/>
      <c r="EQM1" s="1502"/>
      <c r="EQN1" s="1502"/>
      <c r="EQO1" s="1502"/>
      <c r="EQP1" s="1502"/>
      <c r="EQQ1" s="1502"/>
      <c r="EQR1" s="1502"/>
      <c r="EQS1" s="1502"/>
      <c r="EQT1" s="1502"/>
      <c r="EQU1" s="1502"/>
      <c r="EQV1" s="1502"/>
      <c r="EQW1" s="1502"/>
      <c r="EQX1" s="1502"/>
      <c r="EQY1" s="1502"/>
      <c r="EQZ1" s="1502"/>
      <c r="ERA1" s="1502"/>
      <c r="ERB1" s="1502"/>
      <c r="ERC1" s="1502"/>
      <c r="ERD1" s="1502"/>
      <c r="ERE1" s="1502"/>
      <c r="ERF1" s="1502"/>
      <c r="ERG1" s="1502"/>
      <c r="ERH1" s="1502"/>
      <c r="ERI1" s="1502"/>
      <c r="ERJ1" s="1502"/>
      <c r="ERK1" s="1502"/>
      <c r="ERL1" s="1502"/>
      <c r="ERM1" s="1502"/>
      <c r="ERN1" s="1502"/>
      <c r="ERO1" s="1502"/>
      <c r="ERP1" s="1502"/>
      <c r="ERQ1" s="1502"/>
      <c r="ERR1" s="1502"/>
      <c r="ERS1" s="1502"/>
      <c r="ERT1" s="1502"/>
      <c r="ERU1" s="1502"/>
      <c r="ERV1" s="1502"/>
      <c r="ERW1" s="1502"/>
      <c r="ERX1" s="1502"/>
      <c r="ERY1" s="1502"/>
      <c r="ERZ1" s="1502"/>
      <c r="ESA1" s="1502"/>
      <c r="ESB1" s="1502"/>
      <c r="ESC1" s="1502"/>
      <c r="ESD1" s="1502"/>
      <c r="ESE1" s="1502"/>
      <c r="ESF1" s="1502"/>
      <c r="ESG1" s="1502"/>
      <c r="ESH1" s="1502"/>
      <c r="ESI1" s="1502"/>
      <c r="ESJ1" s="1502"/>
      <c r="ESK1" s="1502"/>
      <c r="ESL1" s="1502"/>
      <c r="ESM1" s="1502"/>
      <c r="ESN1" s="1502"/>
      <c r="ESO1" s="1502"/>
      <c r="ESP1" s="1502"/>
      <c r="ESQ1" s="1502"/>
      <c r="ESR1" s="1502"/>
      <c r="ESS1" s="1502"/>
      <c r="EST1" s="1502"/>
      <c r="ESU1" s="1502"/>
      <c r="ESV1" s="1502"/>
      <c r="ESW1" s="1502"/>
      <c r="ESX1" s="1502"/>
      <c r="ESY1" s="1502"/>
      <c r="ESZ1" s="1502"/>
      <c r="ETA1" s="1502"/>
      <c r="ETB1" s="1502"/>
      <c r="ETC1" s="1502"/>
      <c r="ETD1" s="1502"/>
      <c r="ETE1" s="1502"/>
      <c r="ETF1" s="1502"/>
      <c r="ETG1" s="1502"/>
      <c r="ETH1" s="1502"/>
      <c r="ETI1" s="1502"/>
      <c r="ETJ1" s="1502"/>
      <c r="ETK1" s="1502"/>
      <c r="ETL1" s="1502"/>
      <c r="ETM1" s="1502"/>
      <c r="ETN1" s="1502"/>
      <c r="ETO1" s="1502"/>
      <c r="ETP1" s="1502"/>
      <c r="ETQ1" s="1502"/>
      <c r="ETR1" s="1502"/>
      <c r="ETS1" s="1502"/>
      <c r="ETT1" s="1502"/>
      <c r="ETU1" s="1502"/>
      <c r="ETV1" s="1502"/>
      <c r="ETW1" s="1502"/>
      <c r="ETX1" s="1502"/>
      <c r="ETY1" s="1502"/>
      <c r="ETZ1" s="1502"/>
      <c r="EUA1" s="1502"/>
      <c r="EUB1" s="1502"/>
      <c r="EUC1" s="1502"/>
      <c r="EUD1" s="1502"/>
      <c r="EUE1" s="1502"/>
      <c r="EUF1" s="1502"/>
      <c r="EUG1" s="1502"/>
      <c r="EUH1" s="1502"/>
      <c r="EUI1" s="1502"/>
      <c r="EUJ1" s="1502"/>
      <c r="EUK1" s="1502"/>
      <c r="EUL1" s="1502"/>
      <c r="EUM1" s="1502"/>
      <c r="EUN1" s="1502"/>
      <c r="EUO1" s="1502"/>
      <c r="EUP1" s="1502"/>
      <c r="EUQ1" s="1502"/>
      <c r="EUR1" s="1502"/>
      <c r="EUS1" s="1502"/>
      <c r="EUT1" s="1502"/>
      <c r="EUU1" s="1502"/>
      <c r="EUV1" s="1502"/>
      <c r="EUW1" s="1502"/>
      <c r="EUX1" s="1502"/>
      <c r="EUY1" s="1502"/>
      <c r="EUZ1" s="1502"/>
      <c r="EVA1" s="1502"/>
      <c r="EVB1" s="1502"/>
      <c r="EVC1" s="1502"/>
      <c r="EVD1" s="1502"/>
      <c r="EVE1" s="1502"/>
      <c r="EVF1" s="1502"/>
      <c r="EVG1" s="1502"/>
      <c r="EVH1" s="1502"/>
      <c r="EVI1" s="1502"/>
      <c r="EVJ1" s="1502"/>
      <c r="EVK1" s="1502"/>
      <c r="EVL1" s="1502"/>
      <c r="EVM1" s="1502"/>
      <c r="EVN1" s="1502"/>
      <c r="EVO1" s="1502"/>
      <c r="EVP1" s="1502"/>
      <c r="EVQ1" s="1502"/>
      <c r="EVR1" s="1502"/>
      <c r="EVS1" s="1502"/>
      <c r="EVT1" s="1502"/>
      <c r="EVU1" s="1502"/>
      <c r="EVV1" s="1502"/>
      <c r="EVW1" s="1502"/>
      <c r="EVX1" s="1502"/>
      <c r="EVY1" s="1502"/>
      <c r="EVZ1" s="1502"/>
      <c r="EWA1" s="1502"/>
      <c r="EWB1" s="1502"/>
      <c r="EWC1" s="1502"/>
      <c r="EWD1" s="1502"/>
      <c r="EWE1" s="1502"/>
      <c r="EWF1" s="1502"/>
      <c r="EWG1" s="1502"/>
      <c r="EWH1" s="1502"/>
      <c r="EWI1" s="1502"/>
      <c r="EWJ1" s="1502"/>
      <c r="EWK1" s="1502"/>
      <c r="EWL1" s="1502"/>
      <c r="EWM1" s="1502"/>
      <c r="EWN1" s="1502"/>
      <c r="EWO1" s="1502"/>
      <c r="EWP1" s="1502"/>
      <c r="EWQ1" s="1502"/>
      <c r="EWR1" s="1502"/>
      <c r="EWS1" s="1502"/>
      <c r="EWT1" s="1502"/>
      <c r="EWU1" s="1502"/>
      <c r="EWV1" s="1502"/>
      <c r="EWW1" s="1502"/>
      <c r="EWX1" s="1502"/>
      <c r="EWY1" s="1502"/>
      <c r="EWZ1" s="1502"/>
      <c r="EXA1" s="1502"/>
      <c r="EXB1" s="1502"/>
      <c r="EXC1" s="1502"/>
      <c r="EXD1" s="1502"/>
      <c r="EXE1" s="1502"/>
      <c r="EXF1" s="1502"/>
      <c r="EXG1" s="1502"/>
      <c r="EXH1" s="1502"/>
      <c r="EXI1" s="1502"/>
      <c r="EXJ1" s="1502"/>
      <c r="EXK1" s="1502"/>
      <c r="EXL1" s="1502"/>
      <c r="EXM1" s="1502"/>
      <c r="EXN1" s="1502"/>
      <c r="EXO1" s="1502"/>
      <c r="EXP1" s="1502"/>
      <c r="EXQ1" s="1502"/>
      <c r="EXR1" s="1502"/>
      <c r="EXS1" s="1502"/>
      <c r="EXT1" s="1502"/>
      <c r="EXU1" s="1502"/>
      <c r="EXV1" s="1502"/>
      <c r="EXW1" s="1502"/>
      <c r="EXX1" s="1502"/>
      <c r="EXY1" s="1502"/>
      <c r="EXZ1" s="1502"/>
      <c r="EYA1" s="1502"/>
      <c r="EYB1" s="1502"/>
      <c r="EYC1" s="1502"/>
      <c r="EYD1" s="1502"/>
      <c r="EYE1" s="1502"/>
      <c r="EYF1" s="1502"/>
      <c r="EYG1" s="1502"/>
      <c r="EYH1" s="1502"/>
      <c r="EYI1" s="1502"/>
      <c r="EYJ1" s="1502"/>
      <c r="EYK1" s="1502"/>
      <c r="EYL1" s="1502"/>
      <c r="EYM1" s="1502"/>
      <c r="EYN1" s="1502"/>
      <c r="EYO1" s="1502"/>
      <c r="EYP1" s="1502"/>
      <c r="EYQ1" s="1502"/>
      <c r="EYR1" s="1502"/>
      <c r="EYS1" s="1502"/>
      <c r="EYT1" s="1502"/>
      <c r="EYU1" s="1502"/>
      <c r="EYV1" s="1502"/>
      <c r="EYW1" s="1502"/>
      <c r="EYX1" s="1502"/>
      <c r="EYY1" s="1502"/>
      <c r="EYZ1" s="1502"/>
      <c r="EZA1" s="1502"/>
      <c r="EZB1" s="1502"/>
      <c r="EZC1" s="1502"/>
      <c r="EZD1" s="1502"/>
      <c r="EZE1" s="1502"/>
      <c r="EZF1" s="1502"/>
      <c r="EZG1" s="1502"/>
      <c r="EZH1" s="1502"/>
      <c r="EZI1" s="1502"/>
      <c r="EZJ1" s="1502"/>
      <c r="EZK1" s="1502"/>
      <c r="EZL1" s="1502"/>
      <c r="EZM1" s="1502"/>
      <c r="EZN1" s="1502"/>
      <c r="EZO1" s="1502"/>
      <c r="EZP1" s="1502"/>
      <c r="EZQ1" s="1502"/>
      <c r="EZR1" s="1502"/>
      <c r="EZS1" s="1502"/>
      <c r="EZT1" s="1502"/>
      <c r="EZU1" s="1502"/>
      <c r="EZV1" s="1502"/>
      <c r="EZW1" s="1502"/>
      <c r="EZX1" s="1502"/>
      <c r="EZY1" s="1502"/>
      <c r="EZZ1" s="1502"/>
      <c r="FAA1" s="1502"/>
      <c r="FAB1" s="1502"/>
      <c r="FAC1" s="1502"/>
      <c r="FAD1" s="1502"/>
      <c r="FAE1" s="1502"/>
      <c r="FAF1" s="1502"/>
      <c r="FAG1" s="1502"/>
      <c r="FAH1" s="1502"/>
      <c r="FAI1" s="1502"/>
      <c r="FAJ1" s="1502"/>
      <c r="FAK1" s="1502"/>
      <c r="FAL1" s="1502"/>
      <c r="FAM1" s="1502"/>
      <c r="FAN1" s="1502"/>
      <c r="FAO1" s="1502"/>
      <c r="FAP1" s="1502"/>
      <c r="FAQ1" s="1502"/>
      <c r="FAR1" s="1502"/>
      <c r="FAS1" s="1502"/>
      <c r="FAT1" s="1502"/>
      <c r="FAU1" s="1502"/>
      <c r="FAV1" s="1502"/>
      <c r="FAW1" s="1502"/>
      <c r="FAX1" s="1502"/>
      <c r="FAY1" s="1502"/>
      <c r="FAZ1" s="1502"/>
      <c r="FBA1" s="1502"/>
      <c r="FBB1" s="1502"/>
      <c r="FBC1" s="1502"/>
      <c r="FBD1" s="1502"/>
      <c r="FBE1" s="1502"/>
      <c r="FBF1" s="1502"/>
      <c r="FBG1" s="1502"/>
      <c r="FBH1" s="1502"/>
      <c r="FBI1" s="1502"/>
      <c r="FBJ1" s="1502"/>
      <c r="FBK1" s="1502"/>
      <c r="FBL1" s="1502"/>
      <c r="FBM1" s="1502"/>
      <c r="FBN1" s="1502"/>
      <c r="FBO1" s="1502"/>
      <c r="FBP1" s="1502"/>
      <c r="FBQ1" s="1502"/>
      <c r="FBR1" s="1502"/>
      <c r="FBS1" s="1502"/>
      <c r="FBT1" s="1502"/>
      <c r="FBU1" s="1502"/>
      <c r="FBV1" s="1502"/>
      <c r="FBW1" s="1502"/>
      <c r="FBX1" s="1502"/>
      <c r="FBY1" s="1502"/>
      <c r="FBZ1" s="1502"/>
      <c r="FCA1" s="1502"/>
      <c r="FCB1" s="1502"/>
      <c r="FCC1" s="1502"/>
      <c r="FCD1" s="1502"/>
      <c r="FCE1" s="1502"/>
      <c r="FCF1" s="1502"/>
      <c r="FCG1" s="1502"/>
      <c r="FCH1" s="1502"/>
      <c r="FCI1" s="1502"/>
      <c r="FCJ1" s="1502"/>
      <c r="FCK1" s="1502"/>
      <c r="FCL1" s="1502"/>
      <c r="FCM1" s="1502"/>
      <c r="FCN1" s="1502"/>
      <c r="FCO1" s="1502"/>
      <c r="FCP1" s="1502"/>
      <c r="FCQ1" s="1502"/>
      <c r="FCR1" s="1502"/>
      <c r="FCS1" s="1502"/>
      <c r="FCT1" s="1502"/>
      <c r="FCU1" s="1502"/>
      <c r="FCV1" s="1502"/>
      <c r="FCW1" s="1502"/>
      <c r="FCX1" s="1502"/>
      <c r="FCY1" s="1502"/>
      <c r="FCZ1" s="1502"/>
      <c r="FDA1" s="1502"/>
      <c r="FDB1" s="1502"/>
      <c r="FDC1" s="1502"/>
      <c r="FDD1" s="1502"/>
      <c r="FDE1" s="1502"/>
      <c r="FDF1" s="1502"/>
      <c r="FDG1" s="1502"/>
      <c r="FDH1" s="1502"/>
      <c r="FDI1" s="1502"/>
      <c r="FDJ1" s="1502"/>
      <c r="FDK1" s="1502"/>
      <c r="FDL1" s="1502"/>
      <c r="FDM1" s="1502"/>
      <c r="FDN1" s="1502"/>
      <c r="FDO1" s="1502"/>
      <c r="FDP1" s="1502"/>
      <c r="FDQ1" s="1502"/>
      <c r="FDR1" s="1502"/>
      <c r="FDS1" s="1502"/>
      <c r="FDT1" s="1502"/>
      <c r="FDU1" s="1502"/>
      <c r="FDV1" s="1502"/>
      <c r="FDW1" s="1502"/>
      <c r="FDX1" s="1502"/>
      <c r="FDY1" s="1502"/>
      <c r="FDZ1" s="1502"/>
      <c r="FEA1" s="1502"/>
      <c r="FEB1" s="1502"/>
      <c r="FEC1" s="1502"/>
      <c r="FED1" s="1502"/>
      <c r="FEE1" s="1502"/>
      <c r="FEF1" s="1502"/>
      <c r="FEG1" s="1502"/>
      <c r="FEH1" s="1502"/>
      <c r="FEI1" s="1502"/>
      <c r="FEJ1" s="1502"/>
      <c r="FEK1" s="1502"/>
      <c r="FEL1" s="1502"/>
      <c r="FEM1" s="1502"/>
      <c r="FEN1" s="1502"/>
      <c r="FEO1" s="1502"/>
      <c r="FEP1" s="1502"/>
      <c r="FEQ1" s="1502"/>
      <c r="FER1" s="1502"/>
      <c r="FES1" s="1502"/>
      <c r="FET1" s="1502"/>
      <c r="FEU1" s="1502"/>
      <c r="FEV1" s="1502"/>
      <c r="FEW1" s="1502"/>
      <c r="FEX1" s="1502"/>
      <c r="FEY1" s="1502"/>
      <c r="FEZ1" s="1502"/>
      <c r="FFA1" s="1502"/>
      <c r="FFB1" s="1502"/>
      <c r="FFC1" s="1502"/>
      <c r="FFD1" s="1502"/>
      <c r="FFE1" s="1502"/>
      <c r="FFF1" s="1502"/>
      <c r="FFG1" s="1502"/>
      <c r="FFH1" s="1502"/>
      <c r="FFI1" s="1502"/>
      <c r="FFJ1" s="1502"/>
      <c r="FFK1" s="1502"/>
      <c r="FFL1" s="1502"/>
      <c r="FFM1" s="1502"/>
      <c r="FFN1" s="1502"/>
      <c r="FFO1" s="1502"/>
      <c r="FFP1" s="1502"/>
      <c r="FFQ1" s="1502"/>
      <c r="FFR1" s="1502"/>
      <c r="FFS1" s="1502"/>
      <c r="FFT1" s="1502"/>
      <c r="FFU1" s="1502"/>
      <c r="FFV1" s="1502"/>
      <c r="FFW1" s="1502"/>
      <c r="FFX1" s="1502"/>
      <c r="FFY1" s="1502"/>
      <c r="FFZ1" s="1502"/>
      <c r="FGA1" s="1502"/>
      <c r="FGB1" s="1502"/>
      <c r="FGC1" s="1502"/>
      <c r="FGD1" s="1502"/>
      <c r="FGE1" s="1502"/>
      <c r="FGF1" s="1502"/>
      <c r="FGG1" s="1502"/>
      <c r="FGH1" s="1502"/>
      <c r="FGI1" s="1502"/>
      <c r="FGJ1" s="1502"/>
      <c r="FGK1" s="1502"/>
      <c r="FGL1" s="1502"/>
      <c r="FGM1" s="1502"/>
      <c r="FGN1" s="1502"/>
      <c r="FGO1" s="1502"/>
      <c r="FGP1" s="1502"/>
      <c r="FGQ1" s="1502"/>
      <c r="FGR1" s="1502"/>
      <c r="FGS1" s="1502"/>
      <c r="FGT1" s="1502"/>
      <c r="FGU1" s="1502"/>
      <c r="FGV1" s="1502"/>
      <c r="FGW1" s="1502"/>
      <c r="FGX1" s="1502"/>
      <c r="FGY1" s="1502"/>
      <c r="FGZ1" s="1502"/>
      <c r="FHA1" s="1502"/>
      <c r="FHB1" s="1502"/>
      <c r="FHC1" s="1502"/>
      <c r="FHD1" s="1502"/>
      <c r="FHE1" s="1502"/>
      <c r="FHF1" s="1502"/>
      <c r="FHG1" s="1502"/>
      <c r="FHH1" s="1502"/>
      <c r="FHI1" s="1502"/>
      <c r="FHJ1" s="1502"/>
      <c r="FHK1" s="1502"/>
      <c r="FHL1" s="1502"/>
      <c r="FHM1" s="1502"/>
      <c r="FHN1" s="1502"/>
      <c r="FHO1" s="1502"/>
      <c r="FHP1" s="1502"/>
      <c r="FHQ1" s="1502"/>
      <c r="FHR1" s="1502"/>
      <c r="FHS1" s="1502"/>
      <c r="FHT1" s="1502"/>
      <c r="FHU1" s="1502"/>
      <c r="FHV1" s="1502"/>
      <c r="FHW1" s="1502"/>
      <c r="FHX1" s="1502"/>
      <c r="FHY1" s="1502"/>
      <c r="FHZ1" s="1502"/>
      <c r="FIA1" s="1502"/>
      <c r="FIB1" s="1502"/>
      <c r="FIC1" s="1502"/>
      <c r="FID1" s="1502"/>
      <c r="FIE1" s="1502"/>
      <c r="FIF1" s="1502"/>
      <c r="FIG1" s="1502"/>
      <c r="FIH1" s="1502"/>
      <c r="FII1" s="1502"/>
      <c r="FIJ1" s="1502"/>
      <c r="FIK1" s="1502"/>
      <c r="FIL1" s="1502"/>
      <c r="FIM1" s="1502"/>
      <c r="FIN1" s="1502"/>
      <c r="FIO1" s="1502"/>
      <c r="FIP1" s="1502"/>
      <c r="FIQ1" s="1502"/>
      <c r="FIR1" s="1502"/>
      <c r="FIS1" s="1502"/>
      <c r="FIT1" s="1502"/>
      <c r="FIU1" s="1502"/>
      <c r="FIV1" s="1502"/>
      <c r="FIW1" s="1502"/>
      <c r="FIX1" s="1502"/>
      <c r="FIY1" s="1502"/>
      <c r="FIZ1" s="1502"/>
      <c r="FJA1" s="1502"/>
      <c r="FJB1" s="1502"/>
      <c r="FJC1" s="1502"/>
      <c r="FJD1" s="1502"/>
      <c r="FJE1" s="1502"/>
      <c r="FJF1" s="1502"/>
      <c r="FJG1" s="1502"/>
      <c r="FJH1" s="1502"/>
      <c r="FJI1" s="1502"/>
      <c r="FJJ1" s="1502"/>
      <c r="FJK1" s="1502"/>
      <c r="FJL1" s="1502"/>
      <c r="FJM1" s="1502"/>
      <c r="FJN1" s="1502"/>
      <c r="FJO1" s="1502"/>
      <c r="FJP1" s="1502"/>
      <c r="FJQ1" s="1502"/>
      <c r="FJR1" s="1502"/>
      <c r="FJS1" s="1502"/>
      <c r="FJT1" s="1502"/>
      <c r="FJU1" s="1502"/>
      <c r="FJV1" s="1502"/>
      <c r="FJW1" s="1502"/>
      <c r="FJX1" s="1502"/>
      <c r="FJY1" s="1502"/>
      <c r="FJZ1" s="1502"/>
      <c r="FKA1" s="1502"/>
      <c r="FKB1" s="1502"/>
      <c r="FKC1" s="1502"/>
      <c r="FKD1" s="1502"/>
      <c r="FKE1" s="1502"/>
      <c r="FKF1" s="1502"/>
      <c r="FKG1" s="1502"/>
      <c r="FKH1" s="1502"/>
      <c r="FKI1" s="1502"/>
      <c r="FKJ1" s="1502"/>
      <c r="FKK1" s="1502"/>
      <c r="FKL1" s="1502"/>
      <c r="FKM1" s="1502"/>
      <c r="FKN1" s="1502"/>
      <c r="FKO1" s="1502"/>
      <c r="FKP1" s="1502"/>
      <c r="FKQ1" s="1502"/>
      <c r="FKR1" s="1502"/>
      <c r="FKS1" s="1502"/>
      <c r="FKT1" s="1502"/>
      <c r="FKU1" s="1502"/>
      <c r="FKV1" s="1502"/>
      <c r="FKW1" s="1502"/>
      <c r="FKX1" s="1502"/>
      <c r="FKY1" s="1502"/>
      <c r="FKZ1" s="1502"/>
      <c r="FLA1" s="1502"/>
      <c r="FLB1" s="1502"/>
      <c r="FLC1" s="1502"/>
      <c r="FLD1" s="1502"/>
      <c r="FLE1" s="1502"/>
      <c r="FLF1" s="1502"/>
      <c r="FLG1" s="1502"/>
      <c r="FLH1" s="1502"/>
      <c r="FLI1" s="1502"/>
      <c r="FLJ1" s="1502"/>
      <c r="FLK1" s="1502"/>
      <c r="FLL1" s="1502"/>
      <c r="FLM1" s="1502"/>
      <c r="FLN1" s="1502"/>
      <c r="FLO1" s="1502"/>
      <c r="FLP1" s="1502"/>
      <c r="FLQ1" s="1502"/>
      <c r="FLR1" s="1502"/>
      <c r="FLS1" s="1502"/>
      <c r="FLT1" s="1502"/>
      <c r="FLU1" s="1502"/>
      <c r="FLV1" s="1502"/>
      <c r="FLW1" s="1502"/>
      <c r="FLX1" s="1502"/>
      <c r="FLY1" s="1502"/>
      <c r="FLZ1" s="1502"/>
      <c r="FMA1" s="1502"/>
      <c r="FMB1" s="1502"/>
      <c r="FMC1" s="1502"/>
      <c r="FMD1" s="1502"/>
      <c r="FME1" s="1502"/>
      <c r="FMF1" s="1502"/>
      <c r="FMG1" s="1502"/>
      <c r="FMH1" s="1502"/>
      <c r="FMI1" s="1502"/>
      <c r="FMJ1" s="1502"/>
      <c r="FMK1" s="1502"/>
      <c r="FML1" s="1502"/>
      <c r="FMM1" s="1502"/>
      <c r="FMN1" s="1502"/>
      <c r="FMO1" s="1502"/>
      <c r="FMP1" s="1502"/>
      <c r="FMQ1" s="1502"/>
      <c r="FMR1" s="1502"/>
      <c r="FMS1" s="1502"/>
      <c r="FMT1" s="1502"/>
      <c r="FMU1" s="1502"/>
      <c r="FMV1" s="1502"/>
      <c r="FMW1" s="1502"/>
      <c r="FMX1" s="1502"/>
      <c r="FMY1" s="1502"/>
      <c r="FMZ1" s="1502"/>
      <c r="FNA1" s="1502"/>
      <c r="FNB1" s="1502"/>
      <c r="FNC1" s="1502"/>
      <c r="FND1" s="1502"/>
      <c r="FNE1" s="1502"/>
      <c r="FNF1" s="1502"/>
      <c r="FNG1" s="1502"/>
      <c r="FNH1" s="1502"/>
      <c r="FNI1" s="1502"/>
      <c r="FNJ1" s="1502"/>
      <c r="FNK1" s="1502"/>
      <c r="FNL1" s="1502"/>
      <c r="FNM1" s="1502"/>
      <c r="FNN1" s="1502"/>
      <c r="FNO1" s="1502"/>
      <c r="FNP1" s="1502"/>
      <c r="FNQ1" s="1502"/>
      <c r="FNR1" s="1502"/>
      <c r="FNS1" s="1502"/>
      <c r="FNT1" s="1502"/>
      <c r="FNU1" s="1502"/>
      <c r="FNV1" s="1502"/>
      <c r="FNW1" s="1502"/>
      <c r="FNX1" s="1502"/>
      <c r="FNY1" s="1502"/>
      <c r="FNZ1" s="1502"/>
      <c r="FOA1" s="1502"/>
      <c r="FOB1" s="1502"/>
      <c r="FOC1" s="1502"/>
      <c r="FOD1" s="1502"/>
      <c r="FOE1" s="1502"/>
      <c r="FOF1" s="1502"/>
      <c r="FOG1" s="1502"/>
      <c r="FOH1" s="1502"/>
      <c r="FOI1" s="1502"/>
      <c r="FOJ1" s="1502"/>
      <c r="FOK1" s="1502"/>
      <c r="FOL1" s="1502"/>
      <c r="FOM1" s="1502"/>
      <c r="FON1" s="1502"/>
      <c r="FOO1" s="1502"/>
      <c r="FOP1" s="1502"/>
      <c r="FOQ1" s="1502"/>
      <c r="FOR1" s="1502"/>
      <c r="FOS1" s="1502"/>
      <c r="FOT1" s="1502"/>
      <c r="FOU1" s="1502"/>
      <c r="FOV1" s="1502"/>
      <c r="FOW1" s="1502"/>
      <c r="FOX1" s="1502"/>
      <c r="FOY1" s="1502"/>
      <c r="FOZ1" s="1502"/>
      <c r="FPA1" s="1502"/>
      <c r="FPB1" s="1502"/>
      <c r="FPC1" s="1502"/>
      <c r="FPD1" s="1502"/>
      <c r="FPE1" s="1502"/>
      <c r="FPF1" s="1502"/>
      <c r="FPG1" s="1502"/>
      <c r="FPH1" s="1502"/>
      <c r="FPI1" s="1502"/>
      <c r="FPJ1" s="1502"/>
      <c r="FPK1" s="1502"/>
      <c r="FPL1" s="1502"/>
      <c r="FPM1" s="1502"/>
      <c r="FPN1" s="1502"/>
      <c r="FPO1" s="1502"/>
      <c r="FPP1" s="1502"/>
      <c r="FPQ1" s="1502"/>
      <c r="FPR1" s="1502"/>
      <c r="FPS1" s="1502"/>
      <c r="FPT1" s="1502"/>
      <c r="FPU1" s="1502"/>
      <c r="FPV1" s="1502"/>
      <c r="FPW1" s="1502"/>
      <c r="FPX1" s="1502"/>
      <c r="FPY1" s="1502"/>
      <c r="FPZ1" s="1502"/>
      <c r="FQA1" s="1502"/>
      <c r="FQB1" s="1502"/>
      <c r="FQC1" s="1502"/>
      <c r="FQD1" s="1502"/>
      <c r="FQE1" s="1502"/>
      <c r="FQF1" s="1502"/>
      <c r="FQG1" s="1502"/>
      <c r="FQH1" s="1502"/>
      <c r="FQI1" s="1502"/>
      <c r="FQJ1" s="1502"/>
      <c r="FQK1" s="1502"/>
      <c r="FQL1" s="1502"/>
      <c r="FQM1" s="1502"/>
      <c r="FQN1" s="1502"/>
      <c r="FQO1" s="1502"/>
      <c r="FQP1" s="1502"/>
      <c r="FQQ1" s="1502"/>
      <c r="FQR1" s="1502"/>
      <c r="FQS1" s="1502"/>
      <c r="FQT1" s="1502"/>
      <c r="FQU1" s="1502"/>
      <c r="FQV1" s="1502"/>
      <c r="FQW1" s="1502"/>
      <c r="FQX1" s="1502"/>
      <c r="FQY1" s="1502"/>
      <c r="FQZ1" s="1502"/>
      <c r="FRA1" s="1502"/>
      <c r="FRB1" s="1502"/>
      <c r="FRC1" s="1502"/>
      <c r="FRD1" s="1502"/>
      <c r="FRE1" s="1502"/>
      <c r="FRF1" s="1502"/>
      <c r="FRG1" s="1502"/>
      <c r="FRH1" s="1502"/>
      <c r="FRI1" s="1502"/>
      <c r="FRJ1" s="1502"/>
      <c r="FRK1" s="1502"/>
      <c r="FRL1" s="1502"/>
      <c r="FRM1" s="1502"/>
      <c r="FRN1" s="1502"/>
      <c r="FRO1" s="1502"/>
      <c r="FRP1" s="1502"/>
      <c r="FRQ1" s="1502"/>
      <c r="FRR1" s="1502"/>
      <c r="FRS1" s="1502"/>
      <c r="FRT1" s="1502"/>
      <c r="FRU1" s="1502"/>
      <c r="FRV1" s="1502"/>
      <c r="FRW1" s="1502"/>
      <c r="FRX1" s="1502"/>
      <c r="FRY1" s="1502"/>
      <c r="FRZ1" s="1502"/>
      <c r="FSA1" s="1502"/>
      <c r="FSB1" s="1502"/>
      <c r="FSC1" s="1502"/>
      <c r="FSD1" s="1502"/>
      <c r="FSE1" s="1502"/>
      <c r="FSF1" s="1502"/>
      <c r="FSG1" s="1502"/>
      <c r="FSH1" s="1502"/>
      <c r="FSI1" s="1502"/>
      <c r="FSJ1" s="1502"/>
      <c r="FSK1" s="1502"/>
      <c r="FSL1" s="1502"/>
      <c r="FSM1" s="1502"/>
      <c r="FSN1" s="1502"/>
      <c r="FSO1" s="1502"/>
      <c r="FSP1" s="1502"/>
      <c r="FSQ1" s="1502"/>
      <c r="FSR1" s="1502"/>
      <c r="FSS1" s="1502"/>
      <c r="FST1" s="1502"/>
      <c r="FSU1" s="1502"/>
      <c r="FSV1" s="1502"/>
      <c r="FSW1" s="1502"/>
      <c r="FSX1" s="1502"/>
      <c r="FSY1" s="1502"/>
      <c r="FSZ1" s="1502"/>
      <c r="FTA1" s="1502"/>
      <c r="FTB1" s="1502"/>
      <c r="FTC1" s="1502"/>
      <c r="FTD1" s="1502"/>
      <c r="FTE1" s="1502"/>
      <c r="FTF1" s="1502"/>
      <c r="FTG1" s="1502"/>
      <c r="FTH1" s="1502"/>
      <c r="FTI1" s="1502"/>
      <c r="FTJ1" s="1502"/>
      <c r="FTK1" s="1502"/>
      <c r="FTL1" s="1502"/>
      <c r="FTM1" s="1502"/>
      <c r="FTN1" s="1502"/>
      <c r="FTO1" s="1502"/>
      <c r="FTP1" s="1502"/>
      <c r="FTQ1" s="1502"/>
      <c r="FTR1" s="1502"/>
      <c r="FTS1" s="1502"/>
      <c r="FTT1" s="1502"/>
      <c r="FTU1" s="1502"/>
      <c r="FTV1" s="1502"/>
      <c r="FTW1" s="1502"/>
      <c r="FTX1" s="1502"/>
      <c r="FTY1" s="1502"/>
      <c r="FTZ1" s="1502"/>
      <c r="FUA1" s="1502"/>
      <c r="FUB1" s="1502"/>
      <c r="FUC1" s="1502"/>
      <c r="FUD1" s="1502"/>
      <c r="FUE1" s="1502"/>
      <c r="FUF1" s="1502"/>
      <c r="FUG1" s="1502"/>
      <c r="FUH1" s="1502"/>
      <c r="FUI1" s="1502"/>
      <c r="FUJ1" s="1502"/>
      <c r="FUK1" s="1502"/>
      <c r="FUL1" s="1502"/>
      <c r="FUM1" s="1502"/>
      <c r="FUN1" s="1502"/>
      <c r="FUO1" s="1502"/>
      <c r="FUP1" s="1502"/>
      <c r="FUQ1" s="1502"/>
      <c r="FUR1" s="1502"/>
      <c r="FUS1" s="1502"/>
      <c r="FUT1" s="1502"/>
      <c r="FUU1" s="1502"/>
      <c r="FUV1" s="1502"/>
      <c r="FUW1" s="1502"/>
      <c r="FUX1" s="1502"/>
      <c r="FUY1" s="1502"/>
      <c r="FUZ1" s="1502"/>
      <c r="FVA1" s="1502"/>
      <c r="FVB1" s="1502"/>
      <c r="FVC1" s="1502"/>
      <c r="FVD1" s="1502"/>
      <c r="FVE1" s="1502"/>
      <c r="FVF1" s="1502"/>
      <c r="FVG1" s="1502"/>
      <c r="FVH1" s="1502"/>
      <c r="FVI1" s="1502"/>
      <c r="FVJ1" s="1502"/>
      <c r="FVK1" s="1502"/>
      <c r="FVL1" s="1502"/>
      <c r="FVM1" s="1502"/>
      <c r="FVN1" s="1502"/>
      <c r="FVO1" s="1502"/>
      <c r="FVP1" s="1502"/>
      <c r="FVQ1" s="1502"/>
      <c r="FVR1" s="1502"/>
      <c r="FVS1" s="1502"/>
      <c r="FVT1" s="1502"/>
      <c r="FVU1" s="1502"/>
      <c r="FVV1" s="1502"/>
      <c r="FVW1" s="1502"/>
      <c r="FVX1" s="1502"/>
      <c r="FVY1" s="1502"/>
      <c r="FVZ1" s="1502"/>
      <c r="FWA1" s="1502"/>
      <c r="FWB1" s="1502"/>
      <c r="FWC1" s="1502"/>
      <c r="FWD1" s="1502"/>
      <c r="FWE1" s="1502"/>
      <c r="FWF1" s="1502"/>
      <c r="FWG1" s="1502"/>
      <c r="FWH1" s="1502"/>
      <c r="FWI1" s="1502"/>
      <c r="FWJ1" s="1502"/>
      <c r="FWK1" s="1502"/>
      <c r="FWL1" s="1502"/>
      <c r="FWM1" s="1502"/>
      <c r="FWN1" s="1502"/>
      <c r="FWO1" s="1502"/>
      <c r="FWP1" s="1502"/>
      <c r="FWQ1" s="1502"/>
      <c r="FWR1" s="1502"/>
      <c r="FWS1" s="1502"/>
      <c r="FWT1" s="1502"/>
      <c r="FWU1" s="1502"/>
      <c r="FWV1" s="1502"/>
      <c r="FWW1" s="1502"/>
      <c r="FWX1" s="1502"/>
      <c r="FWY1" s="1502"/>
      <c r="FWZ1" s="1502"/>
      <c r="FXA1" s="1502"/>
      <c r="FXB1" s="1502"/>
      <c r="FXC1" s="1502"/>
      <c r="FXD1" s="1502"/>
      <c r="FXE1" s="1502"/>
      <c r="FXF1" s="1502"/>
      <c r="FXG1" s="1502"/>
      <c r="FXH1" s="1502"/>
      <c r="FXI1" s="1502"/>
      <c r="FXJ1" s="1502"/>
      <c r="FXK1" s="1502"/>
      <c r="FXL1" s="1502"/>
      <c r="FXM1" s="1502"/>
      <c r="FXN1" s="1502"/>
      <c r="FXO1" s="1502"/>
      <c r="FXP1" s="1502"/>
      <c r="FXQ1" s="1502"/>
      <c r="FXR1" s="1502"/>
      <c r="FXS1" s="1502"/>
      <c r="FXT1" s="1502"/>
      <c r="FXU1" s="1502"/>
      <c r="FXV1" s="1502"/>
      <c r="FXW1" s="1502"/>
      <c r="FXX1" s="1502"/>
      <c r="FXY1" s="1502"/>
      <c r="FXZ1" s="1502"/>
      <c r="FYA1" s="1502"/>
      <c r="FYB1" s="1502"/>
      <c r="FYC1" s="1502"/>
      <c r="FYD1" s="1502"/>
      <c r="FYE1" s="1502"/>
      <c r="FYF1" s="1502"/>
      <c r="FYG1" s="1502"/>
      <c r="FYH1" s="1502"/>
      <c r="FYI1" s="1502"/>
      <c r="FYJ1" s="1502"/>
      <c r="FYK1" s="1502"/>
      <c r="FYL1" s="1502"/>
      <c r="FYM1" s="1502"/>
      <c r="FYN1" s="1502"/>
      <c r="FYO1" s="1502"/>
      <c r="FYP1" s="1502"/>
      <c r="FYQ1" s="1502"/>
      <c r="FYR1" s="1502"/>
      <c r="FYS1" s="1502"/>
      <c r="FYT1" s="1502"/>
      <c r="FYU1" s="1502"/>
      <c r="FYV1" s="1502"/>
      <c r="FYW1" s="1502"/>
      <c r="FYX1" s="1502"/>
      <c r="FYY1" s="1502"/>
      <c r="FYZ1" s="1502"/>
      <c r="FZA1" s="1502"/>
      <c r="FZB1" s="1502"/>
      <c r="FZC1" s="1502"/>
      <c r="FZD1" s="1502"/>
      <c r="FZE1" s="1502"/>
      <c r="FZF1" s="1502"/>
      <c r="FZG1" s="1502"/>
      <c r="FZH1" s="1502"/>
      <c r="FZI1" s="1502"/>
      <c r="FZJ1" s="1502"/>
      <c r="FZK1" s="1502"/>
      <c r="FZL1" s="1502"/>
      <c r="FZM1" s="1502"/>
      <c r="FZN1" s="1502"/>
      <c r="FZO1" s="1502"/>
      <c r="FZP1" s="1502"/>
      <c r="FZQ1" s="1502"/>
      <c r="FZR1" s="1502"/>
      <c r="FZS1" s="1502"/>
      <c r="FZT1" s="1502"/>
      <c r="FZU1" s="1502"/>
      <c r="FZV1" s="1502"/>
      <c r="FZW1" s="1502"/>
      <c r="FZX1" s="1502"/>
      <c r="FZY1" s="1502"/>
      <c r="FZZ1" s="1502"/>
      <c r="GAA1" s="1502"/>
      <c r="GAB1" s="1502"/>
      <c r="GAC1" s="1502"/>
      <c r="GAD1" s="1502"/>
      <c r="GAE1" s="1502"/>
      <c r="GAF1" s="1502"/>
      <c r="GAG1" s="1502"/>
      <c r="GAH1" s="1502"/>
      <c r="GAI1" s="1502"/>
      <c r="GAJ1" s="1502"/>
      <c r="GAK1" s="1502"/>
      <c r="GAL1" s="1502"/>
      <c r="GAM1" s="1502"/>
      <c r="GAN1" s="1502"/>
      <c r="GAO1" s="1502"/>
      <c r="GAP1" s="1502"/>
      <c r="GAQ1" s="1502"/>
      <c r="GAR1" s="1502"/>
      <c r="GAS1" s="1502"/>
      <c r="GAT1" s="1502"/>
      <c r="GAU1" s="1502"/>
      <c r="GAV1" s="1502"/>
      <c r="GAW1" s="1502"/>
      <c r="GAX1" s="1502"/>
      <c r="GAY1" s="1502"/>
      <c r="GAZ1" s="1502"/>
      <c r="GBA1" s="1502"/>
      <c r="GBB1" s="1502"/>
      <c r="GBC1" s="1502"/>
      <c r="GBD1" s="1502"/>
      <c r="GBE1" s="1502"/>
      <c r="GBF1" s="1502"/>
      <c r="GBG1" s="1502"/>
      <c r="GBH1" s="1502"/>
      <c r="GBI1" s="1502"/>
      <c r="GBJ1" s="1502"/>
      <c r="GBK1" s="1502"/>
      <c r="GBL1" s="1502"/>
      <c r="GBM1" s="1502"/>
      <c r="GBN1" s="1502"/>
      <c r="GBO1" s="1502"/>
      <c r="GBP1" s="1502"/>
      <c r="GBQ1" s="1502"/>
      <c r="GBR1" s="1502"/>
      <c r="GBS1" s="1502"/>
      <c r="GBT1" s="1502"/>
      <c r="GBU1" s="1502"/>
      <c r="GBV1" s="1502"/>
      <c r="GBW1" s="1502"/>
      <c r="GBX1" s="1502"/>
      <c r="GBY1" s="1502"/>
      <c r="GBZ1" s="1502"/>
      <c r="GCA1" s="1502"/>
      <c r="GCB1" s="1502"/>
      <c r="GCC1" s="1502"/>
      <c r="GCD1" s="1502"/>
      <c r="GCE1" s="1502"/>
      <c r="GCF1" s="1502"/>
      <c r="GCG1" s="1502"/>
      <c r="GCH1" s="1502"/>
      <c r="GCI1" s="1502"/>
      <c r="GCJ1" s="1502"/>
      <c r="GCK1" s="1502"/>
      <c r="GCL1" s="1502"/>
      <c r="GCM1" s="1502"/>
      <c r="GCN1" s="1502"/>
      <c r="GCO1" s="1502"/>
      <c r="GCP1" s="1502"/>
      <c r="GCQ1" s="1502"/>
      <c r="GCR1" s="1502"/>
      <c r="GCS1" s="1502"/>
      <c r="GCT1" s="1502"/>
      <c r="GCU1" s="1502"/>
      <c r="GCV1" s="1502"/>
      <c r="GCW1" s="1502"/>
      <c r="GCX1" s="1502"/>
      <c r="GCY1" s="1502"/>
      <c r="GCZ1" s="1502"/>
      <c r="GDA1" s="1502"/>
      <c r="GDB1" s="1502"/>
      <c r="GDC1" s="1502"/>
      <c r="GDD1" s="1502"/>
      <c r="GDE1" s="1502"/>
      <c r="GDF1" s="1502"/>
      <c r="GDG1" s="1502"/>
      <c r="GDH1" s="1502"/>
      <c r="GDI1" s="1502"/>
      <c r="GDJ1" s="1502"/>
      <c r="GDK1" s="1502"/>
      <c r="GDL1" s="1502"/>
      <c r="GDM1" s="1502"/>
      <c r="GDN1" s="1502"/>
      <c r="GDO1" s="1502"/>
      <c r="GDP1" s="1502"/>
      <c r="GDQ1" s="1502"/>
      <c r="GDR1" s="1502"/>
      <c r="GDS1" s="1502"/>
      <c r="GDT1" s="1502"/>
      <c r="GDU1" s="1502"/>
      <c r="GDV1" s="1502"/>
      <c r="GDW1" s="1502"/>
      <c r="GDX1" s="1502"/>
      <c r="GDY1" s="1502"/>
      <c r="GDZ1" s="1502"/>
      <c r="GEA1" s="1502"/>
      <c r="GEB1" s="1502"/>
      <c r="GEC1" s="1502"/>
      <c r="GED1" s="1502"/>
      <c r="GEE1" s="1502"/>
      <c r="GEF1" s="1502"/>
      <c r="GEG1" s="1502"/>
      <c r="GEH1" s="1502"/>
      <c r="GEI1" s="1502"/>
      <c r="GEJ1" s="1502"/>
      <c r="GEK1" s="1502"/>
      <c r="GEL1" s="1502"/>
      <c r="GEM1" s="1502"/>
      <c r="GEN1" s="1502"/>
      <c r="GEO1" s="1502"/>
      <c r="GEP1" s="1502"/>
      <c r="GEQ1" s="1502"/>
      <c r="GER1" s="1502"/>
      <c r="GES1" s="1502"/>
      <c r="GET1" s="1502"/>
      <c r="GEU1" s="1502"/>
      <c r="GEV1" s="1502"/>
      <c r="GEW1" s="1502"/>
      <c r="GEX1" s="1502"/>
      <c r="GEY1" s="1502"/>
      <c r="GEZ1" s="1502"/>
      <c r="GFA1" s="1502"/>
      <c r="GFB1" s="1502"/>
      <c r="GFC1" s="1502"/>
      <c r="GFD1" s="1502"/>
      <c r="GFE1" s="1502"/>
      <c r="GFF1" s="1502"/>
      <c r="GFG1" s="1502"/>
      <c r="GFH1" s="1502"/>
      <c r="GFI1" s="1502"/>
      <c r="GFJ1" s="1502"/>
      <c r="GFK1" s="1502"/>
      <c r="GFL1" s="1502"/>
      <c r="GFM1" s="1502"/>
      <c r="GFN1" s="1502"/>
      <c r="GFO1" s="1502"/>
      <c r="GFP1" s="1502"/>
      <c r="GFQ1" s="1502"/>
      <c r="GFR1" s="1502"/>
      <c r="GFS1" s="1502"/>
      <c r="GFT1" s="1502"/>
      <c r="GFU1" s="1502"/>
      <c r="GFV1" s="1502"/>
      <c r="GFW1" s="1502"/>
      <c r="GFX1" s="1502"/>
      <c r="GFY1" s="1502"/>
      <c r="GFZ1" s="1502"/>
      <c r="GGA1" s="1502"/>
      <c r="GGB1" s="1502"/>
      <c r="GGC1" s="1502"/>
      <c r="GGD1" s="1502"/>
      <c r="GGE1" s="1502"/>
      <c r="GGF1" s="1502"/>
      <c r="GGG1" s="1502"/>
      <c r="GGH1" s="1502"/>
      <c r="GGI1" s="1502"/>
      <c r="GGJ1" s="1502"/>
      <c r="GGK1" s="1502"/>
      <c r="GGL1" s="1502"/>
      <c r="GGM1" s="1502"/>
      <c r="GGN1" s="1502"/>
      <c r="GGO1" s="1502"/>
      <c r="GGP1" s="1502"/>
      <c r="GGQ1" s="1502"/>
      <c r="GGR1" s="1502"/>
      <c r="GGS1" s="1502"/>
      <c r="GGT1" s="1502"/>
      <c r="GGU1" s="1502"/>
      <c r="GGV1" s="1502"/>
      <c r="GGW1" s="1502"/>
      <c r="GGX1" s="1502"/>
      <c r="GGY1" s="1502"/>
      <c r="GGZ1" s="1502"/>
      <c r="GHA1" s="1502"/>
      <c r="GHB1" s="1502"/>
      <c r="GHC1" s="1502"/>
      <c r="GHD1" s="1502"/>
      <c r="GHE1" s="1502"/>
      <c r="GHF1" s="1502"/>
      <c r="GHG1" s="1502"/>
      <c r="GHH1" s="1502"/>
      <c r="GHI1" s="1502"/>
      <c r="GHJ1" s="1502"/>
      <c r="GHK1" s="1502"/>
      <c r="GHL1" s="1502"/>
      <c r="GHM1" s="1502"/>
      <c r="GHN1" s="1502"/>
      <c r="GHO1" s="1502"/>
      <c r="GHP1" s="1502"/>
      <c r="GHQ1" s="1502"/>
      <c r="GHR1" s="1502"/>
      <c r="GHS1" s="1502"/>
      <c r="GHT1" s="1502"/>
      <c r="GHU1" s="1502"/>
      <c r="GHV1" s="1502"/>
      <c r="GHW1" s="1502"/>
      <c r="GHX1" s="1502"/>
      <c r="GHY1" s="1502"/>
      <c r="GHZ1" s="1502"/>
      <c r="GIA1" s="1502"/>
      <c r="GIB1" s="1502"/>
      <c r="GIC1" s="1502"/>
      <c r="GID1" s="1502"/>
      <c r="GIE1" s="1502"/>
      <c r="GIF1" s="1502"/>
      <c r="GIG1" s="1502"/>
      <c r="GIH1" s="1502"/>
      <c r="GII1" s="1502"/>
      <c r="GIJ1" s="1502"/>
      <c r="GIK1" s="1502"/>
      <c r="GIL1" s="1502"/>
      <c r="GIM1" s="1502"/>
      <c r="GIN1" s="1502"/>
      <c r="GIO1" s="1502"/>
      <c r="GIP1" s="1502"/>
      <c r="GIQ1" s="1502"/>
      <c r="GIR1" s="1502"/>
      <c r="GIS1" s="1502"/>
      <c r="GIT1" s="1502"/>
      <c r="GIU1" s="1502"/>
      <c r="GIV1" s="1502"/>
      <c r="GIW1" s="1502"/>
      <c r="GIX1" s="1502"/>
      <c r="GIY1" s="1502"/>
      <c r="GIZ1" s="1502"/>
      <c r="GJA1" s="1502"/>
      <c r="GJB1" s="1502"/>
      <c r="GJC1" s="1502"/>
      <c r="GJD1" s="1502"/>
      <c r="GJE1" s="1502"/>
      <c r="GJF1" s="1502"/>
      <c r="GJG1" s="1502"/>
      <c r="GJH1" s="1502"/>
      <c r="GJI1" s="1502"/>
      <c r="GJJ1" s="1502"/>
      <c r="GJK1" s="1502"/>
      <c r="GJL1" s="1502"/>
      <c r="GJM1" s="1502"/>
      <c r="GJN1" s="1502"/>
      <c r="GJO1" s="1502"/>
      <c r="GJP1" s="1502"/>
      <c r="GJQ1" s="1502"/>
      <c r="GJR1" s="1502"/>
      <c r="GJS1" s="1502"/>
      <c r="GJT1" s="1502"/>
      <c r="GJU1" s="1502"/>
      <c r="GJV1" s="1502"/>
      <c r="GJW1" s="1502"/>
      <c r="GJX1" s="1502"/>
      <c r="GJY1" s="1502"/>
      <c r="GJZ1" s="1502"/>
      <c r="GKA1" s="1502"/>
      <c r="GKB1" s="1502"/>
      <c r="GKC1" s="1502"/>
      <c r="GKD1" s="1502"/>
      <c r="GKE1" s="1502"/>
      <c r="GKF1" s="1502"/>
      <c r="GKG1" s="1502"/>
      <c r="GKH1" s="1502"/>
      <c r="GKI1" s="1502"/>
      <c r="GKJ1" s="1502"/>
      <c r="GKK1" s="1502"/>
      <c r="GKL1" s="1502"/>
      <c r="GKM1" s="1502"/>
      <c r="GKN1" s="1502"/>
      <c r="GKO1" s="1502"/>
      <c r="GKP1" s="1502"/>
      <c r="GKQ1" s="1502"/>
      <c r="GKR1" s="1502"/>
      <c r="GKS1" s="1502"/>
      <c r="GKT1" s="1502"/>
      <c r="GKU1" s="1502"/>
      <c r="GKV1" s="1502"/>
      <c r="GKW1" s="1502"/>
      <c r="GKX1" s="1502"/>
      <c r="GKY1" s="1502"/>
      <c r="GKZ1" s="1502"/>
      <c r="GLA1" s="1502"/>
      <c r="GLB1" s="1502"/>
      <c r="GLC1" s="1502"/>
      <c r="GLD1" s="1502"/>
      <c r="GLE1" s="1502"/>
      <c r="GLF1" s="1502"/>
      <c r="GLG1" s="1502"/>
      <c r="GLH1" s="1502"/>
      <c r="GLI1" s="1502"/>
      <c r="GLJ1" s="1502"/>
      <c r="GLK1" s="1502"/>
      <c r="GLL1" s="1502"/>
      <c r="GLM1" s="1502"/>
      <c r="GLN1" s="1502"/>
      <c r="GLO1" s="1502"/>
      <c r="GLP1" s="1502"/>
      <c r="GLQ1" s="1502"/>
      <c r="GLR1" s="1502"/>
      <c r="GLS1" s="1502"/>
      <c r="GLT1" s="1502"/>
      <c r="GLU1" s="1502"/>
      <c r="GLV1" s="1502"/>
      <c r="GLW1" s="1502"/>
      <c r="GLX1" s="1502"/>
      <c r="GLY1" s="1502"/>
      <c r="GLZ1" s="1502"/>
      <c r="GMA1" s="1502"/>
      <c r="GMB1" s="1502"/>
      <c r="GMC1" s="1502"/>
      <c r="GMD1" s="1502"/>
      <c r="GME1" s="1502"/>
      <c r="GMF1" s="1502"/>
      <c r="GMG1" s="1502"/>
      <c r="GMH1" s="1502"/>
      <c r="GMI1" s="1502"/>
      <c r="GMJ1" s="1502"/>
      <c r="GMK1" s="1502"/>
      <c r="GML1" s="1502"/>
      <c r="GMM1" s="1502"/>
      <c r="GMN1" s="1502"/>
      <c r="GMO1" s="1502"/>
      <c r="GMP1" s="1502"/>
      <c r="GMQ1" s="1502"/>
      <c r="GMR1" s="1502"/>
      <c r="GMS1" s="1502"/>
      <c r="GMT1" s="1502"/>
      <c r="GMU1" s="1502"/>
      <c r="GMV1" s="1502"/>
      <c r="GMW1" s="1502"/>
      <c r="GMX1" s="1502"/>
      <c r="GMY1" s="1502"/>
      <c r="GMZ1" s="1502"/>
      <c r="GNA1" s="1502"/>
      <c r="GNB1" s="1502"/>
      <c r="GNC1" s="1502"/>
      <c r="GND1" s="1502"/>
      <c r="GNE1" s="1502"/>
      <c r="GNF1" s="1502"/>
      <c r="GNG1" s="1502"/>
      <c r="GNH1" s="1502"/>
      <c r="GNI1" s="1502"/>
      <c r="GNJ1" s="1502"/>
      <c r="GNK1" s="1502"/>
      <c r="GNL1" s="1502"/>
      <c r="GNM1" s="1502"/>
      <c r="GNN1" s="1502"/>
      <c r="GNO1" s="1502"/>
      <c r="GNP1" s="1502"/>
      <c r="GNQ1" s="1502"/>
      <c r="GNR1" s="1502"/>
      <c r="GNS1" s="1502"/>
      <c r="GNT1" s="1502"/>
      <c r="GNU1" s="1502"/>
      <c r="GNV1" s="1502"/>
      <c r="GNW1" s="1502"/>
      <c r="GNX1" s="1502"/>
      <c r="GNY1" s="1502"/>
      <c r="GNZ1" s="1502"/>
      <c r="GOA1" s="1502"/>
      <c r="GOB1" s="1502"/>
      <c r="GOC1" s="1502"/>
      <c r="GOD1" s="1502"/>
      <c r="GOE1" s="1502"/>
      <c r="GOF1" s="1502"/>
      <c r="GOG1" s="1502"/>
      <c r="GOH1" s="1502"/>
      <c r="GOI1" s="1502"/>
      <c r="GOJ1" s="1502"/>
      <c r="GOK1" s="1502"/>
      <c r="GOL1" s="1502"/>
      <c r="GOM1" s="1502"/>
      <c r="GON1" s="1502"/>
      <c r="GOO1" s="1502"/>
      <c r="GOP1" s="1502"/>
      <c r="GOQ1" s="1502"/>
      <c r="GOR1" s="1502"/>
      <c r="GOS1" s="1502"/>
      <c r="GOT1" s="1502"/>
      <c r="GOU1" s="1502"/>
      <c r="GOV1" s="1502"/>
      <c r="GOW1" s="1502"/>
      <c r="GOX1" s="1502"/>
      <c r="GOY1" s="1502"/>
      <c r="GOZ1" s="1502"/>
      <c r="GPA1" s="1502"/>
      <c r="GPB1" s="1502"/>
      <c r="GPC1" s="1502"/>
      <c r="GPD1" s="1502"/>
      <c r="GPE1" s="1502"/>
      <c r="GPF1" s="1502"/>
      <c r="GPG1" s="1502"/>
      <c r="GPH1" s="1502"/>
      <c r="GPI1" s="1502"/>
      <c r="GPJ1" s="1502"/>
      <c r="GPK1" s="1502"/>
      <c r="GPL1" s="1502"/>
      <c r="GPM1" s="1502"/>
      <c r="GPN1" s="1502"/>
      <c r="GPO1" s="1502"/>
      <c r="GPP1" s="1502"/>
      <c r="GPQ1" s="1502"/>
      <c r="GPR1" s="1502"/>
      <c r="GPS1" s="1502"/>
      <c r="GPT1" s="1502"/>
      <c r="GPU1" s="1502"/>
      <c r="GPV1" s="1502"/>
      <c r="GPW1" s="1502"/>
      <c r="GPX1" s="1502"/>
      <c r="GPY1" s="1502"/>
      <c r="GPZ1" s="1502"/>
      <c r="GQA1" s="1502"/>
      <c r="GQB1" s="1502"/>
      <c r="GQC1" s="1502"/>
      <c r="GQD1" s="1502"/>
      <c r="GQE1" s="1502"/>
      <c r="GQF1" s="1502"/>
      <c r="GQG1" s="1502"/>
      <c r="GQH1" s="1502"/>
      <c r="GQI1" s="1502"/>
      <c r="GQJ1" s="1502"/>
      <c r="GQK1" s="1502"/>
      <c r="GQL1" s="1502"/>
      <c r="GQM1" s="1502"/>
      <c r="GQN1" s="1502"/>
      <c r="GQO1" s="1502"/>
      <c r="GQP1" s="1502"/>
      <c r="GQQ1" s="1502"/>
      <c r="GQR1" s="1502"/>
      <c r="GQS1" s="1502"/>
      <c r="GQT1" s="1502"/>
      <c r="GQU1" s="1502"/>
      <c r="GQV1" s="1502"/>
      <c r="GQW1" s="1502"/>
      <c r="GQX1" s="1502"/>
      <c r="GQY1" s="1502"/>
      <c r="GQZ1" s="1502"/>
      <c r="GRA1" s="1502"/>
      <c r="GRB1" s="1502"/>
      <c r="GRC1" s="1502"/>
      <c r="GRD1" s="1502"/>
      <c r="GRE1" s="1502"/>
      <c r="GRF1" s="1502"/>
      <c r="GRG1" s="1502"/>
      <c r="GRH1" s="1502"/>
      <c r="GRI1" s="1502"/>
      <c r="GRJ1" s="1502"/>
      <c r="GRK1" s="1502"/>
      <c r="GRL1" s="1502"/>
      <c r="GRM1" s="1502"/>
      <c r="GRN1" s="1502"/>
      <c r="GRO1" s="1502"/>
      <c r="GRP1" s="1502"/>
      <c r="GRQ1" s="1502"/>
      <c r="GRR1" s="1502"/>
      <c r="GRS1" s="1502"/>
      <c r="GRT1" s="1502"/>
      <c r="GRU1" s="1502"/>
      <c r="GRV1" s="1502"/>
      <c r="GRW1" s="1502"/>
      <c r="GRX1" s="1502"/>
      <c r="GRY1" s="1502"/>
      <c r="GRZ1" s="1502"/>
      <c r="GSA1" s="1502"/>
      <c r="GSB1" s="1502"/>
      <c r="GSC1" s="1502"/>
      <c r="GSD1" s="1502"/>
      <c r="GSE1" s="1502"/>
      <c r="GSF1" s="1502"/>
      <c r="GSG1" s="1502"/>
      <c r="GSH1" s="1502"/>
      <c r="GSI1" s="1502"/>
      <c r="GSJ1" s="1502"/>
      <c r="GSK1" s="1502"/>
      <c r="GSL1" s="1502"/>
      <c r="GSM1" s="1502"/>
      <c r="GSN1" s="1502"/>
      <c r="GSO1" s="1502"/>
      <c r="GSP1" s="1502"/>
      <c r="GSQ1" s="1502"/>
      <c r="GSR1" s="1502"/>
      <c r="GSS1" s="1502"/>
      <c r="GST1" s="1502"/>
      <c r="GSU1" s="1502"/>
      <c r="GSV1" s="1502"/>
      <c r="GSW1" s="1502"/>
      <c r="GSX1" s="1502"/>
      <c r="GSY1" s="1502"/>
      <c r="GSZ1" s="1502"/>
      <c r="GTA1" s="1502"/>
      <c r="GTB1" s="1502"/>
      <c r="GTC1" s="1502"/>
      <c r="GTD1" s="1502"/>
      <c r="GTE1" s="1502"/>
      <c r="GTF1" s="1502"/>
      <c r="GTG1" s="1502"/>
      <c r="GTH1" s="1502"/>
      <c r="GTI1" s="1502"/>
      <c r="GTJ1" s="1502"/>
      <c r="GTK1" s="1502"/>
      <c r="GTL1" s="1502"/>
      <c r="GTM1" s="1502"/>
      <c r="GTN1" s="1502"/>
      <c r="GTO1" s="1502"/>
      <c r="GTP1" s="1502"/>
      <c r="GTQ1" s="1502"/>
      <c r="GTR1" s="1502"/>
      <c r="GTS1" s="1502"/>
      <c r="GTT1" s="1502"/>
      <c r="GTU1" s="1502"/>
      <c r="GTV1" s="1502"/>
      <c r="GTW1" s="1502"/>
      <c r="GTX1" s="1502"/>
      <c r="GTY1" s="1502"/>
      <c r="GTZ1" s="1502"/>
      <c r="GUA1" s="1502"/>
      <c r="GUB1" s="1502"/>
      <c r="GUC1" s="1502"/>
      <c r="GUD1" s="1502"/>
      <c r="GUE1" s="1502"/>
      <c r="GUF1" s="1502"/>
      <c r="GUG1" s="1502"/>
      <c r="GUH1" s="1502"/>
      <c r="GUI1" s="1502"/>
      <c r="GUJ1" s="1502"/>
      <c r="GUK1" s="1502"/>
      <c r="GUL1" s="1502"/>
      <c r="GUM1" s="1502"/>
      <c r="GUN1" s="1502"/>
      <c r="GUO1" s="1502"/>
      <c r="GUP1" s="1502"/>
      <c r="GUQ1" s="1502"/>
      <c r="GUR1" s="1502"/>
      <c r="GUS1" s="1502"/>
      <c r="GUT1" s="1502"/>
      <c r="GUU1" s="1502"/>
      <c r="GUV1" s="1502"/>
      <c r="GUW1" s="1502"/>
      <c r="GUX1" s="1502"/>
      <c r="GUY1" s="1502"/>
      <c r="GUZ1" s="1502"/>
      <c r="GVA1" s="1502"/>
      <c r="GVB1" s="1502"/>
      <c r="GVC1" s="1502"/>
      <c r="GVD1" s="1502"/>
      <c r="GVE1" s="1502"/>
      <c r="GVF1" s="1502"/>
      <c r="GVG1" s="1502"/>
      <c r="GVH1" s="1502"/>
      <c r="GVI1" s="1502"/>
      <c r="GVJ1" s="1502"/>
      <c r="GVK1" s="1502"/>
      <c r="GVL1" s="1502"/>
      <c r="GVM1" s="1502"/>
      <c r="GVN1" s="1502"/>
      <c r="GVO1" s="1502"/>
      <c r="GVP1" s="1502"/>
      <c r="GVQ1" s="1502"/>
      <c r="GVR1" s="1502"/>
      <c r="GVS1" s="1502"/>
      <c r="GVT1" s="1502"/>
      <c r="GVU1" s="1502"/>
      <c r="GVV1" s="1502"/>
      <c r="GVW1" s="1502"/>
      <c r="GVX1" s="1502"/>
      <c r="GVY1" s="1502"/>
      <c r="GVZ1" s="1502"/>
      <c r="GWA1" s="1502"/>
      <c r="GWB1" s="1502"/>
      <c r="GWC1" s="1502"/>
      <c r="GWD1" s="1502"/>
      <c r="GWE1" s="1502"/>
      <c r="GWF1" s="1502"/>
      <c r="GWG1" s="1502"/>
      <c r="GWH1" s="1502"/>
      <c r="GWI1" s="1502"/>
      <c r="GWJ1" s="1502"/>
      <c r="GWK1" s="1502"/>
      <c r="GWL1" s="1502"/>
      <c r="GWM1" s="1502"/>
      <c r="GWN1" s="1502"/>
      <c r="GWO1" s="1502"/>
      <c r="GWP1" s="1502"/>
      <c r="GWQ1" s="1502"/>
      <c r="GWR1" s="1502"/>
      <c r="GWS1" s="1502"/>
      <c r="GWT1" s="1502"/>
      <c r="GWU1" s="1502"/>
      <c r="GWV1" s="1502"/>
      <c r="GWW1" s="1502"/>
      <c r="GWX1" s="1502"/>
      <c r="GWY1" s="1502"/>
      <c r="GWZ1" s="1502"/>
      <c r="GXA1" s="1502"/>
      <c r="GXB1" s="1502"/>
      <c r="GXC1" s="1502"/>
      <c r="GXD1" s="1502"/>
      <c r="GXE1" s="1502"/>
      <c r="GXF1" s="1502"/>
      <c r="GXG1" s="1502"/>
      <c r="GXH1" s="1502"/>
      <c r="GXI1" s="1502"/>
      <c r="GXJ1" s="1502"/>
      <c r="GXK1" s="1502"/>
      <c r="GXL1" s="1502"/>
      <c r="GXM1" s="1502"/>
      <c r="GXN1" s="1502"/>
      <c r="GXO1" s="1502"/>
      <c r="GXP1" s="1502"/>
      <c r="GXQ1" s="1502"/>
      <c r="GXR1" s="1502"/>
      <c r="GXS1" s="1502"/>
      <c r="GXT1" s="1502"/>
      <c r="GXU1" s="1502"/>
      <c r="GXV1" s="1502"/>
      <c r="GXW1" s="1502"/>
      <c r="GXX1" s="1502"/>
      <c r="GXY1" s="1502"/>
      <c r="GXZ1" s="1502"/>
      <c r="GYA1" s="1502"/>
      <c r="GYB1" s="1502"/>
      <c r="GYC1" s="1502"/>
      <c r="GYD1" s="1502"/>
      <c r="GYE1" s="1502"/>
      <c r="GYF1" s="1502"/>
      <c r="GYG1" s="1502"/>
      <c r="GYH1" s="1502"/>
      <c r="GYI1" s="1502"/>
      <c r="GYJ1" s="1502"/>
      <c r="GYK1" s="1502"/>
      <c r="GYL1" s="1502"/>
      <c r="GYM1" s="1502"/>
      <c r="GYN1" s="1502"/>
      <c r="GYO1" s="1502"/>
      <c r="GYP1" s="1502"/>
      <c r="GYQ1" s="1502"/>
      <c r="GYR1" s="1502"/>
      <c r="GYS1" s="1502"/>
      <c r="GYT1" s="1502"/>
      <c r="GYU1" s="1502"/>
      <c r="GYV1" s="1502"/>
      <c r="GYW1" s="1502"/>
      <c r="GYX1" s="1502"/>
      <c r="GYY1" s="1502"/>
      <c r="GYZ1" s="1502"/>
      <c r="GZA1" s="1502"/>
      <c r="GZB1" s="1502"/>
      <c r="GZC1" s="1502"/>
      <c r="GZD1" s="1502"/>
      <c r="GZE1" s="1502"/>
      <c r="GZF1" s="1502"/>
      <c r="GZG1" s="1502"/>
      <c r="GZH1" s="1502"/>
      <c r="GZI1" s="1502"/>
      <c r="GZJ1" s="1502"/>
      <c r="GZK1" s="1502"/>
      <c r="GZL1" s="1502"/>
      <c r="GZM1" s="1502"/>
      <c r="GZN1" s="1502"/>
      <c r="GZO1" s="1502"/>
      <c r="GZP1" s="1502"/>
      <c r="GZQ1" s="1502"/>
      <c r="GZR1" s="1502"/>
      <c r="GZS1" s="1502"/>
      <c r="GZT1" s="1502"/>
      <c r="GZU1" s="1502"/>
      <c r="GZV1" s="1502"/>
      <c r="GZW1" s="1502"/>
      <c r="GZX1" s="1502"/>
      <c r="GZY1" s="1502"/>
      <c r="GZZ1" s="1502"/>
      <c r="HAA1" s="1502"/>
      <c r="HAB1" s="1502"/>
      <c r="HAC1" s="1502"/>
      <c r="HAD1" s="1502"/>
      <c r="HAE1" s="1502"/>
      <c r="HAF1" s="1502"/>
      <c r="HAG1" s="1502"/>
      <c r="HAH1" s="1502"/>
      <c r="HAI1" s="1502"/>
      <c r="HAJ1" s="1502"/>
      <c r="HAK1" s="1502"/>
      <c r="HAL1" s="1502"/>
      <c r="HAM1" s="1502"/>
      <c r="HAN1" s="1502"/>
      <c r="HAO1" s="1502"/>
      <c r="HAP1" s="1502"/>
      <c r="HAQ1" s="1502"/>
      <c r="HAR1" s="1502"/>
      <c r="HAS1" s="1502"/>
      <c r="HAT1" s="1502"/>
      <c r="HAU1" s="1502"/>
      <c r="HAV1" s="1502"/>
      <c r="HAW1" s="1502"/>
      <c r="HAX1" s="1502"/>
      <c r="HAY1" s="1502"/>
      <c r="HAZ1" s="1502"/>
      <c r="HBA1" s="1502"/>
      <c r="HBB1" s="1502"/>
      <c r="HBC1" s="1502"/>
      <c r="HBD1" s="1502"/>
      <c r="HBE1" s="1502"/>
      <c r="HBF1" s="1502"/>
      <c r="HBG1" s="1502"/>
      <c r="HBH1" s="1502"/>
      <c r="HBI1" s="1502"/>
      <c r="HBJ1" s="1502"/>
      <c r="HBK1" s="1502"/>
      <c r="HBL1" s="1502"/>
      <c r="HBM1" s="1502"/>
      <c r="HBN1" s="1502"/>
      <c r="HBO1" s="1502"/>
      <c r="HBP1" s="1502"/>
      <c r="HBQ1" s="1502"/>
      <c r="HBR1" s="1502"/>
      <c r="HBS1" s="1502"/>
      <c r="HBT1" s="1502"/>
      <c r="HBU1" s="1502"/>
      <c r="HBV1" s="1502"/>
      <c r="HBW1" s="1502"/>
      <c r="HBX1" s="1502"/>
      <c r="HBY1" s="1502"/>
      <c r="HBZ1" s="1502"/>
      <c r="HCA1" s="1502"/>
      <c r="HCB1" s="1502"/>
      <c r="HCC1" s="1502"/>
      <c r="HCD1" s="1502"/>
      <c r="HCE1" s="1502"/>
      <c r="HCF1" s="1502"/>
      <c r="HCG1" s="1502"/>
      <c r="HCH1" s="1502"/>
      <c r="HCI1" s="1502"/>
      <c r="HCJ1" s="1502"/>
      <c r="HCK1" s="1502"/>
      <c r="HCL1" s="1502"/>
      <c r="HCM1" s="1502"/>
      <c r="HCN1" s="1502"/>
      <c r="HCO1" s="1502"/>
      <c r="HCP1" s="1502"/>
      <c r="HCQ1" s="1502"/>
      <c r="HCR1" s="1502"/>
      <c r="HCS1" s="1502"/>
      <c r="HCT1" s="1502"/>
      <c r="HCU1" s="1502"/>
      <c r="HCV1" s="1502"/>
      <c r="HCW1" s="1502"/>
      <c r="HCX1" s="1502"/>
      <c r="HCY1" s="1502"/>
      <c r="HCZ1" s="1502"/>
      <c r="HDA1" s="1502"/>
      <c r="HDB1" s="1502"/>
      <c r="HDC1" s="1502"/>
      <c r="HDD1" s="1502"/>
      <c r="HDE1" s="1502"/>
      <c r="HDF1" s="1502"/>
      <c r="HDG1" s="1502"/>
      <c r="HDH1" s="1502"/>
      <c r="HDI1" s="1502"/>
      <c r="HDJ1" s="1502"/>
      <c r="HDK1" s="1502"/>
      <c r="HDL1" s="1502"/>
      <c r="HDM1" s="1502"/>
      <c r="HDN1" s="1502"/>
      <c r="HDO1" s="1502"/>
      <c r="HDP1" s="1502"/>
      <c r="HDQ1" s="1502"/>
      <c r="HDR1" s="1502"/>
      <c r="HDS1" s="1502"/>
      <c r="HDT1" s="1502"/>
      <c r="HDU1" s="1502"/>
      <c r="HDV1" s="1502"/>
      <c r="HDW1" s="1502"/>
      <c r="HDX1" s="1502"/>
      <c r="HDY1" s="1502"/>
      <c r="HDZ1" s="1502"/>
      <c r="HEA1" s="1502"/>
      <c r="HEB1" s="1502"/>
      <c r="HEC1" s="1502"/>
      <c r="HED1" s="1502"/>
      <c r="HEE1" s="1502"/>
      <c r="HEF1" s="1502"/>
      <c r="HEG1" s="1502"/>
      <c r="HEH1" s="1502"/>
      <c r="HEI1" s="1502"/>
      <c r="HEJ1" s="1502"/>
      <c r="HEK1" s="1502"/>
      <c r="HEL1" s="1502"/>
      <c r="HEM1" s="1502"/>
      <c r="HEN1" s="1502"/>
      <c r="HEO1" s="1502"/>
      <c r="HEP1" s="1502"/>
      <c r="HEQ1" s="1502"/>
      <c r="HER1" s="1502"/>
      <c r="HES1" s="1502"/>
      <c r="HET1" s="1502"/>
      <c r="HEU1" s="1502"/>
      <c r="HEV1" s="1502"/>
      <c r="HEW1" s="1502"/>
      <c r="HEX1" s="1502"/>
      <c r="HEY1" s="1502"/>
      <c r="HEZ1" s="1502"/>
      <c r="HFA1" s="1502"/>
      <c r="HFB1" s="1502"/>
      <c r="HFC1" s="1502"/>
      <c r="HFD1" s="1502"/>
      <c r="HFE1" s="1502"/>
      <c r="HFF1" s="1502"/>
      <c r="HFG1" s="1502"/>
      <c r="HFH1" s="1502"/>
      <c r="HFI1" s="1502"/>
      <c r="HFJ1" s="1502"/>
      <c r="HFK1" s="1502"/>
      <c r="HFL1" s="1502"/>
      <c r="HFM1" s="1502"/>
      <c r="HFN1" s="1502"/>
      <c r="HFO1" s="1502"/>
      <c r="HFP1" s="1502"/>
      <c r="HFQ1" s="1502"/>
      <c r="HFR1" s="1502"/>
      <c r="HFS1" s="1502"/>
      <c r="HFT1" s="1502"/>
      <c r="HFU1" s="1502"/>
      <c r="HFV1" s="1502"/>
      <c r="HFW1" s="1502"/>
      <c r="HFX1" s="1502"/>
      <c r="HFY1" s="1502"/>
      <c r="HFZ1" s="1502"/>
      <c r="HGA1" s="1502"/>
      <c r="HGB1" s="1502"/>
      <c r="HGC1" s="1502"/>
      <c r="HGD1" s="1502"/>
      <c r="HGE1" s="1502"/>
      <c r="HGF1" s="1502"/>
      <c r="HGG1" s="1502"/>
      <c r="HGH1" s="1502"/>
      <c r="HGI1" s="1502"/>
      <c r="HGJ1" s="1502"/>
      <c r="HGK1" s="1502"/>
      <c r="HGL1" s="1502"/>
      <c r="HGM1" s="1502"/>
      <c r="HGN1" s="1502"/>
      <c r="HGO1" s="1502"/>
      <c r="HGP1" s="1502"/>
      <c r="HGQ1" s="1502"/>
      <c r="HGR1" s="1502"/>
      <c r="HGS1" s="1502"/>
      <c r="HGT1" s="1502"/>
      <c r="HGU1" s="1502"/>
      <c r="HGV1" s="1502"/>
      <c r="HGW1" s="1502"/>
      <c r="HGX1" s="1502"/>
      <c r="HGY1" s="1502"/>
      <c r="HGZ1" s="1502"/>
      <c r="HHA1" s="1502"/>
      <c r="HHB1" s="1502"/>
      <c r="HHC1" s="1502"/>
      <c r="HHD1" s="1502"/>
      <c r="HHE1" s="1502"/>
      <c r="HHF1" s="1502"/>
      <c r="HHG1" s="1502"/>
      <c r="HHH1" s="1502"/>
      <c r="HHI1" s="1502"/>
      <c r="HHJ1" s="1502"/>
      <c r="HHK1" s="1502"/>
      <c r="HHL1" s="1502"/>
      <c r="HHM1" s="1502"/>
      <c r="HHN1" s="1502"/>
      <c r="HHO1" s="1502"/>
      <c r="HHP1" s="1502"/>
      <c r="HHQ1" s="1502"/>
      <c r="HHR1" s="1502"/>
      <c r="HHS1" s="1502"/>
      <c r="HHT1" s="1502"/>
      <c r="HHU1" s="1502"/>
      <c r="HHV1" s="1502"/>
      <c r="HHW1" s="1502"/>
      <c r="HHX1" s="1502"/>
      <c r="HHY1" s="1502"/>
      <c r="HHZ1" s="1502"/>
      <c r="HIA1" s="1502"/>
      <c r="HIB1" s="1502"/>
      <c r="HIC1" s="1502"/>
      <c r="HID1" s="1502"/>
      <c r="HIE1" s="1502"/>
      <c r="HIF1" s="1502"/>
      <c r="HIG1" s="1502"/>
      <c r="HIH1" s="1502"/>
      <c r="HII1" s="1502"/>
      <c r="HIJ1" s="1502"/>
      <c r="HIK1" s="1502"/>
      <c r="HIL1" s="1502"/>
      <c r="HIM1" s="1502"/>
      <c r="HIN1" s="1502"/>
      <c r="HIO1" s="1502"/>
      <c r="HIP1" s="1502"/>
      <c r="HIQ1" s="1502"/>
      <c r="HIR1" s="1502"/>
      <c r="HIS1" s="1502"/>
      <c r="HIT1" s="1502"/>
      <c r="HIU1" s="1502"/>
      <c r="HIV1" s="1502"/>
      <c r="HIW1" s="1502"/>
      <c r="HIX1" s="1502"/>
      <c r="HIY1" s="1502"/>
      <c r="HIZ1" s="1502"/>
      <c r="HJA1" s="1502"/>
      <c r="HJB1" s="1502"/>
      <c r="HJC1" s="1502"/>
      <c r="HJD1" s="1502"/>
      <c r="HJE1" s="1502"/>
      <c r="HJF1" s="1502"/>
      <c r="HJG1" s="1502"/>
      <c r="HJH1" s="1502"/>
      <c r="HJI1" s="1502"/>
      <c r="HJJ1" s="1502"/>
      <c r="HJK1" s="1502"/>
      <c r="HJL1" s="1502"/>
      <c r="HJM1" s="1502"/>
      <c r="HJN1" s="1502"/>
      <c r="HJO1" s="1502"/>
      <c r="HJP1" s="1502"/>
      <c r="HJQ1" s="1502"/>
      <c r="HJR1" s="1502"/>
      <c r="HJS1" s="1502"/>
      <c r="HJT1" s="1502"/>
      <c r="HJU1" s="1502"/>
      <c r="HJV1" s="1502"/>
      <c r="HJW1" s="1502"/>
      <c r="HJX1" s="1502"/>
      <c r="HJY1" s="1502"/>
      <c r="HJZ1" s="1502"/>
      <c r="HKA1" s="1502"/>
      <c r="HKB1" s="1502"/>
      <c r="HKC1" s="1502"/>
      <c r="HKD1" s="1502"/>
      <c r="HKE1" s="1502"/>
      <c r="HKF1" s="1502"/>
      <c r="HKG1" s="1502"/>
      <c r="HKH1" s="1502"/>
      <c r="HKI1" s="1502"/>
      <c r="HKJ1" s="1502"/>
      <c r="HKK1" s="1502"/>
      <c r="HKL1" s="1502"/>
      <c r="HKM1" s="1502"/>
      <c r="HKN1" s="1502"/>
      <c r="HKO1" s="1502"/>
      <c r="HKP1" s="1502"/>
      <c r="HKQ1" s="1502"/>
      <c r="HKR1" s="1502"/>
      <c r="HKS1" s="1502"/>
      <c r="HKT1" s="1502"/>
      <c r="HKU1" s="1502"/>
      <c r="HKV1" s="1502"/>
      <c r="HKW1" s="1502"/>
      <c r="HKX1" s="1502"/>
      <c r="HKY1" s="1502"/>
      <c r="HKZ1" s="1502"/>
      <c r="HLA1" s="1502"/>
      <c r="HLB1" s="1502"/>
      <c r="HLC1" s="1502"/>
      <c r="HLD1" s="1502"/>
      <c r="HLE1" s="1502"/>
      <c r="HLF1" s="1502"/>
      <c r="HLG1" s="1502"/>
      <c r="HLH1" s="1502"/>
      <c r="HLI1" s="1502"/>
      <c r="HLJ1" s="1502"/>
      <c r="HLK1" s="1502"/>
      <c r="HLL1" s="1502"/>
      <c r="HLM1" s="1502"/>
      <c r="HLN1" s="1502"/>
      <c r="HLO1" s="1502"/>
      <c r="HLP1" s="1502"/>
      <c r="HLQ1" s="1502"/>
      <c r="HLR1" s="1502"/>
      <c r="HLS1" s="1502"/>
      <c r="HLT1" s="1502"/>
      <c r="HLU1" s="1502"/>
      <c r="HLV1" s="1502"/>
      <c r="HLW1" s="1502"/>
      <c r="HLX1" s="1502"/>
      <c r="HLY1" s="1502"/>
      <c r="HLZ1" s="1502"/>
      <c r="HMA1" s="1502"/>
      <c r="HMB1" s="1502"/>
      <c r="HMC1" s="1502"/>
      <c r="HMD1" s="1502"/>
      <c r="HME1" s="1502"/>
      <c r="HMF1" s="1502"/>
      <c r="HMG1" s="1502"/>
      <c r="HMH1" s="1502"/>
      <c r="HMI1" s="1502"/>
      <c r="HMJ1" s="1502"/>
      <c r="HMK1" s="1502"/>
      <c r="HML1" s="1502"/>
      <c r="HMM1" s="1502"/>
      <c r="HMN1" s="1502"/>
      <c r="HMO1" s="1502"/>
      <c r="HMP1" s="1502"/>
      <c r="HMQ1" s="1502"/>
      <c r="HMR1" s="1502"/>
      <c r="HMS1" s="1502"/>
      <c r="HMT1" s="1502"/>
      <c r="HMU1" s="1502"/>
      <c r="HMV1" s="1502"/>
      <c r="HMW1" s="1502"/>
      <c r="HMX1" s="1502"/>
      <c r="HMY1" s="1502"/>
      <c r="HMZ1" s="1502"/>
      <c r="HNA1" s="1502"/>
      <c r="HNB1" s="1502"/>
      <c r="HNC1" s="1502"/>
      <c r="HND1" s="1502"/>
      <c r="HNE1" s="1502"/>
      <c r="HNF1" s="1502"/>
      <c r="HNG1" s="1502"/>
      <c r="HNH1" s="1502"/>
      <c r="HNI1" s="1502"/>
      <c r="HNJ1" s="1502"/>
      <c r="HNK1" s="1502"/>
      <c r="HNL1" s="1502"/>
      <c r="HNM1" s="1502"/>
      <c r="HNN1" s="1502"/>
      <c r="HNO1" s="1502"/>
      <c r="HNP1" s="1502"/>
      <c r="HNQ1" s="1502"/>
      <c r="HNR1" s="1502"/>
      <c r="HNS1" s="1502"/>
      <c r="HNT1" s="1502"/>
      <c r="HNU1" s="1502"/>
      <c r="HNV1" s="1502"/>
      <c r="HNW1" s="1502"/>
      <c r="HNX1" s="1502"/>
      <c r="HNY1" s="1502"/>
      <c r="HNZ1" s="1502"/>
      <c r="HOA1" s="1502"/>
      <c r="HOB1" s="1502"/>
      <c r="HOC1" s="1502"/>
      <c r="HOD1" s="1502"/>
      <c r="HOE1" s="1502"/>
      <c r="HOF1" s="1502"/>
      <c r="HOG1" s="1502"/>
      <c r="HOH1" s="1502"/>
      <c r="HOI1" s="1502"/>
      <c r="HOJ1" s="1502"/>
      <c r="HOK1" s="1502"/>
      <c r="HOL1" s="1502"/>
      <c r="HOM1" s="1502"/>
      <c r="HON1" s="1502"/>
      <c r="HOO1" s="1502"/>
      <c r="HOP1" s="1502"/>
      <c r="HOQ1" s="1502"/>
      <c r="HOR1" s="1502"/>
      <c r="HOS1" s="1502"/>
      <c r="HOT1" s="1502"/>
      <c r="HOU1" s="1502"/>
      <c r="HOV1" s="1502"/>
      <c r="HOW1" s="1502"/>
      <c r="HOX1" s="1502"/>
      <c r="HOY1" s="1502"/>
      <c r="HOZ1" s="1502"/>
      <c r="HPA1" s="1502"/>
      <c r="HPB1" s="1502"/>
      <c r="HPC1" s="1502"/>
      <c r="HPD1" s="1502"/>
      <c r="HPE1" s="1502"/>
      <c r="HPF1" s="1502"/>
      <c r="HPG1" s="1502"/>
      <c r="HPH1" s="1502"/>
      <c r="HPI1" s="1502"/>
      <c r="HPJ1" s="1502"/>
      <c r="HPK1" s="1502"/>
      <c r="HPL1" s="1502"/>
      <c r="HPM1" s="1502"/>
      <c r="HPN1" s="1502"/>
      <c r="HPO1" s="1502"/>
      <c r="HPP1" s="1502"/>
      <c r="HPQ1" s="1502"/>
      <c r="HPR1" s="1502"/>
      <c r="HPS1" s="1502"/>
      <c r="HPT1" s="1502"/>
      <c r="HPU1" s="1502"/>
      <c r="HPV1" s="1502"/>
      <c r="HPW1" s="1502"/>
      <c r="HPX1" s="1502"/>
      <c r="HPY1" s="1502"/>
      <c r="HPZ1" s="1502"/>
      <c r="HQA1" s="1502"/>
      <c r="HQB1" s="1502"/>
      <c r="HQC1" s="1502"/>
      <c r="HQD1" s="1502"/>
      <c r="HQE1" s="1502"/>
      <c r="HQF1" s="1502"/>
      <c r="HQG1" s="1502"/>
      <c r="HQH1" s="1502"/>
      <c r="HQI1" s="1502"/>
      <c r="HQJ1" s="1502"/>
      <c r="HQK1" s="1502"/>
      <c r="HQL1" s="1502"/>
      <c r="HQM1" s="1502"/>
      <c r="HQN1" s="1502"/>
      <c r="HQO1" s="1502"/>
      <c r="HQP1" s="1502"/>
      <c r="HQQ1" s="1502"/>
      <c r="HQR1" s="1502"/>
      <c r="HQS1" s="1502"/>
      <c r="HQT1" s="1502"/>
      <c r="HQU1" s="1502"/>
      <c r="HQV1" s="1502"/>
      <c r="HQW1" s="1502"/>
      <c r="HQX1" s="1502"/>
      <c r="HQY1" s="1502"/>
      <c r="HQZ1" s="1502"/>
      <c r="HRA1" s="1502"/>
      <c r="HRB1" s="1502"/>
      <c r="HRC1" s="1502"/>
      <c r="HRD1" s="1502"/>
      <c r="HRE1" s="1502"/>
      <c r="HRF1" s="1502"/>
      <c r="HRG1" s="1502"/>
      <c r="HRH1" s="1502"/>
      <c r="HRI1" s="1502"/>
      <c r="HRJ1" s="1502"/>
      <c r="HRK1" s="1502"/>
      <c r="HRL1" s="1502"/>
      <c r="HRM1" s="1502"/>
      <c r="HRN1" s="1502"/>
      <c r="HRO1" s="1502"/>
      <c r="HRP1" s="1502"/>
      <c r="HRQ1" s="1502"/>
      <c r="HRR1" s="1502"/>
      <c r="HRS1" s="1502"/>
      <c r="HRT1" s="1502"/>
      <c r="HRU1" s="1502"/>
      <c r="HRV1" s="1502"/>
      <c r="HRW1" s="1502"/>
      <c r="HRX1" s="1502"/>
      <c r="HRY1" s="1502"/>
      <c r="HRZ1" s="1502"/>
      <c r="HSA1" s="1502"/>
      <c r="HSB1" s="1502"/>
      <c r="HSC1" s="1502"/>
      <c r="HSD1" s="1502"/>
      <c r="HSE1" s="1502"/>
      <c r="HSF1" s="1502"/>
      <c r="HSG1" s="1502"/>
      <c r="HSH1" s="1502"/>
      <c r="HSI1" s="1502"/>
      <c r="HSJ1" s="1502"/>
      <c r="HSK1" s="1502"/>
      <c r="HSL1" s="1502"/>
      <c r="HSM1" s="1502"/>
      <c r="HSN1" s="1502"/>
      <c r="HSO1" s="1502"/>
      <c r="HSP1" s="1502"/>
      <c r="HSQ1" s="1502"/>
      <c r="HSR1" s="1502"/>
      <c r="HSS1" s="1502"/>
      <c r="HST1" s="1502"/>
      <c r="HSU1" s="1502"/>
      <c r="HSV1" s="1502"/>
      <c r="HSW1" s="1502"/>
      <c r="HSX1" s="1502"/>
      <c r="HSY1" s="1502"/>
      <c r="HSZ1" s="1502"/>
      <c r="HTA1" s="1502"/>
      <c r="HTB1" s="1502"/>
      <c r="HTC1" s="1502"/>
      <c r="HTD1" s="1502"/>
      <c r="HTE1" s="1502"/>
      <c r="HTF1" s="1502"/>
      <c r="HTG1" s="1502"/>
      <c r="HTH1" s="1502"/>
      <c r="HTI1" s="1502"/>
      <c r="HTJ1" s="1502"/>
      <c r="HTK1" s="1502"/>
      <c r="HTL1" s="1502"/>
      <c r="HTM1" s="1502"/>
      <c r="HTN1" s="1502"/>
      <c r="HTO1" s="1502"/>
      <c r="HTP1" s="1502"/>
      <c r="HTQ1" s="1502"/>
      <c r="HTR1" s="1502"/>
      <c r="HTS1" s="1502"/>
      <c r="HTT1" s="1502"/>
      <c r="HTU1" s="1502"/>
      <c r="HTV1" s="1502"/>
      <c r="HTW1" s="1502"/>
      <c r="HTX1" s="1502"/>
      <c r="HTY1" s="1502"/>
      <c r="HTZ1" s="1502"/>
      <c r="HUA1" s="1502"/>
      <c r="HUB1" s="1502"/>
      <c r="HUC1" s="1502"/>
      <c r="HUD1" s="1502"/>
      <c r="HUE1" s="1502"/>
      <c r="HUF1" s="1502"/>
      <c r="HUG1" s="1502"/>
      <c r="HUH1" s="1502"/>
      <c r="HUI1" s="1502"/>
      <c r="HUJ1" s="1502"/>
      <c r="HUK1" s="1502"/>
      <c r="HUL1" s="1502"/>
      <c r="HUM1" s="1502"/>
      <c r="HUN1" s="1502"/>
      <c r="HUO1" s="1502"/>
      <c r="HUP1" s="1502"/>
      <c r="HUQ1" s="1502"/>
      <c r="HUR1" s="1502"/>
      <c r="HUS1" s="1502"/>
      <c r="HUT1" s="1502"/>
      <c r="HUU1" s="1502"/>
      <c r="HUV1" s="1502"/>
      <c r="HUW1" s="1502"/>
      <c r="HUX1" s="1502"/>
      <c r="HUY1" s="1502"/>
      <c r="HUZ1" s="1502"/>
      <c r="HVA1" s="1502"/>
      <c r="HVB1" s="1502"/>
      <c r="HVC1" s="1502"/>
      <c r="HVD1" s="1502"/>
      <c r="HVE1" s="1502"/>
      <c r="HVF1" s="1502"/>
      <c r="HVG1" s="1502"/>
      <c r="HVH1" s="1502"/>
      <c r="HVI1" s="1502"/>
      <c r="HVJ1" s="1502"/>
      <c r="HVK1" s="1502"/>
      <c r="HVL1" s="1502"/>
      <c r="HVM1" s="1502"/>
      <c r="HVN1" s="1502"/>
      <c r="HVO1" s="1502"/>
      <c r="HVP1" s="1502"/>
      <c r="HVQ1" s="1502"/>
      <c r="HVR1" s="1502"/>
      <c r="HVS1" s="1502"/>
      <c r="HVT1" s="1502"/>
      <c r="HVU1" s="1502"/>
      <c r="HVV1" s="1502"/>
      <c r="HVW1" s="1502"/>
      <c r="HVX1" s="1502"/>
      <c r="HVY1" s="1502"/>
      <c r="HVZ1" s="1502"/>
      <c r="HWA1" s="1502"/>
      <c r="HWB1" s="1502"/>
      <c r="HWC1" s="1502"/>
      <c r="HWD1" s="1502"/>
      <c r="HWE1" s="1502"/>
      <c r="HWF1" s="1502"/>
      <c r="HWG1" s="1502"/>
      <c r="HWH1" s="1502"/>
      <c r="HWI1" s="1502"/>
      <c r="HWJ1" s="1502"/>
      <c r="HWK1" s="1502"/>
      <c r="HWL1" s="1502"/>
      <c r="HWM1" s="1502"/>
      <c r="HWN1" s="1502"/>
      <c r="HWO1" s="1502"/>
      <c r="HWP1" s="1502"/>
      <c r="HWQ1" s="1502"/>
      <c r="HWR1" s="1502"/>
      <c r="HWS1" s="1502"/>
      <c r="HWT1" s="1502"/>
      <c r="HWU1" s="1502"/>
      <c r="HWV1" s="1502"/>
      <c r="HWW1" s="1502"/>
      <c r="HWX1" s="1502"/>
      <c r="HWY1" s="1502"/>
      <c r="HWZ1" s="1502"/>
      <c r="HXA1" s="1502"/>
      <c r="HXB1" s="1502"/>
      <c r="HXC1" s="1502"/>
      <c r="HXD1" s="1502"/>
      <c r="HXE1" s="1502"/>
      <c r="HXF1" s="1502"/>
      <c r="HXG1" s="1502"/>
      <c r="HXH1" s="1502"/>
      <c r="HXI1" s="1502"/>
      <c r="HXJ1" s="1502"/>
      <c r="HXK1" s="1502"/>
      <c r="HXL1" s="1502"/>
      <c r="HXM1" s="1502"/>
      <c r="HXN1" s="1502"/>
      <c r="HXO1" s="1502"/>
      <c r="HXP1" s="1502"/>
      <c r="HXQ1" s="1502"/>
      <c r="HXR1" s="1502"/>
      <c r="HXS1" s="1502"/>
      <c r="HXT1" s="1502"/>
      <c r="HXU1" s="1502"/>
      <c r="HXV1" s="1502"/>
      <c r="HXW1" s="1502"/>
      <c r="HXX1" s="1502"/>
      <c r="HXY1" s="1502"/>
      <c r="HXZ1" s="1502"/>
      <c r="HYA1" s="1502"/>
      <c r="HYB1" s="1502"/>
      <c r="HYC1" s="1502"/>
      <c r="HYD1" s="1502"/>
      <c r="HYE1" s="1502"/>
      <c r="HYF1" s="1502"/>
      <c r="HYG1" s="1502"/>
      <c r="HYH1" s="1502"/>
      <c r="HYI1" s="1502"/>
      <c r="HYJ1" s="1502"/>
      <c r="HYK1" s="1502"/>
      <c r="HYL1" s="1502"/>
      <c r="HYM1" s="1502"/>
      <c r="HYN1" s="1502"/>
      <c r="HYO1" s="1502"/>
      <c r="HYP1" s="1502"/>
      <c r="HYQ1" s="1502"/>
      <c r="HYR1" s="1502"/>
      <c r="HYS1" s="1502"/>
      <c r="HYT1" s="1502"/>
      <c r="HYU1" s="1502"/>
      <c r="HYV1" s="1502"/>
      <c r="HYW1" s="1502"/>
      <c r="HYX1" s="1502"/>
      <c r="HYY1" s="1502"/>
      <c r="HYZ1" s="1502"/>
      <c r="HZA1" s="1502"/>
      <c r="HZB1" s="1502"/>
      <c r="HZC1" s="1502"/>
      <c r="HZD1" s="1502"/>
      <c r="HZE1" s="1502"/>
      <c r="HZF1" s="1502"/>
      <c r="HZG1" s="1502"/>
      <c r="HZH1" s="1502"/>
      <c r="HZI1" s="1502"/>
      <c r="HZJ1" s="1502"/>
      <c r="HZK1" s="1502"/>
      <c r="HZL1" s="1502"/>
      <c r="HZM1" s="1502"/>
      <c r="HZN1" s="1502"/>
      <c r="HZO1" s="1502"/>
      <c r="HZP1" s="1502"/>
      <c r="HZQ1" s="1502"/>
      <c r="HZR1" s="1502"/>
      <c r="HZS1" s="1502"/>
      <c r="HZT1" s="1502"/>
      <c r="HZU1" s="1502"/>
      <c r="HZV1" s="1502"/>
      <c r="HZW1" s="1502"/>
      <c r="HZX1" s="1502"/>
      <c r="HZY1" s="1502"/>
      <c r="HZZ1" s="1502"/>
      <c r="IAA1" s="1502"/>
      <c r="IAB1" s="1502"/>
      <c r="IAC1" s="1502"/>
      <c r="IAD1" s="1502"/>
      <c r="IAE1" s="1502"/>
      <c r="IAF1" s="1502"/>
      <c r="IAG1" s="1502"/>
      <c r="IAH1" s="1502"/>
      <c r="IAI1" s="1502"/>
      <c r="IAJ1" s="1502"/>
      <c r="IAK1" s="1502"/>
      <c r="IAL1" s="1502"/>
      <c r="IAM1" s="1502"/>
      <c r="IAN1" s="1502"/>
      <c r="IAO1" s="1502"/>
      <c r="IAP1" s="1502"/>
      <c r="IAQ1" s="1502"/>
      <c r="IAR1" s="1502"/>
      <c r="IAS1" s="1502"/>
      <c r="IAT1" s="1502"/>
      <c r="IAU1" s="1502"/>
      <c r="IAV1" s="1502"/>
      <c r="IAW1" s="1502"/>
      <c r="IAX1" s="1502"/>
      <c r="IAY1" s="1502"/>
      <c r="IAZ1" s="1502"/>
      <c r="IBA1" s="1502"/>
      <c r="IBB1" s="1502"/>
      <c r="IBC1" s="1502"/>
      <c r="IBD1" s="1502"/>
      <c r="IBE1" s="1502"/>
      <c r="IBF1" s="1502"/>
      <c r="IBG1" s="1502"/>
      <c r="IBH1" s="1502"/>
      <c r="IBI1" s="1502"/>
      <c r="IBJ1" s="1502"/>
      <c r="IBK1" s="1502"/>
      <c r="IBL1" s="1502"/>
      <c r="IBM1" s="1502"/>
      <c r="IBN1" s="1502"/>
      <c r="IBO1" s="1502"/>
      <c r="IBP1" s="1502"/>
      <c r="IBQ1" s="1502"/>
      <c r="IBR1" s="1502"/>
      <c r="IBS1" s="1502"/>
      <c r="IBT1" s="1502"/>
      <c r="IBU1" s="1502"/>
      <c r="IBV1" s="1502"/>
      <c r="IBW1" s="1502"/>
      <c r="IBX1" s="1502"/>
      <c r="IBY1" s="1502"/>
      <c r="IBZ1" s="1502"/>
      <c r="ICA1" s="1502"/>
      <c r="ICB1" s="1502"/>
      <c r="ICC1" s="1502"/>
      <c r="ICD1" s="1502"/>
      <c r="ICE1" s="1502"/>
      <c r="ICF1" s="1502"/>
      <c r="ICG1" s="1502"/>
      <c r="ICH1" s="1502"/>
      <c r="ICI1" s="1502"/>
      <c r="ICJ1" s="1502"/>
      <c r="ICK1" s="1502"/>
      <c r="ICL1" s="1502"/>
      <c r="ICM1" s="1502"/>
      <c r="ICN1" s="1502"/>
      <c r="ICO1" s="1502"/>
      <c r="ICP1" s="1502"/>
      <c r="ICQ1" s="1502"/>
      <c r="ICR1" s="1502"/>
      <c r="ICS1" s="1502"/>
      <c r="ICT1" s="1502"/>
      <c r="ICU1" s="1502"/>
      <c r="ICV1" s="1502"/>
      <c r="ICW1" s="1502"/>
      <c r="ICX1" s="1502"/>
      <c r="ICY1" s="1502"/>
      <c r="ICZ1" s="1502"/>
      <c r="IDA1" s="1502"/>
      <c r="IDB1" s="1502"/>
      <c r="IDC1" s="1502"/>
      <c r="IDD1" s="1502"/>
      <c r="IDE1" s="1502"/>
      <c r="IDF1" s="1502"/>
      <c r="IDG1" s="1502"/>
      <c r="IDH1" s="1502"/>
      <c r="IDI1" s="1502"/>
      <c r="IDJ1" s="1502"/>
      <c r="IDK1" s="1502"/>
      <c r="IDL1" s="1502"/>
      <c r="IDM1" s="1502"/>
      <c r="IDN1" s="1502"/>
      <c r="IDO1" s="1502"/>
      <c r="IDP1" s="1502"/>
      <c r="IDQ1" s="1502"/>
      <c r="IDR1" s="1502"/>
      <c r="IDS1" s="1502"/>
      <c r="IDT1" s="1502"/>
      <c r="IDU1" s="1502"/>
      <c r="IDV1" s="1502"/>
      <c r="IDW1" s="1502"/>
      <c r="IDX1" s="1502"/>
      <c r="IDY1" s="1502"/>
      <c r="IDZ1" s="1502"/>
      <c r="IEA1" s="1502"/>
      <c r="IEB1" s="1502"/>
      <c r="IEC1" s="1502"/>
      <c r="IED1" s="1502"/>
      <c r="IEE1" s="1502"/>
      <c r="IEF1" s="1502"/>
      <c r="IEG1" s="1502"/>
      <c r="IEH1" s="1502"/>
      <c r="IEI1" s="1502"/>
      <c r="IEJ1" s="1502"/>
      <c r="IEK1" s="1502"/>
      <c r="IEL1" s="1502"/>
      <c r="IEM1" s="1502"/>
      <c r="IEN1" s="1502"/>
      <c r="IEO1" s="1502"/>
      <c r="IEP1" s="1502"/>
      <c r="IEQ1" s="1502"/>
      <c r="IER1" s="1502"/>
      <c r="IES1" s="1502"/>
      <c r="IET1" s="1502"/>
      <c r="IEU1" s="1502"/>
      <c r="IEV1" s="1502"/>
      <c r="IEW1" s="1502"/>
      <c r="IEX1" s="1502"/>
      <c r="IEY1" s="1502"/>
      <c r="IEZ1" s="1502"/>
      <c r="IFA1" s="1502"/>
      <c r="IFB1" s="1502"/>
      <c r="IFC1" s="1502"/>
      <c r="IFD1" s="1502"/>
      <c r="IFE1" s="1502"/>
      <c r="IFF1" s="1502"/>
      <c r="IFG1" s="1502"/>
      <c r="IFH1" s="1502"/>
      <c r="IFI1" s="1502"/>
      <c r="IFJ1" s="1502"/>
      <c r="IFK1" s="1502"/>
      <c r="IFL1" s="1502"/>
      <c r="IFM1" s="1502"/>
      <c r="IFN1" s="1502"/>
      <c r="IFO1" s="1502"/>
      <c r="IFP1" s="1502"/>
      <c r="IFQ1" s="1502"/>
      <c r="IFR1" s="1502"/>
      <c r="IFS1" s="1502"/>
      <c r="IFT1" s="1502"/>
      <c r="IFU1" s="1502"/>
      <c r="IFV1" s="1502"/>
      <c r="IFW1" s="1502"/>
      <c r="IFX1" s="1502"/>
      <c r="IFY1" s="1502"/>
      <c r="IFZ1" s="1502"/>
      <c r="IGA1" s="1502"/>
      <c r="IGB1" s="1502"/>
      <c r="IGC1" s="1502"/>
      <c r="IGD1" s="1502"/>
      <c r="IGE1" s="1502"/>
      <c r="IGF1" s="1502"/>
      <c r="IGG1" s="1502"/>
      <c r="IGH1" s="1502"/>
      <c r="IGI1" s="1502"/>
      <c r="IGJ1" s="1502"/>
      <c r="IGK1" s="1502"/>
      <c r="IGL1" s="1502"/>
      <c r="IGM1" s="1502"/>
      <c r="IGN1" s="1502"/>
      <c r="IGO1" s="1502"/>
      <c r="IGP1" s="1502"/>
      <c r="IGQ1" s="1502"/>
      <c r="IGR1" s="1502"/>
      <c r="IGS1" s="1502"/>
      <c r="IGT1" s="1502"/>
      <c r="IGU1" s="1502"/>
      <c r="IGV1" s="1502"/>
      <c r="IGW1" s="1502"/>
      <c r="IGX1" s="1502"/>
      <c r="IGY1" s="1502"/>
      <c r="IGZ1" s="1502"/>
      <c r="IHA1" s="1502"/>
      <c r="IHB1" s="1502"/>
      <c r="IHC1" s="1502"/>
      <c r="IHD1" s="1502"/>
      <c r="IHE1" s="1502"/>
      <c r="IHF1" s="1502"/>
      <c r="IHG1" s="1502"/>
      <c r="IHH1" s="1502"/>
      <c r="IHI1" s="1502"/>
      <c r="IHJ1" s="1502"/>
      <c r="IHK1" s="1502"/>
      <c r="IHL1" s="1502"/>
      <c r="IHM1" s="1502"/>
      <c r="IHN1" s="1502"/>
      <c r="IHO1" s="1502"/>
      <c r="IHP1" s="1502"/>
      <c r="IHQ1" s="1502"/>
      <c r="IHR1" s="1502"/>
      <c r="IHS1" s="1502"/>
      <c r="IHT1" s="1502"/>
      <c r="IHU1" s="1502"/>
      <c r="IHV1" s="1502"/>
      <c r="IHW1" s="1502"/>
      <c r="IHX1" s="1502"/>
      <c r="IHY1" s="1502"/>
      <c r="IHZ1" s="1502"/>
      <c r="IIA1" s="1502"/>
      <c r="IIB1" s="1502"/>
      <c r="IIC1" s="1502"/>
      <c r="IID1" s="1502"/>
      <c r="IIE1" s="1502"/>
      <c r="IIF1" s="1502"/>
      <c r="IIG1" s="1502"/>
      <c r="IIH1" s="1502"/>
      <c r="III1" s="1502"/>
      <c r="IIJ1" s="1502"/>
      <c r="IIK1" s="1502"/>
      <c r="IIL1" s="1502"/>
      <c r="IIM1" s="1502"/>
      <c r="IIN1" s="1502"/>
      <c r="IIO1" s="1502"/>
      <c r="IIP1" s="1502"/>
      <c r="IIQ1" s="1502"/>
      <c r="IIR1" s="1502"/>
      <c r="IIS1" s="1502"/>
      <c r="IIT1" s="1502"/>
      <c r="IIU1" s="1502"/>
      <c r="IIV1" s="1502"/>
      <c r="IIW1" s="1502"/>
      <c r="IIX1" s="1502"/>
      <c r="IIY1" s="1502"/>
      <c r="IIZ1" s="1502"/>
      <c r="IJA1" s="1502"/>
      <c r="IJB1" s="1502"/>
      <c r="IJC1" s="1502"/>
      <c r="IJD1" s="1502"/>
      <c r="IJE1" s="1502"/>
      <c r="IJF1" s="1502"/>
      <c r="IJG1" s="1502"/>
      <c r="IJH1" s="1502"/>
      <c r="IJI1" s="1502"/>
      <c r="IJJ1" s="1502"/>
      <c r="IJK1" s="1502"/>
      <c r="IJL1" s="1502"/>
      <c r="IJM1" s="1502"/>
      <c r="IJN1" s="1502"/>
      <c r="IJO1" s="1502"/>
      <c r="IJP1" s="1502"/>
      <c r="IJQ1" s="1502"/>
      <c r="IJR1" s="1502"/>
      <c r="IJS1" s="1502"/>
      <c r="IJT1" s="1502"/>
      <c r="IJU1" s="1502"/>
      <c r="IJV1" s="1502"/>
      <c r="IJW1" s="1502"/>
      <c r="IJX1" s="1502"/>
      <c r="IJY1" s="1502"/>
      <c r="IJZ1" s="1502"/>
      <c r="IKA1" s="1502"/>
      <c r="IKB1" s="1502"/>
      <c r="IKC1" s="1502"/>
      <c r="IKD1" s="1502"/>
      <c r="IKE1" s="1502"/>
      <c r="IKF1" s="1502"/>
      <c r="IKG1" s="1502"/>
      <c r="IKH1" s="1502"/>
      <c r="IKI1" s="1502"/>
      <c r="IKJ1" s="1502"/>
      <c r="IKK1" s="1502"/>
      <c r="IKL1" s="1502"/>
      <c r="IKM1" s="1502"/>
      <c r="IKN1" s="1502"/>
      <c r="IKO1" s="1502"/>
      <c r="IKP1" s="1502"/>
      <c r="IKQ1" s="1502"/>
      <c r="IKR1" s="1502"/>
      <c r="IKS1" s="1502"/>
      <c r="IKT1" s="1502"/>
      <c r="IKU1" s="1502"/>
      <c r="IKV1" s="1502"/>
      <c r="IKW1" s="1502"/>
      <c r="IKX1" s="1502"/>
      <c r="IKY1" s="1502"/>
      <c r="IKZ1" s="1502"/>
      <c r="ILA1" s="1502"/>
      <c r="ILB1" s="1502"/>
      <c r="ILC1" s="1502"/>
      <c r="ILD1" s="1502"/>
      <c r="ILE1" s="1502"/>
      <c r="ILF1" s="1502"/>
      <c r="ILG1" s="1502"/>
      <c r="ILH1" s="1502"/>
      <c r="ILI1" s="1502"/>
      <c r="ILJ1" s="1502"/>
      <c r="ILK1" s="1502"/>
      <c r="ILL1" s="1502"/>
      <c r="ILM1" s="1502"/>
      <c r="ILN1" s="1502"/>
      <c r="ILO1" s="1502"/>
      <c r="ILP1" s="1502"/>
      <c r="ILQ1" s="1502"/>
      <c r="ILR1" s="1502"/>
      <c r="ILS1" s="1502"/>
      <c r="ILT1" s="1502"/>
      <c r="ILU1" s="1502"/>
      <c r="ILV1" s="1502"/>
      <c r="ILW1" s="1502"/>
      <c r="ILX1" s="1502"/>
      <c r="ILY1" s="1502"/>
      <c r="ILZ1" s="1502"/>
      <c r="IMA1" s="1502"/>
      <c r="IMB1" s="1502"/>
      <c r="IMC1" s="1502"/>
      <c r="IMD1" s="1502"/>
      <c r="IME1" s="1502"/>
      <c r="IMF1" s="1502"/>
      <c r="IMG1" s="1502"/>
      <c r="IMH1" s="1502"/>
      <c r="IMI1" s="1502"/>
      <c r="IMJ1" s="1502"/>
      <c r="IMK1" s="1502"/>
      <c r="IML1" s="1502"/>
      <c r="IMM1" s="1502"/>
      <c r="IMN1" s="1502"/>
      <c r="IMO1" s="1502"/>
      <c r="IMP1" s="1502"/>
      <c r="IMQ1" s="1502"/>
      <c r="IMR1" s="1502"/>
      <c r="IMS1" s="1502"/>
      <c r="IMT1" s="1502"/>
      <c r="IMU1" s="1502"/>
      <c r="IMV1" s="1502"/>
      <c r="IMW1" s="1502"/>
      <c r="IMX1" s="1502"/>
      <c r="IMY1" s="1502"/>
      <c r="IMZ1" s="1502"/>
      <c r="INA1" s="1502"/>
      <c r="INB1" s="1502"/>
      <c r="INC1" s="1502"/>
      <c r="IND1" s="1502"/>
      <c r="INE1" s="1502"/>
      <c r="INF1" s="1502"/>
      <c r="ING1" s="1502"/>
      <c r="INH1" s="1502"/>
      <c r="INI1" s="1502"/>
      <c r="INJ1" s="1502"/>
      <c r="INK1" s="1502"/>
      <c r="INL1" s="1502"/>
      <c r="INM1" s="1502"/>
      <c r="INN1" s="1502"/>
      <c r="INO1" s="1502"/>
      <c r="INP1" s="1502"/>
      <c r="INQ1" s="1502"/>
      <c r="INR1" s="1502"/>
      <c r="INS1" s="1502"/>
      <c r="INT1" s="1502"/>
      <c r="INU1" s="1502"/>
      <c r="INV1" s="1502"/>
      <c r="INW1" s="1502"/>
      <c r="INX1" s="1502"/>
      <c r="INY1" s="1502"/>
      <c r="INZ1" s="1502"/>
      <c r="IOA1" s="1502"/>
      <c r="IOB1" s="1502"/>
      <c r="IOC1" s="1502"/>
      <c r="IOD1" s="1502"/>
      <c r="IOE1" s="1502"/>
      <c r="IOF1" s="1502"/>
      <c r="IOG1" s="1502"/>
      <c r="IOH1" s="1502"/>
      <c r="IOI1" s="1502"/>
      <c r="IOJ1" s="1502"/>
      <c r="IOK1" s="1502"/>
      <c r="IOL1" s="1502"/>
      <c r="IOM1" s="1502"/>
      <c r="ION1" s="1502"/>
      <c r="IOO1" s="1502"/>
      <c r="IOP1" s="1502"/>
      <c r="IOQ1" s="1502"/>
      <c r="IOR1" s="1502"/>
      <c r="IOS1" s="1502"/>
      <c r="IOT1" s="1502"/>
      <c r="IOU1" s="1502"/>
      <c r="IOV1" s="1502"/>
      <c r="IOW1" s="1502"/>
      <c r="IOX1" s="1502"/>
      <c r="IOY1" s="1502"/>
      <c r="IOZ1" s="1502"/>
      <c r="IPA1" s="1502"/>
      <c r="IPB1" s="1502"/>
      <c r="IPC1" s="1502"/>
      <c r="IPD1" s="1502"/>
      <c r="IPE1" s="1502"/>
      <c r="IPF1" s="1502"/>
      <c r="IPG1" s="1502"/>
      <c r="IPH1" s="1502"/>
      <c r="IPI1" s="1502"/>
      <c r="IPJ1" s="1502"/>
      <c r="IPK1" s="1502"/>
      <c r="IPL1" s="1502"/>
      <c r="IPM1" s="1502"/>
      <c r="IPN1" s="1502"/>
      <c r="IPO1" s="1502"/>
      <c r="IPP1" s="1502"/>
      <c r="IPQ1" s="1502"/>
      <c r="IPR1" s="1502"/>
      <c r="IPS1" s="1502"/>
      <c r="IPT1" s="1502"/>
      <c r="IPU1" s="1502"/>
      <c r="IPV1" s="1502"/>
      <c r="IPW1" s="1502"/>
      <c r="IPX1" s="1502"/>
      <c r="IPY1" s="1502"/>
      <c r="IPZ1" s="1502"/>
      <c r="IQA1" s="1502"/>
      <c r="IQB1" s="1502"/>
      <c r="IQC1" s="1502"/>
      <c r="IQD1" s="1502"/>
      <c r="IQE1" s="1502"/>
      <c r="IQF1" s="1502"/>
      <c r="IQG1" s="1502"/>
      <c r="IQH1" s="1502"/>
      <c r="IQI1" s="1502"/>
      <c r="IQJ1" s="1502"/>
      <c r="IQK1" s="1502"/>
      <c r="IQL1" s="1502"/>
      <c r="IQM1" s="1502"/>
      <c r="IQN1" s="1502"/>
      <c r="IQO1" s="1502"/>
      <c r="IQP1" s="1502"/>
      <c r="IQQ1" s="1502"/>
      <c r="IQR1" s="1502"/>
      <c r="IQS1" s="1502"/>
      <c r="IQT1" s="1502"/>
      <c r="IQU1" s="1502"/>
      <c r="IQV1" s="1502"/>
      <c r="IQW1" s="1502"/>
      <c r="IQX1" s="1502"/>
      <c r="IQY1" s="1502"/>
      <c r="IQZ1" s="1502"/>
      <c r="IRA1" s="1502"/>
      <c r="IRB1" s="1502"/>
      <c r="IRC1" s="1502"/>
      <c r="IRD1" s="1502"/>
      <c r="IRE1" s="1502"/>
      <c r="IRF1" s="1502"/>
      <c r="IRG1" s="1502"/>
      <c r="IRH1" s="1502"/>
      <c r="IRI1" s="1502"/>
      <c r="IRJ1" s="1502"/>
      <c r="IRK1" s="1502"/>
      <c r="IRL1" s="1502"/>
      <c r="IRM1" s="1502"/>
      <c r="IRN1" s="1502"/>
      <c r="IRO1" s="1502"/>
      <c r="IRP1" s="1502"/>
      <c r="IRQ1" s="1502"/>
      <c r="IRR1" s="1502"/>
      <c r="IRS1" s="1502"/>
      <c r="IRT1" s="1502"/>
      <c r="IRU1" s="1502"/>
      <c r="IRV1" s="1502"/>
      <c r="IRW1" s="1502"/>
      <c r="IRX1" s="1502"/>
      <c r="IRY1" s="1502"/>
      <c r="IRZ1" s="1502"/>
      <c r="ISA1" s="1502"/>
      <c r="ISB1" s="1502"/>
      <c r="ISC1" s="1502"/>
      <c r="ISD1" s="1502"/>
      <c r="ISE1" s="1502"/>
      <c r="ISF1" s="1502"/>
      <c r="ISG1" s="1502"/>
      <c r="ISH1" s="1502"/>
      <c r="ISI1" s="1502"/>
      <c r="ISJ1" s="1502"/>
      <c r="ISK1" s="1502"/>
      <c r="ISL1" s="1502"/>
      <c r="ISM1" s="1502"/>
      <c r="ISN1" s="1502"/>
      <c r="ISO1" s="1502"/>
      <c r="ISP1" s="1502"/>
      <c r="ISQ1" s="1502"/>
      <c r="ISR1" s="1502"/>
      <c r="ISS1" s="1502"/>
      <c r="IST1" s="1502"/>
      <c r="ISU1" s="1502"/>
      <c r="ISV1" s="1502"/>
      <c r="ISW1" s="1502"/>
      <c r="ISX1" s="1502"/>
      <c r="ISY1" s="1502"/>
      <c r="ISZ1" s="1502"/>
      <c r="ITA1" s="1502"/>
      <c r="ITB1" s="1502"/>
      <c r="ITC1" s="1502"/>
      <c r="ITD1" s="1502"/>
      <c r="ITE1" s="1502"/>
      <c r="ITF1" s="1502"/>
      <c r="ITG1" s="1502"/>
      <c r="ITH1" s="1502"/>
      <c r="ITI1" s="1502"/>
      <c r="ITJ1" s="1502"/>
      <c r="ITK1" s="1502"/>
      <c r="ITL1" s="1502"/>
      <c r="ITM1" s="1502"/>
      <c r="ITN1" s="1502"/>
      <c r="ITO1" s="1502"/>
      <c r="ITP1" s="1502"/>
      <c r="ITQ1" s="1502"/>
      <c r="ITR1" s="1502"/>
      <c r="ITS1" s="1502"/>
      <c r="ITT1" s="1502"/>
      <c r="ITU1" s="1502"/>
      <c r="ITV1" s="1502"/>
      <c r="ITW1" s="1502"/>
      <c r="ITX1" s="1502"/>
      <c r="ITY1" s="1502"/>
      <c r="ITZ1" s="1502"/>
      <c r="IUA1" s="1502"/>
      <c r="IUB1" s="1502"/>
      <c r="IUC1" s="1502"/>
      <c r="IUD1" s="1502"/>
      <c r="IUE1" s="1502"/>
      <c r="IUF1" s="1502"/>
      <c r="IUG1" s="1502"/>
      <c r="IUH1" s="1502"/>
      <c r="IUI1" s="1502"/>
      <c r="IUJ1" s="1502"/>
      <c r="IUK1" s="1502"/>
      <c r="IUL1" s="1502"/>
      <c r="IUM1" s="1502"/>
      <c r="IUN1" s="1502"/>
      <c r="IUO1" s="1502"/>
      <c r="IUP1" s="1502"/>
      <c r="IUQ1" s="1502"/>
      <c r="IUR1" s="1502"/>
      <c r="IUS1" s="1502"/>
      <c r="IUT1" s="1502"/>
      <c r="IUU1" s="1502"/>
      <c r="IUV1" s="1502"/>
      <c r="IUW1" s="1502"/>
      <c r="IUX1" s="1502"/>
      <c r="IUY1" s="1502"/>
      <c r="IUZ1" s="1502"/>
      <c r="IVA1" s="1502"/>
      <c r="IVB1" s="1502"/>
      <c r="IVC1" s="1502"/>
      <c r="IVD1" s="1502"/>
      <c r="IVE1" s="1502"/>
      <c r="IVF1" s="1502"/>
      <c r="IVG1" s="1502"/>
      <c r="IVH1" s="1502"/>
      <c r="IVI1" s="1502"/>
      <c r="IVJ1" s="1502"/>
      <c r="IVK1" s="1502"/>
      <c r="IVL1" s="1502"/>
      <c r="IVM1" s="1502"/>
      <c r="IVN1" s="1502"/>
      <c r="IVO1" s="1502"/>
      <c r="IVP1" s="1502"/>
      <c r="IVQ1" s="1502"/>
      <c r="IVR1" s="1502"/>
      <c r="IVS1" s="1502"/>
      <c r="IVT1" s="1502"/>
      <c r="IVU1" s="1502"/>
      <c r="IVV1" s="1502"/>
      <c r="IVW1" s="1502"/>
      <c r="IVX1" s="1502"/>
      <c r="IVY1" s="1502"/>
      <c r="IVZ1" s="1502"/>
      <c r="IWA1" s="1502"/>
      <c r="IWB1" s="1502"/>
      <c r="IWC1" s="1502"/>
      <c r="IWD1" s="1502"/>
      <c r="IWE1" s="1502"/>
      <c r="IWF1" s="1502"/>
      <c r="IWG1" s="1502"/>
      <c r="IWH1" s="1502"/>
      <c r="IWI1" s="1502"/>
      <c r="IWJ1" s="1502"/>
      <c r="IWK1" s="1502"/>
      <c r="IWL1" s="1502"/>
      <c r="IWM1" s="1502"/>
      <c r="IWN1" s="1502"/>
      <c r="IWO1" s="1502"/>
      <c r="IWP1" s="1502"/>
      <c r="IWQ1" s="1502"/>
      <c r="IWR1" s="1502"/>
      <c r="IWS1" s="1502"/>
      <c r="IWT1" s="1502"/>
      <c r="IWU1" s="1502"/>
      <c r="IWV1" s="1502"/>
      <c r="IWW1" s="1502"/>
      <c r="IWX1" s="1502"/>
      <c r="IWY1" s="1502"/>
      <c r="IWZ1" s="1502"/>
      <c r="IXA1" s="1502"/>
      <c r="IXB1" s="1502"/>
      <c r="IXC1" s="1502"/>
      <c r="IXD1" s="1502"/>
      <c r="IXE1" s="1502"/>
      <c r="IXF1" s="1502"/>
      <c r="IXG1" s="1502"/>
      <c r="IXH1" s="1502"/>
      <c r="IXI1" s="1502"/>
      <c r="IXJ1" s="1502"/>
      <c r="IXK1" s="1502"/>
      <c r="IXL1" s="1502"/>
      <c r="IXM1" s="1502"/>
      <c r="IXN1" s="1502"/>
      <c r="IXO1" s="1502"/>
      <c r="IXP1" s="1502"/>
      <c r="IXQ1" s="1502"/>
      <c r="IXR1" s="1502"/>
      <c r="IXS1" s="1502"/>
      <c r="IXT1" s="1502"/>
      <c r="IXU1" s="1502"/>
      <c r="IXV1" s="1502"/>
      <c r="IXW1" s="1502"/>
      <c r="IXX1" s="1502"/>
      <c r="IXY1" s="1502"/>
      <c r="IXZ1" s="1502"/>
      <c r="IYA1" s="1502"/>
      <c r="IYB1" s="1502"/>
      <c r="IYC1" s="1502"/>
      <c r="IYD1" s="1502"/>
      <c r="IYE1" s="1502"/>
      <c r="IYF1" s="1502"/>
      <c r="IYG1" s="1502"/>
      <c r="IYH1" s="1502"/>
      <c r="IYI1" s="1502"/>
      <c r="IYJ1" s="1502"/>
      <c r="IYK1" s="1502"/>
      <c r="IYL1" s="1502"/>
      <c r="IYM1" s="1502"/>
      <c r="IYN1" s="1502"/>
      <c r="IYO1" s="1502"/>
      <c r="IYP1" s="1502"/>
      <c r="IYQ1" s="1502"/>
      <c r="IYR1" s="1502"/>
      <c r="IYS1" s="1502"/>
      <c r="IYT1" s="1502"/>
      <c r="IYU1" s="1502"/>
      <c r="IYV1" s="1502"/>
      <c r="IYW1" s="1502"/>
      <c r="IYX1" s="1502"/>
      <c r="IYY1" s="1502"/>
      <c r="IYZ1" s="1502"/>
      <c r="IZA1" s="1502"/>
      <c r="IZB1" s="1502"/>
      <c r="IZC1" s="1502"/>
      <c r="IZD1" s="1502"/>
      <c r="IZE1" s="1502"/>
      <c r="IZF1" s="1502"/>
      <c r="IZG1" s="1502"/>
      <c r="IZH1" s="1502"/>
      <c r="IZI1" s="1502"/>
      <c r="IZJ1" s="1502"/>
      <c r="IZK1" s="1502"/>
      <c r="IZL1" s="1502"/>
      <c r="IZM1" s="1502"/>
      <c r="IZN1" s="1502"/>
      <c r="IZO1" s="1502"/>
      <c r="IZP1" s="1502"/>
      <c r="IZQ1" s="1502"/>
      <c r="IZR1" s="1502"/>
      <c r="IZS1" s="1502"/>
      <c r="IZT1" s="1502"/>
      <c r="IZU1" s="1502"/>
      <c r="IZV1" s="1502"/>
      <c r="IZW1" s="1502"/>
      <c r="IZX1" s="1502"/>
      <c r="IZY1" s="1502"/>
      <c r="IZZ1" s="1502"/>
      <c r="JAA1" s="1502"/>
      <c r="JAB1" s="1502"/>
      <c r="JAC1" s="1502"/>
      <c r="JAD1" s="1502"/>
      <c r="JAE1" s="1502"/>
      <c r="JAF1" s="1502"/>
      <c r="JAG1" s="1502"/>
      <c r="JAH1" s="1502"/>
      <c r="JAI1" s="1502"/>
      <c r="JAJ1" s="1502"/>
      <c r="JAK1" s="1502"/>
      <c r="JAL1" s="1502"/>
      <c r="JAM1" s="1502"/>
      <c r="JAN1" s="1502"/>
      <c r="JAO1" s="1502"/>
      <c r="JAP1" s="1502"/>
      <c r="JAQ1" s="1502"/>
      <c r="JAR1" s="1502"/>
      <c r="JAS1" s="1502"/>
      <c r="JAT1" s="1502"/>
      <c r="JAU1" s="1502"/>
      <c r="JAV1" s="1502"/>
      <c r="JAW1" s="1502"/>
      <c r="JAX1" s="1502"/>
      <c r="JAY1" s="1502"/>
      <c r="JAZ1" s="1502"/>
      <c r="JBA1" s="1502"/>
      <c r="JBB1" s="1502"/>
      <c r="JBC1" s="1502"/>
      <c r="JBD1" s="1502"/>
      <c r="JBE1" s="1502"/>
      <c r="JBF1" s="1502"/>
      <c r="JBG1" s="1502"/>
      <c r="JBH1" s="1502"/>
      <c r="JBI1" s="1502"/>
      <c r="JBJ1" s="1502"/>
      <c r="JBK1" s="1502"/>
      <c r="JBL1" s="1502"/>
      <c r="JBM1" s="1502"/>
      <c r="JBN1" s="1502"/>
      <c r="JBO1" s="1502"/>
      <c r="JBP1" s="1502"/>
      <c r="JBQ1" s="1502"/>
      <c r="JBR1" s="1502"/>
      <c r="JBS1" s="1502"/>
      <c r="JBT1" s="1502"/>
      <c r="JBU1" s="1502"/>
      <c r="JBV1" s="1502"/>
      <c r="JBW1" s="1502"/>
      <c r="JBX1" s="1502"/>
      <c r="JBY1" s="1502"/>
      <c r="JBZ1" s="1502"/>
      <c r="JCA1" s="1502"/>
      <c r="JCB1" s="1502"/>
      <c r="JCC1" s="1502"/>
      <c r="JCD1" s="1502"/>
      <c r="JCE1" s="1502"/>
      <c r="JCF1" s="1502"/>
      <c r="JCG1" s="1502"/>
      <c r="JCH1" s="1502"/>
      <c r="JCI1" s="1502"/>
      <c r="JCJ1" s="1502"/>
      <c r="JCK1" s="1502"/>
      <c r="JCL1" s="1502"/>
      <c r="JCM1" s="1502"/>
      <c r="JCN1" s="1502"/>
      <c r="JCO1" s="1502"/>
      <c r="JCP1" s="1502"/>
      <c r="JCQ1" s="1502"/>
      <c r="JCR1" s="1502"/>
      <c r="JCS1" s="1502"/>
      <c r="JCT1" s="1502"/>
      <c r="JCU1" s="1502"/>
      <c r="JCV1" s="1502"/>
      <c r="JCW1" s="1502"/>
      <c r="JCX1" s="1502"/>
      <c r="JCY1" s="1502"/>
      <c r="JCZ1" s="1502"/>
      <c r="JDA1" s="1502"/>
      <c r="JDB1" s="1502"/>
      <c r="JDC1" s="1502"/>
      <c r="JDD1" s="1502"/>
      <c r="JDE1" s="1502"/>
      <c r="JDF1" s="1502"/>
      <c r="JDG1" s="1502"/>
      <c r="JDH1" s="1502"/>
      <c r="JDI1" s="1502"/>
      <c r="JDJ1" s="1502"/>
      <c r="JDK1" s="1502"/>
      <c r="JDL1" s="1502"/>
      <c r="JDM1" s="1502"/>
      <c r="JDN1" s="1502"/>
      <c r="JDO1" s="1502"/>
      <c r="JDP1" s="1502"/>
      <c r="JDQ1" s="1502"/>
      <c r="JDR1" s="1502"/>
      <c r="JDS1" s="1502"/>
      <c r="JDT1" s="1502"/>
      <c r="JDU1" s="1502"/>
      <c r="JDV1" s="1502"/>
      <c r="JDW1" s="1502"/>
      <c r="JDX1" s="1502"/>
      <c r="JDY1" s="1502"/>
      <c r="JDZ1" s="1502"/>
      <c r="JEA1" s="1502"/>
      <c r="JEB1" s="1502"/>
      <c r="JEC1" s="1502"/>
      <c r="JED1" s="1502"/>
      <c r="JEE1" s="1502"/>
      <c r="JEF1" s="1502"/>
      <c r="JEG1" s="1502"/>
      <c r="JEH1" s="1502"/>
      <c r="JEI1" s="1502"/>
      <c r="JEJ1" s="1502"/>
      <c r="JEK1" s="1502"/>
      <c r="JEL1" s="1502"/>
      <c r="JEM1" s="1502"/>
      <c r="JEN1" s="1502"/>
      <c r="JEO1" s="1502"/>
      <c r="JEP1" s="1502"/>
      <c r="JEQ1" s="1502"/>
      <c r="JER1" s="1502"/>
      <c r="JES1" s="1502"/>
      <c r="JET1" s="1502"/>
      <c r="JEU1" s="1502"/>
      <c r="JEV1" s="1502"/>
      <c r="JEW1" s="1502"/>
      <c r="JEX1" s="1502"/>
      <c r="JEY1" s="1502"/>
      <c r="JEZ1" s="1502"/>
      <c r="JFA1" s="1502"/>
      <c r="JFB1" s="1502"/>
      <c r="JFC1" s="1502"/>
      <c r="JFD1" s="1502"/>
      <c r="JFE1" s="1502"/>
      <c r="JFF1" s="1502"/>
      <c r="JFG1" s="1502"/>
      <c r="JFH1" s="1502"/>
      <c r="JFI1" s="1502"/>
      <c r="JFJ1" s="1502"/>
      <c r="JFK1" s="1502"/>
      <c r="JFL1" s="1502"/>
      <c r="JFM1" s="1502"/>
      <c r="JFN1" s="1502"/>
      <c r="JFO1" s="1502"/>
      <c r="JFP1" s="1502"/>
      <c r="JFQ1" s="1502"/>
      <c r="JFR1" s="1502"/>
      <c r="JFS1" s="1502"/>
      <c r="JFT1" s="1502"/>
      <c r="JFU1" s="1502"/>
      <c r="JFV1" s="1502"/>
      <c r="JFW1" s="1502"/>
      <c r="JFX1" s="1502"/>
      <c r="JFY1" s="1502"/>
      <c r="JFZ1" s="1502"/>
      <c r="JGA1" s="1502"/>
      <c r="JGB1" s="1502"/>
      <c r="JGC1" s="1502"/>
      <c r="JGD1" s="1502"/>
      <c r="JGE1" s="1502"/>
      <c r="JGF1" s="1502"/>
      <c r="JGG1" s="1502"/>
      <c r="JGH1" s="1502"/>
      <c r="JGI1" s="1502"/>
      <c r="JGJ1" s="1502"/>
      <c r="JGK1" s="1502"/>
      <c r="JGL1" s="1502"/>
      <c r="JGM1" s="1502"/>
      <c r="JGN1" s="1502"/>
      <c r="JGO1" s="1502"/>
      <c r="JGP1" s="1502"/>
      <c r="JGQ1" s="1502"/>
      <c r="JGR1" s="1502"/>
      <c r="JGS1" s="1502"/>
      <c r="JGT1" s="1502"/>
      <c r="JGU1" s="1502"/>
      <c r="JGV1" s="1502"/>
      <c r="JGW1" s="1502"/>
      <c r="JGX1" s="1502"/>
      <c r="JGY1" s="1502"/>
      <c r="JGZ1" s="1502"/>
      <c r="JHA1" s="1502"/>
      <c r="JHB1" s="1502"/>
      <c r="JHC1" s="1502"/>
      <c r="JHD1" s="1502"/>
      <c r="JHE1" s="1502"/>
      <c r="JHF1" s="1502"/>
      <c r="JHG1" s="1502"/>
      <c r="JHH1" s="1502"/>
      <c r="JHI1" s="1502"/>
      <c r="JHJ1" s="1502"/>
      <c r="JHK1" s="1502"/>
      <c r="JHL1" s="1502"/>
      <c r="JHM1" s="1502"/>
      <c r="JHN1" s="1502"/>
      <c r="JHO1" s="1502"/>
      <c r="JHP1" s="1502"/>
      <c r="JHQ1" s="1502"/>
      <c r="JHR1" s="1502"/>
      <c r="JHS1" s="1502"/>
      <c r="JHT1" s="1502"/>
      <c r="JHU1" s="1502"/>
      <c r="JHV1" s="1502"/>
      <c r="JHW1" s="1502"/>
      <c r="JHX1" s="1502"/>
      <c r="JHY1" s="1502"/>
      <c r="JHZ1" s="1502"/>
      <c r="JIA1" s="1502"/>
      <c r="JIB1" s="1502"/>
      <c r="JIC1" s="1502"/>
      <c r="JID1" s="1502"/>
      <c r="JIE1" s="1502"/>
      <c r="JIF1" s="1502"/>
      <c r="JIG1" s="1502"/>
      <c r="JIH1" s="1502"/>
      <c r="JII1" s="1502"/>
      <c r="JIJ1" s="1502"/>
      <c r="JIK1" s="1502"/>
      <c r="JIL1" s="1502"/>
      <c r="JIM1" s="1502"/>
      <c r="JIN1" s="1502"/>
      <c r="JIO1" s="1502"/>
      <c r="JIP1" s="1502"/>
      <c r="JIQ1" s="1502"/>
      <c r="JIR1" s="1502"/>
      <c r="JIS1" s="1502"/>
      <c r="JIT1" s="1502"/>
      <c r="JIU1" s="1502"/>
      <c r="JIV1" s="1502"/>
      <c r="JIW1" s="1502"/>
      <c r="JIX1" s="1502"/>
      <c r="JIY1" s="1502"/>
      <c r="JIZ1" s="1502"/>
      <c r="JJA1" s="1502"/>
      <c r="JJB1" s="1502"/>
      <c r="JJC1" s="1502"/>
      <c r="JJD1" s="1502"/>
      <c r="JJE1" s="1502"/>
      <c r="JJF1" s="1502"/>
      <c r="JJG1" s="1502"/>
      <c r="JJH1" s="1502"/>
      <c r="JJI1" s="1502"/>
      <c r="JJJ1" s="1502"/>
      <c r="JJK1" s="1502"/>
      <c r="JJL1" s="1502"/>
      <c r="JJM1" s="1502"/>
      <c r="JJN1" s="1502"/>
      <c r="JJO1" s="1502"/>
      <c r="JJP1" s="1502"/>
      <c r="JJQ1" s="1502"/>
      <c r="JJR1" s="1502"/>
      <c r="JJS1" s="1502"/>
      <c r="JJT1" s="1502"/>
      <c r="JJU1" s="1502"/>
      <c r="JJV1" s="1502"/>
      <c r="JJW1" s="1502"/>
      <c r="JJX1" s="1502"/>
      <c r="JJY1" s="1502"/>
      <c r="JJZ1" s="1502"/>
      <c r="JKA1" s="1502"/>
      <c r="JKB1" s="1502"/>
      <c r="JKC1" s="1502"/>
      <c r="JKD1" s="1502"/>
      <c r="JKE1" s="1502"/>
      <c r="JKF1" s="1502"/>
      <c r="JKG1" s="1502"/>
      <c r="JKH1" s="1502"/>
      <c r="JKI1" s="1502"/>
      <c r="JKJ1" s="1502"/>
      <c r="JKK1" s="1502"/>
      <c r="JKL1" s="1502"/>
      <c r="JKM1" s="1502"/>
      <c r="JKN1" s="1502"/>
      <c r="JKO1" s="1502"/>
      <c r="JKP1" s="1502"/>
      <c r="JKQ1" s="1502"/>
      <c r="JKR1" s="1502"/>
      <c r="JKS1" s="1502"/>
      <c r="JKT1" s="1502"/>
      <c r="JKU1" s="1502"/>
      <c r="JKV1" s="1502"/>
      <c r="JKW1" s="1502"/>
      <c r="JKX1" s="1502"/>
      <c r="JKY1" s="1502"/>
      <c r="JKZ1" s="1502"/>
      <c r="JLA1" s="1502"/>
      <c r="JLB1" s="1502"/>
      <c r="JLC1" s="1502"/>
      <c r="JLD1" s="1502"/>
      <c r="JLE1" s="1502"/>
      <c r="JLF1" s="1502"/>
      <c r="JLG1" s="1502"/>
      <c r="JLH1" s="1502"/>
      <c r="JLI1" s="1502"/>
      <c r="JLJ1" s="1502"/>
      <c r="JLK1" s="1502"/>
      <c r="JLL1" s="1502"/>
      <c r="JLM1" s="1502"/>
      <c r="JLN1" s="1502"/>
      <c r="JLO1" s="1502"/>
      <c r="JLP1" s="1502"/>
      <c r="JLQ1" s="1502"/>
      <c r="JLR1" s="1502"/>
      <c r="JLS1" s="1502"/>
      <c r="JLT1" s="1502"/>
      <c r="JLU1" s="1502"/>
      <c r="JLV1" s="1502"/>
      <c r="JLW1" s="1502"/>
      <c r="JLX1" s="1502"/>
      <c r="JLY1" s="1502"/>
      <c r="JLZ1" s="1502"/>
      <c r="JMA1" s="1502"/>
      <c r="JMB1" s="1502"/>
      <c r="JMC1" s="1502"/>
      <c r="JMD1" s="1502"/>
      <c r="JME1" s="1502"/>
      <c r="JMF1" s="1502"/>
      <c r="JMG1" s="1502"/>
      <c r="JMH1" s="1502"/>
      <c r="JMI1" s="1502"/>
      <c r="JMJ1" s="1502"/>
      <c r="JMK1" s="1502"/>
      <c r="JML1" s="1502"/>
      <c r="JMM1" s="1502"/>
      <c r="JMN1" s="1502"/>
      <c r="JMO1" s="1502"/>
      <c r="JMP1" s="1502"/>
      <c r="JMQ1" s="1502"/>
      <c r="JMR1" s="1502"/>
      <c r="JMS1" s="1502"/>
      <c r="JMT1" s="1502"/>
      <c r="JMU1" s="1502"/>
      <c r="JMV1" s="1502"/>
      <c r="JMW1" s="1502"/>
      <c r="JMX1" s="1502"/>
      <c r="JMY1" s="1502"/>
      <c r="JMZ1" s="1502"/>
      <c r="JNA1" s="1502"/>
      <c r="JNB1" s="1502"/>
      <c r="JNC1" s="1502"/>
      <c r="JND1" s="1502"/>
      <c r="JNE1" s="1502"/>
      <c r="JNF1" s="1502"/>
      <c r="JNG1" s="1502"/>
      <c r="JNH1" s="1502"/>
      <c r="JNI1" s="1502"/>
      <c r="JNJ1" s="1502"/>
      <c r="JNK1" s="1502"/>
      <c r="JNL1" s="1502"/>
      <c r="JNM1" s="1502"/>
      <c r="JNN1" s="1502"/>
      <c r="JNO1" s="1502"/>
      <c r="JNP1" s="1502"/>
      <c r="JNQ1" s="1502"/>
      <c r="JNR1" s="1502"/>
      <c r="JNS1" s="1502"/>
      <c r="JNT1" s="1502"/>
      <c r="JNU1" s="1502"/>
      <c r="JNV1" s="1502"/>
      <c r="JNW1" s="1502"/>
      <c r="JNX1" s="1502"/>
      <c r="JNY1" s="1502"/>
      <c r="JNZ1" s="1502"/>
      <c r="JOA1" s="1502"/>
      <c r="JOB1" s="1502"/>
      <c r="JOC1" s="1502"/>
      <c r="JOD1" s="1502"/>
      <c r="JOE1" s="1502"/>
      <c r="JOF1" s="1502"/>
      <c r="JOG1" s="1502"/>
      <c r="JOH1" s="1502"/>
      <c r="JOI1" s="1502"/>
      <c r="JOJ1" s="1502"/>
      <c r="JOK1" s="1502"/>
      <c r="JOL1" s="1502"/>
      <c r="JOM1" s="1502"/>
      <c r="JON1" s="1502"/>
      <c r="JOO1" s="1502"/>
      <c r="JOP1" s="1502"/>
      <c r="JOQ1" s="1502"/>
      <c r="JOR1" s="1502"/>
      <c r="JOS1" s="1502"/>
      <c r="JOT1" s="1502"/>
      <c r="JOU1" s="1502"/>
      <c r="JOV1" s="1502"/>
      <c r="JOW1" s="1502"/>
      <c r="JOX1" s="1502"/>
      <c r="JOY1" s="1502"/>
      <c r="JOZ1" s="1502"/>
      <c r="JPA1" s="1502"/>
      <c r="JPB1" s="1502"/>
      <c r="JPC1" s="1502"/>
      <c r="JPD1" s="1502"/>
      <c r="JPE1" s="1502"/>
      <c r="JPF1" s="1502"/>
      <c r="JPG1" s="1502"/>
      <c r="JPH1" s="1502"/>
      <c r="JPI1" s="1502"/>
      <c r="JPJ1" s="1502"/>
      <c r="JPK1" s="1502"/>
      <c r="JPL1" s="1502"/>
      <c r="JPM1" s="1502"/>
      <c r="JPN1" s="1502"/>
      <c r="JPO1" s="1502"/>
      <c r="JPP1" s="1502"/>
      <c r="JPQ1" s="1502"/>
      <c r="JPR1" s="1502"/>
      <c r="JPS1" s="1502"/>
      <c r="JPT1" s="1502"/>
      <c r="JPU1" s="1502"/>
      <c r="JPV1" s="1502"/>
      <c r="JPW1" s="1502"/>
      <c r="JPX1" s="1502"/>
      <c r="JPY1" s="1502"/>
      <c r="JPZ1" s="1502"/>
      <c r="JQA1" s="1502"/>
      <c r="JQB1" s="1502"/>
      <c r="JQC1" s="1502"/>
      <c r="JQD1" s="1502"/>
      <c r="JQE1" s="1502"/>
      <c r="JQF1" s="1502"/>
      <c r="JQG1" s="1502"/>
      <c r="JQH1" s="1502"/>
      <c r="JQI1" s="1502"/>
      <c r="JQJ1" s="1502"/>
      <c r="JQK1" s="1502"/>
      <c r="JQL1" s="1502"/>
      <c r="JQM1" s="1502"/>
      <c r="JQN1" s="1502"/>
      <c r="JQO1" s="1502"/>
      <c r="JQP1" s="1502"/>
      <c r="JQQ1" s="1502"/>
      <c r="JQR1" s="1502"/>
      <c r="JQS1" s="1502"/>
      <c r="JQT1" s="1502"/>
      <c r="JQU1" s="1502"/>
      <c r="JQV1" s="1502"/>
      <c r="JQW1" s="1502"/>
      <c r="JQX1" s="1502"/>
      <c r="JQY1" s="1502"/>
      <c r="JQZ1" s="1502"/>
      <c r="JRA1" s="1502"/>
      <c r="JRB1" s="1502"/>
      <c r="JRC1" s="1502"/>
      <c r="JRD1" s="1502"/>
      <c r="JRE1" s="1502"/>
      <c r="JRF1" s="1502"/>
      <c r="JRG1" s="1502"/>
      <c r="JRH1" s="1502"/>
      <c r="JRI1" s="1502"/>
      <c r="JRJ1" s="1502"/>
      <c r="JRK1" s="1502"/>
      <c r="JRL1" s="1502"/>
      <c r="JRM1" s="1502"/>
      <c r="JRN1" s="1502"/>
      <c r="JRO1" s="1502"/>
      <c r="JRP1" s="1502"/>
      <c r="JRQ1" s="1502"/>
      <c r="JRR1" s="1502"/>
      <c r="JRS1" s="1502"/>
      <c r="JRT1" s="1502"/>
      <c r="JRU1" s="1502"/>
      <c r="JRV1" s="1502"/>
      <c r="JRW1" s="1502"/>
      <c r="JRX1" s="1502"/>
      <c r="JRY1" s="1502"/>
      <c r="JRZ1" s="1502"/>
      <c r="JSA1" s="1502"/>
      <c r="JSB1" s="1502"/>
      <c r="JSC1" s="1502"/>
      <c r="JSD1" s="1502"/>
      <c r="JSE1" s="1502"/>
      <c r="JSF1" s="1502"/>
      <c r="JSG1" s="1502"/>
      <c r="JSH1" s="1502"/>
      <c r="JSI1" s="1502"/>
      <c r="JSJ1" s="1502"/>
      <c r="JSK1" s="1502"/>
      <c r="JSL1" s="1502"/>
      <c r="JSM1" s="1502"/>
      <c r="JSN1" s="1502"/>
      <c r="JSO1" s="1502"/>
      <c r="JSP1" s="1502"/>
      <c r="JSQ1" s="1502"/>
      <c r="JSR1" s="1502"/>
      <c r="JSS1" s="1502"/>
      <c r="JST1" s="1502"/>
      <c r="JSU1" s="1502"/>
      <c r="JSV1" s="1502"/>
      <c r="JSW1" s="1502"/>
      <c r="JSX1" s="1502"/>
      <c r="JSY1" s="1502"/>
      <c r="JSZ1" s="1502"/>
      <c r="JTA1" s="1502"/>
      <c r="JTB1" s="1502"/>
      <c r="JTC1" s="1502"/>
      <c r="JTD1" s="1502"/>
      <c r="JTE1" s="1502"/>
      <c r="JTF1" s="1502"/>
      <c r="JTG1" s="1502"/>
      <c r="JTH1" s="1502"/>
      <c r="JTI1" s="1502"/>
      <c r="JTJ1" s="1502"/>
      <c r="JTK1" s="1502"/>
      <c r="JTL1" s="1502"/>
      <c r="JTM1" s="1502"/>
      <c r="JTN1" s="1502"/>
      <c r="JTO1" s="1502"/>
      <c r="JTP1" s="1502"/>
      <c r="JTQ1" s="1502"/>
      <c r="JTR1" s="1502"/>
      <c r="JTS1" s="1502"/>
      <c r="JTT1" s="1502"/>
      <c r="JTU1" s="1502"/>
      <c r="JTV1" s="1502"/>
      <c r="JTW1" s="1502"/>
      <c r="JTX1" s="1502"/>
      <c r="JTY1" s="1502"/>
      <c r="JTZ1" s="1502"/>
      <c r="JUA1" s="1502"/>
      <c r="JUB1" s="1502"/>
      <c r="JUC1" s="1502"/>
      <c r="JUD1" s="1502"/>
      <c r="JUE1" s="1502"/>
      <c r="JUF1" s="1502"/>
      <c r="JUG1" s="1502"/>
      <c r="JUH1" s="1502"/>
      <c r="JUI1" s="1502"/>
      <c r="JUJ1" s="1502"/>
      <c r="JUK1" s="1502"/>
      <c r="JUL1" s="1502"/>
      <c r="JUM1" s="1502"/>
      <c r="JUN1" s="1502"/>
      <c r="JUO1" s="1502"/>
      <c r="JUP1" s="1502"/>
      <c r="JUQ1" s="1502"/>
      <c r="JUR1" s="1502"/>
      <c r="JUS1" s="1502"/>
      <c r="JUT1" s="1502"/>
      <c r="JUU1" s="1502"/>
      <c r="JUV1" s="1502"/>
      <c r="JUW1" s="1502"/>
      <c r="JUX1" s="1502"/>
      <c r="JUY1" s="1502"/>
      <c r="JUZ1" s="1502"/>
      <c r="JVA1" s="1502"/>
      <c r="JVB1" s="1502"/>
      <c r="JVC1" s="1502"/>
      <c r="JVD1" s="1502"/>
      <c r="JVE1" s="1502"/>
      <c r="JVF1" s="1502"/>
      <c r="JVG1" s="1502"/>
      <c r="JVH1" s="1502"/>
      <c r="JVI1" s="1502"/>
      <c r="JVJ1" s="1502"/>
      <c r="JVK1" s="1502"/>
      <c r="JVL1" s="1502"/>
      <c r="JVM1" s="1502"/>
      <c r="JVN1" s="1502"/>
      <c r="JVO1" s="1502"/>
      <c r="JVP1" s="1502"/>
      <c r="JVQ1" s="1502"/>
      <c r="JVR1" s="1502"/>
      <c r="JVS1" s="1502"/>
      <c r="JVT1" s="1502"/>
      <c r="JVU1" s="1502"/>
      <c r="JVV1" s="1502"/>
      <c r="JVW1" s="1502"/>
      <c r="JVX1" s="1502"/>
      <c r="JVY1" s="1502"/>
      <c r="JVZ1" s="1502"/>
      <c r="JWA1" s="1502"/>
      <c r="JWB1" s="1502"/>
      <c r="JWC1" s="1502"/>
      <c r="JWD1" s="1502"/>
      <c r="JWE1" s="1502"/>
      <c r="JWF1" s="1502"/>
      <c r="JWG1" s="1502"/>
      <c r="JWH1" s="1502"/>
      <c r="JWI1" s="1502"/>
      <c r="JWJ1" s="1502"/>
      <c r="JWK1" s="1502"/>
      <c r="JWL1" s="1502"/>
      <c r="JWM1" s="1502"/>
      <c r="JWN1" s="1502"/>
      <c r="JWO1" s="1502"/>
      <c r="JWP1" s="1502"/>
      <c r="JWQ1" s="1502"/>
      <c r="JWR1" s="1502"/>
      <c r="JWS1" s="1502"/>
      <c r="JWT1" s="1502"/>
      <c r="JWU1" s="1502"/>
      <c r="JWV1" s="1502"/>
      <c r="JWW1" s="1502"/>
      <c r="JWX1" s="1502"/>
      <c r="JWY1" s="1502"/>
      <c r="JWZ1" s="1502"/>
      <c r="JXA1" s="1502"/>
      <c r="JXB1" s="1502"/>
      <c r="JXC1" s="1502"/>
      <c r="JXD1" s="1502"/>
      <c r="JXE1" s="1502"/>
      <c r="JXF1" s="1502"/>
      <c r="JXG1" s="1502"/>
      <c r="JXH1" s="1502"/>
      <c r="JXI1" s="1502"/>
      <c r="JXJ1" s="1502"/>
      <c r="JXK1" s="1502"/>
      <c r="JXL1" s="1502"/>
      <c r="JXM1" s="1502"/>
      <c r="JXN1" s="1502"/>
      <c r="JXO1" s="1502"/>
      <c r="JXP1" s="1502"/>
      <c r="JXQ1" s="1502"/>
      <c r="JXR1" s="1502"/>
      <c r="JXS1" s="1502"/>
      <c r="JXT1" s="1502"/>
      <c r="JXU1" s="1502"/>
      <c r="JXV1" s="1502"/>
      <c r="JXW1" s="1502"/>
      <c r="JXX1" s="1502"/>
      <c r="JXY1" s="1502"/>
      <c r="JXZ1" s="1502"/>
      <c r="JYA1" s="1502"/>
      <c r="JYB1" s="1502"/>
      <c r="JYC1" s="1502"/>
      <c r="JYD1" s="1502"/>
      <c r="JYE1" s="1502"/>
      <c r="JYF1" s="1502"/>
      <c r="JYG1" s="1502"/>
      <c r="JYH1" s="1502"/>
      <c r="JYI1" s="1502"/>
      <c r="JYJ1" s="1502"/>
      <c r="JYK1" s="1502"/>
      <c r="JYL1" s="1502"/>
      <c r="JYM1" s="1502"/>
      <c r="JYN1" s="1502"/>
      <c r="JYO1" s="1502"/>
      <c r="JYP1" s="1502"/>
      <c r="JYQ1" s="1502"/>
      <c r="JYR1" s="1502"/>
      <c r="JYS1" s="1502"/>
      <c r="JYT1" s="1502"/>
      <c r="JYU1" s="1502"/>
      <c r="JYV1" s="1502"/>
      <c r="JYW1" s="1502"/>
      <c r="JYX1" s="1502"/>
      <c r="JYY1" s="1502"/>
      <c r="JYZ1" s="1502"/>
      <c r="JZA1" s="1502"/>
      <c r="JZB1" s="1502"/>
      <c r="JZC1" s="1502"/>
      <c r="JZD1" s="1502"/>
      <c r="JZE1" s="1502"/>
      <c r="JZF1" s="1502"/>
      <c r="JZG1" s="1502"/>
      <c r="JZH1" s="1502"/>
      <c r="JZI1" s="1502"/>
      <c r="JZJ1" s="1502"/>
      <c r="JZK1" s="1502"/>
      <c r="JZL1" s="1502"/>
      <c r="JZM1" s="1502"/>
      <c r="JZN1" s="1502"/>
      <c r="JZO1" s="1502"/>
      <c r="JZP1" s="1502"/>
      <c r="JZQ1" s="1502"/>
      <c r="JZR1" s="1502"/>
      <c r="JZS1" s="1502"/>
      <c r="JZT1" s="1502"/>
      <c r="JZU1" s="1502"/>
      <c r="JZV1" s="1502"/>
      <c r="JZW1" s="1502"/>
      <c r="JZX1" s="1502"/>
      <c r="JZY1" s="1502"/>
      <c r="JZZ1" s="1502"/>
      <c r="KAA1" s="1502"/>
      <c r="KAB1" s="1502"/>
      <c r="KAC1" s="1502"/>
      <c r="KAD1" s="1502"/>
      <c r="KAE1" s="1502"/>
      <c r="KAF1" s="1502"/>
      <c r="KAG1" s="1502"/>
      <c r="KAH1" s="1502"/>
      <c r="KAI1" s="1502"/>
      <c r="KAJ1" s="1502"/>
      <c r="KAK1" s="1502"/>
      <c r="KAL1" s="1502"/>
      <c r="KAM1" s="1502"/>
      <c r="KAN1" s="1502"/>
      <c r="KAO1" s="1502"/>
      <c r="KAP1" s="1502"/>
      <c r="KAQ1" s="1502"/>
      <c r="KAR1" s="1502"/>
      <c r="KAS1" s="1502"/>
      <c r="KAT1" s="1502"/>
      <c r="KAU1" s="1502"/>
      <c r="KAV1" s="1502"/>
      <c r="KAW1" s="1502"/>
      <c r="KAX1" s="1502"/>
      <c r="KAY1" s="1502"/>
      <c r="KAZ1" s="1502"/>
      <c r="KBA1" s="1502"/>
      <c r="KBB1" s="1502"/>
      <c r="KBC1" s="1502"/>
      <c r="KBD1" s="1502"/>
      <c r="KBE1" s="1502"/>
      <c r="KBF1" s="1502"/>
      <c r="KBG1" s="1502"/>
      <c r="KBH1" s="1502"/>
      <c r="KBI1" s="1502"/>
      <c r="KBJ1" s="1502"/>
      <c r="KBK1" s="1502"/>
      <c r="KBL1" s="1502"/>
      <c r="KBM1" s="1502"/>
      <c r="KBN1" s="1502"/>
      <c r="KBO1" s="1502"/>
      <c r="KBP1" s="1502"/>
      <c r="KBQ1" s="1502"/>
      <c r="KBR1" s="1502"/>
      <c r="KBS1" s="1502"/>
      <c r="KBT1" s="1502"/>
      <c r="KBU1" s="1502"/>
      <c r="KBV1" s="1502"/>
      <c r="KBW1" s="1502"/>
      <c r="KBX1" s="1502"/>
      <c r="KBY1" s="1502"/>
      <c r="KBZ1" s="1502"/>
      <c r="KCA1" s="1502"/>
      <c r="KCB1" s="1502"/>
      <c r="KCC1" s="1502"/>
      <c r="KCD1" s="1502"/>
      <c r="KCE1" s="1502"/>
      <c r="KCF1" s="1502"/>
      <c r="KCG1" s="1502"/>
      <c r="KCH1" s="1502"/>
      <c r="KCI1" s="1502"/>
      <c r="KCJ1" s="1502"/>
      <c r="KCK1" s="1502"/>
      <c r="KCL1" s="1502"/>
      <c r="KCM1" s="1502"/>
      <c r="KCN1" s="1502"/>
      <c r="KCO1" s="1502"/>
      <c r="KCP1" s="1502"/>
      <c r="KCQ1" s="1502"/>
      <c r="KCR1" s="1502"/>
      <c r="KCS1" s="1502"/>
      <c r="KCT1" s="1502"/>
      <c r="KCU1" s="1502"/>
      <c r="KCV1" s="1502"/>
      <c r="KCW1" s="1502"/>
      <c r="KCX1" s="1502"/>
      <c r="KCY1" s="1502"/>
      <c r="KCZ1" s="1502"/>
      <c r="KDA1" s="1502"/>
      <c r="KDB1" s="1502"/>
      <c r="KDC1" s="1502"/>
      <c r="KDD1" s="1502"/>
      <c r="KDE1" s="1502"/>
      <c r="KDF1" s="1502"/>
      <c r="KDG1" s="1502"/>
      <c r="KDH1" s="1502"/>
      <c r="KDI1" s="1502"/>
      <c r="KDJ1" s="1502"/>
      <c r="KDK1" s="1502"/>
      <c r="KDL1" s="1502"/>
      <c r="KDM1" s="1502"/>
      <c r="KDN1" s="1502"/>
      <c r="KDO1" s="1502"/>
      <c r="KDP1" s="1502"/>
      <c r="KDQ1" s="1502"/>
      <c r="KDR1" s="1502"/>
      <c r="KDS1" s="1502"/>
      <c r="KDT1" s="1502"/>
      <c r="KDU1" s="1502"/>
      <c r="KDV1" s="1502"/>
      <c r="KDW1" s="1502"/>
      <c r="KDX1" s="1502"/>
      <c r="KDY1" s="1502"/>
      <c r="KDZ1" s="1502"/>
      <c r="KEA1" s="1502"/>
      <c r="KEB1" s="1502"/>
      <c r="KEC1" s="1502"/>
      <c r="KED1" s="1502"/>
      <c r="KEE1" s="1502"/>
      <c r="KEF1" s="1502"/>
      <c r="KEG1" s="1502"/>
      <c r="KEH1" s="1502"/>
      <c r="KEI1" s="1502"/>
      <c r="KEJ1" s="1502"/>
      <c r="KEK1" s="1502"/>
      <c r="KEL1" s="1502"/>
      <c r="KEM1" s="1502"/>
      <c r="KEN1" s="1502"/>
      <c r="KEO1" s="1502"/>
      <c r="KEP1" s="1502"/>
      <c r="KEQ1" s="1502"/>
      <c r="KER1" s="1502"/>
      <c r="KES1" s="1502"/>
      <c r="KET1" s="1502"/>
      <c r="KEU1" s="1502"/>
      <c r="KEV1" s="1502"/>
      <c r="KEW1" s="1502"/>
      <c r="KEX1" s="1502"/>
      <c r="KEY1" s="1502"/>
      <c r="KEZ1" s="1502"/>
      <c r="KFA1" s="1502"/>
      <c r="KFB1" s="1502"/>
      <c r="KFC1" s="1502"/>
      <c r="KFD1" s="1502"/>
      <c r="KFE1" s="1502"/>
      <c r="KFF1" s="1502"/>
      <c r="KFG1" s="1502"/>
      <c r="KFH1" s="1502"/>
      <c r="KFI1" s="1502"/>
      <c r="KFJ1" s="1502"/>
      <c r="KFK1" s="1502"/>
      <c r="KFL1" s="1502"/>
      <c r="KFM1" s="1502"/>
      <c r="KFN1" s="1502"/>
      <c r="KFO1" s="1502"/>
      <c r="KFP1" s="1502"/>
      <c r="KFQ1" s="1502"/>
      <c r="KFR1" s="1502"/>
      <c r="KFS1" s="1502"/>
      <c r="KFT1" s="1502"/>
      <c r="KFU1" s="1502"/>
      <c r="KFV1" s="1502"/>
      <c r="KFW1" s="1502"/>
      <c r="KFX1" s="1502"/>
      <c r="KFY1" s="1502"/>
      <c r="KFZ1" s="1502"/>
      <c r="KGA1" s="1502"/>
      <c r="KGB1" s="1502"/>
      <c r="KGC1" s="1502"/>
      <c r="KGD1" s="1502"/>
      <c r="KGE1" s="1502"/>
      <c r="KGF1" s="1502"/>
      <c r="KGG1" s="1502"/>
      <c r="KGH1" s="1502"/>
      <c r="KGI1" s="1502"/>
      <c r="KGJ1" s="1502"/>
      <c r="KGK1" s="1502"/>
      <c r="KGL1" s="1502"/>
      <c r="KGM1" s="1502"/>
      <c r="KGN1" s="1502"/>
      <c r="KGO1" s="1502"/>
      <c r="KGP1" s="1502"/>
      <c r="KGQ1" s="1502"/>
      <c r="KGR1" s="1502"/>
      <c r="KGS1" s="1502"/>
      <c r="KGT1" s="1502"/>
      <c r="KGU1" s="1502"/>
      <c r="KGV1" s="1502"/>
      <c r="KGW1" s="1502"/>
      <c r="KGX1" s="1502"/>
      <c r="KGY1" s="1502"/>
      <c r="KGZ1" s="1502"/>
      <c r="KHA1" s="1502"/>
      <c r="KHB1" s="1502"/>
      <c r="KHC1" s="1502"/>
      <c r="KHD1" s="1502"/>
      <c r="KHE1" s="1502"/>
      <c r="KHF1" s="1502"/>
      <c r="KHG1" s="1502"/>
      <c r="KHH1" s="1502"/>
      <c r="KHI1" s="1502"/>
      <c r="KHJ1" s="1502"/>
      <c r="KHK1" s="1502"/>
      <c r="KHL1" s="1502"/>
      <c r="KHM1" s="1502"/>
      <c r="KHN1" s="1502"/>
      <c r="KHO1" s="1502"/>
      <c r="KHP1" s="1502"/>
      <c r="KHQ1" s="1502"/>
      <c r="KHR1" s="1502"/>
      <c r="KHS1" s="1502"/>
      <c r="KHT1" s="1502"/>
      <c r="KHU1" s="1502"/>
      <c r="KHV1" s="1502"/>
      <c r="KHW1" s="1502"/>
      <c r="KHX1" s="1502"/>
      <c r="KHY1" s="1502"/>
      <c r="KHZ1" s="1502"/>
      <c r="KIA1" s="1502"/>
      <c r="KIB1" s="1502"/>
      <c r="KIC1" s="1502"/>
      <c r="KID1" s="1502"/>
      <c r="KIE1" s="1502"/>
      <c r="KIF1" s="1502"/>
      <c r="KIG1" s="1502"/>
      <c r="KIH1" s="1502"/>
      <c r="KII1" s="1502"/>
      <c r="KIJ1" s="1502"/>
      <c r="KIK1" s="1502"/>
      <c r="KIL1" s="1502"/>
      <c r="KIM1" s="1502"/>
      <c r="KIN1" s="1502"/>
      <c r="KIO1" s="1502"/>
      <c r="KIP1" s="1502"/>
      <c r="KIQ1" s="1502"/>
      <c r="KIR1" s="1502"/>
      <c r="KIS1" s="1502"/>
      <c r="KIT1" s="1502"/>
      <c r="KIU1" s="1502"/>
      <c r="KIV1" s="1502"/>
      <c r="KIW1" s="1502"/>
      <c r="KIX1" s="1502"/>
      <c r="KIY1" s="1502"/>
      <c r="KIZ1" s="1502"/>
      <c r="KJA1" s="1502"/>
      <c r="KJB1" s="1502"/>
      <c r="KJC1" s="1502"/>
      <c r="KJD1" s="1502"/>
      <c r="KJE1" s="1502"/>
      <c r="KJF1" s="1502"/>
      <c r="KJG1" s="1502"/>
      <c r="KJH1" s="1502"/>
      <c r="KJI1" s="1502"/>
      <c r="KJJ1" s="1502"/>
      <c r="KJK1" s="1502"/>
      <c r="KJL1" s="1502"/>
      <c r="KJM1" s="1502"/>
      <c r="KJN1" s="1502"/>
      <c r="KJO1" s="1502"/>
      <c r="KJP1" s="1502"/>
      <c r="KJQ1" s="1502"/>
      <c r="KJR1" s="1502"/>
      <c r="KJS1" s="1502"/>
      <c r="KJT1" s="1502"/>
      <c r="KJU1" s="1502"/>
      <c r="KJV1" s="1502"/>
      <c r="KJW1" s="1502"/>
      <c r="KJX1" s="1502"/>
      <c r="KJY1" s="1502"/>
      <c r="KJZ1" s="1502"/>
      <c r="KKA1" s="1502"/>
      <c r="KKB1" s="1502"/>
      <c r="KKC1" s="1502"/>
      <c r="KKD1" s="1502"/>
      <c r="KKE1" s="1502"/>
      <c r="KKF1" s="1502"/>
      <c r="KKG1" s="1502"/>
      <c r="KKH1" s="1502"/>
      <c r="KKI1" s="1502"/>
      <c r="KKJ1" s="1502"/>
      <c r="KKK1" s="1502"/>
      <c r="KKL1" s="1502"/>
      <c r="KKM1" s="1502"/>
      <c r="KKN1" s="1502"/>
      <c r="KKO1" s="1502"/>
      <c r="KKP1" s="1502"/>
      <c r="KKQ1" s="1502"/>
      <c r="KKR1" s="1502"/>
      <c r="KKS1" s="1502"/>
      <c r="KKT1" s="1502"/>
      <c r="KKU1" s="1502"/>
      <c r="KKV1" s="1502"/>
      <c r="KKW1" s="1502"/>
      <c r="KKX1" s="1502"/>
      <c r="KKY1" s="1502"/>
      <c r="KKZ1" s="1502"/>
      <c r="KLA1" s="1502"/>
      <c r="KLB1" s="1502"/>
      <c r="KLC1" s="1502"/>
      <c r="KLD1" s="1502"/>
      <c r="KLE1" s="1502"/>
      <c r="KLF1" s="1502"/>
      <c r="KLG1" s="1502"/>
      <c r="KLH1" s="1502"/>
      <c r="KLI1" s="1502"/>
      <c r="KLJ1" s="1502"/>
      <c r="KLK1" s="1502"/>
      <c r="KLL1" s="1502"/>
      <c r="KLM1" s="1502"/>
      <c r="KLN1" s="1502"/>
      <c r="KLO1" s="1502"/>
      <c r="KLP1" s="1502"/>
      <c r="KLQ1" s="1502"/>
      <c r="KLR1" s="1502"/>
      <c r="KLS1" s="1502"/>
      <c r="KLT1" s="1502"/>
      <c r="KLU1" s="1502"/>
      <c r="KLV1" s="1502"/>
      <c r="KLW1" s="1502"/>
      <c r="KLX1" s="1502"/>
      <c r="KLY1" s="1502"/>
      <c r="KLZ1" s="1502"/>
      <c r="KMA1" s="1502"/>
      <c r="KMB1" s="1502"/>
      <c r="KMC1" s="1502"/>
      <c r="KMD1" s="1502"/>
      <c r="KME1" s="1502"/>
      <c r="KMF1" s="1502"/>
      <c r="KMG1" s="1502"/>
      <c r="KMH1" s="1502"/>
      <c r="KMI1" s="1502"/>
      <c r="KMJ1" s="1502"/>
      <c r="KMK1" s="1502"/>
      <c r="KML1" s="1502"/>
      <c r="KMM1" s="1502"/>
      <c r="KMN1" s="1502"/>
      <c r="KMO1" s="1502"/>
      <c r="KMP1" s="1502"/>
      <c r="KMQ1" s="1502"/>
      <c r="KMR1" s="1502"/>
      <c r="KMS1" s="1502"/>
      <c r="KMT1" s="1502"/>
      <c r="KMU1" s="1502"/>
      <c r="KMV1" s="1502"/>
      <c r="KMW1" s="1502"/>
      <c r="KMX1" s="1502"/>
      <c r="KMY1" s="1502"/>
      <c r="KMZ1" s="1502"/>
      <c r="KNA1" s="1502"/>
      <c r="KNB1" s="1502"/>
      <c r="KNC1" s="1502"/>
      <c r="KND1" s="1502"/>
      <c r="KNE1" s="1502"/>
      <c r="KNF1" s="1502"/>
      <c r="KNG1" s="1502"/>
      <c r="KNH1" s="1502"/>
      <c r="KNI1" s="1502"/>
      <c r="KNJ1" s="1502"/>
      <c r="KNK1" s="1502"/>
      <c r="KNL1" s="1502"/>
      <c r="KNM1" s="1502"/>
      <c r="KNN1" s="1502"/>
      <c r="KNO1" s="1502"/>
      <c r="KNP1" s="1502"/>
      <c r="KNQ1" s="1502"/>
      <c r="KNR1" s="1502"/>
      <c r="KNS1" s="1502"/>
      <c r="KNT1" s="1502"/>
      <c r="KNU1" s="1502"/>
      <c r="KNV1" s="1502"/>
      <c r="KNW1" s="1502"/>
      <c r="KNX1" s="1502"/>
      <c r="KNY1" s="1502"/>
      <c r="KNZ1" s="1502"/>
      <c r="KOA1" s="1502"/>
      <c r="KOB1" s="1502"/>
      <c r="KOC1" s="1502"/>
      <c r="KOD1" s="1502"/>
      <c r="KOE1" s="1502"/>
      <c r="KOF1" s="1502"/>
      <c r="KOG1" s="1502"/>
      <c r="KOH1" s="1502"/>
      <c r="KOI1" s="1502"/>
      <c r="KOJ1" s="1502"/>
      <c r="KOK1" s="1502"/>
      <c r="KOL1" s="1502"/>
      <c r="KOM1" s="1502"/>
      <c r="KON1" s="1502"/>
      <c r="KOO1" s="1502"/>
      <c r="KOP1" s="1502"/>
      <c r="KOQ1" s="1502"/>
      <c r="KOR1" s="1502"/>
      <c r="KOS1" s="1502"/>
      <c r="KOT1" s="1502"/>
      <c r="KOU1" s="1502"/>
      <c r="KOV1" s="1502"/>
      <c r="KOW1" s="1502"/>
      <c r="KOX1" s="1502"/>
      <c r="KOY1" s="1502"/>
      <c r="KOZ1" s="1502"/>
      <c r="KPA1" s="1502"/>
      <c r="KPB1" s="1502"/>
      <c r="KPC1" s="1502"/>
      <c r="KPD1" s="1502"/>
      <c r="KPE1" s="1502"/>
      <c r="KPF1" s="1502"/>
      <c r="KPG1" s="1502"/>
      <c r="KPH1" s="1502"/>
      <c r="KPI1" s="1502"/>
      <c r="KPJ1" s="1502"/>
      <c r="KPK1" s="1502"/>
      <c r="KPL1" s="1502"/>
      <c r="KPM1" s="1502"/>
      <c r="KPN1" s="1502"/>
      <c r="KPO1" s="1502"/>
      <c r="KPP1" s="1502"/>
      <c r="KPQ1" s="1502"/>
      <c r="KPR1" s="1502"/>
      <c r="KPS1" s="1502"/>
      <c r="KPT1" s="1502"/>
      <c r="KPU1" s="1502"/>
      <c r="KPV1" s="1502"/>
      <c r="KPW1" s="1502"/>
      <c r="KPX1" s="1502"/>
      <c r="KPY1" s="1502"/>
      <c r="KPZ1" s="1502"/>
      <c r="KQA1" s="1502"/>
      <c r="KQB1" s="1502"/>
      <c r="KQC1" s="1502"/>
      <c r="KQD1" s="1502"/>
      <c r="KQE1" s="1502"/>
      <c r="KQF1" s="1502"/>
      <c r="KQG1" s="1502"/>
      <c r="KQH1" s="1502"/>
      <c r="KQI1" s="1502"/>
      <c r="KQJ1" s="1502"/>
      <c r="KQK1" s="1502"/>
      <c r="KQL1" s="1502"/>
      <c r="KQM1" s="1502"/>
      <c r="KQN1" s="1502"/>
      <c r="KQO1" s="1502"/>
      <c r="KQP1" s="1502"/>
      <c r="KQQ1" s="1502"/>
      <c r="KQR1" s="1502"/>
      <c r="KQS1" s="1502"/>
      <c r="KQT1" s="1502"/>
      <c r="KQU1" s="1502"/>
      <c r="KQV1" s="1502"/>
      <c r="KQW1" s="1502"/>
      <c r="KQX1" s="1502"/>
      <c r="KQY1" s="1502"/>
      <c r="KQZ1" s="1502"/>
      <c r="KRA1" s="1502"/>
      <c r="KRB1" s="1502"/>
      <c r="KRC1" s="1502"/>
      <c r="KRD1" s="1502"/>
      <c r="KRE1" s="1502"/>
      <c r="KRF1" s="1502"/>
      <c r="KRG1" s="1502"/>
      <c r="KRH1" s="1502"/>
      <c r="KRI1" s="1502"/>
      <c r="KRJ1" s="1502"/>
      <c r="KRK1" s="1502"/>
      <c r="KRL1" s="1502"/>
      <c r="KRM1" s="1502"/>
      <c r="KRN1" s="1502"/>
      <c r="KRO1" s="1502"/>
      <c r="KRP1" s="1502"/>
      <c r="KRQ1" s="1502"/>
      <c r="KRR1" s="1502"/>
      <c r="KRS1" s="1502"/>
      <c r="KRT1" s="1502"/>
      <c r="KRU1" s="1502"/>
      <c r="KRV1" s="1502"/>
      <c r="KRW1" s="1502"/>
      <c r="KRX1" s="1502"/>
      <c r="KRY1" s="1502"/>
      <c r="KRZ1" s="1502"/>
      <c r="KSA1" s="1502"/>
      <c r="KSB1" s="1502"/>
      <c r="KSC1" s="1502"/>
      <c r="KSD1" s="1502"/>
      <c r="KSE1" s="1502"/>
      <c r="KSF1" s="1502"/>
      <c r="KSG1" s="1502"/>
      <c r="KSH1" s="1502"/>
      <c r="KSI1" s="1502"/>
      <c r="KSJ1" s="1502"/>
      <c r="KSK1" s="1502"/>
      <c r="KSL1" s="1502"/>
      <c r="KSM1" s="1502"/>
      <c r="KSN1" s="1502"/>
      <c r="KSO1" s="1502"/>
      <c r="KSP1" s="1502"/>
      <c r="KSQ1" s="1502"/>
      <c r="KSR1" s="1502"/>
      <c r="KSS1" s="1502"/>
      <c r="KST1" s="1502"/>
      <c r="KSU1" s="1502"/>
      <c r="KSV1" s="1502"/>
      <c r="KSW1" s="1502"/>
      <c r="KSX1" s="1502"/>
      <c r="KSY1" s="1502"/>
      <c r="KSZ1" s="1502"/>
      <c r="KTA1" s="1502"/>
      <c r="KTB1" s="1502"/>
      <c r="KTC1" s="1502"/>
      <c r="KTD1" s="1502"/>
      <c r="KTE1" s="1502"/>
      <c r="KTF1" s="1502"/>
      <c r="KTG1" s="1502"/>
      <c r="KTH1" s="1502"/>
      <c r="KTI1" s="1502"/>
      <c r="KTJ1" s="1502"/>
      <c r="KTK1" s="1502"/>
      <c r="KTL1" s="1502"/>
      <c r="KTM1" s="1502"/>
      <c r="KTN1" s="1502"/>
      <c r="KTO1" s="1502"/>
      <c r="KTP1" s="1502"/>
      <c r="KTQ1" s="1502"/>
      <c r="KTR1" s="1502"/>
      <c r="KTS1" s="1502"/>
      <c r="KTT1" s="1502"/>
      <c r="KTU1" s="1502"/>
      <c r="KTV1" s="1502"/>
      <c r="KTW1" s="1502"/>
      <c r="KTX1" s="1502"/>
      <c r="KTY1" s="1502"/>
      <c r="KTZ1" s="1502"/>
      <c r="KUA1" s="1502"/>
      <c r="KUB1" s="1502"/>
      <c r="KUC1" s="1502"/>
      <c r="KUD1" s="1502"/>
      <c r="KUE1" s="1502"/>
      <c r="KUF1" s="1502"/>
      <c r="KUG1" s="1502"/>
      <c r="KUH1" s="1502"/>
      <c r="KUI1" s="1502"/>
      <c r="KUJ1" s="1502"/>
      <c r="KUK1" s="1502"/>
      <c r="KUL1" s="1502"/>
      <c r="KUM1" s="1502"/>
      <c r="KUN1" s="1502"/>
      <c r="KUO1" s="1502"/>
      <c r="KUP1" s="1502"/>
      <c r="KUQ1" s="1502"/>
      <c r="KUR1" s="1502"/>
      <c r="KUS1" s="1502"/>
      <c r="KUT1" s="1502"/>
      <c r="KUU1" s="1502"/>
      <c r="KUV1" s="1502"/>
      <c r="KUW1" s="1502"/>
      <c r="KUX1" s="1502"/>
      <c r="KUY1" s="1502"/>
      <c r="KUZ1" s="1502"/>
      <c r="KVA1" s="1502"/>
      <c r="KVB1" s="1502"/>
      <c r="KVC1" s="1502"/>
      <c r="KVD1" s="1502"/>
      <c r="KVE1" s="1502"/>
      <c r="KVF1" s="1502"/>
      <c r="KVG1" s="1502"/>
      <c r="KVH1" s="1502"/>
      <c r="KVI1" s="1502"/>
      <c r="KVJ1" s="1502"/>
      <c r="KVK1" s="1502"/>
      <c r="KVL1" s="1502"/>
      <c r="KVM1" s="1502"/>
      <c r="KVN1" s="1502"/>
      <c r="KVO1" s="1502"/>
      <c r="KVP1" s="1502"/>
      <c r="KVQ1" s="1502"/>
      <c r="KVR1" s="1502"/>
      <c r="KVS1" s="1502"/>
      <c r="KVT1" s="1502"/>
      <c r="KVU1" s="1502"/>
      <c r="KVV1" s="1502"/>
      <c r="KVW1" s="1502"/>
      <c r="KVX1" s="1502"/>
      <c r="KVY1" s="1502"/>
      <c r="KVZ1" s="1502"/>
      <c r="KWA1" s="1502"/>
      <c r="KWB1" s="1502"/>
      <c r="KWC1" s="1502"/>
      <c r="KWD1" s="1502"/>
      <c r="KWE1" s="1502"/>
      <c r="KWF1" s="1502"/>
      <c r="KWG1" s="1502"/>
      <c r="KWH1" s="1502"/>
      <c r="KWI1" s="1502"/>
      <c r="KWJ1" s="1502"/>
      <c r="KWK1" s="1502"/>
      <c r="KWL1" s="1502"/>
      <c r="KWM1" s="1502"/>
      <c r="KWN1" s="1502"/>
      <c r="KWO1" s="1502"/>
      <c r="KWP1" s="1502"/>
      <c r="KWQ1" s="1502"/>
      <c r="KWR1" s="1502"/>
      <c r="KWS1" s="1502"/>
      <c r="KWT1" s="1502"/>
      <c r="KWU1" s="1502"/>
      <c r="KWV1" s="1502"/>
      <c r="KWW1" s="1502"/>
      <c r="KWX1" s="1502"/>
      <c r="KWY1" s="1502"/>
      <c r="KWZ1" s="1502"/>
      <c r="KXA1" s="1502"/>
      <c r="KXB1" s="1502"/>
      <c r="KXC1" s="1502"/>
      <c r="KXD1" s="1502"/>
      <c r="KXE1" s="1502"/>
      <c r="KXF1" s="1502"/>
      <c r="KXG1" s="1502"/>
      <c r="KXH1" s="1502"/>
      <c r="KXI1" s="1502"/>
      <c r="KXJ1" s="1502"/>
      <c r="KXK1" s="1502"/>
      <c r="KXL1" s="1502"/>
      <c r="KXM1" s="1502"/>
      <c r="KXN1" s="1502"/>
      <c r="KXO1" s="1502"/>
      <c r="KXP1" s="1502"/>
      <c r="KXQ1" s="1502"/>
      <c r="KXR1" s="1502"/>
      <c r="KXS1" s="1502"/>
      <c r="KXT1" s="1502"/>
      <c r="KXU1" s="1502"/>
      <c r="KXV1" s="1502"/>
      <c r="KXW1" s="1502"/>
      <c r="KXX1" s="1502"/>
      <c r="KXY1" s="1502"/>
      <c r="KXZ1" s="1502"/>
      <c r="KYA1" s="1502"/>
      <c r="KYB1" s="1502"/>
      <c r="KYC1" s="1502"/>
      <c r="KYD1" s="1502"/>
      <c r="KYE1" s="1502"/>
      <c r="KYF1" s="1502"/>
      <c r="KYG1" s="1502"/>
      <c r="KYH1" s="1502"/>
      <c r="KYI1" s="1502"/>
      <c r="KYJ1" s="1502"/>
      <c r="KYK1" s="1502"/>
      <c r="KYL1" s="1502"/>
      <c r="KYM1" s="1502"/>
      <c r="KYN1" s="1502"/>
      <c r="KYO1" s="1502"/>
      <c r="KYP1" s="1502"/>
      <c r="KYQ1" s="1502"/>
      <c r="KYR1" s="1502"/>
      <c r="KYS1" s="1502"/>
      <c r="KYT1" s="1502"/>
      <c r="KYU1" s="1502"/>
      <c r="KYV1" s="1502"/>
      <c r="KYW1" s="1502"/>
      <c r="KYX1" s="1502"/>
      <c r="KYY1" s="1502"/>
      <c r="KYZ1" s="1502"/>
      <c r="KZA1" s="1502"/>
      <c r="KZB1" s="1502"/>
      <c r="KZC1" s="1502"/>
      <c r="KZD1" s="1502"/>
      <c r="KZE1" s="1502"/>
      <c r="KZF1" s="1502"/>
      <c r="KZG1" s="1502"/>
      <c r="KZH1" s="1502"/>
      <c r="KZI1" s="1502"/>
      <c r="KZJ1" s="1502"/>
      <c r="KZK1" s="1502"/>
      <c r="KZL1" s="1502"/>
      <c r="KZM1" s="1502"/>
      <c r="KZN1" s="1502"/>
      <c r="KZO1" s="1502"/>
      <c r="KZP1" s="1502"/>
      <c r="KZQ1" s="1502"/>
      <c r="KZR1" s="1502"/>
      <c r="KZS1" s="1502"/>
      <c r="KZT1" s="1502"/>
      <c r="KZU1" s="1502"/>
      <c r="KZV1" s="1502"/>
      <c r="KZW1" s="1502"/>
      <c r="KZX1" s="1502"/>
      <c r="KZY1" s="1502"/>
      <c r="KZZ1" s="1502"/>
      <c r="LAA1" s="1502"/>
      <c r="LAB1" s="1502"/>
      <c r="LAC1" s="1502"/>
      <c r="LAD1" s="1502"/>
      <c r="LAE1" s="1502"/>
      <c r="LAF1" s="1502"/>
      <c r="LAG1" s="1502"/>
      <c r="LAH1" s="1502"/>
      <c r="LAI1" s="1502"/>
      <c r="LAJ1" s="1502"/>
      <c r="LAK1" s="1502"/>
      <c r="LAL1" s="1502"/>
      <c r="LAM1" s="1502"/>
      <c r="LAN1" s="1502"/>
      <c r="LAO1" s="1502"/>
      <c r="LAP1" s="1502"/>
      <c r="LAQ1" s="1502"/>
      <c r="LAR1" s="1502"/>
      <c r="LAS1" s="1502"/>
      <c r="LAT1" s="1502"/>
      <c r="LAU1" s="1502"/>
      <c r="LAV1" s="1502"/>
      <c r="LAW1" s="1502"/>
      <c r="LAX1" s="1502"/>
      <c r="LAY1" s="1502"/>
      <c r="LAZ1" s="1502"/>
      <c r="LBA1" s="1502"/>
      <c r="LBB1" s="1502"/>
      <c r="LBC1" s="1502"/>
      <c r="LBD1" s="1502"/>
      <c r="LBE1" s="1502"/>
      <c r="LBF1" s="1502"/>
      <c r="LBG1" s="1502"/>
      <c r="LBH1" s="1502"/>
      <c r="LBI1" s="1502"/>
      <c r="LBJ1" s="1502"/>
      <c r="LBK1" s="1502"/>
      <c r="LBL1" s="1502"/>
      <c r="LBM1" s="1502"/>
      <c r="LBN1" s="1502"/>
      <c r="LBO1" s="1502"/>
      <c r="LBP1" s="1502"/>
      <c r="LBQ1" s="1502"/>
      <c r="LBR1" s="1502"/>
      <c r="LBS1" s="1502"/>
      <c r="LBT1" s="1502"/>
      <c r="LBU1" s="1502"/>
      <c r="LBV1" s="1502"/>
      <c r="LBW1" s="1502"/>
      <c r="LBX1" s="1502"/>
      <c r="LBY1" s="1502"/>
      <c r="LBZ1" s="1502"/>
      <c r="LCA1" s="1502"/>
      <c r="LCB1" s="1502"/>
      <c r="LCC1" s="1502"/>
      <c r="LCD1" s="1502"/>
      <c r="LCE1" s="1502"/>
      <c r="LCF1" s="1502"/>
      <c r="LCG1" s="1502"/>
      <c r="LCH1" s="1502"/>
      <c r="LCI1" s="1502"/>
      <c r="LCJ1" s="1502"/>
      <c r="LCK1" s="1502"/>
      <c r="LCL1" s="1502"/>
      <c r="LCM1" s="1502"/>
      <c r="LCN1" s="1502"/>
      <c r="LCO1" s="1502"/>
      <c r="LCP1" s="1502"/>
      <c r="LCQ1" s="1502"/>
      <c r="LCR1" s="1502"/>
      <c r="LCS1" s="1502"/>
      <c r="LCT1" s="1502"/>
      <c r="LCU1" s="1502"/>
      <c r="LCV1" s="1502"/>
      <c r="LCW1" s="1502"/>
      <c r="LCX1" s="1502"/>
      <c r="LCY1" s="1502"/>
      <c r="LCZ1" s="1502"/>
      <c r="LDA1" s="1502"/>
      <c r="LDB1" s="1502"/>
      <c r="LDC1" s="1502"/>
      <c r="LDD1" s="1502"/>
      <c r="LDE1" s="1502"/>
      <c r="LDF1" s="1502"/>
      <c r="LDG1" s="1502"/>
      <c r="LDH1" s="1502"/>
      <c r="LDI1" s="1502"/>
      <c r="LDJ1" s="1502"/>
      <c r="LDK1" s="1502"/>
      <c r="LDL1" s="1502"/>
      <c r="LDM1" s="1502"/>
      <c r="LDN1" s="1502"/>
      <c r="LDO1" s="1502"/>
      <c r="LDP1" s="1502"/>
      <c r="LDQ1" s="1502"/>
      <c r="LDR1" s="1502"/>
      <c r="LDS1" s="1502"/>
      <c r="LDT1" s="1502"/>
      <c r="LDU1" s="1502"/>
      <c r="LDV1" s="1502"/>
      <c r="LDW1" s="1502"/>
      <c r="LDX1" s="1502"/>
      <c r="LDY1" s="1502"/>
      <c r="LDZ1" s="1502"/>
      <c r="LEA1" s="1502"/>
      <c r="LEB1" s="1502"/>
      <c r="LEC1" s="1502"/>
      <c r="LED1" s="1502"/>
      <c r="LEE1" s="1502"/>
      <c r="LEF1" s="1502"/>
      <c r="LEG1" s="1502"/>
      <c r="LEH1" s="1502"/>
      <c r="LEI1" s="1502"/>
      <c r="LEJ1" s="1502"/>
      <c r="LEK1" s="1502"/>
      <c r="LEL1" s="1502"/>
      <c r="LEM1" s="1502"/>
      <c r="LEN1" s="1502"/>
      <c r="LEO1" s="1502"/>
      <c r="LEP1" s="1502"/>
      <c r="LEQ1" s="1502"/>
      <c r="LER1" s="1502"/>
      <c r="LES1" s="1502"/>
      <c r="LET1" s="1502"/>
      <c r="LEU1" s="1502"/>
      <c r="LEV1" s="1502"/>
      <c r="LEW1" s="1502"/>
      <c r="LEX1" s="1502"/>
      <c r="LEY1" s="1502"/>
      <c r="LEZ1" s="1502"/>
      <c r="LFA1" s="1502"/>
      <c r="LFB1" s="1502"/>
      <c r="LFC1" s="1502"/>
      <c r="LFD1" s="1502"/>
      <c r="LFE1" s="1502"/>
      <c r="LFF1" s="1502"/>
      <c r="LFG1" s="1502"/>
      <c r="LFH1" s="1502"/>
      <c r="LFI1" s="1502"/>
      <c r="LFJ1" s="1502"/>
      <c r="LFK1" s="1502"/>
      <c r="LFL1" s="1502"/>
      <c r="LFM1" s="1502"/>
      <c r="LFN1" s="1502"/>
      <c r="LFO1" s="1502"/>
      <c r="LFP1" s="1502"/>
      <c r="LFQ1" s="1502"/>
      <c r="LFR1" s="1502"/>
      <c r="LFS1" s="1502"/>
      <c r="LFT1" s="1502"/>
      <c r="LFU1" s="1502"/>
      <c r="LFV1" s="1502"/>
      <c r="LFW1" s="1502"/>
      <c r="LFX1" s="1502"/>
      <c r="LFY1" s="1502"/>
      <c r="LFZ1" s="1502"/>
      <c r="LGA1" s="1502"/>
      <c r="LGB1" s="1502"/>
      <c r="LGC1" s="1502"/>
      <c r="LGD1" s="1502"/>
      <c r="LGE1" s="1502"/>
      <c r="LGF1" s="1502"/>
      <c r="LGG1" s="1502"/>
      <c r="LGH1" s="1502"/>
      <c r="LGI1" s="1502"/>
      <c r="LGJ1" s="1502"/>
      <c r="LGK1" s="1502"/>
      <c r="LGL1" s="1502"/>
      <c r="LGM1" s="1502"/>
      <c r="LGN1" s="1502"/>
      <c r="LGO1" s="1502"/>
      <c r="LGP1" s="1502"/>
      <c r="LGQ1" s="1502"/>
      <c r="LGR1" s="1502"/>
      <c r="LGS1" s="1502"/>
      <c r="LGT1" s="1502"/>
      <c r="LGU1" s="1502"/>
      <c r="LGV1" s="1502"/>
      <c r="LGW1" s="1502"/>
      <c r="LGX1" s="1502"/>
      <c r="LGY1" s="1502"/>
      <c r="LGZ1" s="1502"/>
      <c r="LHA1" s="1502"/>
      <c r="LHB1" s="1502"/>
      <c r="LHC1" s="1502"/>
      <c r="LHD1" s="1502"/>
      <c r="LHE1" s="1502"/>
      <c r="LHF1" s="1502"/>
      <c r="LHG1" s="1502"/>
      <c r="LHH1" s="1502"/>
      <c r="LHI1" s="1502"/>
      <c r="LHJ1" s="1502"/>
      <c r="LHK1" s="1502"/>
      <c r="LHL1" s="1502"/>
      <c r="LHM1" s="1502"/>
      <c r="LHN1" s="1502"/>
      <c r="LHO1" s="1502"/>
      <c r="LHP1" s="1502"/>
      <c r="LHQ1" s="1502"/>
      <c r="LHR1" s="1502"/>
      <c r="LHS1" s="1502"/>
      <c r="LHT1" s="1502"/>
      <c r="LHU1" s="1502"/>
      <c r="LHV1" s="1502"/>
      <c r="LHW1" s="1502"/>
      <c r="LHX1" s="1502"/>
      <c r="LHY1" s="1502"/>
      <c r="LHZ1" s="1502"/>
      <c r="LIA1" s="1502"/>
      <c r="LIB1" s="1502"/>
      <c r="LIC1" s="1502"/>
      <c r="LID1" s="1502"/>
      <c r="LIE1" s="1502"/>
      <c r="LIF1" s="1502"/>
      <c r="LIG1" s="1502"/>
      <c r="LIH1" s="1502"/>
      <c r="LII1" s="1502"/>
      <c r="LIJ1" s="1502"/>
      <c r="LIK1" s="1502"/>
      <c r="LIL1" s="1502"/>
      <c r="LIM1" s="1502"/>
      <c r="LIN1" s="1502"/>
      <c r="LIO1" s="1502"/>
      <c r="LIP1" s="1502"/>
      <c r="LIQ1" s="1502"/>
      <c r="LIR1" s="1502"/>
      <c r="LIS1" s="1502"/>
      <c r="LIT1" s="1502"/>
      <c r="LIU1" s="1502"/>
      <c r="LIV1" s="1502"/>
      <c r="LIW1" s="1502"/>
      <c r="LIX1" s="1502"/>
      <c r="LIY1" s="1502"/>
      <c r="LIZ1" s="1502"/>
      <c r="LJA1" s="1502"/>
      <c r="LJB1" s="1502"/>
      <c r="LJC1" s="1502"/>
      <c r="LJD1" s="1502"/>
      <c r="LJE1" s="1502"/>
      <c r="LJF1" s="1502"/>
      <c r="LJG1" s="1502"/>
      <c r="LJH1" s="1502"/>
      <c r="LJI1" s="1502"/>
      <c r="LJJ1" s="1502"/>
      <c r="LJK1" s="1502"/>
      <c r="LJL1" s="1502"/>
      <c r="LJM1" s="1502"/>
      <c r="LJN1" s="1502"/>
      <c r="LJO1" s="1502"/>
      <c r="LJP1" s="1502"/>
      <c r="LJQ1" s="1502"/>
      <c r="LJR1" s="1502"/>
      <c r="LJS1" s="1502"/>
      <c r="LJT1" s="1502"/>
      <c r="LJU1" s="1502"/>
      <c r="LJV1" s="1502"/>
      <c r="LJW1" s="1502"/>
      <c r="LJX1" s="1502"/>
      <c r="LJY1" s="1502"/>
      <c r="LJZ1" s="1502"/>
      <c r="LKA1" s="1502"/>
      <c r="LKB1" s="1502"/>
      <c r="LKC1" s="1502"/>
      <c r="LKD1" s="1502"/>
      <c r="LKE1" s="1502"/>
      <c r="LKF1" s="1502"/>
      <c r="LKG1" s="1502"/>
      <c r="LKH1" s="1502"/>
      <c r="LKI1" s="1502"/>
      <c r="LKJ1" s="1502"/>
      <c r="LKK1" s="1502"/>
      <c r="LKL1" s="1502"/>
      <c r="LKM1" s="1502"/>
      <c r="LKN1" s="1502"/>
      <c r="LKO1" s="1502"/>
      <c r="LKP1" s="1502"/>
      <c r="LKQ1" s="1502"/>
      <c r="LKR1" s="1502"/>
      <c r="LKS1" s="1502"/>
      <c r="LKT1" s="1502"/>
      <c r="LKU1" s="1502"/>
      <c r="LKV1" s="1502"/>
      <c r="LKW1" s="1502"/>
      <c r="LKX1" s="1502"/>
      <c r="LKY1" s="1502"/>
      <c r="LKZ1" s="1502"/>
      <c r="LLA1" s="1502"/>
      <c r="LLB1" s="1502"/>
      <c r="LLC1" s="1502"/>
      <c r="LLD1" s="1502"/>
      <c r="LLE1" s="1502"/>
      <c r="LLF1" s="1502"/>
      <c r="LLG1" s="1502"/>
      <c r="LLH1" s="1502"/>
      <c r="LLI1" s="1502"/>
      <c r="LLJ1" s="1502"/>
      <c r="LLK1" s="1502"/>
      <c r="LLL1" s="1502"/>
      <c r="LLM1" s="1502"/>
      <c r="LLN1" s="1502"/>
      <c r="LLO1" s="1502"/>
      <c r="LLP1" s="1502"/>
      <c r="LLQ1" s="1502"/>
      <c r="LLR1" s="1502"/>
      <c r="LLS1" s="1502"/>
      <c r="LLT1" s="1502"/>
      <c r="LLU1" s="1502"/>
      <c r="LLV1" s="1502"/>
      <c r="LLW1" s="1502"/>
      <c r="LLX1" s="1502"/>
      <c r="LLY1" s="1502"/>
      <c r="LLZ1" s="1502"/>
      <c r="LMA1" s="1502"/>
      <c r="LMB1" s="1502"/>
      <c r="LMC1" s="1502"/>
      <c r="LMD1" s="1502"/>
      <c r="LME1" s="1502"/>
      <c r="LMF1" s="1502"/>
      <c r="LMG1" s="1502"/>
      <c r="LMH1" s="1502"/>
      <c r="LMI1" s="1502"/>
      <c r="LMJ1" s="1502"/>
      <c r="LMK1" s="1502"/>
      <c r="LML1" s="1502"/>
      <c r="LMM1" s="1502"/>
      <c r="LMN1" s="1502"/>
      <c r="LMO1" s="1502"/>
      <c r="LMP1" s="1502"/>
      <c r="LMQ1" s="1502"/>
      <c r="LMR1" s="1502"/>
      <c r="LMS1" s="1502"/>
      <c r="LMT1" s="1502"/>
      <c r="LMU1" s="1502"/>
      <c r="LMV1" s="1502"/>
      <c r="LMW1" s="1502"/>
      <c r="LMX1" s="1502"/>
      <c r="LMY1" s="1502"/>
      <c r="LMZ1" s="1502"/>
      <c r="LNA1" s="1502"/>
      <c r="LNB1" s="1502"/>
      <c r="LNC1" s="1502"/>
      <c r="LND1" s="1502"/>
      <c r="LNE1" s="1502"/>
      <c r="LNF1" s="1502"/>
      <c r="LNG1" s="1502"/>
      <c r="LNH1" s="1502"/>
      <c r="LNI1" s="1502"/>
      <c r="LNJ1" s="1502"/>
      <c r="LNK1" s="1502"/>
      <c r="LNL1" s="1502"/>
      <c r="LNM1" s="1502"/>
      <c r="LNN1" s="1502"/>
      <c r="LNO1" s="1502"/>
      <c r="LNP1" s="1502"/>
      <c r="LNQ1" s="1502"/>
      <c r="LNR1" s="1502"/>
      <c r="LNS1" s="1502"/>
      <c r="LNT1" s="1502"/>
      <c r="LNU1" s="1502"/>
      <c r="LNV1" s="1502"/>
      <c r="LNW1" s="1502"/>
      <c r="LNX1" s="1502"/>
      <c r="LNY1" s="1502"/>
      <c r="LNZ1" s="1502"/>
      <c r="LOA1" s="1502"/>
      <c r="LOB1" s="1502"/>
      <c r="LOC1" s="1502"/>
      <c r="LOD1" s="1502"/>
      <c r="LOE1" s="1502"/>
      <c r="LOF1" s="1502"/>
      <c r="LOG1" s="1502"/>
      <c r="LOH1" s="1502"/>
      <c r="LOI1" s="1502"/>
      <c r="LOJ1" s="1502"/>
      <c r="LOK1" s="1502"/>
      <c r="LOL1" s="1502"/>
      <c r="LOM1" s="1502"/>
      <c r="LON1" s="1502"/>
      <c r="LOO1" s="1502"/>
      <c r="LOP1" s="1502"/>
      <c r="LOQ1" s="1502"/>
      <c r="LOR1" s="1502"/>
      <c r="LOS1" s="1502"/>
      <c r="LOT1" s="1502"/>
      <c r="LOU1" s="1502"/>
      <c r="LOV1" s="1502"/>
      <c r="LOW1" s="1502"/>
      <c r="LOX1" s="1502"/>
      <c r="LOY1" s="1502"/>
      <c r="LOZ1" s="1502"/>
      <c r="LPA1" s="1502"/>
      <c r="LPB1" s="1502"/>
      <c r="LPC1" s="1502"/>
      <c r="LPD1" s="1502"/>
      <c r="LPE1" s="1502"/>
      <c r="LPF1" s="1502"/>
      <c r="LPG1" s="1502"/>
      <c r="LPH1" s="1502"/>
      <c r="LPI1" s="1502"/>
      <c r="LPJ1" s="1502"/>
      <c r="LPK1" s="1502"/>
      <c r="LPL1" s="1502"/>
      <c r="LPM1" s="1502"/>
      <c r="LPN1" s="1502"/>
      <c r="LPO1" s="1502"/>
      <c r="LPP1" s="1502"/>
      <c r="LPQ1" s="1502"/>
      <c r="LPR1" s="1502"/>
      <c r="LPS1" s="1502"/>
      <c r="LPT1" s="1502"/>
      <c r="LPU1" s="1502"/>
      <c r="LPV1" s="1502"/>
      <c r="LPW1" s="1502"/>
      <c r="LPX1" s="1502"/>
      <c r="LPY1" s="1502"/>
      <c r="LPZ1" s="1502"/>
      <c r="LQA1" s="1502"/>
      <c r="LQB1" s="1502"/>
      <c r="LQC1" s="1502"/>
      <c r="LQD1" s="1502"/>
      <c r="LQE1" s="1502"/>
      <c r="LQF1" s="1502"/>
      <c r="LQG1" s="1502"/>
      <c r="LQH1" s="1502"/>
      <c r="LQI1" s="1502"/>
      <c r="LQJ1" s="1502"/>
      <c r="LQK1" s="1502"/>
      <c r="LQL1" s="1502"/>
      <c r="LQM1" s="1502"/>
      <c r="LQN1" s="1502"/>
      <c r="LQO1" s="1502"/>
      <c r="LQP1" s="1502"/>
      <c r="LQQ1" s="1502"/>
      <c r="LQR1" s="1502"/>
      <c r="LQS1" s="1502"/>
      <c r="LQT1" s="1502"/>
      <c r="LQU1" s="1502"/>
      <c r="LQV1" s="1502"/>
      <c r="LQW1" s="1502"/>
      <c r="LQX1" s="1502"/>
      <c r="LQY1" s="1502"/>
      <c r="LQZ1" s="1502"/>
      <c r="LRA1" s="1502"/>
      <c r="LRB1" s="1502"/>
      <c r="LRC1" s="1502"/>
      <c r="LRD1" s="1502"/>
      <c r="LRE1" s="1502"/>
      <c r="LRF1" s="1502"/>
      <c r="LRG1" s="1502"/>
      <c r="LRH1" s="1502"/>
      <c r="LRI1" s="1502"/>
      <c r="LRJ1" s="1502"/>
      <c r="LRK1" s="1502"/>
      <c r="LRL1" s="1502"/>
      <c r="LRM1" s="1502"/>
      <c r="LRN1" s="1502"/>
      <c r="LRO1" s="1502"/>
      <c r="LRP1" s="1502"/>
      <c r="LRQ1" s="1502"/>
      <c r="LRR1" s="1502"/>
      <c r="LRS1" s="1502"/>
      <c r="LRT1" s="1502"/>
      <c r="LRU1" s="1502"/>
      <c r="LRV1" s="1502"/>
      <c r="LRW1" s="1502"/>
      <c r="LRX1" s="1502"/>
      <c r="LRY1" s="1502"/>
      <c r="LRZ1" s="1502"/>
      <c r="LSA1" s="1502"/>
      <c r="LSB1" s="1502"/>
      <c r="LSC1" s="1502"/>
      <c r="LSD1" s="1502"/>
      <c r="LSE1" s="1502"/>
      <c r="LSF1" s="1502"/>
      <c r="LSG1" s="1502"/>
      <c r="LSH1" s="1502"/>
      <c r="LSI1" s="1502"/>
      <c r="LSJ1" s="1502"/>
      <c r="LSK1" s="1502"/>
      <c r="LSL1" s="1502"/>
      <c r="LSM1" s="1502"/>
      <c r="LSN1" s="1502"/>
      <c r="LSO1" s="1502"/>
      <c r="LSP1" s="1502"/>
      <c r="LSQ1" s="1502"/>
      <c r="LSR1" s="1502"/>
      <c r="LSS1" s="1502"/>
      <c r="LST1" s="1502"/>
      <c r="LSU1" s="1502"/>
      <c r="LSV1" s="1502"/>
      <c r="LSW1" s="1502"/>
      <c r="LSX1" s="1502"/>
      <c r="LSY1" s="1502"/>
      <c r="LSZ1" s="1502"/>
      <c r="LTA1" s="1502"/>
      <c r="LTB1" s="1502"/>
      <c r="LTC1" s="1502"/>
      <c r="LTD1" s="1502"/>
      <c r="LTE1" s="1502"/>
      <c r="LTF1" s="1502"/>
      <c r="LTG1" s="1502"/>
      <c r="LTH1" s="1502"/>
      <c r="LTI1" s="1502"/>
      <c r="LTJ1" s="1502"/>
      <c r="LTK1" s="1502"/>
      <c r="LTL1" s="1502"/>
      <c r="LTM1" s="1502"/>
      <c r="LTN1" s="1502"/>
      <c r="LTO1" s="1502"/>
      <c r="LTP1" s="1502"/>
      <c r="LTQ1" s="1502"/>
      <c r="LTR1" s="1502"/>
      <c r="LTS1" s="1502"/>
      <c r="LTT1" s="1502"/>
      <c r="LTU1" s="1502"/>
      <c r="LTV1" s="1502"/>
      <c r="LTW1" s="1502"/>
      <c r="LTX1" s="1502"/>
      <c r="LTY1" s="1502"/>
      <c r="LTZ1" s="1502"/>
      <c r="LUA1" s="1502"/>
      <c r="LUB1" s="1502"/>
      <c r="LUC1" s="1502"/>
      <c r="LUD1" s="1502"/>
      <c r="LUE1" s="1502"/>
      <c r="LUF1" s="1502"/>
      <c r="LUG1" s="1502"/>
      <c r="LUH1" s="1502"/>
      <c r="LUI1" s="1502"/>
      <c r="LUJ1" s="1502"/>
      <c r="LUK1" s="1502"/>
      <c r="LUL1" s="1502"/>
      <c r="LUM1" s="1502"/>
      <c r="LUN1" s="1502"/>
      <c r="LUO1" s="1502"/>
      <c r="LUP1" s="1502"/>
      <c r="LUQ1" s="1502"/>
      <c r="LUR1" s="1502"/>
      <c r="LUS1" s="1502"/>
      <c r="LUT1" s="1502"/>
      <c r="LUU1" s="1502"/>
      <c r="LUV1" s="1502"/>
      <c r="LUW1" s="1502"/>
      <c r="LUX1" s="1502"/>
      <c r="LUY1" s="1502"/>
      <c r="LUZ1" s="1502"/>
      <c r="LVA1" s="1502"/>
      <c r="LVB1" s="1502"/>
      <c r="LVC1" s="1502"/>
      <c r="LVD1" s="1502"/>
      <c r="LVE1" s="1502"/>
      <c r="LVF1" s="1502"/>
      <c r="LVG1" s="1502"/>
      <c r="LVH1" s="1502"/>
      <c r="LVI1" s="1502"/>
      <c r="LVJ1" s="1502"/>
      <c r="LVK1" s="1502"/>
      <c r="LVL1" s="1502"/>
      <c r="LVM1" s="1502"/>
      <c r="LVN1" s="1502"/>
      <c r="LVO1" s="1502"/>
      <c r="LVP1" s="1502"/>
      <c r="LVQ1" s="1502"/>
      <c r="LVR1" s="1502"/>
      <c r="LVS1" s="1502"/>
      <c r="LVT1" s="1502"/>
      <c r="LVU1" s="1502"/>
      <c r="LVV1" s="1502"/>
      <c r="LVW1" s="1502"/>
      <c r="LVX1" s="1502"/>
      <c r="LVY1" s="1502"/>
      <c r="LVZ1" s="1502"/>
      <c r="LWA1" s="1502"/>
      <c r="LWB1" s="1502"/>
      <c r="LWC1" s="1502"/>
      <c r="LWD1" s="1502"/>
      <c r="LWE1" s="1502"/>
      <c r="LWF1" s="1502"/>
      <c r="LWG1" s="1502"/>
      <c r="LWH1" s="1502"/>
      <c r="LWI1" s="1502"/>
      <c r="LWJ1" s="1502"/>
      <c r="LWK1" s="1502"/>
      <c r="LWL1" s="1502"/>
      <c r="LWM1" s="1502"/>
      <c r="LWN1" s="1502"/>
      <c r="LWO1" s="1502"/>
      <c r="LWP1" s="1502"/>
      <c r="LWQ1" s="1502"/>
      <c r="LWR1" s="1502"/>
      <c r="LWS1" s="1502"/>
      <c r="LWT1" s="1502"/>
      <c r="LWU1" s="1502"/>
      <c r="LWV1" s="1502"/>
      <c r="LWW1" s="1502"/>
      <c r="LWX1" s="1502"/>
      <c r="LWY1" s="1502"/>
      <c r="LWZ1" s="1502"/>
      <c r="LXA1" s="1502"/>
      <c r="LXB1" s="1502"/>
      <c r="LXC1" s="1502"/>
      <c r="LXD1" s="1502"/>
      <c r="LXE1" s="1502"/>
      <c r="LXF1" s="1502"/>
      <c r="LXG1" s="1502"/>
      <c r="LXH1" s="1502"/>
      <c r="LXI1" s="1502"/>
      <c r="LXJ1" s="1502"/>
      <c r="LXK1" s="1502"/>
      <c r="LXL1" s="1502"/>
      <c r="LXM1" s="1502"/>
      <c r="LXN1" s="1502"/>
      <c r="LXO1" s="1502"/>
      <c r="LXP1" s="1502"/>
      <c r="LXQ1" s="1502"/>
      <c r="LXR1" s="1502"/>
      <c r="LXS1" s="1502"/>
      <c r="LXT1" s="1502"/>
      <c r="LXU1" s="1502"/>
      <c r="LXV1" s="1502"/>
      <c r="LXW1" s="1502"/>
      <c r="LXX1" s="1502"/>
      <c r="LXY1" s="1502"/>
      <c r="LXZ1" s="1502"/>
      <c r="LYA1" s="1502"/>
      <c r="LYB1" s="1502"/>
      <c r="LYC1" s="1502"/>
      <c r="LYD1" s="1502"/>
      <c r="LYE1" s="1502"/>
      <c r="LYF1" s="1502"/>
      <c r="LYG1" s="1502"/>
      <c r="LYH1" s="1502"/>
      <c r="LYI1" s="1502"/>
      <c r="LYJ1" s="1502"/>
      <c r="LYK1" s="1502"/>
      <c r="LYL1" s="1502"/>
      <c r="LYM1" s="1502"/>
      <c r="LYN1" s="1502"/>
      <c r="LYO1" s="1502"/>
      <c r="LYP1" s="1502"/>
      <c r="LYQ1" s="1502"/>
      <c r="LYR1" s="1502"/>
      <c r="LYS1" s="1502"/>
      <c r="LYT1" s="1502"/>
      <c r="LYU1" s="1502"/>
      <c r="LYV1" s="1502"/>
      <c r="LYW1" s="1502"/>
      <c r="LYX1" s="1502"/>
      <c r="LYY1" s="1502"/>
      <c r="LYZ1" s="1502"/>
      <c r="LZA1" s="1502"/>
      <c r="LZB1" s="1502"/>
      <c r="LZC1" s="1502"/>
      <c r="LZD1" s="1502"/>
      <c r="LZE1" s="1502"/>
      <c r="LZF1" s="1502"/>
      <c r="LZG1" s="1502"/>
      <c r="LZH1" s="1502"/>
      <c r="LZI1" s="1502"/>
      <c r="LZJ1" s="1502"/>
      <c r="LZK1" s="1502"/>
      <c r="LZL1" s="1502"/>
      <c r="LZM1" s="1502"/>
      <c r="LZN1" s="1502"/>
      <c r="LZO1" s="1502"/>
      <c r="LZP1" s="1502"/>
      <c r="LZQ1" s="1502"/>
      <c r="LZR1" s="1502"/>
      <c r="LZS1" s="1502"/>
      <c r="LZT1" s="1502"/>
      <c r="LZU1" s="1502"/>
      <c r="LZV1" s="1502"/>
      <c r="LZW1" s="1502"/>
      <c r="LZX1" s="1502"/>
      <c r="LZY1" s="1502"/>
      <c r="LZZ1" s="1502"/>
      <c r="MAA1" s="1502"/>
      <c r="MAB1" s="1502"/>
      <c r="MAC1" s="1502"/>
      <c r="MAD1" s="1502"/>
      <c r="MAE1" s="1502"/>
      <c r="MAF1" s="1502"/>
      <c r="MAG1" s="1502"/>
      <c r="MAH1" s="1502"/>
      <c r="MAI1" s="1502"/>
      <c r="MAJ1" s="1502"/>
      <c r="MAK1" s="1502"/>
      <c r="MAL1" s="1502"/>
      <c r="MAM1" s="1502"/>
      <c r="MAN1" s="1502"/>
      <c r="MAO1" s="1502"/>
      <c r="MAP1" s="1502"/>
      <c r="MAQ1" s="1502"/>
      <c r="MAR1" s="1502"/>
      <c r="MAS1" s="1502"/>
      <c r="MAT1" s="1502"/>
      <c r="MAU1" s="1502"/>
      <c r="MAV1" s="1502"/>
      <c r="MAW1" s="1502"/>
      <c r="MAX1" s="1502"/>
      <c r="MAY1" s="1502"/>
      <c r="MAZ1" s="1502"/>
      <c r="MBA1" s="1502"/>
      <c r="MBB1" s="1502"/>
      <c r="MBC1" s="1502"/>
      <c r="MBD1" s="1502"/>
      <c r="MBE1" s="1502"/>
      <c r="MBF1" s="1502"/>
      <c r="MBG1" s="1502"/>
      <c r="MBH1" s="1502"/>
      <c r="MBI1" s="1502"/>
      <c r="MBJ1" s="1502"/>
      <c r="MBK1" s="1502"/>
      <c r="MBL1" s="1502"/>
      <c r="MBM1" s="1502"/>
      <c r="MBN1" s="1502"/>
      <c r="MBO1" s="1502"/>
      <c r="MBP1" s="1502"/>
      <c r="MBQ1" s="1502"/>
      <c r="MBR1" s="1502"/>
      <c r="MBS1" s="1502"/>
      <c r="MBT1" s="1502"/>
      <c r="MBU1" s="1502"/>
      <c r="MBV1" s="1502"/>
      <c r="MBW1" s="1502"/>
      <c r="MBX1" s="1502"/>
      <c r="MBY1" s="1502"/>
      <c r="MBZ1" s="1502"/>
      <c r="MCA1" s="1502"/>
      <c r="MCB1" s="1502"/>
      <c r="MCC1" s="1502"/>
      <c r="MCD1" s="1502"/>
      <c r="MCE1" s="1502"/>
      <c r="MCF1" s="1502"/>
      <c r="MCG1" s="1502"/>
      <c r="MCH1" s="1502"/>
      <c r="MCI1" s="1502"/>
      <c r="MCJ1" s="1502"/>
      <c r="MCK1" s="1502"/>
      <c r="MCL1" s="1502"/>
      <c r="MCM1" s="1502"/>
      <c r="MCN1" s="1502"/>
      <c r="MCO1" s="1502"/>
      <c r="MCP1" s="1502"/>
      <c r="MCQ1" s="1502"/>
      <c r="MCR1" s="1502"/>
      <c r="MCS1" s="1502"/>
      <c r="MCT1" s="1502"/>
      <c r="MCU1" s="1502"/>
      <c r="MCV1" s="1502"/>
      <c r="MCW1" s="1502"/>
      <c r="MCX1" s="1502"/>
      <c r="MCY1" s="1502"/>
      <c r="MCZ1" s="1502"/>
      <c r="MDA1" s="1502"/>
      <c r="MDB1" s="1502"/>
      <c r="MDC1" s="1502"/>
      <c r="MDD1" s="1502"/>
      <c r="MDE1" s="1502"/>
      <c r="MDF1" s="1502"/>
      <c r="MDG1" s="1502"/>
      <c r="MDH1" s="1502"/>
      <c r="MDI1" s="1502"/>
      <c r="MDJ1" s="1502"/>
      <c r="MDK1" s="1502"/>
      <c r="MDL1" s="1502"/>
      <c r="MDM1" s="1502"/>
      <c r="MDN1" s="1502"/>
      <c r="MDO1" s="1502"/>
      <c r="MDP1" s="1502"/>
      <c r="MDQ1" s="1502"/>
      <c r="MDR1" s="1502"/>
      <c r="MDS1" s="1502"/>
      <c r="MDT1" s="1502"/>
      <c r="MDU1" s="1502"/>
      <c r="MDV1" s="1502"/>
      <c r="MDW1" s="1502"/>
      <c r="MDX1" s="1502"/>
      <c r="MDY1" s="1502"/>
      <c r="MDZ1" s="1502"/>
      <c r="MEA1" s="1502"/>
      <c r="MEB1" s="1502"/>
      <c r="MEC1" s="1502"/>
      <c r="MED1" s="1502"/>
      <c r="MEE1" s="1502"/>
      <c r="MEF1" s="1502"/>
      <c r="MEG1" s="1502"/>
      <c r="MEH1" s="1502"/>
      <c r="MEI1" s="1502"/>
      <c r="MEJ1" s="1502"/>
      <c r="MEK1" s="1502"/>
      <c r="MEL1" s="1502"/>
      <c r="MEM1" s="1502"/>
      <c r="MEN1" s="1502"/>
      <c r="MEO1" s="1502"/>
      <c r="MEP1" s="1502"/>
      <c r="MEQ1" s="1502"/>
      <c r="MER1" s="1502"/>
      <c r="MES1" s="1502"/>
      <c r="MET1" s="1502"/>
      <c r="MEU1" s="1502"/>
      <c r="MEV1" s="1502"/>
      <c r="MEW1" s="1502"/>
      <c r="MEX1" s="1502"/>
      <c r="MEY1" s="1502"/>
      <c r="MEZ1" s="1502"/>
      <c r="MFA1" s="1502"/>
      <c r="MFB1" s="1502"/>
      <c r="MFC1" s="1502"/>
      <c r="MFD1" s="1502"/>
      <c r="MFE1" s="1502"/>
      <c r="MFF1" s="1502"/>
      <c r="MFG1" s="1502"/>
      <c r="MFH1" s="1502"/>
      <c r="MFI1" s="1502"/>
      <c r="MFJ1" s="1502"/>
      <c r="MFK1" s="1502"/>
      <c r="MFL1" s="1502"/>
      <c r="MFM1" s="1502"/>
      <c r="MFN1" s="1502"/>
      <c r="MFO1" s="1502"/>
      <c r="MFP1" s="1502"/>
      <c r="MFQ1" s="1502"/>
      <c r="MFR1" s="1502"/>
      <c r="MFS1" s="1502"/>
      <c r="MFT1" s="1502"/>
      <c r="MFU1" s="1502"/>
      <c r="MFV1" s="1502"/>
      <c r="MFW1" s="1502"/>
      <c r="MFX1" s="1502"/>
      <c r="MFY1" s="1502"/>
      <c r="MFZ1" s="1502"/>
      <c r="MGA1" s="1502"/>
      <c r="MGB1" s="1502"/>
      <c r="MGC1" s="1502"/>
      <c r="MGD1" s="1502"/>
      <c r="MGE1" s="1502"/>
      <c r="MGF1" s="1502"/>
      <c r="MGG1" s="1502"/>
      <c r="MGH1" s="1502"/>
      <c r="MGI1" s="1502"/>
      <c r="MGJ1" s="1502"/>
      <c r="MGK1" s="1502"/>
      <c r="MGL1" s="1502"/>
      <c r="MGM1" s="1502"/>
      <c r="MGN1" s="1502"/>
      <c r="MGO1" s="1502"/>
      <c r="MGP1" s="1502"/>
      <c r="MGQ1" s="1502"/>
      <c r="MGR1" s="1502"/>
      <c r="MGS1" s="1502"/>
      <c r="MGT1" s="1502"/>
      <c r="MGU1" s="1502"/>
      <c r="MGV1" s="1502"/>
      <c r="MGW1" s="1502"/>
      <c r="MGX1" s="1502"/>
      <c r="MGY1" s="1502"/>
      <c r="MGZ1" s="1502"/>
      <c r="MHA1" s="1502"/>
      <c r="MHB1" s="1502"/>
      <c r="MHC1" s="1502"/>
      <c r="MHD1" s="1502"/>
      <c r="MHE1" s="1502"/>
      <c r="MHF1" s="1502"/>
      <c r="MHG1" s="1502"/>
      <c r="MHH1" s="1502"/>
      <c r="MHI1" s="1502"/>
      <c r="MHJ1" s="1502"/>
      <c r="MHK1" s="1502"/>
      <c r="MHL1" s="1502"/>
      <c r="MHM1" s="1502"/>
      <c r="MHN1" s="1502"/>
      <c r="MHO1" s="1502"/>
      <c r="MHP1" s="1502"/>
      <c r="MHQ1" s="1502"/>
      <c r="MHR1" s="1502"/>
      <c r="MHS1" s="1502"/>
      <c r="MHT1" s="1502"/>
      <c r="MHU1" s="1502"/>
      <c r="MHV1" s="1502"/>
      <c r="MHW1" s="1502"/>
      <c r="MHX1" s="1502"/>
      <c r="MHY1" s="1502"/>
      <c r="MHZ1" s="1502"/>
      <c r="MIA1" s="1502"/>
      <c r="MIB1" s="1502"/>
      <c r="MIC1" s="1502"/>
      <c r="MID1" s="1502"/>
      <c r="MIE1" s="1502"/>
      <c r="MIF1" s="1502"/>
      <c r="MIG1" s="1502"/>
      <c r="MIH1" s="1502"/>
      <c r="MII1" s="1502"/>
      <c r="MIJ1" s="1502"/>
      <c r="MIK1" s="1502"/>
      <c r="MIL1" s="1502"/>
      <c r="MIM1" s="1502"/>
      <c r="MIN1" s="1502"/>
      <c r="MIO1" s="1502"/>
      <c r="MIP1" s="1502"/>
      <c r="MIQ1" s="1502"/>
      <c r="MIR1" s="1502"/>
      <c r="MIS1" s="1502"/>
      <c r="MIT1" s="1502"/>
      <c r="MIU1" s="1502"/>
      <c r="MIV1" s="1502"/>
      <c r="MIW1" s="1502"/>
      <c r="MIX1" s="1502"/>
      <c r="MIY1" s="1502"/>
      <c r="MIZ1" s="1502"/>
      <c r="MJA1" s="1502"/>
      <c r="MJB1" s="1502"/>
      <c r="MJC1" s="1502"/>
      <c r="MJD1" s="1502"/>
      <c r="MJE1" s="1502"/>
      <c r="MJF1" s="1502"/>
      <c r="MJG1" s="1502"/>
      <c r="MJH1" s="1502"/>
      <c r="MJI1" s="1502"/>
      <c r="MJJ1" s="1502"/>
      <c r="MJK1" s="1502"/>
      <c r="MJL1" s="1502"/>
      <c r="MJM1" s="1502"/>
      <c r="MJN1" s="1502"/>
      <c r="MJO1" s="1502"/>
      <c r="MJP1" s="1502"/>
      <c r="MJQ1" s="1502"/>
      <c r="MJR1" s="1502"/>
      <c r="MJS1" s="1502"/>
      <c r="MJT1" s="1502"/>
      <c r="MJU1" s="1502"/>
      <c r="MJV1" s="1502"/>
      <c r="MJW1" s="1502"/>
      <c r="MJX1" s="1502"/>
      <c r="MJY1" s="1502"/>
      <c r="MJZ1" s="1502"/>
      <c r="MKA1" s="1502"/>
      <c r="MKB1" s="1502"/>
      <c r="MKC1" s="1502"/>
      <c r="MKD1" s="1502"/>
      <c r="MKE1" s="1502"/>
      <c r="MKF1" s="1502"/>
      <c r="MKG1" s="1502"/>
      <c r="MKH1" s="1502"/>
      <c r="MKI1" s="1502"/>
      <c r="MKJ1" s="1502"/>
      <c r="MKK1" s="1502"/>
      <c r="MKL1" s="1502"/>
      <c r="MKM1" s="1502"/>
      <c r="MKN1" s="1502"/>
      <c r="MKO1" s="1502"/>
      <c r="MKP1" s="1502"/>
      <c r="MKQ1" s="1502"/>
      <c r="MKR1" s="1502"/>
      <c r="MKS1" s="1502"/>
      <c r="MKT1" s="1502"/>
      <c r="MKU1" s="1502"/>
      <c r="MKV1" s="1502"/>
      <c r="MKW1" s="1502"/>
      <c r="MKX1" s="1502"/>
      <c r="MKY1" s="1502"/>
      <c r="MKZ1" s="1502"/>
      <c r="MLA1" s="1502"/>
      <c r="MLB1" s="1502"/>
      <c r="MLC1" s="1502"/>
      <c r="MLD1" s="1502"/>
      <c r="MLE1" s="1502"/>
      <c r="MLF1" s="1502"/>
      <c r="MLG1" s="1502"/>
      <c r="MLH1" s="1502"/>
      <c r="MLI1" s="1502"/>
      <c r="MLJ1" s="1502"/>
      <c r="MLK1" s="1502"/>
      <c r="MLL1" s="1502"/>
      <c r="MLM1" s="1502"/>
      <c r="MLN1" s="1502"/>
      <c r="MLO1" s="1502"/>
      <c r="MLP1" s="1502"/>
      <c r="MLQ1" s="1502"/>
      <c r="MLR1" s="1502"/>
      <c r="MLS1" s="1502"/>
      <c r="MLT1" s="1502"/>
      <c r="MLU1" s="1502"/>
      <c r="MLV1" s="1502"/>
      <c r="MLW1" s="1502"/>
      <c r="MLX1" s="1502"/>
      <c r="MLY1" s="1502"/>
      <c r="MLZ1" s="1502"/>
      <c r="MMA1" s="1502"/>
      <c r="MMB1" s="1502"/>
      <c r="MMC1" s="1502"/>
      <c r="MMD1" s="1502"/>
      <c r="MME1" s="1502"/>
      <c r="MMF1" s="1502"/>
      <c r="MMG1" s="1502"/>
      <c r="MMH1" s="1502"/>
      <c r="MMI1" s="1502"/>
      <c r="MMJ1" s="1502"/>
      <c r="MMK1" s="1502"/>
      <c r="MML1" s="1502"/>
      <c r="MMM1" s="1502"/>
      <c r="MMN1" s="1502"/>
      <c r="MMO1" s="1502"/>
      <c r="MMP1" s="1502"/>
      <c r="MMQ1" s="1502"/>
      <c r="MMR1" s="1502"/>
      <c r="MMS1" s="1502"/>
      <c r="MMT1" s="1502"/>
      <c r="MMU1" s="1502"/>
      <c r="MMV1" s="1502"/>
      <c r="MMW1" s="1502"/>
      <c r="MMX1" s="1502"/>
      <c r="MMY1" s="1502"/>
      <c r="MMZ1" s="1502"/>
      <c r="MNA1" s="1502"/>
      <c r="MNB1" s="1502"/>
      <c r="MNC1" s="1502"/>
      <c r="MND1" s="1502"/>
      <c r="MNE1" s="1502"/>
      <c r="MNF1" s="1502"/>
      <c r="MNG1" s="1502"/>
      <c r="MNH1" s="1502"/>
      <c r="MNI1" s="1502"/>
      <c r="MNJ1" s="1502"/>
      <c r="MNK1" s="1502"/>
      <c r="MNL1" s="1502"/>
      <c r="MNM1" s="1502"/>
      <c r="MNN1" s="1502"/>
      <c r="MNO1" s="1502"/>
      <c r="MNP1" s="1502"/>
      <c r="MNQ1" s="1502"/>
      <c r="MNR1" s="1502"/>
      <c r="MNS1" s="1502"/>
      <c r="MNT1" s="1502"/>
      <c r="MNU1" s="1502"/>
      <c r="MNV1" s="1502"/>
      <c r="MNW1" s="1502"/>
      <c r="MNX1" s="1502"/>
      <c r="MNY1" s="1502"/>
      <c r="MNZ1" s="1502"/>
      <c r="MOA1" s="1502"/>
      <c r="MOB1" s="1502"/>
      <c r="MOC1" s="1502"/>
      <c r="MOD1" s="1502"/>
      <c r="MOE1" s="1502"/>
      <c r="MOF1" s="1502"/>
      <c r="MOG1" s="1502"/>
      <c r="MOH1" s="1502"/>
      <c r="MOI1" s="1502"/>
      <c r="MOJ1" s="1502"/>
      <c r="MOK1" s="1502"/>
      <c r="MOL1" s="1502"/>
      <c r="MOM1" s="1502"/>
      <c r="MON1" s="1502"/>
      <c r="MOO1" s="1502"/>
      <c r="MOP1" s="1502"/>
      <c r="MOQ1" s="1502"/>
      <c r="MOR1" s="1502"/>
      <c r="MOS1" s="1502"/>
      <c r="MOT1" s="1502"/>
      <c r="MOU1" s="1502"/>
      <c r="MOV1" s="1502"/>
      <c r="MOW1" s="1502"/>
      <c r="MOX1" s="1502"/>
      <c r="MOY1" s="1502"/>
      <c r="MOZ1" s="1502"/>
      <c r="MPA1" s="1502"/>
      <c r="MPB1" s="1502"/>
      <c r="MPC1" s="1502"/>
      <c r="MPD1" s="1502"/>
      <c r="MPE1" s="1502"/>
      <c r="MPF1" s="1502"/>
      <c r="MPG1" s="1502"/>
      <c r="MPH1" s="1502"/>
      <c r="MPI1" s="1502"/>
      <c r="MPJ1" s="1502"/>
      <c r="MPK1" s="1502"/>
      <c r="MPL1" s="1502"/>
      <c r="MPM1" s="1502"/>
      <c r="MPN1" s="1502"/>
      <c r="MPO1" s="1502"/>
      <c r="MPP1" s="1502"/>
      <c r="MPQ1" s="1502"/>
      <c r="MPR1" s="1502"/>
      <c r="MPS1" s="1502"/>
      <c r="MPT1" s="1502"/>
      <c r="MPU1" s="1502"/>
      <c r="MPV1" s="1502"/>
      <c r="MPW1" s="1502"/>
      <c r="MPX1" s="1502"/>
      <c r="MPY1" s="1502"/>
      <c r="MPZ1" s="1502"/>
      <c r="MQA1" s="1502"/>
      <c r="MQB1" s="1502"/>
      <c r="MQC1" s="1502"/>
      <c r="MQD1" s="1502"/>
      <c r="MQE1" s="1502"/>
      <c r="MQF1" s="1502"/>
      <c r="MQG1" s="1502"/>
      <c r="MQH1" s="1502"/>
      <c r="MQI1" s="1502"/>
      <c r="MQJ1" s="1502"/>
      <c r="MQK1" s="1502"/>
      <c r="MQL1" s="1502"/>
      <c r="MQM1" s="1502"/>
      <c r="MQN1" s="1502"/>
      <c r="MQO1" s="1502"/>
      <c r="MQP1" s="1502"/>
      <c r="MQQ1" s="1502"/>
      <c r="MQR1" s="1502"/>
      <c r="MQS1" s="1502"/>
      <c r="MQT1" s="1502"/>
      <c r="MQU1" s="1502"/>
      <c r="MQV1" s="1502"/>
      <c r="MQW1" s="1502"/>
      <c r="MQX1" s="1502"/>
      <c r="MQY1" s="1502"/>
      <c r="MQZ1" s="1502"/>
      <c r="MRA1" s="1502"/>
      <c r="MRB1" s="1502"/>
      <c r="MRC1" s="1502"/>
      <c r="MRD1" s="1502"/>
      <c r="MRE1" s="1502"/>
      <c r="MRF1" s="1502"/>
      <c r="MRG1" s="1502"/>
      <c r="MRH1" s="1502"/>
      <c r="MRI1" s="1502"/>
      <c r="MRJ1" s="1502"/>
      <c r="MRK1" s="1502"/>
      <c r="MRL1" s="1502"/>
      <c r="MRM1" s="1502"/>
      <c r="MRN1" s="1502"/>
      <c r="MRO1" s="1502"/>
      <c r="MRP1" s="1502"/>
      <c r="MRQ1" s="1502"/>
      <c r="MRR1" s="1502"/>
      <c r="MRS1" s="1502"/>
      <c r="MRT1" s="1502"/>
      <c r="MRU1" s="1502"/>
      <c r="MRV1" s="1502"/>
      <c r="MRW1" s="1502"/>
      <c r="MRX1" s="1502"/>
      <c r="MRY1" s="1502"/>
      <c r="MRZ1" s="1502"/>
      <c r="MSA1" s="1502"/>
      <c r="MSB1" s="1502"/>
      <c r="MSC1" s="1502"/>
      <c r="MSD1" s="1502"/>
      <c r="MSE1" s="1502"/>
      <c r="MSF1" s="1502"/>
      <c r="MSG1" s="1502"/>
      <c r="MSH1" s="1502"/>
      <c r="MSI1" s="1502"/>
      <c r="MSJ1" s="1502"/>
      <c r="MSK1" s="1502"/>
      <c r="MSL1" s="1502"/>
      <c r="MSM1" s="1502"/>
      <c r="MSN1" s="1502"/>
      <c r="MSO1" s="1502"/>
      <c r="MSP1" s="1502"/>
      <c r="MSQ1" s="1502"/>
      <c r="MSR1" s="1502"/>
      <c r="MSS1" s="1502"/>
      <c r="MST1" s="1502"/>
      <c r="MSU1" s="1502"/>
      <c r="MSV1" s="1502"/>
      <c r="MSW1" s="1502"/>
      <c r="MSX1" s="1502"/>
      <c r="MSY1" s="1502"/>
      <c r="MSZ1" s="1502"/>
      <c r="MTA1" s="1502"/>
      <c r="MTB1" s="1502"/>
      <c r="MTC1" s="1502"/>
      <c r="MTD1" s="1502"/>
      <c r="MTE1" s="1502"/>
      <c r="MTF1" s="1502"/>
      <c r="MTG1" s="1502"/>
      <c r="MTH1" s="1502"/>
      <c r="MTI1" s="1502"/>
      <c r="MTJ1" s="1502"/>
      <c r="MTK1" s="1502"/>
      <c r="MTL1" s="1502"/>
      <c r="MTM1" s="1502"/>
      <c r="MTN1" s="1502"/>
      <c r="MTO1" s="1502"/>
      <c r="MTP1" s="1502"/>
      <c r="MTQ1" s="1502"/>
      <c r="MTR1" s="1502"/>
      <c r="MTS1" s="1502"/>
      <c r="MTT1" s="1502"/>
      <c r="MTU1" s="1502"/>
      <c r="MTV1" s="1502"/>
      <c r="MTW1" s="1502"/>
      <c r="MTX1" s="1502"/>
      <c r="MTY1" s="1502"/>
      <c r="MTZ1" s="1502"/>
      <c r="MUA1" s="1502"/>
      <c r="MUB1" s="1502"/>
      <c r="MUC1" s="1502"/>
      <c r="MUD1" s="1502"/>
      <c r="MUE1" s="1502"/>
      <c r="MUF1" s="1502"/>
      <c r="MUG1" s="1502"/>
      <c r="MUH1" s="1502"/>
      <c r="MUI1" s="1502"/>
      <c r="MUJ1" s="1502"/>
      <c r="MUK1" s="1502"/>
      <c r="MUL1" s="1502"/>
      <c r="MUM1" s="1502"/>
      <c r="MUN1" s="1502"/>
      <c r="MUO1" s="1502"/>
      <c r="MUP1" s="1502"/>
      <c r="MUQ1" s="1502"/>
      <c r="MUR1" s="1502"/>
      <c r="MUS1" s="1502"/>
      <c r="MUT1" s="1502"/>
      <c r="MUU1" s="1502"/>
      <c r="MUV1" s="1502"/>
      <c r="MUW1" s="1502"/>
      <c r="MUX1" s="1502"/>
      <c r="MUY1" s="1502"/>
      <c r="MUZ1" s="1502"/>
      <c r="MVA1" s="1502"/>
      <c r="MVB1" s="1502"/>
      <c r="MVC1" s="1502"/>
      <c r="MVD1" s="1502"/>
      <c r="MVE1" s="1502"/>
      <c r="MVF1" s="1502"/>
      <c r="MVG1" s="1502"/>
      <c r="MVH1" s="1502"/>
      <c r="MVI1" s="1502"/>
      <c r="MVJ1" s="1502"/>
      <c r="MVK1" s="1502"/>
      <c r="MVL1" s="1502"/>
      <c r="MVM1" s="1502"/>
      <c r="MVN1" s="1502"/>
      <c r="MVO1" s="1502"/>
      <c r="MVP1" s="1502"/>
      <c r="MVQ1" s="1502"/>
      <c r="MVR1" s="1502"/>
      <c r="MVS1" s="1502"/>
      <c r="MVT1" s="1502"/>
      <c r="MVU1" s="1502"/>
      <c r="MVV1" s="1502"/>
      <c r="MVW1" s="1502"/>
      <c r="MVX1" s="1502"/>
      <c r="MVY1" s="1502"/>
      <c r="MVZ1" s="1502"/>
      <c r="MWA1" s="1502"/>
      <c r="MWB1" s="1502"/>
      <c r="MWC1" s="1502"/>
      <c r="MWD1" s="1502"/>
      <c r="MWE1" s="1502"/>
      <c r="MWF1" s="1502"/>
      <c r="MWG1" s="1502"/>
      <c r="MWH1" s="1502"/>
      <c r="MWI1" s="1502"/>
      <c r="MWJ1" s="1502"/>
      <c r="MWK1" s="1502"/>
      <c r="MWL1" s="1502"/>
      <c r="MWM1" s="1502"/>
      <c r="MWN1" s="1502"/>
      <c r="MWO1" s="1502"/>
      <c r="MWP1" s="1502"/>
      <c r="MWQ1" s="1502"/>
      <c r="MWR1" s="1502"/>
      <c r="MWS1" s="1502"/>
      <c r="MWT1" s="1502"/>
      <c r="MWU1" s="1502"/>
      <c r="MWV1" s="1502"/>
      <c r="MWW1" s="1502"/>
      <c r="MWX1" s="1502"/>
      <c r="MWY1" s="1502"/>
      <c r="MWZ1" s="1502"/>
      <c r="MXA1" s="1502"/>
      <c r="MXB1" s="1502"/>
      <c r="MXC1" s="1502"/>
      <c r="MXD1" s="1502"/>
      <c r="MXE1" s="1502"/>
      <c r="MXF1" s="1502"/>
      <c r="MXG1" s="1502"/>
      <c r="MXH1" s="1502"/>
      <c r="MXI1" s="1502"/>
      <c r="MXJ1" s="1502"/>
      <c r="MXK1" s="1502"/>
      <c r="MXL1" s="1502"/>
      <c r="MXM1" s="1502"/>
      <c r="MXN1" s="1502"/>
      <c r="MXO1" s="1502"/>
      <c r="MXP1" s="1502"/>
      <c r="MXQ1" s="1502"/>
      <c r="MXR1" s="1502"/>
      <c r="MXS1" s="1502"/>
      <c r="MXT1" s="1502"/>
      <c r="MXU1" s="1502"/>
      <c r="MXV1" s="1502"/>
      <c r="MXW1" s="1502"/>
      <c r="MXX1" s="1502"/>
      <c r="MXY1" s="1502"/>
      <c r="MXZ1" s="1502"/>
      <c r="MYA1" s="1502"/>
      <c r="MYB1" s="1502"/>
      <c r="MYC1" s="1502"/>
      <c r="MYD1" s="1502"/>
      <c r="MYE1" s="1502"/>
      <c r="MYF1" s="1502"/>
      <c r="MYG1" s="1502"/>
      <c r="MYH1" s="1502"/>
      <c r="MYI1" s="1502"/>
      <c r="MYJ1" s="1502"/>
      <c r="MYK1" s="1502"/>
      <c r="MYL1" s="1502"/>
      <c r="MYM1" s="1502"/>
      <c r="MYN1" s="1502"/>
      <c r="MYO1" s="1502"/>
      <c r="MYP1" s="1502"/>
      <c r="MYQ1" s="1502"/>
      <c r="MYR1" s="1502"/>
      <c r="MYS1" s="1502"/>
      <c r="MYT1" s="1502"/>
      <c r="MYU1" s="1502"/>
      <c r="MYV1" s="1502"/>
      <c r="MYW1" s="1502"/>
      <c r="MYX1" s="1502"/>
      <c r="MYY1" s="1502"/>
      <c r="MYZ1" s="1502"/>
      <c r="MZA1" s="1502"/>
      <c r="MZB1" s="1502"/>
      <c r="MZC1" s="1502"/>
      <c r="MZD1" s="1502"/>
      <c r="MZE1" s="1502"/>
      <c r="MZF1" s="1502"/>
      <c r="MZG1" s="1502"/>
      <c r="MZH1" s="1502"/>
      <c r="MZI1" s="1502"/>
      <c r="MZJ1" s="1502"/>
      <c r="MZK1" s="1502"/>
      <c r="MZL1" s="1502"/>
      <c r="MZM1" s="1502"/>
      <c r="MZN1" s="1502"/>
      <c r="MZO1" s="1502"/>
      <c r="MZP1" s="1502"/>
      <c r="MZQ1" s="1502"/>
      <c r="MZR1" s="1502"/>
      <c r="MZS1" s="1502"/>
      <c r="MZT1" s="1502"/>
      <c r="MZU1" s="1502"/>
      <c r="MZV1" s="1502"/>
      <c r="MZW1" s="1502"/>
      <c r="MZX1" s="1502"/>
      <c r="MZY1" s="1502"/>
      <c r="MZZ1" s="1502"/>
      <c r="NAA1" s="1502"/>
      <c r="NAB1" s="1502"/>
      <c r="NAC1" s="1502"/>
      <c r="NAD1" s="1502"/>
      <c r="NAE1" s="1502"/>
      <c r="NAF1" s="1502"/>
      <c r="NAG1" s="1502"/>
      <c r="NAH1" s="1502"/>
      <c r="NAI1" s="1502"/>
      <c r="NAJ1" s="1502"/>
      <c r="NAK1" s="1502"/>
      <c r="NAL1" s="1502"/>
      <c r="NAM1" s="1502"/>
      <c r="NAN1" s="1502"/>
      <c r="NAO1" s="1502"/>
      <c r="NAP1" s="1502"/>
      <c r="NAQ1" s="1502"/>
      <c r="NAR1" s="1502"/>
      <c r="NAS1" s="1502"/>
      <c r="NAT1" s="1502"/>
      <c r="NAU1" s="1502"/>
      <c r="NAV1" s="1502"/>
      <c r="NAW1" s="1502"/>
      <c r="NAX1" s="1502"/>
      <c r="NAY1" s="1502"/>
      <c r="NAZ1" s="1502"/>
      <c r="NBA1" s="1502"/>
      <c r="NBB1" s="1502"/>
      <c r="NBC1" s="1502"/>
      <c r="NBD1" s="1502"/>
      <c r="NBE1" s="1502"/>
      <c r="NBF1" s="1502"/>
      <c r="NBG1" s="1502"/>
      <c r="NBH1" s="1502"/>
      <c r="NBI1" s="1502"/>
      <c r="NBJ1" s="1502"/>
      <c r="NBK1" s="1502"/>
      <c r="NBL1" s="1502"/>
      <c r="NBM1" s="1502"/>
      <c r="NBN1" s="1502"/>
      <c r="NBO1" s="1502"/>
      <c r="NBP1" s="1502"/>
      <c r="NBQ1" s="1502"/>
      <c r="NBR1" s="1502"/>
      <c r="NBS1" s="1502"/>
      <c r="NBT1" s="1502"/>
      <c r="NBU1" s="1502"/>
      <c r="NBV1" s="1502"/>
      <c r="NBW1" s="1502"/>
      <c r="NBX1" s="1502"/>
      <c r="NBY1" s="1502"/>
      <c r="NBZ1" s="1502"/>
      <c r="NCA1" s="1502"/>
      <c r="NCB1" s="1502"/>
      <c r="NCC1" s="1502"/>
      <c r="NCD1" s="1502"/>
      <c r="NCE1" s="1502"/>
      <c r="NCF1" s="1502"/>
      <c r="NCG1" s="1502"/>
      <c r="NCH1" s="1502"/>
      <c r="NCI1" s="1502"/>
      <c r="NCJ1" s="1502"/>
      <c r="NCK1" s="1502"/>
      <c r="NCL1" s="1502"/>
      <c r="NCM1" s="1502"/>
      <c r="NCN1" s="1502"/>
      <c r="NCO1" s="1502"/>
      <c r="NCP1" s="1502"/>
      <c r="NCQ1" s="1502"/>
      <c r="NCR1" s="1502"/>
      <c r="NCS1" s="1502"/>
      <c r="NCT1" s="1502"/>
      <c r="NCU1" s="1502"/>
      <c r="NCV1" s="1502"/>
      <c r="NCW1" s="1502"/>
      <c r="NCX1" s="1502"/>
      <c r="NCY1" s="1502"/>
      <c r="NCZ1" s="1502"/>
      <c r="NDA1" s="1502"/>
      <c r="NDB1" s="1502"/>
      <c r="NDC1" s="1502"/>
      <c r="NDD1" s="1502"/>
      <c r="NDE1" s="1502"/>
      <c r="NDF1" s="1502"/>
      <c r="NDG1" s="1502"/>
      <c r="NDH1" s="1502"/>
      <c r="NDI1" s="1502"/>
      <c r="NDJ1" s="1502"/>
      <c r="NDK1" s="1502"/>
      <c r="NDL1" s="1502"/>
      <c r="NDM1" s="1502"/>
      <c r="NDN1" s="1502"/>
      <c r="NDO1" s="1502"/>
      <c r="NDP1" s="1502"/>
      <c r="NDQ1" s="1502"/>
      <c r="NDR1" s="1502"/>
      <c r="NDS1" s="1502"/>
      <c r="NDT1" s="1502"/>
      <c r="NDU1" s="1502"/>
      <c r="NDV1" s="1502"/>
      <c r="NDW1" s="1502"/>
      <c r="NDX1" s="1502"/>
      <c r="NDY1" s="1502"/>
      <c r="NDZ1" s="1502"/>
      <c r="NEA1" s="1502"/>
      <c r="NEB1" s="1502"/>
      <c r="NEC1" s="1502"/>
      <c r="NED1" s="1502"/>
      <c r="NEE1" s="1502"/>
      <c r="NEF1" s="1502"/>
      <c r="NEG1" s="1502"/>
      <c r="NEH1" s="1502"/>
      <c r="NEI1" s="1502"/>
      <c r="NEJ1" s="1502"/>
      <c r="NEK1" s="1502"/>
      <c r="NEL1" s="1502"/>
      <c r="NEM1" s="1502"/>
      <c r="NEN1" s="1502"/>
      <c r="NEO1" s="1502"/>
      <c r="NEP1" s="1502"/>
      <c r="NEQ1" s="1502"/>
      <c r="NER1" s="1502"/>
      <c r="NES1" s="1502"/>
      <c r="NET1" s="1502"/>
      <c r="NEU1" s="1502"/>
      <c r="NEV1" s="1502"/>
      <c r="NEW1" s="1502"/>
      <c r="NEX1" s="1502"/>
      <c r="NEY1" s="1502"/>
      <c r="NEZ1" s="1502"/>
      <c r="NFA1" s="1502"/>
      <c r="NFB1" s="1502"/>
      <c r="NFC1" s="1502"/>
      <c r="NFD1" s="1502"/>
      <c r="NFE1" s="1502"/>
      <c r="NFF1" s="1502"/>
      <c r="NFG1" s="1502"/>
      <c r="NFH1" s="1502"/>
      <c r="NFI1" s="1502"/>
      <c r="NFJ1" s="1502"/>
      <c r="NFK1" s="1502"/>
      <c r="NFL1" s="1502"/>
      <c r="NFM1" s="1502"/>
      <c r="NFN1" s="1502"/>
      <c r="NFO1" s="1502"/>
      <c r="NFP1" s="1502"/>
      <c r="NFQ1" s="1502"/>
      <c r="NFR1" s="1502"/>
      <c r="NFS1" s="1502"/>
      <c r="NFT1" s="1502"/>
      <c r="NFU1" s="1502"/>
      <c r="NFV1" s="1502"/>
      <c r="NFW1" s="1502"/>
      <c r="NFX1" s="1502"/>
      <c r="NFY1" s="1502"/>
      <c r="NFZ1" s="1502"/>
      <c r="NGA1" s="1502"/>
      <c r="NGB1" s="1502"/>
      <c r="NGC1" s="1502"/>
      <c r="NGD1" s="1502"/>
      <c r="NGE1" s="1502"/>
      <c r="NGF1" s="1502"/>
      <c r="NGG1" s="1502"/>
      <c r="NGH1" s="1502"/>
      <c r="NGI1" s="1502"/>
      <c r="NGJ1" s="1502"/>
      <c r="NGK1" s="1502"/>
      <c r="NGL1" s="1502"/>
      <c r="NGM1" s="1502"/>
      <c r="NGN1" s="1502"/>
      <c r="NGO1" s="1502"/>
      <c r="NGP1" s="1502"/>
      <c r="NGQ1" s="1502"/>
      <c r="NGR1" s="1502"/>
      <c r="NGS1" s="1502"/>
      <c r="NGT1" s="1502"/>
      <c r="NGU1" s="1502"/>
      <c r="NGV1" s="1502"/>
      <c r="NGW1" s="1502"/>
      <c r="NGX1" s="1502"/>
      <c r="NGY1" s="1502"/>
      <c r="NGZ1" s="1502"/>
      <c r="NHA1" s="1502"/>
      <c r="NHB1" s="1502"/>
      <c r="NHC1" s="1502"/>
      <c r="NHD1" s="1502"/>
      <c r="NHE1" s="1502"/>
      <c r="NHF1" s="1502"/>
      <c r="NHG1" s="1502"/>
      <c r="NHH1" s="1502"/>
      <c r="NHI1" s="1502"/>
      <c r="NHJ1" s="1502"/>
      <c r="NHK1" s="1502"/>
      <c r="NHL1" s="1502"/>
      <c r="NHM1" s="1502"/>
      <c r="NHN1" s="1502"/>
      <c r="NHO1" s="1502"/>
      <c r="NHP1" s="1502"/>
      <c r="NHQ1" s="1502"/>
      <c r="NHR1" s="1502"/>
      <c r="NHS1" s="1502"/>
      <c r="NHT1" s="1502"/>
      <c r="NHU1" s="1502"/>
      <c r="NHV1" s="1502"/>
      <c r="NHW1" s="1502"/>
      <c r="NHX1" s="1502"/>
      <c r="NHY1" s="1502"/>
      <c r="NHZ1" s="1502"/>
      <c r="NIA1" s="1502"/>
      <c r="NIB1" s="1502"/>
      <c r="NIC1" s="1502"/>
      <c r="NID1" s="1502"/>
      <c r="NIE1" s="1502"/>
      <c r="NIF1" s="1502"/>
      <c r="NIG1" s="1502"/>
      <c r="NIH1" s="1502"/>
      <c r="NII1" s="1502"/>
      <c r="NIJ1" s="1502"/>
      <c r="NIK1" s="1502"/>
      <c r="NIL1" s="1502"/>
      <c r="NIM1" s="1502"/>
      <c r="NIN1" s="1502"/>
      <c r="NIO1" s="1502"/>
      <c r="NIP1" s="1502"/>
      <c r="NIQ1" s="1502"/>
      <c r="NIR1" s="1502"/>
      <c r="NIS1" s="1502"/>
      <c r="NIT1" s="1502"/>
      <c r="NIU1" s="1502"/>
      <c r="NIV1" s="1502"/>
      <c r="NIW1" s="1502"/>
      <c r="NIX1" s="1502"/>
      <c r="NIY1" s="1502"/>
      <c r="NIZ1" s="1502"/>
      <c r="NJA1" s="1502"/>
      <c r="NJB1" s="1502"/>
      <c r="NJC1" s="1502"/>
      <c r="NJD1" s="1502"/>
      <c r="NJE1" s="1502"/>
      <c r="NJF1" s="1502"/>
      <c r="NJG1" s="1502"/>
      <c r="NJH1" s="1502"/>
      <c r="NJI1" s="1502"/>
      <c r="NJJ1" s="1502"/>
      <c r="NJK1" s="1502"/>
      <c r="NJL1" s="1502"/>
      <c r="NJM1" s="1502"/>
      <c r="NJN1" s="1502"/>
      <c r="NJO1" s="1502"/>
      <c r="NJP1" s="1502"/>
      <c r="NJQ1" s="1502"/>
      <c r="NJR1" s="1502"/>
      <c r="NJS1" s="1502"/>
      <c r="NJT1" s="1502"/>
      <c r="NJU1" s="1502"/>
      <c r="NJV1" s="1502"/>
      <c r="NJW1" s="1502"/>
      <c r="NJX1" s="1502"/>
      <c r="NJY1" s="1502"/>
      <c r="NJZ1" s="1502"/>
      <c r="NKA1" s="1502"/>
      <c r="NKB1" s="1502"/>
      <c r="NKC1" s="1502"/>
      <c r="NKD1" s="1502"/>
      <c r="NKE1" s="1502"/>
      <c r="NKF1" s="1502"/>
      <c r="NKG1" s="1502"/>
      <c r="NKH1" s="1502"/>
      <c r="NKI1" s="1502"/>
      <c r="NKJ1" s="1502"/>
      <c r="NKK1" s="1502"/>
      <c r="NKL1" s="1502"/>
      <c r="NKM1" s="1502"/>
      <c r="NKN1" s="1502"/>
      <c r="NKO1" s="1502"/>
      <c r="NKP1" s="1502"/>
      <c r="NKQ1" s="1502"/>
      <c r="NKR1" s="1502"/>
      <c r="NKS1" s="1502"/>
      <c r="NKT1" s="1502"/>
      <c r="NKU1" s="1502"/>
      <c r="NKV1" s="1502"/>
      <c r="NKW1" s="1502"/>
      <c r="NKX1" s="1502"/>
      <c r="NKY1" s="1502"/>
      <c r="NKZ1" s="1502"/>
      <c r="NLA1" s="1502"/>
      <c r="NLB1" s="1502"/>
      <c r="NLC1" s="1502"/>
      <c r="NLD1" s="1502"/>
      <c r="NLE1" s="1502"/>
      <c r="NLF1" s="1502"/>
      <c r="NLG1" s="1502"/>
      <c r="NLH1" s="1502"/>
      <c r="NLI1" s="1502"/>
      <c r="NLJ1" s="1502"/>
      <c r="NLK1" s="1502"/>
      <c r="NLL1" s="1502"/>
      <c r="NLM1" s="1502"/>
      <c r="NLN1" s="1502"/>
      <c r="NLO1" s="1502"/>
      <c r="NLP1" s="1502"/>
      <c r="NLQ1" s="1502"/>
      <c r="NLR1" s="1502"/>
      <c r="NLS1" s="1502"/>
      <c r="NLT1" s="1502"/>
      <c r="NLU1" s="1502"/>
      <c r="NLV1" s="1502"/>
      <c r="NLW1" s="1502"/>
      <c r="NLX1" s="1502"/>
      <c r="NLY1" s="1502"/>
      <c r="NLZ1" s="1502"/>
      <c r="NMA1" s="1502"/>
      <c r="NMB1" s="1502"/>
      <c r="NMC1" s="1502"/>
      <c r="NMD1" s="1502"/>
      <c r="NME1" s="1502"/>
      <c r="NMF1" s="1502"/>
      <c r="NMG1" s="1502"/>
      <c r="NMH1" s="1502"/>
      <c r="NMI1" s="1502"/>
      <c r="NMJ1" s="1502"/>
      <c r="NMK1" s="1502"/>
      <c r="NML1" s="1502"/>
      <c r="NMM1" s="1502"/>
      <c r="NMN1" s="1502"/>
      <c r="NMO1" s="1502"/>
      <c r="NMP1" s="1502"/>
      <c r="NMQ1" s="1502"/>
      <c r="NMR1" s="1502"/>
      <c r="NMS1" s="1502"/>
      <c r="NMT1" s="1502"/>
      <c r="NMU1" s="1502"/>
      <c r="NMV1" s="1502"/>
      <c r="NMW1" s="1502"/>
      <c r="NMX1" s="1502"/>
      <c r="NMY1" s="1502"/>
      <c r="NMZ1" s="1502"/>
      <c r="NNA1" s="1502"/>
      <c r="NNB1" s="1502"/>
      <c r="NNC1" s="1502"/>
      <c r="NND1" s="1502"/>
      <c r="NNE1" s="1502"/>
      <c r="NNF1" s="1502"/>
      <c r="NNG1" s="1502"/>
      <c r="NNH1" s="1502"/>
      <c r="NNI1" s="1502"/>
      <c r="NNJ1" s="1502"/>
      <c r="NNK1" s="1502"/>
      <c r="NNL1" s="1502"/>
      <c r="NNM1" s="1502"/>
      <c r="NNN1" s="1502"/>
      <c r="NNO1" s="1502"/>
      <c r="NNP1" s="1502"/>
      <c r="NNQ1" s="1502"/>
      <c r="NNR1" s="1502"/>
      <c r="NNS1" s="1502"/>
      <c r="NNT1" s="1502"/>
      <c r="NNU1" s="1502"/>
      <c r="NNV1" s="1502"/>
      <c r="NNW1" s="1502"/>
      <c r="NNX1" s="1502"/>
      <c r="NNY1" s="1502"/>
      <c r="NNZ1" s="1502"/>
      <c r="NOA1" s="1502"/>
      <c r="NOB1" s="1502"/>
      <c r="NOC1" s="1502"/>
      <c r="NOD1" s="1502"/>
      <c r="NOE1" s="1502"/>
      <c r="NOF1" s="1502"/>
      <c r="NOG1" s="1502"/>
      <c r="NOH1" s="1502"/>
      <c r="NOI1" s="1502"/>
      <c r="NOJ1" s="1502"/>
      <c r="NOK1" s="1502"/>
      <c r="NOL1" s="1502"/>
      <c r="NOM1" s="1502"/>
      <c r="NON1" s="1502"/>
      <c r="NOO1" s="1502"/>
      <c r="NOP1" s="1502"/>
      <c r="NOQ1" s="1502"/>
      <c r="NOR1" s="1502"/>
      <c r="NOS1" s="1502"/>
      <c r="NOT1" s="1502"/>
      <c r="NOU1" s="1502"/>
      <c r="NOV1" s="1502"/>
      <c r="NOW1" s="1502"/>
      <c r="NOX1" s="1502"/>
      <c r="NOY1" s="1502"/>
      <c r="NOZ1" s="1502"/>
      <c r="NPA1" s="1502"/>
      <c r="NPB1" s="1502"/>
      <c r="NPC1" s="1502"/>
      <c r="NPD1" s="1502"/>
      <c r="NPE1" s="1502"/>
      <c r="NPF1" s="1502"/>
      <c r="NPG1" s="1502"/>
      <c r="NPH1" s="1502"/>
      <c r="NPI1" s="1502"/>
      <c r="NPJ1" s="1502"/>
      <c r="NPK1" s="1502"/>
      <c r="NPL1" s="1502"/>
      <c r="NPM1" s="1502"/>
      <c r="NPN1" s="1502"/>
      <c r="NPO1" s="1502"/>
      <c r="NPP1" s="1502"/>
      <c r="NPQ1" s="1502"/>
      <c r="NPR1" s="1502"/>
      <c r="NPS1" s="1502"/>
      <c r="NPT1" s="1502"/>
      <c r="NPU1" s="1502"/>
      <c r="NPV1" s="1502"/>
      <c r="NPW1" s="1502"/>
      <c r="NPX1" s="1502"/>
      <c r="NPY1" s="1502"/>
      <c r="NPZ1" s="1502"/>
      <c r="NQA1" s="1502"/>
      <c r="NQB1" s="1502"/>
      <c r="NQC1" s="1502"/>
      <c r="NQD1" s="1502"/>
      <c r="NQE1" s="1502"/>
      <c r="NQF1" s="1502"/>
      <c r="NQG1" s="1502"/>
      <c r="NQH1" s="1502"/>
      <c r="NQI1" s="1502"/>
      <c r="NQJ1" s="1502"/>
      <c r="NQK1" s="1502"/>
      <c r="NQL1" s="1502"/>
      <c r="NQM1" s="1502"/>
      <c r="NQN1" s="1502"/>
      <c r="NQO1" s="1502"/>
      <c r="NQP1" s="1502"/>
      <c r="NQQ1" s="1502"/>
      <c r="NQR1" s="1502"/>
      <c r="NQS1" s="1502"/>
      <c r="NQT1" s="1502"/>
      <c r="NQU1" s="1502"/>
      <c r="NQV1" s="1502"/>
      <c r="NQW1" s="1502"/>
      <c r="NQX1" s="1502"/>
      <c r="NQY1" s="1502"/>
      <c r="NQZ1" s="1502"/>
      <c r="NRA1" s="1502"/>
      <c r="NRB1" s="1502"/>
      <c r="NRC1" s="1502"/>
      <c r="NRD1" s="1502"/>
      <c r="NRE1" s="1502"/>
      <c r="NRF1" s="1502"/>
      <c r="NRG1" s="1502"/>
      <c r="NRH1" s="1502"/>
      <c r="NRI1" s="1502"/>
      <c r="NRJ1" s="1502"/>
      <c r="NRK1" s="1502"/>
      <c r="NRL1" s="1502"/>
      <c r="NRM1" s="1502"/>
      <c r="NRN1" s="1502"/>
      <c r="NRO1" s="1502"/>
      <c r="NRP1" s="1502"/>
      <c r="NRQ1" s="1502"/>
      <c r="NRR1" s="1502"/>
      <c r="NRS1" s="1502"/>
      <c r="NRT1" s="1502"/>
      <c r="NRU1" s="1502"/>
      <c r="NRV1" s="1502"/>
      <c r="NRW1" s="1502"/>
      <c r="NRX1" s="1502"/>
      <c r="NRY1" s="1502"/>
      <c r="NRZ1" s="1502"/>
      <c r="NSA1" s="1502"/>
      <c r="NSB1" s="1502"/>
      <c r="NSC1" s="1502"/>
      <c r="NSD1" s="1502"/>
      <c r="NSE1" s="1502"/>
      <c r="NSF1" s="1502"/>
      <c r="NSG1" s="1502"/>
      <c r="NSH1" s="1502"/>
      <c r="NSI1" s="1502"/>
      <c r="NSJ1" s="1502"/>
      <c r="NSK1" s="1502"/>
      <c r="NSL1" s="1502"/>
      <c r="NSM1" s="1502"/>
      <c r="NSN1" s="1502"/>
      <c r="NSO1" s="1502"/>
      <c r="NSP1" s="1502"/>
      <c r="NSQ1" s="1502"/>
      <c r="NSR1" s="1502"/>
      <c r="NSS1" s="1502"/>
      <c r="NST1" s="1502"/>
      <c r="NSU1" s="1502"/>
      <c r="NSV1" s="1502"/>
      <c r="NSW1" s="1502"/>
      <c r="NSX1" s="1502"/>
      <c r="NSY1" s="1502"/>
      <c r="NSZ1" s="1502"/>
      <c r="NTA1" s="1502"/>
      <c r="NTB1" s="1502"/>
      <c r="NTC1" s="1502"/>
      <c r="NTD1" s="1502"/>
      <c r="NTE1" s="1502"/>
      <c r="NTF1" s="1502"/>
      <c r="NTG1" s="1502"/>
      <c r="NTH1" s="1502"/>
      <c r="NTI1" s="1502"/>
      <c r="NTJ1" s="1502"/>
      <c r="NTK1" s="1502"/>
      <c r="NTL1" s="1502"/>
      <c r="NTM1" s="1502"/>
      <c r="NTN1" s="1502"/>
      <c r="NTO1" s="1502"/>
      <c r="NTP1" s="1502"/>
      <c r="NTQ1" s="1502"/>
      <c r="NTR1" s="1502"/>
      <c r="NTS1" s="1502"/>
      <c r="NTT1" s="1502"/>
      <c r="NTU1" s="1502"/>
      <c r="NTV1" s="1502"/>
      <c r="NTW1" s="1502"/>
      <c r="NTX1" s="1502"/>
      <c r="NTY1" s="1502"/>
      <c r="NTZ1" s="1502"/>
      <c r="NUA1" s="1502"/>
      <c r="NUB1" s="1502"/>
      <c r="NUC1" s="1502"/>
      <c r="NUD1" s="1502"/>
      <c r="NUE1" s="1502"/>
      <c r="NUF1" s="1502"/>
      <c r="NUG1" s="1502"/>
      <c r="NUH1" s="1502"/>
      <c r="NUI1" s="1502"/>
      <c r="NUJ1" s="1502"/>
      <c r="NUK1" s="1502"/>
      <c r="NUL1" s="1502"/>
      <c r="NUM1" s="1502"/>
      <c r="NUN1" s="1502"/>
      <c r="NUO1" s="1502"/>
      <c r="NUP1" s="1502"/>
      <c r="NUQ1" s="1502"/>
      <c r="NUR1" s="1502"/>
      <c r="NUS1" s="1502"/>
      <c r="NUT1" s="1502"/>
      <c r="NUU1" s="1502"/>
      <c r="NUV1" s="1502"/>
      <c r="NUW1" s="1502"/>
      <c r="NUX1" s="1502"/>
      <c r="NUY1" s="1502"/>
      <c r="NUZ1" s="1502"/>
      <c r="NVA1" s="1502"/>
      <c r="NVB1" s="1502"/>
      <c r="NVC1" s="1502"/>
      <c r="NVD1" s="1502"/>
      <c r="NVE1" s="1502"/>
      <c r="NVF1" s="1502"/>
      <c r="NVG1" s="1502"/>
      <c r="NVH1" s="1502"/>
      <c r="NVI1" s="1502"/>
      <c r="NVJ1" s="1502"/>
      <c r="NVK1" s="1502"/>
      <c r="NVL1" s="1502"/>
      <c r="NVM1" s="1502"/>
      <c r="NVN1" s="1502"/>
      <c r="NVO1" s="1502"/>
      <c r="NVP1" s="1502"/>
      <c r="NVQ1" s="1502"/>
      <c r="NVR1" s="1502"/>
      <c r="NVS1" s="1502"/>
      <c r="NVT1" s="1502"/>
      <c r="NVU1" s="1502"/>
      <c r="NVV1" s="1502"/>
      <c r="NVW1" s="1502"/>
      <c r="NVX1" s="1502"/>
      <c r="NVY1" s="1502"/>
      <c r="NVZ1" s="1502"/>
      <c r="NWA1" s="1502"/>
      <c r="NWB1" s="1502"/>
      <c r="NWC1" s="1502"/>
      <c r="NWD1" s="1502"/>
      <c r="NWE1" s="1502"/>
      <c r="NWF1" s="1502"/>
      <c r="NWG1" s="1502"/>
      <c r="NWH1" s="1502"/>
      <c r="NWI1" s="1502"/>
      <c r="NWJ1" s="1502"/>
      <c r="NWK1" s="1502"/>
      <c r="NWL1" s="1502"/>
      <c r="NWM1" s="1502"/>
      <c r="NWN1" s="1502"/>
      <c r="NWO1" s="1502"/>
      <c r="NWP1" s="1502"/>
      <c r="NWQ1" s="1502"/>
      <c r="NWR1" s="1502"/>
      <c r="NWS1" s="1502"/>
      <c r="NWT1" s="1502"/>
      <c r="NWU1" s="1502"/>
      <c r="NWV1" s="1502"/>
      <c r="NWW1" s="1502"/>
      <c r="NWX1" s="1502"/>
      <c r="NWY1" s="1502"/>
      <c r="NWZ1" s="1502"/>
      <c r="NXA1" s="1502"/>
      <c r="NXB1" s="1502"/>
      <c r="NXC1" s="1502"/>
      <c r="NXD1" s="1502"/>
      <c r="NXE1" s="1502"/>
      <c r="NXF1" s="1502"/>
      <c r="NXG1" s="1502"/>
      <c r="NXH1" s="1502"/>
      <c r="NXI1" s="1502"/>
      <c r="NXJ1" s="1502"/>
      <c r="NXK1" s="1502"/>
      <c r="NXL1" s="1502"/>
      <c r="NXM1" s="1502"/>
      <c r="NXN1" s="1502"/>
      <c r="NXO1" s="1502"/>
      <c r="NXP1" s="1502"/>
      <c r="NXQ1" s="1502"/>
      <c r="NXR1" s="1502"/>
      <c r="NXS1" s="1502"/>
      <c r="NXT1" s="1502"/>
      <c r="NXU1" s="1502"/>
      <c r="NXV1" s="1502"/>
      <c r="NXW1" s="1502"/>
      <c r="NXX1" s="1502"/>
      <c r="NXY1" s="1502"/>
      <c r="NXZ1" s="1502"/>
      <c r="NYA1" s="1502"/>
      <c r="NYB1" s="1502"/>
      <c r="NYC1" s="1502"/>
      <c r="NYD1" s="1502"/>
      <c r="NYE1" s="1502"/>
      <c r="NYF1" s="1502"/>
      <c r="NYG1" s="1502"/>
      <c r="NYH1" s="1502"/>
      <c r="NYI1" s="1502"/>
      <c r="NYJ1" s="1502"/>
      <c r="NYK1" s="1502"/>
      <c r="NYL1" s="1502"/>
      <c r="NYM1" s="1502"/>
      <c r="NYN1" s="1502"/>
      <c r="NYO1" s="1502"/>
      <c r="NYP1" s="1502"/>
      <c r="NYQ1" s="1502"/>
      <c r="NYR1" s="1502"/>
      <c r="NYS1" s="1502"/>
      <c r="NYT1" s="1502"/>
      <c r="NYU1" s="1502"/>
      <c r="NYV1" s="1502"/>
      <c r="NYW1" s="1502"/>
      <c r="NYX1" s="1502"/>
      <c r="NYY1" s="1502"/>
      <c r="NYZ1" s="1502"/>
      <c r="NZA1" s="1502"/>
      <c r="NZB1" s="1502"/>
      <c r="NZC1" s="1502"/>
      <c r="NZD1" s="1502"/>
      <c r="NZE1" s="1502"/>
      <c r="NZF1" s="1502"/>
      <c r="NZG1" s="1502"/>
      <c r="NZH1" s="1502"/>
      <c r="NZI1" s="1502"/>
      <c r="NZJ1" s="1502"/>
      <c r="NZK1" s="1502"/>
      <c r="NZL1" s="1502"/>
      <c r="NZM1" s="1502"/>
      <c r="NZN1" s="1502"/>
      <c r="NZO1" s="1502"/>
      <c r="NZP1" s="1502"/>
      <c r="NZQ1" s="1502"/>
      <c r="NZR1" s="1502"/>
      <c r="NZS1" s="1502"/>
      <c r="NZT1" s="1502"/>
      <c r="NZU1" s="1502"/>
      <c r="NZV1" s="1502"/>
      <c r="NZW1" s="1502"/>
      <c r="NZX1" s="1502"/>
      <c r="NZY1" s="1502"/>
      <c r="NZZ1" s="1502"/>
      <c r="OAA1" s="1502"/>
      <c r="OAB1" s="1502"/>
      <c r="OAC1" s="1502"/>
      <c r="OAD1" s="1502"/>
      <c r="OAE1" s="1502"/>
      <c r="OAF1" s="1502"/>
      <c r="OAG1" s="1502"/>
      <c r="OAH1" s="1502"/>
      <c r="OAI1" s="1502"/>
      <c r="OAJ1" s="1502"/>
      <c r="OAK1" s="1502"/>
      <c r="OAL1" s="1502"/>
      <c r="OAM1" s="1502"/>
      <c r="OAN1" s="1502"/>
      <c r="OAO1" s="1502"/>
      <c r="OAP1" s="1502"/>
      <c r="OAQ1" s="1502"/>
      <c r="OAR1" s="1502"/>
      <c r="OAS1" s="1502"/>
      <c r="OAT1" s="1502"/>
      <c r="OAU1" s="1502"/>
      <c r="OAV1" s="1502"/>
      <c r="OAW1" s="1502"/>
      <c r="OAX1" s="1502"/>
      <c r="OAY1" s="1502"/>
      <c r="OAZ1" s="1502"/>
      <c r="OBA1" s="1502"/>
      <c r="OBB1" s="1502"/>
      <c r="OBC1" s="1502"/>
      <c r="OBD1" s="1502"/>
      <c r="OBE1" s="1502"/>
      <c r="OBF1" s="1502"/>
      <c r="OBG1" s="1502"/>
      <c r="OBH1" s="1502"/>
      <c r="OBI1" s="1502"/>
      <c r="OBJ1" s="1502"/>
      <c r="OBK1" s="1502"/>
      <c r="OBL1" s="1502"/>
      <c r="OBM1" s="1502"/>
      <c r="OBN1" s="1502"/>
      <c r="OBO1" s="1502"/>
      <c r="OBP1" s="1502"/>
      <c r="OBQ1" s="1502"/>
      <c r="OBR1" s="1502"/>
      <c r="OBS1" s="1502"/>
      <c r="OBT1" s="1502"/>
      <c r="OBU1" s="1502"/>
      <c r="OBV1" s="1502"/>
      <c r="OBW1" s="1502"/>
      <c r="OBX1" s="1502"/>
      <c r="OBY1" s="1502"/>
      <c r="OBZ1" s="1502"/>
      <c r="OCA1" s="1502"/>
      <c r="OCB1" s="1502"/>
      <c r="OCC1" s="1502"/>
      <c r="OCD1" s="1502"/>
      <c r="OCE1" s="1502"/>
      <c r="OCF1" s="1502"/>
      <c r="OCG1" s="1502"/>
      <c r="OCH1" s="1502"/>
      <c r="OCI1" s="1502"/>
      <c r="OCJ1" s="1502"/>
      <c r="OCK1" s="1502"/>
      <c r="OCL1" s="1502"/>
      <c r="OCM1" s="1502"/>
      <c r="OCN1" s="1502"/>
      <c r="OCO1" s="1502"/>
      <c r="OCP1" s="1502"/>
      <c r="OCQ1" s="1502"/>
      <c r="OCR1" s="1502"/>
      <c r="OCS1" s="1502"/>
      <c r="OCT1" s="1502"/>
      <c r="OCU1" s="1502"/>
      <c r="OCV1" s="1502"/>
      <c r="OCW1" s="1502"/>
      <c r="OCX1" s="1502"/>
      <c r="OCY1" s="1502"/>
      <c r="OCZ1" s="1502"/>
      <c r="ODA1" s="1502"/>
      <c r="ODB1" s="1502"/>
      <c r="ODC1" s="1502"/>
      <c r="ODD1" s="1502"/>
      <c r="ODE1" s="1502"/>
      <c r="ODF1" s="1502"/>
      <c r="ODG1" s="1502"/>
      <c r="ODH1" s="1502"/>
      <c r="ODI1" s="1502"/>
      <c r="ODJ1" s="1502"/>
      <c r="ODK1" s="1502"/>
      <c r="ODL1" s="1502"/>
      <c r="ODM1" s="1502"/>
      <c r="ODN1" s="1502"/>
      <c r="ODO1" s="1502"/>
      <c r="ODP1" s="1502"/>
      <c r="ODQ1" s="1502"/>
      <c r="ODR1" s="1502"/>
      <c r="ODS1" s="1502"/>
      <c r="ODT1" s="1502"/>
      <c r="ODU1" s="1502"/>
      <c r="ODV1" s="1502"/>
      <c r="ODW1" s="1502"/>
      <c r="ODX1" s="1502"/>
      <c r="ODY1" s="1502"/>
      <c r="ODZ1" s="1502"/>
      <c r="OEA1" s="1502"/>
      <c r="OEB1" s="1502"/>
      <c r="OEC1" s="1502"/>
      <c r="OED1" s="1502"/>
      <c r="OEE1" s="1502"/>
      <c r="OEF1" s="1502"/>
      <c r="OEG1" s="1502"/>
      <c r="OEH1" s="1502"/>
      <c r="OEI1" s="1502"/>
      <c r="OEJ1" s="1502"/>
      <c r="OEK1" s="1502"/>
      <c r="OEL1" s="1502"/>
      <c r="OEM1" s="1502"/>
      <c r="OEN1" s="1502"/>
      <c r="OEO1" s="1502"/>
      <c r="OEP1" s="1502"/>
      <c r="OEQ1" s="1502"/>
      <c r="OER1" s="1502"/>
      <c r="OES1" s="1502"/>
      <c r="OET1" s="1502"/>
      <c r="OEU1" s="1502"/>
      <c r="OEV1" s="1502"/>
      <c r="OEW1" s="1502"/>
      <c r="OEX1" s="1502"/>
      <c r="OEY1" s="1502"/>
      <c r="OEZ1" s="1502"/>
      <c r="OFA1" s="1502"/>
      <c r="OFB1" s="1502"/>
      <c r="OFC1" s="1502"/>
      <c r="OFD1" s="1502"/>
      <c r="OFE1" s="1502"/>
      <c r="OFF1" s="1502"/>
      <c r="OFG1" s="1502"/>
      <c r="OFH1" s="1502"/>
      <c r="OFI1" s="1502"/>
      <c r="OFJ1" s="1502"/>
      <c r="OFK1" s="1502"/>
      <c r="OFL1" s="1502"/>
      <c r="OFM1" s="1502"/>
      <c r="OFN1" s="1502"/>
      <c r="OFO1" s="1502"/>
      <c r="OFP1" s="1502"/>
      <c r="OFQ1" s="1502"/>
      <c r="OFR1" s="1502"/>
      <c r="OFS1" s="1502"/>
      <c r="OFT1" s="1502"/>
      <c r="OFU1" s="1502"/>
      <c r="OFV1" s="1502"/>
      <c r="OFW1" s="1502"/>
      <c r="OFX1" s="1502"/>
      <c r="OFY1" s="1502"/>
      <c r="OFZ1" s="1502"/>
      <c r="OGA1" s="1502"/>
      <c r="OGB1" s="1502"/>
      <c r="OGC1" s="1502"/>
      <c r="OGD1" s="1502"/>
      <c r="OGE1" s="1502"/>
      <c r="OGF1" s="1502"/>
      <c r="OGG1" s="1502"/>
      <c r="OGH1" s="1502"/>
      <c r="OGI1" s="1502"/>
      <c r="OGJ1" s="1502"/>
      <c r="OGK1" s="1502"/>
      <c r="OGL1" s="1502"/>
      <c r="OGM1" s="1502"/>
      <c r="OGN1" s="1502"/>
      <c r="OGO1" s="1502"/>
      <c r="OGP1" s="1502"/>
      <c r="OGQ1" s="1502"/>
      <c r="OGR1" s="1502"/>
      <c r="OGS1" s="1502"/>
      <c r="OGT1" s="1502"/>
      <c r="OGU1" s="1502"/>
      <c r="OGV1" s="1502"/>
      <c r="OGW1" s="1502"/>
      <c r="OGX1" s="1502"/>
      <c r="OGY1" s="1502"/>
      <c r="OGZ1" s="1502"/>
      <c r="OHA1" s="1502"/>
      <c r="OHB1" s="1502"/>
      <c r="OHC1" s="1502"/>
      <c r="OHD1" s="1502"/>
      <c r="OHE1" s="1502"/>
      <c r="OHF1" s="1502"/>
      <c r="OHG1" s="1502"/>
      <c r="OHH1" s="1502"/>
      <c r="OHI1" s="1502"/>
      <c r="OHJ1" s="1502"/>
      <c r="OHK1" s="1502"/>
      <c r="OHL1" s="1502"/>
      <c r="OHM1" s="1502"/>
      <c r="OHN1" s="1502"/>
      <c r="OHO1" s="1502"/>
      <c r="OHP1" s="1502"/>
      <c r="OHQ1" s="1502"/>
      <c r="OHR1" s="1502"/>
      <c r="OHS1" s="1502"/>
      <c r="OHT1" s="1502"/>
      <c r="OHU1" s="1502"/>
      <c r="OHV1" s="1502"/>
      <c r="OHW1" s="1502"/>
      <c r="OHX1" s="1502"/>
      <c r="OHY1" s="1502"/>
      <c r="OHZ1" s="1502"/>
      <c r="OIA1" s="1502"/>
      <c r="OIB1" s="1502"/>
      <c r="OIC1" s="1502"/>
      <c r="OID1" s="1502"/>
      <c r="OIE1" s="1502"/>
      <c r="OIF1" s="1502"/>
      <c r="OIG1" s="1502"/>
      <c r="OIH1" s="1502"/>
      <c r="OII1" s="1502"/>
      <c r="OIJ1" s="1502"/>
      <c r="OIK1" s="1502"/>
      <c r="OIL1" s="1502"/>
      <c r="OIM1" s="1502"/>
      <c r="OIN1" s="1502"/>
      <c r="OIO1" s="1502"/>
      <c r="OIP1" s="1502"/>
      <c r="OIQ1" s="1502"/>
      <c r="OIR1" s="1502"/>
      <c r="OIS1" s="1502"/>
      <c r="OIT1" s="1502"/>
      <c r="OIU1" s="1502"/>
      <c r="OIV1" s="1502"/>
      <c r="OIW1" s="1502"/>
      <c r="OIX1" s="1502"/>
      <c r="OIY1" s="1502"/>
      <c r="OIZ1" s="1502"/>
      <c r="OJA1" s="1502"/>
      <c r="OJB1" s="1502"/>
      <c r="OJC1" s="1502"/>
      <c r="OJD1" s="1502"/>
      <c r="OJE1" s="1502"/>
      <c r="OJF1" s="1502"/>
      <c r="OJG1" s="1502"/>
      <c r="OJH1" s="1502"/>
      <c r="OJI1" s="1502"/>
      <c r="OJJ1" s="1502"/>
      <c r="OJK1" s="1502"/>
      <c r="OJL1" s="1502"/>
      <c r="OJM1" s="1502"/>
      <c r="OJN1" s="1502"/>
      <c r="OJO1" s="1502"/>
      <c r="OJP1" s="1502"/>
      <c r="OJQ1" s="1502"/>
      <c r="OJR1" s="1502"/>
      <c r="OJS1" s="1502"/>
      <c r="OJT1" s="1502"/>
      <c r="OJU1" s="1502"/>
      <c r="OJV1" s="1502"/>
      <c r="OJW1" s="1502"/>
      <c r="OJX1" s="1502"/>
      <c r="OJY1" s="1502"/>
      <c r="OJZ1" s="1502"/>
      <c r="OKA1" s="1502"/>
      <c r="OKB1" s="1502"/>
      <c r="OKC1" s="1502"/>
      <c r="OKD1" s="1502"/>
      <c r="OKE1" s="1502"/>
      <c r="OKF1" s="1502"/>
      <c r="OKG1" s="1502"/>
      <c r="OKH1" s="1502"/>
      <c r="OKI1" s="1502"/>
      <c r="OKJ1" s="1502"/>
      <c r="OKK1" s="1502"/>
      <c r="OKL1" s="1502"/>
      <c r="OKM1" s="1502"/>
      <c r="OKN1" s="1502"/>
      <c r="OKO1" s="1502"/>
      <c r="OKP1" s="1502"/>
      <c r="OKQ1" s="1502"/>
      <c r="OKR1" s="1502"/>
      <c r="OKS1" s="1502"/>
      <c r="OKT1" s="1502"/>
      <c r="OKU1" s="1502"/>
      <c r="OKV1" s="1502"/>
      <c r="OKW1" s="1502"/>
      <c r="OKX1" s="1502"/>
      <c r="OKY1" s="1502"/>
      <c r="OKZ1" s="1502"/>
      <c r="OLA1" s="1502"/>
      <c r="OLB1" s="1502"/>
      <c r="OLC1" s="1502"/>
      <c r="OLD1" s="1502"/>
      <c r="OLE1" s="1502"/>
      <c r="OLF1" s="1502"/>
      <c r="OLG1" s="1502"/>
      <c r="OLH1" s="1502"/>
      <c r="OLI1" s="1502"/>
      <c r="OLJ1" s="1502"/>
      <c r="OLK1" s="1502"/>
      <c r="OLL1" s="1502"/>
      <c r="OLM1" s="1502"/>
      <c r="OLN1" s="1502"/>
      <c r="OLO1" s="1502"/>
      <c r="OLP1" s="1502"/>
      <c r="OLQ1" s="1502"/>
      <c r="OLR1" s="1502"/>
      <c r="OLS1" s="1502"/>
      <c r="OLT1" s="1502"/>
      <c r="OLU1" s="1502"/>
      <c r="OLV1" s="1502"/>
      <c r="OLW1" s="1502"/>
      <c r="OLX1" s="1502"/>
      <c r="OLY1" s="1502"/>
      <c r="OLZ1" s="1502"/>
      <c r="OMA1" s="1502"/>
      <c r="OMB1" s="1502"/>
      <c r="OMC1" s="1502"/>
      <c r="OMD1" s="1502"/>
      <c r="OME1" s="1502"/>
      <c r="OMF1" s="1502"/>
      <c r="OMG1" s="1502"/>
      <c r="OMH1" s="1502"/>
      <c r="OMI1" s="1502"/>
      <c r="OMJ1" s="1502"/>
      <c r="OMK1" s="1502"/>
      <c r="OML1" s="1502"/>
      <c r="OMM1" s="1502"/>
      <c r="OMN1" s="1502"/>
      <c r="OMO1" s="1502"/>
      <c r="OMP1" s="1502"/>
      <c r="OMQ1" s="1502"/>
      <c r="OMR1" s="1502"/>
      <c r="OMS1" s="1502"/>
      <c r="OMT1" s="1502"/>
      <c r="OMU1" s="1502"/>
      <c r="OMV1" s="1502"/>
      <c r="OMW1" s="1502"/>
      <c r="OMX1" s="1502"/>
      <c r="OMY1" s="1502"/>
      <c r="OMZ1" s="1502"/>
      <c r="ONA1" s="1502"/>
      <c r="ONB1" s="1502"/>
      <c r="ONC1" s="1502"/>
      <c r="OND1" s="1502"/>
      <c r="ONE1" s="1502"/>
      <c r="ONF1" s="1502"/>
      <c r="ONG1" s="1502"/>
      <c r="ONH1" s="1502"/>
      <c r="ONI1" s="1502"/>
      <c r="ONJ1" s="1502"/>
      <c r="ONK1" s="1502"/>
      <c r="ONL1" s="1502"/>
      <c r="ONM1" s="1502"/>
      <c r="ONN1" s="1502"/>
      <c r="ONO1" s="1502"/>
      <c r="ONP1" s="1502"/>
      <c r="ONQ1" s="1502"/>
      <c r="ONR1" s="1502"/>
      <c r="ONS1" s="1502"/>
      <c r="ONT1" s="1502"/>
      <c r="ONU1" s="1502"/>
      <c r="ONV1" s="1502"/>
      <c r="ONW1" s="1502"/>
      <c r="ONX1" s="1502"/>
      <c r="ONY1" s="1502"/>
      <c r="ONZ1" s="1502"/>
      <c r="OOA1" s="1502"/>
      <c r="OOB1" s="1502"/>
      <c r="OOC1" s="1502"/>
      <c r="OOD1" s="1502"/>
      <c r="OOE1" s="1502"/>
      <c r="OOF1" s="1502"/>
      <c r="OOG1" s="1502"/>
      <c r="OOH1" s="1502"/>
      <c r="OOI1" s="1502"/>
      <c r="OOJ1" s="1502"/>
      <c r="OOK1" s="1502"/>
      <c r="OOL1" s="1502"/>
      <c r="OOM1" s="1502"/>
      <c r="OON1" s="1502"/>
      <c r="OOO1" s="1502"/>
      <c r="OOP1" s="1502"/>
      <c r="OOQ1" s="1502"/>
      <c r="OOR1" s="1502"/>
      <c r="OOS1" s="1502"/>
      <c r="OOT1" s="1502"/>
      <c r="OOU1" s="1502"/>
      <c r="OOV1" s="1502"/>
      <c r="OOW1" s="1502"/>
      <c r="OOX1" s="1502"/>
      <c r="OOY1" s="1502"/>
      <c r="OOZ1" s="1502"/>
      <c r="OPA1" s="1502"/>
      <c r="OPB1" s="1502"/>
      <c r="OPC1" s="1502"/>
      <c r="OPD1" s="1502"/>
      <c r="OPE1" s="1502"/>
      <c r="OPF1" s="1502"/>
      <c r="OPG1" s="1502"/>
      <c r="OPH1" s="1502"/>
      <c r="OPI1" s="1502"/>
      <c r="OPJ1" s="1502"/>
      <c r="OPK1" s="1502"/>
      <c r="OPL1" s="1502"/>
      <c r="OPM1" s="1502"/>
      <c r="OPN1" s="1502"/>
      <c r="OPO1" s="1502"/>
      <c r="OPP1" s="1502"/>
      <c r="OPQ1" s="1502"/>
      <c r="OPR1" s="1502"/>
      <c r="OPS1" s="1502"/>
      <c r="OPT1" s="1502"/>
      <c r="OPU1" s="1502"/>
      <c r="OPV1" s="1502"/>
      <c r="OPW1" s="1502"/>
      <c r="OPX1" s="1502"/>
      <c r="OPY1" s="1502"/>
      <c r="OPZ1" s="1502"/>
      <c r="OQA1" s="1502"/>
      <c r="OQB1" s="1502"/>
      <c r="OQC1" s="1502"/>
      <c r="OQD1" s="1502"/>
      <c r="OQE1" s="1502"/>
      <c r="OQF1" s="1502"/>
      <c r="OQG1" s="1502"/>
      <c r="OQH1" s="1502"/>
      <c r="OQI1" s="1502"/>
      <c r="OQJ1" s="1502"/>
      <c r="OQK1" s="1502"/>
      <c r="OQL1" s="1502"/>
      <c r="OQM1" s="1502"/>
      <c r="OQN1" s="1502"/>
      <c r="OQO1" s="1502"/>
      <c r="OQP1" s="1502"/>
      <c r="OQQ1" s="1502"/>
      <c r="OQR1" s="1502"/>
      <c r="OQS1" s="1502"/>
      <c r="OQT1" s="1502"/>
      <c r="OQU1" s="1502"/>
      <c r="OQV1" s="1502"/>
      <c r="OQW1" s="1502"/>
      <c r="OQX1" s="1502"/>
      <c r="OQY1" s="1502"/>
      <c r="OQZ1" s="1502"/>
      <c r="ORA1" s="1502"/>
      <c r="ORB1" s="1502"/>
      <c r="ORC1" s="1502"/>
      <c r="ORD1" s="1502"/>
      <c r="ORE1" s="1502"/>
      <c r="ORF1" s="1502"/>
      <c r="ORG1" s="1502"/>
      <c r="ORH1" s="1502"/>
      <c r="ORI1" s="1502"/>
      <c r="ORJ1" s="1502"/>
      <c r="ORK1" s="1502"/>
      <c r="ORL1" s="1502"/>
      <c r="ORM1" s="1502"/>
      <c r="ORN1" s="1502"/>
      <c r="ORO1" s="1502"/>
      <c r="ORP1" s="1502"/>
      <c r="ORQ1" s="1502"/>
      <c r="ORR1" s="1502"/>
      <c r="ORS1" s="1502"/>
      <c r="ORT1" s="1502"/>
      <c r="ORU1" s="1502"/>
      <c r="ORV1" s="1502"/>
      <c r="ORW1" s="1502"/>
      <c r="ORX1" s="1502"/>
      <c r="ORY1" s="1502"/>
      <c r="ORZ1" s="1502"/>
      <c r="OSA1" s="1502"/>
      <c r="OSB1" s="1502"/>
      <c r="OSC1" s="1502"/>
      <c r="OSD1" s="1502"/>
      <c r="OSE1" s="1502"/>
      <c r="OSF1" s="1502"/>
      <c r="OSG1" s="1502"/>
      <c r="OSH1" s="1502"/>
      <c r="OSI1" s="1502"/>
      <c r="OSJ1" s="1502"/>
      <c r="OSK1" s="1502"/>
      <c r="OSL1" s="1502"/>
      <c r="OSM1" s="1502"/>
      <c r="OSN1" s="1502"/>
      <c r="OSO1" s="1502"/>
      <c r="OSP1" s="1502"/>
      <c r="OSQ1" s="1502"/>
      <c r="OSR1" s="1502"/>
      <c r="OSS1" s="1502"/>
      <c r="OST1" s="1502"/>
      <c r="OSU1" s="1502"/>
      <c r="OSV1" s="1502"/>
      <c r="OSW1" s="1502"/>
      <c r="OSX1" s="1502"/>
      <c r="OSY1" s="1502"/>
      <c r="OSZ1" s="1502"/>
      <c r="OTA1" s="1502"/>
      <c r="OTB1" s="1502"/>
      <c r="OTC1" s="1502"/>
      <c r="OTD1" s="1502"/>
      <c r="OTE1" s="1502"/>
      <c r="OTF1" s="1502"/>
      <c r="OTG1" s="1502"/>
      <c r="OTH1" s="1502"/>
      <c r="OTI1" s="1502"/>
      <c r="OTJ1" s="1502"/>
      <c r="OTK1" s="1502"/>
      <c r="OTL1" s="1502"/>
      <c r="OTM1" s="1502"/>
      <c r="OTN1" s="1502"/>
      <c r="OTO1" s="1502"/>
      <c r="OTP1" s="1502"/>
      <c r="OTQ1" s="1502"/>
      <c r="OTR1" s="1502"/>
      <c r="OTS1" s="1502"/>
      <c r="OTT1" s="1502"/>
      <c r="OTU1" s="1502"/>
      <c r="OTV1" s="1502"/>
      <c r="OTW1" s="1502"/>
      <c r="OTX1" s="1502"/>
      <c r="OTY1" s="1502"/>
      <c r="OTZ1" s="1502"/>
      <c r="OUA1" s="1502"/>
      <c r="OUB1" s="1502"/>
      <c r="OUC1" s="1502"/>
      <c r="OUD1" s="1502"/>
      <c r="OUE1" s="1502"/>
      <c r="OUF1" s="1502"/>
      <c r="OUG1" s="1502"/>
      <c r="OUH1" s="1502"/>
      <c r="OUI1" s="1502"/>
      <c r="OUJ1" s="1502"/>
      <c r="OUK1" s="1502"/>
      <c r="OUL1" s="1502"/>
      <c r="OUM1" s="1502"/>
      <c r="OUN1" s="1502"/>
      <c r="OUO1" s="1502"/>
      <c r="OUP1" s="1502"/>
      <c r="OUQ1" s="1502"/>
      <c r="OUR1" s="1502"/>
      <c r="OUS1" s="1502"/>
      <c r="OUT1" s="1502"/>
      <c r="OUU1" s="1502"/>
      <c r="OUV1" s="1502"/>
      <c r="OUW1" s="1502"/>
      <c r="OUX1" s="1502"/>
      <c r="OUY1" s="1502"/>
      <c r="OUZ1" s="1502"/>
      <c r="OVA1" s="1502"/>
      <c r="OVB1" s="1502"/>
      <c r="OVC1" s="1502"/>
      <c r="OVD1" s="1502"/>
      <c r="OVE1" s="1502"/>
      <c r="OVF1" s="1502"/>
      <c r="OVG1" s="1502"/>
      <c r="OVH1" s="1502"/>
      <c r="OVI1" s="1502"/>
      <c r="OVJ1" s="1502"/>
      <c r="OVK1" s="1502"/>
      <c r="OVL1" s="1502"/>
      <c r="OVM1" s="1502"/>
      <c r="OVN1" s="1502"/>
      <c r="OVO1" s="1502"/>
      <c r="OVP1" s="1502"/>
      <c r="OVQ1" s="1502"/>
      <c r="OVR1" s="1502"/>
      <c r="OVS1" s="1502"/>
      <c r="OVT1" s="1502"/>
      <c r="OVU1" s="1502"/>
      <c r="OVV1" s="1502"/>
      <c r="OVW1" s="1502"/>
      <c r="OVX1" s="1502"/>
      <c r="OVY1" s="1502"/>
      <c r="OVZ1" s="1502"/>
      <c r="OWA1" s="1502"/>
      <c r="OWB1" s="1502"/>
      <c r="OWC1" s="1502"/>
      <c r="OWD1" s="1502"/>
      <c r="OWE1" s="1502"/>
      <c r="OWF1" s="1502"/>
      <c r="OWG1" s="1502"/>
      <c r="OWH1" s="1502"/>
      <c r="OWI1" s="1502"/>
      <c r="OWJ1" s="1502"/>
      <c r="OWK1" s="1502"/>
      <c r="OWL1" s="1502"/>
      <c r="OWM1" s="1502"/>
      <c r="OWN1" s="1502"/>
      <c r="OWO1" s="1502"/>
      <c r="OWP1" s="1502"/>
      <c r="OWQ1" s="1502"/>
      <c r="OWR1" s="1502"/>
      <c r="OWS1" s="1502"/>
      <c r="OWT1" s="1502"/>
      <c r="OWU1" s="1502"/>
      <c r="OWV1" s="1502"/>
      <c r="OWW1" s="1502"/>
      <c r="OWX1" s="1502"/>
      <c r="OWY1" s="1502"/>
      <c r="OWZ1" s="1502"/>
      <c r="OXA1" s="1502"/>
      <c r="OXB1" s="1502"/>
      <c r="OXC1" s="1502"/>
      <c r="OXD1" s="1502"/>
      <c r="OXE1" s="1502"/>
      <c r="OXF1" s="1502"/>
      <c r="OXG1" s="1502"/>
      <c r="OXH1" s="1502"/>
      <c r="OXI1" s="1502"/>
      <c r="OXJ1" s="1502"/>
      <c r="OXK1" s="1502"/>
      <c r="OXL1" s="1502"/>
      <c r="OXM1" s="1502"/>
      <c r="OXN1" s="1502"/>
      <c r="OXO1" s="1502"/>
      <c r="OXP1" s="1502"/>
      <c r="OXQ1" s="1502"/>
      <c r="OXR1" s="1502"/>
      <c r="OXS1" s="1502"/>
      <c r="OXT1" s="1502"/>
      <c r="OXU1" s="1502"/>
      <c r="OXV1" s="1502"/>
      <c r="OXW1" s="1502"/>
      <c r="OXX1" s="1502"/>
      <c r="OXY1" s="1502"/>
      <c r="OXZ1" s="1502"/>
      <c r="OYA1" s="1502"/>
      <c r="OYB1" s="1502"/>
      <c r="OYC1" s="1502"/>
      <c r="OYD1" s="1502"/>
      <c r="OYE1" s="1502"/>
      <c r="OYF1" s="1502"/>
      <c r="OYG1" s="1502"/>
      <c r="OYH1" s="1502"/>
      <c r="OYI1" s="1502"/>
      <c r="OYJ1" s="1502"/>
      <c r="OYK1" s="1502"/>
      <c r="OYL1" s="1502"/>
      <c r="OYM1" s="1502"/>
      <c r="OYN1" s="1502"/>
      <c r="OYO1" s="1502"/>
      <c r="OYP1" s="1502"/>
      <c r="OYQ1" s="1502"/>
      <c r="OYR1" s="1502"/>
      <c r="OYS1" s="1502"/>
      <c r="OYT1" s="1502"/>
      <c r="OYU1" s="1502"/>
      <c r="OYV1" s="1502"/>
      <c r="OYW1" s="1502"/>
      <c r="OYX1" s="1502"/>
      <c r="OYY1" s="1502"/>
      <c r="OYZ1" s="1502"/>
      <c r="OZA1" s="1502"/>
      <c r="OZB1" s="1502"/>
      <c r="OZC1" s="1502"/>
      <c r="OZD1" s="1502"/>
      <c r="OZE1" s="1502"/>
      <c r="OZF1" s="1502"/>
      <c r="OZG1" s="1502"/>
      <c r="OZH1" s="1502"/>
      <c r="OZI1" s="1502"/>
      <c r="OZJ1" s="1502"/>
      <c r="OZK1" s="1502"/>
      <c r="OZL1" s="1502"/>
      <c r="OZM1" s="1502"/>
      <c r="OZN1" s="1502"/>
      <c r="OZO1" s="1502"/>
      <c r="OZP1" s="1502"/>
      <c r="OZQ1" s="1502"/>
      <c r="OZR1" s="1502"/>
      <c r="OZS1" s="1502"/>
      <c r="OZT1" s="1502"/>
      <c r="OZU1" s="1502"/>
      <c r="OZV1" s="1502"/>
      <c r="OZW1" s="1502"/>
      <c r="OZX1" s="1502"/>
      <c r="OZY1" s="1502"/>
      <c r="OZZ1" s="1502"/>
      <c r="PAA1" s="1502"/>
      <c r="PAB1" s="1502"/>
      <c r="PAC1" s="1502"/>
      <c r="PAD1" s="1502"/>
      <c r="PAE1" s="1502"/>
      <c r="PAF1" s="1502"/>
      <c r="PAG1" s="1502"/>
      <c r="PAH1" s="1502"/>
      <c r="PAI1" s="1502"/>
      <c r="PAJ1" s="1502"/>
      <c r="PAK1" s="1502"/>
      <c r="PAL1" s="1502"/>
      <c r="PAM1" s="1502"/>
      <c r="PAN1" s="1502"/>
      <c r="PAO1" s="1502"/>
      <c r="PAP1" s="1502"/>
      <c r="PAQ1" s="1502"/>
      <c r="PAR1" s="1502"/>
      <c r="PAS1" s="1502"/>
      <c r="PAT1" s="1502"/>
      <c r="PAU1" s="1502"/>
      <c r="PAV1" s="1502"/>
      <c r="PAW1" s="1502"/>
      <c r="PAX1" s="1502"/>
      <c r="PAY1" s="1502"/>
      <c r="PAZ1" s="1502"/>
      <c r="PBA1" s="1502"/>
      <c r="PBB1" s="1502"/>
      <c r="PBC1" s="1502"/>
      <c r="PBD1" s="1502"/>
      <c r="PBE1" s="1502"/>
      <c r="PBF1" s="1502"/>
      <c r="PBG1" s="1502"/>
      <c r="PBH1" s="1502"/>
      <c r="PBI1" s="1502"/>
      <c r="PBJ1" s="1502"/>
      <c r="PBK1" s="1502"/>
      <c r="PBL1" s="1502"/>
      <c r="PBM1" s="1502"/>
      <c r="PBN1" s="1502"/>
      <c r="PBO1" s="1502"/>
      <c r="PBP1" s="1502"/>
      <c r="PBQ1" s="1502"/>
      <c r="PBR1" s="1502"/>
      <c r="PBS1" s="1502"/>
      <c r="PBT1" s="1502"/>
      <c r="PBU1" s="1502"/>
      <c r="PBV1" s="1502"/>
      <c r="PBW1" s="1502"/>
      <c r="PBX1" s="1502"/>
      <c r="PBY1" s="1502"/>
      <c r="PBZ1" s="1502"/>
      <c r="PCA1" s="1502"/>
      <c r="PCB1" s="1502"/>
      <c r="PCC1" s="1502"/>
      <c r="PCD1" s="1502"/>
      <c r="PCE1" s="1502"/>
      <c r="PCF1" s="1502"/>
      <c r="PCG1" s="1502"/>
      <c r="PCH1" s="1502"/>
      <c r="PCI1" s="1502"/>
      <c r="PCJ1" s="1502"/>
      <c r="PCK1" s="1502"/>
      <c r="PCL1" s="1502"/>
      <c r="PCM1" s="1502"/>
      <c r="PCN1" s="1502"/>
      <c r="PCO1" s="1502"/>
      <c r="PCP1" s="1502"/>
      <c r="PCQ1" s="1502"/>
      <c r="PCR1" s="1502"/>
      <c r="PCS1" s="1502"/>
      <c r="PCT1" s="1502"/>
      <c r="PCU1" s="1502"/>
      <c r="PCV1" s="1502"/>
      <c r="PCW1" s="1502"/>
      <c r="PCX1" s="1502"/>
      <c r="PCY1" s="1502"/>
      <c r="PCZ1" s="1502"/>
      <c r="PDA1" s="1502"/>
      <c r="PDB1" s="1502"/>
      <c r="PDC1" s="1502"/>
      <c r="PDD1" s="1502"/>
      <c r="PDE1" s="1502"/>
      <c r="PDF1" s="1502"/>
      <c r="PDG1" s="1502"/>
      <c r="PDH1" s="1502"/>
      <c r="PDI1" s="1502"/>
      <c r="PDJ1" s="1502"/>
      <c r="PDK1" s="1502"/>
      <c r="PDL1" s="1502"/>
      <c r="PDM1" s="1502"/>
      <c r="PDN1" s="1502"/>
      <c r="PDO1" s="1502"/>
      <c r="PDP1" s="1502"/>
      <c r="PDQ1" s="1502"/>
      <c r="PDR1" s="1502"/>
      <c r="PDS1" s="1502"/>
      <c r="PDT1" s="1502"/>
      <c r="PDU1" s="1502"/>
      <c r="PDV1" s="1502"/>
      <c r="PDW1" s="1502"/>
      <c r="PDX1" s="1502"/>
      <c r="PDY1" s="1502"/>
      <c r="PDZ1" s="1502"/>
      <c r="PEA1" s="1502"/>
      <c r="PEB1" s="1502"/>
      <c r="PEC1" s="1502"/>
      <c r="PED1" s="1502"/>
      <c r="PEE1" s="1502"/>
      <c r="PEF1" s="1502"/>
      <c r="PEG1" s="1502"/>
      <c r="PEH1" s="1502"/>
      <c r="PEI1" s="1502"/>
      <c r="PEJ1" s="1502"/>
      <c r="PEK1" s="1502"/>
      <c r="PEL1" s="1502"/>
      <c r="PEM1" s="1502"/>
      <c r="PEN1" s="1502"/>
      <c r="PEO1" s="1502"/>
      <c r="PEP1" s="1502"/>
      <c r="PEQ1" s="1502"/>
      <c r="PER1" s="1502"/>
      <c r="PES1" s="1502"/>
      <c r="PET1" s="1502"/>
      <c r="PEU1" s="1502"/>
      <c r="PEV1" s="1502"/>
      <c r="PEW1" s="1502"/>
      <c r="PEX1" s="1502"/>
      <c r="PEY1" s="1502"/>
      <c r="PEZ1" s="1502"/>
      <c r="PFA1" s="1502"/>
      <c r="PFB1" s="1502"/>
      <c r="PFC1" s="1502"/>
      <c r="PFD1" s="1502"/>
      <c r="PFE1" s="1502"/>
      <c r="PFF1" s="1502"/>
      <c r="PFG1" s="1502"/>
      <c r="PFH1" s="1502"/>
      <c r="PFI1" s="1502"/>
      <c r="PFJ1" s="1502"/>
      <c r="PFK1" s="1502"/>
      <c r="PFL1" s="1502"/>
      <c r="PFM1" s="1502"/>
      <c r="PFN1" s="1502"/>
      <c r="PFO1" s="1502"/>
      <c r="PFP1" s="1502"/>
      <c r="PFQ1" s="1502"/>
      <c r="PFR1" s="1502"/>
      <c r="PFS1" s="1502"/>
      <c r="PFT1" s="1502"/>
      <c r="PFU1" s="1502"/>
      <c r="PFV1" s="1502"/>
      <c r="PFW1" s="1502"/>
      <c r="PFX1" s="1502"/>
      <c r="PFY1" s="1502"/>
      <c r="PFZ1" s="1502"/>
      <c r="PGA1" s="1502"/>
      <c r="PGB1" s="1502"/>
      <c r="PGC1" s="1502"/>
      <c r="PGD1" s="1502"/>
      <c r="PGE1" s="1502"/>
      <c r="PGF1" s="1502"/>
      <c r="PGG1" s="1502"/>
      <c r="PGH1" s="1502"/>
      <c r="PGI1" s="1502"/>
      <c r="PGJ1" s="1502"/>
      <c r="PGK1" s="1502"/>
      <c r="PGL1" s="1502"/>
      <c r="PGM1" s="1502"/>
      <c r="PGN1" s="1502"/>
      <c r="PGO1" s="1502"/>
      <c r="PGP1" s="1502"/>
      <c r="PGQ1" s="1502"/>
      <c r="PGR1" s="1502"/>
      <c r="PGS1" s="1502"/>
      <c r="PGT1" s="1502"/>
      <c r="PGU1" s="1502"/>
      <c r="PGV1" s="1502"/>
      <c r="PGW1" s="1502"/>
      <c r="PGX1" s="1502"/>
      <c r="PGY1" s="1502"/>
      <c r="PGZ1" s="1502"/>
      <c r="PHA1" s="1502"/>
      <c r="PHB1" s="1502"/>
      <c r="PHC1" s="1502"/>
      <c r="PHD1" s="1502"/>
      <c r="PHE1" s="1502"/>
      <c r="PHF1" s="1502"/>
      <c r="PHG1" s="1502"/>
      <c r="PHH1" s="1502"/>
      <c r="PHI1" s="1502"/>
      <c r="PHJ1" s="1502"/>
      <c r="PHK1" s="1502"/>
      <c r="PHL1" s="1502"/>
      <c r="PHM1" s="1502"/>
      <c r="PHN1" s="1502"/>
      <c r="PHO1" s="1502"/>
      <c r="PHP1" s="1502"/>
      <c r="PHQ1" s="1502"/>
      <c r="PHR1" s="1502"/>
      <c r="PHS1" s="1502"/>
      <c r="PHT1" s="1502"/>
      <c r="PHU1" s="1502"/>
      <c r="PHV1" s="1502"/>
      <c r="PHW1" s="1502"/>
      <c r="PHX1" s="1502"/>
      <c r="PHY1" s="1502"/>
      <c r="PHZ1" s="1502"/>
      <c r="PIA1" s="1502"/>
      <c r="PIB1" s="1502"/>
      <c r="PIC1" s="1502"/>
      <c r="PID1" s="1502"/>
      <c r="PIE1" s="1502"/>
      <c r="PIF1" s="1502"/>
      <c r="PIG1" s="1502"/>
      <c r="PIH1" s="1502"/>
      <c r="PII1" s="1502"/>
      <c r="PIJ1" s="1502"/>
      <c r="PIK1" s="1502"/>
      <c r="PIL1" s="1502"/>
      <c r="PIM1" s="1502"/>
      <c r="PIN1" s="1502"/>
      <c r="PIO1" s="1502"/>
      <c r="PIP1" s="1502"/>
      <c r="PIQ1" s="1502"/>
      <c r="PIR1" s="1502"/>
      <c r="PIS1" s="1502"/>
      <c r="PIT1" s="1502"/>
      <c r="PIU1" s="1502"/>
      <c r="PIV1" s="1502"/>
      <c r="PIW1" s="1502"/>
      <c r="PIX1" s="1502"/>
      <c r="PIY1" s="1502"/>
      <c r="PIZ1" s="1502"/>
      <c r="PJA1" s="1502"/>
      <c r="PJB1" s="1502"/>
      <c r="PJC1" s="1502"/>
      <c r="PJD1" s="1502"/>
      <c r="PJE1" s="1502"/>
      <c r="PJF1" s="1502"/>
      <c r="PJG1" s="1502"/>
      <c r="PJH1" s="1502"/>
      <c r="PJI1" s="1502"/>
      <c r="PJJ1" s="1502"/>
      <c r="PJK1" s="1502"/>
      <c r="PJL1" s="1502"/>
      <c r="PJM1" s="1502"/>
      <c r="PJN1" s="1502"/>
      <c r="PJO1" s="1502"/>
      <c r="PJP1" s="1502"/>
      <c r="PJQ1" s="1502"/>
      <c r="PJR1" s="1502"/>
      <c r="PJS1" s="1502"/>
      <c r="PJT1" s="1502"/>
      <c r="PJU1" s="1502"/>
      <c r="PJV1" s="1502"/>
      <c r="PJW1" s="1502"/>
      <c r="PJX1" s="1502"/>
      <c r="PJY1" s="1502"/>
      <c r="PJZ1" s="1502"/>
      <c r="PKA1" s="1502"/>
      <c r="PKB1" s="1502"/>
      <c r="PKC1" s="1502"/>
      <c r="PKD1" s="1502"/>
      <c r="PKE1" s="1502"/>
      <c r="PKF1" s="1502"/>
      <c r="PKG1" s="1502"/>
      <c r="PKH1" s="1502"/>
      <c r="PKI1" s="1502"/>
      <c r="PKJ1" s="1502"/>
      <c r="PKK1" s="1502"/>
      <c r="PKL1" s="1502"/>
      <c r="PKM1" s="1502"/>
      <c r="PKN1" s="1502"/>
      <c r="PKO1" s="1502"/>
      <c r="PKP1" s="1502"/>
      <c r="PKQ1" s="1502"/>
      <c r="PKR1" s="1502"/>
      <c r="PKS1" s="1502"/>
      <c r="PKT1" s="1502"/>
      <c r="PKU1" s="1502"/>
      <c r="PKV1" s="1502"/>
      <c r="PKW1" s="1502"/>
      <c r="PKX1" s="1502"/>
      <c r="PKY1" s="1502"/>
      <c r="PKZ1" s="1502"/>
      <c r="PLA1" s="1502"/>
      <c r="PLB1" s="1502"/>
      <c r="PLC1" s="1502"/>
      <c r="PLD1" s="1502"/>
      <c r="PLE1" s="1502"/>
      <c r="PLF1" s="1502"/>
      <c r="PLG1" s="1502"/>
      <c r="PLH1" s="1502"/>
      <c r="PLI1" s="1502"/>
      <c r="PLJ1" s="1502"/>
      <c r="PLK1" s="1502"/>
      <c r="PLL1" s="1502"/>
      <c r="PLM1" s="1502"/>
      <c r="PLN1" s="1502"/>
      <c r="PLO1" s="1502"/>
      <c r="PLP1" s="1502"/>
      <c r="PLQ1" s="1502"/>
      <c r="PLR1" s="1502"/>
      <c r="PLS1" s="1502"/>
      <c r="PLT1" s="1502"/>
      <c r="PLU1" s="1502"/>
      <c r="PLV1" s="1502"/>
      <c r="PLW1" s="1502"/>
      <c r="PLX1" s="1502"/>
      <c r="PLY1" s="1502"/>
      <c r="PLZ1" s="1502"/>
      <c r="PMA1" s="1502"/>
      <c r="PMB1" s="1502"/>
      <c r="PMC1" s="1502"/>
      <c r="PMD1" s="1502"/>
      <c r="PME1" s="1502"/>
      <c r="PMF1" s="1502"/>
      <c r="PMG1" s="1502"/>
      <c r="PMH1" s="1502"/>
      <c r="PMI1" s="1502"/>
      <c r="PMJ1" s="1502"/>
      <c r="PMK1" s="1502"/>
      <c r="PML1" s="1502"/>
      <c r="PMM1" s="1502"/>
      <c r="PMN1" s="1502"/>
      <c r="PMO1" s="1502"/>
      <c r="PMP1" s="1502"/>
      <c r="PMQ1" s="1502"/>
      <c r="PMR1" s="1502"/>
      <c r="PMS1" s="1502"/>
      <c r="PMT1" s="1502"/>
      <c r="PMU1" s="1502"/>
      <c r="PMV1" s="1502"/>
      <c r="PMW1" s="1502"/>
      <c r="PMX1" s="1502"/>
      <c r="PMY1" s="1502"/>
      <c r="PMZ1" s="1502"/>
      <c r="PNA1" s="1502"/>
      <c r="PNB1" s="1502"/>
      <c r="PNC1" s="1502"/>
      <c r="PND1" s="1502"/>
      <c r="PNE1" s="1502"/>
      <c r="PNF1" s="1502"/>
      <c r="PNG1" s="1502"/>
      <c r="PNH1" s="1502"/>
      <c r="PNI1" s="1502"/>
      <c r="PNJ1" s="1502"/>
      <c r="PNK1" s="1502"/>
      <c r="PNL1" s="1502"/>
      <c r="PNM1" s="1502"/>
      <c r="PNN1" s="1502"/>
      <c r="PNO1" s="1502"/>
      <c r="PNP1" s="1502"/>
      <c r="PNQ1" s="1502"/>
      <c r="PNR1" s="1502"/>
      <c r="PNS1" s="1502"/>
      <c r="PNT1" s="1502"/>
      <c r="PNU1" s="1502"/>
      <c r="PNV1" s="1502"/>
      <c r="PNW1" s="1502"/>
      <c r="PNX1" s="1502"/>
      <c r="PNY1" s="1502"/>
      <c r="PNZ1" s="1502"/>
      <c r="POA1" s="1502"/>
      <c r="POB1" s="1502"/>
      <c r="POC1" s="1502"/>
      <c r="POD1" s="1502"/>
      <c r="POE1" s="1502"/>
      <c r="POF1" s="1502"/>
      <c r="POG1" s="1502"/>
      <c r="POH1" s="1502"/>
      <c r="POI1" s="1502"/>
      <c r="POJ1" s="1502"/>
      <c r="POK1" s="1502"/>
      <c r="POL1" s="1502"/>
      <c r="POM1" s="1502"/>
      <c r="PON1" s="1502"/>
      <c r="POO1" s="1502"/>
      <c r="POP1" s="1502"/>
      <c r="POQ1" s="1502"/>
      <c r="POR1" s="1502"/>
      <c r="POS1" s="1502"/>
      <c r="POT1" s="1502"/>
      <c r="POU1" s="1502"/>
      <c r="POV1" s="1502"/>
      <c r="POW1" s="1502"/>
      <c r="POX1" s="1502"/>
      <c r="POY1" s="1502"/>
      <c r="POZ1" s="1502"/>
      <c r="PPA1" s="1502"/>
      <c r="PPB1" s="1502"/>
      <c r="PPC1" s="1502"/>
      <c r="PPD1" s="1502"/>
      <c r="PPE1" s="1502"/>
      <c r="PPF1" s="1502"/>
      <c r="PPG1" s="1502"/>
      <c r="PPH1" s="1502"/>
      <c r="PPI1" s="1502"/>
      <c r="PPJ1" s="1502"/>
      <c r="PPK1" s="1502"/>
      <c r="PPL1" s="1502"/>
      <c r="PPM1" s="1502"/>
      <c r="PPN1" s="1502"/>
      <c r="PPO1" s="1502"/>
      <c r="PPP1" s="1502"/>
      <c r="PPQ1" s="1502"/>
      <c r="PPR1" s="1502"/>
      <c r="PPS1" s="1502"/>
      <c r="PPT1" s="1502"/>
      <c r="PPU1" s="1502"/>
      <c r="PPV1" s="1502"/>
      <c r="PPW1" s="1502"/>
      <c r="PPX1" s="1502"/>
      <c r="PPY1" s="1502"/>
      <c r="PPZ1" s="1502"/>
      <c r="PQA1" s="1502"/>
      <c r="PQB1" s="1502"/>
      <c r="PQC1" s="1502"/>
      <c r="PQD1" s="1502"/>
      <c r="PQE1" s="1502"/>
      <c r="PQF1" s="1502"/>
      <c r="PQG1" s="1502"/>
      <c r="PQH1" s="1502"/>
      <c r="PQI1" s="1502"/>
      <c r="PQJ1" s="1502"/>
      <c r="PQK1" s="1502"/>
      <c r="PQL1" s="1502"/>
      <c r="PQM1" s="1502"/>
      <c r="PQN1" s="1502"/>
      <c r="PQO1" s="1502"/>
      <c r="PQP1" s="1502"/>
      <c r="PQQ1" s="1502"/>
      <c r="PQR1" s="1502"/>
      <c r="PQS1" s="1502"/>
      <c r="PQT1" s="1502"/>
      <c r="PQU1" s="1502"/>
      <c r="PQV1" s="1502"/>
      <c r="PQW1" s="1502"/>
      <c r="PQX1" s="1502"/>
      <c r="PQY1" s="1502"/>
      <c r="PQZ1" s="1502"/>
      <c r="PRA1" s="1502"/>
      <c r="PRB1" s="1502"/>
      <c r="PRC1" s="1502"/>
      <c r="PRD1" s="1502"/>
      <c r="PRE1" s="1502"/>
      <c r="PRF1" s="1502"/>
      <c r="PRG1" s="1502"/>
      <c r="PRH1" s="1502"/>
      <c r="PRI1" s="1502"/>
      <c r="PRJ1" s="1502"/>
      <c r="PRK1" s="1502"/>
      <c r="PRL1" s="1502"/>
      <c r="PRM1" s="1502"/>
      <c r="PRN1" s="1502"/>
      <c r="PRO1" s="1502"/>
      <c r="PRP1" s="1502"/>
      <c r="PRQ1" s="1502"/>
      <c r="PRR1" s="1502"/>
      <c r="PRS1" s="1502"/>
      <c r="PRT1" s="1502"/>
      <c r="PRU1" s="1502"/>
      <c r="PRV1" s="1502"/>
      <c r="PRW1" s="1502"/>
      <c r="PRX1" s="1502"/>
      <c r="PRY1" s="1502"/>
      <c r="PRZ1" s="1502"/>
      <c r="PSA1" s="1502"/>
      <c r="PSB1" s="1502"/>
      <c r="PSC1" s="1502"/>
      <c r="PSD1" s="1502"/>
      <c r="PSE1" s="1502"/>
      <c r="PSF1" s="1502"/>
      <c r="PSG1" s="1502"/>
      <c r="PSH1" s="1502"/>
      <c r="PSI1" s="1502"/>
      <c r="PSJ1" s="1502"/>
      <c r="PSK1" s="1502"/>
      <c r="PSL1" s="1502"/>
      <c r="PSM1" s="1502"/>
      <c r="PSN1" s="1502"/>
      <c r="PSO1" s="1502"/>
      <c r="PSP1" s="1502"/>
      <c r="PSQ1" s="1502"/>
      <c r="PSR1" s="1502"/>
      <c r="PSS1" s="1502"/>
      <c r="PST1" s="1502"/>
      <c r="PSU1" s="1502"/>
      <c r="PSV1" s="1502"/>
      <c r="PSW1" s="1502"/>
      <c r="PSX1" s="1502"/>
      <c r="PSY1" s="1502"/>
      <c r="PSZ1" s="1502"/>
      <c r="PTA1" s="1502"/>
      <c r="PTB1" s="1502"/>
      <c r="PTC1" s="1502"/>
      <c r="PTD1" s="1502"/>
      <c r="PTE1" s="1502"/>
      <c r="PTF1" s="1502"/>
      <c r="PTG1" s="1502"/>
      <c r="PTH1" s="1502"/>
      <c r="PTI1" s="1502"/>
      <c r="PTJ1" s="1502"/>
      <c r="PTK1" s="1502"/>
      <c r="PTL1" s="1502"/>
      <c r="PTM1" s="1502"/>
      <c r="PTN1" s="1502"/>
      <c r="PTO1" s="1502"/>
      <c r="PTP1" s="1502"/>
      <c r="PTQ1" s="1502"/>
      <c r="PTR1" s="1502"/>
      <c r="PTS1" s="1502"/>
      <c r="PTT1" s="1502"/>
      <c r="PTU1" s="1502"/>
      <c r="PTV1" s="1502"/>
      <c r="PTW1" s="1502"/>
      <c r="PTX1" s="1502"/>
      <c r="PTY1" s="1502"/>
      <c r="PTZ1" s="1502"/>
      <c r="PUA1" s="1502"/>
      <c r="PUB1" s="1502"/>
      <c r="PUC1" s="1502"/>
      <c r="PUD1" s="1502"/>
      <c r="PUE1" s="1502"/>
      <c r="PUF1" s="1502"/>
      <c r="PUG1" s="1502"/>
      <c r="PUH1" s="1502"/>
      <c r="PUI1" s="1502"/>
      <c r="PUJ1" s="1502"/>
      <c r="PUK1" s="1502"/>
      <c r="PUL1" s="1502"/>
      <c r="PUM1" s="1502"/>
      <c r="PUN1" s="1502"/>
      <c r="PUO1" s="1502"/>
      <c r="PUP1" s="1502"/>
      <c r="PUQ1" s="1502"/>
      <c r="PUR1" s="1502"/>
      <c r="PUS1" s="1502"/>
      <c r="PUT1" s="1502"/>
      <c r="PUU1" s="1502"/>
      <c r="PUV1" s="1502"/>
      <c r="PUW1" s="1502"/>
      <c r="PUX1" s="1502"/>
      <c r="PUY1" s="1502"/>
      <c r="PUZ1" s="1502"/>
      <c r="PVA1" s="1502"/>
      <c r="PVB1" s="1502"/>
      <c r="PVC1" s="1502"/>
      <c r="PVD1" s="1502"/>
      <c r="PVE1" s="1502"/>
      <c r="PVF1" s="1502"/>
      <c r="PVG1" s="1502"/>
      <c r="PVH1" s="1502"/>
      <c r="PVI1" s="1502"/>
      <c r="PVJ1" s="1502"/>
      <c r="PVK1" s="1502"/>
      <c r="PVL1" s="1502"/>
      <c r="PVM1" s="1502"/>
      <c r="PVN1" s="1502"/>
      <c r="PVO1" s="1502"/>
      <c r="PVP1" s="1502"/>
      <c r="PVQ1" s="1502"/>
      <c r="PVR1" s="1502"/>
      <c r="PVS1" s="1502"/>
      <c r="PVT1" s="1502"/>
      <c r="PVU1" s="1502"/>
      <c r="PVV1" s="1502"/>
      <c r="PVW1" s="1502"/>
      <c r="PVX1" s="1502"/>
      <c r="PVY1" s="1502"/>
      <c r="PVZ1" s="1502"/>
      <c r="PWA1" s="1502"/>
      <c r="PWB1" s="1502"/>
      <c r="PWC1" s="1502"/>
      <c r="PWD1" s="1502"/>
      <c r="PWE1" s="1502"/>
      <c r="PWF1" s="1502"/>
      <c r="PWG1" s="1502"/>
      <c r="PWH1" s="1502"/>
      <c r="PWI1" s="1502"/>
      <c r="PWJ1" s="1502"/>
      <c r="PWK1" s="1502"/>
      <c r="PWL1" s="1502"/>
      <c r="PWM1" s="1502"/>
      <c r="PWN1" s="1502"/>
      <c r="PWO1" s="1502"/>
      <c r="PWP1" s="1502"/>
      <c r="PWQ1" s="1502"/>
      <c r="PWR1" s="1502"/>
      <c r="PWS1" s="1502"/>
      <c r="PWT1" s="1502"/>
      <c r="PWU1" s="1502"/>
      <c r="PWV1" s="1502"/>
      <c r="PWW1" s="1502"/>
      <c r="PWX1" s="1502"/>
      <c r="PWY1" s="1502"/>
      <c r="PWZ1" s="1502"/>
      <c r="PXA1" s="1502"/>
      <c r="PXB1" s="1502"/>
      <c r="PXC1" s="1502"/>
      <c r="PXD1" s="1502"/>
      <c r="PXE1" s="1502"/>
      <c r="PXF1" s="1502"/>
      <c r="PXG1" s="1502"/>
      <c r="PXH1" s="1502"/>
      <c r="PXI1" s="1502"/>
      <c r="PXJ1" s="1502"/>
      <c r="PXK1" s="1502"/>
      <c r="PXL1" s="1502"/>
      <c r="PXM1" s="1502"/>
      <c r="PXN1" s="1502"/>
      <c r="PXO1" s="1502"/>
      <c r="PXP1" s="1502"/>
      <c r="PXQ1" s="1502"/>
      <c r="PXR1" s="1502"/>
      <c r="PXS1" s="1502"/>
      <c r="PXT1" s="1502"/>
      <c r="PXU1" s="1502"/>
      <c r="PXV1" s="1502"/>
      <c r="PXW1" s="1502"/>
      <c r="PXX1" s="1502"/>
      <c r="PXY1" s="1502"/>
      <c r="PXZ1" s="1502"/>
      <c r="PYA1" s="1502"/>
      <c r="PYB1" s="1502"/>
      <c r="PYC1" s="1502"/>
      <c r="PYD1" s="1502"/>
      <c r="PYE1" s="1502"/>
      <c r="PYF1" s="1502"/>
      <c r="PYG1" s="1502"/>
      <c r="PYH1" s="1502"/>
      <c r="PYI1" s="1502"/>
      <c r="PYJ1" s="1502"/>
      <c r="PYK1" s="1502"/>
      <c r="PYL1" s="1502"/>
      <c r="PYM1" s="1502"/>
      <c r="PYN1" s="1502"/>
      <c r="PYO1" s="1502"/>
      <c r="PYP1" s="1502"/>
      <c r="PYQ1" s="1502"/>
      <c r="PYR1" s="1502"/>
      <c r="PYS1" s="1502"/>
      <c r="PYT1" s="1502"/>
      <c r="PYU1" s="1502"/>
      <c r="PYV1" s="1502"/>
      <c r="PYW1" s="1502"/>
      <c r="PYX1" s="1502"/>
      <c r="PYY1" s="1502"/>
      <c r="PYZ1" s="1502"/>
      <c r="PZA1" s="1502"/>
      <c r="PZB1" s="1502"/>
      <c r="PZC1" s="1502"/>
      <c r="PZD1" s="1502"/>
      <c r="PZE1" s="1502"/>
      <c r="PZF1" s="1502"/>
      <c r="PZG1" s="1502"/>
      <c r="PZH1" s="1502"/>
      <c r="PZI1" s="1502"/>
      <c r="PZJ1" s="1502"/>
      <c r="PZK1" s="1502"/>
      <c r="PZL1" s="1502"/>
      <c r="PZM1" s="1502"/>
      <c r="PZN1" s="1502"/>
      <c r="PZO1" s="1502"/>
      <c r="PZP1" s="1502"/>
      <c r="PZQ1" s="1502"/>
      <c r="PZR1" s="1502"/>
      <c r="PZS1" s="1502"/>
      <c r="PZT1" s="1502"/>
      <c r="PZU1" s="1502"/>
      <c r="PZV1" s="1502"/>
      <c r="PZW1" s="1502"/>
      <c r="PZX1" s="1502"/>
      <c r="PZY1" s="1502"/>
      <c r="PZZ1" s="1502"/>
      <c r="QAA1" s="1502"/>
      <c r="QAB1" s="1502"/>
      <c r="QAC1" s="1502"/>
      <c r="QAD1" s="1502"/>
      <c r="QAE1" s="1502"/>
      <c r="QAF1" s="1502"/>
      <c r="QAG1" s="1502"/>
      <c r="QAH1" s="1502"/>
      <c r="QAI1" s="1502"/>
      <c r="QAJ1" s="1502"/>
      <c r="QAK1" s="1502"/>
      <c r="QAL1" s="1502"/>
      <c r="QAM1" s="1502"/>
      <c r="QAN1" s="1502"/>
      <c r="QAO1" s="1502"/>
      <c r="QAP1" s="1502"/>
      <c r="QAQ1" s="1502"/>
      <c r="QAR1" s="1502"/>
      <c r="QAS1" s="1502"/>
      <c r="QAT1" s="1502"/>
      <c r="QAU1" s="1502"/>
      <c r="QAV1" s="1502"/>
      <c r="QAW1" s="1502"/>
      <c r="QAX1" s="1502"/>
      <c r="QAY1" s="1502"/>
      <c r="QAZ1" s="1502"/>
      <c r="QBA1" s="1502"/>
      <c r="QBB1" s="1502"/>
      <c r="QBC1" s="1502"/>
      <c r="QBD1" s="1502"/>
      <c r="QBE1" s="1502"/>
      <c r="QBF1" s="1502"/>
      <c r="QBG1" s="1502"/>
      <c r="QBH1" s="1502"/>
      <c r="QBI1" s="1502"/>
      <c r="QBJ1" s="1502"/>
      <c r="QBK1" s="1502"/>
      <c r="QBL1" s="1502"/>
      <c r="QBM1" s="1502"/>
      <c r="QBN1" s="1502"/>
      <c r="QBO1" s="1502"/>
      <c r="QBP1" s="1502"/>
      <c r="QBQ1" s="1502"/>
      <c r="QBR1" s="1502"/>
      <c r="QBS1" s="1502"/>
      <c r="QBT1" s="1502"/>
      <c r="QBU1" s="1502"/>
      <c r="QBV1" s="1502"/>
      <c r="QBW1" s="1502"/>
      <c r="QBX1" s="1502"/>
      <c r="QBY1" s="1502"/>
      <c r="QBZ1" s="1502"/>
      <c r="QCA1" s="1502"/>
      <c r="QCB1" s="1502"/>
      <c r="QCC1" s="1502"/>
      <c r="QCD1" s="1502"/>
      <c r="QCE1" s="1502"/>
      <c r="QCF1" s="1502"/>
      <c r="QCG1" s="1502"/>
      <c r="QCH1" s="1502"/>
      <c r="QCI1" s="1502"/>
      <c r="QCJ1" s="1502"/>
      <c r="QCK1" s="1502"/>
      <c r="QCL1" s="1502"/>
      <c r="QCM1" s="1502"/>
      <c r="QCN1" s="1502"/>
      <c r="QCO1" s="1502"/>
      <c r="QCP1" s="1502"/>
      <c r="QCQ1" s="1502"/>
      <c r="QCR1" s="1502"/>
      <c r="QCS1" s="1502"/>
      <c r="QCT1" s="1502"/>
      <c r="QCU1" s="1502"/>
      <c r="QCV1" s="1502"/>
      <c r="QCW1" s="1502"/>
      <c r="QCX1" s="1502"/>
      <c r="QCY1" s="1502"/>
      <c r="QCZ1" s="1502"/>
      <c r="QDA1" s="1502"/>
      <c r="QDB1" s="1502"/>
      <c r="QDC1" s="1502"/>
      <c r="QDD1" s="1502"/>
      <c r="QDE1" s="1502"/>
      <c r="QDF1" s="1502"/>
      <c r="QDG1" s="1502"/>
      <c r="QDH1" s="1502"/>
      <c r="QDI1" s="1502"/>
      <c r="QDJ1" s="1502"/>
      <c r="QDK1" s="1502"/>
      <c r="QDL1" s="1502"/>
      <c r="QDM1" s="1502"/>
      <c r="QDN1" s="1502"/>
      <c r="QDO1" s="1502"/>
      <c r="QDP1" s="1502"/>
      <c r="QDQ1" s="1502"/>
      <c r="QDR1" s="1502"/>
      <c r="QDS1" s="1502"/>
      <c r="QDT1" s="1502"/>
      <c r="QDU1" s="1502"/>
      <c r="QDV1" s="1502"/>
      <c r="QDW1" s="1502"/>
      <c r="QDX1" s="1502"/>
      <c r="QDY1" s="1502"/>
      <c r="QDZ1" s="1502"/>
      <c r="QEA1" s="1502"/>
      <c r="QEB1" s="1502"/>
      <c r="QEC1" s="1502"/>
      <c r="QED1" s="1502"/>
      <c r="QEE1" s="1502"/>
      <c r="QEF1" s="1502"/>
      <c r="QEG1" s="1502"/>
      <c r="QEH1" s="1502"/>
      <c r="QEI1" s="1502"/>
      <c r="QEJ1" s="1502"/>
      <c r="QEK1" s="1502"/>
      <c r="QEL1" s="1502"/>
      <c r="QEM1" s="1502"/>
      <c r="QEN1" s="1502"/>
      <c r="QEO1" s="1502"/>
      <c r="QEP1" s="1502"/>
      <c r="QEQ1" s="1502"/>
      <c r="QER1" s="1502"/>
      <c r="QES1" s="1502"/>
      <c r="QET1" s="1502"/>
      <c r="QEU1" s="1502"/>
      <c r="QEV1" s="1502"/>
      <c r="QEW1" s="1502"/>
      <c r="QEX1" s="1502"/>
      <c r="QEY1" s="1502"/>
      <c r="QEZ1" s="1502"/>
      <c r="QFA1" s="1502"/>
      <c r="QFB1" s="1502"/>
      <c r="QFC1" s="1502"/>
      <c r="QFD1" s="1502"/>
      <c r="QFE1" s="1502"/>
      <c r="QFF1" s="1502"/>
      <c r="QFG1" s="1502"/>
      <c r="QFH1" s="1502"/>
      <c r="QFI1" s="1502"/>
      <c r="QFJ1" s="1502"/>
      <c r="QFK1" s="1502"/>
      <c r="QFL1" s="1502"/>
      <c r="QFM1" s="1502"/>
      <c r="QFN1" s="1502"/>
      <c r="QFO1" s="1502"/>
      <c r="QFP1" s="1502"/>
      <c r="QFQ1" s="1502"/>
      <c r="QFR1" s="1502"/>
      <c r="QFS1" s="1502"/>
      <c r="QFT1" s="1502"/>
      <c r="QFU1" s="1502"/>
      <c r="QFV1" s="1502"/>
      <c r="QFW1" s="1502"/>
      <c r="QFX1" s="1502"/>
      <c r="QFY1" s="1502"/>
      <c r="QFZ1" s="1502"/>
      <c r="QGA1" s="1502"/>
      <c r="QGB1" s="1502"/>
      <c r="QGC1" s="1502"/>
      <c r="QGD1" s="1502"/>
      <c r="QGE1" s="1502"/>
      <c r="QGF1" s="1502"/>
      <c r="QGG1" s="1502"/>
      <c r="QGH1" s="1502"/>
      <c r="QGI1" s="1502"/>
      <c r="QGJ1" s="1502"/>
      <c r="QGK1" s="1502"/>
      <c r="QGL1" s="1502"/>
      <c r="QGM1" s="1502"/>
      <c r="QGN1" s="1502"/>
      <c r="QGO1" s="1502"/>
      <c r="QGP1" s="1502"/>
      <c r="QGQ1" s="1502"/>
      <c r="QGR1" s="1502"/>
      <c r="QGS1" s="1502"/>
      <c r="QGT1" s="1502"/>
      <c r="QGU1" s="1502"/>
      <c r="QGV1" s="1502"/>
      <c r="QGW1" s="1502"/>
      <c r="QGX1" s="1502"/>
      <c r="QGY1" s="1502"/>
      <c r="QGZ1" s="1502"/>
      <c r="QHA1" s="1502"/>
      <c r="QHB1" s="1502"/>
      <c r="QHC1" s="1502"/>
      <c r="QHD1" s="1502"/>
      <c r="QHE1" s="1502"/>
      <c r="QHF1" s="1502"/>
      <c r="QHG1" s="1502"/>
      <c r="QHH1" s="1502"/>
      <c r="QHI1" s="1502"/>
      <c r="QHJ1" s="1502"/>
      <c r="QHK1" s="1502"/>
      <c r="QHL1" s="1502"/>
      <c r="QHM1" s="1502"/>
      <c r="QHN1" s="1502"/>
      <c r="QHO1" s="1502"/>
      <c r="QHP1" s="1502"/>
      <c r="QHQ1" s="1502"/>
      <c r="QHR1" s="1502"/>
      <c r="QHS1" s="1502"/>
      <c r="QHT1" s="1502"/>
      <c r="QHU1" s="1502"/>
      <c r="QHV1" s="1502"/>
      <c r="QHW1" s="1502"/>
      <c r="QHX1" s="1502"/>
      <c r="QHY1" s="1502"/>
      <c r="QHZ1" s="1502"/>
      <c r="QIA1" s="1502"/>
      <c r="QIB1" s="1502"/>
      <c r="QIC1" s="1502"/>
      <c r="QID1" s="1502"/>
      <c r="QIE1" s="1502"/>
      <c r="QIF1" s="1502"/>
      <c r="QIG1" s="1502"/>
      <c r="QIH1" s="1502"/>
      <c r="QII1" s="1502"/>
      <c r="QIJ1" s="1502"/>
      <c r="QIK1" s="1502"/>
      <c r="QIL1" s="1502"/>
      <c r="QIM1" s="1502"/>
      <c r="QIN1" s="1502"/>
      <c r="QIO1" s="1502"/>
      <c r="QIP1" s="1502"/>
      <c r="QIQ1" s="1502"/>
      <c r="QIR1" s="1502"/>
      <c r="QIS1" s="1502"/>
      <c r="QIT1" s="1502"/>
      <c r="QIU1" s="1502"/>
      <c r="QIV1" s="1502"/>
      <c r="QIW1" s="1502"/>
      <c r="QIX1" s="1502"/>
      <c r="QIY1" s="1502"/>
      <c r="QIZ1" s="1502"/>
      <c r="QJA1" s="1502"/>
      <c r="QJB1" s="1502"/>
      <c r="QJC1" s="1502"/>
      <c r="QJD1" s="1502"/>
      <c r="QJE1" s="1502"/>
      <c r="QJF1" s="1502"/>
      <c r="QJG1" s="1502"/>
      <c r="QJH1" s="1502"/>
      <c r="QJI1" s="1502"/>
      <c r="QJJ1" s="1502"/>
      <c r="QJK1" s="1502"/>
      <c r="QJL1" s="1502"/>
      <c r="QJM1" s="1502"/>
      <c r="QJN1" s="1502"/>
      <c r="QJO1" s="1502"/>
      <c r="QJP1" s="1502"/>
      <c r="QJQ1" s="1502"/>
      <c r="QJR1" s="1502"/>
      <c r="QJS1" s="1502"/>
      <c r="QJT1" s="1502"/>
      <c r="QJU1" s="1502"/>
      <c r="QJV1" s="1502"/>
      <c r="QJW1" s="1502"/>
      <c r="QJX1" s="1502"/>
      <c r="QJY1" s="1502"/>
      <c r="QJZ1" s="1502"/>
      <c r="QKA1" s="1502"/>
      <c r="QKB1" s="1502"/>
      <c r="QKC1" s="1502"/>
      <c r="QKD1" s="1502"/>
      <c r="QKE1" s="1502"/>
      <c r="QKF1" s="1502"/>
      <c r="QKG1" s="1502"/>
      <c r="QKH1" s="1502"/>
      <c r="QKI1" s="1502"/>
      <c r="QKJ1" s="1502"/>
      <c r="QKK1" s="1502"/>
      <c r="QKL1" s="1502"/>
      <c r="QKM1" s="1502"/>
      <c r="QKN1" s="1502"/>
      <c r="QKO1" s="1502"/>
      <c r="QKP1" s="1502"/>
      <c r="QKQ1" s="1502"/>
      <c r="QKR1" s="1502"/>
      <c r="QKS1" s="1502"/>
      <c r="QKT1" s="1502"/>
      <c r="QKU1" s="1502"/>
      <c r="QKV1" s="1502"/>
      <c r="QKW1" s="1502"/>
      <c r="QKX1" s="1502"/>
      <c r="QKY1" s="1502"/>
      <c r="QKZ1" s="1502"/>
      <c r="QLA1" s="1502"/>
      <c r="QLB1" s="1502"/>
      <c r="QLC1" s="1502"/>
      <c r="QLD1" s="1502"/>
      <c r="QLE1" s="1502"/>
      <c r="QLF1" s="1502"/>
      <c r="QLG1" s="1502"/>
      <c r="QLH1" s="1502"/>
      <c r="QLI1" s="1502"/>
      <c r="QLJ1" s="1502"/>
      <c r="QLK1" s="1502"/>
      <c r="QLL1" s="1502"/>
      <c r="QLM1" s="1502"/>
      <c r="QLN1" s="1502"/>
      <c r="QLO1" s="1502"/>
      <c r="QLP1" s="1502"/>
      <c r="QLQ1" s="1502"/>
      <c r="QLR1" s="1502"/>
      <c r="QLS1" s="1502"/>
      <c r="QLT1" s="1502"/>
      <c r="QLU1" s="1502"/>
      <c r="QLV1" s="1502"/>
      <c r="QLW1" s="1502"/>
      <c r="QLX1" s="1502"/>
      <c r="QLY1" s="1502"/>
      <c r="QLZ1" s="1502"/>
      <c r="QMA1" s="1502"/>
      <c r="QMB1" s="1502"/>
      <c r="QMC1" s="1502"/>
      <c r="QMD1" s="1502"/>
      <c r="QME1" s="1502"/>
      <c r="QMF1" s="1502"/>
      <c r="QMG1" s="1502"/>
      <c r="QMH1" s="1502"/>
      <c r="QMI1" s="1502"/>
      <c r="QMJ1" s="1502"/>
      <c r="QMK1" s="1502"/>
      <c r="QML1" s="1502"/>
      <c r="QMM1" s="1502"/>
      <c r="QMN1" s="1502"/>
      <c r="QMO1" s="1502"/>
      <c r="QMP1" s="1502"/>
      <c r="QMQ1" s="1502"/>
      <c r="QMR1" s="1502"/>
      <c r="QMS1" s="1502"/>
      <c r="QMT1" s="1502"/>
      <c r="QMU1" s="1502"/>
      <c r="QMV1" s="1502"/>
      <c r="QMW1" s="1502"/>
      <c r="QMX1" s="1502"/>
      <c r="QMY1" s="1502"/>
      <c r="QMZ1" s="1502"/>
      <c r="QNA1" s="1502"/>
      <c r="QNB1" s="1502"/>
      <c r="QNC1" s="1502"/>
      <c r="QND1" s="1502"/>
      <c r="QNE1" s="1502"/>
      <c r="QNF1" s="1502"/>
      <c r="QNG1" s="1502"/>
      <c r="QNH1" s="1502"/>
      <c r="QNI1" s="1502"/>
      <c r="QNJ1" s="1502"/>
      <c r="QNK1" s="1502"/>
      <c r="QNL1" s="1502"/>
      <c r="QNM1" s="1502"/>
      <c r="QNN1" s="1502"/>
      <c r="QNO1" s="1502"/>
      <c r="QNP1" s="1502"/>
      <c r="QNQ1" s="1502"/>
      <c r="QNR1" s="1502"/>
      <c r="QNS1" s="1502"/>
      <c r="QNT1" s="1502"/>
      <c r="QNU1" s="1502"/>
      <c r="QNV1" s="1502"/>
      <c r="QNW1" s="1502"/>
      <c r="QNX1" s="1502"/>
      <c r="QNY1" s="1502"/>
      <c r="QNZ1" s="1502"/>
      <c r="QOA1" s="1502"/>
      <c r="QOB1" s="1502"/>
      <c r="QOC1" s="1502"/>
      <c r="QOD1" s="1502"/>
      <c r="QOE1" s="1502"/>
      <c r="QOF1" s="1502"/>
      <c r="QOG1" s="1502"/>
      <c r="QOH1" s="1502"/>
      <c r="QOI1" s="1502"/>
      <c r="QOJ1" s="1502"/>
      <c r="QOK1" s="1502"/>
      <c r="QOL1" s="1502"/>
      <c r="QOM1" s="1502"/>
      <c r="QON1" s="1502"/>
      <c r="QOO1" s="1502"/>
      <c r="QOP1" s="1502"/>
      <c r="QOQ1" s="1502"/>
      <c r="QOR1" s="1502"/>
      <c r="QOS1" s="1502"/>
      <c r="QOT1" s="1502"/>
      <c r="QOU1" s="1502"/>
      <c r="QOV1" s="1502"/>
      <c r="QOW1" s="1502"/>
      <c r="QOX1" s="1502"/>
      <c r="QOY1" s="1502"/>
      <c r="QOZ1" s="1502"/>
      <c r="QPA1" s="1502"/>
      <c r="QPB1" s="1502"/>
      <c r="QPC1" s="1502"/>
      <c r="QPD1" s="1502"/>
      <c r="QPE1" s="1502"/>
      <c r="QPF1" s="1502"/>
      <c r="QPG1" s="1502"/>
      <c r="QPH1" s="1502"/>
      <c r="QPI1" s="1502"/>
      <c r="QPJ1" s="1502"/>
      <c r="QPK1" s="1502"/>
      <c r="QPL1" s="1502"/>
      <c r="QPM1" s="1502"/>
      <c r="QPN1" s="1502"/>
      <c r="QPO1" s="1502"/>
      <c r="QPP1" s="1502"/>
      <c r="QPQ1" s="1502"/>
      <c r="QPR1" s="1502"/>
      <c r="QPS1" s="1502"/>
      <c r="QPT1" s="1502"/>
      <c r="QPU1" s="1502"/>
      <c r="QPV1" s="1502"/>
      <c r="QPW1" s="1502"/>
      <c r="QPX1" s="1502"/>
      <c r="QPY1" s="1502"/>
      <c r="QPZ1" s="1502"/>
      <c r="QQA1" s="1502"/>
      <c r="QQB1" s="1502"/>
      <c r="QQC1" s="1502"/>
      <c r="QQD1" s="1502"/>
      <c r="QQE1" s="1502"/>
      <c r="QQF1" s="1502"/>
      <c r="QQG1" s="1502"/>
      <c r="QQH1" s="1502"/>
      <c r="QQI1" s="1502"/>
      <c r="QQJ1" s="1502"/>
      <c r="QQK1" s="1502"/>
      <c r="QQL1" s="1502"/>
      <c r="QQM1" s="1502"/>
      <c r="QQN1" s="1502"/>
      <c r="QQO1" s="1502"/>
      <c r="QQP1" s="1502"/>
      <c r="QQQ1" s="1502"/>
      <c r="QQR1" s="1502"/>
      <c r="QQS1" s="1502"/>
      <c r="QQT1" s="1502"/>
      <c r="QQU1" s="1502"/>
      <c r="QQV1" s="1502"/>
      <c r="QQW1" s="1502"/>
      <c r="QQX1" s="1502"/>
      <c r="QQY1" s="1502"/>
      <c r="QQZ1" s="1502"/>
      <c r="QRA1" s="1502"/>
      <c r="QRB1" s="1502"/>
      <c r="QRC1" s="1502"/>
      <c r="QRD1" s="1502"/>
      <c r="QRE1" s="1502"/>
      <c r="QRF1" s="1502"/>
      <c r="QRG1" s="1502"/>
      <c r="QRH1" s="1502"/>
      <c r="QRI1" s="1502"/>
      <c r="QRJ1" s="1502"/>
      <c r="QRK1" s="1502"/>
      <c r="QRL1" s="1502"/>
      <c r="QRM1" s="1502"/>
      <c r="QRN1" s="1502"/>
      <c r="QRO1" s="1502"/>
      <c r="QRP1" s="1502"/>
      <c r="QRQ1" s="1502"/>
      <c r="QRR1" s="1502"/>
      <c r="QRS1" s="1502"/>
      <c r="QRT1" s="1502"/>
      <c r="QRU1" s="1502"/>
      <c r="QRV1" s="1502"/>
      <c r="QRW1" s="1502"/>
      <c r="QRX1" s="1502"/>
      <c r="QRY1" s="1502"/>
      <c r="QRZ1" s="1502"/>
      <c r="QSA1" s="1502"/>
      <c r="QSB1" s="1502"/>
      <c r="QSC1" s="1502"/>
      <c r="QSD1" s="1502"/>
      <c r="QSE1" s="1502"/>
      <c r="QSF1" s="1502"/>
      <c r="QSG1" s="1502"/>
      <c r="QSH1" s="1502"/>
      <c r="QSI1" s="1502"/>
      <c r="QSJ1" s="1502"/>
      <c r="QSK1" s="1502"/>
      <c r="QSL1" s="1502"/>
      <c r="QSM1" s="1502"/>
      <c r="QSN1" s="1502"/>
      <c r="QSO1" s="1502"/>
      <c r="QSP1" s="1502"/>
      <c r="QSQ1" s="1502"/>
      <c r="QSR1" s="1502"/>
      <c r="QSS1" s="1502"/>
      <c r="QST1" s="1502"/>
      <c r="QSU1" s="1502"/>
      <c r="QSV1" s="1502"/>
      <c r="QSW1" s="1502"/>
      <c r="QSX1" s="1502"/>
      <c r="QSY1" s="1502"/>
      <c r="QSZ1" s="1502"/>
      <c r="QTA1" s="1502"/>
      <c r="QTB1" s="1502"/>
      <c r="QTC1" s="1502"/>
      <c r="QTD1" s="1502"/>
      <c r="QTE1" s="1502"/>
      <c r="QTF1" s="1502"/>
      <c r="QTG1" s="1502"/>
      <c r="QTH1" s="1502"/>
      <c r="QTI1" s="1502"/>
      <c r="QTJ1" s="1502"/>
      <c r="QTK1" s="1502"/>
      <c r="QTL1" s="1502"/>
      <c r="QTM1" s="1502"/>
      <c r="QTN1" s="1502"/>
      <c r="QTO1" s="1502"/>
      <c r="QTP1" s="1502"/>
      <c r="QTQ1" s="1502"/>
      <c r="QTR1" s="1502"/>
      <c r="QTS1" s="1502"/>
      <c r="QTT1" s="1502"/>
      <c r="QTU1" s="1502"/>
      <c r="QTV1" s="1502"/>
      <c r="QTW1" s="1502"/>
      <c r="QTX1" s="1502"/>
      <c r="QTY1" s="1502"/>
      <c r="QTZ1" s="1502"/>
      <c r="QUA1" s="1502"/>
      <c r="QUB1" s="1502"/>
      <c r="QUC1" s="1502"/>
      <c r="QUD1" s="1502"/>
      <c r="QUE1" s="1502"/>
      <c r="QUF1" s="1502"/>
      <c r="QUG1" s="1502"/>
      <c r="QUH1" s="1502"/>
      <c r="QUI1" s="1502"/>
      <c r="QUJ1" s="1502"/>
      <c r="QUK1" s="1502"/>
      <c r="QUL1" s="1502"/>
      <c r="QUM1" s="1502"/>
      <c r="QUN1" s="1502"/>
      <c r="QUO1" s="1502"/>
      <c r="QUP1" s="1502"/>
      <c r="QUQ1" s="1502"/>
      <c r="QUR1" s="1502"/>
      <c r="QUS1" s="1502"/>
      <c r="QUT1" s="1502"/>
      <c r="QUU1" s="1502"/>
      <c r="QUV1" s="1502"/>
      <c r="QUW1" s="1502"/>
      <c r="QUX1" s="1502"/>
      <c r="QUY1" s="1502"/>
      <c r="QUZ1" s="1502"/>
      <c r="QVA1" s="1502"/>
      <c r="QVB1" s="1502"/>
      <c r="QVC1" s="1502"/>
      <c r="QVD1" s="1502"/>
      <c r="QVE1" s="1502"/>
      <c r="QVF1" s="1502"/>
      <c r="QVG1" s="1502"/>
      <c r="QVH1" s="1502"/>
      <c r="QVI1" s="1502"/>
      <c r="QVJ1" s="1502"/>
      <c r="QVK1" s="1502"/>
      <c r="QVL1" s="1502"/>
      <c r="QVM1" s="1502"/>
      <c r="QVN1" s="1502"/>
      <c r="QVO1" s="1502"/>
      <c r="QVP1" s="1502"/>
      <c r="QVQ1" s="1502"/>
      <c r="QVR1" s="1502"/>
      <c r="QVS1" s="1502"/>
      <c r="QVT1" s="1502"/>
      <c r="QVU1" s="1502"/>
      <c r="QVV1" s="1502"/>
      <c r="QVW1" s="1502"/>
      <c r="QVX1" s="1502"/>
      <c r="QVY1" s="1502"/>
      <c r="QVZ1" s="1502"/>
      <c r="QWA1" s="1502"/>
      <c r="QWB1" s="1502"/>
      <c r="QWC1" s="1502"/>
      <c r="QWD1" s="1502"/>
      <c r="QWE1" s="1502"/>
      <c r="QWF1" s="1502"/>
      <c r="QWG1" s="1502"/>
      <c r="QWH1" s="1502"/>
      <c r="QWI1" s="1502"/>
      <c r="QWJ1" s="1502"/>
      <c r="QWK1" s="1502"/>
      <c r="QWL1" s="1502"/>
      <c r="QWM1" s="1502"/>
      <c r="QWN1" s="1502"/>
      <c r="QWO1" s="1502"/>
      <c r="QWP1" s="1502"/>
      <c r="QWQ1" s="1502"/>
      <c r="QWR1" s="1502"/>
      <c r="QWS1" s="1502"/>
      <c r="QWT1" s="1502"/>
      <c r="QWU1" s="1502"/>
      <c r="QWV1" s="1502"/>
      <c r="QWW1" s="1502"/>
      <c r="QWX1" s="1502"/>
      <c r="QWY1" s="1502"/>
      <c r="QWZ1" s="1502"/>
      <c r="QXA1" s="1502"/>
      <c r="QXB1" s="1502"/>
      <c r="QXC1" s="1502"/>
      <c r="QXD1" s="1502"/>
      <c r="QXE1" s="1502"/>
      <c r="QXF1" s="1502"/>
      <c r="QXG1" s="1502"/>
      <c r="QXH1" s="1502"/>
      <c r="QXI1" s="1502"/>
      <c r="QXJ1" s="1502"/>
      <c r="QXK1" s="1502"/>
      <c r="QXL1" s="1502"/>
      <c r="QXM1" s="1502"/>
      <c r="QXN1" s="1502"/>
      <c r="QXO1" s="1502"/>
      <c r="QXP1" s="1502"/>
      <c r="QXQ1" s="1502"/>
      <c r="QXR1" s="1502"/>
      <c r="QXS1" s="1502"/>
      <c r="QXT1" s="1502"/>
      <c r="QXU1" s="1502"/>
      <c r="QXV1" s="1502"/>
      <c r="QXW1" s="1502"/>
      <c r="QXX1" s="1502"/>
      <c r="QXY1" s="1502"/>
      <c r="QXZ1" s="1502"/>
      <c r="QYA1" s="1502"/>
      <c r="QYB1" s="1502"/>
      <c r="QYC1" s="1502"/>
      <c r="QYD1" s="1502"/>
      <c r="QYE1" s="1502"/>
      <c r="QYF1" s="1502"/>
      <c r="QYG1" s="1502"/>
      <c r="QYH1" s="1502"/>
      <c r="QYI1" s="1502"/>
      <c r="QYJ1" s="1502"/>
      <c r="QYK1" s="1502"/>
      <c r="QYL1" s="1502"/>
      <c r="QYM1" s="1502"/>
      <c r="QYN1" s="1502"/>
      <c r="QYO1" s="1502"/>
      <c r="QYP1" s="1502"/>
      <c r="QYQ1" s="1502"/>
      <c r="QYR1" s="1502"/>
      <c r="QYS1" s="1502"/>
      <c r="QYT1" s="1502"/>
      <c r="QYU1" s="1502"/>
      <c r="QYV1" s="1502"/>
      <c r="QYW1" s="1502"/>
      <c r="QYX1" s="1502"/>
      <c r="QYY1" s="1502"/>
      <c r="QYZ1" s="1502"/>
      <c r="QZA1" s="1502"/>
      <c r="QZB1" s="1502"/>
      <c r="QZC1" s="1502"/>
      <c r="QZD1" s="1502"/>
      <c r="QZE1" s="1502"/>
      <c r="QZF1" s="1502"/>
      <c r="QZG1" s="1502"/>
      <c r="QZH1" s="1502"/>
      <c r="QZI1" s="1502"/>
      <c r="QZJ1" s="1502"/>
      <c r="QZK1" s="1502"/>
      <c r="QZL1" s="1502"/>
      <c r="QZM1" s="1502"/>
      <c r="QZN1" s="1502"/>
      <c r="QZO1" s="1502"/>
      <c r="QZP1" s="1502"/>
      <c r="QZQ1" s="1502"/>
      <c r="QZR1" s="1502"/>
      <c r="QZS1" s="1502"/>
      <c r="QZT1" s="1502"/>
      <c r="QZU1" s="1502"/>
      <c r="QZV1" s="1502"/>
      <c r="QZW1" s="1502"/>
      <c r="QZX1" s="1502"/>
      <c r="QZY1" s="1502"/>
      <c r="QZZ1" s="1502"/>
      <c r="RAA1" s="1502"/>
      <c r="RAB1" s="1502"/>
      <c r="RAC1" s="1502"/>
      <c r="RAD1" s="1502"/>
      <c r="RAE1" s="1502"/>
      <c r="RAF1" s="1502"/>
      <c r="RAG1" s="1502"/>
      <c r="RAH1" s="1502"/>
      <c r="RAI1" s="1502"/>
      <c r="RAJ1" s="1502"/>
      <c r="RAK1" s="1502"/>
      <c r="RAL1" s="1502"/>
      <c r="RAM1" s="1502"/>
      <c r="RAN1" s="1502"/>
      <c r="RAO1" s="1502"/>
      <c r="RAP1" s="1502"/>
      <c r="RAQ1" s="1502"/>
      <c r="RAR1" s="1502"/>
      <c r="RAS1" s="1502"/>
      <c r="RAT1" s="1502"/>
      <c r="RAU1" s="1502"/>
      <c r="RAV1" s="1502"/>
      <c r="RAW1" s="1502"/>
      <c r="RAX1" s="1502"/>
      <c r="RAY1" s="1502"/>
      <c r="RAZ1" s="1502"/>
      <c r="RBA1" s="1502"/>
      <c r="RBB1" s="1502"/>
      <c r="RBC1" s="1502"/>
      <c r="RBD1" s="1502"/>
      <c r="RBE1" s="1502"/>
      <c r="RBF1" s="1502"/>
      <c r="RBG1" s="1502"/>
      <c r="RBH1" s="1502"/>
      <c r="RBI1" s="1502"/>
      <c r="RBJ1" s="1502"/>
      <c r="RBK1" s="1502"/>
      <c r="RBL1" s="1502"/>
      <c r="RBM1" s="1502"/>
      <c r="RBN1" s="1502"/>
      <c r="RBO1" s="1502"/>
      <c r="RBP1" s="1502"/>
      <c r="RBQ1" s="1502"/>
      <c r="RBR1" s="1502"/>
      <c r="RBS1" s="1502"/>
      <c r="RBT1" s="1502"/>
      <c r="RBU1" s="1502"/>
      <c r="RBV1" s="1502"/>
      <c r="RBW1" s="1502"/>
      <c r="RBX1" s="1502"/>
      <c r="RBY1" s="1502"/>
      <c r="RBZ1" s="1502"/>
      <c r="RCA1" s="1502"/>
      <c r="RCB1" s="1502"/>
      <c r="RCC1" s="1502"/>
      <c r="RCD1" s="1502"/>
      <c r="RCE1" s="1502"/>
      <c r="RCF1" s="1502"/>
      <c r="RCG1" s="1502"/>
      <c r="RCH1" s="1502"/>
      <c r="RCI1" s="1502"/>
      <c r="RCJ1" s="1502"/>
      <c r="RCK1" s="1502"/>
      <c r="RCL1" s="1502"/>
      <c r="RCM1" s="1502"/>
      <c r="RCN1" s="1502"/>
      <c r="RCO1" s="1502"/>
      <c r="RCP1" s="1502"/>
      <c r="RCQ1" s="1502"/>
      <c r="RCR1" s="1502"/>
      <c r="RCS1" s="1502"/>
      <c r="RCT1" s="1502"/>
      <c r="RCU1" s="1502"/>
      <c r="RCV1" s="1502"/>
      <c r="RCW1" s="1502"/>
      <c r="RCX1" s="1502"/>
      <c r="RCY1" s="1502"/>
      <c r="RCZ1" s="1502"/>
      <c r="RDA1" s="1502"/>
      <c r="RDB1" s="1502"/>
      <c r="RDC1" s="1502"/>
      <c r="RDD1" s="1502"/>
      <c r="RDE1" s="1502"/>
      <c r="RDF1" s="1502"/>
      <c r="RDG1" s="1502"/>
      <c r="RDH1" s="1502"/>
      <c r="RDI1" s="1502"/>
      <c r="RDJ1" s="1502"/>
      <c r="RDK1" s="1502"/>
      <c r="RDL1" s="1502"/>
      <c r="RDM1" s="1502"/>
      <c r="RDN1" s="1502"/>
      <c r="RDO1" s="1502"/>
      <c r="RDP1" s="1502"/>
      <c r="RDQ1" s="1502"/>
      <c r="RDR1" s="1502"/>
      <c r="RDS1" s="1502"/>
      <c r="RDT1" s="1502"/>
      <c r="RDU1" s="1502"/>
      <c r="RDV1" s="1502"/>
      <c r="RDW1" s="1502"/>
      <c r="RDX1" s="1502"/>
      <c r="RDY1" s="1502"/>
      <c r="RDZ1" s="1502"/>
      <c r="REA1" s="1502"/>
      <c r="REB1" s="1502"/>
      <c r="REC1" s="1502"/>
      <c r="RED1" s="1502"/>
      <c r="REE1" s="1502"/>
      <c r="REF1" s="1502"/>
      <c r="REG1" s="1502"/>
      <c r="REH1" s="1502"/>
      <c r="REI1" s="1502"/>
      <c r="REJ1" s="1502"/>
      <c r="REK1" s="1502"/>
      <c r="REL1" s="1502"/>
      <c r="REM1" s="1502"/>
      <c r="REN1" s="1502"/>
      <c r="REO1" s="1502"/>
      <c r="REP1" s="1502"/>
      <c r="REQ1" s="1502"/>
      <c r="RER1" s="1502"/>
      <c r="RES1" s="1502"/>
      <c r="RET1" s="1502"/>
      <c r="REU1" s="1502"/>
      <c r="REV1" s="1502"/>
      <c r="REW1" s="1502"/>
      <c r="REX1" s="1502"/>
      <c r="REY1" s="1502"/>
      <c r="REZ1" s="1502"/>
      <c r="RFA1" s="1502"/>
      <c r="RFB1" s="1502"/>
      <c r="RFC1" s="1502"/>
      <c r="RFD1" s="1502"/>
      <c r="RFE1" s="1502"/>
      <c r="RFF1" s="1502"/>
      <c r="RFG1" s="1502"/>
      <c r="RFH1" s="1502"/>
      <c r="RFI1" s="1502"/>
      <c r="RFJ1" s="1502"/>
      <c r="RFK1" s="1502"/>
      <c r="RFL1" s="1502"/>
      <c r="RFM1" s="1502"/>
      <c r="RFN1" s="1502"/>
      <c r="RFO1" s="1502"/>
      <c r="RFP1" s="1502"/>
      <c r="RFQ1" s="1502"/>
      <c r="RFR1" s="1502"/>
      <c r="RFS1" s="1502"/>
      <c r="RFT1" s="1502"/>
      <c r="RFU1" s="1502"/>
      <c r="RFV1" s="1502"/>
      <c r="RFW1" s="1502"/>
      <c r="RFX1" s="1502"/>
      <c r="RFY1" s="1502"/>
      <c r="RFZ1" s="1502"/>
      <c r="RGA1" s="1502"/>
      <c r="RGB1" s="1502"/>
      <c r="RGC1" s="1502"/>
      <c r="RGD1" s="1502"/>
      <c r="RGE1" s="1502"/>
      <c r="RGF1" s="1502"/>
      <c r="RGG1" s="1502"/>
      <c r="RGH1" s="1502"/>
      <c r="RGI1" s="1502"/>
      <c r="RGJ1" s="1502"/>
      <c r="RGK1" s="1502"/>
      <c r="RGL1" s="1502"/>
      <c r="RGM1" s="1502"/>
      <c r="RGN1" s="1502"/>
      <c r="RGO1" s="1502"/>
      <c r="RGP1" s="1502"/>
      <c r="RGQ1" s="1502"/>
      <c r="RGR1" s="1502"/>
      <c r="RGS1" s="1502"/>
      <c r="RGT1" s="1502"/>
      <c r="RGU1" s="1502"/>
      <c r="RGV1" s="1502"/>
      <c r="RGW1" s="1502"/>
      <c r="RGX1" s="1502"/>
      <c r="RGY1" s="1502"/>
      <c r="RGZ1" s="1502"/>
      <c r="RHA1" s="1502"/>
      <c r="RHB1" s="1502"/>
      <c r="RHC1" s="1502"/>
      <c r="RHD1" s="1502"/>
      <c r="RHE1" s="1502"/>
      <c r="RHF1" s="1502"/>
      <c r="RHG1" s="1502"/>
      <c r="RHH1" s="1502"/>
      <c r="RHI1" s="1502"/>
      <c r="RHJ1" s="1502"/>
      <c r="RHK1" s="1502"/>
      <c r="RHL1" s="1502"/>
      <c r="RHM1" s="1502"/>
      <c r="RHN1" s="1502"/>
      <c r="RHO1" s="1502"/>
      <c r="RHP1" s="1502"/>
      <c r="RHQ1" s="1502"/>
      <c r="RHR1" s="1502"/>
      <c r="RHS1" s="1502"/>
      <c r="RHT1" s="1502"/>
      <c r="RHU1" s="1502"/>
      <c r="RHV1" s="1502"/>
      <c r="RHW1" s="1502"/>
      <c r="RHX1" s="1502"/>
      <c r="RHY1" s="1502"/>
      <c r="RHZ1" s="1502"/>
      <c r="RIA1" s="1502"/>
      <c r="RIB1" s="1502"/>
      <c r="RIC1" s="1502"/>
      <c r="RID1" s="1502"/>
      <c r="RIE1" s="1502"/>
      <c r="RIF1" s="1502"/>
      <c r="RIG1" s="1502"/>
      <c r="RIH1" s="1502"/>
      <c r="RII1" s="1502"/>
      <c r="RIJ1" s="1502"/>
      <c r="RIK1" s="1502"/>
      <c r="RIL1" s="1502"/>
      <c r="RIM1" s="1502"/>
      <c r="RIN1" s="1502"/>
      <c r="RIO1" s="1502"/>
      <c r="RIP1" s="1502"/>
      <c r="RIQ1" s="1502"/>
      <c r="RIR1" s="1502"/>
      <c r="RIS1" s="1502"/>
      <c r="RIT1" s="1502"/>
      <c r="RIU1" s="1502"/>
      <c r="RIV1" s="1502"/>
      <c r="RIW1" s="1502"/>
      <c r="RIX1" s="1502"/>
      <c r="RIY1" s="1502"/>
      <c r="RIZ1" s="1502"/>
      <c r="RJA1" s="1502"/>
      <c r="RJB1" s="1502"/>
      <c r="RJC1" s="1502"/>
      <c r="RJD1" s="1502"/>
      <c r="RJE1" s="1502"/>
      <c r="RJF1" s="1502"/>
      <c r="RJG1" s="1502"/>
      <c r="RJH1" s="1502"/>
      <c r="RJI1" s="1502"/>
      <c r="RJJ1" s="1502"/>
      <c r="RJK1" s="1502"/>
      <c r="RJL1" s="1502"/>
      <c r="RJM1" s="1502"/>
      <c r="RJN1" s="1502"/>
      <c r="RJO1" s="1502"/>
      <c r="RJP1" s="1502"/>
      <c r="RJQ1" s="1502"/>
      <c r="RJR1" s="1502"/>
      <c r="RJS1" s="1502"/>
      <c r="RJT1" s="1502"/>
      <c r="RJU1" s="1502"/>
      <c r="RJV1" s="1502"/>
      <c r="RJW1" s="1502"/>
      <c r="RJX1" s="1502"/>
      <c r="RJY1" s="1502"/>
      <c r="RJZ1" s="1502"/>
      <c r="RKA1" s="1502"/>
      <c r="RKB1" s="1502"/>
      <c r="RKC1" s="1502"/>
      <c r="RKD1" s="1502"/>
      <c r="RKE1" s="1502"/>
      <c r="RKF1" s="1502"/>
      <c r="RKG1" s="1502"/>
      <c r="RKH1" s="1502"/>
      <c r="RKI1" s="1502"/>
      <c r="RKJ1" s="1502"/>
      <c r="RKK1" s="1502"/>
      <c r="RKL1" s="1502"/>
      <c r="RKM1" s="1502"/>
      <c r="RKN1" s="1502"/>
      <c r="RKO1" s="1502"/>
      <c r="RKP1" s="1502"/>
      <c r="RKQ1" s="1502"/>
      <c r="RKR1" s="1502"/>
      <c r="RKS1" s="1502"/>
      <c r="RKT1" s="1502"/>
      <c r="RKU1" s="1502"/>
      <c r="RKV1" s="1502"/>
      <c r="RKW1" s="1502"/>
      <c r="RKX1" s="1502"/>
      <c r="RKY1" s="1502"/>
      <c r="RKZ1" s="1502"/>
      <c r="RLA1" s="1502"/>
      <c r="RLB1" s="1502"/>
      <c r="RLC1" s="1502"/>
      <c r="RLD1" s="1502"/>
      <c r="RLE1" s="1502"/>
      <c r="RLF1" s="1502"/>
      <c r="RLG1" s="1502"/>
      <c r="RLH1" s="1502"/>
      <c r="RLI1" s="1502"/>
      <c r="RLJ1" s="1502"/>
      <c r="RLK1" s="1502"/>
      <c r="RLL1" s="1502"/>
      <c r="RLM1" s="1502"/>
      <c r="RLN1" s="1502"/>
      <c r="RLO1" s="1502"/>
      <c r="RLP1" s="1502"/>
      <c r="RLQ1" s="1502"/>
      <c r="RLR1" s="1502"/>
      <c r="RLS1" s="1502"/>
      <c r="RLT1" s="1502"/>
      <c r="RLU1" s="1502"/>
      <c r="RLV1" s="1502"/>
      <c r="RLW1" s="1502"/>
      <c r="RLX1" s="1502"/>
      <c r="RLY1" s="1502"/>
      <c r="RLZ1" s="1502"/>
      <c r="RMA1" s="1502"/>
      <c r="RMB1" s="1502"/>
      <c r="RMC1" s="1502"/>
      <c r="RMD1" s="1502"/>
      <c r="RME1" s="1502"/>
      <c r="RMF1" s="1502"/>
      <c r="RMG1" s="1502"/>
      <c r="RMH1" s="1502"/>
      <c r="RMI1" s="1502"/>
      <c r="RMJ1" s="1502"/>
      <c r="RMK1" s="1502"/>
      <c r="RML1" s="1502"/>
      <c r="RMM1" s="1502"/>
      <c r="RMN1" s="1502"/>
      <c r="RMO1" s="1502"/>
      <c r="RMP1" s="1502"/>
      <c r="RMQ1" s="1502"/>
      <c r="RMR1" s="1502"/>
      <c r="RMS1" s="1502"/>
      <c r="RMT1" s="1502"/>
      <c r="RMU1" s="1502"/>
      <c r="RMV1" s="1502"/>
      <c r="RMW1" s="1502"/>
      <c r="RMX1" s="1502"/>
      <c r="RMY1" s="1502"/>
      <c r="RMZ1" s="1502"/>
      <c r="RNA1" s="1502"/>
      <c r="RNB1" s="1502"/>
      <c r="RNC1" s="1502"/>
      <c r="RND1" s="1502"/>
      <c r="RNE1" s="1502"/>
      <c r="RNF1" s="1502"/>
      <c r="RNG1" s="1502"/>
      <c r="RNH1" s="1502"/>
      <c r="RNI1" s="1502"/>
      <c r="RNJ1" s="1502"/>
      <c r="RNK1" s="1502"/>
      <c r="RNL1" s="1502"/>
      <c r="RNM1" s="1502"/>
      <c r="RNN1" s="1502"/>
      <c r="RNO1" s="1502"/>
      <c r="RNP1" s="1502"/>
      <c r="RNQ1" s="1502"/>
      <c r="RNR1" s="1502"/>
      <c r="RNS1" s="1502"/>
      <c r="RNT1" s="1502"/>
      <c r="RNU1" s="1502"/>
      <c r="RNV1" s="1502"/>
      <c r="RNW1" s="1502"/>
      <c r="RNX1" s="1502"/>
      <c r="RNY1" s="1502"/>
      <c r="RNZ1" s="1502"/>
      <c r="ROA1" s="1502"/>
      <c r="ROB1" s="1502"/>
      <c r="ROC1" s="1502"/>
      <c r="ROD1" s="1502"/>
      <c r="ROE1" s="1502"/>
      <c r="ROF1" s="1502"/>
      <c r="ROG1" s="1502"/>
      <c r="ROH1" s="1502"/>
      <c r="ROI1" s="1502"/>
      <c r="ROJ1" s="1502"/>
      <c r="ROK1" s="1502"/>
      <c r="ROL1" s="1502"/>
      <c r="ROM1" s="1502"/>
      <c r="RON1" s="1502"/>
      <c r="ROO1" s="1502"/>
      <c r="ROP1" s="1502"/>
      <c r="ROQ1" s="1502"/>
      <c r="ROR1" s="1502"/>
      <c r="ROS1" s="1502"/>
      <c r="ROT1" s="1502"/>
      <c r="ROU1" s="1502"/>
      <c r="ROV1" s="1502"/>
      <c r="ROW1" s="1502"/>
      <c r="ROX1" s="1502"/>
      <c r="ROY1" s="1502"/>
      <c r="ROZ1" s="1502"/>
      <c r="RPA1" s="1502"/>
      <c r="RPB1" s="1502"/>
      <c r="RPC1" s="1502"/>
      <c r="RPD1" s="1502"/>
      <c r="RPE1" s="1502"/>
      <c r="RPF1" s="1502"/>
      <c r="RPG1" s="1502"/>
      <c r="RPH1" s="1502"/>
      <c r="RPI1" s="1502"/>
      <c r="RPJ1" s="1502"/>
      <c r="RPK1" s="1502"/>
      <c r="RPL1" s="1502"/>
      <c r="RPM1" s="1502"/>
      <c r="RPN1" s="1502"/>
      <c r="RPO1" s="1502"/>
      <c r="RPP1" s="1502"/>
      <c r="RPQ1" s="1502"/>
      <c r="RPR1" s="1502"/>
      <c r="RPS1" s="1502"/>
      <c r="RPT1" s="1502"/>
      <c r="RPU1" s="1502"/>
      <c r="RPV1" s="1502"/>
      <c r="RPW1" s="1502"/>
      <c r="RPX1" s="1502"/>
      <c r="RPY1" s="1502"/>
      <c r="RPZ1" s="1502"/>
      <c r="RQA1" s="1502"/>
      <c r="RQB1" s="1502"/>
      <c r="RQC1" s="1502"/>
      <c r="RQD1" s="1502"/>
      <c r="RQE1" s="1502"/>
      <c r="RQF1" s="1502"/>
      <c r="RQG1" s="1502"/>
      <c r="RQH1" s="1502"/>
      <c r="RQI1" s="1502"/>
      <c r="RQJ1" s="1502"/>
      <c r="RQK1" s="1502"/>
      <c r="RQL1" s="1502"/>
      <c r="RQM1" s="1502"/>
      <c r="RQN1" s="1502"/>
      <c r="RQO1" s="1502"/>
      <c r="RQP1" s="1502"/>
      <c r="RQQ1" s="1502"/>
      <c r="RQR1" s="1502"/>
      <c r="RQS1" s="1502"/>
      <c r="RQT1" s="1502"/>
      <c r="RQU1" s="1502"/>
      <c r="RQV1" s="1502"/>
      <c r="RQW1" s="1502"/>
      <c r="RQX1" s="1502"/>
      <c r="RQY1" s="1502"/>
      <c r="RQZ1" s="1502"/>
      <c r="RRA1" s="1502"/>
      <c r="RRB1" s="1502"/>
      <c r="RRC1" s="1502"/>
      <c r="RRD1" s="1502"/>
      <c r="RRE1" s="1502"/>
      <c r="RRF1" s="1502"/>
      <c r="RRG1" s="1502"/>
      <c r="RRH1" s="1502"/>
      <c r="RRI1" s="1502"/>
      <c r="RRJ1" s="1502"/>
      <c r="RRK1" s="1502"/>
      <c r="RRL1" s="1502"/>
      <c r="RRM1" s="1502"/>
      <c r="RRN1" s="1502"/>
      <c r="RRO1" s="1502"/>
      <c r="RRP1" s="1502"/>
      <c r="RRQ1" s="1502"/>
      <c r="RRR1" s="1502"/>
      <c r="RRS1" s="1502"/>
      <c r="RRT1" s="1502"/>
      <c r="RRU1" s="1502"/>
      <c r="RRV1" s="1502"/>
      <c r="RRW1" s="1502"/>
      <c r="RRX1" s="1502"/>
      <c r="RRY1" s="1502"/>
      <c r="RRZ1" s="1502"/>
      <c r="RSA1" s="1502"/>
      <c r="RSB1" s="1502"/>
      <c r="RSC1" s="1502"/>
      <c r="RSD1" s="1502"/>
      <c r="RSE1" s="1502"/>
      <c r="RSF1" s="1502"/>
      <c r="RSG1" s="1502"/>
      <c r="RSH1" s="1502"/>
      <c r="RSI1" s="1502"/>
      <c r="RSJ1" s="1502"/>
      <c r="RSK1" s="1502"/>
      <c r="RSL1" s="1502"/>
      <c r="RSM1" s="1502"/>
      <c r="RSN1" s="1502"/>
      <c r="RSO1" s="1502"/>
      <c r="RSP1" s="1502"/>
      <c r="RSQ1" s="1502"/>
      <c r="RSR1" s="1502"/>
      <c r="RSS1" s="1502"/>
      <c r="RST1" s="1502"/>
      <c r="RSU1" s="1502"/>
      <c r="RSV1" s="1502"/>
      <c r="RSW1" s="1502"/>
      <c r="RSX1" s="1502"/>
      <c r="RSY1" s="1502"/>
      <c r="RSZ1" s="1502"/>
      <c r="RTA1" s="1502"/>
      <c r="RTB1" s="1502"/>
      <c r="RTC1" s="1502"/>
      <c r="RTD1" s="1502"/>
      <c r="RTE1" s="1502"/>
      <c r="RTF1" s="1502"/>
      <c r="RTG1" s="1502"/>
      <c r="RTH1" s="1502"/>
      <c r="RTI1" s="1502"/>
      <c r="RTJ1" s="1502"/>
      <c r="RTK1" s="1502"/>
      <c r="RTL1" s="1502"/>
      <c r="RTM1" s="1502"/>
      <c r="RTN1" s="1502"/>
      <c r="RTO1" s="1502"/>
      <c r="RTP1" s="1502"/>
      <c r="RTQ1" s="1502"/>
      <c r="RTR1" s="1502"/>
      <c r="RTS1" s="1502"/>
      <c r="RTT1" s="1502"/>
      <c r="RTU1" s="1502"/>
      <c r="RTV1" s="1502"/>
      <c r="RTW1" s="1502"/>
      <c r="RTX1" s="1502"/>
      <c r="RTY1" s="1502"/>
      <c r="RTZ1" s="1502"/>
      <c r="RUA1" s="1502"/>
      <c r="RUB1" s="1502"/>
      <c r="RUC1" s="1502"/>
      <c r="RUD1" s="1502"/>
      <c r="RUE1" s="1502"/>
      <c r="RUF1" s="1502"/>
      <c r="RUG1" s="1502"/>
      <c r="RUH1" s="1502"/>
      <c r="RUI1" s="1502"/>
      <c r="RUJ1" s="1502"/>
      <c r="RUK1" s="1502"/>
      <c r="RUL1" s="1502"/>
      <c r="RUM1" s="1502"/>
      <c r="RUN1" s="1502"/>
      <c r="RUO1" s="1502"/>
      <c r="RUP1" s="1502"/>
      <c r="RUQ1" s="1502"/>
      <c r="RUR1" s="1502"/>
      <c r="RUS1" s="1502"/>
      <c r="RUT1" s="1502"/>
      <c r="RUU1" s="1502"/>
      <c r="RUV1" s="1502"/>
      <c r="RUW1" s="1502"/>
      <c r="RUX1" s="1502"/>
      <c r="RUY1" s="1502"/>
      <c r="RUZ1" s="1502"/>
      <c r="RVA1" s="1502"/>
      <c r="RVB1" s="1502"/>
      <c r="RVC1" s="1502"/>
      <c r="RVD1" s="1502"/>
      <c r="RVE1" s="1502"/>
      <c r="RVF1" s="1502"/>
      <c r="RVG1" s="1502"/>
      <c r="RVH1" s="1502"/>
      <c r="RVI1" s="1502"/>
      <c r="RVJ1" s="1502"/>
      <c r="RVK1" s="1502"/>
      <c r="RVL1" s="1502"/>
      <c r="RVM1" s="1502"/>
      <c r="RVN1" s="1502"/>
      <c r="RVO1" s="1502"/>
      <c r="RVP1" s="1502"/>
      <c r="RVQ1" s="1502"/>
      <c r="RVR1" s="1502"/>
      <c r="RVS1" s="1502"/>
      <c r="RVT1" s="1502"/>
      <c r="RVU1" s="1502"/>
      <c r="RVV1" s="1502"/>
      <c r="RVW1" s="1502"/>
      <c r="RVX1" s="1502"/>
      <c r="RVY1" s="1502"/>
      <c r="RVZ1" s="1502"/>
      <c r="RWA1" s="1502"/>
      <c r="RWB1" s="1502"/>
      <c r="RWC1" s="1502"/>
      <c r="RWD1" s="1502"/>
      <c r="RWE1" s="1502"/>
      <c r="RWF1" s="1502"/>
      <c r="RWG1" s="1502"/>
      <c r="RWH1" s="1502"/>
      <c r="RWI1" s="1502"/>
      <c r="RWJ1" s="1502"/>
      <c r="RWK1" s="1502"/>
      <c r="RWL1" s="1502"/>
      <c r="RWM1" s="1502"/>
      <c r="RWN1" s="1502"/>
      <c r="RWO1" s="1502"/>
      <c r="RWP1" s="1502"/>
      <c r="RWQ1" s="1502"/>
      <c r="RWR1" s="1502"/>
      <c r="RWS1" s="1502"/>
      <c r="RWT1" s="1502"/>
      <c r="RWU1" s="1502"/>
      <c r="RWV1" s="1502"/>
      <c r="RWW1" s="1502"/>
      <c r="RWX1" s="1502"/>
      <c r="RWY1" s="1502"/>
      <c r="RWZ1" s="1502"/>
      <c r="RXA1" s="1502"/>
      <c r="RXB1" s="1502"/>
      <c r="RXC1" s="1502"/>
      <c r="RXD1" s="1502"/>
      <c r="RXE1" s="1502"/>
      <c r="RXF1" s="1502"/>
      <c r="RXG1" s="1502"/>
      <c r="RXH1" s="1502"/>
      <c r="RXI1" s="1502"/>
      <c r="RXJ1" s="1502"/>
      <c r="RXK1" s="1502"/>
      <c r="RXL1" s="1502"/>
      <c r="RXM1" s="1502"/>
      <c r="RXN1" s="1502"/>
      <c r="RXO1" s="1502"/>
      <c r="RXP1" s="1502"/>
      <c r="RXQ1" s="1502"/>
      <c r="RXR1" s="1502"/>
      <c r="RXS1" s="1502"/>
      <c r="RXT1" s="1502"/>
      <c r="RXU1" s="1502"/>
      <c r="RXV1" s="1502"/>
      <c r="RXW1" s="1502"/>
      <c r="RXX1" s="1502"/>
      <c r="RXY1" s="1502"/>
      <c r="RXZ1" s="1502"/>
      <c r="RYA1" s="1502"/>
      <c r="RYB1" s="1502"/>
      <c r="RYC1" s="1502"/>
      <c r="RYD1" s="1502"/>
      <c r="RYE1" s="1502"/>
      <c r="RYF1" s="1502"/>
      <c r="RYG1" s="1502"/>
      <c r="RYH1" s="1502"/>
      <c r="RYI1" s="1502"/>
      <c r="RYJ1" s="1502"/>
      <c r="RYK1" s="1502"/>
      <c r="RYL1" s="1502"/>
      <c r="RYM1" s="1502"/>
      <c r="RYN1" s="1502"/>
      <c r="RYO1" s="1502"/>
      <c r="RYP1" s="1502"/>
      <c r="RYQ1" s="1502"/>
      <c r="RYR1" s="1502"/>
      <c r="RYS1" s="1502"/>
      <c r="RYT1" s="1502"/>
      <c r="RYU1" s="1502"/>
      <c r="RYV1" s="1502"/>
      <c r="RYW1" s="1502"/>
      <c r="RYX1" s="1502"/>
      <c r="RYY1" s="1502"/>
      <c r="RYZ1" s="1502"/>
      <c r="RZA1" s="1502"/>
      <c r="RZB1" s="1502"/>
      <c r="RZC1" s="1502"/>
      <c r="RZD1" s="1502"/>
      <c r="RZE1" s="1502"/>
      <c r="RZF1" s="1502"/>
      <c r="RZG1" s="1502"/>
      <c r="RZH1" s="1502"/>
      <c r="RZI1" s="1502"/>
      <c r="RZJ1" s="1502"/>
      <c r="RZK1" s="1502"/>
      <c r="RZL1" s="1502"/>
      <c r="RZM1" s="1502"/>
      <c r="RZN1" s="1502"/>
      <c r="RZO1" s="1502"/>
      <c r="RZP1" s="1502"/>
      <c r="RZQ1" s="1502"/>
      <c r="RZR1" s="1502"/>
      <c r="RZS1" s="1502"/>
      <c r="RZT1" s="1502"/>
      <c r="RZU1" s="1502"/>
      <c r="RZV1" s="1502"/>
      <c r="RZW1" s="1502"/>
      <c r="RZX1" s="1502"/>
      <c r="RZY1" s="1502"/>
      <c r="RZZ1" s="1502"/>
      <c r="SAA1" s="1502"/>
      <c r="SAB1" s="1502"/>
      <c r="SAC1" s="1502"/>
      <c r="SAD1" s="1502"/>
      <c r="SAE1" s="1502"/>
      <c r="SAF1" s="1502"/>
      <c r="SAG1" s="1502"/>
      <c r="SAH1" s="1502"/>
      <c r="SAI1" s="1502"/>
      <c r="SAJ1" s="1502"/>
      <c r="SAK1" s="1502"/>
      <c r="SAL1" s="1502"/>
      <c r="SAM1" s="1502"/>
      <c r="SAN1" s="1502"/>
      <c r="SAO1" s="1502"/>
      <c r="SAP1" s="1502"/>
      <c r="SAQ1" s="1502"/>
      <c r="SAR1" s="1502"/>
      <c r="SAS1" s="1502"/>
      <c r="SAT1" s="1502"/>
      <c r="SAU1" s="1502"/>
      <c r="SAV1" s="1502"/>
      <c r="SAW1" s="1502"/>
      <c r="SAX1" s="1502"/>
      <c r="SAY1" s="1502"/>
      <c r="SAZ1" s="1502"/>
      <c r="SBA1" s="1502"/>
      <c r="SBB1" s="1502"/>
      <c r="SBC1" s="1502"/>
      <c r="SBD1" s="1502"/>
      <c r="SBE1" s="1502"/>
      <c r="SBF1" s="1502"/>
      <c r="SBG1" s="1502"/>
      <c r="SBH1" s="1502"/>
      <c r="SBI1" s="1502"/>
      <c r="SBJ1" s="1502"/>
      <c r="SBK1" s="1502"/>
      <c r="SBL1" s="1502"/>
      <c r="SBM1" s="1502"/>
      <c r="SBN1" s="1502"/>
      <c r="SBO1" s="1502"/>
      <c r="SBP1" s="1502"/>
      <c r="SBQ1" s="1502"/>
      <c r="SBR1" s="1502"/>
      <c r="SBS1" s="1502"/>
      <c r="SBT1" s="1502"/>
      <c r="SBU1" s="1502"/>
      <c r="SBV1" s="1502"/>
      <c r="SBW1" s="1502"/>
      <c r="SBX1" s="1502"/>
      <c r="SBY1" s="1502"/>
      <c r="SBZ1" s="1502"/>
      <c r="SCA1" s="1502"/>
      <c r="SCB1" s="1502"/>
      <c r="SCC1" s="1502"/>
      <c r="SCD1" s="1502"/>
      <c r="SCE1" s="1502"/>
      <c r="SCF1" s="1502"/>
      <c r="SCG1" s="1502"/>
      <c r="SCH1" s="1502"/>
      <c r="SCI1" s="1502"/>
      <c r="SCJ1" s="1502"/>
      <c r="SCK1" s="1502"/>
      <c r="SCL1" s="1502"/>
      <c r="SCM1" s="1502"/>
      <c r="SCN1" s="1502"/>
      <c r="SCO1" s="1502"/>
      <c r="SCP1" s="1502"/>
      <c r="SCQ1" s="1502"/>
      <c r="SCR1" s="1502"/>
      <c r="SCS1" s="1502"/>
      <c r="SCT1" s="1502"/>
      <c r="SCU1" s="1502"/>
      <c r="SCV1" s="1502"/>
      <c r="SCW1" s="1502"/>
      <c r="SCX1" s="1502"/>
      <c r="SCY1" s="1502"/>
      <c r="SCZ1" s="1502"/>
      <c r="SDA1" s="1502"/>
      <c r="SDB1" s="1502"/>
      <c r="SDC1" s="1502"/>
      <c r="SDD1" s="1502"/>
      <c r="SDE1" s="1502"/>
      <c r="SDF1" s="1502"/>
      <c r="SDG1" s="1502"/>
      <c r="SDH1" s="1502"/>
      <c r="SDI1" s="1502"/>
      <c r="SDJ1" s="1502"/>
      <c r="SDK1" s="1502"/>
      <c r="SDL1" s="1502"/>
      <c r="SDM1" s="1502"/>
      <c r="SDN1" s="1502"/>
      <c r="SDO1" s="1502"/>
      <c r="SDP1" s="1502"/>
      <c r="SDQ1" s="1502"/>
      <c r="SDR1" s="1502"/>
      <c r="SDS1" s="1502"/>
      <c r="SDT1" s="1502"/>
      <c r="SDU1" s="1502"/>
      <c r="SDV1" s="1502"/>
      <c r="SDW1" s="1502"/>
      <c r="SDX1" s="1502"/>
      <c r="SDY1" s="1502"/>
      <c r="SDZ1" s="1502"/>
      <c r="SEA1" s="1502"/>
      <c r="SEB1" s="1502"/>
      <c r="SEC1" s="1502"/>
      <c r="SED1" s="1502"/>
      <c r="SEE1" s="1502"/>
      <c r="SEF1" s="1502"/>
      <c r="SEG1" s="1502"/>
      <c r="SEH1" s="1502"/>
      <c r="SEI1" s="1502"/>
      <c r="SEJ1" s="1502"/>
      <c r="SEK1" s="1502"/>
      <c r="SEL1" s="1502"/>
      <c r="SEM1" s="1502"/>
      <c r="SEN1" s="1502"/>
      <c r="SEO1" s="1502"/>
      <c r="SEP1" s="1502"/>
      <c r="SEQ1" s="1502"/>
      <c r="SER1" s="1502"/>
      <c r="SES1" s="1502"/>
      <c r="SET1" s="1502"/>
      <c r="SEU1" s="1502"/>
      <c r="SEV1" s="1502"/>
      <c r="SEW1" s="1502"/>
      <c r="SEX1" s="1502"/>
      <c r="SEY1" s="1502"/>
      <c r="SEZ1" s="1502"/>
      <c r="SFA1" s="1502"/>
      <c r="SFB1" s="1502"/>
      <c r="SFC1" s="1502"/>
      <c r="SFD1" s="1502"/>
      <c r="SFE1" s="1502"/>
      <c r="SFF1" s="1502"/>
      <c r="SFG1" s="1502"/>
      <c r="SFH1" s="1502"/>
      <c r="SFI1" s="1502"/>
      <c r="SFJ1" s="1502"/>
      <c r="SFK1" s="1502"/>
      <c r="SFL1" s="1502"/>
      <c r="SFM1" s="1502"/>
      <c r="SFN1" s="1502"/>
      <c r="SFO1" s="1502"/>
      <c r="SFP1" s="1502"/>
      <c r="SFQ1" s="1502"/>
      <c r="SFR1" s="1502"/>
      <c r="SFS1" s="1502"/>
      <c r="SFT1" s="1502"/>
      <c r="SFU1" s="1502"/>
      <c r="SFV1" s="1502"/>
      <c r="SFW1" s="1502"/>
      <c r="SFX1" s="1502"/>
      <c r="SFY1" s="1502"/>
      <c r="SFZ1" s="1502"/>
      <c r="SGA1" s="1502"/>
      <c r="SGB1" s="1502"/>
      <c r="SGC1" s="1502"/>
      <c r="SGD1" s="1502"/>
      <c r="SGE1" s="1502"/>
      <c r="SGF1" s="1502"/>
      <c r="SGG1" s="1502"/>
      <c r="SGH1" s="1502"/>
      <c r="SGI1" s="1502"/>
      <c r="SGJ1" s="1502"/>
      <c r="SGK1" s="1502"/>
      <c r="SGL1" s="1502"/>
      <c r="SGM1" s="1502"/>
      <c r="SGN1" s="1502"/>
      <c r="SGO1" s="1502"/>
      <c r="SGP1" s="1502"/>
      <c r="SGQ1" s="1502"/>
      <c r="SGR1" s="1502"/>
      <c r="SGS1" s="1502"/>
      <c r="SGT1" s="1502"/>
      <c r="SGU1" s="1502"/>
      <c r="SGV1" s="1502"/>
      <c r="SGW1" s="1502"/>
      <c r="SGX1" s="1502"/>
      <c r="SGY1" s="1502"/>
      <c r="SGZ1" s="1502"/>
      <c r="SHA1" s="1502"/>
      <c r="SHB1" s="1502"/>
      <c r="SHC1" s="1502"/>
      <c r="SHD1" s="1502"/>
      <c r="SHE1" s="1502"/>
      <c r="SHF1" s="1502"/>
      <c r="SHG1" s="1502"/>
      <c r="SHH1" s="1502"/>
      <c r="SHI1" s="1502"/>
      <c r="SHJ1" s="1502"/>
      <c r="SHK1" s="1502"/>
      <c r="SHL1" s="1502"/>
      <c r="SHM1" s="1502"/>
      <c r="SHN1" s="1502"/>
      <c r="SHO1" s="1502"/>
      <c r="SHP1" s="1502"/>
      <c r="SHQ1" s="1502"/>
      <c r="SHR1" s="1502"/>
      <c r="SHS1" s="1502"/>
      <c r="SHT1" s="1502"/>
      <c r="SHU1" s="1502"/>
      <c r="SHV1" s="1502"/>
      <c r="SHW1" s="1502"/>
      <c r="SHX1" s="1502"/>
      <c r="SHY1" s="1502"/>
      <c r="SHZ1" s="1502"/>
      <c r="SIA1" s="1502"/>
      <c r="SIB1" s="1502"/>
      <c r="SIC1" s="1502"/>
      <c r="SID1" s="1502"/>
      <c r="SIE1" s="1502"/>
      <c r="SIF1" s="1502"/>
      <c r="SIG1" s="1502"/>
      <c r="SIH1" s="1502"/>
      <c r="SII1" s="1502"/>
      <c r="SIJ1" s="1502"/>
      <c r="SIK1" s="1502"/>
      <c r="SIL1" s="1502"/>
      <c r="SIM1" s="1502"/>
      <c r="SIN1" s="1502"/>
      <c r="SIO1" s="1502"/>
      <c r="SIP1" s="1502"/>
      <c r="SIQ1" s="1502"/>
      <c r="SIR1" s="1502"/>
      <c r="SIS1" s="1502"/>
      <c r="SIT1" s="1502"/>
      <c r="SIU1" s="1502"/>
      <c r="SIV1" s="1502"/>
      <c r="SIW1" s="1502"/>
      <c r="SIX1" s="1502"/>
      <c r="SIY1" s="1502"/>
      <c r="SIZ1" s="1502"/>
      <c r="SJA1" s="1502"/>
      <c r="SJB1" s="1502"/>
      <c r="SJC1" s="1502"/>
      <c r="SJD1" s="1502"/>
      <c r="SJE1" s="1502"/>
      <c r="SJF1" s="1502"/>
      <c r="SJG1" s="1502"/>
      <c r="SJH1" s="1502"/>
      <c r="SJI1" s="1502"/>
      <c r="SJJ1" s="1502"/>
      <c r="SJK1" s="1502"/>
      <c r="SJL1" s="1502"/>
      <c r="SJM1" s="1502"/>
      <c r="SJN1" s="1502"/>
      <c r="SJO1" s="1502"/>
      <c r="SJP1" s="1502"/>
      <c r="SJQ1" s="1502"/>
      <c r="SJR1" s="1502"/>
      <c r="SJS1" s="1502"/>
      <c r="SJT1" s="1502"/>
      <c r="SJU1" s="1502"/>
      <c r="SJV1" s="1502"/>
      <c r="SJW1" s="1502"/>
      <c r="SJX1" s="1502"/>
      <c r="SJY1" s="1502"/>
      <c r="SJZ1" s="1502"/>
      <c r="SKA1" s="1502"/>
      <c r="SKB1" s="1502"/>
      <c r="SKC1" s="1502"/>
      <c r="SKD1" s="1502"/>
      <c r="SKE1" s="1502"/>
      <c r="SKF1" s="1502"/>
      <c r="SKG1" s="1502"/>
      <c r="SKH1" s="1502"/>
      <c r="SKI1" s="1502"/>
      <c r="SKJ1" s="1502"/>
      <c r="SKK1" s="1502"/>
      <c r="SKL1" s="1502"/>
      <c r="SKM1" s="1502"/>
      <c r="SKN1" s="1502"/>
      <c r="SKO1" s="1502"/>
      <c r="SKP1" s="1502"/>
      <c r="SKQ1" s="1502"/>
      <c r="SKR1" s="1502"/>
      <c r="SKS1" s="1502"/>
      <c r="SKT1" s="1502"/>
      <c r="SKU1" s="1502"/>
      <c r="SKV1" s="1502"/>
      <c r="SKW1" s="1502"/>
      <c r="SKX1" s="1502"/>
      <c r="SKY1" s="1502"/>
      <c r="SKZ1" s="1502"/>
      <c r="SLA1" s="1502"/>
      <c r="SLB1" s="1502"/>
      <c r="SLC1" s="1502"/>
      <c r="SLD1" s="1502"/>
      <c r="SLE1" s="1502"/>
      <c r="SLF1" s="1502"/>
      <c r="SLG1" s="1502"/>
      <c r="SLH1" s="1502"/>
      <c r="SLI1" s="1502"/>
      <c r="SLJ1" s="1502"/>
      <c r="SLK1" s="1502"/>
      <c r="SLL1" s="1502"/>
      <c r="SLM1" s="1502"/>
      <c r="SLN1" s="1502"/>
      <c r="SLO1" s="1502"/>
      <c r="SLP1" s="1502"/>
      <c r="SLQ1" s="1502"/>
      <c r="SLR1" s="1502"/>
      <c r="SLS1" s="1502"/>
      <c r="SLT1" s="1502"/>
      <c r="SLU1" s="1502"/>
      <c r="SLV1" s="1502"/>
      <c r="SLW1" s="1502"/>
      <c r="SLX1" s="1502"/>
      <c r="SLY1" s="1502"/>
      <c r="SLZ1" s="1502"/>
      <c r="SMA1" s="1502"/>
      <c r="SMB1" s="1502"/>
      <c r="SMC1" s="1502"/>
      <c r="SMD1" s="1502"/>
      <c r="SME1" s="1502"/>
      <c r="SMF1" s="1502"/>
      <c r="SMG1" s="1502"/>
      <c r="SMH1" s="1502"/>
      <c r="SMI1" s="1502"/>
      <c r="SMJ1" s="1502"/>
      <c r="SMK1" s="1502"/>
      <c r="SML1" s="1502"/>
      <c r="SMM1" s="1502"/>
      <c r="SMN1" s="1502"/>
      <c r="SMO1" s="1502"/>
      <c r="SMP1" s="1502"/>
      <c r="SMQ1" s="1502"/>
      <c r="SMR1" s="1502"/>
      <c r="SMS1" s="1502"/>
      <c r="SMT1" s="1502"/>
      <c r="SMU1" s="1502"/>
      <c r="SMV1" s="1502"/>
      <c r="SMW1" s="1502"/>
      <c r="SMX1" s="1502"/>
      <c r="SMY1" s="1502"/>
      <c r="SMZ1" s="1502"/>
      <c r="SNA1" s="1502"/>
      <c r="SNB1" s="1502"/>
      <c r="SNC1" s="1502"/>
      <c r="SND1" s="1502"/>
      <c r="SNE1" s="1502"/>
      <c r="SNF1" s="1502"/>
      <c r="SNG1" s="1502"/>
      <c r="SNH1" s="1502"/>
      <c r="SNI1" s="1502"/>
      <c r="SNJ1" s="1502"/>
      <c r="SNK1" s="1502"/>
      <c r="SNL1" s="1502"/>
      <c r="SNM1" s="1502"/>
      <c r="SNN1" s="1502"/>
      <c r="SNO1" s="1502"/>
      <c r="SNP1" s="1502"/>
      <c r="SNQ1" s="1502"/>
      <c r="SNR1" s="1502"/>
      <c r="SNS1" s="1502"/>
      <c r="SNT1" s="1502"/>
      <c r="SNU1" s="1502"/>
      <c r="SNV1" s="1502"/>
      <c r="SNW1" s="1502"/>
      <c r="SNX1" s="1502"/>
      <c r="SNY1" s="1502"/>
      <c r="SNZ1" s="1502"/>
      <c r="SOA1" s="1502"/>
      <c r="SOB1" s="1502"/>
      <c r="SOC1" s="1502"/>
      <c r="SOD1" s="1502"/>
      <c r="SOE1" s="1502"/>
      <c r="SOF1" s="1502"/>
      <c r="SOG1" s="1502"/>
      <c r="SOH1" s="1502"/>
      <c r="SOI1" s="1502"/>
      <c r="SOJ1" s="1502"/>
      <c r="SOK1" s="1502"/>
      <c r="SOL1" s="1502"/>
      <c r="SOM1" s="1502"/>
      <c r="SON1" s="1502"/>
      <c r="SOO1" s="1502"/>
      <c r="SOP1" s="1502"/>
      <c r="SOQ1" s="1502"/>
      <c r="SOR1" s="1502"/>
      <c r="SOS1" s="1502"/>
      <c r="SOT1" s="1502"/>
      <c r="SOU1" s="1502"/>
      <c r="SOV1" s="1502"/>
      <c r="SOW1" s="1502"/>
      <c r="SOX1" s="1502"/>
      <c r="SOY1" s="1502"/>
      <c r="SOZ1" s="1502"/>
      <c r="SPA1" s="1502"/>
      <c r="SPB1" s="1502"/>
      <c r="SPC1" s="1502"/>
      <c r="SPD1" s="1502"/>
      <c r="SPE1" s="1502"/>
      <c r="SPF1" s="1502"/>
      <c r="SPG1" s="1502"/>
      <c r="SPH1" s="1502"/>
      <c r="SPI1" s="1502"/>
      <c r="SPJ1" s="1502"/>
      <c r="SPK1" s="1502"/>
      <c r="SPL1" s="1502"/>
      <c r="SPM1" s="1502"/>
      <c r="SPN1" s="1502"/>
      <c r="SPO1" s="1502"/>
      <c r="SPP1" s="1502"/>
      <c r="SPQ1" s="1502"/>
      <c r="SPR1" s="1502"/>
      <c r="SPS1" s="1502"/>
      <c r="SPT1" s="1502"/>
      <c r="SPU1" s="1502"/>
      <c r="SPV1" s="1502"/>
      <c r="SPW1" s="1502"/>
      <c r="SPX1" s="1502"/>
      <c r="SPY1" s="1502"/>
      <c r="SPZ1" s="1502"/>
      <c r="SQA1" s="1502"/>
      <c r="SQB1" s="1502"/>
      <c r="SQC1" s="1502"/>
      <c r="SQD1" s="1502"/>
      <c r="SQE1" s="1502"/>
      <c r="SQF1" s="1502"/>
      <c r="SQG1" s="1502"/>
      <c r="SQH1" s="1502"/>
      <c r="SQI1" s="1502"/>
      <c r="SQJ1" s="1502"/>
      <c r="SQK1" s="1502"/>
      <c r="SQL1" s="1502"/>
      <c r="SQM1" s="1502"/>
      <c r="SQN1" s="1502"/>
      <c r="SQO1" s="1502"/>
      <c r="SQP1" s="1502"/>
      <c r="SQQ1" s="1502"/>
      <c r="SQR1" s="1502"/>
      <c r="SQS1" s="1502"/>
      <c r="SQT1" s="1502"/>
      <c r="SQU1" s="1502"/>
      <c r="SQV1" s="1502"/>
      <c r="SQW1" s="1502"/>
      <c r="SQX1" s="1502"/>
      <c r="SQY1" s="1502"/>
      <c r="SQZ1" s="1502"/>
      <c r="SRA1" s="1502"/>
      <c r="SRB1" s="1502"/>
      <c r="SRC1" s="1502"/>
      <c r="SRD1" s="1502"/>
      <c r="SRE1" s="1502"/>
      <c r="SRF1" s="1502"/>
      <c r="SRG1" s="1502"/>
      <c r="SRH1" s="1502"/>
      <c r="SRI1" s="1502"/>
      <c r="SRJ1" s="1502"/>
      <c r="SRK1" s="1502"/>
      <c r="SRL1" s="1502"/>
      <c r="SRM1" s="1502"/>
      <c r="SRN1" s="1502"/>
      <c r="SRO1" s="1502"/>
      <c r="SRP1" s="1502"/>
      <c r="SRQ1" s="1502"/>
      <c r="SRR1" s="1502"/>
      <c r="SRS1" s="1502"/>
      <c r="SRT1" s="1502"/>
      <c r="SRU1" s="1502"/>
      <c r="SRV1" s="1502"/>
      <c r="SRW1" s="1502"/>
      <c r="SRX1" s="1502"/>
      <c r="SRY1" s="1502"/>
      <c r="SRZ1" s="1502"/>
      <c r="SSA1" s="1502"/>
      <c r="SSB1" s="1502"/>
      <c r="SSC1" s="1502"/>
      <c r="SSD1" s="1502"/>
      <c r="SSE1" s="1502"/>
      <c r="SSF1" s="1502"/>
      <c r="SSG1" s="1502"/>
      <c r="SSH1" s="1502"/>
      <c r="SSI1" s="1502"/>
      <c r="SSJ1" s="1502"/>
      <c r="SSK1" s="1502"/>
      <c r="SSL1" s="1502"/>
      <c r="SSM1" s="1502"/>
      <c r="SSN1" s="1502"/>
      <c r="SSO1" s="1502"/>
      <c r="SSP1" s="1502"/>
      <c r="SSQ1" s="1502"/>
      <c r="SSR1" s="1502"/>
      <c r="SSS1" s="1502"/>
      <c r="SST1" s="1502"/>
      <c r="SSU1" s="1502"/>
      <c r="SSV1" s="1502"/>
      <c r="SSW1" s="1502"/>
      <c r="SSX1" s="1502"/>
      <c r="SSY1" s="1502"/>
      <c r="SSZ1" s="1502"/>
      <c r="STA1" s="1502"/>
      <c r="STB1" s="1502"/>
      <c r="STC1" s="1502"/>
      <c r="STD1" s="1502"/>
      <c r="STE1" s="1502"/>
      <c r="STF1" s="1502"/>
      <c r="STG1" s="1502"/>
      <c r="STH1" s="1502"/>
      <c r="STI1" s="1502"/>
      <c r="STJ1" s="1502"/>
      <c r="STK1" s="1502"/>
      <c r="STL1" s="1502"/>
      <c r="STM1" s="1502"/>
      <c r="STN1" s="1502"/>
      <c r="STO1" s="1502"/>
      <c r="STP1" s="1502"/>
      <c r="STQ1" s="1502"/>
      <c r="STR1" s="1502"/>
      <c r="STS1" s="1502"/>
      <c r="STT1" s="1502"/>
      <c r="STU1" s="1502"/>
      <c r="STV1" s="1502"/>
      <c r="STW1" s="1502"/>
      <c r="STX1" s="1502"/>
      <c r="STY1" s="1502"/>
      <c r="STZ1" s="1502"/>
      <c r="SUA1" s="1502"/>
      <c r="SUB1" s="1502"/>
      <c r="SUC1" s="1502"/>
      <c r="SUD1" s="1502"/>
      <c r="SUE1" s="1502"/>
      <c r="SUF1" s="1502"/>
      <c r="SUG1" s="1502"/>
      <c r="SUH1" s="1502"/>
      <c r="SUI1" s="1502"/>
      <c r="SUJ1" s="1502"/>
      <c r="SUK1" s="1502"/>
      <c r="SUL1" s="1502"/>
      <c r="SUM1" s="1502"/>
      <c r="SUN1" s="1502"/>
      <c r="SUO1" s="1502"/>
      <c r="SUP1" s="1502"/>
      <c r="SUQ1" s="1502"/>
      <c r="SUR1" s="1502"/>
      <c r="SUS1" s="1502"/>
      <c r="SUT1" s="1502"/>
      <c r="SUU1" s="1502"/>
      <c r="SUV1" s="1502"/>
      <c r="SUW1" s="1502"/>
      <c r="SUX1" s="1502"/>
      <c r="SUY1" s="1502"/>
      <c r="SUZ1" s="1502"/>
      <c r="SVA1" s="1502"/>
      <c r="SVB1" s="1502"/>
      <c r="SVC1" s="1502"/>
      <c r="SVD1" s="1502"/>
      <c r="SVE1" s="1502"/>
      <c r="SVF1" s="1502"/>
      <c r="SVG1" s="1502"/>
      <c r="SVH1" s="1502"/>
      <c r="SVI1" s="1502"/>
      <c r="SVJ1" s="1502"/>
      <c r="SVK1" s="1502"/>
      <c r="SVL1" s="1502"/>
      <c r="SVM1" s="1502"/>
      <c r="SVN1" s="1502"/>
      <c r="SVO1" s="1502"/>
      <c r="SVP1" s="1502"/>
      <c r="SVQ1" s="1502"/>
      <c r="SVR1" s="1502"/>
      <c r="SVS1" s="1502"/>
      <c r="SVT1" s="1502"/>
      <c r="SVU1" s="1502"/>
      <c r="SVV1" s="1502"/>
      <c r="SVW1" s="1502"/>
      <c r="SVX1" s="1502"/>
      <c r="SVY1" s="1502"/>
      <c r="SVZ1" s="1502"/>
      <c r="SWA1" s="1502"/>
      <c r="SWB1" s="1502"/>
      <c r="SWC1" s="1502"/>
      <c r="SWD1" s="1502"/>
      <c r="SWE1" s="1502"/>
      <c r="SWF1" s="1502"/>
      <c r="SWG1" s="1502"/>
      <c r="SWH1" s="1502"/>
      <c r="SWI1" s="1502"/>
      <c r="SWJ1" s="1502"/>
      <c r="SWK1" s="1502"/>
      <c r="SWL1" s="1502"/>
      <c r="SWM1" s="1502"/>
      <c r="SWN1" s="1502"/>
      <c r="SWO1" s="1502"/>
      <c r="SWP1" s="1502"/>
      <c r="SWQ1" s="1502"/>
      <c r="SWR1" s="1502"/>
      <c r="SWS1" s="1502"/>
      <c r="SWT1" s="1502"/>
      <c r="SWU1" s="1502"/>
      <c r="SWV1" s="1502"/>
      <c r="SWW1" s="1502"/>
      <c r="SWX1" s="1502"/>
      <c r="SWY1" s="1502"/>
      <c r="SWZ1" s="1502"/>
      <c r="SXA1" s="1502"/>
      <c r="SXB1" s="1502"/>
      <c r="SXC1" s="1502"/>
      <c r="SXD1" s="1502"/>
      <c r="SXE1" s="1502"/>
      <c r="SXF1" s="1502"/>
      <c r="SXG1" s="1502"/>
      <c r="SXH1" s="1502"/>
      <c r="SXI1" s="1502"/>
      <c r="SXJ1" s="1502"/>
      <c r="SXK1" s="1502"/>
      <c r="SXL1" s="1502"/>
      <c r="SXM1" s="1502"/>
      <c r="SXN1" s="1502"/>
      <c r="SXO1" s="1502"/>
      <c r="SXP1" s="1502"/>
      <c r="SXQ1" s="1502"/>
      <c r="SXR1" s="1502"/>
      <c r="SXS1" s="1502"/>
      <c r="SXT1" s="1502"/>
      <c r="SXU1" s="1502"/>
      <c r="SXV1" s="1502"/>
      <c r="SXW1" s="1502"/>
      <c r="SXX1" s="1502"/>
      <c r="SXY1" s="1502"/>
      <c r="SXZ1" s="1502"/>
      <c r="SYA1" s="1502"/>
      <c r="SYB1" s="1502"/>
      <c r="SYC1" s="1502"/>
      <c r="SYD1" s="1502"/>
      <c r="SYE1" s="1502"/>
      <c r="SYF1" s="1502"/>
      <c r="SYG1" s="1502"/>
      <c r="SYH1" s="1502"/>
      <c r="SYI1" s="1502"/>
      <c r="SYJ1" s="1502"/>
      <c r="SYK1" s="1502"/>
      <c r="SYL1" s="1502"/>
      <c r="SYM1" s="1502"/>
      <c r="SYN1" s="1502"/>
      <c r="SYO1" s="1502"/>
      <c r="SYP1" s="1502"/>
      <c r="SYQ1" s="1502"/>
      <c r="SYR1" s="1502"/>
      <c r="SYS1" s="1502"/>
      <c r="SYT1" s="1502"/>
      <c r="SYU1" s="1502"/>
      <c r="SYV1" s="1502"/>
      <c r="SYW1" s="1502"/>
      <c r="SYX1" s="1502"/>
      <c r="SYY1" s="1502"/>
      <c r="SYZ1" s="1502"/>
      <c r="SZA1" s="1502"/>
      <c r="SZB1" s="1502"/>
      <c r="SZC1" s="1502"/>
      <c r="SZD1" s="1502"/>
      <c r="SZE1" s="1502"/>
      <c r="SZF1" s="1502"/>
      <c r="SZG1" s="1502"/>
      <c r="SZH1" s="1502"/>
      <c r="SZI1" s="1502"/>
      <c r="SZJ1" s="1502"/>
      <c r="SZK1" s="1502"/>
      <c r="SZL1" s="1502"/>
      <c r="SZM1" s="1502"/>
      <c r="SZN1" s="1502"/>
      <c r="SZO1" s="1502"/>
      <c r="SZP1" s="1502"/>
      <c r="SZQ1" s="1502"/>
      <c r="SZR1" s="1502"/>
      <c r="SZS1" s="1502"/>
      <c r="SZT1" s="1502"/>
      <c r="SZU1" s="1502"/>
      <c r="SZV1" s="1502"/>
      <c r="SZW1" s="1502"/>
      <c r="SZX1" s="1502"/>
      <c r="SZY1" s="1502"/>
      <c r="SZZ1" s="1502"/>
      <c r="TAA1" s="1502"/>
      <c r="TAB1" s="1502"/>
      <c r="TAC1" s="1502"/>
      <c r="TAD1" s="1502"/>
      <c r="TAE1" s="1502"/>
      <c r="TAF1" s="1502"/>
      <c r="TAG1" s="1502"/>
      <c r="TAH1" s="1502"/>
      <c r="TAI1" s="1502"/>
      <c r="TAJ1" s="1502"/>
      <c r="TAK1" s="1502"/>
      <c r="TAL1" s="1502"/>
      <c r="TAM1" s="1502"/>
      <c r="TAN1" s="1502"/>
      <c r="TAO1" s="1502"/>
      <c r="TAP1" s="1502"/>
      <c r="TAQ1" s="1502"/>
      <c r="TAR1" s="1502"/>
      <c r="TAS1" s="1502"/>
      <c r="TAT1" s="1502"/>
      <c r="TAU1" s="1502"/>
      <c r="TAV1" s="1502"/>
      <c r="TAW1" s="1502"/>
      <c r="TAX1" s="1502"/>
      <c r="TAY1" s="1502"/>
      <c r="TAZ1" s="1502"/>
      <c r="TBA1" s="1502"/>
      <c r="TBB1" s="1502"/>
      <c r="TBC1" s="1502"/>
      <c r="TBD1" s="1502"/>
      <c r="TBE1" s="1502"/>
      <c r="TBF1" s="1502"/>
      <c r="TBG1" s="1502"/>
      <c r="TBH1" s="1502"/>
      <c r="TBI1" s="1502"/>
      <c r="TBJ1" s="1502"/>
      <c r="TBK1" s="1502"/>
      <c r="TBL1" s="1502"/>
      <c r="TBM1" s="1502"/>
      <c r="TBN1" s="1502"/>
      <c r="TBO1" s="1502"/>
      <c r="TBP1" s="1502"/>
      <c r="TBQ1" s="1502"/>
      <c r="TBR1" s="1502"/>
      <c r="TBS1" s="1502"/>
      <c r="TBT1" s="1502"/>
      <c r="TBU1" s="1502"/>
      <c r="TBV1" s="1502"/>
      <c r="TBW1" s="1502"/>
      <c r="TBX1" s="1502"/>
      <c r="TBY1" s="1502"/>
      <c r="TBZ1" s="1502"/>
      <c r="TCA1" s="1502"/>
      <c r="TCB1" s="1502"/>
      <c r="TCC1" s="1502"/>
      <c r="TCD1" s="1502"/>
      <c r="TCE1" s="1502"/>
      <c r="TCF1" s="1502"/>
      <c r="TCG1" s="1502"/>
      <c r="TCH1" s="1502"/>
      <c r="TCI1" s="1502"/>
      <c r="TCJ1" s="1502"/>
      <c r="TCK1" s="1502"/>
      <c r="TCL1" s="1502"/>
      <c r="TCM1" s="1502"/>
      <c r="TCN1" s="1502"/>
      <c r="TCO1" s="1502"/>
      <c r="TCP1" s="1502"/>
      <c r="TCQ1" s="1502"/>
      <c r="TCR1" s="1502"/>
      <c r="TCS1" s="1502"/>
      <c r="TCT1" s="1502"/>
      <c r="TCU1" s="1502"/>
      <c r="TCV1" s="1502"/>
      <c r="TCW1" s="1502"/>
      <c r="TCX1" s="1502"/>
      <c r="TCY1" s="1502"/>
      <c r="TCZ1" s="1502"/>
      <c r="TDA1" s="1502"/>
      <c r="TDB1" s="1502"/>
      <c r="TDC1" s="1502"/>
      <c r="TDD1" s="1502"/>
      <c r="TDE1" s="1502"/>
      <c r="TDF1" s="1502"/>
      <c r="TDG1" s="1502"/>
      <c r="TDH1" s="1502"/>
      <c r="TDI1" s="1502"/>
      <c r="TDJ1" s="1502"/>
      <c r="TDK1" s="1502"/>
      <c r="TDL1" s="1502"/>
      <c r="TDM1" s="1502"/>
      <c r="TDN1" s="1502"/>
      <c r="TDO1" s="1502"/>
      <c r="TDP1" s="1502"/>
      <c r="TDQ1" s="1502"/>
      <c r="TDR1" s="1502"/>
      <c r="TDS1" s="1502"/>
      <c r="TDT1" s="1502"/>
      <c r="TDU1" s="1502"/>
      <c r="TDV1" s="1502"/>
      <c r="TDW1" s="1502"/>
      <c r="TDX1" s="1502"/>
      <c r="TDY1" s="1502"/>
      <c r="TDZ1" s="1502"/>
      <c r="TEA1" s="1502"/>
      <c r="TEB1" s="1502"/>
      <c r="TEC1" s="1502"/>
      <c r="TED1" s="1502"/>
      <c r="TEE1" s="1502"/>
      <c r="TEF1" s="1502"/>
      <c r="TEG1" s="1502"/>
      <c r="TEH1" s="1502"/>
      <c r="TEI1" s="1502"/>
      <c r="TEJ1" s="1502"/>
      <c r="TEK1" s="1502"/>
      <c r="TEL1" s="1502"/>
      <c r="TEM1" s="1502"/>
      <c r="TEN1" s="1502"/>
      <c r="TEO1" s="1502"/>
      <c r="TEP1" s="1502"/>
      <c r="TEQ1" s="1502"/>
      <c r="TER1" s="1502"/>
      <c r="TES1" s="1502"/>
      <c r="TET1" s="1502"/>
      <c r="TEU1" s="1502"/>
      <c r="TEV1" s="1502"/>
      <c r="TEW1" s="1502"/>
      <c r="TEX1" s="1502"/>
      <c r="TEY1" s="1502"/>
      <c r="TEZ1" s="1502"/>
      <c r="TFA1" s="1502"/>
      <c r="TFB1" s="1502"/>
      <c r="TFC1" s="1502"/>
      <c r="TFD1" s="1502"/>
      <c r="TFE1" s="1502"/>
      <c r="TFF1" s="1502"/>
      <c r="TFG1" s="1502"/>
      <c r="TFH1" s="1502"/>
      <c r="TFI1" s="1502"/>
      <c r="TFJ1" s="1502"/>
      <c r="TFK1" s="1502"/>
      <c r="TFL1" s="1502"/>
      <c r="TFM1" s="1502"/>
      <c r="TFN1" s="1502"/>
      <c r="TFO1" s="1502"/>
      <c r="TFP1" s="1502"/>
      <c r="TFQ1" s="1502"/>
      <c r="TFR1" s="1502"/>
      <c r="TFS1" s="1502"/>
      <c r="TFT1" s="1502"/>
      <c r="TFU1" s="1502"/>
      <c r="TFV1" s="1502"/>
      <c r="TFW1" s="1502"/>
      <c r="TFX1" s="1502"/>
      <c r="TFY1" s="1502"/>
      <c r="TFZ1" s="1502"/>
      <c r="TGA1" s="1502"/>
      <c r="TGB1" s="1502"/>
      <c r="TGC1" s="1502"/>
      <c r="TGD1" s="1502"/>
      <c r="TGE1" s="1502"/>
      <c r="TGF1" s="1502"/>
      <c r="TGG1" s="1502"/>
      <c r="TGH1" s="1502"/>
      <c r="TGI1" s="1502"/>
      <c r="TGJ1" s="1502"/>
      <c r="TGK1" s="1502"/>
      <c r="TGL1" s="1502"/>
      <c r="TGM1" s="1502"/>
      <c r="TGN1" s="1502"/>
      <c r="TGO1" s="1502"/>
      <c r="TGP1" s="1502"/>
      <c r="TGQ1" s="1502"/>
      <c r="TGR1" s="1502"/>
      <c r="TGS1" s="1502"/>
      <c r="TGT1" s="1502"/>
      <c r="TGU1" s="1502"/>
      <c r="TGV1" s="1502"/>
      <c r="TGW1" s="1502"/>
      <c r="TGX1" s="1502"/>
      <c r="TGY1" s="1502"/>
      <c r="TGZ1" s="1502"/>
      <c r="THA1" s="1502"/>
      <c r="THB1" s="1502"/>
      <c r="THC1" s="1502"/>
      <c r="THD1" s="1502"/>
      <c r="THE1" s="1502"/>
      <c r="THF1" s="1502"/>
      <c r="THG1" s="1502"/>
      <c r="THH1" s="1502"/>
      <c r="THI1" s="1502"/>
      <c r="THJ1" s="1502"/>
      <c r="THK1" s="1502"/>
      <c r="THL1" s="1502"/>
      <c r="THM1" s="1502"/>
      <c r="THN1" s="1502"/>
      <c r="THO1" s="1502"/>
      <c r="THP1" s="1502"/>
      <c r="THQ1" s="1502"/>
      <c r="THR1" s="1502"/>
      <c r="THS1" s="1502"/>
      <c r="THT1" s="1502"/>
      <c r="THU1" s="1502"/>
      <c r="THV1" s="1502"/>
      <c r="THW1" s="1502"/>
      <c r="THX1" s="1502"/>
      <c r="THY1" s="1502"/>
      <c r="THZ1" s="1502"/>
      <c r="TIA1" s="1502"/>
      <c r="TIB1" s="1502"/>
      <c r="TIC1" s="1502"/>
      <c r="TID1" s="1502"/>
      <c r="TIE1" s="1502"/>
      <c r="TIF1" s="1502"/>
      <c r="TIG1" s="1502"/>
      <c r="TIH1" s="1502"/>
      <c r="TII1" s="1502"/>
      <c r="TIJ1" s="1502"/>
      <c r="TIK1" s="1502"/>
      <c r="TIL1" s="1502"/>
      <c r="TIM1" s="1502"/>
      <c r="TIN1" s="1502"/>
      <c r="TIO1" s="1502"/>
      <c r="TIP1" s="1502"/>
      <c r="TIQ1" s="1502"/>
      <c r="TIR1" s="1502"/>
      <c r="TIS1" s="1502"/>
      <c r="TIT1" s="1502"/>
      <c r="TIU1" s="1502"/>
      <c r="TIV1" s="1502"/>
      <c r="TIW1" s="1502"/>
      <c r="TIX1" s="1502"/>
      <c r="TIY1" s="1502"/>
      <c r="TIZ1" s="1502"/>
      <c r="TJA1" s="1502"/>
      <c r="TJB1" s="1502"/>
      <c r="TJC1" s="1502"/>
      <c r="TJD1" s="1502"/>
      <c r="TJE1" s="1502"/>
      <c r="TJF1" s="1502"/>
      <c r="TJG1" s="1502"/>
      <c r="TJH1" s="1502"/>
      <c r="TJI1" s="1502"/>
      <c r="TJJ1" s="1502"/>
      <c r="TJK1" s="1502"/>
      <c r="TJL1" s="1502"/>
      <c r="TJM1" s="1502"/>
      <c r="TJN1" s="1502"/>
      <c r="TJO1" s="1502"/>
      <c r="TJP1" s="1502"/>
      <c r="TJQ1" s="1502"/>
      <c r="TJR1" s="1502"/>
      <c r="TJS1" s="1502"/>
      <c r="TJT1" s="1502"/>
      <c r="TJU1" s="1502"/>
      <c r="TJV1" s="1502"/>
      <c r="TJW1" s="1502"/>
      <c r="TJX1" s="1502"/>
      <c r="TJY1" s="1502"/>
      <c r="TJZ1" s="1502"/>
      <c r="TKA1" s="1502"/>
      <c r="TKB1" s="1502"/>
      <c r="TKC1" s="1502"/>
      <c r="TKD1" s="1502"/>
      <c r="TKE1" s="1502"/>
      <c r="TKF1" s="1502"/>
      <c r="TKG1" s="1502"/>
      <c r="TKH1" s="1502"/>
      <c r="TKI1" s="1502"/>
      <c r="TKJ1" s="1502"/>
      <c r="TKK1" s="1502"/>
      <c r="TKL1" s="1502"/>
      <c r="TKM1" s="1502"/>
      <c r="TKN1" s="1502"/>
      <c r="TKO1" s="1502"/>
      <c r="TKP1" s="1502"/>
      <c r="TKQ1" s="1502"/>
      <c r="TKR1" s="1502"/>
      <c r="TKS1" s="1502"/>
      <c r="TKT1" s="1502"/>
      <c r="TKU1" s="1502"/>
      <c r="TKV1" s="1502"/>
      <c r="TKW1" s="1502"/>
      <c r="TKX1" s="1502"/>
      <c r="TKY1" s="1502"/>
      <c r="TKZ1" s="1502"/>
      <c r="TLA1" s="1502"/>
      <c r="TLB1" s="1502"/>
      <c r="TLC1" s="1502"/>
      <c r="TLD1" s="1502"/>
      <c r="TLE1" s="1502"/>
      <c r="TLF1" s="1502"/>
      <c r="TLG1" s="1502"/>
      <c r="TLH1" s="1502"/>
      <c r="TLI1" s="1502"/>
      <c r="TLJ1" s="1502"/>
      <c r="TLK1" s="1502"/>
      <c r="TLL1" s="1502"/>
      <c r="TLM1" s="1502"/>
      <c r="TLN1" s="1502"/>
      <c r="TLO1" s="1502"/>
      <c r="TLP1" s="1502"/>
      <c r="TLQ1" s="1502"/>
      <c r="TLR1" s="1502"/>
      <c r="TLS1" s="1502"/>
      <c r="TLT1" s="1502"/>
      <c r="TLU1" s="1502"/>
      <c r="TLV1" s="1502"/>
      <c r="TLW1" s="1502"/>
      <c r="TLX1" s="1502"/>
      <c r="TLY1" s="1502"/>
      <c r="TLZ1" s="1502"/>
      <c r="TMA1" s="1502"/>
      <c r="TMB1" s="1502"/>
      <c r="TMC1" s="1502"/>
      <c r="TMD1" s="1502"/>
      <c r="TME1" s="1502"/>
      <c r="TMF1" s="1502"/>
      <c r="TMG1" s="1502"/>
      <c r="TMH1" s="1502"/>
      <c r="TMI1" s="1502"/>
      <c r="TMJ1" s="1502"/>
      <c r="TMK1" s="1502"/>
      <c r="TML1" s="1502"/>
      <c r="TMM1" s="1502"/>
      <c r="TMN1" s="1502"/>
      <c r="TMO1" s="1502"/>
      <c r="TMP1" s="1502"/>
      <c r="TMQ1" s="1502"/>
      <c r="TMR1" s="1502"/>
      <c r="TMS1" s="1502"/>
      <c r="TMT1" s="1502"/>
      <c r="TMU1" s="1502"/>
      <c r="TMV1" s="1502"/>
      <c r="TMW1" s="1502"/>
      <c r="TMX1" s="1502"/>
      <c r="TMY1" s="1502"/>
      <c r="TMZ1" s="1502"/>
      <c r="TNA1" s="1502"/>
      <c r="TNB1" s="1502"/>
      <c r="TNC1" s="1502"/>
      <c r="TND1" s="1502"/>
      <c r="TNE1" s="1502"/>
      <c r="TNF1" s="1502"/>
      <c r="TNG1" s="1502"/>
      <c r="TNH1" s="1502"/>
      <c r="TNI1" s="1502"/>
      <c r="TNJ1" s="1502"/>
      <c r="TNK1" s="1502"/>
      <c r="TNL1" s="1502"/>
      <c r="TNM1" s="1502"/>
      <c r="TNN1" s="1502"/>
      <c r="TNO1" s="1502"/>
      <c r="TNP1" s="1502"/>
      <c r="TNQ1" s="1502"/>
      <c r="TNR1" s="1502"/>
      <c r="TNS1" s="1502"/>
      <c r="TNT1" s="1502"/>
      <c r="TNU1" s="1502"/>
      <c r="TNV1" s="1502"/>
      <c r="TNW1" s="1502"/>
      <c r="TNX1" s="1502"/>
      <c r="TNY1" s="1502"/>
      <c r="TNZ1" s="1502"/>
      <c r="TOA1" s="1502"/>
      <c r="TOB1" s="1502"/>
      <c r="TOC1" s="1502"/>
      <c r="TOD1" s="1502"/>
      <c r="TOE1" s="1502"/>
      <c r="TOF1" s="1502"/>
      <c r="TOG1" s="1502"/>
      <c r="TOH1" s="1502"/>
      <c r="TOI1" s="1502"/>
      <c r="TOJ1" s="1502"/>
      <c r="TOK1" s="1502"/>
      <c r="TOL1" s="1502"/>
      <c r="TOM1" s="1502"/>
      <c r="TON1" s="1502"/>
      <c r="TOO1" s="1502"/>
      <c r="TOP1" s="1502"/>
      <c r="TOQ1" s="1502"/>
      <c r="TOR1" s="1502"/>
      <c r="TOS1" s="1502"/>
      <c r="TOT1" s="1502"/>
      <c r="TOU1" s="1502"/>
      <c r="TOV1" s="1502"/>
      <c r="TOW1" s="1502"/>
      <c r="TOX1" s="1502"/>
      <c r="TOY1" s="1502"/>
      <c r="TOZ1" s="1502"/>
      <c r="TPA1" s="1502"/>
      <c r="TPB1" s="1502"/>
      <c r="TPC1" s="1502"/>
      <c r="TPD1" s="1502"/>
      <c r="TPE1" s="1502"/>
      <c r="TPF1" s="1502"/>
      <c r="TPG1" s="1502"/>
      <c r="TPH1" s="1502"/>
      <c r="TPI1" s="1502"/>
      <c r="TPJ1" s="1502"/>
      <c r="TPK1" s="1502"/>
      <c r="TPL1" s="1502"/>
      <c r="TPM1" s="1502"/>
      <c r="TPN1" s="1502"/>
      <c r="TPO1" s="1502"/>
      <c r="TPP1" s="1502"/>
      <c r="TPQ1" s="1502"/>
      <c r="TPR1" s="1502"/>
      <c r="TPS1" s="1502"/>
      <c r="TPT1" s="1502"/>
      <c r="TPU1" s="1502"/>
      <c r="TPV1" s="1502"/>
      <c r="TPW1" s="1502"/>
      <c r="TPX1" s="1502"/>
      <c r="TPY1" s="1502"/>
      <c r="TPZ1" s="1502"/>
      <c r="TQA1" s="1502"/>
      <c r="TQB1" s="1502"/>
      <c r="TQC1" s="1502"/>
      <c r="TQD1" s="1502"/>
      <c r="TQE1" s="1502"/>
      <c r="TQF1" s="1502"/>
      <c r="TQG1" s="1502"/>
      <c r="TQH1" s="1502"/>
      <c r="TQI1" s="1502"/>
      <c r="TQJ1" s="1502"/>
      <c r="TQK1" s="1502"/>
      <c r="TQL1" s="1502"/>
      <c r="TQM1" s="1502"/>
      <c r="TQN1" s="1502"/>
      <c r="TQO1" s="1502"/>
      <c r="TQP1" s="1502"/>
      <c r="TQQ1" s="1502"/>
      <c r="TQR1" s="1502"/>
      <c r="TQS1" s="1502"/>
      <c r="TQT1" s="1502"/>
      <c r="TQU1" s="1502"/>
      <c r="TQV1" s="1502"/>
      <c r="TQW1" s="1502"/>
      <c r="TQX1" s="1502"/>
      <c r="TQY1" s="1502"/>
      <c r="TQZ1" s="1502"/>
      <c r="TRA1" s="1502"/>
      <c r="TRB1" s="1502"/>
      <c r="TRC1" s="1502"/>
      <c r="TRD1" s="1502"/>
      <c r="TRE1" s="1502"/>
      <c r="TRF1" s="1502"/>
      <c r="TRG1" s="1502"/>
      <c r="TRH1" s="1502"/>
      <c r="TRI1" s="1502"/>
      <c r="TRJ1" s="1502"/>
      <c r="TRK1" s="1502"/>
      <c r="TRL1" s="1502"/>
      <c r="TRM1" s="1502"/>
      <c r="TRN1" s="1502"/>
      <c r="TRO1" s="1502"/>
      <c r="TRP1" s="1502"/>
      <c r="TRQ1" s="1502"/>
      <c r="TRR1" s="1502"/>
      <c r="TRS1" s="1502"/>
      <c r="TRT1" s="1502"/>
      <c r="TRU1" s="1502"/>
      <c r="TRV1" s="1502"/>
      <c r="TRW1" s="1502"/>
      <c r="TRX1" s="1502"/>
      <c r="TRY1" s="1502"/>
      <c r="TRZ1" s="1502"/>
      <c r="TSA1" s="1502"/>
      <c r="TSB1" s="1502"/>
      <c r="TSC1" s="1502"/>
      <c r="TSD1" s="1502"/>
      <c r="TSE1" s="1502"/>
      <c r="TSF1" s="1502"/>
      <c r="TSG1" s="1502"/>
      <c r="TSH1" s="1502"/>
      <c r="TSI1" s="1502"/>
      <c r="TSJ1" s="1502"/>
      <c r="TSK1" s="1502"/>
      <c r="TSL1" s="1502"/>
      <c r="TSM1" s="1502"/>
      <c r="TSN1" s="1502"/>
      <c r="TSO1" s="1502"/>
      <c r="TSP1" s="1502"/>
      <c r="TSQ1" s="1502"/>
      <c r="TSR1" s="1502"/>
      <c r="TSS1" s="1502"/>
      <c r="TST1" s="1502"/>
      <c r="TSU1" s="1502"/>
      <c r="TSV1" s="1502"/>
      <c r="TSW1" s="1502"/>
      <c r="TSX1" s="1502"/>
      <c r="TSY1" s="1502"/>
      <c r="TSZ1" s="1502"/>
      <c r="TTA1" s="1502"/>
      <c r="TTB1" s="1502"/>
      <c r="TTC1" s="1502"/>
      <c r="TTD1" s="1502"/>
      <c r="TTE1" s="1502"/>
      <c r="TTF1" s="1502"/>
      <c r="TTG1" s="1502"/>
      <c r="TTH1" s="1502"/>
      <c r="TTI1" s="1502"/>
      <c r="TTJ1" s="1502"/>
      <c r="TTK1" s="1502"/>
      <c r="TTL1" s="1502"/>
      <c r="TTM1" s="1502"/>
      <c r="TTN1" s="1502"/>
      <c r="TTO1" s="1502"/>
      <c r="TTP1" s="1502"/>
      <c r="TTQ1" s="1502"/>
      <c r="TTR1" s="1502"/>
      <c r="TTS1" s="1502"/>
      <c r="TTT1" s="1502"/>
      <c r="TTU1" s="1502"/>
      <c r="TTV1" s="1502"/>
      <c r="TTW1" s="1502"/>
      <c r="TTX1" s="1502"/>
      <c r="TTY1" s="1502"/>
      <c r="TTZ1" s="1502"/>
      <c r="TUA1" s="1502"/>
      <c r="TUB1" s="1502"/>
      <c r="TUC1" s="1502"/>
      <c r="TUD1" s="1502"/>
      <c r="TUE1" s="1502"/>
      <c r="TUF1" s="1502"/>
      <c r="TUG1" s="1502"/>
      <c r="TUH1" s="1502"/>
      <c r="TUI1" s="1502"/>
      <c r="TUJ1" s="1502"/>
      <c r="TUK1" s="1502"/>
      <c r="TUL1" s="1502"/>
      <c r="TUM1" s="1502"/>
      <c r="TUN1" s="1502"/>
      <c r="TUO1" s="1502"/>
      <c r="TUP1" s="1502"/>
      <c r="TUQ1" s="1502"/>
      <c r="TUR1" s="1502"/>
      <c r="TUS1" s="1502"/>
      <c r="TUT1" s="1502"/>
      <c r="TUU1" s="1502"/>
      <c r="TUV1" s="1502"/>
      <c r="TUW1" s="1502"/>
      <c r="TUX1" s="1502"/>
      <c r="TUY1" s="1502"/>
      <c r="TUZ1" s="1502"/>
      <c r="TVA1" s="1502"/>
      <c r="TVB1" s="1502"/>
      <c r="TVC1" s="1502"/>
      <c r="TVD1" s="1502"/>
      <c r="TVE1" s="1502"/>
      <c r="TVF1" s="1502"/>
      <c r="TVG1" s="1502"/>
      <c r="TVH1" s="1502"/>
      <c r="TVI1" s="1502"/>
      <c r="TVJ1" s="1502"/>
      <c r="TVK1" s="1502"/>
      <c r="TVL1" s="1502"/>
      <c r="TVM1" s="1502"/>
      <c r="TVN1" s="1502"/>
      <c r="TVO1" s="1502"/>
      <c r="TVP1" s="1502"/>
      <c r="TVQ1" s="1502"/>
      <c r="TVR1" s="1502"/>
      <c r="TVS1" s="1502"/>
      <c r="TVT1" s="1502"/>
      <c r="TVU1" s="1502"/>
      <c r="TVV1" s="1502"/>
      <c r="TVW1" s="1502"/>
      <c r="TVX1" s="1502"/>
      <c r="TVY1" s="1502"/>
      <c r="TVZ1" s="1502"/>
      <c r="TWA1" s="1502"/>
      <c r="TWB1" s="1502"/>
      <c r="TWC1" s="1502"/>
      <c r="TWD1" s="1502"/>
      <c r="TWE1" s="1502"/>
      <c r="TWF1" s="1502"/>
      <c r="TWG1" s="1502"/>
      <c r="TWH1" s="1502"/>
      <c r="TWI1" s="1502"/>
      <c r="TWJ1" s="1502"/>
      <c r="TWK1" s="1502"/>
      <c r="TWL1" s="1502"/>
      <c r="TWM1" s="1502"/>
      <c r="TWN1" s="1502"/>
      <c r="TWO1" s="1502"/>
      <c r="TWP1" s="1502"/>
      <c r="TWQ1" s="1502"/>
      <c r="TWR1" s="1502"/>
      <c r="TWS1" s="1502"/>
      <c r="TWT1" s="1502"/>
      <c r="TWU1" s="1502"/>
      <c r="TWV1" s="1502"/>
      <c r="TWW1" s="1502"/>
      <c r="TWX1" s="1502"/>
      <c r="TWY1" s="1502"/>
      <c r="TWZ1" s="1502"/>
      <c r="TXA1" s="1502"/>
      <c r="TXB1" s="1502"/>
      <c r="TXC1" s="1502"/>
      <c r="TXD1" s="1502"/>
      <c r="TXE1" s="1502"/>
      <c r="TXF1" s="1502"/>
      <c r="TXG1" s="1502"/>
      <c r="TXH1" s="1502"/>
      <c r="TXI1" s="1502"/>
      <c r="TXJ1" s="1502"/>
      <c r="TXK1" s="1502"/>
      <c r="TXL1" s="1502"/>
      <c r="TXM1" s="1502"/>
      <c r="TXN1" s="1502"/>
      <c r="TXO1" s="1502"/>
      <c r="TXP1" s="1502"/>
      <c r="TXQ1" s="1502"/>
      <c r="TXR1" s="1502"/>
      <c r="TXS1" s="1502"/>
      <c r="TXT1" s="1502"/>
      <c r="TXU1" s="1502"/>
      <c r="TXV1" s="1502"/>
      <c r="TXW1" s="1502"/>
      <c r="TXX1" s="1502"/>
      <c r="TXY1" s="1502"/>
      <c r="TXZ1" s="1502"/>
      <c r="TYA1" s="1502"/>
      <c r="TYB1" s="1502"/>
      <c r="TYC1" s="1502"/>
      <c r="TYD1" s="1502"/>
      <c r="TYE1" s="1502"/>
      <c r="TYF1" s="1502"/>
      <c r="TYG1" s="1502"/>
      <c r="TYH1" s="1502"/>
      <c r="TYI1" s="1502"/>
      <c r="TYJ1" s="1502"/>
      <c r="TYK1" s="1502"/>
      <c r="TYL1" s="1502"/>
      <c r="TYM1" s="1502"/>
      <c r="TYN1" s="1502"/>
      <c r="TYO1" s="1502"/>
      <c r="TYP1" s="1502"/>
      <c r="TYQ1" s="1502"/>
      <c r="TYR1" s="1502"/>
      <c r="TYS1" s="1502"/>
      <c r="TYT1" s="1502"/>
      <c r="TYU1" s="1502"/>
      <c r="TYV1" s="1502"/>
      <c r="TYW1" s="1502"/>
      <c r="TYX1" s="1502"/>
      <c r="TYY1" s="1502"/>
      <c r="TYZ1" s="1502"/>
      <c r="TZA1" s="1502"/>
      <c r="TZB1" s="1502"/>
      <c r="TZC1" s="1502"/>
      <c r="TZD1" s="1502"/>
      <c r="TZE1" s="1502"/>
      <c r="TZF1" s="1502"/>
      <c r="TZG1" s="1502"/>
      <c r="TZH1" s="1502"/>
      <c r="TZI1" s="1502"/>
      <c r="TZJ1" s="1502"/>
      <c r="TZK1" s="1502"/>
      <c r="TZL1" s="1502"/>
      <c r="TZM1" s="1502"/>
      <c r="TZN1" s="1502"/>
      <c r="TZO1" s="1502"/>
      <c r="TZP1" s="1502"/>
      <c r="TZQ1" s="1502"/>
      <c r="TZR1" s="1502"/>
      <c r="TZS1" s="1502"/>
      <c r="TZT1" s="1502"/>
      <c r="TZU1" s="1502"/>
      <c r="TZV1" s="1502"/>
      <c r="TZW1" s="1502"/>
      <c r="TZX1" s="1502"/>
      <c r="TZY1" s="1502"/>
      <c r="TZZ1" s="1502"/>
      <c r="UAA1" s="1502"/>
      <c r="UAB1" s="1502"/>
      <c r="UAC1" s="1502"/>
      <c r="UAD1" s="1502"/>
      <c r="UAE1" s="1502"/>
      <c r="UAF1" s="1502"/>
      <c r="UAG1" s="1502"/>
      <c r="UAH1" s="1502"/>
      <c r="UAI1" s="1502"/>
      <c r="UAJ1" s="1502"/>
      <c r="UAK1" s="1502"/>
      <c r="UAL1" s="1502"/>
      <c r="UAM1" s="1502"/>
      <c r="UAN1" s="1502"/>
      <c r="UAO1" s="1502"/>
      <c r="UAP1" s="1502"/>
      <c r="UAQ1" s="1502"/>
      <c r="UAR1" s="1502"/>
      <c r="UAS1" s="1502"/>
      <c r="UAT1" s="1502"/>
      <c r="UAU1" s="1502"/>
      <c r="UAV1" s="1502"/>
      <c r="UAW1" s="1502"/>
      <c r="UAX1" s="1502"/>
      <c r="UAY1" s="1502"/>
      <c r="UAZ1" s="1502"/>
      <c r="UBA1" s="1502"/>
      <c r="UBB1" s="1502"/>
      <c r="UBC1" s="1502"/>
      <c r="UBD1" s="1502"/>
      <c r="UBE1" s="1502"/>
      <c r="UBF1" s="1502"/>
      <c r="UBG1" s="1502"/>
      <c r="UBH1" s="1502"/>
      <c r="UBI1" s="1502"/>
      <c r="UBJ1" s="1502"/>
      <c r="UBK1" s="1502"/>
      <c r="UBL1" s="1502"/>
      <c r="UBM1" s="1502"/>
      <c r="UBN1" s="1502"/>
      <c r="UBO1" s="1502"/>
      <c r="UBP1" s="1502"/>
      <c r="UBQ1" s="1502"/>
      <c r="UBR1" s="1502"/>
      <c r="UBS1" s="1502"/>
      <c r="UBT1" s="1502"/>
      <c r="UBU1" s="1502"/>
      <c r="UBV1" s="1502"/>
      <c r="UBW1" s="1502"/>
      <c r="UBX1" s="1502"/>
      <c r="UBY1" s="1502"/>
      <c r="UBZ1" s="1502"/>
      <c r="UCA1" s="1502"/>
      <c r="UCB1" s="1502"/>
      <c r="UCC1" s="1502"/>
      <c r="UCD1" s="1502"/>
      <c r="UCE1" s="1502"/>
      <c r="UCF1" s="1502"/>
      <c r="UCG1" s="1502"/>
      <c r="UCH1" s="1502"/>
      <c r="UCI1" s="1502"/>
      <c r="UCJ1" s="1502"/>
      <c r="UCK1" s="1502"/>
      <c r="UCL1" s="1502"/>
      <c r="UCM1" s="1502"/>
      <c r="UCN1" s="1502"/>
      <c r="UCO1" s="1502"/>
      <c r="UCP1" s="1502"/>
      <c r="UCQ1" s="1502"/>
      <c r="UCR1" s="1502"/>
      <c r="UCS1" s="1502"/>
      <c r="UCT1" s="1502"/>
      <c r="UCU1" s="1502"/>
      <c r="UCV1" s="1502"/>
      <c r="UCW1" s="1502"/>
      <c r="UCX1" s="1502"/>
      <c r="UCY1" s="1502"/>
      <c r="UCZ1" s="1502"/>
      <c r="UDA1" s="1502"/>
      <c r="UDB1" s="1502"/>
      <c r="UDC1" s="1502"/>
      <c r="UDD1" s="1502"/>
      <c r="UDE1" s="1502"/>
      <c r="UDF1" s="1502"/>
      <c r="UDG1" s="1502"/>
      <c r="UDH1" s="1502"/>
      <c r="UDI1" s="1502"/>
      <c r="UDJ1" s="1502"/>
      <c r="UDK1" s="1502"/>
      <c r="UDL1" s="1502"/>
      <c r="UDM1" s="1502"/>
      <c r="UDN1" s="1502"/>
      <c r="UDO1" s="1502"/>
      <c r="UDP1" s="1502"/>
      <c r="UDQ1" s="1502"/>
      <c r="UDR1" s="1502"/>
      <c r="UDS1" s="1502"/>
      <c r="UDT1" s="1502"/>
      <c r="UDU1" s="1502"/>
      <c r="UDV1" s="1502"/>
      <c r="UDW1" s="1502"/>
      <c r="UDX1" s="1502"/>
      <c r="UDY1" s="1502"/>
      <c r="UDZ1" s="1502"/>
      <c r="UEA1" s="1502"/>
      <c r="UEB1" s="1502"/>
      <c r="UEC1" s="1502"/>
      <c r="UED1" s="1502"/>
      <c r="UEE1" s="1502"/>
      <c r="UEF1" s="1502"/>
      <c r="UEG1" s="1502"/>
      <c r="UEH1" s="1502"/>
      <c r="UEI1" s="1502"/>
      <c r="UEJ1" s="1502"/>
      <c r="UEK1" s="1502"/>
      <c r="UEL1" s="1502"/>
      <c r="UEM1" s="1502"/>
      <c r="UEN1" s="1502"/>
      <c r="UEO1" s="1502"/>
      <c r="UEP1" s="1502"/>
      <c r="UEQ1" s="1502"/>
      <c r="UER1" s="1502"/>
      <c r="UES1" s="1502"/>
      <c r="UET1" s="1502"/>
      <c r="UEU1" s="1502"/>
      <c r="UEV1" s="1502"/>
      <c r="UEW1" s="1502"/>
      <c r="UEX1" s="1502"/>
      <c r="UEY1" s="1502"/>
      <c r="UEZ1" s="1502"/>
      <c r="UFA1" s="1502"/>
      <c r="UFB1" s="1502"/>
      <c r="UFC1" s="1502"/>
      <c r="UFD1" s="1502"/>
      <c r="UFE1" s="1502"/>
      <c r="UFF1" s="1502"/>
      <c r="UFG1" s="1502"/>
      <c r="UFH1" s="1502"/>
      <c r="UFI1" s="1502"/>
      <c r="UFJ1" s="1502"/>
      <c r="UFK1" s="1502"/>
      <c r="UFL1" s="1502"/>
      <c r="UFM1" s="1502"/>
      <c r="UFN1" s="1502"/>
      <c r="UFO1" s="1502"/>
      <c r="UFP1" s="1502"/>
      <c r="UFQ1" s="1502"/>
      <c r="UFR1" s="1502"/>
      <c r="UFS1" s="1502"/>
      <c r="UFT1" s="1502"/>
      <c r="UFU1" s="1502"/>
      <c r="UFV1" s="1502"/>
      <c r="UFW1" s="1502"/>
      <c r="UFX1" s="1502"/>
      <c r="UFY1" s="1502"/>
      <c r="UFZ1" s="1502"/>
      <c r="UGA1" s="1502"/>
      <c r="UGB1" s="1502"/>
      <c r="UGC1" s="1502"/>
      <c r="UGD1" s="1502"/>
      <c r="UGE1" s="1502"/>
      <c r="UGF1" s="1502"/>
      <c r="UGG1" s="1502"/>
      <c r="UGH1" s="1502"/>
      <c r="UGI1" s="1502"/>
      <c r="UGJ1" s="1502"/>
      <c r="UGK1" s="1502"/>
      <c r="UGL1" s="1502"/>
      <c r="UGM1" s="1502"/>
      <c r="UGN1" s="1502"/>
      <c r="UGO1" s="1502"/>
      <c r="UGP1" s="1502"/>
      <c r="UGQ1" s="1502"/>
      <c r="UGR1" s="1502"/>
      <c r="UGS1" s="1502"/>
      <c r="UGT1" s="1502"/>
      <c r="UGU1" s="1502"/>
      <c r="UGV1" s="1502"/>
      <c r="UGW1" s="1502"/>
      <c r="UGX1" s="1502"/>
      <c r="UGY1" s="1502"/>
      <c r="UGZ1" s="1502"/>
      <c r="UHA1" s="1502"/>
      <c r="UHB1" s="1502"/>
      <c r="UHC1" s="1502"/>
      <c r="UHD1" s="1502"/>
      <c r="UHE1" s="1502"/>
      <c r="UHF1" s="1502"/>
      <c r="UHG1" s="1502"/>
      <c r="UHH1" s="1502"/>
      <c r="UHI1" s="1502"/>
      <c r="UHJ1" s="1502"/>
      <c r="UHK1" s="1502"/>
      <c r="UHL1" s="1502"/>
      <c r="UHM1" s="1502"/>
      <c r="UHN1" s="1502"/>
      <c r="UHO1" s="1502"/>
      <c r="UHP1" s="1502"/>
      <c r="UHQ1" s="1502"/>
      <c r="UHR1" s="1502"/>
      <c r="UHS1" s="1502"/>
      <c r="UHT1" s="1502"/>
      <c r="UHU1" s="1502"/>
      <c r="UHV1" s="1502"/>
      <c r="UHW1" s="1502"/>
      <c r="UHX1" s="1502"/>
      <c r="UHY1" s="1502"/>
      <c r="UHZ1" s="1502"/>
      <c r="UIA1" s="1502"/>
      <c r="UIB1" s="1502"/>
      <c r="UIC1" s="1502"/>
      <c r="UID1" s="1502"/>
      <c r="UIE1" s="1502"/>
      <c r="UIF1" s="1502"/>
      <c r="UIG1" s="1502"/>
      <c r="UIH1" s="1502"/>
      <c r="UII1" s="1502"/>
      <c r="UIJ1" s="1502"/>
      <c r="UIK1" s="1502"/>
      <c r="UIL1" s="1502"/>
      <c r="UIM1" s="1502"/>
      <c r="UIN1" s="1502"/>
      <c r="UIO1" s="1502"/>
      <c r="UIP1" s="1502"/>
      <c r="UIQ1" s="1502"/>
      <c r="UIR1" s="1502"/>
      <c r="UIS1" s="1502"/>
      <c r="UIT1" s="1502"/>
      <c r="UIU1" s="1502"/>
      <c r="UIV1" s="1502"/>
      <c r="UIW1" s="1502"/>
      <c r="UIX1" s="1502"/>
      <c r="UIY1" s="1502"/>
      <c r="UIZ1" s="1502"/>
      <c r="UJA1" s="1502"/>
      <c r="UJB1" s="1502"/>
      <c r="UJC1" s="1502"/>
      <c r="UJD1" s="1502"/>
      <c r="UJE1" s="1502"/>
      <c r="UJF1" s="1502"/>
      <c r="UJG1" s="1502"/>
      <c r="UJH1" s="1502"/>
      <c r="UJI1" s="1502"/>
      <c r="UJJ1" s="1502"/>
      <c r="UJK1" s="1502"/>
      <c r="UJL1" s="1502"/>
      <c r="UJM1" s="1502"/>
      <c r="UJN1" s="1502"/>
      <c r="UJO1" s="1502"/>
      <c r="UJP1" s="1502"/>
      <c r="UJQ1" s="1502"/>
      <c r="UJR1" s="1502"/>
      <c r="UJS1" s="1502"/>
      <c r="UJT1" s="1502"/>
      <c r="UJU1" s="1502"/>
      <c r="UJV1" s="1502"/>
      <c r="UJW1" s="1502"/>
      <c r="UJX1" s="1502"/>
      <c r="UJY1" s="1502"/>
      <c r="UJZ1" s="1502"/>
      <c r="UKA1" s="1502"/>
      <c r="UKB1" s="1502"/>
      <c r="UKC1" s="1502"/>
      <c r="UKD1" s="1502"/>
      <c r="UKE1" s="1502"/>
      <c r="UKF1" s="1502"/>
      <c r="UKG1" s="1502"/>
      <c r="UKH1" s="1502"/>
      <c r="UKI1" s="1502"/>
      <c r="UKJ1" s="1502"/>
      <c r="UKK1" s="1502"/>
      <c r="UKL1" s="1502"/>
      <c r="UKM1" s="1502"/>
      <c r="UKN1" s="1502"/>
      <c r="UKO1" s="1502"/>
      <c r="UKP1" s="1502"/>
      <c r="UKQ1" s="1502"/>
      <c r="UKR1" s="1502"/>
      <c r="UKS1" s="1502"/>
      <c r="UKT1" s="1502"/>
      <c r="UKU1" s="1502"/>
      <c r="UKV1" s="1502"/>
      <c r="UKW1" s="1502"/>
      <c r="UKX1" s="1502"/>
      <c r="UKY1" s="1502"/>
      <c r="UKZ1" s="1502"/>
      <c r="ULA1" s="1502"/>
      <c r="ULB1" s="1502"/>
      <c r="ULC1" s="1502"/>
      <c r="ULD1" s="1502"/>
      <c r="ULE1" s="1502"/>
      <c r="ULF1" s="1502"/>
      <c r="ULG1" s="1502"/>
      <c r="ULH1" s="1502"/>
      <c r="ULI1" s="1502"/>
      <c r="ULJ1" s="1502"/>
      <c r="ULK1" s="1502"/>
      <c r="ULL1" s="1502"/>
      <c r="ULM1" s="1502"/>
      <c r="ULN1" s="1502"/>
      <c r="ULO1" s="1502"/>
      <c r="ULP1" s="1502"/>
      <c r="ULQ1" s="1502"/>
      <c r="ULR1" s="1502"/>
      <c r="ULS1" s="1502"/>
      <c r="ULT1" s="1502"/>
      <c r="ULU1" s="1502"/>
      <c r="ULV1" s="1502"/>
      <c r="ULW1" s="1502"/>
      <c r="ULX1" s="1502"/>
      <c r="ULY1" s="1502"/>
      <c r="ULZ1" s="1502"/>
      <c r="UMA1" s="1502"/>
      <c r="UMB1" s="1502"/>
      <c r="UMC1" s="1502"/>
      <c r="UMD1" s="1502"/>
      <c r="UME1" s="1502"/>
      <c r="UMF1" s="1502"/>
      <c r="UMG1" s="1502"/>
      <c r="UMH1" s="1502"/>
      <c r="UMI1" s="1502"/>
      <c r="UMJ1" s="1502"/>
      <c r="UMK1" s="1502"/>
      <c r="UML1" s="1502"/>
      <c r="UMM1" s="1502"/>
      <c r="UMN1" s="1502"/>
      <c r="UMO1" s="1502"/>
      <c r="UMP1" s="1502"/>
      <c r="UMQ1" s="1502"/>
      <c r="UMR1" s="1502"/>
      <c r="UMS1" s="1502"/>
      <c r="UMT1" s="1502"/>
      <c r="UMU1" s="1502"/>
      <c r="UMV1" s="1502"/>
      <c r="UMW1" s="1502"/>
      <c r="UMX1" s="1502"/>
      <c r="UMY1" s="1502"/>
      <c r="UMZ1" s="1502"/>
      <c r="UNA1" s="1502"/>
      <c r="UNB1" s="1502"/>
      <c r="UNC1" s="1502"/>
      <c r="UND1" s="1502"/>
      <c r="UNE1" s="1502"/>
      <c r="UNF1" s="1502"/>
      <c r="UNG1" s="1502"/>
      <c r="UNH1" s="1502"/>
      <c r="UNI1" s="1502"/>
      <c r="UNJ1" s="1502"/>
      <c r="UNK1" s="1502"/>
      <c r="UNL1" s="1502"/>
      <c r="UNM1" s="1502"/>
      <c r="UNN1" s="1502"/>
      <c r="UNO1" s="1502"/>
      <c r="UNP1" s="1502"/>
      <c r="UNQ1" s="1502"/>
      <c r="UNR1" s="1502"/>
      <c r="UNS1" s="1502"/>
      <c r="UNT1" s="1502"/>
      <c r="UNU1" s="1502"/>
      <c r="UNV1" s="1502"/>
      <c r="UNW1" s="1502"/>
      <c r="UNX1" s="1502"/>
      <c r="UNY1" s="1502"/>
      <c r="UNZ1" s="1502"/>
      <c r="UOA1" s="1502"/>
      <c r="UOB1" s="1502"/>
      <c r="UOC1" s="1502"/>
      <c r="UOD1" s="1502"/>
      <c r="UOE1" s="1502"/>
      <c r="UOF1" s="1502"/>
      <c r="UOG1" s="1502"/>
      <c r="UOH1" s="1502"/>
      <c r="UOI1" s="1502"/>
      <c r="UOJ1" s="1502"/>
      <c r="UOK1" s="1502"/>
      <c r="UOL1" s="1502"/>
      <c r="UOM1" s="1502"/>
      <c r="UON1" s="1502"/>
      <c r="UOO1" s="1502"/>
      <c r="UOP1" s="1502"/>
      <c r="UOQ1" s="1502"/>
      <c r="UOR1" s="1502"/>
      <c r="UOS1" s="1502"/>
      <c r="UOT1" s="1502"/>
      <c r="UOU1" s="1502"/>
      <c r="UOV1" s="1502"/>
      <c r="UOW1" s="1502"/>
      <c r="UOX1" s="1502"/>
      <c r="UOY1" s="1502"/>
      <c r="UOZ1" s="1502"/>
      <c r="UPA1" s="1502"/>
      <c r="UPB1" s="1502"/>
      <c r="UPC1" s="1502"/>
      <c r="UPD1" s="1502"/>
      <c r="UPE1" s="1502"/>
      <c r="UPF1" s="1502"/>
      <c r="UPG1" s="1502"/>
      <c r="UPH1" s="1502"/>
      <c r="UPI1" s="1502"/>
      <c r="UPJ1" s="1502"/>
      <c r="UPK1" s="1502"/>
      <c r="UPL1" s="1502"/>
      <c r="UPM1" s="1502"/>
      <c r="UPN1" s="1502"/>
      <c r="UPO1" s="1502"/>
      <c r="UPP1" s="1502"/>
      <c r="UPQ1" s="1502"/>
      <c r="UPR1" s="1502"/>
      <c r="UPS1" s="1502"/>
      <c r="UPT1" s="1502"/>
      <c r="UPU1" s="1502"/>
      <c r="UPV1" s="1502"/>
      <c r="UPW1" s="1502"/>
      <c r="UPX1" s="1502"/>
      <c r="UPY1" s="1502"/>
      <c r="UPZ1" s="1502"/>
      <c r="UQA1" s="1502"/>
      <c r="UQB1" s="1502"/>
      <c r="UQC1" s="1502"/>
      <c r="UQD1" s="1502"/>
      <c r="UQE1" s="1502"/>
      <c r="UQF1" s="1502"/>
      <c r="UQG1" s="1502"/>
      <c r="UQH1" s="1502"/>
      <c r="UQI1" s="1502"/>
      <c r="UQJ1" s="1502"/>
      <c r="UQK1" s="1502"/>
      <c r="UQL1" s="1502"/>
      <c r="UQM1" s="1502"/>
      <c r="UQN1" s="1502"/>
      <c r="UQO1" s="1502"/>
      <c r="UQP1" s="1502"/>
      <c r="UQQ1" s="1502"/>
      <c r="UQR1" s="1502"/>
      <c r="UQS1" s="1502"/>
      <c r="UQT1" s="1502"/>
      <c r="UQU1" s="1502"/>
      <c r="UQV1" s="1502"/>
      <c r="UQW1" s="1502"/>
      <c r="UQX1" s="1502"/>
      <c r="UQY1" s="1502"/>
      <c r="UQZ1" s="1502"/>
      <c r="URA1" s="1502"/>
      <c r="URB1" s="1502"/>
      <c r="URC1" s="1502"/>
      <c r="URD1" s="1502"/>
      <c r="URE1" s="1502"/>
      <c r="URF1" s="1502"/>
      <c r="URG1" s="1502"/>
      <c r="URH1" s="1502"/>
      <c r="URI1" s="1502"/>
      <c r="URJ1" s="1502"/>
      <c r="URK1" s="1502"/>
      <c r="URL1" s="1502"/>
      <c r="URM1" s="1502"/>
      <c r="URN1" s="1502"/>
      <c r="URO1" s="1502"/>
      <c r="URP1" s="1502"/>
      <c r="URQ1" s="1502"/>
      <c r="URR1" s="1502"/>
      <c r="URS1" s="1502"/>
      <c r="URT1" s="1502"/>
      <c r="URU1" s="1502"/>
      <c r="URV1" s="1502"/>
      <c r="URW1" s="1502"/>
      <c r="URX1" s="1502"/>
      <c r="URY1" s="1502"/>
      <c r="URZ1" s="1502"/>
      <c r="USA1" s="1502"/>
      <c r="USB1" s="1502"/>
      <c r="USC1" s="1502"/>
      <c r="USD1" s="1502"/>
      <c r="USE1" s="1502"/>
      <c r="USF1" s="1502"/>
      <c r="USG1" s="1502"/>
      <c r="USH1" s="1502"/>
      <c r="USI1" s="1502"/>
      <c r="USJ1" s="1502"/>
      <c r="USK1" s="1502"/>
      <c r="USL1" s="1502"/>
      <c r="USM1" s="1502"/>
      <c r="USN1" s="1502"/>
      <c r="USO1" s="1502"/>
      <c r="USP1" s="1502"/>
      <c r="USQ1" s="1502"/>
      <c r="USR1" s="1502"/>
      <c r="USS1" s="1502"/>
      <c r="UST1" s="1502"/>
      <c r="USU1" s="1502"/>
      <c r="USV1" s="1502"/>
      <c r="USW1" s="1502"/>
      <c r="USX1" s="1502"/>
      <c r="USY1" s="1502"/>
      <c r="USZ1" s="1502"/>
      <c r="UTA1" s="1502"/>
      <c r="UTB1" s="1502"/>
      <c r="UTC1" s="1502"/>
      <c r="UTD1" s="1502"/>
      <c r="UTE1" s="1502"/>
      <c r="UTF1" s="1502"/>
      <c r="UTG1" s="1502"/>
      <c r="UTH1" s="1502"/>
      <c r="UTI1" s="1502"/>
      <c r="UTJ1" s="1502"/>
      <c r="UTK1" s="1502"/>
      <c r="UTL1" s="1502"/>
      <c r="UTM1" s="1502"/>
      <c r="UTN1" s="1502"/>
      <c r="UTO1" s="1502"/>
      <c r="UTP1" s="1502"/>
      <c r="UTQ1" s="1502"/>
      <c r="UTR1" s="1502"/>
      <c r="UTS1" s="1502"/>
      <c r="UTT1" s="1502"/>
      <c r="UTU1" s="1502"/>
      <c r="UTV1" s="1502"/>
      <c r="UTW1" s="1502"/>
      <c r="UTX1" s="1502"/>
      <c r="UTY1" s="1502"/>
      <c r="UTZ1" s="1502"/>
      <c r="UUA1" s="1502"/>
      <c r="UUB1" s="1502"/>
      <c r="UUC1" s="1502"/>
      <c r="UUD1" s="1502"/>
      <c r="UUE1" s="1502"/>
      <c r="UUF1" s="1502"/>
      <c r="UUG1" s="1502"/>
      <c r="UUH1" s="1502"/>
      <c r="UUI1" s="1502"/>
      <c r="UUJ1" s="1502"/>
      <c r="UUK1" s="1502"/>
      <c r="UUL1" s="1502"/>
      <c r="UUM1" s="1502"/>
      <c r="UUN1" s="1502"/>
      <c r="UUO1" s="1502"/>
      <c r="UUP1" s="1502"/>
      <c r="UUQ1" s="1502"/>
      <c r="UUR1" s="1502"/>
      <c r="UUS1" s="1502"/>
      <c r="UUT1" s="1502"/>
      <c r="UUU1" s="1502"/>
      <c r="UUV1" s="1502"/>
      <c r="UUW1" s="1502"/>
      <c r="UUX1" s="1502"/>
      <c r="UUY1" s="1502"/>
      <c r="UUZ1" s="1502"/>
      <c r="UVA1" s="1502"/>
      <c r="UVB1" s="1502"/>
      <c r="UVC1" s="1502"/>
      <c r="UVD1" s="1502"/>
      <c r="UVE1" s="1502"/>
      <c r="UVF1" s="1502"/>
      <c r="UVG1" s="1502"/>
      <c r="UVH1" s="1502"/>
      <c r="UVI1" s="1502"/>
      <c r="UVJ1" s="1502"/>
      <c r="UVK1" s="1502"/>
      <c r="UVL1" s="1502"/>
      <c r="UVM1" s="1502"/>
      <c r="UVN1" s="1502"/>
      <c r="UVO1" s="1502"/>
      <c r="UVP1" s="1502"/>
      <c r="UVQ1" s="1502"/>
      <c r="UVR1" s="1502"/>
      <c r="UVS1" s="1502"/>
      <c r="UVT1" s="1502"/>
      <c r="UVU1" s="1502"/>
      <c r="UVV1" s="1502"/>
      <c r="UVW1" s="1502"/>
      <c r="UVX1" s="1502"/>
      <c r="UVY1" s="1502"/>
      <c r="UVZ1" s="1502"/>
      <c r="UWA1" s="1502"/>
      <c r="UWB1" s="1502"/>
      <c r="UWC1" s="1502"/>
      <c r="UWD1" s="1502"/>
      <c r="UWE1" s="1502"/>
      <c r="UWF1" s="1502"/>
      <c r="UWG1" s="1502"/>
      <c r="UWH1" s="1502"/>
      <c r="UWI1" s="1502"/>
      <c r="UWJ1" s="1502"/>
      <c r="UWK1" s="1502"/>
      <c r="UWL1" s="1502"/>
      <c r="UWM1" s="1502"/>
      <c r="UWN1" s="1502"/>
      <c r="UWO1" s="1502"/>
      <c r="UWP1" s="1502"/>
      <c r="UWQ1" s="1502"/>
      <c r="UWR1" s="1502"/>
      <c r="UWS1" s="1502"/>
      <c r="UWT1" s="1502"/>
      <c r="UWU1" s="1502"/>
      <c r="UWV1" s="1502"/>
      <c r="UWW1" s="1502"/>
      <c r="UWX1" s="1502"/>
      <c r="UWY1" s="1502"/>
      <c r="UWZ1" s="1502"/>
      <c r="UXA1" s="1502"/>
      <c r="UXB1" s="1502"/>
      <c r="UXC1" s="1502"/>
      <c r="UXD1" s="1502"/>
      <c r="UXE1" s="1502"/>
      <c r="UXF1" s="1502"/>
      <c r="UXG1" s="1502"/>
      <c r="UXH1" s="1502"/>
      <c r="UXI1" s="1502"/>
      <c r="UXJ1" s="1502"/>
      <c r="UXK1" s="1502"/>
      <c r="UXL1" s="1502"/>
      <c r="UXM1" s="1502"/>
      <c r="UXN1" s="1502"/>
      <c r="UXO1" s="1502"/>
      <c r="UXP1" s="1502"/>
      <c r="UXQ1" s="1502"/>
      <c r="UXR1" s="1502"/>
      <c r="UXS1" s="1502"/>
      <c r="UXT1" s="1502"/>
      <c r="UXU1" s="1502"/>
      <c r="UXV1" s="1502"/>
      <c r="UXW1" s="1502"/>
      <c r="UXX1" s="1502"/>
      <c r="UXY1" s="1502"/>
      <c r="UXZ1" s="1502"/>
      <c r="UYA1" s="1502"/>
      <c r="UYB1" s="1502"/>
      <c r="UYC1" s="1502"/>
      <c r="UYD1" s="1502"/>
      <c r="UYE1" s="1502"/>
      <c r="UYF1" s="1502"/>
      <c r="UYG1" s="1502"/>
      <c r="UYH1" s="1502"/>
      <c r="UYI1" s="1502"/>
      <c r="UYJ1" s="1502"/>
      <c r="UYK1" s="1502"/>
      <c r="UYL1" s="1502"/>
      <c r="UYM1" s="1502"/>
      <c r="UYN1" s="1502"/>
      <c r="UYO1" s="1502"/>
      <c r="UYP1" s="1502"/>
      <c r="UYQ1" s="1502"/>
      <c r="UYR1" s="1502"/>
      <c r="UYS1" s="1502"/>
      <c r="UYT1" s="1502"/>
      <c r="UYU1" s="1502"/>
      <c r="UYV1" s="1502"/>
      <c r="UYW1" s="1502"/>
      <c r="UYX1" s="1502"/>
      <c r="UYY1" s="1502"/>
      <c r="UYZ1" s="1502"/>
      <c r="UZA1" s="1502"/>
      <c r="UZB1" s="1502"/>
      <c r="UZC1" s="1502"/>
      <c r="UZD1" s="1502"/>
      <c r="UZE1" s="1502"/>
      <c r="UZF1" s="1502"/>
      <c r="UZG1" s="1502"/>
      <c r="UZH1" s="1502"/>
      <c r="UZI1" s="1502"/>
      <c r="UZJ1" s="1502"/>
      <c r="UZK1" s="1502"/>
      <c r="UZL1" s="1502"/>
      <c r="UZM1" s="1502"/>
      <c r="UZN1" s="1502"/>
      <c r="UZO1" s="1502"/>
      <c r="UZP1" s="1502"/>
      <c r="UZQ1" s="1502"/>
      <c r="UZR1" s="1502"/>
      <c r="UZS1" s="1502"/>
      <c r="UZT1" s="1502"/>
      <c r="UZU1" s="1502"/>
      <c r="UZV1" s="1502"/>
      <c r="UZW1" s="1502"/>
      <c r="UZX1" s="1502"/>
      <c r="UZY1" s="1502"/>
      <c r="UZZ1" s="1502"/>
      <c r="VAA1" s="1502"/>
      <c r="VAB1" s="1502"/>
      <c r="VAC1" s="1502"/>
      <c r="VAD1" s="1502"/>
      <c r="VAE1" s="1502"/>
      <c r="VAF1" s="1502"/>
      <c r="VAG1" s="1502"/>
      <c r="VAH1" s="1502"/>
      <c r="VAI1" s="1502"/>
      <c r="VAJ1" s="1502"/>
      <c r="VAK1" s="1502"/>
      <c r="VAL1" s="1502"/>
      <c r="VAM1" s="1502"/>
      <c r="VAN1" s="1502"/>
      <c r="VAO1" s="1502"/>
      <c r="VAP1" s="1502"/>
      <c r="VAQ1" s="1502"/>
      <c r="VAR1" s="1502"/>
      <c r="VAS1" s="1502"/>
      <c r="VAT1" s="1502"/>
      <c r="VAU1" s="1502"/>
      <c r="VAV1" s="1502"/>
      <c r="VAW1" s="1502"/>
      <c r="VAX1" s="1502"/>
      <c r="VAY1" s="1502"/>
      <c r="VAZ1" s="1502"/>
      <c r="VBA1" s="1502"/>
      <c r="VBB1" s="1502"/>
      <c r="VBC1" s="1502"/>
      <c r="VBD1" s="1502"/>
      <c r="VBE1" s="1502"/>
      <c r="VBF1" s="1502"/>
      <c r="VBG1" s="1502"/>
      <c r="VBH1" s="1502"/>
      <c r="VBI1" s="1502"/>
      <c r="VBJ1" s="1502"/>
      <c r="VBK1" s="1502"/>
      <c r="VBL1" s="1502"/>
      <c r="VBM1" s="1502"/>
      <c r="VBN1" s="1502"/>
      <c r="VBO1" s="1502"/>
      <c r="VBP1" s="1502"/>
      <c r="VBQ1" s="1502"/>
      <c r="VBR1" s="1502"/>
      <c r="VBS1" s="1502"/>
      <c r="VBT1" s="1502"/>
      <c r="VBU1" s="1502"/>
      <c r="VBV1" s="1502"/>
      <c r="VBW1" s="1502"/>
      <c r="VBX1" s="1502"/>
      <c r="VBY1" s="1502"/>
      <c r="VBZ1" s="1502"/>
      <c r="VCA1" s="1502"/>
      <c r="VCB1" s="1502"/>
      <c r="VCC1" s="1502"/>
      <c r="VCD1" s="1502"/>
      <c r="VCE1" s="1502"/>
      <c r="VCF1" s="1502"/>
      <c r="VCG1" s="1502"/>
      <c r="VCH1" s="1502"/>
      <c r="VCI1" s="1502"/>
      <c r="VCJ1" s="1502"/>
      <c r="VCK1" s="1502"/>
      <c r="VCL1" s="1502"/>
      <c r="VCM1" s="1502"/>
      <c r="VCN1" s="1502"/>
      <c r="VCO1" s="1502"/>
      <c r="VCP1" s="1502"/>
      <c r="VCQ1" s="1502"/>
      <c r="VCR1" s="1502"/>
      <c r="VCS1" s="1502"/>
      <c r="VCT1" s="1502"/>
      <c r="VCU1" s="1502"/>
      <c r="VCV1" s="1502"/>
      <c r="VCW1" s="1502"/>
      <c r="VCX1" s="1502"/>
      <c r="VCY1" s="1502"/>
      <c r="VCZ1" s="1502"/>
      <c r="VDA1" s="1502"/>
      <c r="VDB1" s="1502"/>
      <c r="VDC1" s="1502"/>
      <c r="VDD1" s="1502"/>
      <c r="VDE1" s="1502"/>
      <c r="VDF1" s="1502"/>
      <c r="VDG1" s="1502"/>
      <c r="VDH1" s="1502"/>
      <c r="VDI1" s="1502"/>
      <c r="VDJ1" s="1502"/>
      <c r="VDK1" s="1502"/>
      <c r="VDL1" s="1502"/>
      <c r="VDM1" s="1502"/>
      <c r="VDN1" s="1502"/>
      <c r="VDO1" s="1502"/>
      <c r="VDP1" s="1502"/>
      <c r="VDQ1" s="1502"/>
      <c r="VDR1" s="1502"/>
      <c r="VDS1" s="1502"/>
      <c r="VDT1" s="1502"/>
      <c r="VDU1" s="1502"/>
      <c r="VDV1" s="1502"/>
      <c r="VDW1" s="1502"/>
      <c r="VDX1" s="1502"/>
      <c r="VDY1" s="1502"/>
      <c r="VDZ1" s="1502"/>
      <c r="VEA1" s="1502"/>
      <c r="VEB1" s="1502"/>
      <c r="VEC1" s="1502"/>
      <c r="VED1" s="1502"/>
      <c r="VEE1" s="1502"/>
      <c r="VEF1" s="1502"/>
      <c r="VEG1" s="1502"/>
      <c r="VEH1" s="1502"/>
      <c r="VEI1" s="1502"/>
      <c r="VEJ1" s="1502"/>
      <c r="VEK1" s="1502"/>
      <c r="VEL1" s="1502"/>
      <c r="VEM1" s="1502"/>
      <c r="VEN1" s="1502"/>
      <c r="VEO1" s="1502"/>
      <c r="VEP1" s="1502"/>
      <c r="VEQ1" s="1502"/>
      <c r="VER1" s="1502"/>
      <c r="VES1" s="1502"/>
      <c r="VET1" s="1502"/>
      <c r="VEU1" s="1502"/>
      <c r="VEV1" s="1502"/>
      <c r="VEW1" s="1502"/>
      <c r="VEX1" s="1502"/>
      <c r="VEY1" s="1502"/>
      <c r="VEZ1" s="1502"/>
      <c r="VFA1" s="1502"/>
      <c r="VFB1" s="1502"/>
      <c r="VFC1" s="1502"/>
      <c r="VFD1" s="1502"/>
      <c r="VFE1" s="1502"/>
      <c r="VFF1" s="1502"/>
      <c r="VFG1" s="1502"/>
      <c r="VFH1" s="1502"/>
      <c r="VFI1" s="1502"/>
      <c r="VFJ1" s="1502"/>
      <c r="VFK1" s="1502"/>
      <c r="VFL1" s="1502"/>
      <c r="VFM1" s="1502"/>
      <c r="VFN1" s="1502"/>
      <c r="VFO1" s="1502"/>
      <c r="VFP1" s="1502"/>
      <c r="VFQ1" s="1502"/>
      <c r="VFR1" s="1502"/>
      <c r="VFS1" s="1502"/>
      <c r="VFT1" s="1502"/>
      <c r="VFU1" s="1502"/>
      <c r="VFV1" s="1502"/>
      <c r="VFW1" s="1502"/>
      <c r="VFX1" s="1502"/>
      <c r="VFY1" s="1502"/>
      <c r="VFZ1" s="1502"/>
      <c r="VGA1" s="1502"/>
      <c r="VGB1" s="1502"/>
      <c r="VGC1" s="1502"/>
      <c r="VGD1" s="1502"/>
      <c r="VGE1" s="1502"/>
      <c r="VGF1" s="1502"/>
      <c r="VGG1" s="1502"/>
      <c r="VGH1" s="1502"/>
      <c r="VGI1" s="1502"/>
      <c r="VGJ1" s="1502"/>
      <c r="VGK1" s="1502"/>
      <c r="VGL1" s="1502"/>
      <c r="VGM1" s="1502"/>
      <c r="VGN1" s="1502"/>
      <c r="VGO1" s="1502"/>
      <c r="VGP1" s="1502"/>
      <c r="VGQ1" s="1502"/>
      <c r="VGR1" s="1502"/>
      <c r="VGS1" s="1502"/>
      <c r="VGT1" s="1502"/>
      <c r="VGU1" s="1502"/>
      <c r="VGV1" s="1502"/>
      <c r="VGW1" s="1502"/>
      <c r="VGX1" s="1502"/>
      <c r="VGY1" s="1502"/>
      <c r="VGZ1" s="1502"/>
      <c r="VHA1" s="1502"/>
      <c r="VHB1" s="1502"/>
      <c r="VHC1" s="1502"/>
      <c r="VHD1" s="1502"/>
      <c r="VHE1" s="1502"/>
      <c r="VHF1" s="1502"/>
      <c r="VHG1" s="1502"/>
      <c r="VHH1" s="1502"/>
      <c r="VHI1" s="1502"/>
      <c r="VHJ1" s="1502"/>
      <c r="VHK1" s="1502"/>
      <c r="VHL1" s="1502"/>
      <c r="VHM1" s="1502"/>
      <c r="VHN1" s="1502"/>
      <c r="VHO1" s="1502"/>
      <c r="VHP1" s="1502"/>
      <c r="VHQ1" s="1502"/>
      <c r="VHR1" s="1502"/>
      <c r="VHS1" s="1502"/>
      <c r="VHT1" s="1502"/>
      <c r="VHU1" s="1502"/>
      <c r="VHV1" s="1502"/>
      <c r="VHW1" s="1502"/>
      <c r="VHX1" s="1502"/>
      <c r="VHY1" s="1502"/>
      <c r="VHZ1" s="1502"/>
      <c r="VIA1" s="1502"/>
      <c r="VIB1" s="1502"/>
      <c r="VIC1" s="1502"/>
      <c r="VID1" s="1502"/>
      <c r="VIE1" s="1502"/>
      <c r="VIF1" s="1502"/>
      <c r="VIG1" s="1502"/>
      <c r="VIH1" s="1502"/>
      <c r="VII1" s="1502"/>
      <c r="VIJ1" s="1502"/>
      <c r="VIK1" s="1502"/>
      <c r="VIL1" s="1502"/>
      <c r="VIM1" s="1502"/>
      <c r="VIN1" s="1502"/>
      <c r="VIO1" s="1502"/>
      <c r="VIP1" s="1502"/>
      <c r="VIQ1" s="1502"/>
      <c r="VIR1" s="1502"/>
      <c r="VIS1" s="1502"/>
      <c r="VIT1" s="1502"/>
      <c r="VIU1" s="1502"/>
      <c r="VIV1" s="1502"/>
      <c r="VIW1" s="1502"/>
      <c r="VIX1" s="1502"/>
      <c r="VIY1" s="1502"/>
      <c r="VIZ1" s="1502"/>
      <c r="VJA1" s="1502"/>
      <c r="VJB1" s="1502"/>
      <c r="VJC1" s="1502"/>
      <c r="VJD1" s="1502"/>
      <c r="VJE1" s="1502"/>
      <c r="VJF1" s="1502"/>
      <c r="VJG1" s="1502"/>
      <c r="VJH1" s="1502"/>
      <c r="VJI1" s="1502"/>
      <c r="VJJ1" s="1502"/>
      <c r="VJK1" s="1502"/>
      <c r="VJL1" s="1502"/>
      <c r="VJM1" s="1502"/>
      <c r="VJN1" s="1502"/>
      <c r="VJO1" s="1502"/>
      <c r="VJP1" s="1502"/>
      <c r="VJQ1" s="1502"/>
      <c r="VJR1" s="1502"/>
      <c r="VJS1" s="1502"/>
      <c r="VJT1" s="1502"/>
      <c r="VJU1" s="1502"/>
      <c r="VJV1" s="1502"/>
      <c r="VJW1" s="1502"/>
      <c r="VJX1" s="1502"/>
      <c r="VJY1" s="1502"/>
      <c r="VJZ1" s="1502"/>
      <c r="VKA1" s="1502"/>
      <c r="VKB1" s="1502"/>
      <c r="VKC1" s="1502"/>
      <c r="VKD1" s="1502"/>
      <c r="VKE1" s="1502"/>
      <c r="VKF1" s="1502"/>
      <c r="VKG1" s="1502"/>
      <c r="VKH1" s="1502"/>
      <c r="VKI1" s="1502"/>
      <c r="VKJ1" s="1502"/>
      <c r="VKK1" s="1502"/>
      <c r="VKL1" s="1502"/>
      <c r="VKM1" s="1502"/>
      <c r="VKN1" s="1502"/>
      <c r="VKO1" s="1502"/>
      <c r="VKP1" s="1502"/>
      <c r="VKQ1" s="1502"/>
      <c r="VKR1" s="1502"/>
      <c r="VKS1" s="1502"/>
      <c r="VKT1" s="1502"/>
      <c r="VKU1" s="1502"/>
      <c r="VKV1" s="1502"/>
      <c r="VKW1" s="1502"/>
      <c r="VKX1" s="1502"/>
      <c r="VKY1" s="1502"/>
      <c r="VKZ1" s="1502"/>
      <c r="VLA1" s="1502"/>
      <c r="VLB1" s="1502"/>
      <c r="VLC1" s="1502"/>
      <c r="VLD1" s="1502"/>
      <c r="VLE1" s="1502"/>
      <c r="VLF1" s="1502"/>
      <c r="VLG1" s="1502"/>
      <c r="VLH1" s="1502"/>
      <c r="VLI1" s="1502"/>
      <c r="VLJ1" s="1502"/>
      <c r="VLK1" s="1502"/>
      <c r="VLL1" s="1502"/>
      <c r="VLM1" s="1502"/>
      <c r="VLN1" s="1502"/>
      <c r="VLO1" s="1502"/>
      <c r="VLP1" s="1502"/>
      <c r="VLQ1" s="1502"/>
      <c r="VLR1" s="1502"/>
      <c r="VLS1" s="1502"/>
      <c r="VLT1" s="1502"/>
      <c r="VLU1" s="1502"/>
      <c r="VLV1" s="1502"/>
      <c r="VLW1" s="1502"/>
      <c r="VLX1" s="1502"/>
      <c r="VLY1" s="1502"/>
      <c r="VLZ1" s="1502"/>
      <c r="VMA1" s="1502"/>
      <c r="VMB1" s="1502"/>
      <c r="VMC1" s="1502"/>
      <c r="VMD1" s="1502"/>
      <c r="VME1" s="1502"/>
      <c r="VMF1" s="1502"/>
      <c r="VMG1" s="1502"/>
      <c r="VMH1" s="1502"/>
      <c r="VMI1" s="1502"/>
      <c r="VMJ1" s="1502"/>
      <c r="VMK1" s="1502"/>
      <c r="VML1" s="1502"/>
      <c r="VMM1" s="1502"/>
      <c r="VMN1" s="1502"/>
      <c r="VMO1" s="1502"/>
      <c r="VMP1" s="1502"/>
      <c r="VMQ1" s="1502"/>
      <c r="VMR1" s="1502"/>
      <c r="VMS1" s="1502"/>
      <c r="VMT1" s="1502"/>
      <c r="VMU1" s="1502"/>
      <c r="VMV1" s="1502"/>
      <c r="VMW1" s="1502"/>
      <c r="VMX1" s="1502"/>
      <c r="VMY1" s="1502"/>
      <c r="VMZ1" s="1502"/>
      <c r="VNA1" s="1502"/>
      <c r="VNB1" s="1502"/>
      <c r="VNC1" s="1502"/>
      <c r="VND1" s="1502"/>
      <c r="VNE1" s="1502"/>
      <c r="VNF1" s="1502"/>
      <c r="VNG1" s="1502"/>
      <c r="VNH1" s="1502"/>
      <c r="VNI1" s="1502"/>
      <c r="VNJ1" s="1502"/>
      <c r="VNK1" s="1502"/>
      <c r="VNL1" s="1502"/>
      <c r="VNM1" s="1502"/>
      <c r="VNN1" s="1502"/>
      <c r="VNO1" s="1502"/>
      <c r="VNP1" s="1502"/>
      <c r="VNQ1" s="1502"/>
      <c r="VNR1" s="1502"/>
      <c r="VNS1" s="1502"/>
      <c r="VNT1" s="1502"/>
      <c r="VNU1" s="1502"/>
      <c r="VNV1" s="1502"/>
      <c r="VNW1" s="1502"/>
      <c r="VNX1" s="1502"/>
      <c r="VNY1" s="1502"/>
      <c r="VNZ1" s="1502"/>
      <c r="VOA1" s="1502"/>
      <c r="VOB1" s="1502"/>
      <c r="VOC1" s="1502"/>
      <c r="VOD1" s="1502"/>
      <c r="VOE1" s="1502"/>
      <c r="VOF1" s="1502"/>
      <c r="VOG1" s="1502"/>
      <c r="VOH1" s="1502"/>
      <c r="VOI1" s="1502"/>
      <c r="VOJ1" s="1502"/>
      <c r="VOK1" s="1502"/>
      <c r="VOL1" s="1502"/>
      <c r="VOM1" s="1502"/>
      <c r="VON1" s="1502"/>
      <c r="VOO1" s="1502"/>
      <c r="VOP1" s="1502"/>
      <c r="VOQ1" s="1502"/>
      <c r="VOR1" s="1502"/>
      <c r="VOS1" s="1502"/>
      <c r="VOT1" s="1502"/>
      <c r="VOU1" s="1502"/>
      <c r="VOV1" s="1502"/>
      <c r="VOW1" s="1502"/>
      <c r="VOX1" s="1502"/>
      <c r="VOY1" s="1502"/>
      <c r="VOZ1" s="1502"/>
      <c r="VPA1" s="1502"/>
      <c r="VPB1" s="1502"/>
      <c r="VPC1" s="1502"/>
      <c r="VPD1" s="1502"/>
      <c r="VPE1" s="1502"/>
      <c r="VPF1" s="1502"/>
      <c r="VPG1" s="1502"/>
      <c r="VPH1" s="1502"/>
      <c r="VPI1" s="1502"/>
      <c r="VPJ1" s="1502"/>
      <c r="VPK1" s="1502"/>
      <c r="VPL1" s="1502"/>
      <c r="VPM1" s="1502"/>
      <c r="VPN1" s="1502"/>
      <c r="VPO1" s="1502"/>
      <c r="VPP1" s="1502"/>
      <c r="VPQ1" s="1502"/>
      <c r="VPR1" s="1502"/>
      <c r="VPS1" s="1502"/>
      <c r="VPT1" s="1502"/>
      <c r="VPU1" s="1502"/>
      <c r="VPV1" s="1502"/>
      <c r="VPW1" s="1502"/>
      <c r="VPX1" s="1502"/>
      <c r="VPY1" s="1502"/>
      <c r="VPZ1" s="1502"/>
      <c r="VQA1" s="1502"/>
      <c r="VQB1" s="1502"/>
      <c r="VQC1" s="1502"/>
      <c r="VQD1" s="1502"/>
      <c r="VQE1" s="1502"/>
      <c r="VQF1" s="1502"/>
      <c r="VQG1" s="1502"/>
      <c r="VQH1" s="1502"/>
      <c r="VQI1" s="1502"/>
      <c r="VQJ1" s="1502"/>
      <c r="VQK1" s="1502"/>
      <c r="VQL1" s="1502"/>
      <c r="VQM1" s="1502"/>
      <c r="VQN1" s="1502"/>
      <c r="VQO1" s="1502"/>
      <c r="VQP1" s="1502"/>
      <c r="VQQ1" s="1502"/>
      <c r="VQR1" s="1502"/>
      <c r="VQS1" s="1502"/>
      <c r="VQT1" s="1502"/>
      <c r="VQU1" s="1502"/>
      <c r="VQV1" s="1502"/>
      <c r="VQW1" s="1502"/>
      <c r="VQX1" s="1502"/>
      <c r="VQY1" s="1502"/>
      <c r="VQZ1" s="1502"/>
      <c r="VRA1" s="1502"/>
      <c r="VRB1" s="1502"/>
      <c r="VRC1" s="1502"/>
      <c r="VRD1" s="1502"/>
      <c r="VRE1" s="1502"/>
      <c r="VRF1" s="1502"/>
      <c r="VRG1" s="1502"/>
      <c r="VRH1" s="1502"/>
      <c r="VRI1" s="1502"/>
      <c r="VRJ1" s="1502"/>
      <c r="VRK1" s="1502"/>
      <c r="VRL1" s="1502"/>
      <c r="VRM1" s="1502"/>
      <c r="VRN1" s="1502"/>
      <c r="VRO1" s="1502"/>
      <c r="VRP1" s="1502"/>
      <c r="VRQ1" s="1502"/>
      <c r="VRR1" s="1502"/>
      <c r="VRS1" s="1502"/>
      <c r="VRT1" s="1502"/>
      <c r="VRU1" s="1502"/>
      <c r="VRV1" s="1502"/>
      <c r="VRW1" s="1502"/>
      <c r="VRX1" s="1502"/>
      <c r="VRY1" s="1502"/>
      <c r="VRZ1" s="1502"/>
      <c r="VSA1" s="1502"/>
      <c r="VSB1" s="1502"/>
      <c r="VSC1" s="1502"/>
      <c r="VSD1" s="1502"/>
      <c r="VSE1" s="1502"/>
      <c r="VSF1" s="1502"/>
      <c r="VSG1" s="1502"/>
      <c r="VSH1" s="1502"/>
      <c r="VSI1" s="1502"/>
      <c r="VSJ1" s="1502"/>
      <c r="VSK1" s="1502"/>
      <c r="VSL1" s="1502"/>
      <c r="VSM1" s="1502"/>
      <c r="VSN1" s="1502"/>
      <c r="VSO1" s="1502"/>
      <c r="VSP1" s="1502"/>
      <c r="VSQ1" s="1502"/>
      <c r="VSR1" s="1502"/>
      <c r="VSS1" s="1502"/>
      <c r="VST1" s="1502"/>
      <c r="VSU1" s="1502"/>
      <c r="VSV1" s="1502"/>
      <c r="VSW1" s="1502"/>
      <c r="VSX1" s="1502"/>
      <c r="VSY1" s="1502"/>
      <c r="VSZ1" s="1502"/>
      <c r="VTA1" s="1502"/>
      <c r="VTB1" s="1502"/>
      <c r="VTC1" s="1502"/>
      <c r="VTD1" s="1502"/>
      <c r="VTE1" s="1502"/>
      <c r="VTF1" s="1502"/>
      <c r="VTG1" s="1502"/>
      <c r="VTH1" s="1502"/>
      <c r="VTI1" s="1502"/>
      <c r="VTJ1" s="1502"/>
      <c r="VTK1" s="1502"/>
      <c r="VTL1" s="1502"/>
      <c r="VTM1" s="1502"/>
      <c r="VTN1" s="1502"/>
      <c r="VTO1" s="1502"/>
      <c r="VTP1" s="1502"/>
      <c r="VTQ1" s="1502"/>
      <c r="VTR1" s="1502"/>
      <c r="VTS1" s="1502"/>
      <c r="VTT1" s="1502"/>
      <c r="VTU1" s="1502"/>
      <c r="VTV1" s="1502"/>
      <c r="VTW1" s="1502"/>
      <c r="VTX1" s="1502"/>
      <c r="VTY1" s="1502"/>
      <c r="VTZ1" s="1502"/>
      <c r="VUA1" s="1502"/>
      <c r="VUB1" s="1502"/>
      <c r="VUC1" s="1502"/>
      <c r="VUD1" s="1502"/>
      <c r="VUE1" s="1502"/>
      <c r="VUF1" s="1502"/>
      <c r="VUG1" s="1502"/>
      <c r="VUH1" s="1502"/>
      <c r="VUI1" s="1502"/>
      <c r="VUJ1" s="1502"/>
      <c r="VUK1" s="1502"/>
      <c r="VUL1" s="1502"/>
      <c r="VUM1" s="1502"/>
      <c r="VUN1" s="1502"/>
      <c r="VUO1" s="1502"/>
      <c r="VUP1" s="1502"/>
      <c r="VUQ1" s="1502"/>
      <c r="VUR1" s="1502"/>
      <c r="VUS1" s="1502"/>
      <c r="VUT1" s="1502"/>
      <c r="VUU1" s="1502"/>
      <c r="VUV1" s="1502"/>
      <c r="VUW1" s="1502"/>
      <c r="VUX1" s="1502"/>
      <c r="VUY1" s="1502"/>
      <c r="VUZ1" s="1502"/>
      <c r="VVA1" s="1502"/>
      <c r="VVB1" s="1502"/>
      <c r="VVC1" s="1502"/>
      <c r="VVD1" s="1502"/>
      <c r="VVE1" s="1502"/>
      <c r="VVF1" s="1502"/>
      <c r="VVG1" s="1502"/>
      <c r="VVH1" s="1502"/>
      <c r="VVI1" s="1502"/>
      <c r="VVJ1" s="1502"/>
      <c r="VVK1" s="1502"/>
      <c r="VVL1" s="1502"/>
      <c r="VVM1" s="1502"/>
      <c r="VVN1" s="1502"/>
      <c r="VVO1" s="1502"/>
      <c r="VVP1" s="1502"/>
      <c r="VVQ1" s="1502"/>
      <c r="VVR1" s="1502"/>
      <c r="VVS1" s="1502"/>
      <c r="VVT1" s="1502"/>
      <c r="VVU1" s="1502"/>
      <c r="VVV1" s="1502"/>
      <c r="VVW1" s="1502"/>
      <c r="VVX1" s="1502"/>
      <c r="VVY1" s="1502"/>
      <c r="VVZ1" s="1502"/>
      <c r="VWA1" s="1502"/>
      <c r="VWB1" s="1502"/>
      <c r="VWC1" s="1502"/>
      <c r="VWD1" s="1502"/>
      <c r="VWE1" s="1502"/>
      <c r="VWF1" s="1502"/>
      <c r="VWG1" s="1502"/>
      <c r="VWH1" s="1502"/>
      <c r="VWI1" s="1502"/>
      <c r="VWJ1" s="1502"/>
      <c r="VWK1" s="1502"/>
      <c r="VWL1" s="1502"/>
      <c r="VWM1" s="1502"/>
      <c r="VWN1" s="1502"/>
      <c r="VWO1" s="1502"/>
      <c r="VWP1" s="1502"/>
      <c r="VWQ1" s="1502"/>
      <c r="VWR1" s="1502"/>
      <c r="VWS1" s="1502"/>
      <c r="VWT1" s="1502"/>
      <c r="VWU1" s="1502"/>
      <c r="VWV1" s="1502"/>
      <c r="VWW1" s="1502"/>
      <c r="VWX1" s="1502"/>
      <c r="VWY1" s="1502"/>
      <c r="VWZ1" s="1502"/>
      <c r="VXA1" s="1502"/>
      <c r="VXB1" s="1502"/>
      <c r="VXC1" s="1502"/>
      <c r="VXD1" s="1502"/>
      <c r="VXE1" s="1502"/>
      <c r="VXF1" s="1502"/>
      <c r="VXG1" s="1502"/>
      <c r="VXH1" s="1502"/>
      <c r="VXI1" s="1502"/>
      <c r="VXJ1" s="1502"/>
      <c r="VXK1" s="1502"/>
      <c r="VXL1" s="1502"/>
      <c r="VXM1" s="1502"/>
      <c r="VXN1" s="1502"/>
      <c r="VXO1" s="1502"/>
      <c r="VXP1" s="1502"/>
      <c r="VXQ1" s="1502"/>
      <c r="VXR1" s="1502"/>
      <c r="VXS1" s="1502"/>
      <c r="VXT1" s="1502"/>
      <c r="VXU1" s="1502"/>
      <c r="VXV1" s="1502"/>
      <c r="VXW1" s="1502"/>
      <c r="VXX1" s="1502"/>
      <c r="VXY1" s="1502"/>
      <c r="VXZ1" s="1502"/>
      <c r="VYA1" s="1502"/>
      <c r="VYB1" s="1502"/>
      <c r="VYC1" s="1502"/>
      <c r="VYD1" s="1502"/>
      <c r="VYE1" s="1502"/>
      <c r="VYF1" s="1502"/>
      <c r="VYG1" s="1502"/>
      <c r="VYH1" s="1502"/>
      <c r="VYI1" s="1502"/>
      <c r="VYJ1" s="1502"/>
      <c r="VYK1" s="1502"/>
      <c r="VYL1" s="1502"/>
      <c r="VYM1" s="1502"/>
      <c r="VYN1" s="1502"/>
      <c r="VYO1" s="1502"/>
      <c r="VYP1" s="1502"/>
      <c r="VYQ1" s="1502"/>
      <c r="VYR1" s="1502"/>
      <c r="VYS1" s="1502"/>
      <c r="VYT1" s="1502"/>
      <c r="VYU1" s="1502"/>
      <c r="VYV1" s="1502"/>
      <c r="VYW1" s="1502"/>
      <c r="VYX1" s="1502"/>
      <c r="VYY1" s="1502"/>
      <c r="VYZ1" s="1502"/>
      <c r="VZA1" s="1502"/>
      <c r="VZB1" s="1502"/>
      <c r="VZC1" s="1502"/>
      <c r="VZD1" s="1502"/>
      <c r="VZE1" s="1502"/>
      <c r="VZF1" s="1502"/>
      <c r="VZG1" s="1502"/>
      <c r="VZH1" s="1502"/>
      <c r="VZI1" s="1502"/>
      <c r="VZJ1" s="1502"/>
      <c r="VZK1" s="1502"/>
      <c r="VZL1" s="1502"/>
      <c r="VZM1" s="1502"/>
      <c r="VZN1" s="1502"/>
      <c r="VZO1" s="1502"/>
      <c r="VZP1" s="1502"/>
      <c r="VZQ1" s="1502"/>
      <c r="VZR1" s="1502"/>
      <c r="VZS1" s="1502"/>
      <c r="VZT1" s="1502"/>
      <c r="VZU1" s="1502"/>
      <c r="VZV1" s="1502"/>
      <c r="VZW1" s="1502"/>
      <c r="VZX1" s="1502"/>
      <c r="VZY1" s="1502"/>
      <c r="VZZ1" s="1502"/>
      <c r="WAA1" s="1502"/>
      <c r="WAB1" s="1502"/>
      <c r="WAC1" s="1502"/>
      <c r="WAD1" s="1502"/>
      <c r="WAE1" s="1502"/>
      <c r="WAF1" s="1502"/>
      <c r="WAG1" s="1502"/>
      <c r="WAH1" s="1502"/>
      <c r="WAI1" s="1502"/>
      <c r="WAJ1" s="1502"/>
      <c r="WAK1" s="1502"/>
      <c r="WAL1" s="1502"/>
      <c r="WAM1" s="1502"/>
      <c r="WAN1" s="1502"/>
      <c r="WAO1" s="1502"/>
      <c r="WAP1" s="1502"/>
      <c r="WAQ1" s="1502"/>
      <c r="WAR1" s="1502"/>
      <c r="WAS1" s="1502"/>
      <c r="WAT1" s="1502"/>
      <c r="WAU1" s="1502"/>
      <c r="WAV1" s="1502"/>
      <c r="WAW1" s="1502"/>
      <c r="WAX1" s="1502"/>
      <c r="WAY1" s="1502"/>
      <c r="WAZ1" s="1502"/>
      <c r="WBA1" s="1502"/>
      <c r="WBB1" s="1502"/>
      <c r="WBC1" s="1502"/>
      <c r="WBD1" s="1502"/>
      <c r="WBE1" s="1502"/>
      <c r="WBF1" s="1502"/>
      <c r="WBG1" s="1502"/>
      <c r="WBH1" s="1502"/>
      <c r="WBI1" s="1502"/>
      <c r="WBJ1" s="1502"/>
      <c r="WBK1" s="1502"/>
      <c r="WBL1" s="1502"/>
      <c r="WBM1" s="1502"/>
      <c r="WBN1" s="1502"/>
      <c r="WBO1" s="1502"/>
      <c r="WBP1" s="1502"/>
      <c r="WBQ1" s="1502"/>
      <c r="WBR1" s="1502"/>
      <c r="WBS1" s="1502"/>
      <c r="WBT1" s="1502"/>
      <c r="WBU1" s="1502"/>
      <c r="WBV1" s="1502"/>
      <c r="WBW1" s="1502"/>
      <c r="WBX1" s="1502"/>
      <c r="WBY1" s="1502"/>
      <c r="WBZ1" s="1502"/>
      <c r="WCA1" s="1502"/>
      <c r="WCB1" s="1502"/>
      <c r="WCC1" s="1502"/>
      <c r="WCD1" s="1502"/>
      <c r="WCE1" s="1502"/>
      <c r="WCF1" s="1502"/>
      <c r="WCG1" s="1502"/>
      <c r="WCH1" s="1502"/>
      <c r="WCI1" s="1502"/>
      <c r="WCJ1" s="1502"/>
      <c r="WCK1" s="1502"/>
      <c r="WCL1" s="1502"/>
      <c r="WCM1" s="1502"/>
      <c r="WCN1" s="1502"/>
      <c r="WCO1" s="1502"/>
      <c r="WCP1" s="1502"/>
      <c r="WCQ1" s="1502"/>
      <c r="WCR1" s="1502"/>
      <c r="WCS1" s="1502"/>
      <c r="WCT1" s="1502"/>
      <c r="WCU1" s="1502"/>
      <c r="WCV1" s="1502"/>
      <c r="WCW1" s="1502"/>
      <c r="WCX1" s="1502"/>
      <c r="WCY1" s="1502"/>
      <c r="WCZ1" s="1502"/>
      <c r="WDA1" s="1502"/>
      <c r="WDB1" s="1502"/>
      <c r="WDC1" s="1502"/>
      <c r="WDD1" s="1502"/>
      <c r="WDE1" s="1502"/>
      <c r="WDF1" s="1502"/>
      <c r="WDG1" s="1502"/>
      <c r="WDH1" s="1502"/>
      <c r="WDI1" s="1502"/>
      <c r="WDJ1" s="1502"/>
      <c r="WDK1" s="1502"/>
      <c r="WDL1" s="1502"/>
      <c r="WDM1" s="1502"/>
      <c r="WDN1" s="1502"/>
      <c r="WDO1" s="1502"/>
      <c r="WDP1" s="1502"/>
      <c r="WDQ1" s="1502"/>
      <c r="WDR1" s="1502"/>
      <c r="WDS1" s="1502"/>
      <c r="WDT1" s="1502"/>
      <c r="WDU1" s="1502"/>
      <c r="WDV1" s="1502"/>
      <c r="WDW1" s="1502"/>
      <c r="WDX1" s="1502"/>
      <c r="WDY1" s="1502"/>
      <c r="WDZ1" s="1502"/>
      <c r="WEA1" s="1502"/>
      <c r="WEB1" s="1502"/>
      <c r="WEC1" s="1502"/>
      <c r="WED1" s="1502"/>
      <c r="WEE1" s="1502"/>
      <c r="WEF1" s="1502"/>
      <c r="WEG1" s="1502"/>
      <c r="WEH1" s="1502"/>
      <c r="WEI1" s="1502"/>
      <c r="WEJ1" s="1502"/>
      <c r="WEK1" s="1502"/>
      <c r="WEL1" s="1502"/>
      <c r="WEM1" s="1502"/>
      <c r="WEN1" s="1502"/>
      <c r="WEO1" s="1502"/>
      <c r="WEP1" s="1502"/>
      <c r="WEQ1" s="1502"/>
      <c r="WER1" s="1502"/>
      <c r="WES1" s="1502"/>
      <c r="WET1" s="1502"/>
      <c r="WEU1" s="1502"/>
      <c r="WEV1" s="1502"/>
      <c r="WEW1" s="1502"/>
      <c r="WEX1" s="1502"/>
      <c r="WEY1" s="1502"/>
      <c r="WEZ1" s="1502"/>
      <c r="WFA1" s="1502"/>
      <c r="WFB1" s="1502"/>
      <c r="WFC1" s="1502"/>
      <c r="WFD1" s="1502"/>
      <c r="WFE1" s="1502"/>
      <c r="WFF1" s="1502"/>
      <c r="WFG1" s="1502"/>
      <c r="WFH1" s="1502"/>
      <c r="WFI1" s="1502"/>
      <c r="WFJ1" s="1502"/>
      <c r="WFK1" s="1502"/>
      <c r="WFL1" s="1502"/>
      <c r="WFM1" s="1502"/>
      <c r="WFN1" s="1502"/>
      <c r="WFO1" s="1502"/>
      <c r="WFP1" s="1502"/>
      <c r="WFQ1" s="1502"/>
      <c r="WFR1" s="1502"/>
      <c r="WFS1" s="1502"/>
      <c r="WFT1" s="1502"/>
      <c r="WFU1" s="1502"/>
      <c r="WFV1" s="1502"/>
      <c r="WFW1" s="1502"/>
      <c r="WFX1" s="1502"/>
      <c r="WFY1" s="1502"/>
      <c r="WFZ1" s="1502"/>
      <c r="WGA1" s="1502"/>
      <c r="WGB1" s="1502"/>
      <c r="WGC1" s="1502"/>
      <c r="WGD1" s="1502"/>
      <c r="WGE1" s="1502"/>
      <c r="WGF1" s="1502"/>
      <c r="WGG1" s="1502"/>
      <c r="WGH1" s="1502"/>
      <c r="WGI1" s="1502"/>
      <c r="WGJ1" s="1502"/>
      <c r="WGK1" s="1502"/>
      <c r="WGL1" s="1502"/>
      <c r="WGM1" s="1502"/>
      <c r="WGN1" s="1502"/>
      <c r="WGO1" s="1502"/>
      <c r="WGP1" s="1502"/>
      <c r="WGQ1" s="1502"/>
      <c r="WGR1" s="1502"/>
      <c r="WGS1" s="1502"/>
      <c r="WGT1" s="1502"/>
      <c r="WGU1" s="1502"/>
      <c r="WGV1" s="1502"/>
      <c r="WGW1" s="1502"/>
      <c r="WGX1" s="1502"/>
      <c r="WGY1" s="1502"/>
      <c r="WGZ1" s="1502"/>
      <c r="WHA1" s="1502"/>
      <c r="WHB1" s="1502"/>
      <c r="WHC1" s="1502"/>
      <c r="WHD1" s="1502"/>
      <c r="WHE1" s="1502"/>
      <c r="WHF1" s="1502"/>
      <c r="WHG1" s="1502"/>
      <c r="WHH1" s="1502"/>
      <c r="WHI1" s="1502"/>
      <c r="WHJ1" s="1502"/>
      <c r="WHK1" s="1502"/>
      <c r="WHL1" s="1502"/>
      <c r="WHM1" s="1502"/>
      <c r="WHN1" s="1502"/>
      <c r="WHO1" s="1502"/>
      <c r="WHP1" s="1502"/>
      <c r="WHQ1" s="1502"/>
      <c r="WHR1" s="1502"/>
      <c r="WHS1" s="1502"/>
      <c r="WHT1" s="1502"/>
      <c r="WHU1" s="1502"/>
      <c r="WHV1" s="1502"/>
      <c r="WHW1" s="1502"/>
      <c r="WHX1" s="1502"/>
      <c r="WHY1" s="1502"/>
      <c r="WHZ1" s="1502"/>
      <c r="WIA1" s="1502"/>
      <c r="WIB1" s="1502"/>
      <c r="WIC1" s="1502"/>
      <c r="WID1" s="1502"/>
      <c r="WIE1" s="1502"/>
      <c r="WIF1" s="1502"/>
      <c r="WIG1" s="1502"/>
      <c r="WIH1" s="1502"/>
      <c r="WII1" s="1502"/>
      <c r="WIJ1" s="1502"/>
      <c r="WIK1" s="1502"/>
      <c r="WIL1" s="1502"/>
      <c r="WIM1" s="1502"/>
      <c r="WIN1" s="1502"/>
      <c r="WIO1" s="1502"/>
      <c r="WIP1" s="1502"/>
      <c r="WIQ1" s="1502"/>
      <c r="WIR1" s="1502"/>
      <c r="WIS1" s="1502"/>
      <c r="WIT1" s="1502"/>
      <c r="WIU1" s="1502"/>
      <c r="WIV1" s="1502"/>
      <c r="WIW1" s="1502"/>
      <c r="WIX1" s="1502"/>
      <c r="WIY1" s="1502"/>
      <c r="WIZ1" s="1502"/>
      <c r="WJA1" s="1502"/>
      <c r="WJB1" s="1502"/>
      <c r="WJC1" s="1502"/>
      <c r="WJD1" s="1502"/>
      <c r="WJE1" s="1502"/>
      <c r="WJF1" s="1502"/>
      <c r="WJG1" s="1502"/>
      <c r="WJH1" s="1502"/>
      <c r="WJI1" s="1502"/>
      <c r="WJJ1" s="1502"/>
      <c r="WJK1" s="1502"/>
      <c r="WJL1" s="1502"/>
      <c r="WJM1" s="1502"/>
      <c r="WJN1" s="1502"/>
      <c r="WJO1" s="1502"/>
      <c r="WJP1" s="1502"/>
      <c r="WJQ1" s="1502"/>
      <c r="WJR1" s="1502"/>
      <c r="WJS1" s="1502"/>
      <c r="WJT1" s="1502"/>
      <c r="WJU1" s="1502"/>
      <c r="WJV1" s="1502"/>
      <c r="WJW1" s="1502"/>
      <c r="WJX1" s="1502"/>
      <c r="WJY1" s="1502"/>
      <c r="WJZ1" s="1502"/>
      <c r="WKA1" s="1502"/>
      <c r="WKB1" s="1502"/>
      <c r="WKC1" s="1502"/>
      <c r="WKD1" s="1502"/>
      <c r="WKE1" s="1502"/>
      <c r="WKF1" s="1502"/>
      <c r="WKG1" s="1502"/>
      <c r="WKH1" s="1502"/>
      <c r="WKI1" s="1502"/>
      <c r="WKJ1" s="1502"/>
      <c r="WKK1" s="1502"/>
      <c r="WKL1" s="1502"/>
      <c r="WKM1" s="1502"/>
      <c r="WKN1" s="1502"/>
      <c r="WKO1" s="1502"/>
      <c r="WKP1" s="1502"/>
      <c r="WKQ1" s="1502"/>
      <c r="WKR1" s="1502"/>
      <c r="WKS1" s="1502"/>
      <c r="WKT1" s="1502"/>
      <c r="WKU1" s="1502"/>
      <c r="WKV1" s="1502"/>
      <c r="WKW1" s="1502"/>
      <c r="WKX1" s="1502"/>
      <c r="WKY1" s="1502"/>
      <c r="WKZ1" s="1502"/>
      <c r="WLA1" s="1502"/>
      <c r="WLB1" s="1502"/>
      <c r="WLC1" s="1502"/>
      <c r="WLD1" s="1502"/>
      <c r="WLE1" s="1502"/>
      <c r="WLF1" s="1502"/>
      <c r="WLG1" s="1502"/>
      <c r="WLH1" s="1502"/>
      <c r="WLI1" s="1502"/>
      <c r="WLJ1" s="1502"/>
      <c r="WLK1" s="1502"/>
      <c r="WLL1" s="1502"/>
      <c r="WLM1" s="1502"/>
      <c r="WLN1" s="1502"/>
      <c r="WLO1" s="1502"/>
      <c r="WLP1" s="1502"/>
      <c r="WLQ1" s="1502"/>
      <c r="WLR1" s="1502"/>
      <c r="WLS1" s="1502"/>
      <c r="WLT1" s="1502"/>
      <c r="WLU1" s="1502"/>
      <c r="WLV1" s="1502"/>
      <c r="WLW1" s="1502"/>
      <c r="WLX1" s="1502"/>
      <c r="WLY1" s="1502"/>
      <c r="WLZ1" s="1502"/>
      <c r="WMA1" s="1502"/>
      <c r="WMB1" s="1502"/>
      <c r="WMC1" s="1502"/>
      <c r="WMD1" s="1502"/>
      <c r="WME1" s="1502"/>
      <c r="WMF1" s="1502"/>
      <c r="WMG1" s="1502"/>
      <c r="WMH1" s="1502"/>
      <c r="WMI1" s="1502"/>
      <c r="WMJ1" s="1502"/>
      <c r="WMK1" s="1502"/>
      <c r="WML1" s="1502"/>
      <c r="WMM1" s="1502"/>
      <c r="WMN1" s="1502"/>
      <c r="WMO1" s="1502"/>
      <c r="WMP1" s="1502"/>
      <c r="WMQ1" s="1502"/>
      <c r="WMR1" s="1502"/>
      <c r="WMS1" s="1502"/>
      <c r="WMT1" s="1502"/>
      <c r="WMU1" s="1502"/>
      <c r="WMV1" s="1502"/>
      <c r="WMW1" s="1502"/>
      <c r="WMX1" s="1502"/>
      <c r="WMY1" s="1502"/>
      <c r="WMZ1" s="1502"/>
      <c r="WNA1" s="1502"/>
      <c r="WNB1" s="1502"/>
      <c r="WNC1" s="1502"/>
      <c r="WND1" s="1502"/>
      <c r="WNE1" s="1502"/>
      <c r="WNF1" s="1502"/>
      <c r="WNG1" s="1502"/>
      <c r="WNH1" s="1502"/>
      <c r="WNI1" s="1502"/>
      <c r="WNJ1" s="1502"/>
      <c r="WNK1" s="1502"/>
      <c r="WNL1" s="1502"/>
      <c r="WNM1" s="1502"/>
      <c r="WNN1" s="1502"/>
      <c r="WNO1" s="1502"/>
      <c r="WNP1" s="1502"/>
      <c r="WNQ1" s="1502"/>
      <c r="WNR1" s="1502"/>
      <c r="WNS1" s="1502"/>
      <c r="WNT1" s="1502"/>
      <c r="WNU1" s="1502"/>
      <c r="WNV1" s="1502"/>
      <c r="WNW1" s="1502"/>
      <c r="WNX1" s="1502"/>
      <c r="WNY1" s="1502"/>
      <c r="WNZ1" s="1502"/>
      <c r="WOA1" s="1502"/>
      <c r="WOB1" s="1502"/>
      <c r="WOC1" s="1502"/>
      <c r="WOD1" s="1502"/>
      <c r="WOE1" s="1502"/>
      <c r="WOF1" s="1502"/>
      <c r="WOG1" s="1502"/>
      <c r="WOH1" s="1502"/>
      <c r="WOI1" s="1502"/>
      <c r="WOJ1" s="1502"/>
      <c r="WOK1" s="1502"/>
      <c r="WOL1" s="1502"/>
      <c r="WOM1" s="1502"/>
      <c r="WON1" s="1502"/>
      <c r="WOO1" s="1502"/>
      <c r="WOP1" s="1502"/>
      <c r="WOQ1" s="1502"/>
      <c r="WOR1" s="1502"/>
      <c r="WOS1" s="1502"/>
      <c r="WOT1" s="1502"/>
      <c r="WOU1" s="1502"/>
      <c r="WOV1" s="1502"/>
      <c r="WOW1" s="1502"/>
      <c r="WOX1" s="1502"/>
      <c r="WOY1" s="1502"/>
      <c r="WOZ1" s="1502"/>
      <c r="WPA1" s="1502"/>
      <c r="WPB1" s="1502"/>
      <c r="WPC1" s="1502"/>
      <c r="WPD1" s="1502"/>
      <c r="WPE1" s="1502"/>
      <c r="WPF1" s="1502"/>
      <c r="WPG1" s="1502"/>
      <c r="WPH1" s="1502"/>
      <c r="WPI1" s="1502"/>
      <c r="WPJ1" s="1502"/>
      <c r="WPK1" s="1502"/>
      <c r="WPL1" s="1502"/>
      <c r="WPM1" s="1502"/>
      <c r="WPN1" s="1502"/>
      <c r="WPO1" s="1502"/>
      <c r="WPP1" s="1502"/>
      <c r="WPQ1" s="1502"/>
      <c r="WPR1" s="1502"/>
      <c r="WPS1" s="1502"/>
      <c r="WPT1" s="1502"/>
      <c r="WPU1" s="1502"/>
      <c r="WPV1" s="1502"/>
      <c r="WPW1" s="1502"/>
      <c r="WPX1" s="1502"/>
      <c r="WPY1" s="1502"/>
      <c r="WPZ1" s="1502"/>
      <c r="WQA1" s="1502"/>
      <c r="WQB1" s="1502"/>
      <c r="WQC1" s="1502"/>
      <c r="WQD1" s="1502"/>
      <c r="WQE1" s="1502"/>
      <c r="WQF1" s="1502"/>
      <c r="WQG1" s="1502"/>
      <c r="WQH1" s="1502"/>
      <c r="WQI1" s="1502"/>
      <c r="WQJ1" s="1502"/>
      <c r="WQK1" s="1502"/>
      <c r="WQL1" s="1502"/>
      <c r="WQM1" s="1502"/>
      <c r="WQN1" s="1502"/>
      <c r="WQO1" s="1502"/>
      <c r="WQP1" s="1502"/>
      <c r="WQQ1" s="1502"/>
      <c r="WQR1" s="1502"/>
      <c r="WQS1" s="1502"/>
      <c r="WQT1" s="1502"/>
      <c r="WQU1" s="1502"/>
      <c r="WQV1" s="1502"/>
      <c r="WQW1" s="1502"/>
      <c r="WQX1" s="1502"/>
      <c r="WQY1" s="1502"/>
      <c r="WQZ1" s="1502"/>
      <c r="WRA1" s="1502"/>
      <c r="WRB1" s="1502"/>
      <c r="WRC1" s="1502"/>
      <c r="WRD1" s="1502"/>
      <c r="WRE1" s="1502"/>
      <c r="WRF1" s="1502"/>
      <c r="WRG1" s="1502"/>
      <c r="WRH1" s="1502"/>
      <c r="WRI1" s="1502"/>
      <c r="WRJ1" s="1502"/>
      <c r="WRK1" s="1502"/>
      <c r="WRL1" s="1502"/>
      <c r="WRM1" s="1502"/>
      <c r="WRN1" s="1502"/>
      <c r="WRO1" s="1502"/>
      <c r="WRP1" s="1502"/>
      <c r="WRQ1" s="1502"/>
      <c r="WRR1" s="1502"/>
      <c r="WRS1" s="1502"/>
      <c r="WRT1" s="1502"/>
      <c r="WRU1" s="1502"/>
      <c r="WRV1" s="1502"/>
      <c r="WRW1" s="1502"/>
      <c r="WRX1" s="1502"/>
      <c r="WRY1" s="1502"/>
      <c r="WRZ1" s="1502"/>
      <c r="WSA1" s="1502"/>
      <c r="WSB1" s="1502"/>
      <c r="WSC1" s="1502"/>
      <c r="WSD1" s="1502"/>
      <c r="WSE1" s="1502"/>
      <c r="WSF1" s="1502"/>
      <c r="WSG1" s="1502"/>
      <c r="WSH1" s="1502"/>
      <c r="WSI1" s="1502"/>
      <c r="WSJ1" s="1502"/>
      <c r="WSK1" s="1502"/>
      <c r="WSL1" s="1502"/>
      <c r="WSM1" s="1502"/>
      <c r="WSN1" s="1502"/>
      <c r="WSO1" s="1502"/>
      <c r="WSP1" s="1502"/>
      <c r="WSQ1" s="1502"/>
      <c r="WSR1" s="1502"/>
      <c r="WSS1" s="1502"/>
      <c r="WST1" s="1502"/>
      <c r="WSU1" s="1502"/>
      <c r="WSV1" s="1502"/>
      <c r="WSW1" s="1502"/>
      <c r="WSX1" s="1502"/>
      <c r="WSY1" s="1502"/>
      <c r="WSZ1" s="1502"/>
      <c r="WTA1" s="1502"/>
      <c r="WTB1" s="1502"/>
      <c r="WTC1" s="1502"/>
      <c r="WTD1" s="1502"/>
      <c r="WTE1" s="1502"/>
      <c r="WTF1" s="1502"/>
      <c r="WTG1" s="1502"/>
      <c r="WTH1" s="1502"/>
      <c r="WTI1" s="1502"/>
      <c r="WTJ1" s="1502"/>
      <c r="WTK1" s="1502"/>
      <c r="WTL1" s="1502"/>
      <c r="WTM1" s="1502"/>
      <c r="WTN1" s="1502"/>
      <c r="WTO1" s="1502"/>
      <c r="WTP1" s="1502"/>
      <c r="WTQ1" s="1502"/>
      <c r="WTR1" s="1502"/>
      <c r="WTS1" s="1502"/>
      <c r="WTT1" s="1502"/>
      <c r="WTU1" s="1502"/>
      <c r="WTV1" s="1502"/>
      <c r="WTW1" s="1502"/>
      <c r="WTX1" s="1502"/>
      <c r="WTY1" s="1502"/>
      <c r="WTZ1" s="1502"/>
      <c r="WUA1" s="1502"/>
      <c r="WUB1" s="1502"/>
      <c r="WUC1" s="1502"/>
      <c r="WUD1" s="1502"/>
      <c r="WUE1" s="1502"/>
      <c r="WUF1" s="1502"/>
      <c r="WUG1" s="1502"/>
      <c r="WUH1" s="1502"/>
      <c r="WUI1" s="1502"/>
      <c r="WUJ1" s="1502"/>
      <c r="WUK1" s="1502"/>
      <c r="WUL1" s="1502"/>
      <c r="WUM1" s="1502"/>
      <c r="WUN1" s="1502"/>
      <c r="WUO1" s="1502"/>
      <c r="WUP1" s="1502"/>
      <c r="WUQ1" s="1502"/>
      <c r="WUR1" s="1502"/>
      <c r="WUS1" s="1502"/>
      <c r="WUT1" s="1502"/>
      <c r="WUU1" s="1502"/>
      <c r="WUV1" s="1502"/>
      <c r="WUW1" s="1502"/>
      <c r="WUX1" s="1502"/>
      <c r="WUY1" s="1502"/>
      <c r="WUZ1" s="1502"/>
      <c r="WVA1" s="1502"/>
      <c r="WVB1" s="1502"/>
      <c r="WVC1" s="1502"/>
      <c r="WVD1" s="1502"/>
      <c r="WVE1" s="1502"/>
      <c r="WVF1" s="1502"/>
      <c r="WVG1" s="1502"/>
      <c r="WVH1" s="1502"/>
      <c r="WVI1" s="1502"/>
      <c r="WVJ1" s="1502"/>
      <c r="WVK1" s="1502"/>
      <c r="WVL1" s="1502"/>
      <c r="WVM1" s="1502"/>
      <c r="WVN1" s="1502"/>
      <c r="WVO1" s="1502"/>
      <c r="WVP1" s="1502"/>
      <c r="WVQ1" s="1502"/>
      <c r="WVR1" s="1502"/>
      <c r="WVS1" s="1502"/>
      <c r="WVT1" s="1502"/>
      <c r="WVU1" s="1502"/>
      <c r="WVV1" s="1502"/>
      <c r="WVW1" s="1502"/>
      <c r="WVX1" s="1502"/>
      <c r="WVY1" s="1502"/>
      <c r="WVZ1" s="1502"/>
      <c r="WWA1" s="1502"/>
      <c r="WWB1" s="1502"/>
      <c r="WWC1" s="1502"/>
      <c r="WWD1" s="1502"/>
      <c r="WWE1" s="1502"/>
      <c r="WWF1" s="1502"/>
      <c r="WWG1" s="1502"/>
      <c r="WWH1" s="1502"/>
      <c r="WWI1" s="1502"/>
      <c r="WWJ1" s="1502"/>
      <c r="WWK1" s="1502"/>
      <c r="WWL1" s="1502"/>
      <c r="WWM1" s="1502"/>
      <c r="WWN1" s="1502"/>
      <c r="WWO1" s="1502"/>
      <c r="WWP1" s="1502"/>
      <c r="WWQ1" s="1502"/>
      <c r="WWR1" s="1502"/>
      <c r="WWS1" s="1502"/>
      <c r="WWT1" s="1502"/>
      <c r="WWU1" s="1502"/>
      <c r="WWV1" s="1502"/>
      <c r="WWW1" s="1502"/>
      <c r="WWX1" s="1502"/>
      <c r="WWY1" s="1502"/>
      <c r="WWZ1" s="1502"/>
      <c r="WXA1" s="1502"/>
      <c r="WXB1" s="1502"/>
      <c r="WXC1" s="1502"/>
      <c r="WXD1" s="1502"/>
      <c r="WXE1" s="1502"/>
      <c r="WXF1" s="1502"/>
      <c r="WXG1" s="1502"/>
      <c r="WXH1" s="1502"/>
      <c r="WXI1" s="1502"/>
      <c r="WXJ1" s="1502"/>
      <c r="WXK1" s="1502"/>
      <c r="WXL1" s="1502"/>
      <c r="WXM1" s="1502"/>
      <c r="WXN1" s="1502"/>
      <c r="WXO1" s="1502"/>
      <c r="WXP1" s="1502"/>
      <c r="WXQ1" s="1502"/>
      <c r="WXR1" s="1502"/>
      <c r="WXS1" s="1502"/>
      <c r="WXT1" s="1502"/>
      <c r="WXU1" s="1502"/>
      <c r="WXV1" s="1502"/>
      <c r="WXW1" s="1502"/>
      <c r="WXX1" s="1502"/>
      <c r="WXY1" s="1502"/>
      <c r="WXZ1" s="1502"/>
      <c r="WYA1" s="1502"/>
      <c r="WYB1" s="1502"/>
      <c r="WYC1" s="1502"/>
      <c r="WYD1" s="1502"/>
      <c r="WYE1" s="1502"/>
      <c r="WYF1" s="1502"/>
      <c r="WYG1" s="1502"/>
      <c r="WYH1" s="1502"/>
      <c r="WYI1" s="1502"/>
      <c r="WYJ1" s="1502"/>
      <c r="WYK1" s="1502"/>
      <c r="WYL1" s="1502"/>
      <c r="WYM1" s="1502"/>
      <c r="WYN1" s="1502"/>
      <c r="WYO1" s="1502"/>
      <c r="WYP1" s="1502"/>
      <c r="WYQ1" s="1502"/>
      <c r="WYR1" s="1502"/>
      <c r="WYS1" s="1502"/>
      <c r="WYT1" s="1502"/>
      <c r="WYU1" s="1502"/>
      <c r="WYV1" s="1502"/>
      <c r="WYW1" s="1502"/>
      <c r="WYX1" s="1502"/>
      <c r="WYY1" s="1502"/>
      <c r="WYZ1" s="1502"/>
      <c r="WZA1" s="1502"/>
      <c r="WZB1" s="1502"/>
      <c r="WZC1" s="1502"/>
      <c r="WZD1" s="1502"/>
      <c r="WZE1" s="1502"/>
      <c r="WZF1" s="1502"/>
      <c r="WZG1" s="1502"/>
      <c r="WZH1" s="1502"/>
      <c r="WZI1" s="1502"/>
      <c r="WZJ1" s="1502"/>
      <c r="WZK1" s="1502"/>
      <c r="WZL1" s="1502"/>
      <c r="WZM1" s="1502"/>
      <c r="WZN1" s="1502"/>
      <c r="WZO1" s="1502"/>
      <c r="WZP1" s="1502"/>
      <c r="WZQ1" s="1502"/>
      <c r="WZR1" s="1502"/>
      <c r="WZS1" s="1502"/>
      <c r="WZT1" s="1502"/>
      <c r="WZU1" s="1502"/>
      <c r="WZV1" s="1502"/>
      <c r="WZW1" s="1502"/>
      <c r="WZX1" s="1502"/>
      <c r="WZY1" s="1502"/>
      <c r="WZZ1" s="1502"/>
      <c r="XAA1" s="1502"/>
      <c r="XAB1" s="1502"/>
      <c r="XAC1" s="1502"/>
      <c r="XAD1" s="1502"/>
      <c r="XAE1" s="1502"/>
      <c r="XAF1" s="1502"/>
      <c r="XAG1" s="1502"/>
      <c r="XAH1" s="1502"/>
      <c r="XAI1" s="1502"/>
      <c r="XAJ1" s="1502"/>
      <c r="XAK1" s="1502"/>
      <c r="XAL1" s="1502"/>
      <c r="XAM1" s="1502"/>
      <c r="XAN1" s="1502"/>
      <c r="XAO1" s="1502"/>
      <c r="XAP1" s="1502"/>
      <c r="XAQ1" s="1502"/>
      <c r="XAR1" s="1502"/>
      <c r="XAS1" s="1502"/>
      <c r="XAT1" s="1502"/>
      <c r="XAU1" s="1502"/>
      <c r="XAV1" s="1502"/>
      <c r="XAW1" s="1502"/>
      <c r="XAX1" s="1502"/>
      <c r="XAY1" s="1502"/>
      <c r="XAZ1" s="1502"/>
      <c r="XBA1" s="1502"/>
      <c r="XBB1" s="1502"/>
      <c r="XBC1" s="1502"/>
      <c r="XBD1" s="1502"/>
      <c r="XBE1" s="1502"/>
      <c r="XBF1" s="1502"/>
      <c r="XBG1" s="1502"/>
      <c r="XBH1" s="1502"/>
      <c r="XBI1" s="1502"/>
      <c r="XBJ1" s="1502"/>
      <c r="XBK1" s="1502"/>
      <c r="XBL1" s="1502"/>
      <c r="XBM1" s="1502"/>
      <c r="XBN1" s="1502"/>
      <c r="XBO1" s="1502"/>
      <c r="XBP1" s="1502"/>
      <c r="XBQ1" s="1502"/>
      <c r="XBR1" s="1502"/>
      <c r="XBS1" s="1502"/>
      <c r="XBT1" s="1502"/>
      <c r="XBU1" s="1502"/>
      <c r="XBV1" s="1502"/>
      <c r="XBW1" s="1502"/>
      <c r="XBX1" s="1502"/>
      <c r="XBY1" s="1502"/>
      <c r="XBZ1" s="1502"/>
      <c r="XCA1" s="1502"/>
      <c r="XCB1" s="1502"/>
      <c r="XCC1" s="1502"/>
      <c r="XCD1" s="1502"/>
      <c r="XCE1" s="1502"/>
      <c r="XCF1" s="1502"/>
      <c r="XCG1" s="1502"/>
      <c r="XCH1" s="1502"/>
      <c r="XCI1" s="1502"/>
      <c r="XCJ1" s="1502"/>
      <c r="XCK1" s="1502"/>
      <c r="XCL1" s="1502"/>
      <c r="XCM1" s="1502"/>
      <c r="XCN1" s="1502"/>
      <c r="XCO1" s="1502"/>
      <c r="XCP1" s="1502"/>
      <c r="XCQ1" s="1502"/>
      <c r="XCR1" s="1502"/>
      <c r="XCS1" s="1502"/>
      <c r="XCT1" s="1502"/>
      <c r="XCU1" s="1502"/>
      <c r="XCV1" s="1502"/>
      <c r="XCW1" s="1502"/>
      <c r="XCX1" s="1502"/>
      <c r="XCY1" s="1502"/>
      <c r="XCZ1" s="1502"/>
      <c r="XDA1" s="1502"/>
      <c r="XDB1" s="1502"/>
      <c r="XDC1" s="1502"/>
      <c r="XDD1" s="1502"/>
      <c r="XDE1" s="1502"/>
      <c r="XDF1" s="1502"/>
      <c r="XDG1" s="1502"/>
      <c r="XDH1" s="1502"/>
      <c r="XDI1" s="1502"/>
      <c r="XDJ1" s="1502"/>
      <c r="XDK1" s="1502"/>
      <c r="XDL1" s="1502"/>
      <c r="XDM1" s="1502"/>
      <c r="XDN1" s="1502"/>
      <c r="XDO1" s="1502"/>
      <c r="XDP1" s="1502"/>
      <c r="XDQ1" s="1502"/>
      <c r="XDR1" s="1502"/>
      <c r="XDS1" s="1502"/>
      <c r="XDT1" s="1502"/>
      <c r="XDU1" s="1502"/>
      <c r="XDV1" s="1502"/>
      <c r="XDW1" s="1502"/>
      <c r="XDX1" s="1502"/>
      <c r="XDY1" s="1502"/>
      <c r="XDZ1" s="1502"/>
      <c r="XEA1" s="1502"/>
      <c r="XEB1" s="1502"/>
      <c r="XEC1" s="1502"/>
      <c r="XED1" s="1502"/>
      <c r="XEE1" s="1502"/>
      <c r="XEF1" s="1502"/>
      <c r="XEG1" s="1502"/>
      <c r="XEH1" s="1502"/>
      <c r="XEI1" s="1502"/>
      <c r="XEJ1" s="1502"/>
      <c r="XEK1" s="1502"/>
      <c r="XEL1" s="1502"/>
      <c r="XEM1" s="1502"/>
      <c r="XEN1" s="1502"/>
      <c r="XEO1" s="1502"/>
      <c r="XEP1" s="1502"/>
      <c r="XEQ1" s="1502"/>
      <c r="XER1" s="1502"/>
      <c r="XES1" s="1502"/>
      <c r="XET1" s="1502"/>
      <c r="XEU1" s="1502"/>
      <c r="XEV1" s="1502"/>
      <c r="XEW1" s="1502"/>
      <c r="XEX1" s="1502"/>
    </row>
    <row r="2" spans="1:16378" s="885" customFormat="1" ht="76.5" customHeight="1">
      <c r="A2" s="877" t="s">
        <v>486</v>
      </c>
      <c r="B2" s="877" t="s">
        <v>487</v>
      </c>
      <c r="C2" s="1489" t="s">
        <v>5418</v>
      </c>
      <c r="D2" s="1489" t="s">
        <v>5419</v>
      </c>
      <c r="E2" s="1489" t="s">
        <v>5420</v>
      </c>
      <c r="F2" s="1489" t="s">
        <v>5421</v>
      </c>
      <c r="G2" s="1489" t="s">
        <v>5422</v>
      </c>
      <c r="H2" s="1489" t="s">
        <v>5423</v>
      </c>
      <c r="I2" s="1489" t="s">
        <v>5424</v>
      </c>
      <c r="J2" s="1489" t="s">
        <v>5425</v>
      </c>
      <c r="K2" s="1489" t="s">
        <v>3769</v>
      </c>
      <c r="L2" s="878"/>
      <c r="M2" s="879"/>
      <c r="N2" s="879"/>
      <c r="O2" s="879"/>
      <c r="P2" s="879"/>
      <c r="Q2" s="879"/>
      <c r="R2" s="879"/>
      <c r="S2" s="879"/>
      <c r="T2" s="879"/>
      <c r="U2" s="880" t="s">
        <v>93</v>
      </c>
      <c r="V2" s="881" t="s">
        <v>92</v>
      </c>
      <c r="W2" s="882" t="s">
        <v>485</v>
      </c>
      <c r="X2" s="883" t="s">
        <v>99</v>
      </c>
      <c r="Y2" s="884" t="s">
        <v>488</v>
      </c>
      <c r="Z2" s="879"/>
      <c r="AA2" s="879"/>
      <c r="AB2" s="879"/>
      <c r="AC2" s="879"/>
      <c r="AD2" s="879"/>
      <c r="AE2" s="879"/>
      <c r="AF2" s="879"/>
      <c r="AG2" s="879"/>
      <c r="AH2" s="879"/>
      <c r="AI2" s="879"/>
      <c r="AJ2" s="879"/>
      <c r="AK2" s="879"/>
      <c r="AL2" s="879"/>
      <c r="AM2" s="879"/>
      <c r="AN2" s="879"/>
      <c r="AO2" s="879"/>
      <c r="AP2" s="879"/>
      <c r="AQ2" s="879"/>
      <c r="AR2" s="879"/>
      <c r="AS2" s="879"/>
      <c r="AT2" s="879"/>
      <c r="AU2" s="879"/>
      <c r="AV2" s="879"/>
      <c r="AW2" s="879"/>
      <c r="AX2" s="879"/>
      <c r="AY2" s="879"/>
      <c r="AZ2" s="879"/>
      <c r="BA2" s="879"/>
      <c r="BB2" s="879"/>
      <c r="BC2" s="879"/>
      <c r="BD2" s="879"/>
      <c r="BE2" s="879"/>
      <c r="BF2" s="879"/>
      <c r="BG2" s="879"/>
      <c r="BH2" s="879"/>
      <c r="BI2" s="879"/>
      <c r="BJ2" s="879"/>
      <c r="BK2" s="879"/>
      <c r="BL2" s="879"/>
      <c r="BM2" s="879"/>
      <c r="BN2" s="879"/>
      <c r="BO2" s="879"/>
      <c r="BP2" s="879"/>
      <c r="BQ2" s="879"/>
      <c r="BR2" s="879"/>
      <c r="BS2" s="879"/>
      <c r="BT2" s="879"/>
      <c r="BU2" s="879"/>
      <c r="BV2" s="879"/>
      <c r="BW2" s="879"/>
      <c r="BX2" s="879"/>
      <c r="BY2" s="879"/>
      <c r="BZ2" s="879"/>
      <c r="CA2" s="879"/>
      <c r="CB2" s="879"/>
      <c r="CC2" s="879"/>
      <c r="CD2" s="879"/>
      <c r="CE2" s="879"/>
      <c r="CF2" s="879"/>
      <c r="CG2" s="879"/>
      <c r="CH2" s="879"/>
      <c r="CI2" s="879"/>
      <c r="CJ2" s="879"/>
      <c r="CK2" s="879"/>
      <c r="CL2" s="879"/>
      <c r="CM2" s="879"/>
      <c r="CN2" s="879"/>
      <c r="CO2" s="879"/>
      <c r="CP2" s="879"/>
      <c r="CQ2" s="879"/>
      <c r="CR2" s="879"/>
      <c r="CS2" s="879"/>
      <c r="CT2" s="879"/>
      <c r="CU2" s="879"/>
      <c r="CV2" s="879"/>
      <c r="CW2" s="879"/>
      <c r="CX2" s="879"/>
      <c r="CY2" s="879"/>
      <c r="CZ2" s="879"/>
      <c r="DA2" s="879"/>
      <c r="DB2" s="879"/>
      <c r="DC2" s="879"/>
      <c r="DD2" s="879"/>
      <c r="DE2" s="879"/>
      <c r="DF2" s="879"/>
      <c r="DG2" s="879"/>
      <c r="DH2" s="879"/>
      <c r="DI2" s="879"/>
      <c r="DJ2" s="879"/>
      <c r="DK2" s="879"/>
      <c r="DL2" s="879"/>
      <c r="DM2" s="879"/>
      <c r="DN2" s="879"/>
      <c r="DO2" s="879"/>
      <c r="DP2" s="879"/>
      <c r="DQ2" s="879"/>
      <c r="DR2" s="879"/>
      <c r="DS2" s="879"/>
      <c r="DT2" s="879"/>
      <c r="DU2" s="879"/>
      <c r="DV2" s="879"/>
      <c r="DW2" s="879"/>
      <c r="DX2" s="879"/>
      <c r="DY2" s="879"/>
      <c r="DZ2" s="879"/>
      <c r="EA2" s="879"/>
      <c r="EB2" s="879"/>
      <c r="EC2" s="879"/>
      <c r="ED2" s="879"/>
      <c r="EE2" s="879"/>
      <c r="EF2" s="879"/>
      <c r="EG2" s="879"/>
    </row>
    <row r="3" spans="1:16378" s="169" customFormat="1" ht="118.9" customHeight="1">
      <c r="A3" s="897" t="str">
        <f t="shared" ref="A3:A21" si="0">HYPERLINK(Y3,U3)</f>
        <v>KA8602</v>
      </c>
      <c r="B3" s="512" t="s">
        <v>2467</v>
      </c>
      <c r="C3" s="513">
        <v>1</v>
      </c>
      <c r="D3" s="512" t="s">
        <v>2468</v>
      </c>
      <c r="E3" s="512" t="s">
        <v>2469</v>
      </c>
      <c r="F3" s="523" t="s">
        <v>2035</v>
      </c>
      <c r="G3" s="523" t="s">
        <v>2470</v>
      </c>
      <c r="H3" s="513">
        <v>0.25</v>
      </c>
      <c r="I3" s="513">
        <v>10</v>
      </c>
      <c r="J3" s="525">
        <v>32</v>
      </c>
      <c r="K3" s="512" t="s">
        <v>2471</v>
      </c>
      <c r="L3" s="502"/>
      <c r="M3" s="545"/>
      <c r="N3" s="545"/>
      <c r="O3" s="545"/>
      <c r="P3" s="545"/>
      <c r="Q3" s="545"/>
      <c r="R3" s="545"/>
      <c r="S3" s="545"/>
      <c r="T3" s="545"/>
      <c r="U3" s="897" t="s">
        <v>658</v>
      </c>
      <c r="V3" s="897" t="s">
        <v>658</v>
      </c>
      <c r="W3" s="899" t="s">
        <v>118</v>
      </c>
      <c r="X3" s="890" t="s">
        <v>99</v>
      </c>
      <c r="Y3" s="897" t="str">
        <f t="shared" ref="Y3:Y5" si="1">CONCATENATE(W3,V3,X3)</f>
        <v>http://www.unisonic.com.tw/datasheet/KA8602.pdf</v>
      </c>
      <c r="Z3" s="431"/>
      <c r="AA3" s="431"/>
      <c r="AB3" s="431"/>
      <c r="AC3" s="431"/>
      <c r="AD3" s="431"/>
      <c r="AE3" s="431"/>
      <c r="AF3" s="431"/>
      <c r="AG3" s="431"/>
      <c r="AH3" s="431"/>
      <c r="AI3" s="431"/>
      <c r="AJ3" s="431"/>
      <c r="AK3" s="431"/>
      <c r="AL3" s="431"/>
      <c r="AM3" s="431"/>
      <c r="AN3" s="431"/>
      <c r="AO3" s="431"/>
      <c r="AP3" s="431"/>
      <c r="AQ3" s="431"/>
      <c r="AR3" s="431"/>
      <c r="AS3" s="431"/>
      <c r="AT3" s="431"/>
      <c r="AU3" s="431"/>
      <c r="AV3" s="431"/>
      <c r="AW3" s="431"/>
      <c r="AX3" s="431"/>
      <c r="AY3" s="431"/>
      <c r="AZ3" s="431"/>
      <c r="BA3" s="431"/>
      <c r="BB3" s="431"/>
      <c r="BC3" s="431"/>
      <c r="BD3" s="431"/>
      <c r="BE3" s="431"/>
      <c r="BF3" s="431"/>
      <c r="BG3" s="431"/>
      <c r="BH3" s="431"/>
      <c r="BI3" s="431"/>
      <c r="BJ3" s="431"/>
      <c r="BK3" s="431"/>
      <c r="BL3" s="431"/>
      <c r="BM3" s="431"/>
      <c r="BN3" s="431"/>
      <c r="BO3" s="431"/>
      <c r="BP3" s="431"/>
      <c r="BQ3" s="431"/>
      <c r="BR3" s="431"/>
      <c r="BS3" s="431"/>
      <c r="BT3" s="431"/>
      <c r="BU3" s="431"/>
      <c r="BV3" s="431"/>
      <c r="BW3" s="431"/>
      <c r="BX3" s="431"/>
      <c r="BY3" s="431"/>
      <c r="BZ3" s="431"/>
      <c r="CA3" s="431"/>
      <c r="CB3" s="431"/>
      <c r="CC3" s="431"/>
      <c r="CD3" s="431"/>
      <c r="CE3" s="431"/>
      <c r="CF3" s="431"/>
      <c r="CG3" s="431"/>
      <c r="CH3" s="431"/>
      <c r="CI3" s="431"/>
      <c r="CJ3" s="431"/>
      <c r="CK3" s="431"/>
      <c r="CL3" s="431"/>
      <c r="CM3" s="431"/>
      <c r="CN3" s="431"/>
      <c r="CO3" s="431"/>
      <c r="CP3" s="431"/>
      <c r="CQ3" s="431"/>
      <c r="CR3" s="431"/>
      <c r="CS3" s="431"/>
      <c r="CT3" s="431"/>
      <c r="CU3" s="431"/>
      <c r="CV3" s="431"/>
      <c r="CW3" s="431"/>
      <c r="CX3" s="431"/>
      <c r="CY3" s="431"/>
      <c r="CZ3" s="431"/>
      <c r="DA3" s="431"/>
      <c r="DB3" s="431"/>
      <c r="DC3" s="431"/>
      <c r="DD3" s="431"/>
      <c r="DE3" s="431"/>
      <c r="DF3" s="431"/>
      <c r="DG3" s="431"/>
      <c r="DH3" s="431"/>
      <c r="DI3" s="431"/>
      <c r="DJ3" s="431"/>
      <c r="DK3" s="431"/>
      <c r="DL3" s="431"/>
      <c r="DM3" s="431"/>
      <c r="DN3" s="431"/>
      <c r="DO3" s="431"/>
      <c r="DP3" s="431"/>
      <c r="DQ3" s="431"/>
      <c r="DR3" s="431"/>
      <c r="DS3" s="431"/>
      <c r="DT3" s="431"/>
      <c r="DU3" s="431"/>
      <c r="DV3" s="431"/>
      <c r="DW3" s="431"/>
      <c r="DX3" s="431"/>
      <c r="DY3" s="431"/>
      <c r="DZ3" s="431"/>
      <c r="EA3" s="431"/>
      <c r="EB3" s="431"/>
      <c r="EC3" s="431"/>
      <c r="ED3" s="431"/>
      <c r="EE3" s="431"/>
      <c r="EF3" s="431"/>
      <c r="EG3" s="431"/>
      <c r="EH3" s="431"/>
      <c r="EI3" s="431"/>
      <c r="EJ3" s="431"/>
      <c r="EK3" s="431"/>
      <c r="EL3" s="431"/>
      <c r="EM3" s="431"/>
      <c r="EN3" s="431"/>
      <c r="EO3" s="431"/>
      <c r="EP3" s="431"/>
      <c r="EQ3" s="431"/>
      <c r="ER3" s="431"/>
      <c r="ES3" s="431"/>
      <c r="ET3" s="431"/>
      <c r="EU3" s="431"/>
      <c r="EV3" s="431"/>
      <c r="EW3" s="431"/>
      <c r="EX3" s="431"/>
      <c r="EY3" s="431"/>
      <c r="EZ3" s="431"/>
      <c r="FA3" s="431"/>
      <c r="FB3" s="431"/>
      <c r="FC3" s="431"/>
      <c r="FD3" s="431"/>
      <c r="FE3" s="431"/>
      <c r="FF3" s="431"/>
      <c r="FG3" s="431"/>
      <c r="FH3" s="431"/>
      <c r="FI3" s="431"/>
      <c r="FJ3" s="431"/>
      <c r="FK3" s="431"/>
      <c r="FL3" s="431"/>
      <c r="FM3" s="431"/>
      <c r="FN3" s="431"/>
      <c r="FO3" s="431"/>
      <c r="FP3" s="431"/>
      <c r="FQ3" s="431"/>
      <c r="FR3" s="431"/>
      <c r="FS3" s="431"/>
      <c r="FT3" s="431"/>
      <c r="FU3" s="431"/>
      <c r="FV3" s="431"/>
      <c r="FW3" s="431"/>
      <c r="FX3" s="431"/>
      <c r="FY3" s="431"/>
      <c r="FZ3" s="431"/>
      <c r="GA3" s="431"/>
      <c r="GB3" s="431"/>
      <c r="GC3" s="431"/>
      <c r="GD3" s="431"/>
      <c r="GE3" s="431"/>
      <c r="GF3" s="431"/>
      <c r="GG3" s="431"/>
      <c r="GH3" s="431"/>
      <c r="GI3" s="431"/>
      <c r="GJ3" s="431"/>
      <c r="GK3" s="431"/>
      <c r="GL3" s="431"/>
      <c r="GM3" s="431"/>
      <c r="GN3" s="431"/>
      <c r="GO3" s="431"/>
      <c r="GP3" s="431"/>
      <c r="GQ3" s="431"/>
      <c r="GR3" s="431"/>
      <c r="GS3" s="431"/>
      <c r="GT3" s="431"/>
      <c r="GU3" s="431"/>
      <c r="GV3" s="431"/>
      <c r="GW3" s="431"/>
      <c r="GX3" s="431"/>
      <c r="GY3" s="431"/>
      <c r="GZ3" s="431"/>
      <c r="HA3" s="431"/>
      <c r="HB3" s="431"/>
      <c r="HC3" s="431"/>
      <c r="HD3" s="431"/>
      <c r="HE3" s="431"/>
      <c r="HF3" s="431"/>
      <c r="HG3" s="431"/>
      <c r="HH3" s="431"/>
      <c r="HI3" s="431"/>
      <c r="HJ3" s="431"/>
      <c r="HK3" s="431"/>
      <c r="HL3" s="431"/>
      <c r="HM3" s="431"/>
      <c r="HN3" s="431"/>
      <c r="HO3" s="431"/>
      <c r="HP3" s="431"/>
      <c r="HQ3" s="431"/>
      <c r="HR3" s="431"/>
      <c r="HS3" s="431"/>
      <c r="HT3" s="431"/>
      <c r="HU3" s="431"/>
      <c r="HV3" s="431"/>
      <c r="HW3" s="431"/>
      <c r="HX3" s="431"/>
      <c r="HY3" s="431"/>
      <c r="HZ3" s="431"/>
      <c r="IA3" s="431"/>
      <c r="IB3" s="431"/>
      <c r="IC3" s="431"/>
      <c r="ID3" s="431"/>
      <c r="IE3" s="431"/>
      <c r="IF3" s="431"/>
      <c r="IG3" s="431"/>
      <c r="IH3" s="431"/>
      <c r="II3" s="431"/>
      <c r="IJ3" s="431"/>
      <c r="IK3" s="431"/>
      <c r="IL3" s="431"/>
      <c r="IM3" s="431"/>
      <c r="IN3" s="431"/>
      <c r="IO3" s="431"/>
      <c r="IP3" s="431"/>
      <c r="IQ3" s="431"/>
      <c r="IR3" s="431"/>
      <c r="IS3" s="431"/>
      <c r="IT3" s="431"/>
      <c r="IU3" s="431"/>
      <c r="IV3" s="431"/>
      <c r="IW3" s="431"/>
      <c r="IX3" s="431"/>
      <c r="IY3" s="431"/>
      <c r="IZ3" s="431"/>
      <c r="JA3" s="431"/>
      <c r="JB3" s="431"/>
      <c r="JC3" s="431"/>
      <c r="JD3" s="431"/>
      <c r="JE3" s="431"/>
      <c r="JF3" s="431"/>
      <c r="JG3" s="431"/>
      <c r="JH3" s="431"/>
      <c r="JI3" s="431"/>
      <c r="JJ3" s="431"/>
      <c r="JK3" s="431"/>
      <c r="JL3" s="431"/>
      <c r="JM3" s="431"/>
      <c r="JN3" s="431"/>
      <c r="JO3" s="431"/>
      <c r="JP3" s="431"/>
      <c r="JQ3" s="431"/>
      <c r="JR3" s="431"/>
      <c r="JS3" s="431"/>
      <c r="JT3" s="431"/>
      <c r="JU3" s="431"/>
      <c r="JV3" s="431"/>
      <c r="JW3" s="431"/>
      <c r="JX3" s="431"/>
      <c r="JY3" s="431"/>
      <c r="JZ3" s="431"/>
      <c r="KA3" s="431"/>
      <c r="KB3" s="431"/>
      <c r="KC3" s="431"/>
      <c r="KD3" s="431"/>
      <c r="KE3" s="431"/>
      <c r="KF3" s="431"/>
      <c r="KG3" s="431"/>
      <c r="KH3" s="431"/>
      <c r="KI3" s="431"/>
      <c r="KJ3" s="431"/>
      <c r="KK3" s="431"/>
      <c r="KL3" s="431"/>
      <c r="KM3" s="431"/>
      <c r="KN3" s="431"/>
      <c r="KO3" s="431"/>
      <c r="KP3" s="431"/>
      <c r="KQ3" s="431"/>
      <c r="KR3" s="431"/>
      <c r="KS3" s="431"/>
      <c r="KT3" s="431"/>
      <c r="KU3" s="431"/>
      <c r="KV3" s="431"/>
      <c r="KW3" s="431"/>
      <c r="KX3" s="431"/>
      <c r="KY3" s="431"/>
      <c r="KZ3" s="431"/>
      <c r="LA3" s="431"/>
      <c r="LB3" s="431"/>
      <c r="LC3" s="431"/>
      <c r="LD3" s="431"/>
      <c r="LE3" s="431"/>
      <c r="LF3" s="431"/>
      <c r="LG3" s="431"/>
      <c r="LH3" s="431"/>
      <c r="LI3" s="431"/>
      <c r="LJ3" s="431"/>
      <c r="LK3" s="431"/>
      <c r="LL3" s="431"/>
      <c r="LM3" s="431"/>
      <c r="LN3" s="431"/>
      <c r="LO3" s="431"/>
      <c r="LP3" s="431"/>
      <c r="LQ3" s="431"/>
      <c r="LR3" s="431"/>
      <c r="LS3" s="431"/>
      <c r="LT3" s="431"/>
      <c r="LU3" s="431"/>
      <c r="LV3" s="431"/>
      <c r="LW3" s="431"/>
      <c r="LX3" s="431"/>
      <c r="LY3" s="431"/>
      <c r="LZ3" s="431"/>
      <c r="MA3" s="431"/>
      <c r="MB3" s="431"/>
      <c r="MC3" s="431"/>
      <c r="MD3" s="431"/>
      <c r="ME3" s="431"/>
      <c r="MF3" s="431"/>
      <c r="MG3" s="431"/>
      <c r="MH3" s="431"/>
      <c r="MI3" s="431"/>
      <c r="MJ3" s="431"/>
      <c r="MK3" s="431"/>
      <c r="ML3" s="431"/>
      <c r="MM3" s="431"/>
      <c r="MN3" s="431"/>
      <c r="MO3" s="431"/>
      <c r="MP3" s="431"/>
      <c r="MQ3" s="431"/>
      <c r="MR3" s="431"/>
      <c r="MS3" s="431"/>
      <c r="MT3" s="431"/>
      <c r="MU3" s="431"/>
      <c r="MV3" s="431"/>
      <c r="MW3" s="431"/>
      <c r="MX3" s="431"/>
      <c r="MY3" s="431"/>
      <c r="MZ3" s="431"/>
      <c r="NA3" s="431"/>
      <c r="NB3" s="431"/>
      <c r="NC3" s="431"/>
      <c r="ND3" s="431"/>
      <c r="NE3" s="431"/>
      <c r="NF3" s="431"/>
      <c r="NG3" s="431"/>
      <c r="NH3" s="431"/>
      <c r="NI3" s="431"/>
      <c r="NJ3" s="431"/>
      <c r="NK3" s="431"/>
      <c r="NL3" s="431"/>
      <c r="NM3" s="431"/>
      <c r="NN3" s="431"/>
      <c r="NO3" s="431"/>
      <c r="NP3" s="431"/>
      <c r="NQ3" s="431"/>
      <c r="NR3" s="431"/>
      <c r="NS3" s="431"/>
      <c r="NT3" s="431"/>
      <c r="NU3" s="431"/>
      <c r="NV3" s="431"/>
      <c r="NW3" s="431"/>
      <c r="NX3" s="431"/>
      <c r="NY3" s="431"/>
      <c r="NZ3" s="431"/>
      <c r="OA3" s="431"/>
      <c r="OB3" s="431"/>
      <c r="OC3" s="431"/>
      <c r="OD3" s="431"/>
      <c r="OE3" s="431"/>
      <c r="OF3" s="431"/>
      <c r="OG3" s="431"/>
      <c r="OH3" s="431"/>
      <c r="OI3" s="431"/>
      <c r="OJ3" s="431"/>
      <c r="OK3" s="431"/>
      <c r="OL3" s="431"/>
      <c r="OM3" s="431"/>
      <c r="ON3" s="431"/>
      <c r="OO3" s="431"/>
      <c r="OP3" s="431"/>
      <c r="OQ3" s="431"/>
      <c r="OR3" s="431"/>
      <c r="OS3" s="431"/>
      <c r="OT3" s="431"/>
      <c r="OU3" s="431"/>
      <c r="OV3" s="431"/>
      <c r="OW3" s="431"/>
      <c r="OX3" s="431"/>
      <c r="OY3" s="431"/>
      <c r="OZ3" s="431"/>
      <c r="PA3" s="431"/>
      <c r="PB3" s="431"/>
      <c r="PC3" s="431"/>
      <c r="PD3" s="431"/>
      <c r="PE3" s="431"/>
      <c r="PF3" s="431"/>
      <c r="PG3" s="431"/>
      <c r="PH3" s="431"/>
      <c r="PI3" s="431"/>
      <c r="PJ3" s="431"/>
      <c r="PK3" s="431"/>
      <c r="PL3" s="431"/>
      <c r="PM3" s="431"/>
      <c r="PN3" s="431"/>
      <c r="PO3" s="431"/>
      <c r="PP3" s="431"/>
      <c r="PQ3" s="431"/>
      <c r="PR3" s="431"/>
      <c r="PS3" s="431"/>
      <c r="PT3" s="431"/>
      <c r="PU3" s="431"/>
      <c r="PV3" s="431"/>
      <c r="PW3" s="431"/>
      <c r="PX3" s="431"/>
      <c r="PY3" s="431"/>
      <c r="PZ3" s="431"/>
      <c r="QA3" s="431"/>
      <c r="QB3" s="431"/>
      <c r="QC3" s="431"/>
      <c r="QD3" s="431"/>
      <c r="QE3" s="431"/>
      <c r="QF3" s="431"/>
      <c r="QG3" s="431"/>
      <c r="QH3" s="431"/>
      <c r="QI3" s="431"/>
      <c r="QJ3" s="431"/>
      <c r="QK3" s="431"/>
      <c r="QL3" s="431"/>
      <c r="QM3" s="431"/>
      <c r="QN3" s="431"/>
      <c r="QO3" s="431"/>
      <c r="QP3" s="431"/>
      <c r="QQ3" s="431"/>
      <c r="QR3" s="431"/>
      <c r="QS3" s="431"/>
      <c r="QT3" s="431"/>
      <c r="QU3" s="431"/>
      <c r="QV3" s="431"/>
      <c r="QW3" s="431"/>
      <c r="QX3" s="431"/>
      <c r="QY3" s="431"/>
      <c r="QZ3" s="431"/>
      <c r="RA3" s="431"/>
      <c r="RB3" s="431"/>
      <c r="RC3" s="431"/>
      <c r="RD3" s="431"/>
      <c r="RE3" s="431"/>
      <c r="RF3" s="431"/>
      <c r="RG3" s="431"/>
      <c r="RH3" s="431"/>
      <c r="RI3" s="431"/>
      <c r="RJ3" s="431"/>
      <c r="RK3" s="431"/>
      <c r="RL3" s="431"/>
      <c r="RM3" s="431"/>
      <c r="RN3" s="431"/>
      <c r="RO3" s="431"/>
      <c r="RP3" s="431"/>
      <c r="RQ3" s="431"/>
      <c r="RR3" s="431"/>
      <c r="RS3" s="431"/>
      <c r="RT3" s="431"/>
      <c r="RU3" s="431"/>
      <c r="RV3" s="431"/>
      <c r="RW3" s="431"/>
      <c r="RX3" s="431"/>
      <c r="RY3" s="431"/>
      <c r="RZ3" s="431"/>
      <c r="SA3" s="431"/>
      <c r="SB3" s="431"/>
      <c r="SC3" s="431"/>
      <c r="SD3" s="431"/>
      <c r="SE3" s="431"/>
      <c r="SF3" s="431"/>
      <c r="SG3" s="431"/>
      <c r="SH3" s="431"/>
      <c r="SI3" s="431"/>
      <c r="SJ3" s="431"/>
      <c r="SK3" s="431"/>
      <c r="SL3" s="431"/>
      <c r="SM3" s="431"/>
      <c r="SN3" s="431"/>
      <c r="SO3" s="431"/>
      <c r="SP3" s="431"/>
      <c r="SQ3" s="431"/>
      <c r="SR3" s="431"/>
      <c r="SS3" s="431"/>
      <c r="ST3" s="431"/>
      <c r="SU3" s="431"/>
      <c r="SV3" s="431"/>
      <c r="SW3" s="431"/>
      <c r="SX3" s="431"/>
      <c r="SY3" s="431"/>
      <c r="SZ3" s="431"/>
      <c r="TA3" s="431"/>
      <c r="TB3" s="431"/>
      <c r="TC3" s="431"/>
      <c r="TD3" s="431"/>
      <c r="TE3" s="431"/>
      <c r="TF3" s="431"/>
      <c r="TG3" s="431"/>
      <c r="TH3" s="431"/>
      <c r="TI3" s="431"/>
      <c r="TJ3" s="431"/>
      <c r="TK3" s="431"/>
      <c r="TL3" s="431"/>
      <c r="TM3" s="431"/>
      <c r="TN3" s="431"/>
      <c r="TO3" s="431"/>
      <c r="TP3" s="431"/>
      <c r="TQ3" s="431"/>
      <c r="TR3" s="431"/>
      <c r="TS3" s="431"/>
      <c r="TT3" s="431"/>
      <c r="TU3" s="431"/>
      <c r="TV3" s="431"/>
      <c r="TW3" s="431"/>
      <c r="TX3" s="431"/>
      <c r="TY3" s="431"/>
      <c r="TZ3" s="431"/>
      <c r="UA3" s="431"/>
      <c r="UB3" s="431"/>
      <c r="UC3" s="431"/>
      <c r="UD3" s="431"/>
      <c r="UE3" s="431"/>
      <c r="UF3" s="431"/>
      <c r="UG3" s="431"/>
      <c r="UH3" s="431"/>
      <c r="UI3" s="431"/>
      <c r="UJ3" s="431"/>
      <c r="UK3" s="431"/>
      <c r="UL3" s="431"/>
      <c r="UM3" s="431"/>
      <c r="UN3" s="431"/>
      <c r="UO3" s="431"/>
      <c r="UP3" s="431"/>
      <c r="UQ3" s="431"/>
      <c r="UR3" s="431"/>
      <c r="US3" s="431"/>
      <c r="UT3" s="431"/>
      <c r="UU3" s="431"/>
      <c r="UV3" s="431"/>
      <c r="UW3" s="431"/>
      <c r="UX3" s="431"/>
      <c r="UY3" s="431"/>
      <c r="UZ3" s="431"/>
      <c r="VA3" s="431"/>
      <c r="VB3" s="431"/>
      <c r="VC3" s="431"/>
      <c r="VD3" s="431"/>
      <c r="VE3" s="431"/>
      <c r="VF3" s="431"/>
      <c r="VG3" s="431"/>
      <c r="VH3" s="431"/>
      <c r="VI3" s="431"/>
      <c r="VJ3" s="431"/>
      <c r="VK3" s="431"/>
      <c r="VL3" s="431"/>
      <c r="VM3" s="431"/>
      <c r="VN3" s="431"/>
      <c r="VO3" s="431"/>
      <c r="VP3" s="431"/>
      <c r="VQ3" s="431"/>
      <c r="VR3" s="431"/>
      <c r="VS3" s="431"/>
      <c r="VT3" s="431"/>
      <c r="VU3" s="431"/>
      <c r="VV3" s="431"/>
      <c r="VW3" s="431"/>
      <c r="VX3" s="431"/>
      <c r="VY3" s="431"/>
      <c r="VZ3" s="431"/>
      <c r="WA3" s="431"/>
      <c r="WB3" s="431"/>
      <c r="WC3" s="431"/>
      <c r="WD3" s="431"/>
      <c r="WE3" s="431"/>
      <c r="WF3" s="431"/>
      <c r="WG3" s="431"/>
      <c r="WH3" s="431"/>
      <c r="WI3" s="431"/>
      <c r="WJ3" s="431"/>
      <c r="WK3" s="431"/>
      <c r="WL3" s="431"/>
      <c r="WM3" s="431"/>
      <c r="WN3" s="431"/>
      <c r="WO3" s="431"/>
      <c r="WP3" s="431"/>
      <c r="WQ3" s="431"/>
      <c r="WR3" s="431"/>
      <c r="WS3" s="431"/>
      <c r="WT3" s="431"/>
      <c r="WU3" s="431"/>
      <c r="WV3" s="431"/>
      <c r="WW3" s="431"/>
      <c r="WX3" s="431"/>
      <c r="WY3" s="431"/>
      <c r="WZ3" s="431"/>
      <c r="XA3" s="431"/>
      <c r="XB3" s="431"/>
      <c r="XC3" s="431"/>
      <c r="XD3" s="431"/>
      <c r="XE3" s="431"/>
      <c r="XF3" s="431"/>
      <c r="XG3" s="431"/>
      <c r="XH3" s="431"/>
      <c r="XI3" s="431"/>
      <c r="XJ3" s="431"/>
      <c r="XK3" s="431"/>
      <c r="XL3" s="431"/>
      <c r="XM3" s="431"/>
      <c r="XN3" s="431"/>
      <c r="XO3" s="431"/>
      <c r="XP3" s="431"/>
      <c r="XQ3" s="431"/>
      <c r="XR3" s="431"/>
      <c r="XS3" s="431"/>
      <c r="XT3" s="431"/>
      <c r="XU3" s="431"/>
      <c r="XV3" s="431"/>
      <c r="XW3" s="431"/>
      <c r="XX3" s="431"/>
      <c r="XY3" s="431"/>
      <c r="XZ3" s="431"/>
      <c r="YA3" s="431"/>
      <c r="YB3" s="431"/>
      <c r="YC3" s="431"/>
      <c r="YD3" s="431"/>
      <c r="YE3" s="431"/>
      <c r="YF3" s="431"/>
      <c r="YG3" s="431"/>
      <c r="YH3" s="431"/>
      <c r="YI3" s="431"/>
      <c r="YJ3" s="431"/>
      <c r="YK3" s="431"/>
      <c r="YL3" s="431"/>
      <c r="YM3" s="431"/>
      <c r="YN3" s="431"/>
      <c r="YO3" s="431"/>
      <c r="YP3" s="431"/>
      <c r="YQ3" s="431"/>
      <c r="YR3" s="431"/>
      <c r="YS3" s="431"/>
      <c r="YT3" s="431"/>
      <c r="YU3" s="431"/>
      <c r="YV3" s="431"/>
      <c r="YW3" s="431"/>
      <c r="YX3" s="431"/>
      <c r="YY3" s="431"/>
      <c r="YZ3" s="431"/>
      <c r="ZA3" s="431"/>
      <c r="ZB3" s="431"/>
      <c r="ZC3" s="431"/>
      <c r="ZD3" s="431"/>
      <c r="ZE3" s="431"/>
      <c r="ZF3" s="431"/>
      <c r="ZG3" s="431"/>
      <c r="ZH3" s="431"/>
      <c r="ZI3" s="431"/>
      <c r="ZJ3" s="431"/>
      <c r="ZK3" s="431"/>
      <c r="ZL3" s="431"/>
      <c r="ZM3" s="431"/>
      <c r="ZN3" s="431"/>
      <c r="ZO3" s="431"/>
      <c r="ZP3" s="431"/>
      <c r="ZQ3" s="431"/>
      <c r="ZR3" s="431"/>
      <c r="ZS3" s="431"/>
      <c r="ZT3" s="431"/>
      <c r="ZU3" s="431"/>
      <c r="ZV3" s="431"/>
      <c r="ZW3" s="431"/>
      <c r="ZX3" s="431"/>
      <c r="ZY3" s="431"/>
      <c r="ZZ3" s="431"/>
      <c r="AAA3" s="431"/>
      <c r="AAB3" s="431"/>
      <c r="AAC3" s="431"/>
      <c r="AAD3" s="431"/>
      <c r="AAE3" s="431"/>
      <c r="AAF3" s="431"/>
      <c r="AAG3" s="431"/>
      <c r="AAH3" s="431"/>
      <c r="AAI3" s="431"/>
      <c r="AAJ3" s="431"/>
      <c r="AAK3" s="431"/>
      <c r="AAL3" s="431"/>
      <c r="AAM3" s="431"/>
      <c r="AAN3" s="431"/>
      <c r="AAO3" s="431"/>
      <c r="AAP3" s="431"/>
      <c r="AAQ3" s="431"/>
      <c r="AAR3" s="431"/>
      <c r="AAS3" s="431"/>
      <c r="AAT3" s="431"/>
      <c r="AAU3" s="431"/>
      <c r="AAV3" s="431"/>
      <c r="AAW3" s="431"/>
      <c r="AAX3" s="431"/>
      <c r="AAY3" s="431"/>
      <c r="AAZ3" s="431"/>
      <c r="ABA3" s="431"/>
      <c r="ABB3" s="431"/>
      <c r="ABC3" s="431"/>
      <c r="ABD3" s="431"/>
      <c r="ABE3" s="431"/>
      <c r="ABF3" s="431"/>
      <c r="ABG3" s="431"/>
      <c r="ABH3" s="431"/>
      <c r="ABI3" s="431"/>
      <c r="ABJ3" s="431"/>
      <c r="ABK3" s="431"/>
      <c r="ABL3" s="431"/>
      <c r="ABM3" s="431"/>
      <c r="ABN3" s="431"/>
      <c r="ABO3" s="431"/>
      <c r="ABP3" s="431"/>
      <c r="ABQ3" s="431"/>
      <c r="ABR3" s="431"/>
      <c r="ABS3" s="431"/>
      <c r="ABT3" s="431"/>
      <c r="ABU3" s="431"/>
      <c r="ABV3" s="431"/>
      <c r="ABW3" s="431"/>
      <c r="ABX3" s="431"/>
      <c r="ABY3" s="431"/>
      <c r="ABZ3" s="431"/>
      <c r="ACA3" s="431"/>
      <c r="ACB3" s="431"/>
      <c r="ACC3" s="431"/>
      <c r="ACD3" s="431"/>
      <c r="ACE3" s="431"/>
      <c r="ACF3" s="431"/>
      <c r="ACG3" s="431"/>
      <c r="ACH3" s="431"/>
      <c r="ACI3" s="431"/>
      <c r="ACJ3" s="431"/>
      <c r="ACK3" s="431"/>
      <c r="ACL3" s="431"/>
      <c r="ACM3" s="431"/>
      <c r="ACN3" s="431"/>
      <c r="ACO3" s="431"/>
      <c r="ACP3" s="431"/>
      <c r="ACQ3" s="431"/>
      <c r="ACR3" s="431"/>
      <c r="ACS3" s="431"/>
      <c r="ACT3" s="431"/>
      <c r="ACU3" s="431"/>
      <c r="ACV3" s="431"/>
      <c r="ACW3" s="431"/>
      <c r="ACX3" s="431"/>
      <c r="ACY3" s="431"/>
      <c r="ACZ3" s="431"/>
      <c r="ADA3" s="431"/>
      <c r="ADB3" s="431"/>
      <c r="ADC3" s="431"/>
      <c r="ADD3" s="431"/>
      <c r="ADE3" s="431"/>
      <c r="ADF3" s="431"/>
      <c r="ADG3" s="431"/>
      <c r="ADH3" s="431"/>
      <c r="ADI3" s="431"/>
      <c r="ADJ3" s="431"/>
      <c r="ADK3" s="431"/>
      <c r="ADL3" s="431"/>
      <c r="ADM3" s="431"/>
      <c r="ADN3" s="431"/>
      <c r="ADO3" s="431"/>
      <c r="ADP3" s="431"/>
      <c r="ADQ3" s="431"/>
      <c r="ADR3" s="431"/>
      <c r="ADS3" s="431"/>
      <c r="ADT3" s="431"/>
      <c r="ADU3" s="431"/>
      <c r="ADV3" s="431"/>
      <c r="ADW3" s="431"/>
      <c r="ADX3" s="431"/>
      <c r="ADY3" s="431"/>
      <c r="ADZ3" s="431"/>
      <c r="AEA3" s="431"/>
      <c r="AEB3" s="431"/>
      <c r="AEC3" s="431"/>
      <c r="AED3" s="431"/>
      <c r="AEE3" s="431"/>
      <c r="AEF3" s="431"/>
      <c r="AEG3" s="431"/>
      <c r="AEH3" s="431"/>
      <c r="AEI3" s="431"/>
      <c r="AEJ3" s="431"/>
      <c r="AEK3" s="431"/>
      <c r="AEL3" s="431"/>
      <c r="AEM3" s="431"/>
      <c r="AEN3" s="431"/>
      <c r="AEO3" s="431"/>
      <c r="AEP3" s="431"/>
      <c r="AEQ3" s="431"/>
      <c r="AER3" s="431"/>
      <c r="AES3" s="431"/>
      <c r="AET3" s="431"/>
      <c r="AEU3" s="431"/>
      <c r="AEV3" s="431"/>
      <c r="AEW3" s="431"/>
      <c r="AEX3" s="431"/>
      <c r="AEY3" s="431"/>
      <c r="AEZ3" s="431"/>
      <c r="AFA3" s="431"/>
      <c r="AFB3" s="431"/>
      <c r="AFC3" s="431"/>
      <c r="AFD3" s="431"/>
      <c r="AFE3" s="431"/>
      <c r="AFF3" s="431"/>
      <c r="AFG3" s="431"/>
      <c r="AFH3" s="431"/>
      <c r="AFI3" s="431"/>
      <c r="AFJ3" s="431"/>
      <c r="AFK3" s="431"/>
      <c r="AFL3" s="431"/>
      <c r="AFM3" s="431"/>
      <c r="AFN3" s="431"/>
      <c r="AFO3" s="431"/>
      <c r="AFP3" s="431"/>
      <c r="AFQ3" s="431"/>
      <c r="AFR3" s="431"/>
      <c r="AFS3" s="431"/>
      <c r="AFT3" s="431"/>
      <c r="AFU3" s="431"/>
      <c r="AFV3" s="431"/>
      <c r="AFW3" s="431"/>
      <c r="AFX3" s="431"/>
      <c r="AFY3" s="431"/>
      <c r="AFZ3" s="431"/>
      <c r="AGA3" s="431"/>
      <c r="AGB3" s="431"/>
      <c r="AGC3" s="431"/>
      <c r="AGD3" s="431"/>
      <c r="AGE3" s="431"/>
      <c r="AGF3" s="431"/>
      <c r="AGG3" s="431"/>
      <c r="AGH3" s="431"/>
      <c r="AGI3" s="431"/>
      <c r="AGJ3" s="431"/>
      <c r="AGK3" s="431"/>
      <c r="AGL3" s="431"/>
      <c r="AGM3" s="431"/>
      <c r="AGN3" s="431"/>
      <c r="AGO3" s="431"/>
      <c r="AGP3" s="431"/>
      <c r="AGQ3" s="431"/>
      <c r="AGR3" s="431"/>
      <c r="AGS3" s="431"/>
      <c r="AGT3" s="431"/>
      <c r="AGU3" s="431"/>
      <c r="AGV3" s="431"/>
      <c r="AGW3" s="431"/>
      <c r="AGX3" s="431"/>
      <c r="AGY3" s="431"/>
      <c r="AGZ3" s="431"/>
      <c r="AHA3" s="431"/>
      <c r="AHB3" s="431"/>
      <c r="AHC3" s="431"/>
      <c r="AHD3" s="431"/>
      <c r="AHE3" s="431"/>
      <c r="AHF3" s="431"/>
      <c r="AHG3" s="431"/>
      <c r="AHH3" s="431"/>
      <c r="AHI3" s="431"/>
      <c r="AHJ3" s="431"/>
      <c r="AHK3" s="431"/>
      <c r="AHL3" s="431"/>
      <c r="AHM3" s="431"/>
      <c r="AHN3" s="431"/>
      <c r="AHO3" s="431"/>
      <c r="AHP3" s="431"/>
      <c r="AHQ3" s="431"/>
      <c r="AHR3" s="431"/>
      <c r="AHS3" s="431"/>
      <c r="AHT3" s="431"/>
      <c r="AHU3" s="431"/>
      <c r="AHV3" s="431"/>
      <c r="AHW3" s="431"/>
      <c r="AHX3" s="431"/>
      <c r="AHY3" s="431"/>
      <c r="AHZ3" s="431"/>
      <c r="AIA3" s="431"/>
      <c r="AIB3" s="431"/>
      <c r="AIC3" s="431"/>
      <c r="AID3" s="431"/>
      <c r="AIE3" s="431"/>
      <c r="AIF3" s="431"/>
      <c r="AIG3" s="431"/>
      <c r="AIH3" s="431"/>
      <c r="AII3" s="431"/>
      <c r="AIJ3" s="431"/>
      <c r="AIK3" s="431"/>
      <c r="AIL3" s="431"/>
      <c r="AIM3" s="431"/>
      <c r="AIN3" s="431"/>
      <c r="AIO3" s="431"/>
      <c r="AIP3" s="431"/>
      <c r="AIQ3" s="431"/>
      <c r="AIR3" s="431"/>
      <c r="AIS3" s="431"/>
      <c r="AIT3" s="431"/>
      <c r="AIU3" s="431"/>
      <c r="AIV3" s="431"/>
      <c r="AIW3" s="431"/>
      <c r="AIX3" s="431"/>
      <c r="AIY3" s="431"/>
      <c r="AIZ3" s="431"/>
      <c r="AJA3" s="431"/>
      <c r="AJB3" s="431"/>
      <c r="AJC3" s="431"/>
      <c r="AJD3" s="431"/>
      <c r="AJE3" s="431"/>
      <c r="AJF3" s="431"/>
      <c r="AJG3" s="431"/>
      <c r="AJH3" s="431"/>
      <c r="AJI3" s="431"/>
      <c r="AJJ3" s="431"/>
      <c r="AJK3" s="431"/>
      <c r="AJL3" s="431"/>
      <c r="AJM3" s="431"/>
      <c r="AJN3" s="431"/>
      <c r="AJO3" s="431"/>
      <c r="AJP3" s="431"/>
      <c r="AJQ3" s="431"/>
      <c r="AJR3" s="431"/>
      <c r="AJS3" s="431"/>
      <c r="AJT3" s="431"/>
      <c r="AJU3" s="431"/>
      <c r="AJV3" s="431"/>
      <c r="AJW3" s="431"/>
      <c r="AJX3" s="431"/>
      <c r="AJY3" s="431"/>
      <c r="AJZ3" s="431"/>
      <c r="AKA3" s="431"/>
      <c r="AKB3" s="431"/>
      <c r="AKC3" s="431"/>
      <c r="AKD3" s="431"/>
      <c r="AKE3" s="431"/>
      <c r="AKF3" s="431"/>
      <c r="AKG3" s="431"/>
      <c r="AKH3" s="431"/>
      <c r="AKI3" s="431"/>
      <c r="AKJ3" s="431"/>
      <c r="AKK3" s="431"/>
      <c r="AKL3" s="431"/>
      <c r="AKM3" s="431"/>
      <c r="AKN3" s="431"/>
      <c r="AKO3" s="431"/>
      <c r="AKP3" s="431"/>
      <c r="AKQ3" s="431"/>
      <c r="AKR3" s="431"/>
      <c r="AKS3" s="431"/>
      <c r="AKT3" s="431"/>
      <c r="AKU3" s="431"/>
      <c r="AKV3" s="431"/>
      <c r="AKW3" s="431"/>
      <c r="AKX3" s="431"/>
      <c r="AKY3" s="431"/>
      <c r="AKZ3" s="431"/>
      <c r="ALA3" s="431"/>
      <c r="ALB3" s="431"/>
      <c r="ALC3" s="431"/>
      <c r="ALD3" s="431"/>
      <c r="ALE3" s="431"/>
      <c r="ALF3" s="431"/>
      <c r="ALG3" s="431"/>
      <c r="ALH3" s="431"/>
      <c r="ALI3" s="431"/>
      <c r="ALJ3" s="431"/>
      <c r="ALK3" s="431"/>
      <c r="ALL3" s="431"/>
      <c r="ALM3" s="431"/>
      <c r="ALN3" s="431"/>
      <c r="ALO3" s="431"/>
      <c r="ALP3" s="431"/>
      <c r="ALQ3" s="431"/>
      <c r="ALR3" s="431"/>
      <c r="ALS3" s="431"/>
      <c r="ALT3" s="431"/>
      <c r="ALU3" s="431"/>
      <c r="ALV3" s="431"/>
      <c r="ALW3" s="431"/>
      <c r="ALX3" s="431"/>
      <c r="ALY3" s="431"/>
      <c r="ALZ3" s="431"/>
      <c r="AMA3" s="431"/>
      <c r="AMB3" s="431"/>
      <c r="AMC3" s="431"/>
      <c r="AMD3" s="431"/>
      <c r="AME3" s="431"/>
      <c r="AMF3" s="431"/>
      <c r="AMG3" s="431"/>
      <c r="AMH3" s="431"/>
      <c r="AMI3" s="431"/>
      <c r="AMJ3" s="431"/>
      <c r="AMK3" s="431"/>
      <c r="AML3" s="431"/>
      <c r="AMM3" s="431"/>
      <c r="AMN3" s="431"/>
      <c r="AMO3" s="431"/>
      <c r="AMP3" s="431"/>
      <c r="AMQ3" s="431"/>
      <c r="AMR3" s="431"/>
      <c r="AMS3" s="431"/>
      <c r="AMT3" s="431"/>
      <c r="AMU3" s="431"/>
      <c r="AMV3" s="431"/>
      <c r="AMW3" s="431"/>
      <c r="AMX3" s="431"/>
      <c r="AMY3" s="431"/>
      <c r="AMZ3" s="431"/>
      <c r="ANA3" s="431"/>
      <c r="ANB3" s="431"/>
      <c r="ANC3" s="431"/>
      <c r="AND3" s="431"/>
      <c r="ANE3" s="431"/>
      <c r="ANF3" s="431"/>
      <c r="ANG3" s="431"/>
      <c r="ANH3" s="431"/>
      <c r="ANI3" s="431"/>
      <c r="ANJ3" s="431"/>
      <c r="ANK3" s="431"/>
      <c r="ANL3" s="431"/>
      <c r="ANM3" s="431"/>
      <c r="ANN3" s="431"/>
      <c r="ANO3" s="431"/>
      <c r="ANP3" s="431"/>
      <c r="ANQ3" s="431"/>
      <c r="ANR3" s="431"/>
      <c r="ANS3" s="431"/>
      <c r="ANT3" s="431"/>
      <c r="ANU3" s="431"/>
      <c r="ANV3" s="431"/>
      <c r="ANW3" s="431"/>
      <c r="ANX3" s="431"/>
      <c r="ANY3" s="431"/>
      <c r="ANZ3" s="431"/>
      <c r="AOA3" s="431"/>
      <c r="AOB3" s="431"/>
      <c r="AOC3" s="431"/>
      <c r="AOD3" s="431"/>
      <c r="AOE3" s="431"/>
      <c r="AOF3" s="431"/>
      <c r="AOG3" s="431"/>
      <c r="AOH3" s="431"/>
      <c r="AOI3" s="431"/>
      <c r="AOJ3" s="431"/>
      <c r="AOK3" s="431"/>
      <c r="AOL3" s="431"/>
      <c r="AOM3" s="431"/>
      <c r="AON3" s="431"/>
      <c r="AOO3" s="431"/>
      <c r="AOP3" s="431"/>
      <c r="AOQ3" s="431"/>
      <c r="AOR3" s="431"/>
      <c r="AOS3" s="431"/>
      <c r="AOT3" s="431"/>
      <c r="AOU3" s="431"/>
      <c r="AOV3" s="431"/>
      <c r="AOW3" s="431"/>
      <c r="AOX3" s="431"/>
      <c r="AOY3" s="431"/>
      <c r="AOZ3" s="431"/>
      <c r="APA3" s="431"/>
      <c r="APB3" s="431"/>
      <c r="APC3" s="431"/>
      <c r="APD3" s="431"/>
      <c r="APE3" s="431"/>
      <c r="APF3" s="431"/>
      <c r="APG3" s="431"/>
      <c r="APH3" s="431"/>
      <c r="API3" s="431"/>
      <c r="APJ3" s="431"/>
      <c r="APK3" s="431"/>
      <c r="APL3" s="431"/>
      <c r="APM3" s="431"/>
      <c r="APN3" s="431"/>
      <c r="APO3" s="431"/>
      <c r="APP3" s="431"/>
      <c r="APQ3" s="431"/>
      <c r="APR3" s="431"/>
      <c r="APS3" s="431"/>
      <c r="APT3" s="431"/>
      <c r="APU3" s="431"/>
      <c r="APV3" s="431"/>
      <c r="APW3" s="431"/>
      <c r="APX3" s="431"/>
      <c r="APY3" s="431"/>
      <c r="APZ3" s="431"/>
      <c r="AQA3" s="431"/>
      <c r="AQB3" s="431"/>
      <c r="AQC3" s="431"/>
      <c r="AQD3" s="431"/>
      <c r="AQE3" s="431"/>
      <c r="AQF3" s="431"/>
      <c r="AQG3" s="431"/>
      <c r="AQH3" s="431"/>
      <c r="AQI3" s="431"/>
      <c r="AQJ3" s="431"/>
      <c r="AQK3" s="431"/>
      <c r="AQL3" s="431"/>
      <c r="AQM3" s="431"/>
      <c r="AQN3" s="431"/>
      <c r="AQO3" s="431"/>
      <c r="AQP3" s="431"/>
      <c r="AQQ3" s="431"/>
      <c r="AQR3" s="431"/>
      <c r="AQS3" s="431"/>
      <c r="AQT3" s="431"/>
      <c r="AQU3" s="431"/>
      <c r="AQV3" s="431"/>
      <c r="AQW3" s="431"/>
      <c r="AQX3" s="431"/>
      <c r="AQY3" s="431"/>
      <c r="AQZ3" s="431"/>
      <c r="ARA3" s="431"/>
      <c r="ARB3" s="431"/>
      <c r="ARC3" s="431"/>
      <c r="ARD3" s="431"/>
      <c r="ARE3" s="431"/>
      <c r="ARF3" s="431"/>
      <c r="ARG3" s="431"/>
      <c r="ARH3" s="431"/>
      <c r="ARI3" s="431"/>
      <c r="ARJ3" s="431"/>
      <c r="ARK3" s="431"/>
      <c r="ARL3" s="431"/>
      <c r="ARM3" s="431"/>
      <c r="ARN3" s="431"/>
      <c r="ARO3" s="431"/>
      <c r="ARP3" s="431"/>
      <c r="ARQ3" s="431"/>
      <c r="ARR3" s="431"/>
      <c r="ARS3" s="431"/>
      <c r="ART3" s="431"/>
      <c r="ARU3" s="431"/>
      <c r="ARV3" s="431"/>
      <c r="ARW3" s="431"/>
      <c r="ARX3" s="431"/>
      <c r="ARY3" s="431"/>
      <c r="ARZ3" s="431"/>
      <c r="ASA3" s="431"/>
      <c r="ASB3" s="431"/>
      <c r="ASC3" s="431"/>
      <c r="ASD3" s="431"/>
      <c r="ASE3" s="431"/>
      <c r="ASF3" s="431"/>
      <c r="ASG3" s="431"/>
      <c r="ASH3" s="431"/>
      <c r="ASI3" s="431"/>
      <c r="ASJ3" s="431"/>
      <c r="ASK3" s="431"/>
      <c r="ASL3" s="431"/>
      <c r="ASM3" s="431"/>
      <c r="ASN3" s="431"/>
      <c r="ASO3" s="431"/>
      <c r="ASP3" s="431"/>
      <c r="ASQ3" s="431"/>
      <c r="ASR3" s="431"/>
      <c r="ASS3" s="431"/>
      <c r="AST3" s="431"/>
      <c r="ASU3" s="431"/>
      <c r="ASV3" s="431"/>
      <c r="ASW3" s="431"/>
      <c r="ASX3" s="431"/>
      <c r="ASY3" s="431"/>
      <c r="ASZ3" s="431"/>
      <c r="ATA3" s="431"/>
      <c r="ATB3" s="431"/>
      <c r="ATC3" s="431"/>
      <c r="ATD3" s="431"/>
      <c r="ATE3" s="431"/>
      <c r="ATF3" s="431"/>
      <c r="ATG3" s="431"/>
      <c r="ATH3" s="431"/>
      <c r="ATI3" s="431"/>
      <c r="ATJ3" s="431"/>
      <c r="ATK3" s="431"/>
      <c r="ATL3" s="431"/>
      <c r="ATM3" s="431"/>
      <c r="ATN3" s="431"/>
      <c r="ATO3" s="431"/>
      <c r="ATP3" s="431"/>
      <c r="ATQ3" s="431"/>
      <c r="ATR3" s="431"/>
      <c r="ATS3" s="431"/>
      <c r="ATT3" s="431"/>
      <c r="ATU3" s="431"/>
      <c r="ATV3" s="431"/>
      <c r="ATW3" s="431"/>
      <c r="ATX3" s="431"/>
      <c r="ATY3" s="431"/>
      <c r="ATZ3" s="431"/>
      <c r="AUA3" s="431"/>
      <c r="AUB3" s="431"/>
      <c r="AUC3" s="431"/>
      <c r="AUD3" s="431"/>
      <c r="AUE3" s="431"/>
      <c r="AUF3" s="431"/>
      <c r="AUG3" s="431"/>
      <c r="AUH3" s="431"/>
      <c r="AUI3" s="431"/>
      <c r="AUJ3" s="431"/>
      <c r="AUK3" s="431"/>
      <c r="AUL3" s="431"/>
      <c r="AUM3" s="431"/>
      <c r="AUN3" s="431"/>
      <c r="AUO3" s="431"/>
      <c r="AUP3" s="431"/>
      <c r="AUQ3" s="431"/>
      <c r="AUR3" s="431"/>
      <c r="AUS3" s="431"/>
      <c r="AUT3" s="431"/>
      <c r="AUU3" s="431"/>
      <c r="AUV3" s="431"/>
      <c r="AUW3" s="431"/>
      <c r="AUX3" s="431"/>
      <c r="AUY3" s="431"/>
      <c r="AUZ3" s="431"/>
      <c r="AVA3" s="431"/>
      <c r="AVB3" s="431"/>
      <c r="AVC3" s="431"/>
      <c r="AVD3" s="431"/>
      <c r="AVE3" s="431"/>
      <c r="AVF3" s="431"/>
      <c r="AVG3" s="431"/>
      <c r="AVH3" s="431"/>
      <c r="AVI3" s="431"/>
      <c r="AVJ3" s="431"/>
      <c r="AVK3" s="431"/>
      <c r="AVL3" s="431"/>
      <c r="AVM3" s="431"/>
      <c r="AVN3" s="431"/>
      <c r="AVO3" s="431"/>
      <c r="AVP3" s="431"/>
      <c r="AVQ3" s="431"/>
      <c r="AVR3" s="431"/>
      <c r="AVS3" s="431"/>
      <c r="AVT3" s="431"/>
      <c r="AVU3" s="431"/>
      <c r="AVV3" s="431"/>
      <c r="AVW3" s="431"/>
      <c r="AVX3" s="431"/>
      <c r="AVY3" s="431"/>
      <c r="AVZ3" s="431"/>
      <c r="AWA3" s="431"/>
      <c r="AWB3" s="431"/>
      <c r="AWC3" s="431"/>
      <c r="AWD3" s="431"/>
      <c r="AWE3" s="431"/>
      <c r="AWF3" s="431"/>
      <c r="AWG3" s="431"/>
      <c r="AWH3" s="431"/>
      <c r="AWI3" s="431"/>
      <c r="AWJ3" s="431"/>
      <c r="AWK3" s="431"/>
      <c r="AWL3" s="431"/>
      <c r="AWM3" s="431"/>
      <c r="AWN3" s="431"/>
      <c r="AWO3" s="431"/>
      <c r="AWP3" s="431"/>
      <c r="AWQ3" s="431"/>
      <c r="AWR3" s="431"/>
      <c r="AWS3" s="431"/>
      <c r="AWT3" s="431"/>
      <c r="AWU3" s="431"/>
      <c r="AWV3" s="431"/>
      <c r="AWW3" s="431"/>
      <c r="AWX3" s="431"/>
      <c r="AWY3" s="431"/>
      <c r="AWZ3" s="431"/>
      <c r="AXA3" s="431"/>
      <c r="AXB3" s="431"/>
      <c r="AXC3" s="431"/>
      <c r="AXD3" s="431"/>
      <c r="AXE3" s="431"/>
      <c r="AXF3" s="431"/>
      <c r="AXG3" s="431"/>
      <c r="AXH3" s="431"/>
      <c r="AXI3" s="431"/>
      <c r="AXJ3" s="431"/>
      <c r="AXK3" s="431"/>
      <c r="AXL3" s="431"/>
      <c r="AXM3" s="431"/>
      <c r="AXN3" s="431"/>
      <c r="AXO3" s="431"/>
      <c r="AXP3" s="431"/>
      <c r="AXQ3" s="431"/>
      <c r="AXR3" s="431"/>
      <c r="AXS3" s="431"/>
      <c r="AXT3" s="431"/>
      <c r="AXU3" s="431"/>
      <c r="AXV3" s="431"/>
      <c r="AXW3" s="431"/>
      <c r="AXX3" s="431"/>
      <c r="AXY3" s="431"/>
      <c r="AXZ3" s="431"/>
      <c r="AYA3" s="431"/>
      <c r="AYB3" s="431"/>
      <c r="AYC3" s="431"/>
      <c r="AYD3" s="431"/>
      <c r="AYE3" s="431"/>
      <c r="AYF3" s="431"/>
      <c r="AYG3" s="431"/>
      <c r="AYH3" s="431"/>
      <c r="AYI3" s="431"/>
      <c r="AYJ3" s="431"/>
      <c r="AYK3" s="431"/>
      <c r="AYL3" s="431"/>
      <c r="AYM3" s="431"/>
      <c r="AYN3" s="431"/>
      <c r="AYO3" s="431"/>
      <c r="AYP3" s="431"/>
      <c r="AYQ3" s="431"/>
      <c r="AYR3" s="431"/>
      <c r="AYS3" s="431"/>
      <c r="AYT3" s="431"/>
      <c r="AYU3" s="431"/>
      <c r="AYV3" s="431"/>
      <c r="AYW3" s="431"/>
      <c r="AYX3" s="431"/>
      <c r="AYY3" s="431"/>
      <c r="AYZ3" s="431"/>
      <c r="AZA3" s="431"/>
      <c r="AZB3" s="431"/>
      <c r="AZC3" s="431"/>
      <c r="AZD3" s="431"/>
      <c r="AZE3" s="431"/>
      <c r="AZF3" s="431"/>
      <c r="AZG3" s="431"/>
      <c r="AZH3" s="431"/>
      <c r="AZI3" s="431"/>
      <c r="AZJ3" s="431"/>
      <c r="AZK3" s="431"/>
      <c r="AZL3" s="431"/>
      <c r="AZM3" s="431"/>
      <c r="AZN3" s="431"/>
      <c r="AZO3" s="431"/>
      <c r="AZP3" s="431"/>
      <c r="AZQ3" s="431"/>
      <c r="AZR3" s="431"/>
      <c r="AZS3" s="431"/>
      <c r="AZT3" s="431"/>
      <c r="AZU3" s="431"/>
      <c r="AZV3" s="431"/>
      <c r="AZW3" s="431"/>
      <c r="AZX3" s="431"/>
      <c r="AZY3" s="431"/>
      <c r="AZZ3" s="431"/>
      <c r="BAA3" s="431"/>
      <c r="BAB3" s="431"/>
      <c r="BAC3" s="431"/>
      <c r="BAD3" s="431"/>
      <c r="BAE3" s="431"/>
      <c r="BAF3" s="431"/>
      <c r="BAG3" s="431"/>
      <c r="BAH3" s="431"/>
      <c r="BAI3" s="431"/>
      <c r="BAJ3" s="431"/>
      <c r="BAK3" s="431"/>
      <c r="BAL3" s="431"/>
      <c r="BAM3" s="431"/>
      <c r="BAN3" s="431"/>
      <c r="BAO3" s="431"/>
      <c r="BAP3" s="431"/>
      <c r="BAQ3" s="431"/>
      <c r="BAR3" s="431"/>
      <c r="BAS3" s="431"/>
      <c r="BAT3" s="431"/>
      <c r="BAU3" s="431"/>
      <c r="BAV3" s="431"/>
      <c r="BAW3" s="431"/>
      <c r="BAX3" s="431"/>
      <c r="BAY3" s="431"/>
      <c r="BAZ3" s="431"/>
      <c r="BBA3" s="431"/>
      <c r="BBB3" s="431"/>
      <c r="BBC3" s="431"/>
      <c r="BBD3" s="431"/>
      <c r="BBE3" s="431"/>
      <c r="BBF3" s="431"/>
      <c r="BBG3" s="431"/>
      <c r="BBH3" s="431"/>
      <c r="BBI3" s="431"/>
      <c r="BBJ3" s="431"/>
      <c r="BBK3" s="431"/>
      <c r="BBL3" s="431"/>
      <c r="BBM3" s="431"/>
      <c r="BBN3" s="431"/>
      <c r="BBO3" s="431"/>
      <c r="BBP3" s="431"/>
      <c r="BBQ3" s="431"/>
      <c r="BBR3" s="431"/>
      <c r="BBS3" s="431"/>
      <c r="BBT3" s="431"/>
      <c r="BBU3" s="431"/>
      <c r="BBV3" s="431"/>
      <c r="BBW3" s="431"/>
      <c r="BBX3" s="431"/>
      <c r="BBY3" s="431"/>
      <c r="BBZ3" s="431"/>
      <c r="BCA3" s="431"/>
      <c r="BCB3" s="431"/>
      <c r="BCC3" s="431"/>
      <c r="BCD3" s="431"/>
      <c r="BCE3" s="431"/>
      <c r="BCF3" s="431"/>
      <c r="BCG3" s="431"/>
      <c r="BCH3" s="431"/>
      <c r="BCI3" s="431"/>
      <c r="BCJ3" s="431"/>
      <c r="BCK3" s="431"/>
      <c r="BCL3" s="431"/>
      <c r="BCM3" s="431"/>
      <c r="BCN3" s="431"/>
      <c r="BCO3" s="431"/>
      <c r="BCP3" s="431"/>
      <c r="BCQ3" s="431"/>
      <c r="BCR3" s="431"/>
      <c r="BCS3" s="431"/>
      <c r="BCT3" s="431"/>
      <c r="BCU3" s="431"/>
      <c r="BCV3" s="431"/>
      <c r="BCW3" s="431"/>
      <c r="BCX3" s="431"/>
      <c r="BCY3" s="431"/>
      <c r="BCZ3" s="431"/>
      <c r="BDA3" s="431"/>
      <c r="BDB3" s="431"/>
      <c r="BDC3" s="431"/>
      <c r="BDD3" s="431"/>
      <c r="BDE3" s="431"/>
      <c r="BDF3" s="431"/>
      <c r="BDG3" s="431"/>
      <c r="BDH3" s="431"/>
      <c r="BDI3" s="431"/>
      <c r="BDJ3" s="431"/>
      <c r="BDK3" s="431"/>
      <c r="BDL3" s="431"/>
      <c r="BDM3" s="431"/>
      <c r="BDN3" s="431"/>
      <c r="BDO3" s="431"/>
      <c r="BDP3" s="431"/>
      <c r="BDQ3" s="431"/>
      <c r="BDR3" s="431"/>
      <c r="BDS3" s="431"/>
      <c r="BDT3" s="431"/>
      <c r="BDU3" s="431"/>
      <c r="BDV3" s="431"/>
      <c r="BDW3" s="431"/>
      <c r="BDX3" s="431"/>
      <c r="BDY3" s="431"/>
      <c r="BDZ3" s="431"/>
      <c r="BEA3" s="431"/>
      <c r="BEB3" s="431"/>
      <c r="BEC3" s="431"/>
      <c r="BED3" s="431"/>
      <c r="BEE3" s="431"/>
      <c r="BEF3" s="431"/>
      <c r="BEG3" s="431"/>
      <c r="BEH3" s="431"/>
      <c r="BEI3" s="431"/>
      <c r="BEJ3" s="431"/>
      <c r="BEK3" s="431"/>
      <c r="BEL3" s="431"/>
      <c r="BEM3" s="431"/>
      <c r="BEN3" s="431"/>
      <c r="BEO3" s="431"/>
      <c r="BEP3" s="431"/>
      <c r="BEQ3" s="431"/>
      <c r="BER3" s="431"/>
      <c r="BES3" s="431"/>
      <c r="BET3" s="431"/>
      <c r="BEU3" s="431"/>
      <c r="BEV3" s="431"/>
      <c r="BEW3" s="431"/>
      <c r="BEX3" s="431"/>
      <c r="BEY3" s="431"/>
      <c r="BEZ3" s="431"/>
      <c r="BFA3" s="431"/>
      <c r="BFB3" s="431"/>
      <c r="BFC3" s="431"/>
      <c r="BFD3" s="431"/>
      <c r="BFE3" s="431"/>
      <c r="BFF3" s="431"/>
      <c r="BFG3" s="431"/>
      <c r="BFH3" s="431"/>
      <c r="BFI3" s="431"/>
      <c r="BFJ3" s="431"/>
      <c r="BFK3" s="431"/>
      <c r="BFL3" s="431"/>
      <c r="BFM3" s="431"/>
      <c r="BFN3" s="431"/>
      <c r="BFO3" s="431"/>
      <c r="BFP3" s="431"/>
      <c r="BFQ3" s="431"/>
      <c r="BFR3" s="431"/>
      <c r="BFS3" s="431"/>
      <c r="BFT3" s="431"/>
      <c r="BFU3" s="431"/>
      <c r="BFV3" s="431"/>
      <c r="BFW3" s="431"/>
      <c r="BFX3" s="431"/>
      <c r="BFY3" s="431"/>
      <c r="BFZ3" s="431"/>
      <c r="BGA3" s="431"/>
      <c r="BGB3" s="431"/>
      <c r="BGC3" s="431"/>
      <c r="BGD3" s="431"/>
      <c r="BGE3" s="431"/>
      <c r="BGF3" s="431"/>
      <c r="BGG3" s="431"/>
      <c r="BGH3" s="431"/>
      <c r="BGI3" s="431"/>
      <c r="BGJ3" s="431"/>
      <c r="BGK3" s="431"/>
      <c r="BGL3" s="431"/>
      <c r="BGM3" s="431"/>
      <c r="BGN3" s="431"/>
      <c r="BGO3" s="431"/>
      <c r="BGP3" s="431"/>
      <c r="BGQ3" s="431"/>
      <c r="BGR3" s="431"/>
      <c r="BGS3" s="431"/>
      <c r="BGT3" s="431"/>
      <c r="BGU3" s="431"/>
      <c r="BGV3" s="431"/>
      <c r="BGW3" s="431"/>
      <c r="BGX3" s="431"/>
      <c r="BGY3" s="431"/>
      <c r="BGZ3" s="431"/>
      <c r="BHA3" s="431"/>
      <c r="BHB3" s="431"/>
      <c r="BHC3" s="431"/>
      <c r="BHD3" s="431"/>
      <c r="BHE3" s="431"/>
      <c r="BHF3" s="431"/>
      <c r="BHG3" s="431"/>
      <c r="BHH3" s="431"/>
      <c r="BHI3" s="431"/>
      <c r="BHJ3" s="431"/>
      <c r="BHK3" s="431"/>
      <c r="BHL3" s="431"/>
      <c r="BHM3" s="431"/>
      <c r="BHN3" s="431"/>
      <c r="BHO3" s="431"/>
      <c r="BHP3" s="431"/>
      <c r="BHQ3" s="431"/>
      <c r="BHR3" s="431"/>
      <c r="BHS3" s="431"/>
      <c r="BHT3" s="431"/>
      <c r="BHU3" s="431"/>
      <c r="BHV3" s="431"/>
      <c r="BHW3" s="431"/>
      <c r="BHX3" s="431"/>
      <c r="BHY3" s="431"/>
      <c r="BHZ3" s="431"/>
      <c r="BIA3" s="431"/>
      <c r="BIB3" s="431"/>
      <c r="BIC3" s="431"/>
      <c r="BID3" s="431"/>
      <c r="BIE3" s="431"/>
      <c r="BIF3" s="431"/>
      <c r="BIG3" s="431"/>
      <c r="BIH3" s="431"/>
      <c r="BII3" s="431"/>
      <c r="BIJ3" s="431"/>
      <c r="BIK3" s="431"/>
      <c r="BIL3" s="431"/>
      <c r="BIM3" s="431"/>
      <c r="BIN3" s="431"/>
      <c r="BIO3" s="431"/>
      <c r="BIP3" s="431"/>
      <c r="BIQ3" s="431"/>
      <c r="BIR3" s="431"/>
      <c r="BIS3" s="431"/>
      <c r="BIT3" s="431"/>
      <c r="BIU3" s="431"/>
      <c r="BIV3" s="431"/>
      <c r="BIW3" s="431"/>
      <c r="BIX3" s="431"/>
      <c r="BIY3" s="431"/>
      <c r="BIZ3" s="431"/>
      <c r="BJA3" s="431"/>
      <c r="BJB3" s="431"/>
      <c r="BJC3" s="431"/>
      <c r="BJD3" s="431"/>
      <c r="BJE3" s="431"/>
      <c r="BJF3" s="431"/>
      <c r="BJG3" s="431"/>
      <c r="BJH3" s="431"/>
      <c r="BJI3" s="431"/>
      <c r="BJJ3" s="431"/>
      <c r="BJK3" s="431"/>
      <c r="BJL3" s="431"/>
      <c r="BJM3" s="431"/>
      <c r="BJN3" s="431"/>
      <c r="BJO3" s="431"/>
      <c r="BJP3" s="431"/>
      <c r="BJQ3" s="431"/>
      <c r="BJR3" s="431"/>
      <c r="BJS3" s="431"/>
      <c r="BJT3" s="431"/>
      <c r="BJU3" s="431"/>
      <c r="BJV3" s="431"/>
      <c r="BJW3" s="431"/>
      <c r="BJX3" s="431"/>
      <c r="BJY3" s="431"/>
      <c r="BJZ3" s="431"/>
      <c r="BKA3" s="431"/>
      <c r="BKB3" s="431"/>
      <c r="BKC3" s="431"/>
      <c r="BKD3" s="431"/>
      <c r="BKE3" s="431"/>
      <c r="BKF3" s="431"/>
      <c r="BKG3" s="431"/>
      <c r="BKH3" s="431"/>
      <c r="BKI3" s="431"/>
      <c r="BKJ3" s="431"/>
      <c r="BKK3" s="431"/>
      <c r="BKL3" s="431"/>
      <c r="BKM3" s="431"/>
      <c r="BKN3" s="431"/>
      <c r="BKO3" s="431"/>
      <c r="BKP3" s="431"/>
      <c r="BKQ3" s="431"/>
      <c r="BKR3" s="431"/>
      <c r="BKS3" s="431"/>
      <c r="BKT3" s="431"/>
      <c r="BKU3" s="431"/>
      <c r="BKV3" s="431"/>
      <c r="BKW3" s="431"/>
      <c r="BKX3" s="431"/>
      <c r="BKY3" s="431"/>
      <c r="BKZ3" s="431"/>
      <c r="BLA3" s="431"/>
      <c r="BLB3" s="431"/>
      <c r="BLC3" s="431"/>
      <c r="BLD3" s="431"/>
      <c r="BLE3" s="431"/>
      <c r="BLF3" s="431"/>
      <c r="BLG3" s="431"/>
      <c r="BLH3" s="431"/>
      <c r="BLI3" s="431"/>
      <c r="BLJ3" s="431"/>
      <c r="BLK3" s="431"/>
      <c r="BLL3" s="431"/>
      <c r="BLM3" s="431"/>
      <c r="BLN3" s="431"/>
      <c r="BLO3" s="431"/>
      <c r="BLP3" s="431"/>
      <c r="BLQ3" s="431"/>
      <c r="BLR3" s="431"/>
      <c r="BLS3" s="431"/>
      <c r="BLT3" s="431"/>
      <c r="BLU3" s="431"/>
      <c r="BLV3" s="431"/>
      <c r="BLW3" s="431"/>
      <c r="BLX3" s="431"/>
      <c r="BLY3" s="431"/>
      <c r="BLZ3" s="431"/>
      <c r="BMA3" s="431"/>
      <c r="BMB3" s="431"/>
      <c r="BMC3" s="431"/>
      <c r="BMD3" s="431"/>
      <c r="BME3" s="431"/>
      <c r="BMF3" s="431"/>
      <c r="BMG3" s="431"/>
      <c r="BMH3" s="431"/>
      <c r="BMI3" s="431"/>
      <c r="BMJ3" s="431"/>
      <c r="BMK3" s="431"/>
      <c r="BML3" s="431"/>
      <c r="BMM3" s="431"/>
      <c r="BMN3" s="431"/>
      <c r="BMO3" s="431"/>
      <c r="BMP3" s="431"/>
      <c r="BMQ3" s="431"/>
      <c r="BMR3" s="431"/>
      <c r="BMS3" s="431"/>
      <c r="BMT3" s="431"/>
      <c r="BMU3" s="431"/>
      <c r="BMV3" s="431"/>
      <c r="BMW3" s="431"/>
      <c r="BMX3" s="431"/>
      <c r="BMY3" s="431"/>
      <c r="BMZ3" s="431"/>
      <c r="BNA3" s="431"/>
      <c r="BNB3" s="431"/>
      <c r="BNC3" s="431"/>
      <c r="BND3" s="431"/>
      <c r="BNE3" s="431"/>
      <c r="BNF3" s="431"/>
      <c r="BNG3" s="431"/>
      <c r="BNH3" s="431"/>
      <c r="BNI3" s="431"/>
      <c r="BNJ3" s="431"/>
      <c r="BNK3" s="431"/>
      <c r="BNL3" s="431"/>
      <c r="BNM3" s="431"/>
      <c r="BNN3" s="431"/>
      <c r="BNO3" s="431"/>
      <c r="BNP3" s="431"/>
      <c r="BNQ3" s="431"/>
      <c r="BNR3" s="431"/>
      <c r="BNS3" s="431"/>
      <c r="BNT3" s="431"/>
      <c r="BNU3" s="431"/>
      <c r="BNV3" s="431"/>
      <c r="BNW3" s="431"/>
      <c r="BNX3" s="431"/>
      <c r="BNY3" s="431"/>
      <c r="BNZ3" s="431"/>
      <c r="BOA3" s="431"/>
      <c r="BOB3" s="431"/>
      <c r="BOC3" s="431"/>
      <c r="BOD3" s="431"/>
      <c r="BOE3" s="431"/>
      <c r="BOF3" s="431"/>
      <c r="BOG3" s="431"/>
      <c r="BOH3" s="431"/>
      <c r="BOI3" s="431"/>
      <c r="BOJ3" s="431"/>
      <c r="BOK3" s="431"/>
      <c r="BOL3" s="431"/>
      <c r="BOM3" s="431"/>
      <c r="BON3" s="431"/>
      <c r="BOO3" s="431"/>
      <c r="BOP3" s="431"/>
      <c r="BOQ3" s="431"/>
      <c r="BOR3" s="431"/>
      <c r="BOS3" s="431"/>
      <c r="BOT3" s="431"/>
      <c r="BOU3" s="431"/>
      <c r="BOV3" s="431"/>
      <c r="BOW3" s="431"/>
      <c r="BOX3" s="431"/>
      <c r="BOY3" s="431"/>
      <c r="BOZ3" s="431"/>
      <c r="BPA3" s="431"/>
      <c r="BPB3" s="431"/>
      <c r="BPC3" s="431"/>
      <c r="BPD3" s="431"/>
      <c r="BPE3" s="431"/>
      <c r="BPF3" s="431"/>
      <c r="BPG3" s="431"/>
      <c r="BPH3" s="431"/>
      <c r="BPI3" s="431"/>
      <c r="BPJ3" s="431"/>
      <c r="BPK3" s="431"/>
      <c r="BPL3" s="431"/>
      <c r="BPM3" s="431"/>
      <c r="BPN3" s="431"/>
      <c r="BPO3" s="431"/>
      <c r="BPP3" s="431"/>
      <c r="BPQ3" s="431"/>
      <c r="BPR3" s="431"/>
      <c r="BPS3" s="431"/>
      <c r="BPT3" s="431"/>
      <c r="BPU3" s="431"/>
      <c r="BPV3" s="431"/>
      <c r="BPW3" s="431"/>
      <c r="BPX3" s="431"/>
      <c r="BPY3" s="431"/>
      <c r="BPZ3" s="431"/>
      <c r="BQA3" s="431"/>
      <c r="BQB3" s="431"/>
      <c r="BQC3" s="431"/>
      <c r="BQD3" s="431"/>
      <c r="BQE3" s="431"/>
      <c r="BQF3" s="431"/>
      <c r="BQG3" s="431"/>
      <c r="BQH3" s="431"/>
      <c r="BQI3" s="431"/>
      <c r="BQJ3" s="431"/>
      <c r="BQK3" s="431"/>
      <c r="BQL3" s="431"/>
      <c r="BQM3" s="431"/>
      <c r="BQN3" s="431"/>
      <c r="BQO3" s="431"/>
      <c r="BQP3" s="431"/>
      <c r="BQQ3" s="431"/>
      <c r="BQR3" s="431"/>
      <c r="BQS3" s="431"/>
      <c r="BQT3" s="431"/>
      <c r="BQU3" s="431"/>
      <c r="BQV3" s="431"/>
      <c r="BQW3" s="431"/>
      <c r="BQX3" s="431"/>
      <c r="BQY3" s="431"/>
      <c r="BQZ3" s="431"/>
      <c r="BRA3" s="431"/>
      <c r="BRB3" s="431"/>
      <c r="BRC3" s="431"/>
      <c r="BRD3" s="431"/>
      <c r="BRE3" s="431"/>
      <c r="BRF3" s="431"/>
      <c r="BRG3" s="431"/>
      <c r="BRH3" s="431"/>
      <c r="BRI3" s="431"/>
      <c r="BRJ3" s="431"/>
      <c r="BRK3" s="431"/>
      <c r="BRL3" s="431"/>
      <c r="BRM3" s="431"/>
      <c r="BRN3" s="431"/>
      <c r="BRO3" s="431"/>
      <c r="BRP3" s="431"/>
      <c r="BRQ3" s="431"/>
      <c r="BRR3" s="431"/>
      <c r="BRS3" s="431"/>
      <c r="BRT3" s="431"/>
      <c r="BRU3" s="431"/>
      <c r="BRV3" s="431"/>
      <c r="BRW3" s="431"/>
      <c r="BRX3" s="431"/>
      <c r="BRY3" s="431"/>
      <c r="BRZ3" s="431"/>
      <c r="BSA3" s="431"/>
      <c r="BSB3" s="431"/>
      <c r="BSC3" s="431"/>
      <c r="BSD3" s="431"/>
      <c r="BSE3" s="431"/>
      <c r="BSF3" s="431"/>
      <c r="BSG3" s="431"/>
      <c r="BSH3" s="431"/>
      <c r="BSI3" s="431"/>
      <c r="BSJ3" s="431"/>
      <c r="BSK3" s="431"/>
      <c r="BSL3" s="431"/>
      <c r="BSM3" s="431"/>
      <c r="BSN3" s="431"/>
      <c r="BSO3" s="431"/>
      <c r="BSP3" s="431"/>
      <c r="BSQ3" s="431"/>
      <c r="BSR3" s="431"/>
      <c r="BSS3" s="431"/>
      <c r="BST3" s="431"/>
      <c r="BSU3" s="431"/>
      <c r="BSV3" s="431"/>
      <c r="BSW3" s="431"/>
      <c r="BSX3" s="431"/>
      <c r="BSY3" s="431"/>
      <c r="BSZ3" s="431"/>
      <c r="BTA3" s="431"/>
      <c r="BTB3" s="431"/>
      <c r="BTC3" s="431"/>
      <c r="BTD3" s="431"/>
      <c r="BTE3" s="431"/>
      <c r="BTF3" s="431"/>
      <c r="BTG3" s="431"/>
      <c r="BTH3" s="431"/>
      <c r="BTI3" s="431"/>
      <c r="BTJ3" s="431"/>
      <c r="BTK3" s="431"/>
      <c r="BTL3" s="431"/>
      <c r="BTM3" s="431"/>
      <c r="BTN3" s="431"/>
      <c r="BTO3" s="431"/>
      <c r="BTP3" s="431"/>
      <c r="BTQ3" s="431"/>
      <c r="BTR3" s="431"/>
      <c r="BTS3" s="431"/>
      <c r="BTT3" s="431"/>
      <c r="BTU3" s="431"/>
      <c r="BTV3" s="431"/>
      <c r="BTW3" s="431"/>
      <c r="BTX3" s="431"/>
      <c r="BTY3" s="431"/>
      <c r="BTZ3" s="431"/>
      <c r="BUA3" s="431"/>
      <c r="BUB3" s="431"/>
      <c r="BUC3" s="431"/>
      <c r="BUD3" s="431"/>
      <c r="BUE3" s="431"/>
      <c r="BUF3" s="431"/>
      <c r="BUG3" s="431"/>
      <c r="BUH3" s="431"/>
      <c r="BUI3" s="431"/>
      <c r="BUJ3" s="431"/>
      <c r="BUK3" s="431"/>
      <c r="BUL3" s="431"/>
      <c r="BUM3" s="431"/>
      <c r="BUN3" s="431"/>
      <c r="BUO3" s="431"/>
      <c r="BUP3" s="431"/>
      <c r="BUQ3" s="431"/>
      <c r="BUR3" s="431"/>
      <c r="BUS3" s="431"/>
      <c r="BUT3" s="431"/>
      <c r="BUU3" s="431"/>
      <c r="BUV3" s="431"/>
      <c r="BUW3" s="431"/>
      <c r="BUX3" s="431"/>
      <c r="BUY3" s="431"/>
      <c r="BUZ3" s="431"/>
      <c r="BVA3" s="431"/>
      <c r="BVB3" s="431"/>
      <c r="BVC3" s="431"/>
      <c r="BVD3" s="431"/>
      <c r="BVE3" s="431"/>
      <c r="BVF3" s="431"/>
      <c r="BVG3" s="431"/>
      <c r="BVH3" s="431"/>
      <c r="BVI3" s="431"/>
      <c r="BVJ3" s="431"/>
      <c r="BVK3" s="431"/>
      <c r="BVL3" s="431"/>
      <c r="BVM3" s="431"/>
      <c r="BVN3" s="431"/>
      <c r="BVO3" s="431"/>
      <c r="BVP3" s="431"/>
      <c r="BVQ3" s="431"/>
      <c r="BVR3" s="431"/>
      <c r="BVS3" s="431"/>
      <c r="BVT3" s="431"/>
      <c r="BVU3" s="431"/>
      <c r="BVV3" s="431"/>
      <c r="BVW3" s="431"/>
      <c r="BVX3" s="431"/>
      <c r="BVY3" s="431"/>
      <c r="BVZ3" s="431"/>
      <c r="BWA3" s="431"/>
      <c r="BWB3" s="431"/>
      <c r="BWC3" s="431"/>
      <c r="BWD3" s="431"/>
      <c r="BWE3" s="431"/>
      <c r="BWF3" s="431"/>
      <c r="BWG3" s="431"/>
      <c r="BWH3" s="431"/>
      <c r="BWI3" s="431"/>
      <c r="BWJ3" s="431"/>
      <c r="BWK3" s="431"/>
      <c r="BWL3" s="431"/>
      <c r="BWM3" s="431"/>
      <c r="BWN3" s="431"/>
      <c r="BWO3" s="431"/>
      <c r="BWP3" s="431"/>
      <c r="BWQ3" s="431"/>
      <c r="BWR3" s="431"/>
      <c r="BWS3" s="431"/>
      <c r="BWT3" s="431"/>
      <c r="BWU3" s="431"/>
      <c r="BWV3" s="431"/>
      <c r="BWW3" s="431"/>
      <c r="BWX3" s="431"/>
      <c r="BWY3" s="431"/>
      <c r="BWZ3" s="431"/>
      <c r="BXA3" s="431"/>
      <c r="BXB3" s="431"/>
      <c r="BXC3" s="431"/>
      <c r="BXD3" s="431"/>
      <c r="BXE3" s="431"/>
      <c r="BXF3" s="431"/>
      <c r="BXG3" s="431"/>
      <c r="BXH3" s="431"/>
      <c r="BXI3" s="431"/>
      <c r="BXJ3" s="431"/>
      <c r="BXK3" s="431"/>
      <c r="BXL3" s="431"/>
      <c r="BXM3" s="431"/>
      <c r="BXN3" s="431"/>
      <c r="BXO3" s="431"/>
      <c r="BXP3" s="431"/>
      <c r="BXQ3" s="431"/>
      <c r="BXR3" s="431"/>
      <c r="BXS3" s="431"/>
      <c r="BXT3" s="431"/>
      <c r="BXU3" s="431"/>
      <c r="BXV3" s="431"/>
      <c r="BXW3" s="431"/>
      <c r="BXX3" s="431"/>
      <c r="BXY3" s="431"/>
      <c r="BXZ3" s="431"/>
      <c r="BYA3" s="431"/>
      <c r="BYB3" s="431"/>
      <c r="BYC3" s="431"/>
      <c r="BYD3" s="431"/>
      <c r="BYE3" s="431"/>
      <c r="BYF3" s="431"/>
      <c r="BYG3" s="431"/>
      <c r="BYH3" s="431"/>
      <c r="BYI3" s="431"/>
      <c r="BYJ3" s="431"/>
      <c r="BYK3" s="431"/>
      <c r="BYL3" s="431"/>
      <c r="BYM3" s="431"/>
      <c r="BYN3" s="431"/>
      <c r="BYO3" s="431"/>
      <c r="BYP3" s="431"/>
      <c r="BYQ3" s="431"/>
      <c r="BYR3" s="431"/>
      <c r="BYS3" s="431"/>
      <c r="BYT3" s="431"/>
      <c r="BYU3" s="431"/>
      <c r="BYV3" s="431"/>
      <c r="BYW3" s="431"/>
      <c r="BYX3" s="431"/>
      <c r="BYY3" s="431"/>
      <c r="BYZ3" s="431"/>
      <c r="BZA3" s="431"/>
      <c r="BZB3" s="431"/>
      <c r="BZC3" s="431"/>
      <c r="BZD3" s="431"/>
      <c r="BZE3" s="431"/>
      <c r="BZF3" s="431"/>
      <c r="BZG3" s="431"/>
      <c r="BZH3" s="431"/>
      <c r="BZI3" s="431"/>
      <c r="BZJ3" s="431"/>
      <c r="BZK3" s="431"/>
      <c r="BZL3" s="431"/>
      <c r="BZM3" s="431"/>
      <c r="BZN3" s="431"/>
      <c r="BZO3" s="431"/>
      <c r="BZP3" s="431"/>
      <c r="BZQ3" s="431"/>
      <c r="BZR3" s="431"/>
      <c r="BZS3" s="431"/>
      <c r="BZT3" s="431"/>
      <c r="BZU3" s="431"/>
      <c r="BZV3" s="431"/>
      <c r="BZW3" s="431"/>
      <c r="BZX3" s="431"/>
      <c r="BZY3" s="431"/>
      <c r="BZZ3" s="431"/>
      <c r="CAA3" s="431"/>
      <c r="CAB3" s="431"/>
      <c r="CAC3" s="431"/>
      <c r="CAD3" s="431"/>
      <c r="CAE3" s="431"/>
      <c r="CAF3" s="431"/>
      <c r="CAG3" s="431"/>
      <c r="CAH3" s="431"/>
      <c r="CAI3" s="431"/>
      <c r="CAJ3" s="431"/>
      <c r="CAK3" s="431"/>
      <c r="CAL3" s="431"/>
      <c r="CAM3" s="431"/>
      <c r="CAN3" s="431"/>
      <c r="CAO3" s="431"/>
      <c r="CAP3" s="431"/>
      <c r="CAQ3" s="431"/>
      <c r="CAR3" s="431"/>
      <c r="CAS3" s="431"/>
      <c r="CAT3" s="431"/>
      <c r="CAU3" s="431"/>
      <c r="CAV3" s="431"/>
      <c r="CAW3" s="431"/>
      <c r="CAX3" s="431"/>
      <c r="CAY3" s="431"/>
      <c r="CAZ3" s="431"/>
      <c r="CBA3" s="431"/>
      <c r="CBB3" s="431"/>
      <c r="CBC3" s="431"/>
      <c r="CBD3" s="431"/>
      <c r="CBE3" s="431"/>
      <c r="CBF3" s="431"/>
      <c r="CBG3" s="431"/>
      <c r="CBH3" s="431"/>
      <c r="CBI3" s="431"/>
      <c r="CBJ3" s="431"/>
      <c r="CBK3" s="431"/>
      <c r="CBL3" s="431"/>
      <c r="CBM3" s="431"/>
      <c r="CBN3" s="431"/>
      <c r="CBO3" s="431"/>
      <c r="CBP3" s="431"/>
      <c r="CBQ3" s="431"/>
      <c r="CBR3" s="431"/>
      <c r="CBS3" s="431"/>
      <c r="CBT3" s="431"/>
      <c r="CBU3" s="431"/>
      <c r="CBV3" s="431"/>
      <c r="CBW3" s="431"/>
      <c r="CBX3" s="431"/>
      <c r="CBY3" s="431"/>
      <c r="CBZ3" s="431"/>
      <c r="CCA3" s="431"/>
      <c r="CCB3" s="431"/>
      <c r="CCC3" s="431"/>
      <c r="CCD3" s="431"/>
      <c r="CCE3" s="431"/>
      <c r="CCF3" s="431"/>
      <c r="CCG3" s="431"/>
      <c r="CCH3" s="431"/>
      <c r="CCI3" s="431"/>
      <c r="CCJ3" s="431"/>
      <c r="CCK3" s="431"/>
      <c r="CCL3" s="431"/>
      <c r="CCM3" s="431"/>
      <c r="CCN3" s="431"/>
      <c r="CCO3" s="431"/>
      <c r="CCP3" s="431"/>
      <c r="CCQ3" s="431"/>
      <c r="CCR3" s="431"/>
      <c r="CCS3" s="431"/>
      <c r="CCT3" s="431"/>
      <c r="CCU3" s="431"/>
      <c r="CCV3" s="431"/>
      <c r="CCW3" s="431"/>
      <c r="CCX3" s="431"/>
      <c r="CCY3" s="431"/>
      <c r="CCZ3" s="431"/>
      <c r="CDA3" s="431"/>
      <c r="CDB3" s="431"/>
      <c r="CDC3" s="431"/>
      <c r="CDD3" s="431"/>
      <c r="CDE3" s="431"/>
      <c r="CDF3" s="431"/>
      <c r="CDG3" s="431"/>
      <c r="CDH3" s="431"/>
      <c r="CDI3" s="431"/>
      <c r="CDJ3" s="431"/>
      <c r="CDK3" s="431"/>
      <c r="CDL3" s="431"/>
      <c r="CDM3" s="431"/>
      <c r="CDN3" s="431"/>
      <c r="CDO3" s="431"/>
      <c r="CDP3" s="431"/>
      <c r="CDQ3" s="431"/>
      <c r="CDR3" s="431"/>
      <c r="CDS3" s="431"/>
      <c r="CDT3" s="431"/>
      <c r="CDU3" s="431"/>
      <c r="CDV3" s="431"/>
      <c r="CDW3" s="431"/>
      <c r="CDX3" s="431"/>
      <c r="CDY3" s="431"/>
      <c r="CDZ3" s="431"/>
      <c r="CEA3" s="431"/>
      <c r="CEB3" s="431"/>
      <c r="CEC3" s="431"/>
      <c r="CED3" s="431"/>
      <c r="CEE3" s="431"/>
      <c r="CEF3" s="431"/>
      <c r="CEG3" s="431"/>
      <c r="CEH3" s="431"/>
      <c r="CEI3" s="431"/>
      <c r="CEJ3" s="431"/>
      <c r="CEK3" s="431"/>
      <c r="CEL3" s="431"/>
      <c r="CEM3" s="431"/>
      <c r="CEN3" s="431"/>
      <c r="CEO3" s="431"/>
      <c r="CEP3" s="431"/>
      <c r="CEQ3" s="431"/>
      <c r="CER3" s="431"/>
      <c r="CES3" s="431"/>
      <c r="CET3" s="431"/>
      <c r="CEU3" s="431"/>
      <c r="CEV3" s="431"/>
      <c r="CEW3" s="431"/>
      <c r="CEX3" s="431"/>
      <c r="CEY3" s="431"/>
      <c r="CEZ3" s="431"/>
      <c r="CFA3" s="431"/>
      <c r="CFB3" s="431"/>
      <c r="CFC3" s="431"/>
      <c r="CFD3" s="431"/>
      <c r="CFE3" s="431"/>
      <c r="CFF3" s="431"/>
      <c r="CFG3" s="431"/>
      <c r="CFH3" s="431"/>
      <c r="CFI3" s="431"/>
      <c r="CFJ3" s="431"/>
      <c r="CFK3" s="431"/>
      <c r="CFL3" s="431"/>
      <c r="CFM3" s="431"/>
      <c r="CFN3" s="431"/>
      <c r="CFO3" s="431"/>
      <c r="CFP3" s="431"/>
      <c r="CFQ3" s="431"/>
      <c r="CFR3" s="431"/>
      <c r="CFS3" s="431"/>
      <c r="CFT3" s="431"/>
      <c r="CFU3" s="431"/>
      <c r="CFV3" s="431"/>
      <c r="CFW3" s="431"/>
      <c r="CFX3" s="431"/>
      <c r="CFY3" s="431"/>
      <c r="CFZ3" s="431"/>
      <c r="CGA3" s="431"/>
      <c r="CGB3" s="431"/>
      <c r="CGC3" s="431"/>
      <c r="CGD3" s="431"/>
      <c r="CGE3" s="431"/>
      <c r="CGF3" s="431"/>
      <c r="CGG3" s="431"/>
      <c r="CGH3" s="431"/>
      <c r="CGI3" s="431"/>
      <c r="CGJ3" s="431"/>
      <c r="CGK3" s="431"/>
      <c r="CGL3" s="431"/>
      <c r="CGM3" s="431"/>
      <c r="CGN3" s="431"/>
      <c r="CGO3" s="431"/>
      <c r="CGP3" s="431"/>
      <c r="CGQ3" s="431"/>
      <c r="CGR3" s="431"/>
      <c r="CGS3" s="431"/>
      <c r="CGT3" s="431"/>
      <c r="CGU3" s="431"/>
      <c r="CGV3" s="431"/>
      <c r="CGW3" s="431"/>
      <c r="CGX3" s="431"/>
      <c r="CGY3" s="431"/>
      <c r="CGZ3" s="431"/>
      <c r="CHA3" s="431"/>
      <c r="CHB3" s="431"/>
      <c r="CHC3" s="431"/>
      <c r="CHD3" s="431"/>
      <c r="CHE3" s="431"/>
      <c r="CHF3" s="431"/>
      <c r="CHG3" s="431"/>
      <c r="CHH3" s="431"/>
      <c r="CHI3" s="431"/>
      <c r="CHJ3" s="431"/>
      <c r="CHK3" s="431"/>
      <c r="CHL3" s="431"/>
      <c r="CHM3" s="431"/>
      <c r="CHN3" s="431"/>
      <c r="CHO3" s="431"/>
      <c r="CHP3" s="431"/>
      <c r="CHQ3" s="431"/>
      <c r="CHR3" s="431"/>
      <c r="CHS3" s="431"/>
      <c r="CHT3" s="431"/>
      <c r="CHU3" s="431"/>
      <c r="CHV3" s="431"/>
      <c r="CHW3" s="431"/>
      <c r="CHX3" s="431"/>
      <c r="CHY3" s="431"/>
      <c r="CHZ3" s="431"/>
      <c r="CIA3" s="431"/>
      <c r="CIB3" s="431"/>
      <c r="CIC3" s="431"/>
      <c r="CID3" s="431"/>
      <c r="CIE3" s="431"/>
      <c r="CIF3" s="431"/>
      <c r="CIG3" s="431"/>
      <c r="CIH3" s="431"/>
      <c r="CII3" s="431"/>
      <c r="CIJ3" s="431"/>
      <c r="CIK3" s="431"/>
      <c r="CIL3" s="431"/>
      <c r="CIM3" s="431"/>
      <c r="CIN3" s="431"/>
      <c r="CIO3" s="431"/>
      <c r="CIP3" s="431"/>
      <c r="CIQ3" s="431"/>
      <c r="CIR3" s="431"/>
      <c r="CIS3" s="431"/>
      <c r="CIT3" s="431"/>
      <c r="CIU3" s="431"/>
      <c r="CIV3" s="431"/>
      <c r="CIW3" s="431"/>
      <c r="CIX3" s="431"/>
      <c r="CIY3" s="431"/>
      <c r="CIZ3" s="431"/>
      <c r="CJA3" s="431"/>
      <c r="CJB3" s="431"/>
      <c r="CJC3" s="431"/>
      <c r="CJD3" s="431"/>
      <c r="CJE3" s="431"/>
      <c r="CJF3" s="431"/>
      <c r="CJG3" s="431"/>
      <c r="CJH3" s="431"/>
      <c r="CJI3" s="431"/>
      <c r="CJJ3" s="431"/>
      <c r="CJK3" s="431"/>
      <c r="CJL3" s="431"/>
      <c r="CJM3" s="431"/>
      <c r="CJN3" s="431"/>
      <c r="CJO3" s="431"/>
      <c r="CJP3" s="431"/>
      <c r="CJQ3" s="431"/>
      <c r="CJR3" s="431"/>
      <c r="CJS3" s="431"/>
      <c r="CJT3" s="431"/>
      <c r="CJU3" s="431"/>
      <c r="CJV3" s="431"/>
      <c r="CJW3" s="431"/>
      <c r="CJX3" s="431"/>
      <c r="CJY3" s="431"/>
      <c r="CJZ3" s="431"/>
      <c r="CKA3" s="431"/>
      <c r="CKB3" s="431"/>
      <c r="CKC3" s="431"/>
      <c r="CKD3" s="431"/>
      <c r="CKE3" s="431"/>
      <c r="CKF3" s="431"/>
      <c r="CKG3" s="431"/>
      <c r="CKH3" s="431"/>
      <c r="CKI3" s="431"/>
      <c r="CKJ3" s="431"/>
      <c r="CKK3" s="431"/>
      <c r="CKL3" s="431"/>
      <c r="CKM3" s="431"/>
      <c r="CKN3" s="431"/>
      <c r="CKO3" s="431"/>
      <c r="CKP3" s="431"/>
      <c r="CKQ3" s="431"/>
      <c r="CKR3" s="431"/>
      <c r="CKS3" s="431"/>
      <c r="CKT3" s="431"/>
      <c r="CKU3" s="431"/>
      <c r="CKV3" s="431"/>
      <c r="CKW3" s="431"/>
      <c r="CKX3" s="431"/>
      <c r="CKY3" s="431"/>
      <c r="CKZ3" s="431"/>
      <c r="CLA3" s="431"/>
      <c r="CLB3" s="431"/>
      <c r="CLC3" s="431"/>
      <c r="CLD3" s="431"/>
      <c r="CLE3" s="431"/>
      <c r="CLF3" s="431"/>
      <c r="CLG3" s="431"/>
      <c r="CLH3" s="431"/>
      <c r="CLI3" s="431"/>
      <c r="CLJ3" s="431"/>
      <c r="CLK3" s="431"/>
      <c r="CLL3" s="431"/>
      <c r="CLM3" s="431"/>
      <c r="CLN3" s="431"/>
      <c r="CLO3" s="431"/>
      <c r="CLP3" s="431"/>
      <c r="CLQ3" s="431"/>
      <c r="CLR3" s="431"/>
      <c r="CLS3" s="431"/>
      <c r="CLT3" s="431"/>
      <c r="CLU3" s="431"/>
      <c r="CLV3" s="431"/>
      <c r="CLW3" s="431"/>
      <c r="CLX3" s="431"/>
      <c r="CLY3" s="431"/>
      <c r="CLZ3" s="431"/>
      <c r="CMA3" s="431"/>
      <c r="CMB3" s="431"/>
      <c r="CMC3" s="431"/>
      <c r="CMD3" s="431"/>
      <c r="CME3" s="431"/>
      <c r="CMF3" s="431"/>
      <c r="CMG3" s="431"/>
      <c r="CMH3" s="431"/>
      <c r="CMI3" s="431"/>
      <c r="CMJ3" s="431"/>
      <c r="CMK3" s="431"/>
      <c r="CML3" s="431"/>
      <c r="CMM3" s="431"/>
      <c r="CMN3" s="431"/>
      <c r="CMO3" s="431"/>
      <c r="CMP3" s="431"/>
      <c r="CMQ3" s="431"/>
      <c r="CMR3" s="431"/>
      <c r="CMS3" s="431"/>
      <c r="CMT3" s="431"/>
      <c r="CMU3" s="431"/>
      <c r="CMV3" s="431"/>
      <c r="CMW3" s="431"/>
      <c r="CMX3" s="431"/>
      <c r="CMY3" s="431"/>
      <c r="CMZ3" s="431"/>
      <c r="CNA3" s="431"/>
      <c r="CNB3" s="431"/>
      <c r="CNC3" s="431"/>
      <c r="CND3" s="431"/>
      <c r="CNE3" s="431"/>
      <c r="CNF3" s="431"/>
      <c r="CNG3" s="431"/>
      <c r="CNH3" s="431"/>
      <c r="CNI3" s="431"/>
      <c r="CNJ3" s="431"/>
      <c r="CNK3" s="431"/>
      <c r="CNL3" s="431"/>
      <c r="CNM3" s="431"/>
      <c r="CNN3" s="431"/>
      <c r="CNO3" s="431"/>
      <c r="CNP3" s="431"/>
      <c r="CNQ3" s="431"/>
      <c r="CNR3" s="431"/>
      <c r="CNS3" s="431"/>
      <c r="CNT3" s="431"/>
      <c r="CNU3" s="431"/>
      <c r="CNV3" s="431"/>
      <c r="CNW3" s="431"/>
      <c r="CNX3" s="431"/>
      <c r="CNY3" s="431"/>
      <c r="CNZ3" s="431"/>
      <c r="COA3" s="431"/>
      <c r="COB3" s="431"/>
      <c r="COC3" s="431"/>
      <c r="COD3" s="431"/>
      <c r="COE3" s="431"/>
      <c r="COF3" s="431"/>
      <c r="COG3" s="431"/>
      <c r="COH3" s="431"/>
      <c r="COI3" s="431"/>
      <c r="COJ3" s="431"/>
      <c r="COK3" s="431"/>
      <c r="COL3" s="431"/>
      <c r="COM3" s="431"/>
      <c r="CON3" s="431"/>
      <c r="COO3" s="431"/>
      <c r="COP3" s="431"/>
      <c r="COQ3" s="431"/>
      <c r="COR3" s="431"/>
      <c r="COS3" s="431"/>
      <c r="COT3" s="431"/>
      <c r="COU3" s="431"/>
      <c r="COV3" s="431"/>
      <c r="COW3" s="431"/>
      <c r="COX3" s="431"/>
      <c r="COY3" s="431"/>
      <c r="COZ3" s="431"/>
      <c r="CPA3" s="431"/>
      <c r="CPB3" s="431"/>
      <c r="CPC3" s="431"/>
      <c r="CPD3" s="431"/>
      <c r="CPE3" s="431"/>
      <c r="CPF3" s="431"/>
      <c r="CPG3" s="431"/>
      <c r="CPH3" s="431"/>
      <c r="CPI3" s="431"/>
      <c r="CPJ3" s="431"/>
      <c r="CPK3" s="431"/>
      <c r="CPL3" s="431"/>
      <c r="CPM3" s="431"/>
      <c r="CPN3" s="431"/>
      <c r="CPO3" s="431"/>
      <c r="CPP3" s="431"/>
      <c r="CPQ3" s="431"/>
      <c r="CPR3" s="431"/>
      <c r="CPS3" s="431"/>
      <c r="CPT3" s="431"/>
      <c r="CPU3" s="431"/>
      <c r="CPV3" s="431"/>
      <c r="CPW3" s="431"/>
      <c r="CPX3" s="431"/>
      <c r="CPY3" s="431"/>
      <c r="CPZ3" s="431"/>
      <c r="CQA3" s="431"/>
      <c r="CQB3" s="431"/>
      <c r="CQC3" s="431"/>
      <c r="CQD3" s="431"/>
      <c r="CQE3" s="431"/>
      <c r="CQF3" s="431"/>
      <c r="CQG3" s="431"/>
      <c r="CQH3" s="431"/>
      <c r="CQI3" s="431"/>
      <c r="CQJ3" s="431"/>
      <c r="CQK3" s="431"/>
      <c r="CQL3" s="431"/>
      <c r="CQM3" s="431"/>
      <c r="CQN3" s="431"/>
      <c r="CQO3" s="431"/>
      <c r="CQP3" s="431"/>
      <c r="CQQ3" s="431"/>
      <c r="CQR3" s="431"/>
      <c r="CQS3" s="431"/>
      <c r="CQT3" s="431"/>
      <c r="CQU3" s="431"/>
      <c r="CQV3" s="431"/>
      <c r="CQW3" s="431"/>
      <c r="CQX3" s="431"/>
      <c r="CQY3" s="431"/>
      <c r="CQZ3" s="431"/>
      <c r="CRA3" s="431"/>
      <c r="CRB3" s="431"/>
      <c r="CRC3" s="431"/>
      <c r="CRD3" s="431"/>
      <c r="CRE3" s="431"/>
      <c r="CRF3" s="431"/>
      <c r="CRG3" s="431"/>
      <c r="CRH3" s="431"/>
      <c r="CRI3" s="431"/>
      <c r="CRJ3" s="431"/>
      <c r="CRK3" s="431"/>
      <c r="CRL3" s="431"/>
      <c r="CRM3" s="431"/>
      <c r="CRN3" s="431"/>
      <c r="CRO3" s="431"/>
      <c r="CRP3" s="431"/>
      <c r="CRQ3" s="431"/>
      <c r="CRR3" s="431"/>
      <c r="CRS3" s="431"/>
      <c r="CRT3" s="431"/>
      <c r="CRU3" s="431"/>
      <c r="CRV3" s="431"/>
      <c r="CRW3" s="431"/>
      <c r="CRX3" s="431"/>
      <c r="CRY3" s="431"/>
      <c r="CRZ3" s="431"/>
      <c r="CSA3" s="431"/>
      <c r="CSB3" s="431"/>
      <c r="CSC3" s="431"/>
      <c r="CSD3" s="431"/>
      <c r="CSE3" s="431"/>
      <c r="CSF3" s="431"/>
      <c r="CSG3" s="431"/>
      <c r="CSH3" s="431"/>
      <c r="CSI3" s="431"/>
      <c r="CSJ3" s="431"/>
      <c r="CSK3" s="431"/>
      <c r="CSL3" s="431"/>
      <c r="CSM3" s="431"/>
      <c r="CSN3" s="431"/>
      <c r="CSO3" s="431"/>
      <c r="CSP3" s="431"/>
      <c r="CSQ3" s="431"/>
      <c r="CSR3" s="431"/>
      <c r="CSS3" s="431"/>
      <c r="CST3" s="431"/>
      <c r="CSU3" s="431"/>
      <c r="CSV3" s="431"/>
      <c r="CSW3" s="431"/>
      <c r="CSX3" s="431"/>
      <c r="CSY3" s="431"/>
      <c r="CSZ3" s="431"/>
      <c r="CTA3" s="431"/>
      <c r="CTB3" s="431"/>
      <c r="CTC3" s="431"/>
      <c r="CTD3" s="431"/>
      <c r="CTE3" s="431"/>
      <c r="CTF3" s="431"/>
      <c r="CTG3" s="431"/>
      <c r="CTH3" s="431"/>
      <c r="CTI3" s="431"/>
      <c r="CTJ3" s="431"/>
      <c r="CTK3" s="431"/>
      <c r="CTL3" s="431"/>
      <c r="CTM3" s="431"/>
      <c r="CTN3" s="431"/>
      <c r="CTO3" s="431"/>
      <c r="CTP3" s="431"/>
      <c r="CTQ3" s="431"/>
      <c r="CTR3" s="431"/>
      <c r="CTS3" s="431"/>
      <c r="CTT3" s="431"/>
      <c r="CTU3" s="431"/>
      <c r="CTV3" s="431"/>
      <c r="CTW3" s="431"/>
      <c r="CTX3" s="431"/>
      <c r="CTY3" s="431"/>
      <c r="CTZ3" s="431"/>
      <c r="CUA3" s="431"/>
      <c r="CUB3" s="431"/>
      <c r="CUC3" s="431"/>
      <c r="CUD3" s="431"/>
      <c r="CUE3" s="431"/>
      <c r="CUF3" s="431"/>
      <c r="CUG3" s="431"/>
      <c r="CUH3" s="431"/>
      <c r="CUI3" s="431"/>
      <c r="CUJ3" s="431"/>
      <c r="CUK3" s="431"/>
      <c r="CUL3" s="431"/>
      <c r="CUM3" s="431"/>
      <c r="CUN3" s="431"/>
      <c r="CUO3" s="431"/>
      <c r="CUP3" s="431"/>
      <c r="CUQ3" s="431"/>
      <c r="CUR3" s="431"/>
      <c r="CUS3" s="431"/>
      <c r="CUT3" s="431"/>
      <c r="CUU3" s="431"/>
      <c r="CUV3" s="431"/>
      <c r="CUW3" s="431"/>
      <c r="CUX3" s="431"/>
      <c r="CUY3" s="431"/>
      <c r="CUZ3" s="431"/>
      <c r="CVA3" s="431"/>
      <c r="CVB3" s="431"/>
      <c r="CVC3" s="431"/>
      <c r="CVD3" s="431"/>
      <c r="CVE3" s="431"/>
      <c r="CVF3" s="431"/>
      <c r="CVG3" s="431"/>
      <c r="CVH3" s="431"/>
      <c r="CVI3" s="431"/>
      <c r="CVJ3" s="431"/>
      <c r="CVK3" s="431"/>
      <c r="CVL3" s="431"/>
      <c r="CVM3" s="431"/>
      <c r="CVN3" s="431"/>
      <c r="CVO3" s="431"/>
      <c r="CVP3" s="431"/>
      <c r="CVQ3" s="431"/>
      <c r="CVR3" s="431"/>
      <c r="CVS3" s="431"/>
      <c r="CVT3" s="431"/>
      <c r="CVU3" s="431"/>
      <c r="CVV3" s="431"/>
      <c r="CVW3" s="431"/>
      <c r="CVX3" s="431"/>
      <c r="CVY3" s="431"/>
      <c r="CVZ3" s="431"/>
      <c r="CWA3" s="431"/>
      <c r="CWB3" s="431"/>
      <c r="CWC3" s="431"/>
      <c r="CWD3" s="431"/>
      <c r="CWE3" s="431"/>
      <c r="CWF3" s="431"/>
      <c r="CWG3" s="431"/>
      <c r="CWH3" s="431"/>
      <c r="CWI3" s="431"/>
      <c r="CWJ3" s="431"/>
      <c r="CWK3" s="431"/>
      <c r="CWL3" s="431"/>
      <c r="CWM3" s="431"/>
      <c r="CWN3" s="431"/>
      <c r="CWO3" s="431"/>
      <c r="CWP3" s="431"/>
      <c r="CWQ3" s="431"/>
      <c r="CWR3" s="431"/>
      <c r="CWS3" s="431"/>
      <c r="CWT3" s="431"/>
      <c r="CWU3" s="431"/>
      <c r="CWV3" s="431"/>
      <c r="CWW3" s="431"/>
      <c r="CWX3" s="431"/>
      <c r="CWY3" s="431"/>
      <c r="CWZ3" s="431"/>
      <c r="CXA3" s="431"/>
      <c r="CXB3" s="431"/>
      <c r="CXC3" s="431"/>
      <c r="CXD3" s="431"/>
      <c r="CXE3" s="431"/>
      <c r="CXF3" s="431"/>
      <c r="CXG3" s="431"/>
      <c r="CXH3" s="431"/>
      <c r="CXI3" s="431"/>
      <c r="CXJ3" s="431"/>
      <c r="CXK3" s="431"/>
      <c r="CXL3" s="431"/>
      <c r="CXM3" s="431"/>
      <c r="CXN3" s="431"/>
      <c r="CXO3" s="431"/>
      <c r="CXP3" s="431"/>
      <c r="CXQ3" s="431"/>
      <c r="CXR3" s="431"/>
      <c r="CXS3" s="431"/>
      <c r="CXT3" s="431"/>
      <c r="CXU3" s="431"/>
      <c r="CXV3" s="431"/>
      <c r="CXW3" s="431"/>
      <c r="CXX3" s="431"/>
      <c r="CXY3" s="431"/>
      <c r="CXZ3" s="431"/>
      <c r="CYA3" s="431"/>
      <c r="CYB3" s="431"/>
      <c r="CYC3" s="431"/>
      <c r="CYD3" s="431"/>
      <c r="CYE3" s="431"/>
      <c r="CYF3" s="431"/>
      <c r="CYG3" s="431"/>
      <c r="CYH3" s="431"/>
      <c r="CYI3" s="431"/>
      <c r="CYJ3" s="431"/>
      <c r="CYK3" s="431"/>
      <c r="CYL3" s="431"/>
      <c r="CYM3" s="431"/>
      <c r="CYN3" s="431"/>
      <c r="CYO3" s="431"/>
      <c r="CYP3" s="431"/>
      <c r="CYQ3" s="431"/>
      <c r="CYR3" s="431"/>
      <c r="CYS3" s="431"/>
      <c r="CYT3" s="431"/>
      <c r="CYU3" s="431"/>
      <c r="CYV3" s="431"/>
      <c r="CYW3" s="431"/>
      <c r="CYX3" s="431"/>
      <c r="CYY3" s="431"/>
      <c r="CYZ3" s="431"/>
      <c r="CZA3" s="431"/>
      <c r="CZB3" s="431"/>
      <c r="CZC3" s="431"/>
      <c r="CZD3" s="431"/>
      <c r="CZE3" s="431"/>
      <c r="CZF3" s="431"/>
      <c r="CZG3" s="431"/>
      <c r="CZH3" s="431"/>
      <c r="CZI3" s="431"/>
      <c r="CZJ3" s="431"/>
      <c r="CZK3" s="431"/>
      <c r="CZL3" s="431"/>
      <c r="CZM3" s="431"/>
      <c r="CZN3" s="431"/>
      <c r="CZO3" s="431"/>
      <c r="CZP3" s="431"/>
      <c r="CZQ3" s="431"/>
      <c r="CZR3" s="431"/>
      <c r="CZS3" s="431"/>
      <c r="CZT3" s="431"/>
      <c r="CZU3" s="431"/>
      <c r="CZV3" s="431"/>
      <c r="CZW3" s="431"/>
      <c r="CZX3" s="431"/>
      <c r="CZY3" s="431"/>
      <c r="CZZ3" s="431"/>
      <c r="DAA3" s="431"/>
      <c r="DAB3" s="431"/>
      <c r="DAC3" s="431"/>
      <c r="DAD3" s="431"/>
      <c r="DAE3" s="431"/>
      <c r="DAF3" s="431"/>
      <c r="DAG3" s="431"/>
      <c r="DAH3" s="431"/>
      <c r="DAI3" s="431"/>
      <c r="DAJ3" s="431"/>
      <c r="DAK3" s="431"/>
      <c r="DAL3" s="431"/>
      <c r="DAM3" s="431"/>
      <c r="DAN3" s="431"/>
      <c r="DAO3" s="431"/>
      <c r="DAP3" s="431"/>
      <c r="DAQ3" s="431"/>
      <c r="DAR3" s="431"/>
      <c r="DAS3" s="431"/>
      <c r="DAT3" s="431"/>
      <c r="DAU3" s="431"/>
      <c r="DAV3" s="431"/>
      <c r="DAW3" s="431"/>
      <c r="DAX3" s="431"/>
      <c r="DAY3" s="431"/>
      <c r="DAZ3" s="431"/>
      <c r="DBA3" s="431"/>
      <c r="DBB3" s="431"/>
      <c r="DBC3" s="431"/>
      <c r="DBD3" s="431"/>
      <c r="DBE3" s="431"/>
      <c r="DBF3" s="431"/>
      <c r="DBG3" s="431"/>
      <c r="DBH3" s="431"/>
      <c r="DBI3" s="431"/>
      <c r="DBJ3" s="431"/>
      <c r="DBK3" s="431"/>
      <c r="DBL3" s="431"/>
      <c r="DBM3" s="431"/>
      <c r="DBN3" s="431"/>
      <c r="DBO3" s="431"/>
      <c r="DBP3" s="431"/>
      <c r="DBQ3" s="431"/>
      <c r="DBR3" s="431"/>
      <c r="DBS3" s="431"/>
      <c r="DBT3" s="431"/>
      <c r="DBU3" s="431"/>
      <c r="DBV3" s="431"/>
      <c r="DBW3" s="431"/>
      <c r="DBX3" s="431"/>
      <c r="DBY3" s="431"/>
      <c r="DBZ3" s="431"/>
      <c r="DCA3" s="431"/>
      <c r="DCB3" s="431"/>
      <c r="DCC3" s="431"/>
      <c r="DCD3" s="431"/>
      <c r="DCE3" s="431"/>
      <c r="DCF3" s="431"/>
      <c r="DCG3" s="431"/>
      <c r="DCH3" s="431"/>
      <c r="DCI3" s="431"/>
      <c r="DCJ3" s="431"/>
      <c r="DCK3" s="431"/>
      <c r="DCL3" s="431"/>
      <c r="DCM3" s="431"/>
      <c r="DCN3" s="431"/>
      <c r="DCO3" s="431"/>
      <c r="DCP3" s="431"/>
      <c r="DCQ3" s="431"/>
      <c r="DCR3" s="431"/>
      <c r="DCS3" s="431"/>
      <c r="DCT3" s="431"/>
      <c r="DCU3" s="431"/>
      <c r="DCV3" s="431"/>
      <c r="DCW3" s="431"/>
      <c r="DCX3" s="431"/>
      <c r="DCY3" s="431"/>
      <c r="DCZ3" s="431"/>
      <c r="DDA3" s="431"/>
      <c r="DDB3" s="431"/>
      <c r="DDC3" s="431"/>
      <c r="DDD3" s="431"/>
      <c r="DDE3" s="431"/>
      <c r="DDF3" s="431"/>
      <c r="DDG3" s="431"/>
      <c r="DDH3" s="431"/>
      <c r="DDI3" s="431"/>
      <c r="DDJ3" s="431"/>
      <c r="DDK3" s="431"/>
      <c r="DDL3" s="431"/>
      <c r="DDM3" s="431"/>
      <c r="DDN3" s="431"/>
      <c r="DDO3" s="431"/>
      <c r="DDP3" s="431"/>
      <c r="DDQ3" s="431"/>
      <c r="DDR3" s="431"/>
      <c r="DDS3" s="431"/>
      <c r="DDT3" s="431"/>
      <c r="DDU3" s="431"/>
      <c r="DDV3" s="431"/>
      <c r="DDW3" s="431"/>
      <c r="DDX3" s="431"/>
      <c r="DDY3" s="431"/>
      <c r="DDZ3" s="431"/>
      <c r="DEA3" s="431"/>
      <c r="DEB3" s="431"/>
      <c r="DEC3" s="431"/>
      <c r="DED3" s="431"/>
      <c r="DEE3" s="431"/>
      <c r="DEF3" s="431"/>
      <c r="DEG3" s="431"/>
      <c r="DEH3" s="431"/>
      <c r="DEI3" s="431"/>
      <c r="DEJ3" s="431"/>
      <c r="DEK3" s="431"/>
      <c r="DEL3" s="431"/>
      <c r="DEM3" s="431"/>
      <c r="DEN3" s="431"/>
      <c r="DEO3" s="431"/>
      <c r="DEP3" s="431"/>
      <c r="DEQ3" s="431"/>
      <c r="DER3" s="431"/>
      <c r="DES3" s="431"/>
      <c r="DET3" s="431"/>
      <c r="DEU3" s="431"/>
      <c r="DEV3" s="431"/>
      <c r="DEW3" s="431"/>
      <c r="DEX3" s="431"/>
      <c r="DEY3" s="431"/>
      <c r="DEZ3" s="431"/>
      <c r="DFA3" s="431"/>
      <c r="DFB3" s="431"/>
      <c r="DFC3" s="431"/>
      <c r="DFD3" s="431"/>
      <c r="DFE3" s="431"/>
      <c r="DFF3" s="431"/>
      <c r="DFG3" s="431"/>
      <c r="DFH3" s="431"/>
      <c r="DFI3" s="431"/>
      <c r="DFJ3" s="431"/>
      <c r="DFK3" s="431"/>
      <c r="DFL3" s="431"/>
      <c r="DFM3" s="431"/>
      <c r="DFN3" s="431"/>
      <c r="DFO3" s="431"/>
      <c r="DFP3" s="431"/>
      <c r="DFQ3" s="431"/>
      <c r="DFR3" s="431"/>
      <c r="DFS3" s="431"/>
      <c r="DFT3" s="431"/>
      <c r="DFU3" s="431"/>
      <c r="DFV3" s="431"/>
      <c r="DFW3" s="431"/>
      <c r="DFX3" s="431"/>
      <c r="DFY3" s="431"/>
      <c r="DFZ3" s="431"/>
      <c r="DGA3" s="431"/>
      <c r="DGB3" s="431"/>
      <c r="DGC3" s="431"/>
      <c r="DGD3" s="431"/>
      <c r="DGE3" s="431"/>
      <c r="DGF3" s="431"/>
      <c r="DGG3" s="431"/>
      <c r="DGH3" s="431"/>
      <c r="DGI3" s="431"/>
      <c r="DGJ3" s="431"/>
      <c r="DGK3" s="431"/>
      <c r="DGL3" s="431"/>
      <c r="DGM3" s="431"/>
      <c r="DGN3" s="431"/>
      <c r="DGO3" s="431"/>
      <c r="DGP3" s="431"/>
      <c r="DGQ3" s="431"/>
      <c r="DGR3" s="431"/>
      <c r="DGS3" s="431"/>
      <c r="DGT3" s="431"/>
      <c r="DGU3" s="431"/>
      <c r="DGV3" s="431"/>
      <c r="DGW3" s="431"/>
      <c r="DGX3" s="431"/>
      <c r="DGY3" s="431"/>
      <c r="DGZ3" s="431"/>
      <c r="DHA3" s="431"/>
      <c r="DHB3" s="431"/>
      <c r="DHC3" s="431"/>
      <c r="DHD3" s="431"/>
      <c r="DHE3" s="431"/>
      <c r="DHF3" s="431"/>
      <c r="DHG3" s="431"/>
      <c r="DHH3" s="431"/>
      <c r="DHI3" s="431"/>
      <c r="DHJ3" s="431"/>
      <c r="DHK3" s="431"/>
      <c r="DHL3" s="431"/>
      <c r="DHM3" s="431"/>
      <c r="DHN3" s="431"/>
      <c r="DHO3" s="431"/>
      <c r="DHP3" s="431"/>
      <c r="DHQ3" s="431"/>
      <c r="DHR3" s="431"/>
      <c r="DHS3" s="431"/>
      <c r="DHT3" s="431"/>
      <c r="DHU3" s="431"/>
      <c r="DHV3" s="431"/>
      <c r="DHW3" s="431"/>
      <c r="DHX3" s="431"/>
      <c r="DHY3" s="431"/>
      <c r="DHZ3" s="431"/>
      <c r="DIA3" s="431"/>
      <c r="DIB3" s="431"/>
      <c r="DIC3" s="431"/>
      <c r="DID3" s="431"/>
      <c r="DIE3" s="431"/>
      <c r="DIF3" s="431"/>
      <c r="DIG3" s="431"/>
      <c r="DIH3" s="431"/>
      <c r="DII3" s="431"/>
      <c r="DIJ3" s="431"/>
      <c r="DIK3" s="431"/>
      <c r="DIL3" s="431"/>
      <c r="DIM3" s="431"/>
      <c r="DIN3" s="431"/>
      <c r="DIO3" s="431"/>
      <c r="DIP3" s="431"/>
      <c r="DIQ3" s="431"/>
      <c r="DIR3" s="431"/>
      <c r="DIS3" s="431"/>
      <c r="DIT3" s="431"/>
      <c r="DIU3" s="431"/>
      <c r="DIV3" s="431"/>
      <c r="DIW3" s="431"/>
      <c r="DIX3" s="431"/>
      <c r="DIY3" s="431"/>
      <c r="DIZ3" s="431"/>
      <c r="DJA3" s="431"/>
      <c r="DJB3" s="431"/>
      <c r="DJC3" s="431"/>
      <c r="DJD3" s="431"/>
      <c r="DJE3" s="431"/>
      <c r="DJF3" s="431"/>
      <c r="DJG3" s="431"/>
      <c r="DJH3" s="431"/>
      <c r="DJI3" s="431"/>
      <c r="DJJ3" s="431"/>
      <c r="DJK3" s="431"/>
      <c r="DJL3" s="431"/>
      <c r="DJM3" s="431"/>
      <c r="DJN3" s="431"/>
      <c r="DJO3" s="431"/>
      <c r="DJP3" s="431"/>
      <c r="DJQ3" s="431"/>
      <c r="DJR3" s="431"/>
      <c r="DJS3" s="431"/>
      <c r="DJT3" s="431"/>
      <c r="DJU3" s="431"/>
      <c r="DJV3" s="431"/>
      <c r="DJW3" s="431"/>
      <c r="DJX3" s="431"/>
      <c r="DJY3" s="431"/>
      <c r="DJZ3" s="431"/>
      <c r="DKA3" s="431"/>
      <c r="DKB3" s="431"/>
      <c r="DKC3" s="431"/>
      <c r="DKD3" s="431"/>
      <c r="DKE3" s="431"/>
      <c r="DKF3" s="431"/>
      <c r="DKG3" s="431"/>
      <c r="DKH3" s="431"/>
      <c r="DKI3" s="431"/>
      <c r="DKJ3" s="431"/>
      <c r="DKK3" s="431"/>
      <c r="DKL3" s="431"/>
      <c r="DKM3" s="431"/>
      <c r="DKN3" s="431"/>
      <c r="DKO3" s="431"/>
      <c r="DKP3" s="431"/>
      <c r="DKQ3" s="431"/>
      <c r="DKR3" s="431"/>
      <c r="DKS3" s="431"/>
      <c r="DKT3" s="431"/>
      <c r="DKU3" s="431"/>
      <c r="DKV3" s="431"/>
      <c r="DKW3" s="431"/>
      <c r="DKX3" s="431"/>
      <c r="DKY3" s="431"/>
      <c r="DKZ3" s="431"/>
      <c r="DLA3" s="431"/>
      <c r="DLB3" s="431"/>
      <c r="DLC3" s="431"/>
      <c r="DLD3" s="431"/>
      <c r="DLE3" s="431"/>
      <c r="DLF3" s="431"/>
      <c r="DLG3" s="431"/>
      <c r="DLH3" s="431"/>
      <c r="DLI3" s="431"/>
      <c r="DLJ3" s="431"/>
      <c r="DLK3" s="431"/>
      <c r="DLL3" s="431"/>
      <c r="DLM3" s="431"/>
      <c r="DLN3" s="431"/>
      <c r="DLO3" s="431"/>
      <c r="DLP3" s="431"/>
      <c r="DLQ3" s="431"/>
      <c r="DLR3" s="431"/>
      <c r="DLS3" s="431"/>
      <c r="DLT3" s="431"/>
      <c r="DLU3" s="431"/>
      <c r="DLV3" s="431"/>
      <c r="DLW3" s="431"/>
      <c r="DLX3" s="431"/>
      <c r="DLY3" s="431"/>
      <c r="DLZ3" s="431"/>
      <c r="DMA3" s="431"/>
      <c r="DMB3" s="431"/>
      <c r="DMC3" s="431"/>
      <c r="DMD3" s="431"/>
      <c r="DME3" s="431"/>
      <c r="DMF3" s="431"/>
      <c r="DMG3" s="431"/>
      <c r="DMH3" s="431"/>
      <c r="DMI3" s="431"/>
      <c r="DMJ3" s="431"/>
      <c r="DMK3" s="431"/>
      <c r="DML3" s="431"/>
      <c r="DMM3" s="431"/>
      <c r="DMN3" s="431"/>
      <c r="DMO3" s="431"/>
      <c r="DMP3" s="431"/>
      <c r="DMQ3" s="431"/>
      <c r="DMR3" s="431"/>
      <c r="DMS3" s="431"/>
      <c r="DMT3" s="431"/>
      <c r="DMU3" s="431"/>
      <c r="DMV3" s="431"/>
      <c r="DMW3" s="431"/>
      <c r="DMX3" s="431"/>
      <c r="DMY3" s="431"/>
      <c r="DMZ3" s="431"/>
      <c r="DNA3" s="431"/>
      <c r="DNB3" s="431"/>
      <c r="DNC3" s="431"/>
      <c r="DND3" s="431"/>
      <c r="DNE3" s="431"/>
      <c r="DNF3" s="431"/>
      <c r="DNG3" s="431"/>
      <c r="DNH3" s="431"/>
      <c r="DNI3" s="431"/>
      <c r="DNJ3" s="431"/>
      <c r="DNK3" s="431"/>
      <c r="DNL3" s="431"/>
      <c r="DNM3" s="431"/>
      <c r="DNN3" s="431"/>
      <c r="DNO3" s="431"/>
      <c r="DNP3" s="431"/>
      <c r="DNQ3" s="431"/>
      <c r="DNR3" s="431"/>
      <c r="DNS3" s="431"/>
      <c r="DNT3" s="431"/>
      <c r="DNU3" s="431"/>
      <c r="DNV3" s="431"/>
      <c r="DNW3" s="431"/>
      <c r="DNX3" s="431"/>
      <c r="DNY3" s="431"/>
      <c r="DNZ3" s="431"/>
      <c r="DOA3" s="431"/>
      <c r="DOB3" s="431"/>
      <c r="DOC3" s="431"/>
      <c r="DOD3" s="431"/>
      <c r="DOE3" s="431"/>
      <c r="DOF3" s="431"/>
      <c r="DOG3" s="431"/>
      <c r="DOH3" s="431"/>
      <c r="DOI3" s="431"/>
      <c r="DOJ3" s="431"/>
      <c r="DOK3" s="431"/>
      <c r="DOL3" s="431"/>
      <c r="DOM3" s="431"/>
      <c r="DON3" s="431"/>
      <c r="DOO3" s="431"/>
      <c r="DOP3" s="431"/>
      <c r="DOQ3" s="431"/>
      <c r="DOR3" s="431"/>
      <c r="DOS3" s="431"/>
      <c r="DOT3" s="431"/>
      <c r="DOU3" s="431"/>
      <c r="DOV3" s="431"/>
      <c r="DOW3" s="431"/>
      <c r="DOX3" s="431"/>
      <c r="DOY3" s="431"/>
      <c r="DOZ3" s="431"/>
      <c r="DPA3" s="431"/>
      <c r="DPB3" s="431"/>
      <c r="DPC3" s="431"/>
      <c r="DPD3" s="431"/>
      <c r="DPE3" s="431"/>
      <c r="DPF3" s="431"/>
      <c r="DPG3" s="431"/>
      <c r="DPH3" s="431"/>
      <c r="DPI3" s="431"/>
      <c r="DPJ3" s="431"/>
      <c r="DPK3" s="431"/>
      <c r="DPL3" s="431"/>
      <c r="DPM3" s="431"/>
      <c r="DPN3" s="431"/>
      <c r="DPO3" s="431"/>
      <c r="DPP3" s="431"/>
      <c r="DPQ3" s="431"/>
      <c r="DPR3" s="431"/>
      <c r="DPS3" s="431"/>
      <c r="DPT3" s="431"/>
      <c r="DPU3" s="431"/>
      <c r="DPV3" s="431"/>
      <c r="DPW3" s="431"/>
      <c r="DPX3" s="431"/>
      <c r="DPY3" s="431"/>
      <c r="DPZ3" s="431"/>
      <c r="DQA3" s="431"/>
      <c r="DQB3" s="431"/>
      <c r="DQC3" s="431"/>
      <c r="DQD3" s="431"/>
      <c r="DQE3" s="431"/>
      <c r="DQF3" s="431"/>
      <c r="DQG3" s="431"/>
      <c r="DQH3" s="431"/>
      <c r="DQI3" s="431"/>
      <c r="DQJ3" s="431"/>
      <c r="DQK3" s="431"/>
      <c r="DQL3" s="431"/>
      <c r="DQM3" s="431"/>
      <c r="DQN3" s="431"/>
      <c r="DQO3" s="431"/>
      <c r="DQP3" s="431"/>
      <c r="DQQ3" s="431"/>
      <c r="DQR3" s="431"/>
      <c r="DQS3" s="431"/>
      <c r="DQT3" s="431"/>
      <c r="DQU3" s="431"/>
      <c r="DQV3" s="431"/>
      <c r="DQW3" s="431"/>
      <c r="DQX3" s="431"/>
      <c r="DQY3" s="431"/>
      <c r="DQZ3" s="431"/>
      <c r="DRA3" s="431"/>
      <c r="DRB3" s="431"/>
      <c r="DRC3" s="431"/>
      <c r="DRD3" s="431"/>
      <c r="DRE3" s="431"/>
      <c r="DRF3" s="431"/>
      <c r="DRG3" s="431"/>
      <c r="DRH3" s="431"/>
      <c r="DRI3" s="431"/>
      <c r="DRJ3" s="431"/>
      <c r="DRK3" s="431"/>
      <c r="DRL3" s="431"/>
      <c r="DRM3" s="431"/>
      <c r="DRN3" s="431"/>
      <c r="DRO3" s="431"/>
      <c r="DRP3" s="431"/>
      <c r="DRQ3" s="431"/>
      <c r="DRR3" s="431"/>
      <c r="DRS3" s="431"/>
      <c r="DRT3" s="431"/>
      <c r="DRU3" s="431"/>
      <c r="DRV3" s="431"/>
      <c r="DRW3" s="431"/>
      <c r="DRX3" s="431"/>
      <c r="DRY3" s="431"/>
      <c r="DRZ3" s="431"/>
      <c r="DSA3" s="431"/>
      <c r="DSB3" s="431"/>
      <c r="DSC3" s="431"/>
      <c r="DSD3" s="431"/>
      <c r="DSE3" s="431"/>
      <c r="DSF3" s="431"/>
      <c r="DSG3" s="431"/>
      <c r="DSH3" s="431"/>
      <c r="DSI3" s="431"/>
      <c r="DSJ3" s="431"/>
      <c r="DSK3" s="431"/>
      <c r="DSL3" s="431"/>
      <c r="DSM3" s="431"/>
      <c r="DSN3" s="431"/>
      <c r="DSO3" s="431"/>
      <c r="DSP3" s="431"/>
      <c r="DSQ3" s="431"/>
      <c r="DSR3" s="431"/>
      <c r="DSS3" s="431"/>
      <c r="DST3" s="431"/>
      <c r="DSU3" s="431"/>
      <c r="DSV3" s="431"/>
      <c r="DSW3" s="431"/>
      <c r="DSX3" s="431"/>
      <c r="DSY3" s="431"/>
      <c r="DSZ3" s="431"/>
      <c r="DTA3" s="431"/>
      <c r="DTB3" s="431"/>
      <c r="DTC3" s="431"/>
      <c r="DTD3" s="431"/>
      <c r="DTE3" s="431"/>
      <c r="DTF3" s="431"/>
      <c r="DTG3" s="431"/>
      <c r="DTH3" s="431"/>
      <c r="DTI3" s="431"/>
      <c r="DTJ3" s="431"/>
      <c r="DTK3" s="431"/>
      <c r="DTL3" s="431"/>
      <c r="DTM3" s="431"/>
      <c r="DTN3" s="431"/>
      <c r="DTO3" s="431"/>
      <c r="DTP3" s="431"/>
      <c r="DTQ3" s="431"/>
      <c r="DTR3" s="431"/>
      <c r="DTS3" s="431"/>
      <c r="DTT3" s="431"/>
      <c r="DTU3" s="431"/>
      <c r="DTV3" s="431"/>
      <c r="DTW3" s="431"/>
      <c r="DTX3" s="431"/>
      <c r="DTY3" s="431"/>
      <c r="DTZ3" s="431"/>
      <c r="DUA3" s="431"/>
      <c r="DUB3" s="431"/>
      <c r="DUC3" s="431"/>
      <c r="DUD3" s="431"/>
      <c r="DUE3" s="431"/>
      <c r="DUF3" s="431"/>
      <c r="DUG3" s="431"/>
      <c r="DUH3" s="431"/>
      <c r="DUI3" s="431"/>
      <c r="DUJ3" s="431"/>
      <c r="DUK3" s="431"/>
      <c r="DUL3" s="431"/>
      <c r="DUM3" s="431"/>
      <c r="DUN3" s="431"/>
      <c r="DUO3" s="431"/>
      <c r="DUP3" s="431"/>
      <c r="DUQ3" s="431"/>
      <c r="DUR3" s="431"/>
      <c r="DUS3" s="431"/>
      <c r="DUT3" s="431"/>
      <c r="DUU3" s="431"/>
      <c r="DUV3" s="431"/>
      <c r="DUW3" s="431"/>
      <c r="DUX3" s="431"/>
      <c r="DUY3" s="431"/>
      <c r="DUZ3" s="431"/>
      <c r="DVA3" s="431"/>
      <c r="DVB3" s="431"/>
      <c r="DVC3" s="431"/>
      <c r="DVD3" s="431"/>
      <c r="DVE3" s="431"/>
      <c r="DVF3" s="431"/>
      <c r="DVG3" s="431"/>
      <c r="DVH3" s="431"/>
      <c r="DVI3" s="431"/>
      <c r="DVJ3" s="431"/>
      <c r="DVK3" s="431"/>
      <c r="DVL3" s="431"/>
      <c r="DVM3" s="431"/>
      <c r="DVN3" s="431"/>
      <c r="DVO3" s="431"/>
      <c r="DVP3" s="431"/>
      <c r="DVQ3" s="431"/>
      <c r="DVR3" s="431"/>
      <c r="DVS3" s="431"/>
      <c r="DVT3" s="431"/>
      <c r="DVU3" s="431"/>
      <c r="DVV3" s="431"/>
      <c r="DVW3" s="431"/>
      <c r="DVX3" s="431"/>
      <c r="DVY3" s="431"/>
      <c r="DVZ3" s="431"/>
      <c r="DWA3" s="431"/>
      <c r="DWB3" s="431"/>
      <c r="DWC3" s="431"/>
      <c r="DWD3" s="431"/>
      <c r="DWE3" s="431"/>
      <c r="DWF3" s="431"/>
      <c r="DWG3" s="431"/>
      <c r="DWH3" s="431"/>
      <c r="DWI3" s="431"/>
      <c r="DWJ3" s="431"/>
      <c r="DWK3" s="431"/>
      <c r="DWL3" s="431"/>
      <c r="DWM3" s="431"/>
      <c r="DWN3" s="431"/>
      <c r="DWO3" s="431"/>
      <c r="DWP3" s="431"/>
      <c r="DWQ3" s="431"/>
      <c r="DWR3" s="431"/>
      <c r="DWS3" s="431"/>
      <c r="DWT3" s="431"/>
      <c r="DWU3" s="431"/>
      <c r="DWV3" s="431"/>
      <c r="DWW3" s="431"/>
      <c r="DWX3" s="431"/>
      <c r="DWY3" s="431"/>
      <c r="DWZ3" s="431"/>
      <c r="DXA3" s="431"/>
      <c r="DXB3" s="431"/>
      <c r="DXC3" s="431"/>
      <c r="DXD3" s="431"/>
      <c r="DXE3" s="431"/>
      <c r="DXF3" s="431"/>
      <c r="DXG3" s="431"/>
      <c r="DXH3" s="431"/>
      <c r="DXI3" s="431"/>
      <c r="DXJ3" s="431"/>
      <c r="DXK3" s="431"/>
      <c r="DXL3" s="431"/>
      <c r="DXM3" s="431"/>
      <c r="DXN3" s="431"/>
      <c r="DXO3" s="431"/>
      <c r="DXP3" s="431"/>
      <c r="DXQ3" s="431"/>
      <c r="DXR3" s="431"/>
      <c r="DXS3" s="431"/>
      <c r="DXT3" s="431"/>
      <c r="DXU3" s="431"/>
      <c r="DXV3" s="431"/>
      <c r="DXW3" s="431"/>
      <c r="DXX3" s="431"/>
      <c r="DXY3" s="431"/>
      <c r="DXZ3" s="431"/>
      <c r="DYA3" s="431"/>
      <c r="DYB3" s="431"/>
      <c r="DYC3" s="431"/>
      <c r="DYD3" s="431"/>
      <c r="DYE3" s="431"/>
      <c r="DYF3" s="431"/>
      <c r="DYG3" s="431"/>
      <c r="DYH3" s="431"/>
      <c r="DYI3" s="431"/>
      <c r="DYJ3" s="431"/>
      <c r="DYK3" s="431"/>
      <c r="DYL3" s="431"/>
      <c r="DYM3" s="431"/>
      <c r="DYN3" s="431"/>
      <c r="DYO3" s="431"/>
      <c r="DYP3" s="431"/>
      <c r="DYQ3" s="431"/>
      <c r="DYR3" s="431"/>
      <c r="DYS3" s="431"/>
      <c r="DYT3" s="431"/>
      <c r="DYU3" s="431"/>
      <c r="DYV3" s="431"/>
      <c r="DYW3" s="431"/>
      <c r="DYX3" s="431"/>
      <c r="DYY3" s="431"/>
      <c r="DYZ3" s="431"/>
      <c r="DZA3" s="431"/>
      <c r="DZB3" s="431"/>
      <c r="DZC3" s="431"/>
      <c r="DZD3" s="431"/>
      <c r="DZE3" s="431"/>
      <c r="DZF3" s="431"/>
      <c r="DZG3" s="431"/>
      <c r="DZH3" s="431"/>
      <c r="DZI3" s="431"/>
      <c r="DZJ3" s="431"/>
      <c r="DZK3" s="431"/>
      <c r="DZL3" s="431"/>
      <c r="DZM3" s="431"/>
      <c r="DZN3" s="431"/>
      <c r="DZO3" s="431"/>
      <c r="DZP3" s="431"/>
      <c r="DZQ3" s="431"/>
      <c r="DZR3" s="431"/>
      <c r="DZS3" s="431"/>
      <c r="DZT3" s="431"/>
      <c r="DZU3" s="431"/>
      <c r="DZV3" s="431"/>
      <c r="DZW3" s="431"/>
      <c r="DZX3" s="431"/>
      <c r="DZY3" s="431"/>
      <c r="DZZ3" s="431"/>
      <c r="EAA3" s="431"/>
      <c r="EAB3" s="431"/>
      <c r="EAC3" s="431"/>
      <c r="EAD3" s="431"/>
      <c r="EAE3" s="431"/>
      <c r="EAF3" s="431"/>
      <c r="EAG3" s="431"/>
      <c r="EAH3" s="431"/>
      <c r="EAI3" s="431"/>
      <c r="EAJ3" s="431"/>
      <c r="EAK3" s="431"/>
      <c r="EAL3" s="431"/>
      <c r="EAM3" s="431"/>
      <c r="EAN3" s="431"/>
      <c r="EAO3" s="431"/>
      <c r="EAP3" s="431"/>
      <c r="EAQ3" s="431"/>
      <c r="EAR3" s="431"/>
      <c r="EAS3" s="431"/>
      <c r="EAT3" s="431"/>
      <c r="EAU3" s="431"/>
      <c r="EAV3" s="431"/>
      <c r="EAW3" s="431"/>
      <c r="EAX3" s="431"/>
      <c r="EAY3" s="431"/>
      <c r="EAZ3" s="431"/>
      <c r="EBA3" s="431"/>
      <c r="EBB3" s="431"/>
      <c r="EBC3" s="431"/>
      <c r="EBD3" s="431"/>
      <c r="EBE3" s="431"/>
      <c r="EBF3" s="431"/>
      <c r="EBG3" s="431"/>
      <c r="EBH3" s="431"/>
      <c r="EBI3" s="431"/>
      <c r="EBJ3" s="431"/>
      <c r="EBK3" s="431"/>
      <c r="EBL3" s="431"/>
      <c r="EBM3" s="431"/>
      <c r="EBN3" s="431"/>
      <c r="EBO3" s="431"/>
      <c r="EBP3" s="431"/>
      <c r="EBQ3" s="431"/>
      <c r="EBR3" s="431"/>
      <c r="EBS3" s="431"/>
      <c r="EBT3" s="431"/>
      <c r="EBU3" s="431"/>
      <c r="EBV3" s="431"/>
      <c r="EBW3" s="431"/>
      <c r="EBX3" s="431"/>
      <c r="EBY3" s="431"/>
      <c r="EBZ3" s="431"/>
      <c r="ECA3" s="431"/>
      <c r="ECB3" s="431"/>
      <c r="ECC3" s="431"/>
      <c r="ECD3" s="431"/>
      <c r="ECE3" s="431"/>
      <c r="ECF3" s="431"/>
      <c r="ECG3" s="431"/>
      <c r="ECH3" s="431"/>
      <c r="ECI3" s="431"/>
      <c r="ECJ3" s="431"/>
      <c r="ECK3" s="431"/>
      <c r="ECL3" s="431"/>
      <c r="ECM3" s="431"/>
      <c r="ECN3" s="431"/>
      <c r="ECO3" s="431"/>
      <c r="ECP3" s="431"/>
      <c r="ECQ3" s="431"/>
      <c r="ECR3" s="431"/>
      <c r="ECS3" s="431"/>
      <c r="ECT3" s="431"/>
      <c r="ECU3" s="431"/>
      <c r="ECV3" s="431"/>
      <c r="ECW3" s="431"/>
      <c r="ECX3" s="431"/>
      <c r="ECY3" s="431"/>
      <c r="ECZ3" s="431"/>
      <c r="EDA3" s="431"/>
      <c r="EDB3" s="431"/>
      <c r="EDC3" s="431"/>
      <c r="EDD3" s="431"/>
      <c r="EDE3" s="431"/>
      <c r="EDF3" s="431"/>
      <c r="EDG3" s="431"/>
      <c r="EDH3" s="431"/>
      <c r="EDI3" s="431"/>
      <c r="EDJ3" s="431"/>
      <c r="EDK3" s="431"/>
      <c r="EDL3" s="431"/>
      <c r="EDM3" s="431"/>
      <c r="EDN3" s="431"/>
      <c r="EDO3" s="431"/>
      <c r="EDP3" s="431"/>
      <c r="EDQ3" s="431"/>
      <c r="EDR3" s="431"/>
      <c r="EDS3" s="431"/>
      <c r="EDT3" s="431"/>
      <c r="EDU3" s="431"/>
      <c r="EDV3" s="431"/>
      <c r="EDW3" s="431"/>
      <c r="EDX3" s="431"/>
      <c r="EDY3" s="431"/>
      <c r="EDZ3" s="431"/>
      <c r="EEA3" s="431"/>
      <c r="EEB3" s="431"/>
      <c r="EEC3" s="431"/>
      <c r="EED3" s="431"/>
      <c r="EEE3" s="431"/>
      <c r="EEF3" s="431"/>
      <c r="EEG3" s="431"/>
      <c r="EEH3" s="431"/>
      <c r="EEI3" s="431"/>
      <c r="EEJ3" s="431"/>
      <c r="EEK3" s="431"/>
      <c r="EEL3" s="431"/>
      <c r="EEM3" s="431"/>
      <c r="EEN3" s="431"/>
      <c r="EEO3" s="431"/>
      <c r="EEP3" s="431"/>
      <c r="EEQ3" s="431"/>
      <c r="EER3" s="431"/>
      <c r="EES3" s="431"/>
      <c r="EET3" s="431"/>
      <c r="EEU3" s="431"/>
      <c r="EEV3" s="431"/>
      <c r="EEW3" s="431"/>
      <c r="EEX3" s="431"/>
      <c r="EEY3" s="431"/>
      <c r="EEZ3" s="431"/>
      <c r="EFA3" s="431"/>
      <c r="EFB3" s="431"/>
      <c r="EFC3" s="431"/>
      <c r="EFD3" s="431"/>
      <c r="EFE3" s="431"/>
      <c r="EFF3" s="431"/>
      <c r="EFG3" s="431"/>
      <c r="EFH3" s="431"/>
      <c r="EFI3" s="431"/>
      <c r="EFJ3" s="431"/>
      <c r="EFK3" s="431"/>
      <c r="EFL3" s="431"/>
      <c r="EFM3" s="431"/>
      <c r="EFN3" s="431"/>
      <c r="EFO3" s="431"/>
      <c r="EFP3" s="431"/>
      <c r="EFQ3" s="431"/>
      <c r="EFR3" s="431"/>
      <c r="EFS3" s="431"/>
      <c r="EFT3" s="431"/>
      <c r="EFU3" s="431"/>
      <c r="EFV3" s="431"/>
      <c r="EFW3" s="431"/>
      <c r="EFX3" s="431"/>
      <c r="EFY3" s="431"/>
      <c r="EFZ3" s="431"/>
      <c r="EGA3" s="431"/>
      <c r="EGB3" s="431"/>
      <c r="EGC3" s="431"/>
      <c r="EGD3" s="431"/>
      <c r="EGE3" s="431"/>
      <c r="EGF3" s="431"/>
      <c r="EGG3" s="431"/>
      <c r="EGH3" s="431"/>
      <c r="EGI3" s="431"/>
      <c r="EGJ3" s="431"/>
      <c r="EGK3" s="431"/>
      <c r="EGL3" s="431"/>
      <c r="EGM3" s="431"/>
      <c r="EGN3" s="431"/>
      <c r="EGO3" s="431"/>
      <c r="EGP3" s="431"/>
      <c r="EGQ3" s="431"/>
      <c r="EGR3" s="431"/>
      <c r="EGS3" s="431"/>
      <c r="EGT3" s="431"/>
      <c r="EGU3" s="431"/>
      <c r="EGV3" s="431"/>
      <c r="EGW3" s="431"/>
      <c r="EGX3" s="431"/>
      <c r="EGY3" s="431"/>
      <c r="EGZ3" s="431"/>
      <c r="EHA3" s="431"/>
      <c r="EHB3" s="431"/>
      <c r="EHC3" s="431"/>
      <c r="EHD3" s="431"/>
      <c r="EHE3" s="431"/>
      <c r="EHF3" s="431"/>
      <c r="EHG3" s="431"/>
      <c r="EHH3" s="431"/>
      <c r="EHI3" s="431"/>
      <c r="EHJ3" s="431"/>
      <c r="EHK3" s="431"/>
      <c r="EHL3" s="431"/>
      <c r="EHM3" s="431"/>
      <c r="EHN3" s="431"/>
      <c r="EHO3" s="431"/>
      <c r="EHP3" s="431"/>
      <c r="EHQ3" s="431"/>
      <c r="EHR3" s="431"/>
      <c r="EHS3" s="431"/>
      <c r="EHT3" s="431"/>
      <c r="EHU3" s="431"/>
      <c r="EHV3" s="431"/>
      <c r="EHW3" s="431"/>
      <c r="EHX3" s="431"/>
      <c r="EHY3" s="431"/>
      <c r="EHZ3" s="431"/>
      <c r="EIA3" s="431"/>
      <c r="EIB3" s="431"/>
      <c r="EIC3" s="431"/>
      <c r="EID3" s="431"/>
      <c r="EIE3" s="431"/>
      <c r="EIF3" s="431"/>
      <c r="EIG3" s="431"/>
      <c r="EIH3" s="431"/>
      <c r="EII3" s="431"/>
      <c r="EIJ3" s="431"/>
      <c r="EIK3" s="431"/>
      <c r="EIL3" s="431"/>
      <c r="EIM3" s="431"/>
      <c r="EIN3" s="431"/>
      <c r="EIO3" s="431"/>
      <c r="EIP3" s="431"/>
      <c r="EIQ3" s="431"/>
      <c r="EIR3" s="431"/>
      <c r="EIS3" s="431"/>
      <c r="EIT3" s="431"/>
      <c r="EIU3" s="431"/>
      <c r="EIV3" s="431"/>
      <c r="EIW3" s="431"/>
      <c r="EIX3" s="431"/>
      <c r="EIY3" s="431"/>
      <c r="EIZ3" s="431"/>
      <c r="EJA3" s="431"/>
      <c r="EJB3" s="431"/>
      <c r="EJC3" s="431"/>
      <c r="EJD3" s="431"/>
      <c r="EJE3" s="431"/>
      <c r="EJF3" s="431"/>
      <c r="EJG3" s="431"/>
      <c r="EJH3" s="431"/>
      <c r="EJI3" s="431"/>
      <c r="EJJ3" s="431"/>
      <c r="EJK3" s="431"/>
      <c r="EJL3" s="431"/>
      <c r="EJM3" s="431"/>
      <c r="EJN3" s="431"/>
      <c r="EJO3" s="431"/>
      <c r="EJP3" s="431"/>
      <c r="EJQ3" s="431"/>
      <c r="EJR3" s="431"/>
      <c r="EJS3" s="431"/>
      <c r="EJT3" s="431"/>
      <c r="EJU3" s="431"/>
      <c r="EJV3" s="431"/>
      <c r="EJW3" s="431"/>
      <c r="EJX3" s="431"/>
      <c r="EJY3" s="431"/>
      <c r="EJZ3" s="431"/>
      <c r="EKA3" s="431"/>
      <c r="EKB3" s="431"/>
      <c r="EKC3" s="431"/>
      <c r="EKD3" s="431"/>
      <c r="EKE3" s="431"/>
      <c r="EKF3" s="431"/>
      <c r="EKG3" s="431"/>
      <c r="EKH3" s="431"/>
      <c r="EKI3" s="431"/>
      <c r="EKJ3" s="431"/>
      <c r="EKK3" s="431"/>
      <c r="EKL3" s="431"/>
      <c r="EKM3" s="431"/>
      <c r="EKN3" s="431"/>
      <c r="EKO3" s="431"/>
      <c r="EKP3" s="431"/>
      <c r="EKQ3" s="431"/>
      <c r="EKR3" s="431"/>
      <c r="EKS3" s="431"/>
      <c r="EKT3" s="431"/>
      <c r="EKU3" s="431"/>
      <c r="EKV3" s="431"/>
      <c r="EKW3" s="431"/>
      <c r="EKX3" s="431"/>
      <c r="EKY3" s="431"/>
      <c r="EKZ3" s="431"/>
      <c r="ELA3" s="431"/>
      <c r="ELB3" s="431"/>
      <c r="ELC3" s="431"/>
      <c r="ELD3" s="431"/>
      <c r="ELE3" s="431"/>
      <c r="ELF3" s="431"/>
      <c r="ELG3" s="431"/>
      <c r="ELH3" s="431"/>
      <c r="ELI3" s="431"/>
      <c r="ELJ3" s="431"/>
      <c r="ELK3" s="431"/>
      <c r="ELL3" s="431"/>
      <c r="ELM3" s="431"/>
      <c r="ELN3" s="431"/>
      <c r="ELO3" s="431"/>
      <c r="ELP3" s="431"/>
      <c r="ELQ3" s="431"/>
      <c r="ELR3" s="431"/>
      <c r="ELS3" s="431"/>
      <c r="ELT3" s="431"/>
      <c r="ELU3" s="431"/>
      <c r="ELV3" s="431"/>
      <c r="ELW3" s="431"/>
      <c r="ELX3" s="431"/>
      <c r="ELY3" s="431"/>
      <c r="ELZ3" s="431"/>
      <c r="EMA3" s="431"/>
      <c r="EMB3" s="431"/>
      <c r="EMC3" s="431"/>
      <c r="EMD3" s="431"/>
      <c r="EME3" s="431"/>
      <c r="EMF3" s="431"/>
      <c r="EMG3" s="431"/>
      <c r="EMH3" s="431"/>
      <c r="EMI3" s="431"/>
      <c r="EMJ3" s="431"/>
      <c r="EMK3" s="431"/>
      <c r="EML3" s="431"/>
      <c r="EMM3" s="431"/>
      <c r="EMN3" s="431"/>
      <c r="EMO3" s="431"/>
      <c r="EMP3" s="431"/>
      <c r="EMQ3" s="431"/>
      <c r="EMR3" s="431"/>
      <c r="EMS3" s="431"/>
      <c r="EMT3" s="431"/>
      <c r="EMU3" s="431"/>
      <c r="EMV3" s="431"/>
      <c r="EMW3" s="431"/>
      <c r="EMX3" s="431"/>
      <c r="EMY3" s="431"/>
      <c r="EMZ3" s="431"/>
      <c r="ENA3" s="431"/>
      <c r="ENB3" s="431"/>
      <c r="ENC3" s="431"/>
      <c r="END3" s="431"/>
      <c r="ENE3" s="431"/>
      <c r="ENF3" s="431"/>
      <c r="ENG3" s="431"/>
      <c r="ENH3" s="431"/>
      <c r="ENI3" s="431"/>
      <c r="ENJ3" s="431"/>
      <c r="ENK3" s="431"/>
      <c r="ENL3" s="431"/>
      <c r="ENM3" s="431"/>
      <c r="ENN3" s="431"/>
      <c r="ENO3" s="431"/>
      <c r="ENP3" s="431"/>
      <c r="ENQ3" s="431"/>
      <c r="ENR3" s="431"/>
      <c r="ENS3" s="431"/>
      <c r="ENT3" s="431"/>
      <c r="ENU3" s="431"/>
      <c r="ENV3" s="431"/>
      <c r="ENW3" s="431"/>
      <c r="ENX3" s="431"/>
      <c r="ENY3" s="431"/>
      <c r="ENZ3" s="431"/>
      <c r="EOA3" s="431"/>
      <c r="EOB3" s="431"/>
      <c r="EOC3" s="431"/>
      <c r="EOD3" s="431"/>
      <c r="EOE3" s="431"/>
      <c r="EOF3" s="431"/>
      <c r="EOG3" s="431"/>
      <c r="EOH3" s="431"/>
      <c r="EOI3" s="431"/>
      <c r="EOJ3" s="431"/>
      <c r="EOK3" s="431"/>
      <c r="EOL3" s="431"/>
      <c r="EOM3" s="431"/>
      <c r="EON3" s="431"/>
      <c r="EOO3" s="431"/>
      <c r="EOP3" s="431"/>
      <c r="EOQ3" s="431"/>
      <c r="EOR3" s="431"/>
      <c r="EOS3" s="431"/>
      <c r="EOT3" s="431"/>
      <c r="EOU3" s="431"/>
      <c r="EOV3" s="431"/>
      <c r="EOW3" s="431"/>
      <c r="EOX3" s="431"/>
      <c r="EOY3" s="431"/>
      <c r="EOZ3" s="431"/>
      <c r="EPA3" s="431"/>
      <c r="EPB3" s="431"/>
      <c r="EPC3" s="431"/>
      <c r="EPD3" s="431"/>
      <c r="EPE3" s="431"/>
      <c r="EPF3" s="431"/>
      <c r="EPG3" s="431"/>
      <c r="EPH3" s="431"/>
      <c r="EPI3" s="431"/>
      <c r="EPJ3" s="431"/>
      <c r="EPK3" s="431"/>
      <c r="EPL3" s="431"/>
      <c r="EPM3" s="431"/>
      <c r="EPN3" s="431"/>
      <c r="EPO3" s="431"/>
      <c r="EPP3" s="431"/>
      <c r="EPQ3" s="431"/>
      <c r="EPR3" s="431"/>
      <c r="EPS3" s="431"/>
      <c r="EPT3" s="431"/>
      <c r="EPU3" s="431"/>
      <c r="EPV3" s="431"/>
      <c r="EPW3" s="431"/>
      <c r="EPX3" s="431"/>
      <c r="EPY3" s="431"/>
      <c r="EPZ3" s="431"/>
      <c r="EQA3" s="431"/>
      <c r="EQB3" s="431"/>
      <c r="EQC3" s="431"/>
      <c r="EQD3" s="431"/>
      <c r="EQE3" s="431"/>
      <c r="EQF3" s="431"/>
      <c r="EQG3" s="431"/>
      <c r="EQH3" s="431"/>
      <c r="EQI3" s="431"/>
      <c r="EQJ3" s="431"/>
      <c r="EQK3" s="431"/>
      <c r="EQL3" s="431"/>
      <c r="EQM3" s="431"/>
      <c r="EQN3" s="431"/>
      <c r="EQO3" s="431"/>
      <c r="EQP3" s="431"/>
      <c r="EQQ3" s="431"/>
      <c r="EQR3" s="431"/>
      <c r="EQS3" s="431"/>
      <c r="EQT3" s="431"/>
      <c r="EQU3" s="431"/>
      <c r="EQV3" s="431"/>
      <c r="EQW3" s="431"/>
      <c r="EQX3" s="431"/>
      <c r="EQY3" s="431"/>
      <c r="EQZ3" s="431"/>
      <c r="ERA3" s="431"/>
      <c r="ERB3" s="431"/>
      <c r="ERC3" s="431"/>
      <c r="ERD3" s="431"/>
      <c r="ERE3" s="431"/>
      <c r="ERF3" s="431"/>
      <c r="ERG3" s="431"/>
      <c r="ERH3" s="431"/>
      <c r="ERI3" s="431"/>
      <c r="ERJ3" s="431"/>
      <c r="ERK3" s="431"/>
      <c r="ERL3" s="431"/>
      <c r="ERM3" s="431"/>
      <c r="ERN3" s="431"/>
      <c r="ERO3" s="431"/>
      <c r="ERP3" s="431"/>
      <c r="ERQ3" s="431"/>
      <c r="ERR3" s="431"/>
      <c r="ERS3" s="431"/>
      <c r="ERT3" s="431"/>
      <c r="ERU3" s="431"/>
      <c r="ERV3" s="431"/>
      <c r="ERW3" s="431"/>
      <c r="ERX3" s="431"/>
      <c r="ERY3" s="431"/>
      <c r="ERZ3" s="431"/>
      <c r="ESA3" s="431"/>
      <c r="ESB3" s="431"/>
      <c r="ESC3" s="431"/>
      <c r="ESD3" s="431"/>
      <c r="ESE3" s="431"/>
      <c r="ESF3" s="431"/>
      <c r="ESG3" s="431"/>
      <c r="ESH3" s="431"/>
      <c r="ESI3" s="431"/>
      <c r="ESJ3" s="431"/>
      <c r="ESK3" s="431"/>
      <c r="ESL3" s="431"/>
      <c r="ESM3" s="431"/>
      <c r="ESN3" s="431"/>
      <c r="ESO3" s="431"/>
      <c r="ESP3" s="431"/>
      <c r="ESQ3" s="431"/>
      <c r="ESR3" s="431"/>
      <c r="ESS3" s="431"/>
      <c r="EST3" s="431"/>
      <c r="ESU3" s="431"/>
      <c r="ESV3" s="431"/>
      <c r="ESW3" s="431"/>
      <c r="ESX3" s="431"/>
      <c r="ESY3" s="431"/>
      <c r="ESZ3" s="431"/>
      <c r="ETA3" s="431"/>
      <c r="ETB3" s="431"/>
      <c r="ETC3" s="431"/>
      <c r="ETD3" s="431"/>
      <c r="ETE3" s="431"/>
      <c r="ETF3" s="431"/>
      <c r="ETG3" s="431"/>
      <c r="ETH3" s="431"/>
      <c r="ETI3" s="431"/>
      <c r="ETJ3" s="431"/>
      <c r="ETK3" s="431"/>
      <c r="ETL3" s="431"/>
      <c r="ETM3" s="431"/>
      <c r="ETN3" s="431"/>
      <c r="ETO3" s="431"/>
      <c r="ETP3" s="431"/>
      <c r="ETQ3" s="431"/>
      <c r="ETR3" s="431"/>
      <c r="ETS3" s="431"/>
      <c r="ETT3" s="431"/>
      <c r="ETU3" s="431"/>
      <c r="ETV3" s="431"/>
      <c r="ETW3" s="431"/>
      <c r="ETX3" s="431"/>
      <c r="ETY3" s="431"/>
      <c r="ETZ3" s="431"/>
      <c r="EUA3" s="431"/>
      <c r="EUB3" s="431"/>
      <c r="EUC3" s="431"/>
      <c r="EUD3" s="431"/>
      <c r="EUE3" s="431"/>
      <c r="EUF3" s="431"/>
      <c r="EUG3" s="431"/>
      <c r="EUH3" s="431"/>
      <c r="EUI3" s="431"/>
      <c r="EUJ3" s="431"/>
      <c r="EUK3" s="431"/>
      <c r="EUL3" s="431"/>
      <c r="EUM3" s="431"/>
      <c r="EUN3" s="431"/>
      <c r="EUO3" s="431"/>
      <c r="EUP3" s="431"/>
      <c r="EUQ3" s="431"/>
      <c r="EUR3" s="431"/>
      <c r="EUS3" s="431"/>
      <c r="EUT3" s="431"/>
      <c r="EUU3" s="431"/>
      <c r="EUV3" s="431"/>
      <c r="EUW3" s="431"/>
      <c r="EUX3" s="431"/>
      <c r="EUY3" s="431"/>
      <c r="EUZ3" s="431"/>
      <c r="EVA3" s="431"/>
      <c r="EVB3" s="431"/>
      <c r="EVC3" s="431"/>
      <c r="EVD3" s="431"/>
      <c r="EVE3" s="431"/>
      <c r="EVF3" s="431"/>
      <c r="EVG3" s="431"/>
      <c r="EVH3" s="431"/>
      <c r="EVI3" s="431"/>
      <c r="EVJ3" s="431"/>
      <c r="EVK3" s="431"/>
      <c r="EVL3" s="431"/>
      <c r="EVM3" s="431"/>
      <c r="EVN3" s="431"/>
      <c r="EVO3" s="431"/>
      <c r="EVP3" s="431"/>
      <c r="EVQ3" s="431"/>
      <c r="EVR3" s="431"/>
      <c r="EVS3" s="431"/>
      <c r="EVT3" s="431"/>
      <c r="EVU3" s="431"/>
      <c r="EVV3" s="431"/>
      <c r="EVW3" s="431"/>
      <c r="EVX3" s="431"/>
      <c r="EVY3" s="431"/>
      <c r="EVZ3" s="431"/>
      <c r="EWA3" s="431"/>
      <c r="EWB3" s="431"/>
      <c r="EWC3" s="431"/>
      <c r="EWD3" s="431"/>
      <c r="EWE3" s="431"/>
      <c r="EWF3" s="431"/>
      <c r="EWG3" s="431"/>
      <c r="EWH3" s="431"/>
      <c r="EWI3" s="431"/>
      <c r="EWJ3" s="431"/>
      <c r="EWK3" s="431"/>
      <c r="EWL3" s="431"/>
      <c r="EWM3" s="431"/>
      <c r="EWN3" s="431"/>
      <c r="EWO3" s="431"/>
      <c r="EWP3" s="431"/>
      <c r="EWQ3" s="431"/>
      <c r="EWR3" s="431"/>
      <c r="EWS3" s="431"/>
      <c r="EWT3" s="431"/>
      <c r="EWU3" s="431"/>
      <c r="EWV3" s="431"/>
      <c r="EWW3" s="431"/>
      <c r="EWX3" s="431"/>
      <c r="EWY3" s="431"/>
      <c r="EWZ3" s="431"/>
      <c r="EXA3" s="431"/>
      <c r="EXB3" s="431"/>
      <c r="EXC3" s="431"/>
      <c r="EXD3" s="431"/>
      <c r="EXE3" s="431"/>
      <c r="EXF3" s="431"/>
      <c r="EXG3" s="431"/>
      <c r="EXH3" s="431"/>
      <c r="EXI3" s="431"/>
      <c r="EXJ3" s="431"/>
      <c r="EXK3" s="431"/>
      <c r="EXL3" s="431"/>
      <c r="EXM3" s="431"/>
      <c r="EXN3" s="431"/>
      <c r="EXO3" s="431"/>
      <c r="EXP3" s="431"/>
      <c r="EXQ3" s="431"/>
      <c r="EXR3" s="431"/>
      <c r="EXS3" s="431"/>
      <c r="EXT3" s="431"/>
      <c r="EXU3" s="431"/>
      <c r="EXV3" s="431"/>
      <c r="EXW3" s="431"/>
      <c r="EXX3" s="431"/>
      <c r="EXY3" s="431"/>
      <c r="EXZ3" s="431"/>
      <c r="EYA3" s="431"/>
      <c r="EYB3" s="431"/>
      <c r="EYC3" s="431"/>
      <c r="EYD3" s="431"/>
      <c r="EYE3" s="431"/>
      <c r="EYF3" s="431"/>
      <c r="EYG3" s="431"/>
      <c r="EYH3" s="431"/>
      <c r="EYI3" s="431"/>
      <c r="EYJ3" s="431"/>
      <c r="EYK3" s="431"/>
      <c r="EYL3" s="431"/>
      <c r="EYM3" s="431"/>
      <c r="EYN3" s="431"/>
      <c r="EYO3" s="431"/>
      <c r="EYP3" s="431"/>
      <c r="EYQ3" s="431"/>
      <c r="EYR3" s="431"/>
      <c r="EYS3" s="431"/>
      <c r="EYT3" s="431"/>
      <c r="EYU3" s="431"/>
      <c r="EYV3" s="431"/>
      <c r="EYW3" s="431"/>
      <c r="EYX3" s="431"/>
      <c r="EYY3" s="431"/>
      <c r="EYZ3" s="431"/>
      <c r="EZA3" s="431"/>
      <c r="EZB3" s="431"/>
      <c r="EZC3" s="431"/>
      <c r="EZD3" s="431"/>
      <c r="EZE3" s="431"/>
      <c r="EZF3" s="431"/>
      <c r="EZG3" s="431"/>
      <c r="EZH3" s="431"/>
      <c r="EZI3" s="431"/>
      <c r="EZJ3" s="431"/>
      <c r="EZK3" s="431"/>
      <c r="EZL3" s="431"/>
      <c r="EZM3" s="431"/>
      <c r="EZN3" s="431"/>
      <c r="EZO3" s="431"/>
      <c r="EZP3" s="431"/>
      <c r="EZQ3" s="431"/>
      <c r="EZR3" s="431"/>
      <c r="EZS3" s="431"/>
      <c r="EZT3" s="431"/>
      <c r="EZU3" s="431"/>
      <c r="EZV3" s="431"/>
      <c r="EZW3" s="431"/>
      <c r="EZX3" s="431"/>
      <c r="EZY3" s="431"/>
      <c r="EZZ3" s="431"/>
      <c r="FAA3" s="431"/>
      <c r="FAB3" s="431"/>
      <c r="FAC3" s="431"/>
      <c r="FAD3" s="431"/>
      <c r="FAE3" s="431"/>
      <c r="FAF3" s="431"/>
      <c r="FAG3" s="431"/>
      <c r="FAH3" s="431"/>
      <c r="FAI3" s="431"/>
      <c r="FAJ3" s="431"/>
      <c r="FAK3" s="431"/>
      <c r="FAL3" s="431"/>
      <c r="FAM3" s="431"/>
      <c r="FAN3" s="431"/>
      <c r="FAO3" s="431"/>
      <c r="FAP3" s="431"/>
      <c r="FAQ3" s="431"/>
      <c r="FAR3" s="431"/>
      <c r="FAS3" s="431"/>
      <c r="FAT3" s="431"/>
      <c r="FAU3" s="431"/>
      <c r="FAV3" s="431"/>
      <c r="FAW3" s="431"/>
      <c r="FAX3" s="431"/>
      <c r="FAY3" s="431"/>
      <c r="FAZ3" s="431"/>
      <c r="FBA3" s="431"/>
      <c r="FBB3" s="431"/>
      <c r="FBC3" s="431"/>
      <c r="FBD3" s="431"/>
      <c r="FBE3" s="431"/>
      <c r="FBF3" s="431"/>
      <c r="FBG3" s="431"/>
      <c r="FBH3" s="431"/>
      <c r="FBI3" s="431"/>
      <c r="FBJ3" s="431"/>
      <c r="FBK3" s="431"/>
      <c r="FBL3" s="431"/>
      <c r="FBM3" s="431"/>
      <c r="FBN3" s="431"/>
      <c r="FBO3" s="431"/>
      <c r="FBP3" s="431"/>
      <c r="FBQ3" s="431"/>
      <c r="FBR3" s="431"/>
      <c r="FBS3" s="431"/>
      <c r="FBT3" s="431"/>
      <c r="FBU3" s="431"/>
      <c r="FBV3" s="431"/>
      <c r="FBW3" s="431"/>
      <c r="FBX3" s="431"/>
      <c r="FBY3" s="431"/>
      <c r="FBZ3" s="431"/>
      <c r="FCA3" s="431"/>
      <c r="FCB3" s="431"/>
      <c r="FCC3" s="431"/>
      <c r="FCD3" s="431"/>
      <c r="FCE3" s="431"/>
      <c r="FCF3" s="431"/>
      <c r="FCG3" s="431"/>
      <c r="FCH3" s="431"/>
      <c r="FCI3" s="431"/>
      <c r="FCJ3" s="431"/>
      <c r="FCK3" s="431"/>
      <c r="FCL3" s="431"/>
      <c r="FCM3" s="431"/>
      <c r="FCN3" s="431"/>
      <c r="FCO3" s="431"/>
      <c r="FCP3" s="431"/>
      <c r="FCQ3" s="431"/>
      <c r="FCR3" s="431"/>
      <c r="FCS3" s="431"/>
      <c r="FCT3" s="431"/>
      <c r="FCU3" s="431"/>
      <c r="FCV3" s="431"/>
      <c r="FCW3" s="431"/>
      <c r="FCX3" s="431"/>
      <c r="FCY3" s="431"/>
      <c r="FCZ3" s="431"/>
      <c r="FDA3" s="431"/>
      <c r="FDB3" s="431"/>
      <c r="FDC3" s="431"/>
      <c r="FDD3" s="431"/>
      <c r="FDE3" s="431"/>
      <c r="FDF3" s="431"/>
      <c r="FDG3" s="431"/>
      <c r="FDH3" s="431"/>
      <c r="FDI3" s="431"/>
      <c r="FDJ3" s="431"/>
      <c r="FDK3" s="431"/>
      <c r="FDL3" s="431"/>
      <c r="FDM3" s="431"/>
      <c r="FDN3" s="431"/>
      <c r="FDO3" s="431"/>
      <c r="FDP3" s="431"/>
      <c r="FDQ3" s="431"/>
      <c r="FDR3" s="431"/>
      <c r="FDS3" s="431"/>
      <c r="FDT3" s="431"/>
      <c r="FDU3" s="431"/>
      <c r="FDV3" s="431"/>
      <c r="FDW3" s="431"/>
      <c r="FDX3" s="431"/>
      <c r="FDY3" s="431"/>
      <c r="FDZ3" s="431"/>
      <c r="FEA3" s="431"/>
      <c r="FEB3" s="431"/>
      <c r="FEC3" s="431"/>
      <c r="FED3" s="431"/>
      <c r="FEE3" s="431"/>
      <c r="FEF3" s="431"/>
      <c r="FEG3" s="431"/>
      <c r="FEH3" s="431"/>
      <c r="FEI3" s="431"/>
      <c r="FEJ3" s="431"/>
      <c r="FEK3" s="431"/>
      <c r="FEL3" s="431"/>
      <c r="FEM3" s="431"/>
      <c r="FEN3" s="431"/>
      <c r="FEO3" s="431"/>
      <c r="FEP3" s="431"/>
      <c r="FEQ3" s="431"/>
      <c r="FER3" s="431"/>
      <c r="FES3" s="431"/>
      <c r="FET3" s="431"/>
      <c r="FEU3" s="431"/>
      <c r="FEV3" s="431"/>
      <c r="FEW3" s="431"/>
      <c r="FEX3" s="431"/>
      <c r="FEY3" s="431"/>
      <c r="FEZ3" s="431"/>
      <c r="FFA3" s="431"/>
      <c r="FFB3" s="431"/>
      <c r="FFC3" s="431"/>
      <c r="FFD3" s="431"/>
      <c r="FFE3" s="431"/>
      <c r="FFF3" s="431"/>
      <c r="FFG3" s="431"/>
      <c r="FFH3" s="431"/>
      <c r="FFI3" s="431"/>
      <c r="FFJ3" s="431"/>
      <c r="FFK3" s="431"/>
      <c r="FFL3" s="431"/>
      <c r="FFM3" s="431"/>
      <c r="FFN3" s="431"/>
      <c r="FFO3" s="431"/>
      <c r="FFP3" s="431"/>
      <c r="FFQ3" s="431"/>
      <c r="FFR3" s="431"/>
      <c r="FFS3" s="431"/>
      <c r="FFT3" s="431"/>
      <c r="FFU3" s="431"/>
      <c r="FFV3" s="431"/>
      <c r="FFW3" s="431"/>
      <c r="FFX3" s="431"/>
      <c r="FFY3" s="431"/>
      <c r="FFZ3" s="431"/>
      <c r="FGA3" s="431"/>
      <c r="FGB3" s="431"/>
      <c r="FGC3" s="431"/>
      <c r="FGD3" s="431"/>
      <c r="FGE3" s="431"/>
      <c r="FGF3" s="431"/>
      <c r="FGG3" s="431"/>
      <c r="FGH3" s="431"/>
      <c r="FGI3" s="431"/>
      <c r="FGJ3" s="431"/>
      <c r="FGK3" s="431"/>
      <c r="FGL3" s="431"/>
      <c r="FGM3" s="431"/>
      <c r="FGN3" s="431"/>
      <c r="FGO3" s="431"/>
      <c r="FGP3" s="431"/>
      <c r="FGQ3" s="431"/>
      <c r="FGR3" s="431"/>
      <c r="FGS3" s="431"/>
      <c r="FGT3" s="431"/>
      <c r="FGU3" s="431"/>
      <c r="FGV3" s="431"/>
      <c r="FGW3" s="431"/>
      <c r="FGX3" s="431"/>
      <c r="FGY3" s="431"/>
      <c r="FGZ3" s="431"/>
      <c r="FHA3" s="431"/>
      <c r="FHB3" s="431"/>
      <c r="FHC3" s="431"/>
      <c r="FHD3" s="431"/>
      <c r="FHE3" s="431"/>
      <c r="FHF3" s="431"/>
      <c r="FHG3" s="431"/>
      <c r="FHH3" s="431"/>
      <c r="FHI3" s="431"/>
      <c r="FHJ3" s="431"/>
      <c r="FHK3" s="431"/>
      <c r="FHL3" s="431"/>
      <c r="FHM3" s="431"/>
      <c r="FHN3" s="431"/>
      <c r="FHO3" s="431"/>
      <c r="FHP3" s="431"/>
      <c r="FHQ3" s="431"/>
      <c r="FHR3" s="431"/>
      <c r="FHS3" s="431"/>
      <c r="FHT3" s="431"/>
      <c r="FHU3" s="431"/>
      <c r="FHV3" s="431"/>
      <c r="FHW3" s="431"/>
      <c r="FHX3" s="431"/>
      <c r="FHY3" s="431"/>
      <c r="FHZ3" s="431"/>
      <c r="FIA3" s="431"/>
      <c r="FIB3" s="431"/>
      <c r="FIC3" s="431"/>
      <c r="FID3" s="431"/>
      <c r="FIE3" s="431"/>
      <c r="FIF3" s="431"/>
      <c r="FIG3" s="431"/>
      <c r="FIH3" s="431"/>
      <c r="FII3" s="431"/>
      <c r="FIJ3" s="431"/>
      <c r="FIK3" s="431"/>
      <c r="FIL3" s="431"/>
      <c r="FIM3" s="431"/>
      <c r="FIN3" s="431"/>
      <c r="FIO3" s="431"/>
      <c r="FIP3" s="431"/>
      <c r="FIQ3" s="431"/>
      <c r="FIR3" s="431"/>
      <c r="FIS3" s="431"/>
      <c r="FIT3" s="431"/>
      <c r="FIU3" s="431"/>
      <c r="FIV3" s="431"/>
      <c r="FIW3" s="431"/>
      <c r="FIX3" s="431"/>
      <c r="FIY3" s="431"/>
      <c r="FIZ3" s="431"/>
      <c r="FJA3" s="431"/>
      <c r="FJB3" s="431"/>
      <c r="FJC3" s="431"/>
      <c r="FJD3" s="431"/>
      <c r="FJE3" s="431"/>
      <c r="FJF3" s="431"/>
      <c r="FJG3" s="431"/>
      <c r="FJH3" s="431"/>
      <c r="FJI3" s="431"/>
      <c r="FJJ3" s="431"/>
      <c r="FJK3" s="431"/>
      <c r="FJL3" s="431"/>
      <c r="FJM3" s="431"/>
      <c r="FJN3" s="431"/>
      <c r="FJO3" s="431"/>
      <c r="FJP3" s="431"/>
      <c r="FJQ3" s="431"/>
      <c r="FJR3" s="431"/>
      <c r="FJS3" s="431"/>
      <c r="FJT3" s="431"/>
      <c r="FJU3" s="431"/>
      <c r="FJV3" s="431"/>
      <c r="FJW3" s="431"/>
      <c r="FJX3" s="431"/>
      <c r="FJY3" s="431"/>
      <c r="FJZ3" s="431"/>
      <c r="FKA3" s="431"/>
      <c r="FKB3" s="431"/>
      <c r="FKC3" s="431"/>
      <c r="FKD3" s="431"/>
      <c r="FKE3" s="431"/>
      <c r="FKF3" s="431"/>
      <c r="FKG3" s="431"/>
      <c r="FKH3" s="431"/>
      <c r="FKI3" s="431"/>
      <c r="FKJ3" s="431"/>
      <c r="FKK3" s="431"/>
      <c r="FKL3" s="431"/>
      <c r="FKM3" s="431"/>
      <c r="FKN3" s="431"/>
      <c r="FKO3" s="431"/>
      <c r="FKP3" s="431"/>
      <c r="FKQ3" s="431"/>
      <c r="FKR3" s="431"/>
      <c r="FKS3" s="431"/>
      <c r="FKT3" s="431"/>
      <c r="FKU3" s="431"/>
      <c r="FKV3" s="431"/>
      <c r="FKW3" s="431"/>
      <c r="FKX3" s="431"/>
      <c r="FKY3" s="431"/>
      <c r="FKZ3" s="431"/>
      <c r="FLA3" s="431"/>
      <c r="FLB3" s="431"/>
      <c r="FLC3" s="431"/>
      <c r="FLD3" s="431"/>
      <c r="FLE3" s="431"/>
      <c r="FLF3" s="431"/>
      <c r="FLG3" s="431"/>
      <c r="FLH3" s="431"/>
      <c r="FLI3" s="431"/>
      <c r="FLJ3" s="431"/>
      <c r="FLK3" s="431"/>
      <c r="FLL3" s="431"/>
      <c r="FLM3" s="431"/>
      <c r="FLN3" s="431"/>
      <c r="FLO3" s="431"/>
      <c r="FLP3" s="431"/>
      <c r="FLQ3" s="431"/>
      <c r="FLR3" s="431"/>
      <c r="FLS3" s="431"/>
      <c r="FLT3" s="431"/>
      <c r="FLU3" s="431"/>
      <c r="FLV3" s="431"/>
      <c r="FLW3" s="431"/>
      <c r="FLX3" s="431"/>
      <c r="FLY3" s="431"/>
      <c r="FLZ3" s="431"/>
      <c r="FMA3" s="431"/>
      <c r="FMB3" s="431"/>
      <c r="FMC3" s="431"/>
      <c r="FMD3" s="431"/>
      <c r="FME3" s="431"/>
      <c r="FMF3" s="431"/>
      <c r="FMG3" s="431"/>
      <c r="FMH3" s="431"/>
      <c r="FMI3" s="431"/>
      <c r="FMJ3" s="431"/>
      <c r="FMK3" s="431"/>
      <c r="FML3" s="431"/>
      <c r="FMM3" s="431"/>
      <c r="FMN3" s="431"/>
      <c r="FMO3" s="431"/>
      <c r="FMP3" s="431"/>
      <c r="FMQ3" s="431"/>
      <c r="FMR3" s="431"/>
      <c r="FMS3" s="431"/>
      <c r="FMT3" s="431"/>
      <c r="FMU3" s="431"/>
      <c r="FMV3" s="431"/>
      <c r="FMW3" s="431"/>
      <c r="FMX3" s="431"/>
      <c r="FMY3" s="431"/>
      <c r="FMZ3" s="431"/>
      <c r="FNA3" s="431"/>
      <c r="FNB3" s="431"/>
      <c r="FNC3" s="431"/>
      <c r="FND3" s="431"/>
      <c r="FNE3" s="431"/>
      <c r="FNF3" s="431"/>
      <c r="FNG3" s="431"/>
      <c r="FNH3" s="431"/>
      <c r="FNI3" s="431"/>
      <c r="FNJ3" s="431"/>
      <c r="FNK3" s="431"/>
      <c r="FNL3" s="431"/>
      <c r="FNM3" s="431"/>
      <c r="FNN3" s="431"/>
      <c r="FNO3" s="431"/>
      <c r="FNP3" s="431"/>
      <c r="FNQ3" s="431"/>
      <c r="FNR3" s="431"/>
      <c r="FNS3" s="431"/>
      <c r="FNT3" s="431"/>
      <c r="FNU3" s="431"/>
      <c r="FNV3" s="431"/>
      <c r="FNW3" s="431"/>
      <c r="FNX3" s="431"/>
      <c r="FNY3" s="431"/>
      <c r="FNZ3" s="431"/>
      <c r="FOA3" s="431"/>
      <c r="FOB3" s="431"/>
      <c r="FOC3" s="431"/>
      <c r="FOD3" s="431"/>
      <c r="FOE3" s="431"/>
      <c r="FOF3" s="431"/>
      <c r="FOG3" s="431"/>
      <c r="FOH3" s="431"/>
      <c r="FOI3" s="431"/>
      <c r="FOJ3" s="431"/>
      <c r="FOK3" s="431"/>
      <c r="FOL3" s="431"/>
      <c r="FOM3" s="431"/>
      <c r="FON3" s="431"/>
      <c r="FOO3" s="431"/>
      <c r="FOP3" s="431"/>
      <c r="FOQ3" s="431"/>
      <c r="FOR3" s="431"/>
      <c r="FOS3" s="431"/>
      <c r="FOT3" s="431"/>
      <c r="FOU3" s="431"/>
      <c r="FOV3" s="431"/>
      <c r="FOW3" s="431"/>
      <c r="FOX3" s="431"/>
      <c r="FOY3" s="431"/>
      <c r="FOZ3" s="431"/>
      <c r="FPA3" s="431"/>
      <c r="FPB3" s="431"/>
      <c r="FPC3" s="431"/>
      <c r="FPD3" s="431"/>
      <c r="FPE3" s="431"/>
      <c r="FPF3" s="431"/>
      <c r="FPG3" s="431"/>
      <c r="FPH3" s="431"/>
      <c r="FPI3" s="431"/>
      <c r="FPJ3" s="431"/>
      <c r="FPK3" s="431"/>
      <c r="FPL3" s="431"/>
      <c r="FPM3" s="431"/>
      <c r="FPN3" s="431"/>
      <c r="FPO3" s="431"/>
      <c r="FPP3" s="431"/>
      <c r="FPQ3" s="431"/>
      <c r="FPR3" s="431"/>
      <c r="FPS3" s="431"/>
      <c r="FPT3" s="431"/>
      <c r="FPU3" s="431"/>
      <c r="FPV3" s="431"/>
      <c r="FPW3" s="431"/>
      <c r="FPX3" s="431"/>
      <c r="FPY3" s="431"/>
      <c r="FPZ3" s="431"/>
      <c r="FQA3" s="431"/>
      <c r="FQB3" s="431"/>
      <c r="FQC3" s="431"/>
      <c r="FQD3" s="431"/>
      <c r="FQE3" s="431"/>
      <c r="FQF3" s="431"/>
      <c r="FQG3" s="431"/>
      <c r="FQH3" s="431"/>
      <c r="FQI3" s="431"/>
      <c r="FQJ3" s="431"/>
      <c r="FQK3" s="431"/>
      <c r="FQL3" s="431"/>
      <c r="FQM3" s="431"/>
      <c r="FQN3" s="431"/>
      <c r="FQO3" s="431"/>
      <c r="FQP3" s="431"/>
      <c r="FQQ3" s="431"/>
      <c r="FQR3" s="431"/>
      <c r="FQS3" s="431"/>
      <c r="FQT3" s="431"/>
      <c r="FQU3" s="431"/>
      <c r="FQV3" s="431"/>
      <c r="FQW3" s="431"/>
      <c r="FQX3" s="431"/>
      <c r="FQY3" s="431"/>
      <c r="FQZ3" s="431"/>
      <c r="FRA3" s="431"/>
      <c r="FRB3" s="431"/>
      <c r="FRC3" s="431"/>
      <c r="FRD3" s="431"/>
      <c r="FRE3" s="431"/>
      <c r="FRF3" s="431"/>
      <c r="FRG3" s="431"/>
      <c r="FRH3" s="431"/>
      <c r="FRI3" s="431"/>
      <c r="FRJ3" s="431"/>
      <c r="FRK3" s="431"/>
      <c r="FRL3" s="431"/>
      <c r="FRM3" s="431"/>
      <c r="FRN3" s="431"/>
      <c r="FRO3" s="431"/>
      <c r="FRP3" s="431"/>
      <c r="FRQ3" s="431"/>
      <c r="FRR3" s="431"/>
      <c r="FRS3" s="431"/>
      <c r="FRT3" s="431"/>
      <c r="FRU3" s="431"/>
      <c r="FRV3" s="431"/>
      <c r="FRW3" s="431"/>
      <c r="FRX3" s="431"/>
      <c r="FRY3" s="431"/>
      <c r="FRZ3" s="431"/>
      <c r="FSA3" s="431"/>
      <c r="FSB3" s="431"/>
      <c r="FSC3" s="431"/>
      <c r="FSD3" s="431"/>
      <c r="FSE3" s="431"/>
      <c r="FSF3" s="431"/>
      <c r="FSG3" s="431"/>
      <c r="FSH3" s="431"/>
      <c r="FSI3" s="431"/>
      <c r="FSJ3" s="431"/>
      <c r="FSK3" s="431"/>
      <c r="FSL3" s="431"/>
      <c r="FSM3" s="431"/>
      <c r="FSN3" s="431"/>
      <c r="FSO3" s="431"/>
      <c r="FSP3" s="431"/>
      <c r="FSQ3" s="431"/>
      <c r="FSR3" s="431"/>
      <c r="FSS3" s="431"/>
      <c r="FST3" s="431"/>
      <c r="FSU3" s="431"/>
      <c r="FSV3" s="431"/>
      <c r="FSW3" s="431"/>
      <c r="FSX3" s="431"/>
      <c r="FSY3" s="431"/>
      <c r="FSZ3" s="431"/>
      <c r="FTA3" s="431"/>
      <c r="FTB3" s="431"/>
      <c r="FTC3" s="431"/>
      <c r="FTD3" s="431"/>
      <c r="FTE3" s="431"/>
      <c r="FTF3" s="431"/>
      <c r="FTG3" s="431"/>
      <c r="FTH3" s="431"/>
      <c r="FTI3" s="431"/>
      <c r="FTJ3" s="431"/>
      <c r="FTK3" s="431"/>
      <c r="FTL3" s="431"/>
      <c r="FTM3" s="431"/>
      <c r="FTN3" s="431"/>
      <c r="FTO3" s="431"/>
      <c r="FTP3" s="431"/>
      <c r="FTQ3" s="431"/>
      <c r="FTR3" s="431"/>
      <c r="FTS3" s="431"/>
      <c r="FTT3" s="431"/>
      <c r="FTU3" s="431"/>
      <c r="FTV3" s="431"/>
      <c r="FTW3" s="431"/>
      <c r="FTX3" s="431"/>
      <c r="FTY3" s="431"/>
      <c r="FTZ3" s="431"/>
      <c r="FUA3" s="431"/>
      <c r="FUB3" s="431"/>
      <c r="FUC3" s="431"/>
      <c r="FUD3" s="431"/>
      <c r="FUE3" s="431"/>
      <c r="FUF3" s="431"/>
      <c r="FUG3" s="431"/>
      <c r="FUH3" s="431"/>
      <c r="FUI3" s="431"/>
      <c r="FUJ3" s="431"/>
      <c r="FUK3" s="431"/>
      <c r="FUL3" s="431"/>
      <c r="FUM3" s="431"/>
      <c r="FUN3" s="431"/>
      <c r="FUO3" s="431"/>
      <c r="FUP3" s="431"/>
      <c r="FUQ3" s="431"/>
      <c r="FUR3" s="431"/>
      <c r="FUS3" s="431"/>
      <c r="FUT3" s="431"/>
      <c r="FUU3" s="431"/>
      <c r="FUV3" s="431"/>
      <c r="FUW3" s="431"/>
      <c r="FUX3" s="431"/>
      <c r="FUY3" s="431"/>
      <c r="FUZ3" s="431"/>
      <c r="FVA3" s="431"/>
      <c r="FVB3" s="431"/>
      <c r="FVC3" s="431"/>
      <c r="FVD3" s="431"/>
      <c r="FVE3" s="431"/>
      <c r="FVF3" s="431"/>
      <c r="FVG3" s="431"/>
      <c r="FVH3" s="431"/>
      <c r="FVI3" s="431"/>
      <c r="FVJ3" s="431"/>
      <c r="FVK3" s="431"/>
      <c r="FVL3" s="431"/>
      <c r="FVM3" s="431"/>
      <c r="FVN3" s="431"/>
      <c r="FVO3" s="431"/>
      <c r="FVP3" s="431"/>
      <c r="FVQ3" s="431"/>
      <c r="FVR3" s="431"/>
      <c r="FVS3" s="431"/>
      <c r="FVT3" s="431"/>
      <c r="FVU3" s="431"/>
      <c r="FVV3" s="431"/>
      <c r="FVW3" s="431"/>
      <c r="FVX3" s="431"/>
      <c r="FVY3" s="431"/>
      <c r="FVZ3" s="431"/>
      <c r="FWA3" s="431"/>
      <c r="FWB3" s="431"/>
      <c r="FWC3" s="431"/>
      <c r="FWD3" s="431"/>
      <c r="FWE3" s="431"/>
      <c r="FWF3" s="431"/>
      <c r="FWG3" s="431"/>
      <c r="FWH3" s="431"/>
      <c r="FWI3" s="431"/>
      <c r="FWJ3" s="431"/>
      <c r="FWK3" s="431"/>
      <c r="FWL3" s="431"/>
      <c r="FWM3" s="431"/>
      <c r="FWN3" s="431"/>
      <c r="FWO3" s="431"/>
      <c r="FWP3" s="431"/>
      <c r="FWQ3" s="431"/>
      <c r="FWR3" s="431"/>
      <c r="FWS3" s="431"/>
      <c r="FWT3" s="431"/>
      <c r="FWU3" s="431"/>
      <c r="FWV3" s="431"/>
      <c r="FWW3" s="431"/>
      <c r="FWX3" s="431"/>
      <c r="FWY3" s="431"/>
      <c r="FWZ3" s="431"/>
      <c r="FXA3" s="431"/>
      <c r="FXB3" s="431"/>
      <c r="FXC3" s="431"/>
      <c r="FXD3" s="431"/>
      <c r="FXE3" s="431"/>
      <c r="FXF3" s="431"/>
      <c r="FXG3" s="431"/>
      <c r="FXH3" s="431"/>
      <c r="FXI3" s="431"/>
      <c r="FXJ3" s="431"/>
      <c r="FXK3" s="431"/>
      <c r="FXL3" s="431"/>
      <c r="FXM3" s="431"/>
      <c r="FXN3" s="431"/>
      <c r="FXO3" s="431"/>
      <c r="FXP3" s="431"/>
      <c r="FXQ3" s="431"/>
      <c r="FXR3" s="431"/>
      <c r="FXS3" s="431"/>
      <c r="FXT3" s="431"/>
      <c r="FXU3" s="431"/>
      <c r="FXV3" s="431"/>
      <c r="FXW3" s="431"/>
      <c r="FXX3" s="431"/>
      <c r="FXY3" s="431"/>
      <c r="FXZ3" s="431"/>
      <c r="FYA3" s="431"/>
      <c r="FYB3" s="431"/>
      <c r="FYC3" s="431"/>
      <c r="FYD3" s="431"/>
      <c r="FYE3" s="431"/>
      <c r="FYF3" s="431"/>
      <c r="FYG3" s="431"/>
      <c r="FYH3" s="431"/>
      <c r="FYI3" s="431"/>
      <c r="FYJ3" s="431"/>
      <c r="FYK3" s="431"/>
      <c r="FYL3" s="431"/>
      <c r="FYM3" s="431"/>
      <c r="FYN3" s="431"/>
      <c r="FYO3" s="431"/>
      <c r="FYP3" s="431"/>
      <c r="FYQ3" s="431"/>
      <c r="FYR3" s="431"/>
      <c r="FYS3" s="431"/>
      <c r="FYT3" s="431"/>
      <c r="FYU3" s="431"/>
      <c r="FYV3" s="431"/>
      <c r="FYW3" s="431"/>
      <c r="FYX3" s="431"/>
      <c r="FYY3" s="431"/>
      <c r="FYZ3" s="431"/>
      <c r="FZA3" s="431"/>
      <c r="FZB3" s="431"/>
      <c r="FZC3" s="431"/>
      <c r="FZD3" s="431"/>
      <c r="FZE3" s="431"/>
      <c r="FZF3" s="431"/>
      <c r="FZG3" s="431"/>
      <c r="FZH3" s="431"/>
      <c r="FZI3" s="431"/>
      <c r="FZJ3" s="431"/>
      <c r="FZK3" s="431"/>
      <c r="FZL3" s="431"/>
      <c r="FZM3" s="431"/>
      <c r="FZN3" s="431"/>
      <c r="FZO3" s="431"/>
      <c r="FZP3" s="431"/>
      <c r="FZQ3" s="431"/>
      <c r="FZR3" s="431"/>
      <c r="FZS3" s="431"/>
      <c r="FZT3" s="431"/>
      <c r="FZU3" s="431"/>
      <c r="FZV3" s="431"/>
      <c r="FZW3" s="431"/>
      <c r="FZX3" s="431"/>
      <c r="FZY3" s="431"/>
      <c r="FZZ3" s="431"/>
      <c r="GAA3" s="431"/>
      <c r="GAB3" s="431"/>
      <c r="GAC3" s="431"/>
      <c r="GAD3" s="431"/>
      <c r="GAE3" s="431"/>
      <c r="GAF3" s="431"/>
      <c r="GAG3" s="431"/>
      <c r="GAH3" s="431"/>
      <c r="GAI3" s="431"/>
      <c r="GAJ3" s="431"/>
      <c r="GAK3" s="431"/>
      <c r="GAL3" s="431"/>
      <c r="GAM3" s="431"/>
      <c r="GAN3" s="431"/>
      <c r="GAO3" s="431"/>
      <c r="GAP3" s="431"/>
      <c r="GAQ3" s="431"/>
      <c r="GAR3" s="431"/>
      <c r="GAS3" s="431"/>
      <c r="GAT3" s="431"/>
      <c r="GAU3" s="431"/>
      <c r="GAV3" s="431"/>
      <c r="GAW3" s="431"/>
      <c r="GAX3" s="431"/>
      <c r="GAY3" s="431"/>
      <c r="GAZ3" s="431"/>
      <c r="GBA3" s="431"/>
      <c r="GBB3" s="431"/>
      <c r="GBC3" s="431"/>
      <c r="GBD3" s="431"/>
      <c r="GBE3" s="431"/>
      <c r="GBF3" s="431"/>
      <c r="GBG3" s="431"/>
      <c r="GBH3" s="431"/>
      <c r="GBI3" s="431"/>
      <c r="GBJ3" s="431"/>
      <c r="GBK3" s="431"/>
      <c r="GBL3" s="431"/>
      <c r="GBM3" s="431"/>
      <c r="GBN3" s="431"/>
      <c r="GBO3" s="431"/>
      <c r="GBP3" s="431"/>
      <c r="GBQ3" s="431"/>
      <c r="GBR3" s="431"/>
      <c r="GBS3" s="431"/>
      <c r="GBT3" s="431"/>
      <c r="GBU3" s="431"/>
      <c r="GBV3" s="431"/>
      <c r="GBW3" s="431"/>
      <c r="GBX3" s="431"/>
      <c r="GBY3" s="431"/>
      <c r="GBZ3" s="431"/>
      <c r="GCA3" s="431"/>
      <c r="GCB3" s="431"/>
      <c r="GCC3" s="431"/>
      <c r="GCD3" s="431"/>
      <c r="GCE3" s="431"/>
      <c r="GCF3" s="431"/>
      <c r="GCG3" s="431"/>
      <c r="GCH3" s="431"/>
      <c r="GCI3" s="431"/>
      <c r="GCJ3" s="431"/>
      <c r="GCK3" s="431"/>
      <c r="GCL3" s="431"/>
      <c r="GCM3" s="431"/>
      <c r="GCN3" s="431"/>
      <c r="GCO3" s="431"/>
      <c r="GCP3" s="431"/>
      <c r="GCQ3" s="431"/>
      <c r="GCR3" s="431"/>
      <c r="GCS3" s="431"/>
      <c r="GCT3" s="431"/>
      <c r="GCU3" s="431"/>
      <c r="GCV3" s="431"/>
      <c r="GCW3" s="431"/>
      <c r="GCX3" s="431"/>
      <c r="GCY3" s="431"/>
      <c r="GCZ3" s="431"/>
      <c r="GDA3" s="431"/>
      <c r="GDB3" s="431"/>
      <c r="GDC3" s="431"/>
      <c r="GDD3" s="431"/>
      <c r="GDE3" s="431"/>
      <c r="GDF3" s="431"/>
      <c r="GDG3" s="431"/>
      <c r="GDH3" s="431"/>
      <c r="GDI3" s="431"/>
      <c r="GDJ3" s="431"/>
      <c r="GDK3" s="431"/>
      <c r="GDL3" s="431"/>
      <c r="GDM3" s="431"/>
      <c r="GDN3" s="431"/>
      <c r="GDO3" s="431"/>
      <c r="GDP3" s="431"/>
      <c r="GDQ3" s="431"/>
      <c r="GDR3" s="431"/>
      <c r="GDS3" s="431"/>
      <c r="GDT3" s="431"/>
      <c r="GDU3" s="431"/>
      <c r="GDV3" s="431"/>
      <c r="GDW3" s="431"/>
      <c r="GDX3" s="431"/>
      <c r="GDY3" s="431"/>
      <c r="GDZ3" s="431"/>
      <c r="GEA3" s="431"/>
      <c r="GEB3" s="431"/>
      <c r="GEC3" s="431"/>
      <c r="GED3" s="431"/>
      <c r="GEE3" s="431"/>
      <c r="GEF3" s="431"/>
      <c r="GEG3" s="431"/>
      <c r="GEH3" s="431"/>
      <c r="GEI3" s="431"/>
      <c r="GEJ3" s="431"/>
      <c r="GEK3" s="431"/>
      <c r="GEL3" s="431"/>
      <c r="GEM3" s="431"/>
      <c r="GEN3" s="431"/>
      <c r="GEO3" s="431"/>
      <c r="GEP3" s="431"/>
      <c r="GEQ3" s="431"/>
      <c r="GER3" s="431"/>
      <c r="GES3" s="431"/>
      <c r="GET3" s="431"/>
      <c r="GEU3" s="431"/>
      <c r="GEV3" s="431"/>
      <c r="GEW3" s="431"/>
      <c r="GEX3" s="431"/>
      <c r="GEY3" s="431"/>
      <c r="GEZ3" s="431"/>
      <c r="GFA3" s="431"/>
      <c r="GFB3" s="431"/>
      <c r="GFC3" s="431"/>
      <c r="GFD3" s="431"/>
      <c r="GFE3" s="431"/>
      <c r="GFF3" s="431"/>
      <c r="GFG3" s="431"/>
      <c r="GFH3" s="431"/>
      <c r="GFI3" s="431"/>
      <c r="GFJ3" s="431"/>
      <c r="GFK3" s="431"/>
      <c r="GFL3" s="431"/>
      <c r="GFM3" s="431"/>
      <c r="GFN3" s="431"/>
      <c r="GFO3" s="431"/>
      <c r="GFP3" s="431"/>
      <c r="GFQ3" s="431"/>
      <c r="GFR3" s="431"/>
      <c r="GFS3" s="431"/>
      <c r="GFT3" s="431"/>
      <c r="GFU3" s="431"/>
      <c r="GFV3" s="431"/>
      <c r="GFW3" s="431"/>
      <c r="GFX3" s="431"/>
      <c r="GFY3" s="431"/>
      <c r="GFZ3" s="431"/>
      <c r="GGA3" s="431"/>
      <c r="GGB3" s="431"/>
      <c r="GGC3" s="431"/>
      <c r="GGD3" s="431"/>
      <c r="GGE3" s="431"/>
      <c r="GGF3" s="431"/>
      <c r="GGG3" s="431"/>
      <c r="GGH3" s="431"/>
      <c r="GGI3" s="431"/>
      <c r="GGJ3" s="431"/>
      <c r="GGK3" s="431"/>
      <c r="GGL3" s="431"/>
      <c r="GGM3" s="431"/>
      <c r="GGN3" s="431"/>
      <c r="GGO3" s="431"/>
      <c r="GGP3" s="431"/>
      <c r="GGQ3" s="431"/>
      <c r="GGR3" s="431"/>
      <c r="GGS3" s="431"/>
      <c r="GGT3" s="431"/>
      <c r="GGU3" s="431"/>
      <c r="GGV3" s="431"/>
      <c r="GGW3" s="431"/>
      <c r="GGX3" s="431"/>
      <c r="GGY3" s="431"/>
      <c r="GGZ3" s="431"/>
      <c r="GHA3" s="431"/>
      <c r="GHB3" s="431"/>
      <c r="GHC3" s="431"/>
      <c r="GHD3" s="431"/>
      <c r="GHE3" s="431"/>
      <c r="GHF3" s="431"/>
      <c r="GHG3" s="431"/>
      <c r="GHH3" s="431"/>
      <c r="GHI3" s="431"/>
      <c r="GHJ3" s="431"/>
      <c r="GHK3" s="431"/>
      <c r="GHL3" s="431"/>
      <c r="GHM3" s="431"/>
      <c r="GHN3" s="431"/>
      <c r="GHO3" s="431"/>
      <c r="GHP3" s="431"/>
      <c r="GHQ3" s="431"/>
      <c r="GHR3" s="431"/>
      <c r="GHS3" s="431"/>
      <c r="GHT3" s="431"/>
      <c r="GHU3" s="431"/>
      <c r="GHV3" s="431"/>
      <c r="GHW3" s="431"/>
      <c r="GHX3" s="431"/>
      <c r="GHY3" s="431"/>
      <c r="GHZ3" s="431"/>
      <c r="GIA3" s="431"/>
      <c r="GIB3" s="431"/>
      <c r="GIC3" s="431"/>
      <c r="GID3" s="431"/>
      <c r="GIE3" s="431"/>
      <c r="GIF3" s="431"/>
      <c r="GIG3" s="431"/>
      <c r="GIH3" s="431"/>
      <c r="GII3" s="431"/>
      <c r="GIJ3" s="431"/>
      <c r="GIK3" s="431"/>
      <c r="GIL3" s="431"/>
      <c r="GIM3" s="431"/>
      <c r="GIN3" s="431"/>
      <c r="GIO3" s="431"/>
      <c r="GIP3" s="431"/>
      <c r="GIQ3" s="431"/>
      <c r="GIR3" s="431"/>
      <c r="GIS3" s="431"/>
      <c r="GIT3" s="431"/>
      <c r="GIU3" s="431"/>
      <c r="GIV3" s="431"/>
      <c r="GIW3" s="431"/>
      <c r="GIX3" s="431"/>
      <c r="GIY3" s="431"/>
      <c r="GIZ3" s="431"/>
      <c r="GJA3" s="431"/>
      <c r="GJB3" s="431"/>
      <c r="GJC3" s="431"/>
      <c r="GJD3" s="431"/>
      <c r="GJE3" s="431"/>
      <c r="GJF3" s="431"/>
      <c r="GJG3" s="431"/>
      <c r="GJH3" s="431"/>
      <c r="GJI3" s="431"/>
      <c r="GJJ3" s="431"/>
      <c r="GJK3" s="431"/>
      <c r="GJL3" s="431"/>
      <c r="GJM3" s="431"/>
      <c r="GJN3" s="431"/>
      <c r="GJO3" s="431"/>
      <c r="GJP3" s="431"/>
      <c r="GJQ3" s="431"/>
      <c r="GJR3" s="431"/>
      <c r="GJS3" s="431"/>
      <c r="GJT3" s="431"/>
      <c r="GJU3" s="431"/>
      <c r="GJV3" s="431"/>
      <c r="GJW3" s="431"/>
      <c r="GJX3" s="431"/>
      <c r="GJY3" s="431"/>
      <c r="GJZ3" s="431"/>
      <c r="GKA3" s="431"/>
      <c r="GKB3" s="431"/>
      <c r="GKC3" s="431"/>
      <c r="GKD3" s="431"/>
      <c r="GKE3" s="431"/>
      <c r="GKF3" s="431"/>
      <c r="GKG3" s="431"/>
      <c r="GKH3" s="431"/>
      <c r="GKI3" s="431"/>
      <c r="GKJ3" s="431"/>
      <c r="GKK3" s="431"/>
      <c r="GKL3" s="431"/>
      <c r="GKM3" s="431"/>
      <c r="GKN3" s="431"/>
      <c r="GKO3" s="431"/>
      <c r="GKP3" s="431"/>
      <c r="GKQ3" s="431"/>
      <c r="GKR3" s="431"/>
      <c r="GKS3" s="431"/>
      <c r="GKT3" s="431"/>
      <c r="GKU3" s="431"/>
      <c r="GKV3" s="431"/>
      <c r="GKW3" s="431"/>
      <c r="GKX3" s="431"/>
      <c r="GKY3" s="431"/>
      <c r="GKZ3" s="431"/>
      <c r="GLA3" s="431"/>
      <c r="GLB3" s="431"/>
      <c r="GLC3" s="431"/>
      <c r="GLD3" s="431"/>
      <c r="GLE3" s="431"/>
      <c r="GLF3" s="431"/>
      <c r="GLG3" s="431"/>
      <c r="GLH3" s="431"/>
      <c r="GLI3" s="431"/>
      <c r="GLJ3" s="431"/>
      <c r="GLK3" s="431"/>
      <c r="GLL3" s="431"/>
      <c r="GLM3" s="431"/>
      <c r="GLN3" s="431"/>
      <c r="GLO3" s="431"/>
      <c r="GLP3" s="431"/>
      <c r="GLQ3" s="431"/>
      <c r="GLR3" s="431"/>
      <c r="GLS3" s="431"/>
      <c r="GLT3" s="431"/>
      <c r="GLU3" s="431"/>
      <c r="GLV3" s="431"/>
      <c r="GLW3" s="431"/>
      <c r="GLX3" s="431"/>
      <c r="GLY3" s="431"/>
      <c r="GLZ3" s="431"/>
      <c r="GMA3" s="431"/>
      <c r="GMB3" s="431"/>
      <c r="GMC3" s="431"/>
      <c r="GMD3" s="431"/>
      <c r="GME3" s="431"/>
      <c r="GMF3" s="431"/>
      <c r="GMG3" s="431"/>
      <c r="GMH3" s="431"/>
      <c r="GMI3" s="431"/>
      <c r="GMJ3" s="431"/>
      <c r="GMK3" s="431"/>
      <c r="GML3" s="431"/>
      <c r="GMM3" s="431"/>
      <c r="GMN3" s="431"/>
      <c r="GMO3" s="431"/>
      <c r="GMP3" s="431"/>
      <c r="GMQ3" s="431"/>
      <c r="GMR3" s="431"/>
      <c r="GMS3" s="431"/>
      <c r="GMT3" s="431"/>
      <c r="GMU3" s="431"/>
      <c r="GMV3" s="431"/>
      <c r="GMW3" s="431"/>
      <c r="GMX3" s="431"/>
      <c r="GMY3" s="431"/>
      <c r="GMZ3" s="431"/>
      <c r="GNA3" s="431"/>
      <c r="GNB3" s="431"/>
      <c r="GNC3" s="431"/>
      <c r="GND3" s="431"/>
      <c r="GNE3" s="431"/>
      <c r="GNF3" s="431"/>
      <c r="GNG3" s="431"/>
      <c r="GNH3" s="431"/>
      <c r="GNI3" s="431"/>
      <c r="GNJ3" s="431"/>
      <c r="GNK3" s="431"/>
      <c r="GNL3" s="431"/>
      <c r="GNM3" s="431"/>
      <c r="GNN3" s="431"/>
      <c r="GNO3" s="431"/>
      <c r="GNP3" s="431"/>
      <c r="GNQ3" s="431"/>
      <c r="GNR3" s="431"/>
      <c r="GNS3" s="431"/>
      <c r="GNT3" s="431"/>
      <c r="GNU3" s="431"/>
      <c r="GNV3" s="431"/>
      <c r="GNW3" s="431"/>
      <c r="GNX3" s="431"/>
      <c r="GNY3" s="431"/>
      <c r="GNZ3" s="431"/>
      <c r="GOA3" s="431"/>
      <c r="GOB3" s="431"/>
      <c r="GOC3" s="431"/>
      <c r="GOD3" s="431"/>
      <c r="GOE3" s="431"/>
      <c r="GOF3" s="431"/>
      <c r="GOG3" s="431"/>
      <c r="GOH3" s="431"/>
      <c r="GOI3" s="431"/>
      <c r="GOJ3" s="431"/>
      <c r="GOK3" s="431"/>
      <c r="GOL3" s="431"/>
      <c r="GOM3" s="431"/>
      <c r="GON3" s="431"/>
      <c r="GOO3" s="431"/>
      <c r="GOP3" s="431"/>
      <c r="GOQ3" s="431"/>
      <c r="GOR3" s="431"/>
      <c r="GOS3" s="431"/>
      <c r="GOT3" s="431"/>
      <c r="GOU3" s="431"/>
      <c r="GOV3" s="431"/>
      <c r="GOW3" s="431"/>
      <c r="GOX3" s="431"/>
      <c r="GOY3" s="431"/>
      <c r="GOZ3" s="431"/>
      <c r="GPA3" s="431"/>
      <c r="GPB3" s="431"/>
      <c r="GPC3" s="431"/>
      <c r="GPD3" s="431"/>
      <c r="GPE3" s="431"/>
      <c r="GPF3" s="431"/>
      <c r="GPG3" s="431"/>
      <c r="GPH3" s="431"/>
      <c r="GPI3" s="431"/>
      <c r="GPJ3" s="431"/>
      <c r="GPK3" s="431"/>
      <c r="GPL3" s="431"/>
      <c r="GPM3" s="431"/>
      <c r="GPN3" s="431"/>
      <c r="GPO3" s="431"/>
      <c r="GPP3" s="431"/>
      <c r="GPQ3" s="431"/>
      <c r="GPR3" s="431"/>
      <c r="GPS3" s="431"/>
      <c r="GPT3" s="431"/>
      <c r="GPU3" s="431"/>
      <c r="GPV3" s="431"/>
      <c r="GPW3" s="431"/>
      <c r="GPX3" s="431"/>
      <c r="GPY3" s="431"/>
      <c r="GPZ3" s="431"/>
      <c r="GQA3" s="431"/>
      <c r="GQB3" s="431"/>
      <c r="GQC3" s="431"/>
      <c r="GQD3" s="431"/>
      <c r="GQE3" s="431"/>
      <c r="GQF3" s="431"/>
      <c r="GQG3" s="431"/>
      <c r="GQH3" s="431"/>
      <c r="GQI3" s="431"/>
      <c r="GQJ3" s="431"/>
      <c r="GQK3" s="431"/>
      <c r="GQL3" s="431"/>
      <c r="GQM3" s="431"/>
      <c r="GQN3" s="431"/>
      <c r="GQO3" s="431"/>
      <c r="GQP3" s="431"/>
      <c r="GQQ3" s="431"/>
      <c r="GQR3" s="431"/>
      <c r="GQS3" s="431"/>
      <c r="GQT3" s="431"/>
      <c r="GQU3" s="431"/>
      <c r="GQV3" s="431"/>
      <c r="GQW3" s="431"/>
      <c r="GQX3" s="431"/>
      <c r="GQY3" s="431"/>
      <c r="GQZ3" s="431"/>
      <c r="GRA3" s="431"/>
      <c r="GRB3" s="431"/>
      <c r="GRC3" s="431"/>
      <c r="GRD3" s="431"/>
      <c r="GRE3" s="431"/>
      <c r="GRF3" s="431"/>
      <c r="GRG3" s="431"/>
      <c r="GRH3" s="431"/>
      <c r="GRI3" s="431"/>
      <c r="GRJ3" s="431"/>
      <c r="GRK3" s="431"/>
      <c r="GRL3" s="431"/>
      <c r="GRM3" s="431"/>
      <c r="GRN3" s="431"/>
      <c r="GRO3" s="431"/>
      <c r="GRP3" s="431"/>
      <c r="GRQ3" s="431"/>
      <c r="GRR3" s="431"/>
      <c r="GRS3" s="431"/>
      <c r="GRT3" s="431"/>
      <c r="GRU3" s="431"/>
      <c r="GRV3" s="431"/>
      <c r="GRW3" s="431"/>
      <c r="GRX3" s="431"/>
      <c r="GRY3" s="431"/>
      <c r="GRZ3" s="431"/>
      <c r="GSA3" s="431"/>
      <c r="GSB3" s="431"/>
      <c r="GSC3" s="431"/>
      <c r="GSD3" s="431"/>
      <c r="GSE3" s="431"/>
      <c r="GSF3" s="431"/>
      <c r="GSG3" s="431"/>
      <c r="GSH3" s="431"/>
      <c r="GSI3" s="431"/>
      <c r="GSJ3" s="431"/>
      <c r="GSK3" s="431"/>
      <c r="GSL3" s="431"/>
      <c r="GSM3" s="431"/>
      <c r="GSN3" s="431"/>
      <c r="GSO3" s="431"/>
      <c r="GSP3" s="431"/>
      <c r="GSQ3" s="431"/>
      <c r="GSR3" s="431"/>
      <c r="GSS3" s="431"/>
      <c r="GST3" s="431"/>
      <c r="GSU3" s="431"/>
      <c r="GSV3" s="431"/>
      <c r="GSW3" s="431"/>
      <c r="GSX3" s="431"/>
      <c r="GSY3" s="431"/>
      <c r="GSZ3" s="431"/>
      <c r="GTA3" s="431"/>
      <c r="GTB3" s="431"/>
      <c r="GTC3" s="431"/>
      <c r="GTD3" s="431"/>
      <c r="GTE3" s="431"/>
      <c r="GTF3" s="431"/>
      <c r="GTG3" s="431"/>
      <c r="GTH3" s="431"/>
      <c r="GTI3" s="431"/>
      <c r="GTJ3" s="431"/>
      <c r="GTK3" s="431"/>
      <c r="GTL3" s="431"/>
      <c r="GTM3" s="431"/>
      <c r="GTN3" s="431"/>
      <c r="GTO3" s="431"/>
      <c r="GTP3" s="431"/>
      <c r="GTQ3" s="431"/>
      <c r="GTR3" s="431"/>
      <c r="GTS3" s="431"/>
      <c r="GTT3" s="431"/>
      <c r="GTU3" s="431"/>
      <c r="GTV3" s="431"/>
      <c r="GTW3" s="431"/>
      <c r="GTX3" s="431"/>
      <c r="GTY3" s="431"/>
      <c r="GTZ3" s="431"/>
      <c r="GUA3" s="431"/>
      <c r="GUB3" s="431"/>
      <c r="GUC3" s="431"/>
      <c r="GUD3" s="431"/>
      <c r="GUE3" s="431"/>
      <c r="GUF3" s="431"/>
      <c r="GUG3" s="431"/>
      <c r="GUH3" s="431"/>
      <c r="GUI3" s="431"/>
      <c r="GUJ3" s="431"/>
      <c r="GUK3" s="431"/>
      <c r="GUL3" s="431"/>
      <c r="GUM3" s="431"/>
      <c r="GUN3" s="431"/>
      <c r="GUO3" s="431"/>
      <c r="GUP3" s="431"/>
      <c r="GUQ3" s="431"/>
      <c r="GUR3" s="431"/>
      <c r="GUS3" s="431"/>
      <c r="GUT3" s="431"/>
      <c r="GUU3" s="431"/>
      <c r="GUV3" s="431"/>
      <c r="GUW3" s="431"/>
      <c r="GUX3" s="431"/>
      <c r="GUY3" s="431"/>
      <c r="GUZ3" s="431"/>
      <c r="GVA3" s="431"/>
      <c r="GVB3" s="431"/>
      <c r="GVC3" s="431"/>
      <c r="GVD3" s="431"/>
      <c r="GVE3" s="431"/>
      <c r="GVF3" s="431"/>
      <c r="GVG3" s="431"/>
      <c r="GVH3" s="431"/>
      <c r="GVI3" s="431"/>
      <c r="GVJ3" s="431"/>
      <c r="GVK3" s="431"/>
      <c r="GVL3" s="431"/>
      <c r="GVM3" s="431"/>
      <c r="GVN3" s="431"/>
      <c r="GVO3" s="431"/>
      <c r="GVP3" s="431"/>
      <c r="GVQ3" s="431"/>
      <c r="GVR3" s="431"/>
      <c r="GVS3" s="431"/>
      <c r="GVT3" s="431"/>
      <c r="GVU3" s="431"/>
      <c r="GVV3" s="431"/>
      <c r="GVW3" s="431"/>
      <c r="GVX3" s="431"/>
      <c r="GVY3" s="431"/>
      <c r="GVZ3" s="431"/>
      <c r="GWA3" s="431"/>
      <c r="GWB3" s="431"/>
      <c r="GWC3" s="431"/>
      <c r="GWD3" s="431"/>
      <c r="GWE3" s="431"/>
      <c r="GWF3" s="431"/>
      <c r="GWG3" s="431"/>
      <c r="GWH3" s="431"/>
      <c r="GWI3" s="431"/>
      <c r="GWJ3" s="431"/>
      <c r="GWK3" s="431"/>
      <c r="GWL3" s="431"/>
      <c r="GWM3" s="431"/>
      <c r="GWN3" s="431"/>
      <c r="GWO3" s="431"/>
      <c r="GWP3" s="431"/>
      <c r="GWQ3" s="431"/>
      <c r="GWR3" s="431"/>
      <c r="GWS3" s="431"/>
      <c r="GWT3" s="431"/>
      <c r="GWU3" s="431"/>
      <c r="GWV3" s="431"/>
      <c r="GWW3" s="431"/>
      <c r="GWX3" s="431"/>
      <c r="GWY3" s="431"/>
      <c r="GWZ3" s="431"/>
      <c r="GXA3" s="431"/>
      <c r="GXB3" s="431"/>
      <c r="GXC3" s="431"/>
      <c r="GXD3" s="431"/>
      <c r="GXE3" s="431"/>
      <c r="GXF3" s="431"/>
      <c r="GXG3" s="431"/>
      <c r="GXH3" s="431"/>
      <c r="GXI3" s="431"/>
      <c r="GXJ3" s="431"/>
      <c r="GXK3" s="431"/>
      <c r="GXL3" s="431"/>
      <c r="GXM3" s="431"/>
      <c r="GXN3" s="431"/>
      <c r="GXO3" s="431"/>
      <c r="GXP3" s="431"/>
      <c r="GXQ3" s="431"/>
      <c r="GXR3" s="431"/>
      <c r="GXS3" s="431"/>
      <c r="GXT3" s="431"/>
      <c r="GXU3" s="431"/>
      <c r="GXV3" s="431"/>
      <c r="GXW3" s="431"/>
      <c r="GXX3" s="431"/>
      <c r="GXY3" s="431"/>
      <c r="GXZ3" s="431"/>
      <c r="GYA3" s="431"/>
      <c r="GYB3" s="431"/>
      <c r="GYC3" s="431"/>
      <c r="GYD3" s="431"/>
      <c r="GYE3" s="431"/>
      <c r="GYF3" s="431"/>
      <c r="GYG3" s="431"/>
      <c r="GYH3" s="431"/>
      <c r="GYI3" s="431"/>
      <c r="GYJ3" s="431"/>
      <c r="GYK3" s="431"/>
      <c r="GYL3" s="431"/>
      <c r="GYM3" s="431"/>
      <c r="GYN3" s="431"/>
      <c r="GYO3" s="431"/>
      <c r="GYP3" s="431"/>
      <c r="GYQ3" s="431"/>
      <c r="GYR3" s="431"/>
      <c r="GYS3" s="431"/>
      <c r="GYT3" s="431"/>
      <c r="GYU3" s="431"/>
      <c r="GYV3" s="431"/>
      <c r="GYW3" s="431"/>
      <c r="GYX3" s="431"/>
      <c r="GYY3" s="431"/>
      <c r="GYZ3" s="431"/>
      <c r="GZA3" s="431"/>
      <c r="GZB3" s="431"/>
      <c r="GZC3" s="431"/>
      <c r="GZD3" s="431"/>
      <c r="GZE3" s="431"/>
      <c r="GZF3" s="431"/>
      <c r="GZG3" s="431"/>
      <c r="GZH3" s="431"/>
      <c r="GZI3" s="431"/>
      <c r="GZJ3" s="431"/>
      <c r="GZK3" s="431"/>
      <c r="GZL3" s="431"/>
      <c r="GZM3" s="431"/>
      <c r="GZN3" s="431"/>
      <c r="GZO3" s="431"/>
      <c r="GZP3" s="431"/>
      <c r="GZQ3" s="431"/>
      <c r="GZR3" s="431"/>
      <c r="GZS3" s="431"/>
      <c r="GZT3" s="431"/>
      <c r="GZU3" s="431"/>
      <c r="GZV3" s="431"/>
      <c r="GZW3" s="431"/>
      <c r="GZX3" s="431"/>
      <c r="GZY3" s="431"/>
      <c r="GZZ3" s="431"/>
      <c r="HAA3" s="431"/>
      <c r="HAB3" s="431"/>
      <c r="HAC3" s="431"/>
      <c r="HAD3" s="431"/>
      <c r="HAE3" s="431"/>
      <c r="HAF3" s="431"/>
      <c r="HAG3" s="431"/>
      <c r="HAH3" s="431"/>
      <c r="HAI3" s="431"/>
      <c r="HAJ3" s="431"/>
      <c r="HAK3" s="431"/>
      <c r="HAL3" s="431"/>
      <c r="HAM3" s="431"/>
      <c r="HAN3" s="431"/>
      <c r="HAO3" s="431"/>
      <c r="HAP3" s="431"/>
      <c r="HAQ3" s="431"/>
      <c r="HAR3" s="431"/>
      <c r="HAS3" s="431"/>
      <c r="HAT3" s="431"/>
      <c r="HAU3" s="431"/>
      <c r="HAV3" s="431"/>
      <c r="HAW3" s="431"/>
      <c r="HAX3" s="431"/>
      <c r="HAY3" s="431"/>
      <c r="HAZ3" s="431"/>
      <c r="HBA3" s="431"/>
      <c r="HBB3" s="431"/>
      <c r="HBC3" s="431"/>
      <c r="HBD3" s="431"/>
      <c r="HBE3" s="431"/>
      <c r="HBF3" s="431"/>
      <c r="HBG3" s="431"/>
      <c r="HBH3" s="431"/>
      <c r="HBI3" s="431"/>
      <c r="HBJ3" s="431"/>
      <c r="HBK3" s="431"/>
      <c r="HBL3" s="431"/>
      <c r="HBM3" s="431"/>
      <c r="HBN3" s="431"/>
      <c r="HBO3" s="431"/>
      <c r="HBP3" s="431"/>
      <c r="HBQ3" s="431"/>
      <c r="HBR3" s="431"/>
      <c r="HBS3" s="431"/>
      <c r="HBT3" s="431"/>
      <c r="HBU3" s="431"/>
      <c r="HBV3" s="431"/>
      <c r="HBW3" s="431"/>
      <c r="HBX3" s="431"/>
      <c r="HBY3" s="431"/>
      <c r="HBZ3" s="431"/>
      <c r="HCA3" s="431"/>
      <c r="HCB3" s="431"/>
      <c r="HCC3" s="431"/>
      <c r="HCD3" s="431"/>
      <c r="HCE3" s="431"/>
      <c r="HCF3" s="431"/>
      <c r="HCG3" s="431"/>
      <c r="HCH3" s="431"/>
      <c r="HCI3" s="431"/>
      <c r="HCJ3" s="431"/>
      <c r="HCK3" s="431"/>
      <c r="HCL3" s="431"/>
      <c r="HCM3" s="431"/>
      <c r="HCN3" s="431"/>
      <c r="HCO3" s="431"/>
      <c r="HCP3" s="431"/>
      <c r="HCQ3" s="431"/>
      <c r="HCR3" s="431"/>
      <c r="HCS3" s="431"/>
      <c r="HCT3" s="431"/>
      <c r="HCU3" s="431"/>
      <c r="HCV3" s="431"/>
      <c r="HCW3" s="431"/>
      <c r="HCX3" s="431"/>
      <c r="HCY3" s="431"/>
      <c r="HCZ3" s="431"/>
      <c r="HDA3" s="431"/>
      <c r="HDB3" s="431"/>
      <c r="HDC3" s="431"/>
      <c r="HDD3" s="431"/>
      <c r="HDE3" s="431"/>
      <c r="HDF3" s="431"/>
      <c r="HDG3" s="431"/>
      <c r="HDH3" s="431"/>
      <c r="HDI3" s="431"/>
      <c r="HDJ3" s="431"/>
      <c r="HDK3" s="431"/>
      <c r="HDL3" s="431"/>
      <c r="HDM3" s="431"/>
      <c r="HDN3" s="431"/>
      <c r="HDO3" s="431"/>
      <c r="HDP3" s="431"/>
      <c r="HDQ3" s="431"/>
      <c r="HDR3" s="431"/>
      <c r="HDS3" s="431"/>
      <c r="HDT3" s="431"/>
      <c r="HDU3" s="431"/>
      <c r="HDV3" s="431"/>
      <c r="HDW3" s="431"/>
      <c r="HDX3" s="431"/>
      <c r="HDY3" s="431"/>
      <c r="HDZ3" s="431"/>
      <c r="HEA3" s="431"/>
      <c r="HEB3" s="431"/>
      <c r="HEC3" s="431"/>
      <c r="HED3" s="431"/>
      <c r="HEE3" s="431"/>
      <c r="HEF3" s="431"/>
      <c r="HEG3" s="431"/>
      <c r="HEH3" s="431"/>
      <c r="HEI3" s="431"/>
      <c r="HEJ3" s="431"/>
      <c r="HEK3" s="431"/>
      <c r="HEL3" s="431"/>
      <c r="HEM3" s="431"/>
      <c r="HEN3" s="431"/>
      <c r="HEO3" s="431"/>
      <c r="HEP3" s="431"/>
      <c r="HEQ3" s="431"/>
      <c r="HER3" s="431"/>
      <c r="HES3" s="431"/>
      <c r="HET3" s="431"/>
      <c r="HEU3" s="431"/>
      <c r="HEV3" s="431"/>
      <c r="HEW3" s="431"/>
      <c r="HEX3" s="431"/>
      <c r="HEY3" s="431"/>
      <c r="HEZ3" s="431"/>
      <c r="HFA3" s="431"/>
      <c r="HFB3" s="431"/>
      <c r="HFC3" s="431"/>
      <c r="HFD3" s="431"/>
      <c r="HFE3" s="431"/>
      <c r="HFF3" s="431"/>
      <c r="HFG3" s="431"/>
      <c r="HFH3" s="431"/>
      <c r="HFI3" s="431"/>
      <c r="HFJ3" s="431"/>
      <c r="HFK3" s="431"/>
      <c r="HFL3" s="431"/>
      <c r="HFM3" s="431"/>
      <c r="HFN3" s="431"/>
      <c r="HFO3" s="431"/>
      <c r="HFP3" s="431"/>
      <c r="HFQ3" s="431"/>
      <c r="HFR3" s="431"/>
      <c r="HFS3" s="431"/>
      <c r="HFT3" s="431"/>
      <c r="HFU3" s="431"/>
      <c r="HFV3" s="431"/>
      <c r="HFW3" s="431"/>
      <c r="HFX3" s="431"/>
      <c r="HFY3" s="431"/>
      <c r="HFZ3" s="431"/>
      <c r="HGA3" s="431"/>
      <c r="HGB3" s="431"/>
      <c r="HGC3" s="431"/>
      <c r="HGD3" s="431"/>
      <c r="HGE3" s="431"/>
      <c r="HGF3" s="431"/>
      <c r="HGG3" s="431"/>
      <c r="HGH3" s="431"/>
      <c r="HGI3" s="431"/>
      <c r="HGJ3" s="431"/>
      <c r="HGK3" s="431"/>
      <c r="HGL3" s="431"/>
      <c r="HGM3" s="431"/>
      <c r="HGN3" s="431"/>
      <c r="HGO3" s="431"/>
      <c r="HGP3" s="431"/>
      <c r="HGQ3" s="431"/>
      <c r="HGR3" s="431"/>
      <c r="HGS3" s="431"/>
      <c r="HGT3" s="431"/>
      <c r="HGU3" s="431"/>
      <c r="HGV3" s="431"/>
      <c r="HGW3" s="431"/>
      <c r="HGX3" s="431"/>
      <c r="HGY3" s="431"/>
      <c r="HGZ3" s="431"/>
      <c r="HHA3" s="431"/>
      <c r="HHB3" s="431"/>
      <c r="HHC3" s="431"/>
      <c r="HHD3" s="431"/>
      <c r="HHE3" s="431"/>
      <c r="HHF3" s="431"/>
      <c r="HHG3" s="431"/>
      <c r="HHH3" s="431"/>
      <c r="HHI3" s="431"/>
      <c r="HHJ3" s="431"/>
      <c r="HHK3" s="431"/>
      <c r="HHL3" s="431"/>
      <c r="HHM3" s="431"/>
      <c r="HHN3" s="431"/>
      <c r="HHO3" s="431"/>
      <c r="HHP3" s="431"/>
      <c r="HHQ3" s="431"/>
      <c r="HHR3" s="431"/>
      <c r="HHS3" s="431"/>
      <c r="HHT3" s="431"/>
      <c r="HHU3" s="431"/>
      <c r="HHV3" s="431"/>
      <c r="HHW3" s="431"/>
      <c r="HHX3" s="431"/>
      <c r="HHY3" s="431"/>
      <c r="HHZ3" s="431"/>
      <c r="HIA3" s="431"/>
      <c r="HIB3" s="431"/>
      <c r="HIC3" s="431"/>
      <c r="HID3" s="431"/>
      <c r="HIE3" s="431"/>
      <c r="HIF3" s="431"/>
      <c r="HIG3" s="431"/>
      <c r="HIH3" s="431"/>
      <c r="HII3" s="431"/>
      <c r="HIJ3" s="431"/>
      <c r="HIK3" s="431"/>
      <c r="HIL3" s="431"/>
      <c r="HIM3" s="431"/>
      <c r="HIN3" s="431"/>
      <c r="HIO3" s="431"/>
      <c r="HIP3" s="431"/>
      <c r="HIQ3" s="431"/>
      <c r="HIR3" s="431"/>
      <c r="HIS3" s="431"/>
      <c r="HIT3" s="431"/>
      <c r="HIU3" s="431"/>
      <c r="HIV3" s="431"/>
      <c r="HIW3" s="431"/>
      <c r="HIX3" s="431"/>
      <c r="HIY3" s="431"/>
      <c r="HIZ3" s="431"/>
      <c r="HJA3" s="431"/>
      <c r="HJB3" s="431"/>
      <c r="HJC3" s="431"/>
      <c r="HJD3" s="431"/>
      <c r="HJE3" s="431"/>
      <c r="HJF3" s="431"/>
      <c r="HJG3" s="431"/>
      <c r="HJH3" s="431"/>
      <c r="HJI3" s="431"/>
      <c r="HJJ3" s="431"/>
      <c r="HJK3" s="431"/>
      <c r="HJL3" s="431"/>
      <c r="HJM3" s="431"/>
      <c r="HJN3" s="431"/>
      <c r="HJO3" s="431"/>
      <c r="HJP3" s="431"/>
      <c r="HJQ3" s="431"/>
      <c r="HJR3" s="431"/>
      <c r="HJS3" s="431"/>
      <c r="HJT3" s="431"/>
      <c r="HJU3" s="431"/>
      <c r="HJV3" s="431"/>
      <c r="HJW3" s="431"/>
      <c r="HJX3" s="431"/>
      <c r="HJY3" s="431"/>
      <c r="HJZ3" s="431"/>
      <c r="HKA3" s="431"/>
      <c r="HKB3" s="431"/>
      <c r="HKC3" s="431"/>
      <c r="HKD3" s="431"/>
      <c r="HKE3" s="431"/>
      <c r="HKF3" s="431"/>
      <c r="HKG3" s="431"/>
      <c r="HKH3" s="431"/>
      <c r="HKI3" s="431"/>
      <c r="HKJ3" s="431"/>
      <c r="HKK3" s="431"/>
      <c r="HKL3" s="431"/>
      <c r="HKM3" s="431"/>
      <c r="HKN3" s="431"/>
      <c r="HKO3" s="431"/>
      <c r="HKP3" s="431"/>
      <c r="HKQ3" s="431"/>
      <c r="HKR3" s="431"/>
      <c r="HKS3" s="431"/>
      <c r="HKT3" s="431"/>
      <c r="HKU3" s="431"/>
      <c r="HKV3" s="431"/>
      <c r="HKW3" s="431"/>
      <c r="HKX3" s="431"/>
      <c r="HKY3" s="431"/>
      <c r="HKZ3" s="431"/>
      <c r="HLA3" s="431"/>
      <c r="HLB3" s="431"/>
      <c r="HLC3" s="431"/>
      <c r="HLD3" s="431"/>
      <c r="HLE3" s="431"/>
      <c r="HLF3" s="431"/>
      <c r="HLG3" s="431"/>
      <c r="HLH3" s="431"/>
      <c r="HLI3" s="431"/>
      <c r="HLJ3" s="431"/>
      <c r="HLK3" s="431"/>
      <c r="HLL3" s="431"/>
      <c r="HLM3" s="431"/>
      <c r="HLN3" s="431"/>
      <c r="HLO3" s="431"/>
      <c r="HLP3" s="431"/>
      <c r="HLQ3" s="431"/>
      <c r="HLR3" s="431"/>
      <c r="HLS3" s="431"/>
      <c r="HLT3" s="431"/>
      <c r="HLU3" s="431"/>
      <c r="HLV3" s="431"/>
      <c r="HLW3" s="431"/>
      <c r="HLX3" s="431"/>
      <c r="HLY3" s="431"/>
      <c r="HLZ3" s="431"/>
      <c r="HMA3" s="431"/>
      <c r="HMB3" s="431"/>
      <c r="HMC3" s="431"/>
      <c r="HMD3" s="431"/>
      <c r="HME3" s="431"/>
      <c r="HMF3" s="431"/>
      <c r="HMG3" s="431"/>
      <c r="HMH3" s="431"/>
      <c r="HMI3" s="431"/>
      <c r="HMJ3" s="431"/>
      <c r="HMK3" s="431"/>
      <c r="HML3" s="431"/>
      <c r="HMM3" s="431"/>
      <c r="HMN3" s="431"/>
      <c r="HMO3" s="431"/>
      <c r="HMP3" s="431"/>
      <c r="HMQ3" s="431"/>
      <c r="HMR3" s="431"/>
      <c r="HMS3" s="431"/>
      <c r="HMT3" s="431"/>
      <c r="HMU3" s="431"/>
      <c r="HMV3" s="431"/>
      <c r="HMW3" s="431"/>
      <c r="HMX3" s="431"/>
      <c r="HMY3" s="431"/>
      <c r="HMZ3" s="431"/>
      <c r="HNA3" s="431"/>
      <c r="HNB3" s="431"/>
      <c r="HNC3" s="431"/>
      <c r="HND3" s="431"/>
      <c r="HNE3" s="431"/>
      <c r="HNF3" s="431"/>
      <c r="HNG3" s="431"/>
      <c r="HNH3" s="431"/>
      <c r="HNI3" s="431"/>
      <c r="HNJ3" s="431"/>
      <c r="HNK3" s="431"/>
      <c r="HNL3" s="431"/>
      <c r="HNM3" s="431"/>
      <c r="HNN3" s="431"/>
      <c r="HNO3" s="431"/>
      <c r="HNP3" s="431"/>
      <c r="HNQ3" s="431"/>
      <c r="HNR3" s="431"/>
      <c r="HNS3" s="431"/>
      <c r="HNT3" s="431"/>
      <c r="HNU3" s="431"/>
      <c r="HNV3" s="431"/>
      <c r="HNW3" s="431"/>
      <c r="HNX3" s="431"/>
      <c r="HNY3" s="431"/>
      <c r="HNZ3" s="431"/>
      <c r="HOA3" s="431"/>
      <c r="HOB3" s="431"/>
      <c r="HOC3" s="431"/>
      <c r="HOD3" s="431"/>
      <c r="HOE3" s="431"/>
      <c r="HOF3" s="431"/>
      <c r="HOG3" s="431"/>
      <c r="HOH3" s="431"/>
      <c r="HOI3" s="431"/>
      <c r="HOJ3" s="431"/>
      <c r="HOK3" s="431"/>
      <c r="HOL3" s="431"/>
      <c r="HOM3" s="431"/>
      <c r="HON3" s="431"/>
      <c r="HOO3" s="431"/>
      <c r="HOP3" s="431"/>
      <c r="HOQ3" s="431"/>
      <c r="HOR3" s="431"/>
      <c r="HOS3" s="431"/>
      <c r="HOT3" s="431"/>
      <c r="HOU3" s="431"/>
      <c r="HOV3" s="431"/>
      <c r="HOW3" s="431"/>
      <c r="HOX3" s="431"/>
      <c r="HOY3" s="431"/>
      <c r="HOZ3" s="431"/>
      <c r="HPA3" s="431"/>
      <c r="HPB3" s="431"/>
      <c r="HPC3" s="431"/>
      <c r="HPD3" s="431"/>
      <c r="HPE3" s="431"/>
      <c r="HPF3" s="431"/>
      <c r="HPG3" s="431"/>
      <c r="HPH3" s="431"/>
      <c r="HPI3" s="431"/>
      <c r="HPJ3" s="431"/>
      <c r="HPK3" s="431"/>
      <c r="HPL3" s="431"/>
      <c r="HPM3" s="431"/>
      <c r="HPN3" s="431"/>
      <c r="HPO3" s="431"/>
      <c r="HPP3" s="431"/>
      <c r="HPQ3" s="431"/>
      <c r="HPR3" s="431"/>
      <c r="HPS3" s="431"/>
      <c r="HPT3" s="431"/>
      <c r="HPU3" s="431"/>
      <c r="HPV3" s="431"/>
      <c r="HPW3" s="431"/>
      <c r="HPX3" s="431"/>
      <c r="HPY3" s="431"/>
      <c r="HPZ3" s="431"/>
      <c r="HQA3" s="431"/>
      <c r="HQB3" s="431"/>
      <c r="HQC3" s="431"/>
      <c r="HQD3" s="431"/>
      <c r="HQE3" s="431"/>
      <c r="HQF3" s="431"/>
      <c r="HQG3" s="431"/>
      <c r="HQH3" s="431"/>
      <c r="HQI3" s="431"/>
      <c r="HQJ3" s="431"/>
      <c r="HQK3" s="431"/>
      <c r="HQL3" s="431"/>
      <c r="HQM3" s="431"/>
      <c r="HQN3" s="431"/>
      <c r="HQO3" s="431"/>
      <c r="HQP3" s="431"/>
      <c r="HQQ3" s="431"/>
      <c r="HQR3" s="431"/>
      <c r="HQS3" s="431"/>
      <c r="HQT3" s="431"/>
      <c r="HQU3" s="431"/>
      <c r="HQV3" s="431"/>
      <c r="HQW3" s="431"/>
      <c r="HQX3" s="431"/>
      <c r="HQY3" s="431"/>
      <c r="HQZ3" s="431"/>
      <c r="HRA3" s="431"/>
      <c r="HRB3" s="431"/>
      <c r="HRC3" s="431"/>
      <c r="HRD3" s="431"/>
      <c r="HRE3" s="431"/>
      <c r="HRF3" s="431"/>
      <c r="HRG3" s="431"/>
      <c r="HRH3" s="431"/>
      <c r="HRI3" s="431"/>
      <c r="HRJ3" s="431"/>
      <c r="HRK3" s="431"/>
      <c r="HRL3" s="431"/>
      <c r="HRM3" s="431"/>
      <c r="HRN3" s="431"/>
      <c r="HRO3" s="431"/>
      <c r="HRP3" s="431"/>
      <c r="HRQ3" s="431"/>
      <c r="HRR3" s="431"/>
      <c r="HRS3" s="431"/>
      <c r="HRT3" s="431"/>
      <c r="HRU3" s="431"/>
      <c r="HRV3" s="431"/>
      <c r="HRW3" s="431"/>
      <c r="HRX3" s="431"/>
      <c r="HRY3" s="431"/>
      <c r="HRZ3" s="431"/>
      <c r="HSA3" s="431"/>
      <c r="HSB3" s="431"/>
      <c r="HSC3" s="431"/>
      <c r="HSD3" s="431"/>
      <c r="HSE3" s="431"/>
      <c r="HSF3" s="431"/>
      <c r="HSG3" s="431"/>
      <c r="HSH3" s="431"/>
      <c r="HSI3" s="431"/>
      <c r="HSJ3" s="431"/>
      <c r="HSK3" s="431"/>
      <c r="HSL3" s="431"/>
      <c r="HSM3" s="431"/>
      <c r="HSN3" s="431"/>
      <c r="HSO3" s="431"/>
      <c r="HSP3" s="431"/>
      <c r="HSQ3" s="431"/>
      <c r="HSR3" s="431"/>
      <c r="HSS3" s="431"/>
      <c r="HST3" s="431"/>
      <c r="HSU3" s="431"/>
      <c r="HSV3" s="431"/>
      <c r="HSW3" s="431"/>
      <c r="HSX3" s="431"/>
      <c r="HSY3" s="431"/>
      <c r="HSZ3" s="431"/>
      <c r="HTA3" s="431"/>
      <c r="HTB3" s="431"/>
      <c r="HTC3" s="431"/>
      <c r="HTD3" s="431"/>
      <c r="HTE3" s="431"/>
      <c r="HTF3" s="431"/>
      <c r="HTG3" s="431"/>
      <c r="HTH3" s="431"/>
      <c r="HTI3" s="431"/>
      <c r="HTJ3" s="431"/>
      <c r="HTK3" s="431"/>
      <c r="HTL3" s="431"/>
      <c r="HTM3" s="431"/>
      <c r="HTN3" s="431"/>
      <c r="HTO3" s="431"/>
      <c r="HTP3" s="431"/>
      <c r="HTQ3" s="431"/>
      <c r="HTR3" s="431"/>
      <c r="HTS3" s="431"/>
      <c r="HTT3" s="431"/>
      <c r="HTU3" s="431"/>
      <c r="HTV3" s="431"/>
      <c r="HTW3" s="431"/>
      <c r="HTX3" s="431"/>
      <c r="HTY3" s="431"/>
      <c r="HTZ3" s="431"/>
      <c r="HUA3" s="431"/>
      <c r="HUB3" s="431"/>
      <c r="HUC3" s="431"/>
      <c r="HUD3" s="431"/>
      <c r="HUE3" s="431"/>
      <c r="HUF3" s="431"/>
      <c r="HUG3" s="431"/>
      <c r="HUH3" s="431"/>
      <c r="HUI3" s="431"/>
      <c r="HUJ3" s="431"/>
      <c r="HUK3" s="431"/>
      <c r="HUL3" s="431"/>
      <c r="HUM3" s="431"/>
      <c r="HUN3" s="431"/>
      <c r="HUO3" s="431"/>
      <c r="HUP3" s="431"/>
      <c r="HUQ3" s="431"/>
      <c r="HUR3" s="431"/>
      <c r="HUS3" s="431"/>
      <c r="HUT3" s="431"/>
      <c r="HUU3" s="431"/>
      <c r="HUV3" s="431"/>
      <c r="HUW3" s="431"/>
      <c r="HUX3" s="431"/>
      <c r="HUY3" s="431"/>
      <c r="HUZ3" s="431"/>
      <c r="HVA3" s="431"/>
      <c r="HVB3" s="431"/>
      <c r="HVC3" s="431"/>
      <c r="HVD3" s="431"/>
      <c r="HVE3" s="431"/>
      <c r="HVF3" s="431"/>
      <c r="HVG3" s="431"/>
      <c r="HVH3" s="431"/>
      <c r="HVI3" s="431"/>
      <c r="HVJ3" s="431"/>
      <c r="HVK3" s="431"/>
      <c r="HVL3" s="431"/>
      <c r="HVM3" s="431"/>
      <c r="HVN3" s="431"/>
      <c r="HVO3" s="431"/>
      <c r="HVP3" s="431"/>
      <c r="HVQ3" s="431"/>
      <c r="HVR3" s="431"/>
      <c r="HVS3" s="431"/>
      <c r="HVT3" s="431"/>
      <c r="HVU3" s="431"/>
      <c r="HVV3" s="431"/>
      <c r="HVW3" s="431"/>
      <c r="HVX3" s="431"/>
      <c r="HVY3" s="431"/>
      <c r="HVZ3" s="431"/>
      <c r="HWA3" s="431"/>
      <c r="HWB3" s="431"/>
      <c r="HWC3" s="431"/>
      <c r="HWD3" s="431"/>
      <c r="HWE3" s="431"/>
      <c r="HWF3" s="431"/>
      <c r="HWG3" s="431"/>
      <c r="HWH3" s="431"/>
      <c r="HWI3" s="431"/>
      <c r="HWJ3" s="431"/>
      <c r="HWK3" s="431"/>
      <c r="HWL3" s="431"/>
      <c r="HWM3" s="431"/>
      <c r="HWN3" s="431"/>
      <c r="HWO3" s="431"/>
      <c r="HWP3" s="431"/>
      <c r="HWQ3" s="431"/>
      <c r="HWR3" s="431"/>
      <c r="HWS3" s="431"/>
      <c r="HWT3" s="431"/>
      <c r="HWU3" s="431"/>
      <c r="HWV3" s="431"/>
      <c r="HWW3" s="431"/>
      <c r="HWX3" s="431"/>
      <c r="HWY3" s="431"/>
      <c r="HWZ3" s="431"/>
      <c r="HXA3" s="431"/>
      <c r="HXB3" s="431"/>
      <c r="HXC3" s="431"/>
      <c r="HXD3" s="431"/>
      <c r="HXE3" s="431"/>
      <c r="HXF3" s="431"/>
      <c r="HXG3" s="431"/>
      <c r="HXH3" s="431"/>
      <c r="HXI3" s="431"/>
      <c r="HXJ3" s="431"/>
      <c r="HXK3" s="431"/>
      <c r="HXL3" s="431"/>
      <c r="HXM3" s="431"/>
      <c r="HXN3" s="431"/>
      <c r="HXO3" s="431"/>
      <c r="HXP3" s="431"/>
      <c r="HXQ3" s="431"/>
      <c r="HXR3" s="431"/>
      <c r="HXS3" s="431"/>
      <c r="HXT3" s="431"/>
      <c r="HXU3" s="431"/>
      <c r="HXV3" s="431"/>
      <c r="HXW3" s="431"/>
      <c r="HXX3" s="431"/>
      <c r="HXY3" s="431"/>
      <c r="HXZ3" s="431"/>
      <c r="HYA3" s="431"/>
      <c r="HYB3" s="431"/>
      <c r="HYC3" s="431"/>
      <c r="HYD3" s="431"/>
      <c r="HYE3" s="431"/>
      <c r="HYF3" s="431"/>
      <c r="HYG3" s="431"/>
      <c r="HYH3" s="431"/>
      <c r="HYI3" s="431"/>
      <c r="HYJ3" s="431"/>
      <c r="HYK3" s="431"/>
      <c r="HYL3" s="431"/>
      <c r="HYM3" s="431"/>
      <c r="HYN3" s="431"/>
      <c r="HYO3" s="431"/>
      <c r="HYP3" s="431"/>
      <c r="HYQ3" s="431"/>
      <c r="HYR3" s="431"/>
      <c r="HYS3" s="431"/>
      <c r="HYT3" s="431"/>
      <c r="HYU3" s="431"/>
      <c r="HYV3" s="431"/>
      <c r="HYW3" s="431"/>
      <c r="HYX3" s="431"/>
      <c r="HYY3" s="431"/>
      <c r="HYZ3" s="431"/>
      <c r="HZA3" s="431"/>
      <c r="HZB3" s="431"/>
      <c r="HZC3" s="431"/>
      <c r="HZD3" s="431"/>
      <c r="HZE3" s="431"/>
      <c r="HZF3" s="431"/>
      <c r="HZG3" s="431"/>
      <c r="HZH3" s="431"/>
      <c r="HZI3" s="431"/>
      <c r="HZJ3" s="431"/>
      <c r="HZK3" s="431"/>
      <c r="HZL3" s="431"/>
      <c r="HZM3" s="431"/>
      <c r="HZN3" s="431"/>
      <c r="HZO3" s="431"/>
      <c r="HZP3" s="431"/>
      <c r="HZQ3" s="431"/>
      <c r="HZR3" s="431"/>
      <c r="HZS3" s="431"/>
      <c r="HZT3" s="431"/>
      <c r="HZU3" s="431"/>
      <c r="HZV3" s="431"/>
      <c r="HZW3" s="431"/>
      <c r="HZX3" s="431"/>
      <c r="HZY3" s="431"/>
      <c r="HZZ3" s="431"/>
      <c r="IAA3" s="431"/>
      <c r="IAB3" s="431"/>
      <c r="IAC3" s="431"/>
      <c r="IAD3" s="431"/>
      <c r="IAE3" s="431"/>
      <c r="IAF3" s="431"/>
      <c r="IAG3" s="431"/>
      <c r="IAH3" s="431"/>
      <c r="IAI3" s="431"/>
      <c r="IAJ3" s="431"/>
      <c r="IAK3" s="431"/>
      <c r="IAL3" s="431"/>
      <c r="IAM3" s="431"/>
      <c r="IAN3" s="431"/>
      <c r="IAO3" s="431"/>
      <c r="IAP3" s="431"/>
      <c r="IAQ3" s="431"/>
      <c r="IAR3" s="431"/>
      <c r="IAS3" s="431"/>
      <c r="IAT3" s="431"/>
      <c r="IAU3" s="431"/>
      <c r="IAV3" s="431"/>
      <c r="IAW3" s="431"/>
      <c r="IAX3" s="431"/>
      <c r="IAY3" s="431"/>
      <c r="IAZ3" s="431"/>
      <c r="IBA3" s="431"/>
      <c r="IBB3" s="431"/>
      <c r="IBC3" s="431"/>
      <c r="IBD3" s="431"/>
      <c r="IBE3" s="431"/>
      <c r="IBF3" s="431"/>
      <c r="IBG3" s="431"/>
      <c r="IBH3" s="431"/>
      <c r="IBI3" s="431"/>
      <c r="IBJ3" s="431"/>
      <c r="IBK3" s="431"/>
      <c r="IBL3" s="431"/>
      <c r="IBM3" s="431"/>
      <c r="IBN3" s="431"/>
      <c r="IBO3" s="431"/>
      <c r="IBP3" s="431"/>
      <c r="IBQ3" s="431"/>
      <c r="IBR3" s="431"/>
      <c r="IBS3" s="431"/>
      <c r="IBT3" s="431"/>
      <c r="IBU3" s="431"/>
      <c r="IBV3" s="431"/>
      <c r="IBW3" s="431"/>
      <c r="IBX3" s="431"/>
      <c r="IBY3" s="431"/>
      <c r="IBZ3" s="431"/>
      <c r="ICA3" s="431"/>
      <c r="ICB3" s="431"/>
      <c r="ICC3" s="431"/>
      <c r="ICD3" s="431"/>
      <c r="ICE3" s="431"/>
      <c r="ICF3" s="431"/>
      <c r="ICG3" s="431"/>
      <c r="ICH3" s="431"/>
      <c r="ICI3" s="431"/>
      <c r="ICJ3" s="431"/>
      <c r="ICK3" s="431"/>
      <c r="ICL3" s="431"/>
      <c r="ICM3" s="431"/>
      <c r="ICN3" s="431"/>
      <c r="ICO3" s="431"/>
      <c r="ICP3" s="431"/>
      <c r="ICQ3" s="431"/>
      <c r="ICR3" s="431"/>
      <c r="ICS3" s="431"/>
      <c r="ICT3" s="431"/>
      <c r="ICU3" s="431"/>
      <c r="ICV3" s="431"/>
      <c r="ICW3" s="431"/>
      <c r="ICX3" s="431"/>
      <c r="ICY3" s="431"/>
      <c r="ICZ3" s="431"/>
      <c r="IDA3" s="431"/>
      <c r="IDB3" s="431"/>
      <c r="IDC3" s="431"/>
      <c r="IDD3" s="431"/>
      <c r="IDE3" s="431"/>
      <c r="IDF3" s="431"/>
      <c r="IDG3" s="431"/>
      <c r="IDH3" s="431"/>
      <c r="IDI3" s="431"/>
      <c r="IDJ3" s="431"/>
      <c r="IDK3" s="431"/>
      <c r="IDL3" s="431"/>
      <c r="IDM3" s="431"/>
      <c r="IDN3" s="431"/>
      <c r="IDO3" s="431"/>
      <c r="IDP3" s="431"/>
      <c r="IDQ3" s="431"/>
      <c r="IDR3" s="431"/>
      <c r="IDS3" s="431"/>
      <c r="IDT3" s="431"/>
      <c r="IDU3" s="431"/>
      <c r="IDV3" s="431"/>
      <c r="IDW3" s="431"/>
      <c r="IDX3" s="431"/>
      <c r="IDY3" s="431"/>
      <c r="IDZ3" s="431"/>
      <c r="IEA3" s="431"/>
      <c r="IEB3" s="431"/>
      <c r="IEC3" s="431"/>
      <c r="IED3" s="431"/>
      <c r="IEE3" s="431"/>
      <c r="IEF3" s="431"/>
      <c r="IEG3" s="431"/>
      <c r="IEH3" s="431"/>
      <c r="IEI3" s="431"/>
      <c r="IEJ3" s="431"/>
      <c r="IEK3" s="431"/>
      <c r="IEL3" s="431"/>
      <c r="IEM3" s="431"/>
      <c r="IEN3" s="431"/>
      <c r="IEO3" s="431"/>
      <c r="IEP3" s="431"/>
      <c r="IEQ3" s="431"/>
      <c r="IER3" s="431"/>
      <c r="IES3" s="431"/>
      <c r="IET3" s="431"/>
      <c r="IEU3" s="431"/>
      <c r="IEV3" s="431"/>
      <c r="IEW3" s="431"/>
      <c r="IEX3" s="431"/>
      <c r="IEY3" s="431"/>
      <c r="IEZ3" s="431"/>
      <c r="IFA3" s="431"/>
      <c r="IFB3" s="431"/>
      <c r="IFC3" s="431"/>
      <c r="IFD3" s="431"/>
      <c r="IFE3" s="431"/>
      <c r="IFF3" s="431"/>
      <c r="IFG3" s="431"/>
      <c r="IFH3" s="431"/>
      <c r="IFI3" s="431"/>
      <c r="IFJ3" s="431"/>
      <c r="IFK3" s="431"/>
      <c r="IFL3" s="431"/>
      <c r="IFM3" s="431"/>
      <c r="IFN3" s="431"/>
      <c r="IFO3" s="431"/>
      <c r="IFP3" s="431"/>
      <c r="IFQ3" s="431"/>
      <c r="IFR3" s="431"/>
      <c r="IFS3" s="431"/>
      <c r="IFT3" s="431"/>
      <c r="IFU3" s="431"/>
      <c r="IFV3" s="431"/>
      <c r="IFW3" s="431"/>
      <c r="IFX3" s="431"/>
      <c r="IFY3" s="431"/>
      <c r="IFZ3" s="431"/>
      <c r="IGA3" s="431"/>
      <c r="IGB3" s="431"/>
      <c r="IGC3" s="431"/>
      <c r="IGD3" s="431"/>
      <c r="IGE3" s="431"/>
      <c r="IGF3" s="431"/>
      <c r="IGG3" s="431"/>
      <c r="IGH3" s="431"/>
      <c r="IGI3" s="431"/>
      <c r="IGJ3" s="431"/>
      <c r="IGK3" s="431"/>
      <c r="IGL3" s="431"/>
      <c r="IGM3" s="431"/>
      <c r="IGN3" s="431"/>
      <c r="IGO3" s="431"/>
      <c r="IGP3" s="431"/>
      <c r="IGQ3" s="431"/>
      <c r="IGR3" s="431"/>
      <c r="IGS3" s="431"/>
      <c r="IGT3" s="431"/>
      <c r="IGU3" s="431"/>
      <c r="IGV3" s="431"/>
      <c r="IGW3" s="431"/>
      <c r="IGX3" s="431"/>
      <c r="IGY3" s="431"/>
      <c r="IGZ3" s="431"/>
      <c r="IHA3" s="431"/>
      <c r="IHB3" s="431"/>
      <c r="IHC3" s="431"/>
      <c r="IHD3" s="431"/>
      <c r="IHE3" s="431"/>
      <c r="IHF3" s="431"/>
      <c r="IHG3" s="431"/>
      <c r="IHH3" s="431"/>
      <c r="IHI3" s="431"/>
      <c r="IHJ3" s="431"/>
      <c r="IHK3" s="431"/>
      <c r="IHL3" s="431"/>
      <c r="IHM3" s="431"/>
      <c r="IHN3" s="431"/>
      <c r="IHO3" s="431"/>
      <c r="IHP3" s="431"/>
      <c r="IHQ3" s="431"/>
      <c r="IHR3" s="431"/>
      <c r="IHS3" s="431"/>
      <c r="IHT3" s="431"/>
      <c r="IHU3" s="431"/>
      <c r="IHV3" s="431"/>
      <c r="IHW3" s="431"/>
      <c r="IHX3" s="431"/>
      <c r="IHY3" s="431"/>
      <c r="IHZ3" s="431"/>
      <c r="IIA3" s="431"/>
      <c r="IIB3" s="431"/>
      <c r="IIC3" s="431"/>
      <c r="IID3" s="431"/>
      <c r="IIE3" s="431"/>
      <c r="IIF3" s="431"/>
      <c r="IIG3" s="431"/>
      <c r="IIH3" s="431"/>
      <c r="III3" s="431"/>
      <c r="IIJ3" s="431"/>
      <c r="IIK3" s="431"/>
      <c r="IIL3" s="431"/>
      <c r="IIM3" s="431"/>
      <c r="IIN3" s="431"/>
      <c r="IIO3" s="431"/>
      <c r="IIP3" s="431"/>
      <c r="IIQ3" s="431"/>
      <c r="IIR3" s="431"/>
      <c r="IIS3" s="431"/>
      <c r="IIT3" s="431"/>
      <c r="IIU3" s="431"/>
      <c r="IIV3" s="431"/>
      <c r="IIW3" s="431"/>
      <c r="IIX3" s="431"/>
      <c r="IIY3" s="431"/>
      <c r="IIZ3" s="431"/>
      <c r="IJA3" s="431"/>
      <c r="IJB3" s="431"/>
      <c r="IJC3" s="431"/>
      <c r="IJD3" s="431"/>
      <c r="IJE3" s="431"/>
      <c r="IJF3" s="431"/>
      <c r="IJG3" s="431"/>
      <c r="IJH3" s="431"/>
      <c r="IJI3" s="431"/>
      <c r="IJJ3" s="431"/>
      <c r="IJK3" s="431"/>
      <c r="IJL3" s="431"/>
      <c r="IJM3" s="431"/>
      <c r="IJN3" s="431"/>
      <c r="IJO3" s="431"/>
      <c r="IJP3" s="431"/>
      <c r="IJQ3" s="431"/>
      <c r="IJR3" s="431"/>
      <c r="IJS3" s="431"/>
      <c r="IJT3" s="431"/>
      <c r="IJU3" s="431"/>
      <c r="IJV3" s="431"/>
      <c r="IJW3" s="431"/>
      <c r="IJX3" s="431"/>
      <c r="IJY3" s="431"/>
      <c r="IJZ3" s="431"/>
      <c r="IKA3" s="431"/>
      <c r="IKB3" s="431"/>
      <c r="IKC3" s="431"/>
      <c r="IKD3" s="431"/>
      <c r="IKE3" s="431"/>
      <c r="IKF3" s="431"/>
      <c r="IKG3" s="431"/>
      <c r="IKH3" s="431"/>
      <c r="IKI3" s="431"/>
      <c r="IKJ3" s="431"/>
      <c r="IKK3" s="431"/>
      <c r="IKL3" s="431"/>
      <c r="IKM3" s="431"/>
      <c r="IKN3" s="431"/>
      <c r="IKO3" s="431"/>
      <c r="IKP3" s="431"/>
      <c r="IKQ3" s="431"/>
      <c r="IKR3" s="431"/>
      <c r="IKS3" s="431"/>
      <c r="IKT3" s="431"/>
      <c r="IKU3" s="431"/>
      <c r="IKV3" s="431"/>
      <c r="IKW3" s="431"/>
      <c r="IKX3" s="431"/>
      <c r="IKY3" s="431"/>
      <c r="IKZ3" s="431"/>
      <c r="ILA3" s="431"/>
      <c r="ILB3" s="431"/>
      <c r="ILC3" s="431"/>
      <c r="ILD3" s="431"/>
      <c r="ILE3" s="431"/>
      <c r="ILF3" s="431"/>
      <c r="ILG3" s="431"/>
      <c r="ILH3" s="431"/>
      <c r="ILI3" s="431"/>
      <c r="ILJ3" s="431"/>
      <c r="ILK3" s="431"/>
      <c r="ILL3" s="431"/>
      <c r="ILM3" s="431"/>
      <c r="ILN3" s="431"/>
      <c r="ILO3" s="431"/>
      <c r="ILP3" s="431"/>
      <c r="ILQ3" s="431"/>
      <c r="ILR3" s="431"/>
      <c r="ILS3" s="431"/>
      <c r="ILT3" s="431"/>
      <c r="ILU3" s="431"/>
      <c r="ILV3" s="431"/>
      <c r="ILW3" s="431"/>
      <c r="ILX3" s="431"/>
      <c r="ILY3" s="431"/>
      <c r="ILZ3" s="431"/>
      <c r="IMA3" s="431"/>
      <c r="IMB3" s="431"/>
      <c r="IMC3" s="431"/>
      <c r="IMD3" s="431"/>
      <c r="IME3" s="431"/>
      <c r="IMF3" s="431"/>
      <c r="IMG3" s="431"/>
      <c r="IMH3" s="431"/>
      <c r="IMI3" s="431"/>
      <c r="IMJ3" s="431"/>
      <c r="IMK3" s="431"/>
      <c r="IML3" s="431"/>
      <c r="IMM3" s="431"/>
      <c r="IMN3" s="431"/>
      <c r="IMO3" s="431"/>
      <c r="IMP3" s="431"/>
      <c r="IMQ3" s="431"/>
      <c r="IMR3" s="431"/>
      <c r="IMS3" s="431"/>
      <c r="IMT3" s="431"/>
      <c r="IMU3" s="431"/>
      <c r="IMV3" s="431"/>
      <c r="IMW3" s="431"/>
      <c r="IMX3" s="431"/>
      <c r="IMY3" s="431"/>
      <c r="IMZ3" s="431"/>
      <c r="INA3" s="431"/>
      <c r="INB3" s="431"/>
      <c r="INC3" s="431"/>
      <c r="IND3" s="431"/>
      <c r="INE3" s="431"/>
      <c r="INF3" s="431"/>
      <c r="ING3" s="431"/>
      <c r="INH3" s="431"/>
      <c r="INI3" s="431"/>
      <c r="INJ3" s="431"/>
      <c r="INK3" s="431"/>
      <c r="INL3" s="431"/>
      <c r="INM3" s="431"/>
      <c r="INN3" s="431"/>
      <c r="INO3" s="431"/>
      <c r="INP3" s="431"/>
      <c r="INQ3" s="431"/>
      <c r="INR3" s="431"/>
      <c r="INS3" s="431"/>
      <c r="INT3" s="431"/>
      <c r="INU3" s="431"/>
      <c r="INV3" s="431"/>
      <c r="INW3" s="431"/>
      <c r="INX3" s="431"/>
      <c r="INY3" s="431"/>
      <c r="INZ3" s="431"/>
      <c r="IOA3" s="431"/>
      <c r="IOB3" s="431"/>
      <c r="IOC3" s="431"/>
      <c r="IOD3" s="431"/>
      <c r="IOE3" s="431"/>
      <c r="IOF3" s="431"/>
      <c r="IOG3" s="431"/>
      <c r="IOH3" s="431"/>
      <c r="IOI3" s="431"/>
      <c r="IOJ3" s="431"/>
      <c r="IOK3" s="431"/>
      <c r="IOL3" s="431"/>
      <c r="IOM3" s="431"/>
      <c r="ION3" s="431"/>
      <c r="IOO3" s="431"/>
      <c r="IOP3" s="431"/>
      <c r="IOQ3" s="431"/>
      <c r="IOR3" s="431"/>
      <c r="IOS3" s="431"/>
      <c r="IOT3" s="431"/>
      <c r="IOU3" s="431"/>
      <c r="IOV3" s="431"/>
      <c r="IOW3" s="431"/>
      <c r="IOX3" s="431"/>
      <c r="IOY3" s="431"/>
      <c r="IOZ3" s="431"/>
      <c r="IPA3" s="431"/>
      <c r="IPB3" s="431"/>
      <c r="IPC3" s="431"/>
      <c r="IPD3" s="431"/>
      <c r="IPE3" s="431"/>
      <c r="IPF3" s="431"/>
      <c r="IPG3" s="431"/>
      <c r="IPH3" s="431"/>
      <c r="IPI3" s="431"/>
      <c r="IPJ3" s="431"/>
      <c r="IPK3" s="431"/>
      <c r="IPL3" s="431"/>
      <c r="IPM3" s="431"/>
      <c r="IPN3" s="431"/>
      <c r="IPO3" s="431"/>
      <c r="IPP3" s="431"/>
      <c r="IPQ3" s="431"/>
      <c r="IPR3" s="431"/>
      <c r="IPS3" s="431"/>
      <c r="IPT3" s="431"/>
      <c r="IPU3" s="431"/>
      <c r="IPV3" s="431"/>
      <c r="IPW3" s="431"/>
      <c r="IPX3" s="431"/>
      <c r="IPY3" s="431"/>
      <c r="IPZ3" s="431"/>
      <c r="IQA3" s="431"/>
      <c r="IQB3" s="431"/>
      <c r="IQC3" s="431"/>
      <c r="IQD3" s="431"/>
      <c r="IQE3" s="431"/>
      <c r="IQF3" s="431"/>
      <c r="IQG3" s="431"/>
      <c r="IQH3" s="431"/>
      <c r="IQI3" s="431"/>
      <c r="IQJ3" s="431"/>
      <c r="IQK3" s="431"/>
      <c r="IQL3" s="431"/>
      <c r="IQM3" s="431"/>
      <c r="IQN3" s="431"/>
      <c r="IQO3" s="431"/>
      <c r="IQP3" s="431"/>
      <c r="IQQ3" s="431"/>
      <c r="IQR3" s="431"/>
      <c r="IQS3" s="431"/>
      <c r="IQT3" s="431"/>
      <c r="IQU3" s="431"/>
      <c r="IQV3" s="431"/>
      <c r="IQW3" s="431"/>
      <c r="IQX3" s="431"/>
      <c r="IQY3" s="431"/>
      <c r="IQZ3" s="431"/>
      <c r="IRA3" s="431"/>
      <c r="IRB3" s="431"/>
      <c r="IRC3" s="431"/>
      <c r="IRD3" s="431"/>
      <c r="IRE3" s="431"/>
      <c r="IRF3" s="431"/>
      <c r="IRG3" s="431"/>
      <c r="IRH3" s="431"/>
      <c r="IRI3" s="431"/>
      <c r="IRJ3" s="431"/>
      <c r="IRK3" s="431"/>
      <c r="IRL3" s="431"/>
      <c r="IRM3" s="431"/>
      <c r="IRN3" s="431"/>
      <c r="IRO3" s="431"/>
      <c r="IRP3" s="431"/>
      <c r="IRQ3" s="431"/>
      <c r="IRR3" s="431"/>
      <c r="IRS3" s="431"/>
      <c r="IRT3" s="431"/>
      <c r="IRU3" s="431"/>
      <c r="IRV3" s="431"/>
      <c r="IRW3" s="431"/>
      <c r="IRX3" s="431"/>
      <c r="IRY3" s="431"/>
      <c r="IRZ3" s="431"/>
      <c r="ISA3" s="431"/>
      <c r="ISB3" s="431"/>
      <c r="ISC3" s="431"/>
      <c r="ISD3" s="431"/>
      <c r="ISE3" s="431"/>
      <c r="ISF3" s="431"/>
      <c r="ISG3" s="431"/>
      <c r="ISH3" s="431"/>
      <c r="ISI3" s="431"/>
      <c r="ISJ3" s="431"/>
      <c r="ISK3" s="431"/>
      <c r="ISL3" s="431"/>
      <c r="ISM3" s="431"/>
      <c r="ISN3" s="431"/>
      <c r="ISO3" s="431"/>
      <c r="ISP3" s="431"/>
      <c r="ISQ3" s="431"/>
      <c r="ISR3" s="431"/>
      <c r="ISS3" s="431"/>
      <c r="IST3" s="431"/>
      <c r="ISU3" s="431"/>
      <c r="ISV3" s="431"/>
      <c r="ISW3" s="431"/>
      <c r="ISX3" s="431"/>
      <c r="ISY3" s="431"/>
      <c r="ISZ3" s="431"/>
      <c r="ITA3" s="431"/>
      <c r="ITB3" s="431"/>
      <c r="ITC3" s="431"/>
      <c r="ITD3" s="431"/>
      <c r="ITE3" s="431"/>
      <c r="ITF3" s="431"/>
      <c r="ITG3" s="431"/>
      <c r="ITH3" s="431"/>
      <c r="ITI3" s="431"/>
      <c r="ITJ3" s="431"/>
      <c r="ITK3" s="431"/>
      <c r="ITL3" s="431"/>
      <c r="ITM3" s="431"/>
      <c r="ITN3" s="431"/>
      <c r="ITO3" s="431"/>
      <c r="ITP3" s="431"/>
      <c r="ITQ3" s="431"/>
      <c r="ITR3" s="431"/>
      <c r="ITS3" s="431"/>
      <c r="ITT3" s="431"/>
      <c r="ITU3" s="431"/>
      <c r="ITV3" s="431"/>
      <c r="ITW3" s="431"/>
      <c r="ITX3" s="431"/>
      <c r="ITY3" s="431"/>
      <c r="ITZ3" s="431"/>
      <c r="IUA3" s="431"/>
      <c r="IUB3" s="431"/>
      <c r="IUC3" s="431"/>
      <c r="IUD3" s="431"/>
      <c r="IUE3" s="431"/>
      <c r="IUF3" s="431"/>
      <c r="IUG3" s="431"/>
      <c r="IUH3" s="431"/>
      <c r="IUI3" s="431"/>
      <c r="IUJ3" s="431"/>
      <c r="IUK3" s="431"/>
      <c r="IUL3" s="431"/>
      <c r="IUM3" s="431"/>
      <c r="IUN3" s="431"/>
      <c r="IUO3" s="431"/>
      <c r="IUP3" s="431"/>
      <c r="IUQ3" s="431"/>
      <c r="IUR3" s="431"/>
      <c r="IUS3" s="431"/>
      <c r="IUT3" s="431"/>
      <c r="IUU3" s="431"/>
      <c r="IUV3" s="431"/>
      <c r="IUW3" s="431"/>
      <c r="IUX3" s="431"/>
      <c r="IUY3" s="431"/>
      <c r="IUZ3" s="431"/>
      <c r="IVA3" s="431"/>
      <c r="IVB3" s="431"/>
      <c r="IVC3" s="431"/>
      <c r="IVD3" s="431"/>
      <c r="IVE3" s="431"/>
      <c r="IVF3" s="431"/>
      <c r="IVG3" s="431"/>
      <c r="IVH3" s="431"/>
      <c r="IVI3" s="431"/>
      <c r="IVJ3" s="431"/>
      <c r="IVK3" s="431"/>
      <c r="IVL3" s="431"/>
      <c r="IVM3" s="431"/>
      <c r="IVN3" s="431"/>
      <c r="IVO3" s="431"/>
      <c r="IVP3" s="431"/>
      <c r="IVQ3" s="431"/>
      <c r="IVR3" s="431"/>
      <c r="IVS3" s="431"/>
      <c r="IVT3" s="431"/>
      <c r="IVU3" s="431"/>
      <c r="IVV3" s="431"/>
      <c r="IVW3" s="431"/>
      <c r="IVX3" s="431"/>
      <c r="IVY3" s="431"/>
      <c r="IVZ3" s="431"/>
      <c r="IWA3" s="431"/>
      <c r="IWB3" s="431"/>
      <c r="IWC3" s="431"/>
      <c r="IWD3" s="431"/>
      <c r="IWE3" s="431"/>
      <c r="IWF3" s="431"/>
      <c r="IWG3" s="431"/>
      <c r="IWH3" s="431"/>
      <c r="IWI3" s="431"/>
      <c r="IWJ3" s="431"/>
      <c r="IWK3" s="431"/>
      <c r="IWL3" s="431"/>
      <c r="IWM3" s="431"/>
      <c r="IWN3" s="431"/>
      <c r="IWO3" s="431"/>
      <c r="IWP3" s="431"/>
      <c r="IWQ3" s="431"/>
      <c r="IWR3" s="431"/>
      <c r="IWS3" s="431"/>
      <c r="IWT3" s="431"/>
      <c r="IWU3" s="431"/>
      <c r="IWV3" s="431"/>
      <c r="IWW3" s="431"/>
      <c r="IWX3" s="431"/>
      <c r="IWY3" s="431"/>
      <c r="IWZ3" s="431"/>
      <c r="IXA3" s="431"/>
      <c r="IXB3" s="431"/>
      <c r="IXC3" s="431"/>
      <c r="IXD3" s="431"/>
      <c r="IXE3" s="431"/>
      <c r="IXF3" s="431"/>
      <c r="IXG3" s="431"/>
      <c r="IXH3" s="431"/>
      <c r="IXI3" s="431"/>
      <c r="IXJ3" s="431"/>
      <c r="IXK3" s="431"/>
      <c r="IXL3" s="431"/>
      <c r="IXM3" s="431"/>
      <c r="IXN3" s="431"/>
      <c r="IXO3" s="431"/>
      <c r="IXP3" s="431"/>
      <c r="IXQ3" s="431"/>
      <c r="IXR3" s="431"/>
      <c r="IXS3" s="431"/>
      <c r="IXT3" s="431"/>
      <c r="IXU3" s="431"/>
      <c r="IXV3" s="431"/>
      <c r="IXW3" s="431"/>
      <c r="IXX3" s="431"/>
      <c r="IXY3" s="431"/>
      <c r="IXZ3" s="431"/>
      <c r="IYA3" s="431"/>
      <c r="IYB3" s="431"/>
      <c r="IYC3" s="431"/>
      <c r="IYD3" s="431"/>
      <c r="IYE3" s="431"/>
      <c r="IYF3" s="431"/>
      <c r="IYG3" s="431"/>
      <c r="IYH3" s="431"/>
      <c r="IYI3" s="431"/>
      <c r="IYJ3" s="431"/>
      <c r="IYK3" s="431"/>
      <c r="IYL3" s="431"/>
      <c r="IYM3" s="431"/>
      <c r="IYN3" s="431"/>
      <c r="IYO3" s="431"/>
      <c r="IYP3" s="431"/>
      <c r="IYQ3" s="431"/>
      <c r="IYR3" s="431"/>
      <c r="IYS3" s="431"/>
      <c r="IYT3" s="431"/>
      <c r="IYU3" s="431"/>
      <c r="IYV3" s="431"/>
      <c r="IYW3" s="431"/>
      <c r="IYX3" s="431"/>
      <c r="IYY3" s="431"/>
      <c r="IYZ3" s="431"/>
      <c r="IZA3" s="431"/>
      <c r="IZB3" s="431"/>
      <c r="IZC3" s="431"/>
      <c r="IZD3" s="431"/>
      <c r="IZE3" s="431"/>
      <c r="IZF3" s="431"/>
      <c r="IZG3" s="431"/>
      <c r="IZH3" s="431"/>
      <c r="IZI3" s="431"/>
      <c r="IZJ3" s="431"/>
      <c r="IZK3" s="431"/>
      <c r="IZL3" s="431"/>
      <c r="IZM3" s="431"/>
      <c r="IZN3" s="431"/>
      <c r="IZO3" s="431"/>
      <c r="IZP3" s="431"/>
      <c r="IZQ3" s="431"/>
      <c r="IZR3" s="431"/>
      <c r="IZS3" s="431"/>
      <c r="IZT3" s="431"/>
      <c r="IZU3" s="431"/>
      <c r="IZV3" s="431"/>
      <c r="IZW3" s="431"/>
      <c r="IZX3" s="431"/>
      <c r="IZY3" s="431"/>
      <c r="IZZ3" s="431"/>
      <c r="JAA3" s="431"/>
      <c r="JAB3" s="431"/>
      <c r="JAC3" s="431"/>
      <c r="JAD3" s="431"/>
      <c r="JAE3" s="431"/>
      <c r="JAF3" s="431"/>
      <c r="JAG3" s="431"/>
      <c r="JAH3" s="431"/>
      <c r="JAI3" s="431"/>
      <c r="JAJ3" s="431"/>
      <c r="JAK3" s="431"/>
      <c r="JAL3" s="431"/>
      <c r="JAM3" s="431"/>
      <c r="JAN3" s="431"/>
      <c r="JAO3" s="431"/>
      <c r="JAP3" s="431"/>
      <c r="JAQ3" s="431"/>
      <c r="JAR3" s="431"/>
      <c r="JAS3" s="431"/>
      <c r="JAT3" s="431"/>
      <c r="JAU3" s="431"/>
      <c r="JAV3" s="431"/>
      <c r="JAW3" s="431"/>
      <c r="JAX3" s="431"/>
      <c r="JAY3" s="431"/>
      <c r="JAZ3" s="431"/>
      <c r="JBA3" s="431"/>
      <c r="JBB3" s="431"/>
      <c r="JBC3" s="431"/>
      <c r="JBD3" s="431"/>
      <c r="JBE3" s="431"/>
      <c r="JBF3" s="431"/>
      <c r="JBG3" s="431"/>
      <c r="JBH3" s="431"/>
      <c r="JBI3" s="431"/>
      <c r="JBJ3" s="431"/>
      <c r="JBK3" s="431"/>
      <c r="JBL3" s="431"/>
      <c r="JBM3" s="431"/>
      <c r="JBN3" s="431"/>
      <c r="JBO3" s="431"/>
      <c r="JBP3" s="431"/>
      <c r="JBQ3" s="431"/>
      <c r="JBR3" s="431"/>
      <c r="JBS3" s="431"/>
      <c r="JBT3" s="431"/>
      <c r="JBU3" s="431"/>
      <c r="JBV3" s="431"/>
      <c r="JBW3" s="431"/>
      <c r="JBX3" s="431"/>
      <c r="JBY3" s="431"/>
      <c r="JBZ3" s="431"/>
      <c r="JCA3" s="431"/>
      <c r="JCB3" s="431"/>
      <c r="JCC3" s="431"/>
      <c r="JCD3" s="431"/>
      <c r="JCE3" s="431"/>
      <c r="JCF3" s="431"/>
      <c r="JCG3" s="431"/>
      <c r="JCH3" s="431"/>
      <c r="JCI3" s="431"/>
      <c r="JCJ3" s="431"/>
      <c r="JCK3" s="431"/>
      <c r="JCL3" s="431"/>
      <c r="JCM3" s="431"/>
      <c r="JCN3" s="431"/>
      <c r="JCO3" s="431"/>
      <c r="JCP3" s="431"/>
      <c r="JCQ3" s="431"/>
      <c r="JCR3" s="431"/>
      <c r="JCS3" s="431"/>
      <c r="JCT3" s="431"/>
      <c r="JCU3" s="431"/>
      <c r="JCV3" s="431"/>
      <c r="JCW3" s="431"/>
      <c r="JCX3" s="431"/>
      <c r="JCY3" s="431"/>
      <c r="JCZ3" s="431"/>
      <c r="JDA3" s="431"/>
      <c r="JDB3" s="431"/>
      <c r="JDC3" s="431"/>
      <c r="JDD3" s="431"/>
      <c r="JDE3" s="431"/>
      <c r="JDF3" s="431"/>
      <c r="JDG3" s="431"/>
      <c r="JDH3" s="431"/>
      <c r="JDI3" s="431"/>
      <c r="JDJ3" s="431"/>
      <c r="JDK3" s="431"/>
      <c r="JDL3" s="431"/>
      <c r="JDM3" s="431"/>
      <c r="JDN3" s="431"/>
      <c r="JDO3" s="431"/>
      <c r="JDP3" s="431"/>
      <c r="JDQ3" s="431"/>
      <c r="JDR3" s="431"/>
      <c r="JDS3" s="431"/>
      <c r="JDT3" s="431"/>
      <c r="JDU3" s="431"/>
      <c r="JDV3" s="431"/>
      <c r="JDW3" s="431"/>
      <c r="JDX3" s="431"/>
      <c r="JDY3" s="431"/>
      <c r="JDZ3" s="431"/>
      <c r="JEA3" s="431"/>
      <c r="JEB3" s="431"/>
      <c r="JEC3" s="431"/>
      <c r="JED3" s="431"/>
      <c r="JEE3" s="431"/>
      <c r="JEF3" s="431"/>
      <c r="JEG3" s="431"/>
      <c r="JEH3" s="431"/>
      <c r="JEI3" s="431"/>
      <c r="JEJ3" s="431"/>
      <c r="JEK3" s="431"/>
      <c r="JEL3" s="431"/>
      <c r="JEM3" s="431"/>
      <c r="JEN3" s="431"/>
      <c r="JEO3" s="431"/>
      <c r="JEP3" s="431"/>
      <c r="JEQ3" s="431"/>
      <c r="JER3" s="431"/>
      <c r="JES3" s="431"/>
      <c r="JET3" s="431"/>
      <c r="JEU3" s="431"/>
      <c r="JEV3" s="431"/>
      <c r="JEW3" s="431"/>
      <c r="JEX3" s="431"/>
      <c r="JEY3" s="431"/>
      <c r="JEZ3" s="431"/>
      <c r="JFA3" s="431"/>
      <c r="JFB3" s="431"/>
      <c r="JFC3" s="431"/>
      <c r="JFD3" s="431"/>
      <c r="JFE3" s="431"/>
      <c r="JFF3" s="431"/>
      <c r="JFG3" s="431"/>
      <c r="JFH3" s="431"/>
      <c r="JFI3" s="431"/>
      <c r="JFJ3" s="431"/>
      <c r="JFK3" s="431"/>
      <c r="JFL3" s="431"/>
      <c r="JFM3" s="431"/>
      <c r="JFN3" s="431"/>
      <c r="JFO3" s="431"/>
      <c r="JFP3" s="431"/>
      <c r="JFQ3" s="431"/>
      <c r="JFR3" s="431"/>
      <c r="JFS3" s="431"/>
      <c r="JFT3" s="431"/>
      <c r="JFU3" s="431"/>
      <c r="JFV3" s="431"/>
      <c r="JFW3" s="431"/>
      <c r="JFX3" s="431"/>
      <c r="JFY3" s="431"/>
      <c r="JFZ3" s="431"/>
      <c r="JGA3" s="431"/>
      <c r="JGB3" s="431"/>
      <c r="JGC3" s="431"/>
      <c r="JGD3" s="431"/>
      <c r="JGE3" s="431"/>
      <c r="JGF3" s="431"/>
      <c r="JGG3" s="431"/>
      <c r="JGH3" s="431"/>
      <c r="JGI3" s="431"/>
      <c r="JGJ3" s="431"/>
      <c r="JGK3" s="431"/>
      <c r="JGL3" s="431"/>
      <c r="JGM3" s="431"/>
      <c r="JGN3" s="431"/>
      <c r="JGO3" s="431"/>
      <c r="JGP3" s="431"/>
      <c r="JGQ3" s="431"/>
      <c r="JGR3" s="431"/>
      <c r="JGS3" s="431"/>
      <c r="JGT3" s="431"/>
      <c r="JGU3" s="431"/>
      <c r="JGV3" s="431"/>
      <c r="JGW3" s="431"/>
      <c r="JGX3" s="431"/>
      <c r="JGY3" s="431"/>
      <c r="JGZ3" s="431"/>
      <c r="JHA3" s="431"/>
      <c r="JHB3" s="431"/>
      <c r="JHC3" s="431"/>
      <c r="JHD3" s="431"/>
      <c r="JHE3" s="431"/>
      <c r="JHF3" s="431"/>
      <c r="JHG3" s="431"/>
      <c r="JHH3" s="431"/>
      <c r="JHI3" s="431"/>
      <c r="JHJ3" s="431"/>
      <c r="JHK3" s="431"/>
      <c r="JHL3" s="431"/>
      <c r="JHM3" s="431"/>
      <c r="JHN3" s="431"/>
      <c r="JHO3" s="431"/>
      <c r="JHP3" s="431"/>
      <c r="JHQ3" s="431"/>
      <c r="JHR3" s="431"/>
      <c r="JHS3" s="431"/>
      <c r="JHT3" s="431"/>
      <c r="JHU3" s="431"/>
      <c r="JHV3" s="431"/>
      <c r="JHW3" s="431"/>
      <c r="JHX3" s="431"/>
      <c r="JHY3" s="431"/>
      <c r="JHZ3" s="431"/>
      <c r="JIA3" s="431"/>
      <c r="JIB3" s="431"/>
      <c r="JIC3" s="431"/>
      <c r="JID3" s="431"/>
      <c r="JIE3" s="431"/>
      <c r="JIF3" s="431"/>
      <c r="JIG3" s="431"/>
      <c r="JIH3" s="431"/>
      <c r="JII3" s="431"/>
      <c r="JIJ3" s="431"/>
      <c r="JIK3" s="431"/>
      <c r="JIL3" s="431"/>
      <c r="JIM3" s="431"/>
      <c r="JIN3" s="431"/>
      <c r="JIO3" s="431"/>
      <c r="JIP3" s="431"/>
      <c r="JIQ3" s="431"/>
      <c r="JIR3" s="431"/>
      <c r="JIS3" s="431"/>
      <c r="JIT3" s="431"/>
      <c r="JIU3" s="431"/>
      <c r="JIV3" s="431"/>
      <c r="JIW3" s="431"/>
      <c r="JIX3" s="431"/>
      <c r="JIY3" s="431"/>
      <c r="JIZ3" s="431"/>
      <c r="JJA3" s="431"/>
      <c r="JJB3" s="431"/>
      <c r="JJC3" s="431"/>
      <c r="JJD3" s="431"/>
      <c r="JJE3" s="431"/>
      <c r="JJF3" s="431"/>
      <c r="JJG3" s="431"/>
      <c r="JJH3" s="431"/>
      <c r="JJI3" s="431"/>
      <c r="JJJ3" s="431"/>
      <c r="JJK3" s="431"/>
      <c r="JJL3" s="431"/>
      <c r="JJM3" s="431"/>
      <c r="JJN3" s="431"/>
      <c r="JJO3" s="431"/>
      <c r="JJP3" s="431"/>
      <c r="JJQ3" s="431"/>
      <c r="JJR3" s="431"/>
      <c r="JJS3" s="431"/>
      <c r="JJT3" s="431"/>
      <c r="JJU3" s="431"/>
      <c r="JJV3" s="431"/>
      <c r="JJW3" s="431"/>
      <c r="JJX3" s="431"/>
      <c r="JJY3" s="431"/>
      <c r="JJZ3" s="431"/>
      <c r="JKA3" s="431"/>
      <c r="JKB3" s="431"/>
      <c r="JKC3" s="431"/>
      <c r="JKD3" s="431"/>
      <c r="JKE3" s="431"/>
      <c r="JKF3" s="431"/>
      <c r="JKG3" s="431"/>
      <c r="JKH3" s="431"/>
      <c r="JKI3" s="431"/>
      <c r="JKJ3" s="431"/>
      <c r="JKK3" s="431"/>
      <c r="JKL3" s="431"/>
      <c r="JKM3" s="431"/>
      <c r="JKN3" s="431"/>
      <c r="JKO3" s="431"/>
      <c r="JKP3" s="431"/>
      <c r="JKQ3" s="431"/>
      <c r="JKR3" s="431"/>
      <c r="JKS3" s="431"/>
      <c r="JKT3" s="431"/>
      <c r="JKU3" s="431"/>
      <c r="JKV3" s="431"/>
      <c r="JKW3" s="431"/>
      <c r="JKX3" s="431"/>
      <c r="JKY3" s="431"/>
      <c r="JKZ3" s="431"/>
      <c r="JLA3" s="431"/>
      <c r="JLB3" s="431"/>
      <c r="JLC3" s="431"/>
      <c r="JLD3" s="431"/>
      <c r="JLE3" s="431"/>
      <c r="JLF3" s="431"/>
      <c r="JLG3" s="431"/>
      <c r="JLH3" s="431"/>
      <c r="JLI3" s="431"/>
      <c r="JLJ3" s="431"/>
      <c r="JLK3" s="431"/>
      <c r="JLL3" s="431"/>
      <c r="JLM3" s="431"/>
      <c r="JLN3" s="431"/>
      <c r="JLO3" s="431"/>
      <c r="JLP3" s="431"/>
      <c r="JLQ3" s="431"/>
      <c r="JLR3" s="431"/>
      <c r="JLS3" s="431"/>
      <c r="JLT3" s="431"/>
      <c r="JLU3" s="431"/>
      <c r="JLV3" s="431"/>
      <c r="JLW3" s="431"/>
      <c r="JLX3" s="431"/>
      <c r="JLY3" s="431"/>
      <c r="JLZ3" s="431"/>
      <c r="JMA3" s="431"/>
      <c r="JMB3" s="431"/>
      <c r="JMC3" s="431"/>
      <c r="JMD3" s="431"/>
      <c r="JME3" s="431"/>
      <c r="JMF3" s="431"/>
      <c r="JMG3" s="431"/>
      <c r="JMH3" s="431"/>
      <c r="JMI3" s="431"/>
      <c r="JMJ3" s="431"/>
      <c r="JMK3" s="431"/>
      <c r="JML3" s="431"/>
      <c r="JMM3" s="431"/>
      <c r="JMN3" s="431"/>
      <c r="JMO3" s="431"/>
      <c r="JMP3" s="431"/>
      <c r="JMQ3" s="431"/>
      <c r="JMR3" s="431"/>
      <c r="JMS3" s="431"/>
      <c r="JMT3" s="431"/>
      <c r="JMU3" s="431"/>
      <c r="JMV3" s="431"/>
      <c r="JMW3" s="431"/>
      <c r="JMX3" s="431"/>
      <c r="JMY3" s="431"/>
      <c r="JMZ3" s="431"/>
      <c r="JNA3" s="431"/>
      <c r="JNB3" s="431"/>
      <c r="JNC3" s="431"/>
      <c r="JND3" s="431"/>
      <c r="JNE3" s="431"/>
      <c r="JNF3" s="431"/>
      <c r="JNG3" s="431"/>
      <c r="JNH3" s="431"/>
      <c r="JNI3" s="431"/>
      <c r="JNJ3" s="431"/>
      <c r="JNK3" s="431"/>
      <c r="JNL3" s="431"/>
      <c r="JNM3" s="431"/>
      <c r="JNN3" s="431"/>
      <c r="JNO3" s="431"/>
      <c r="JNP3" s="431"/>
      <c r="JNQ3" s="431"/>
      <c r="JNR3" s="431"/>
      <c r="JNS3" s="431"/>
      <c r="JNT3" s="431"/>
      <c r="JNU3" s="431"/>
      <c r="JNV3" s="431"/>
      <c r="JNW3" s="431"/>
      <c r="JNX3" s="431"/>
      <c r="JNY3" s="431"/>
      <c r="JNZ3" s="431"/>
      <c r="JOA3" s="431"/>
      <c r="JOB3" s="431"/>
      <c r="JOC3" s="431"/>
      <c r="JOD3" s="431"/>
      <c r="JOE3" s="431"/>
      <c r="JOF3" s="431"/>
      <c r="JOG3" s="431"/>
      <c r="JOH3" s="431"/>
      <c r="JOI3" s="431"/>
      <c r="JOJ3" s="431"/>
      <c r="JOK3" s="431"/>
      <c r="JOL3" s="431"/>
      <c r="JOM3" s="431"/>
      <c r="JON3" s="431"/>
      <c r="JOO3" s="431"/>
      <c r="JOP3" s="431"/>
      <c r="JOQ3" s="431"/>
      <c r="JOR3" s="431"/>
      <c r="JOS3" s="431"/>
      <c r="JOT3" s="431"/>
      <c r="JOU3" s="431"/>
      <c r="JOV3" s="431"/>
      <c r="JOW3" s="431"/>
      <c r="JOX3" s="431"/>
      <c r="JOY3" s="431"/>
      <c r="JOZ3" s="431"/>
      <c r="JPA3" s="431"/>
      <c r="JPB3" s="431"/>
      <c r="JPC3" s="431"/>
      <c r="JPD3" s="431"/>
      <c r="JPE3" s="431"/>
      <c r="JPF3" s="431"/>
      <c r="JPG3" s="431"/>
      <c r="JPH3" s="431"/>
      <c r="JPI3" s="431"/>
      <c r="JPJ3" s="431"/>
      <c r="JPK3" s="431"/>
      <c r="JPL3" s="431"/>
      <c r="JPM3" s="431"/>
      <c r="JPN3" s="431"/>
      <c r="JPO3" s="431"/>
      <c r="JPP3" s="431"/>
      <c r="JPQ3" s="431"/>
      <c r="JPR3" s="431"/>
      <c r="JPS3" s="431"/>
      <c r="JPT3" s="431"/>
      <c r="JPU3" s="431"/>
      <c r="JPV3" s="431"/>
      <c r="JPW3" s="431"/>
      <c r="JPX3" s="431"/>
      <c r="JPY3" s="431"/>
      <c r="JPZ3" s="431"/>
      <c r="JQA3" s="431"/>
      <c r="JQB3" s="431"/>
      <c r="JQC3" s="431"/>
      <c r="JQD3" s="431"/>
      <c r="JQE3" s="431"/>
      <c r="JQF3" s="431"/>
      <c r="JQG3" s="431"/>
      <c r="JQH3" s="431"/>
      <c r="JQI3" s="431"/>
      <c r="JQJ3" s="431"/>
      <c r="JQK3" s="431"/>
      <c r="JQL3" s="431"/>
      <c r="JQM3" s="431"/>
      <c r="JQN3" s="431"/>
      <c r="JQO3" s="431"/>
      <c r="JQP3" s="431"/>
      <c r="JQQ3" s="431"/>
      <c r="JQR3" s="431"/>
      <c r="JQS3" s="431"/>
      <c r="JQT3" s="431"/>
      <c r="JQU3" s="431"/>
      <c r="JQV3" s="431"/>
      <c r="JQW3" s="431"/>
      <c r="JQX3" s="431"/>
      <c r="JQY3" s="431"/>
      <c r="JQZ3" s="431"/>
      <c r="JRA3" s="431"/>
      <c r="JRB3" s="431"/>
      <c r="JRC3" s="431"/>
      <c r="JRD3" s="431"/>
      <c r="JRE3" s="431"/>
      <c r="JRF3" s="431"/>
      <c r="JRG3" s="431"/>
      <c r="JRH3" s="431"/>
      <c r="JRI3" s="431"/>
      <c r="JRJ3" s="431"/>
      <c r="JRK3" s="431"/>
      <c r="JRL3" s="431"/>
      <c r="JRM3" s="431"/>
      <c r="JRN3" s="431"/>
      <c r="JRO3" s="431"/>
      <c r="JRP3" s="431"/>
      <c r="JRQ3" s="431"/>
      <c r="JRR3" s="431"/>
      <c r="JRS3" s="431"/>
      <c r="JRT3" s="431"/>
      <c r="JRU3" s="431"/>
      <c r="JRV3" s="431"/>
      <c r="JRW3" s="431"/>
      <c r="JRX3" s="431"/>
      <c r="JRY3" s="431"/>
      <c r="JRZ3" s="431"/>
      <c r="JSA3" s="431"/>
      <c r="JSB3" s="431"/>
      <c r="JSC3" s="431"/>
      <c r="JSD3" s="431"/>
      <c r="JSE3" s="431"/>
      <c r="JSF3" s="431"/>
      <c r="JSG3" s="431"/>
      <c r="JSH3" s="431"/>
      <c r="JSI3" s="431"/>
      <c r="JSJ3" s="431"/>
      <c r="JSK3" s="431"/>
      <c r="JSL3" s="431"/>
      <c r="JSM3" s="431"/>
      <c r="JSN3" s="431"/>
      <c r="JSO3" s="431"/>
      <c r="JSP3" s="431"/>
      <c r="JSQ3" s="431"/>
      <c r="JSR3" s="431"/>
      <c r="JSS3" s="431"/>
      <c r="JST3" s="431"/>
      <c r="JSU3" s="431"/>
      <c r="JSV3" s="431"/>
      <c r="JSW3" s="431"/>
      <c r="JSX3" s="431"/>
      <c r="JSY3" s="431"/>
      <c r="JSZ3" s="431"/>
      <c r="JTA3" s="431"/>
      <c r="JTB3" s="431"/>
      <c r="JTC3" s="431"/>
      <c r="JTD3" s="431"/>
      <c r="JTE3" s="431"/>
      <c r="JTF3" s="431"/>
      <c r="JTG3" s="431"/>
      <c r="JTH3" s="431"/>
      <c r="JTI3" s="431"/>
      <c r="JTJ3" s="431"/>
      <c r="JTK3" s="431"/>
      <c r="JTL3" s="431"/>
      <c r="JTM3" s="431"/>
      <c r="JTN3" s="431"/>
      <c r="JTO3" s="431"/>
      <c r="JTP3" s="431"/>
      <c r="JTQ3" s="431"/>
      <c r="JTR3" s="431"/>
      <c r="JTS3" s="431"/>
      <c r="JTT3" s="431"/>
      <c r="JTU3" s="431"/>
      <c r="JTV3" s="431"/>
      <c r="JTW3" s="431"/>
      <c r="JTX3" s="431"/>
      <c r="JTY3" s="431"/>
      <c r="JTZ3" s="431"/>
      <c r="JUA3" s="431"/>
      <c r="JUB3" s="431"/>
      <c r="JUC3" s="431"/>
      <c r="JUD3" s="431"/>
      <c r="JUE3" s="431"/>
      <c r="JUF3" s="431"/>
      <c r="JUG3" s="431"/>
      <c r="JUH3" s="431"/>
      <c r="JUI3" s="431"/>
      <c r="JUJ3" s="431"/>
      <c r="JUK3" s="431"/>
      <c r="JUL3" s="431"/>
      <c r="JUM3" s="431"/>
      <c r="JUN3" s="431"/>
      <c r="JUO3" s="431"/>
      <c r="JUP3" s="431"/>
      <c r="JUQ3" s="431"/>
      <c r="JUR3" s="431"/>
      <c r="JUS3" s="431"/>
      <c r="JUT3" s="431"/>
      <c r="JUU3" s="431"/>
      <c r="JUV3" s="431"/>
      <c r="JUW3" s="431"/>
      <c r="JUX3" s="431"/>
      <c r="JUY3" s="431"/>
      <c r="JUZ3" s="431"/>
      <c r="JVA3" s="431"/>
      <c r="JVB3" s="431"/>
      <c r="JVC3" s="431"/>
      <c r="JVD3" s="431"/>
      <c r="JVE3" s="431"/>
      <c r="JVF3" s="431"/>
      <c r="JVG3" s="431"/>
      <c r="JVH3" s="431"/>
      <c r="JVI3" s="431"/>
      <c r="JVJ3" s="431"/>
      <c r="JVK3" s="431"/>
      <c r="JVL3" s="431"/>
      <c r="JVM3" s="431"/>
      <c r="JVN3" s="431"/>
      <c r="JVO3" s="431"/>
      <c r="JVP3" s="431"/>
      <c r="JVQ3" s="431"/>
      <c r="JVR3" s="431"/>
      <c r="JVS3" s="431"/>
      <c r="JVT3" s="431"/>
      <c r="JVU3" s="431"/>
      <c r="JVV3" s="431"/>
      <c r="JVW3" s="431"/>
      <c r="JVX3" s="431"/>
      <c r="JVY3" s="431"/>
      <c r="JVZ3" s="431"/>
      <c r="JWA3" s="431"/>
      <c r="JWB3" s="431"/>
      <c r="JWC3" s="431"/>
      <c r="JWD3" s="431"/>
      <c r="JWE3" s="431"/>
      <c r="JWF3" s="431"/>
      <c r="JWG3" s="431"/>
      <c r="JWH3" s="431"/>
      <c r="JWI3" s="431"/>
      <c r="JWJ3" s="431"/>
      <c r="JWK3" s="431"/>
      <c r="JWL3" s="431"/>
      <c r="JWM3" s="431"/>
      <c r="JWN3" s="431"/>
      <c r="JWO3" s="431"/>
      <c r="JWP3" s="431"/>
      <c r="JWQ3" s="431"/>
      <c r="JWR3" s="431"/>
      <c r="JWS3" s="431"/>
      <c r="JWT3" s="431"/>
      <c r="JWU3" s="431"/>
      <c r="JWV3" s="431"/>
      <c r="JWW3" s="431"/>
      <c r="JWX3" s="431"/>
      <c r="JWY3" s="431"/>
      <c r="JWZ3" s="431"/>
      <c r="JXA3" s="431"/>
      <c r="JXB3" s="431"/>
      <c r="JXC3" s="431"/>
      <c r="JXD3" s="431"/>
      <c r="JXE3" s="431"/>
      <c r="JXF3" s="431"/>
      <c r="JXG3" s="431"/>
      <c r="JXH3" s="431"/>
      <c r="JXI3" s="431"/>
      <c r="JXJ3" s="431"/>
      <c r="JXK3" s="431"/>
      <c r="JXL3" s="431"/>
      <c r="JXM3" s="431"/>
      <c r="JXN3" s="431"/>
      <c r="JXO3" s="431"/>
      <c r="JXP3" s="431"/>
      <c r="JXQ3" s="431"/>
      <c r="JXR3" s="431"/>
      <c r="JXS3" s="431"/>
      <c r="JXT3" s="431"/>
      <c r="JXU3" s="431"/>
      <c r="JXV3" s="431"/>
      <c r="JXW3" s="431"/>
      <c r="JXX3" s="431"/>
      <c r="JXY3" s="431"/>
      <c r="JXZ3" s="431"/>
      <c r="JYA3" s="431"/>
      <c r="JYB3" s="431"/>
      <c r="JYC3" s="431"/>
      <c r="JYD3" s="431"/>
      <c r="JYE3" s="431"/>
      <c r="JYF3" s="431"/>
      <c r="JYG3" s="431"/>
      <c r="JYH3" s="431"/>
      <c r="JYI3" s="431"/>
      <c r="JYJ3" s="431"/>
      <c r="JYK3" s="431"/>
      <c r="JYL3" s="431"/>
      <c r="JYM3" s="431"/>
      <c r="JYN3" s="431"/>
      <c r="JYO3" s="431"/>
      <c r="JYP3" s="431"/>
      <c r="JYQ3" s="431"/>
      <c r="JYR3" s="431"/>
      <c r="JYS3" s="431"/>
      <c r="JYT3" s="431"/>
      <c r="JYU3" s="431"/>
      <c r="JYV3" s="431"/>
      <c r="JYW3" s="431"/>
      <c r="JYX3" s="431"/>
      <c r="JYY3" s="431"/>
      <c r="JYZ3" s="431"/>
      <c r="JZA3" s="431"/>
      <c r="JZB3" s="431"/>
      <c r="JZC3" s="431"/>
      <c r="JZD3" s="431"/>
      <c r="JZE3" s="431"/>
      <c r="JZF3" s="431"/>
      <c r="JZG3" s="431"/>
      <c r="JZH3" s="431"/>
      <c r="JZI3" s="431"/>
      <c r="JZJ3" s="431"/>
      <c r="JZK3" s="431"/>
      <c r="JZL3" s="431"/>
      <c r="JZM3" s="431"/>
      <c r="JZN3" s="431"/>
      <c r="JZO3" s="431"/>
      <c r="JZP3" s="431"/>
      <c r="JZQ3" s="431"/>
      <c r="JZR3" s="431"/>
      <c r="JZS3" s="431"/>
      <c r="JZT3" s="431"/>
      <c r="JZU3" s="431"/>
      <c r="JZV3" s="431"/>
      <c r="JZW3" s="431"/>
      <c r="JZX3" s="431"/>
      <c r="JZY3" s="431"/>
      <c r="JZZ3" s="431"/>
      <c r="KAA3" s="431"/>
      <c r="KAB3" s="431"/>
      <c r="KAC3" s="431"/>
      <c r="KAD3" s="431"/>
      <c r="KAE3" s="431"/>
      <c r="KAF3" s="431"/>
      <c r="KAG3" s="431"/>
      <c r="KAH3" s="431"/>
      <c r="KAI3" s="431"/>
      <c r="KAJ3" s="431"/>
      <c r="KAK3" s="431"/>
      <c r="KAL3" s="431"/>
      <c r="KAM3" s="431"/>
      <c r="KAN3" s="431"/>
      <c r="KAO3" s="431"/>
      <c r="KAP3" s="431"/>
      <c r="KAQ3" s="431"/>
      <c r="KAR3" s="431"/>
      <c r="KAS3" s="431"/>
      <c r="KAT3" s="431"/>
      <c r="KAU3" s="431"/>
      <c r="KAV3" s="431"/>
      <c r="KAW3" s="431"/>
      <c r="KAX3" s="431"/>
      <c r="KAY3" s="431"/>
      <c r="KAZ3" s="431"/>
      <c r="KBA3" s="431"/>
      <c r="KBB3" s="431"/>
      <c r="KBC3" s="431"/>
      <c r="KBD3" s="431"/>
      <c r="KBE3" s="431"/>
      <c r="KBF3" s="431"/>
      <c r="KBG3" s="431"/>
      <c r="KBH3" s="431"/>
      <c r="KBI3" s="431"/>
      <c r="KBJ3" s="431"/>
      <c r="KBK3" s="431"/>
      <c r="KBL3" s="431"/>
      <c r="KBM3" s="431"/>
      <c r="KBN3" s="431"/>
      <c r="KBO3" s="431"/>
      <c r="KBP3" s="431"/>
      <c r="KBQ3" s="431"/>
      <c r="KBR3" s="431"/>
      <c r="KBS3" s="431"/>
      <c r="KBT3" s="431"/>
      <c r="KBU3" s="431"/>
      <c r="KBV3" s="431"/>
      <c r="KBW3" s="431"/>
      <c r="KBX3" s="431"/>
      <c r="KBY3" s="431"/>
      <c r="KBZ3" s="431"/>
      <c r="KCA3" s="431"/>
      <c r="KCB3" s="431"/>
      <c r="KCC3" s="431"/>
      <c r="KCD3" s="431"/>
      <c r="KCE3" s="431"/>
      <c r="KCF3" s="431"/>
      <c r="KCG3" s="431"/>
      <c r="KCH3" s="431"/>
      <c r="KCI3" s="431"/>
      <c r="KCJ3" s="431"/>
      <c r="KCK3" s="431"/>
      <c r="KCL3" s="431"/>
      <c r="KCM3" s="431"/>
      <c r="KCN3" s="431"/>
      <c r="KCO3" s="431"/>
      <c r="KCP3" s="431"/>
      <c r="KCQ3" s="431"/>
      <c r="KCR3" s="431"/>
      <c r="KCS3" s="431"/>
      <c r="KCT3" s="431"/>
      <c r="KCU3" s="431"/>
      <c r="KCV3" s="431"/>
      <c r="KCW3" s="431"/>
      <c r="KCX3" s="431"/>
      <c r="KCY3" s="431"/>
      <c r="KCZ3" s="431"/>
      <c r="KDA3" s="431"/>
      <c r="KDB3" s="431"/>
      <c r="KDC3" s="431"/>
      <c r="KDD3" s="431"/>
      <c r="KDE3" s="431"/>
      <c r="KDF3" s="431"/>
      <c r="KDG3" s="431"/>
      <c r="KDH3" s="431"/>
      <c r="KDI3" s="431"/>
      <c r="KDJ3" s="431"/>
      <c r="KDK3" s="431"/>
      <c r="KDL3" s="431"/>
      <c r="KDM3" s="431"/>
      <c r="KDN3" s="431"/>
      <c r="KDO3" s="431"/>
      <c r="KDP3" s="431"/>
      <c r="KDQ3" s="431"/>
      <c r="KDR3" s="431"/>
      <c r="KDS3" s="431"/>
      <c r="KDT3" s="431"/>
      <c r="KDU3" s="431"/>
      <c r="KDV3" s="431"/>
      <c r="KDW3" s="431"/>
      <c r="KDX3" s="431"/>
      <c r="KDY3" s="431"/>
      <c r="KDZ3" s="431"/>
      <c r="KEA3" s="431"/>
      <c r="KEB3" s="431"/>
      <c r="KEC3" s="431"/>
      <c r="KED3" s="431"/>
      <c r="KEE3" s="431"/>
      <c r="KEF3" s="431"/>
      <c r="KEG3" s="431"/>
      <c r="KEH3" s="431"/>
      <c r="KEI3" s="431"/>
      <c r="KEJ3" s="431"/>
      <c r="KEK3" s="431"/>
      <c r="KEL3" s="431"/>
      <c r="KEM3" s="431"/>
      <c r="KEN3" s="431"/>
      <c r="KEO3" s="431"/>
      <c r="KEP3" s="431"/>
      <c r="KEQ3" s="431"/>
      <c r="KER3" s="431"/>
      <c r="KES3" s="431"/>
      <c r="KET3" s="431"/>
      <c r="KEU3" s="431"/>
      <c r="KEV3" s="431"/>
      <c r="KEW3" s="431"/>
      <c r="KEX3" s="431"/>
      <c r="KEY3" s="431"/>
      <c r="KEZ3" s="431"/>
      <c r="KFA3" s="431"/>
      <c r="KFB3" s="431"/>
      <c r="KFC3" s="431"/>
      <c r="KFD3" s="431"/>
      <c r="KFE3" s="431"/>
      <c r="KFF3" s="431"/>
      <c r="KFG3" s="431"/>
      <c r="KFH3" s="431"/>
      <c r="KFI3" s="431"/>
      <c r="KFJ3" s="431"/>
      <c r="KFK3" s="431"/>
      <c r="KFL3" s="431"/>
      <c r="KFM3" s="431"/>
      <c r="KFN3" s="431"/>
      <c r="KFO3" s="431"/>
      <c r="KFP3" s="431"/>
      <c r="KFQ3" s="431"/>
      <c r="KFR3" s="431"/>
      <c r="KFS3" s="431"/>
      <c r="KFT3" s="431"/>
      <c r="KFU3" s="431"/>
      <c r="KFV3" s="431"/>
      <c r="KFW3" s="431"/>
      <c r="KFX3" s="431"/>
      <c r="KFY3" s="431"/>
      <c r="KFZ3" s="431"/>
      <c r="KGA3" s="431"/>
      <c r="KGB3" s="431"/>
      <c r="KGC3" s="431"/>
      <c r="KGD3" s="431"/>
      <c r="KGE3" s="431"/>
      <c r="KGF3" s="431"/>
      <c r="KGG3" s="431"/>
      <c r="KGH3" s="431"/>
      <c r="KGI3" s="431"/>
      <c r="KGJ3" s="431"/>
      <c r="KGK3" s="431"/>
      <c r="KGL3" s="431"/>
      <c r="KGM3" s="431"/>
      <c r="KGN3" s="431"/>
      <c r="KGO3" s="431"/>
      <c r="KGP3" s="431"/>
      <c r="KGQ3" s="431"/>
      <c r="KGR3" s="431"/>
      <c r="KGS3" s="431"/>
      <c r="KGT3" s="431"/>
      <c r="KGU3" s="431"/>
      <c r="KGV3" s="431"/>
      <c r="KGW3" s="431"/>
      <c r="KGX3" s="431"/>
      <c r="KGY3" s="431"/>
      <c r="KGZ3" s="431"/>
      <c r="KHA3" s="431"/>
      <c r="KHB3" s="431"/>
      <c r="KHC3" s="431"/>
      <c r="KHD3" s="431"/>
      <c r="KHE3" s="431"/>
      <c r="KHF3" s="431"/>
      <c r="KHG3" s="431"/>
      <c r="KHH3" s="431"/>
      <c r="KHI3" s="431"/>
      <c r="KHJ3" s="431"/>
      <c r="KHK3" s="431"/>
      <c r="KHL3" s="431"/>
      <c r="KHM3" s="431"/>
      <c r="KHN3" s="431"/>
      <c r="KHO3" s="431"/>
      <c r="KHP3" s="431"/>
      <c r="KHQ3" s="431"/>
      <c r="KHR3" s="431"/>
      <c r="KHS3" s="431"/>
      <c r="KHT3" s="431"/>
      <c r="KHU3" s="431"/>
      <c r="KHV3" s="431"/>
      <c r="KHW3" s="431"/>
      <c r="KHX3" s="431"/>
      <c r="KHY3" s="431"/>
      <c r="KHZ3" s="431"/>
      <c r="KIA3" s="431"/>
      <c r="KIB3" s="431"/>
      <c r="KIC3" s="431"/>
      <c r="KID3" s="431"/>
      <c r="KIE3" s="431"/>
      <c r="KIF3" s="431"/>
      <c r="KIG3" s="431"/>
      <c r="KIH3" s="431"/>
      <c r="KII3" s="431"/>
      <c r="KIJ3" s="431"/>
      <c r="KIK3" s="431"/>
      <c r="KIL3" s="431"/>
      <c r="KIM3" s="431"/>
      <c r="KIN3" s="431"/>
      <c r="KIO3" s="431"/>
      <c r="KIP3" s="431"/>
      <c r="KIQ3" s="431"/>
      <c r="KIR3" s="431"/>
      <c r="KIS3" s="431"/>
      <c r="KIT3" s="431"/>
      <c r="KIU3" s="431"/>
      <c r="KIV3" s="431"/>
      <c r="KIW3" s="431"/>
      <c r="KIX3" s="431"/>
      <c r="KIY3" s="431"/>
      <c r="KIZ3" s="431"/>
      <c r="KJA3" s="431"/>
      <c r="KJB3" s="431"/>
      <c r="KJC3" s="431"/>
      <c r="KJD3" s="431"/>
      <c r="KJE3" s="431"/>
      <c r="KJF3" s="431"/>
      <c r="KJG3" s="431"/>
      <c r="KJH3" s="431"/>
      <c r="KJI3" s="431"/>
      <c r="KJJ3" s="431"/>
      <c r="KJK3" s="431"/>
      <c r="KJL3" s="431"/>
      <c r="KJM3" s="431"/>
      <c r="KJN3" s="431"/>
      <c r="KJO3" s="431"/>
      <c r="KJP3" s="431"/>
      <c r="KJQ3" s="431"/>
      <c r="KJR3" s="431"/>
      <c r="KJS3" s="431"/>
      <c r="KJT3" s="431"/>
      <c r="KJU3" s="431"/>
      <c r="KJV3" s="431"/>
      <c r="KJW3" s="431"/>
      <c r="KJX3" s="431"/>
      <c r="KJY3" s="431"/>
      <c r="KJZ3" s="431"/>
      <c r="KKA3" s="431"/>
      <c r="KKB3" s="431"/>
      <c r="KKC3" s="431"/>
      <c r="KKD3" s="431"/>
      <c r="KKE3" s="431"/>
      <c r="KKF3" s="431"/>
      <c r="KKG3" s="431"/>
      <c r="KKH3" s="431"/>
      <c r="KKI3" s="431"/>
      <c r="KKJ3" s="431"/>
      <c r="KKK3" s="431"/>
      <c r="KKL3" s="431"/>
      <c r="KKM3" s="431"/>
      <c r="KKN3" s="431"/>
      <c r="KKO3" s="431"/>
      <c r="KKP3" s="431"/>
      <c r="KKQ3" s="431"/>
      <c r="KKR3" s="431"/>
      <c r="KKS3" s="431"/>
      <c r="KKT3" s="431"/>
      <c r="KKU3" s="431"/>
      <c r="KKV3" s="431"/>
      <c r="KKW3" s="431"/>
      <c r="KKX3" s="431"/>
      <c r="KKY3" s="431"/>
      <c r="KKZ3" s="431"/>
      <c r="KLA3" s="431"/>
      <c r="KLB3" s="431"/>
      <c r="KLC3" s="431"/>
      <c r="KLD3" s="431"/>
      <c r="KLE3" s="431"/>
      <c r="KLF3" s="431"/>
      <c r="KLG3" s="431"/>
      <c r="KLH3" s="431"/>
      <c r="KLI3" s="431"/>
      <c r="KLJ3" s="431"/>
      <c r="KLK3" s="431"/>
      <c r="KLL3" s="431"/>
      <c r="KLM3" s="431"/>
      <c r="KLN3" s="431"/>
      <c r="KLO3" s="431"/>
      <c r="KLP3" s="431"/>
      <c r="KLQ3" s="431"/>
      <c r="KLR3" s="431"/>
      <c r="KLS3" s="431"/>
      <c r="KLT3" s="431"/>
      <c r="KLU3" s="431"/>
      <c r="KLV3" s="431"/>
      <c r="KLW3" s="431"/>
      <c r="KLX3" s="431"/>
      <c r="KLY3" s="431"/>
      <c r="KLZ3" s="431"/>
      <c r="KMA3" s="431"/>
      <c r="KMB3" s="431"/>
      <c r="KMC3" s="431"/>
      <c r="KMD3" s="431"/>
      <c r="KME3" s="431"/>
      <c r="KMF3" s="431"/>
      <c r="KMG3" s="431"/>
      <c r="KMH3" s="431"/>
      <c r="KMI3" s="431"/>
      <c r="KMJ3" s="431"/>
      <c r="KMK3" s="431"/>
      <c r="KML3" s="431"/>
      <c r="KMM3" s="431"/>
      <c r="KMN3" s="431"/>
      <c r="KMO3" s="431"/>
      <c r="KMP3" s="431"/>
      <c r="KMQ3" s="431"/>
      <c r="KMR3" s="431"/>
      <c r="KMS3" s="431"/>
      <c r="KMT3" s="431"/>
      <c r="KMU3" s="431"/>
      <c r="KMV3" s="431"/>
      <c r="KMW3" s="431"/>
      <c r="KMX3" s="431"/>
      <c r="KMY3" s="431"/>
      <c r="KMZ3" s="431"/>
      <c r="KNA3" s="431"/>
      <c r="KNB3" s="431"/>
      <c r="KNC3" s="431"/>
      <c r="KND3" s="431"/>
      <c r="KNE3" s="431"/>
      <c r="KNF3" s="431"/>
      <c r="KNG3" s="431"/>
      <c r="KNH3" s="431"/>
      <c r="KNI3" s="431"/>
      <c r="KNJ3" s="431"/>
      <c r="KNK3" s="431"/>
      <c r="KNL3" s="431"/>
      <c r="KNM3" s="431"/>
      <c r="KNN3" s="431"/>
      <c r="KNO3" s="431"/>
      <c r="KNP3" s="431"/>
      <c r="KNQ3" s="431"/>
      <c r="KNR3" s="431"/>
      <c r="KNS3" s="431"/>
      <c r="KNT3" s="431"/>
      <c r="KNU3" s="431"/>
      <c r="KNV3" s="431"/>
      <c r="KNW3" s="431"/>
      <c r="KNX3" s="431"/>
      <c r="KNY3" s="431"/>
      <c r="KNZ3" s="431"/>
      <c r="KOA3" s="431"/>
      <c r="KOB3" s="431"/>
      <c r="KOC3" s="431"/>
      <c r="KOD3" s="431"/>
      <c r="KOE3" s="431"/>
      <c r="KOF3" s="431"/>
      <c r="KOG3" s="431"/>
      <c r="KOH3" s="431"/>
      <c r="KOI3" s="431"/>
      <c r="KOJ3" s="431"/>
      <c r="KOK3" s="431"/>
      <c r="KOL3" s="431"/>
      <c r="KOM3" s="431"/>
      <c r="KON3" s="431"/>
      <c r="KOO3" s="431"/>
      <c r="KOP3" s="431"/>
      <c r="KOQ3" s="431"/>
      <c r="KOR3" s="431"/>
      <c r="KOS3" s="431"/>
      <c r="KOT3" s="431"/>
      <c r="KOU3" s="431"/>
      <c r="KOV3" s="431"/>
      <c r="KOW3" s="431"/>
      <c r="KOX3" s="431"/>
      <c r="KOY3" s="431"/>
      <c r="KOZ3" s="431"/>
      <c r="KPA3" s="431"/>
      <c r="KPB3" s="431"/>
      <c r="KPC3" s="431"/>
      <c r="KPD3" s="431"/>
      <c r="KPE3" s="431"/>
      <c r="KPF3" s="431"/>
      <c r="KPG3" s="431"/>
      <c r="KPH3" s="431"/>
      <c r="KPI3" s="431"/>
      <c r="KPJ3" s="431"/>
      <c r="KPK3" s="431"/>
      <c r="KPL3" s="431"/>
      <c r="KPM3" s="431"/>
      <c r="KPN3" s="431"/>
      <c r="KPO3" s="431"/>
      <c r="KPP3" s="431"/>
      <c r="KPQ3" s="431"/>
      <c r="KPR3" s="431"/>
      <c r="KPS3" s="431"/>
      <c r="KPT3" s="431"/>
      <c r="KPU3" s="431"/>
      <c r="KPV3" s="431"/>
      <c r="KPW3" s="431"/>
      <c r="KPX3" s="431"/>
      <c r="KPY3" s="431"/>
      <c r="KPZ3" s="431"/>
      <c r="KQA3" s="431"/>
      <c r="KQB3" s="431"/>
      <c r="KQC3" s="431"/>
      <c r="KQD3" s="431"/>
      <c r="KQE3" s="431"/>
      <c r="KQF3" s="431"/>
      <c r="KQG3" s="431"/>
      <c r="KQH3" s="431"/>
      <c r="KQI3" s="431"/>
      <c r="KQJ3" s="431"/>
      <c r="KQK3" s="431"/>
      <c r="KQL3" s="431"/>
      <c r="KQM3" s="431"/>
      <c r="KQN3" s="431"/>
      <c r="KQO3" s="431"/>
      <c r="KQP3" s="431"/>
      <c r="KQQ3" s="431"/>
      <c r="KQR3" s="431"/>
      <c r="KQS3" s="431"/>
      <c r="KQT3" s="431"/>
      <c r="KQU3" s="431"/>
      <c r="KQV3" s="431"/>
      <c r="KQW3" s="431"/>
      <c r="KQX3" s="431"/>
      <c r="KQY3" s="431"/>
      <c r="KQZ3" s="431"/>
      <c r="KRA3" s="431"/>
      <c r="KRB3" s="431"/>
      <c r="KRC3" s="431"/>
      <c r="KRD3" s="431"/>
      <c r="KRE3" s="431"/>
      <c r="KRF3" s="431"/>
      <c r="KRG3" s="431"/>
      <c r="KRH3" s="431"/>
      <c r="KRI3" s="431"/>
      <c r="KRJ3" s="431"/>
      <c r="KRK3" s="431"/>
      <c r="KRL3" s="431"/>
      <c r="KRM3" s="431"/>
      <c r="KRN3" s="431"/>
      <c r="KRO3" s="431"/>
      <c r="KRP3" s="431"/>
      <c r="KRQ3" s="431"/>
      <c r="KRR3" s="431"/>
      <c r="KRS3" s="431"/>
      <c r="KRT3" s="431"/>
      <c r="KRU3" s="431"/>
      <c r="KRV3" s="431"/>
      <c r="KRW3" s="431"/>
      <c r="KRX3" s="431"/>
      <c r="KRY3" s="431"/>
      <c r="KRZ3" s="431"/>
      <c r="KSA3" s="431"/>
      <c r="KSB3" s="431"/>
      <c r="KSC3" s="431"/>
      <c r="KSD3" s="431"/>
      <c r="KSE3" s="431"/>
      <c r="KSF3" s="431"/>
      <c r="KSG3" s="431"/>
      <c r="KSH3" s="431"/>
      <c r="KSI3" s="431"/>
      <c r="KSJ3" s="431"/>
      <c r="KSK3" s="431"/>
      <c r="KSL3" s="431"/>
      <c r="KSM3" s="431"/>
      <c r="KSN3" s="431"/>
      <c r="KSO3" s="431"/>
      <c r="KSP3" s="431"/>
      <c r="KSQ3" s="431"/>
      <c r="KSR3" s="431"/>
      <c r="KSS3" s="431"/>
      <c r="KST3" s="431"/>
      <c r="KSU3" s="431"/>
      <c r="KSV3" s="431"/>
      <c r="KSW3" s="431"/>
      <c r="KSX3" s="431"/>
      <c r="KSY3" s="431"/>
      <c r="KSZ3" s="431"/>
      <c r="KTA3" s="431"/>
      <c r="KTB3" s="431"/>
      <c r="KTC3" s="431"/>
      <c r="KTD3" s="431"/>
      <c r="KTE3" s="431"/>
      <c r="KTF3" s="431"/>
      <c r="KTG3" s="431"/>
      <c r="KTH3" s="431"/>
      <c r="KTI3" s="431"/>
      <c r="KTJ3" s="431"/>
      <c r="KTK3" s="431"/>
      <c r="KTL3" s="431"/>
      <c r="KTM3" s="431"/>
      <c r="KTN3" s="431"/>
      <c r="KTO3" s="431"/>
      <c r="KTP3" s="431"/>
      <c r="KTQ3" s="431"/>
      <c r="KTR3" s="431"/>
      <c r="KTS3" s="431"/>
      <c r="KTT3" s="431"/>
      <c r="KTU3" s="431"/>
      <c r="KTV3" s="431"/>
      <c r="KTW3" s="431"/>
      <c r="KTX3" s="431"/>
      <c r="KTY3" s="431"/>
      <c r="KTZ3" s="431"/>
      <c r="KUA3" s="431"/>
      <c r="KUB3" s="431"/>
      <c r="KUC3" s="431"/>
      <c r="KUD3" s="431"/>
      <c r="KUE3" s="431"/>
      <c r="KUF3" s="431"/>
      <c r="KUG3" s="431"/>
      <c r="KUH3" s="431"/>
      <c r="KUI3" s="431"/>
      <c r="KUJ3" s="431"/>
      <c r="KUK3" s="431"/>
      <c r="KUL3" s="431"/>
      <c r="KUM3" s="431"/>
      <c r="KUN3" s="431"/>
      <c r="KUO3" s="431"/>
      <c r="KUP3" s="431"/>
      <c r="KUQ3" s="431"/>
      <c r="KUR3" s="431"/>
      <c r="KUS3" s="431"/>
      <c r="KUT3" s="431"/>
      <c r="KUU3" s="431"/>
      <c r="KUV3" s="431"/>
      <c r="KUW3" s="431"/>
      <c r="KUX3" s="431"/>
      <c r="KUY3" s="431"/>
      <c r="KUZ3" s="431"/>
      <c r="KVA3" s="431"/>
      <c r="KVB3" s="431"/>
      <c r="KVC3" s="431"/>
      <c r="KVD3" s="431"/>
      <c r="KVE3" s="431"/>
      <c r="KVF3" s="431"/>
      <c r="KVG3" s="431"/>
      <c r="KVH3" s="431"/>
      <c r="KVI3" s="431"/>
      <c r="KVJ3" s="431"/>
      <c r="KVK3" s="431"/>
      <c r="KVL3" s="431"/>
      <c r="KVM3" s="431"/>
      <c r="KVN3" s="431"/>
      <c r="KVO3" s="431"/>
      <c r="KVP3" s="431"/>
      <c r="KVQ3" s="431"/>
      <c r="KVR3" s="431"/>
      <c r="KVS3" s="431"/>
      <c r="KVT3" s="431"/>
      <c r="KVU3" s="431"/>
      <c r="KVV3" s="431"/>
      <c r="KVW3" s="431"/>
      <c r="KVX3" s="431"/>
      <c r="KVY3" s="431"/>
      <c r="KVZ3" s="431"/>
      <c r="KWA3" s="431"/>
      <c r="KWB3" s="431"/>
      <c r="KWC3" s="431"/>
      <c r="KWD3" s="431"/>
      <c r="KWE3" s="431"/>
      <c r="KWF3" s="431"/>
      <c r="KWG3" s="431"/>
      <c r="KWH3" s="431"/>
      <c r="KWI3" s="431"/>
      <c r="KWJ3" s="431"/>
      <c r="KWK3" s="431"/>
      <c r="KWL3" s="431"/>
      <c r="KWM3" s="431"/>
      <c r="KWN3" s="431"/>
      <c r="KWO3" s="431"/>
      <c r="KWP3" s="431"/>
      <c r="KWQ3" s="431"/>
      <c r="KWR3" s="431"/>
      <c r="KWS3" s="431"/>
      <c r="KWT3" s="431"/>
      <c r="KWU3" s="431"/>
      <c r="KWV3" s="431"/>
      <c r="KWW3" s="431"/>
      <c r="KWX3" s="431"/>
      <c r="KWY3" s="431"/>
      <c r="KWZ3" s="431"/>
      <c r="KXA3" s="431"/>
      <c r="KXB3" s="431"/>
      <c r="KXC3" s="431"/>
      <c r="KXD3" s="431"/>
      <c r="KXE3" s="431"/>
      <c r="KXF3" s="431"/>
      <c r="KXG3" s="431"/>
      <c r="KXH3" s="431"/>
      <c r="KXI3" s="431"/>
      <c r="KXJ3" s="431"/>
      <c r="KXK3" s="431"/>
      <c r="KXL3" s="431"/>
      <c r="KXM3" s="431"/>
      <c r="KXN3" s="431"/>
      <c r="KXO3" s="431"/>
      <c r="KXP3" s="431"/>
      <c r="KXQ3" s="431"/>
      <c r="KXR3" s="431"/>
      <c r="KXS3" s="431"/>
      <c r="KXT3" s="431"/>
      <c r="KXU3" s="431"/>
      <c r="KXV3" s="431"/>
      <c r="KXW3" s="431"/>
      <c r="KXX3" s="431"/>
      <c r="KXY3" s="431"/>
      <c r="KXZ3" s="431"/>
      <c r="KYA3" s="431"/>
      <c r="KYB3" s="431"/>
      <c r="KYC3" s="431"/>
      <c r="KYD3" s="431"/>
      <c r="KYE3" s="431"/>
      <c r="KYF3" s="431"/>
      <c r="KYG3" s="431"/>
      <c r="KYH3" s="431"/>
      <c r="KYI3" s="431"/>
      <c r="KYJ3" s="431"/>
      <c r="KYK3" s="431"/>
      <c r="KYL3" s="431"/>
      <c r="KYM3" s="431"/>
      <c r="KYN3" s="431"/>
      <c r="KYO3" s="431"/>
      <c r="KYP3" s="431"/>
      <c r="KYQ3" s="431"/>
      <c r="KYR3" s="431"/>
      <c r="KYS3" s="431"/>
      <c r="KYT3" s="431"/>
      <c r="KYU3" s="431"/>
      <c r="KYV3" s="431"/>
      <c r="KYW3" s="431"/>
      <c r="KYX3" s="431"/>
      <c r="KYY3" s="431"/>
      <c r="KYZ3" s="431"/>
      <c r="KZA3" s="431"/>
      <c r="KZB3" s="431"/>
      <c r="KZC3" s="431"/>
      <c r="KZD3" s="431"/>
      <c r="KZE3" s="431"/>
      <c r="KZF3" s="431"/>
      <c r="KZG3" s="431"/>
      <c r="KZH3" s="431"/>
      <c r="KZI3" s="431"/>
      <c r="KZJ3" s="431"/>
      <c r="KZK3" s="431"/>
      <c r="KZL3" s="431"/>
      <c r="KZM3" s="431"/>
      <c r="KZN3" s="431"/>
      <c r="KZO3" s="431"/>
      <c r="KZP3" s="431"/>
      <c r="KZQ3" s="431"/>
      <c r="KZR3" s="431"/>
      <c r="KZS3" s="431"/>
      <c r="KZT3" s="431"/>
      <c r="KZU3" s="431"/>
      <c r="KZV3" s="431"/>
      <c r="KZW3" s="431"/>
      <c r="KZX3" s="431"/>
      <c r="KZY3" s="431"/>
      <c r="KZZ3" s="431"/>
      <c r="LAA3" s="431"/>
      <c r="LAB3" s="431"/>
      <c r="LAC3" s="431"/>
      <c r="LAD3" s="431"/>
      <c r="LAE3" s="431"/>
      <c r="LAF3" s="431"/>
      <c r="LAG3" s="431"/>
      <c r="LAH3" s="431"/>
      <c r="LAI3" s="431"/>
      <c r="LAJ3" s="431"/>
      <c r="LAK3" s="431"/>
      <c r="LAL3" s="431"/>
      <c r="LAM3" s="431"/>
      <c r="LAN3" s="431"/>
      <c r="LAO3" s="431"/>
      <c r="LAP3" s="431"/>
      <c r="LAQ3" s="431"/>
      <c r="LAR3" s="431"/>
      <c r="LAS3" s="431"/>
      <c r="LAT3" s="431"/>
      <c r="LAU3" s="431"/>
      <c r="LAV3" s="431"/>
      <c r="LAW3" s="431"/>
      <c r="LAX3" s="431"/>
      <c r="LAY3" s="431"/>
      <c r="LAZ3" s="431"/>
      <c r="LBA3" s="431"/>
      <c r="LBB3" s="431"/>
      <c r="LBC3" s="431"/>
      <c r="LBD3" s="431"/>
      <c r="LBE3" s="431"/>
      <c r="LBF3" s="431"/>
      <c r="LBG3" s="431"/>
      <c r="LBH3" s="431"/>
      <c r="LBI3" s="431"/>
      <c r="LBJ3" s="431"/>
      <c r="LBK3" s="431"/>
      <c r="LBL3" s="431"/>
      <c r="LBM3" s="431"/>
      <c r="LBN3" s="431"/>
      <c r="LBO3" s="431"/>
      <c r="LBP3" s="431"/>
      <c r="LBQ3" s="431"/>
      <c r="LBR3" s="431"/>
      <c r="LBS3" s="431"/>
      <c r="LBT3" s="431"/>
      <c r="LBU3" s="431"/>
      <c r="LBV3" s="431"/>
      <c r="LBW3" s="431"/>
      <c r="LBX3" s="431"/>
      <c r="LBY3" s="431"/>
      <c r="LBZ3" s="431"/>
      <c r="LCA3" s="431"/>
      <c r="LCB3" s="431"/>
      <c r="LCC3" s="431"/>
      <c r="LCD3" s="431"/>
      <c r="LCE3" s="431"/>
      <c r="LCF3" s="431"/>
      <c r="LCG3" s="431"/>
      <c r="LCH3" s="431"/>
      <c r="LCI3" s="431"/>
      <c r="LCJ3" s="431"/>
      <c r="LCK3" s="431"/>
      <c r="LCL3" s="431"/>
      <c r="LCM3" s="431"/>
      <c r="LCN3" s="431"/>
      <c r="LCO3" s="431"/>
      <c r="LCP3" s="431"/>
      <c r="LCQ3" s="431"/>
      <c r="LCR3" s="431"/>
      <c r="LCS3" s="431"/>
      <c r="LCT3" s="431"/>
      <c r="LCU3" s="431"/>
      <c r="LCV3" s="431"/>
      <c r="LCW3" s="431"/>
      <c r="LCX3" s="431"/>
      <c r="LCY3" s="431"/>
      <c r="LCZ3" s="431"/>
      <c r="LDA3" s="431"/>
      <c r="LDB3" s="431"/>
      <c r="LDC3" s="431"/>
      <c r="LDD3" s="431"/>
      <c r="LDE3" s="431"/>
      <c r="LDF3" s="431"/>
      <c r="LDG3" s="431"/>
      <c r="LDH3" s="431"/>
      <c r="LDI3" s="431"/>
      <c r="LDJ3" s="431"/>
      <c r="LDK3" s="431"/>
      <c r="LDL3" s="431"/>
      <c r="LDM3" s="431"/>
      <c r="LDN3" s="431"/>
      <c r="LDO3" s="431"/>
      <c r="LDP3" s="431"/>
      <c r="LDQ3" s="431"/>
      <c r="LDR3" s="431"/>
      <c r="LDS3" s="431"/>
      <c r="LDT3" s="431"/>
      <c r="LDU3" s="431"/>
      <c r="LDV3" s="431"/>
      <c r="LDW3" s="431"/>
      <c r="LDX3" s="431"/>
      <c r="LDY3" s="431"/>
      <c r="LDZ3" s="431"/>
      <c r="LEA3" s="431"/>
      <c r="LEB3" s="431"/>
      <c r="LEC3" s="431"/>
      <c r="LED3" s="431"/>
      <c r="LEE3" s="431"/>
      <c r="LEF3" s="431"/>
      <c r="LEG3" s="431"/>
      <c r="LEH3" s="431"/>
      <c r="LEI3" s="431"/>
      <c r="LEJ3" s="431"/>
      <c r="LEK3" s="431"/>
      <c r="LEL3" s="431"/>
      <c r="LEM3" s="431"/>
      <c r="LEN3" s="431"/>
      <c r="LEO3" s="431"/>
      <c r="LEP3" s="431"/>
      <c r="LEQ3" s="431"/>
      <c r="LER3" s="431"/>
      <c r="LES3" s="431"/>
      <c r="LET3" s="431"/>
      <c r="LEU3" s="431"/>
      <c r="LEV3" s="431"/>
      <c r="LEW3" s="431"/>
      <c r="LEX3" s="431"/>
      <c r="LEY3" s="431"/>
      <c r="LEZ3" s="431"/>
      <c r="LFA3" s="431"/>
      <c r="LFB3" s="431"/>
      <c r="LFC3" s="431"/>
      <c r="LFD3" s="431"/>
      <c r="LFE3" s="431"/>
      <c r="LFF3" s="431"/>
      <c r="LFG3" s="431"/>
      <c r="LFH3" s="431"/>
      <c r="LFI3" s="431"/>
      <c r="LFJ3" s="431"/>
      <c r="LFK3" s="431"/>
      <c r="LFL3" s="431"/>
      <c r="LFM3" s="431"/>
      <c r="LFN3" s="431"/>
      <c r="LFO3" s="431"/>
      <c r="LFP3" s="431"/>
      <c r="LFQ3" s="431"/>
      <c r="LFR3" s="431"/>
      <c r="LFS3" s="431"/>
      <c r="LFT3" s="431"/>
      <c r="LFU3" s="431"/>
      <c r="LFV3" s="431"/>
      <c r="LFW3" s="431"/>
      <c r="LFX3" s="431"/>
      <c r="LFY3" s="431"/>
      <c r="LFZ3" s="431"/>
      <c r="LGA3" s="431"/>
      <c r="LGB3" s="431"/>
      <c r="LGC3" s="431"/>
      <c r="LGD3" s="431"/>
      <c r="LGE3" s="431"/>
      <c r="LGF3" s="431"/>
      <c r="LGG3" s="431"/>
      <c r="LGH3" s="431"/>
      <c r="LGI3" s="431"/>
      <c r="LGJ3" s="431"/>
      <c r="LGK3" s="431"/>
      <c r="LGL3" s="431"/>
      <c r="LGM3" s="431"/>
      <c r="LGN3" s="431"/>
      <c r="LGO3" s="431"/>
      <c r="LGP3" s="431"/>
      <c r="LGQ3" s="431"/>
      <c r="LGR3" s="431"/>
      <c r="LGS3" s="431"/>
      <c r="LGT3" s="431"/>
      <c r="LGU3" s="431"/>
      <c r="LGV3" s="431"/>
      <c r="LGW3" s="431"/>
      <c r="LGX3" s="431"/>
      <c r="LGY3" s="431"/>
      <c r="LGZ3" s="431"/>
      <c r="LHA3" s="431"/>
      <c r="LHB3" s="431"/>
      <c r="LHC3" s="431"/>
      <c r="LHD3" s="431"/>
      <c r="LHE3" s="431"/>
      <c r="LHF3" s="431"/>
      <c r="LHG3" s="431"/>
      <c r="LHH3" s="431"/>
      <c r="LHI3" s="431"/>
      <c r="LHJ3" s="431"/>
      <c r="LHK3" s="431"/>
      <c r="LHL3" s="431"/>
      <c r="LHM3" s="431"/>
      <c r="LHN3" s="431"/>
      <c r="LHO3" s="431"/>
      <c r="LHP3" s="431"/>
      <c r="LHQ3" s="431"/>
      <c r="LHR3" s="431"/>
      <c r="LHS3" s="431"/>
      <c r="LHT3" s="431"/>
      <c r="LHU3" s="431"/>
      <c r="LHV3" s="431"/>
      <c r="LHW3" s="431"/>
      <c r="LHX3" s="431"/>
      <c r="LHY3" s="431"/>
      <c r="LHZ3" s="431"/>
      <c r="LIA3" s="431"/>
      <c r="LIB3" s="431"/>
      <c r="LIC3" s="431"/>
      <c r="LID3" s="431"/>
      <c r="LIE3" s="431"/>
      <c r="LIF3" s="431"/>
      <c r="LIG3" s="431"/>
      <c r="LIH3" s="431"/>
      <c r="LII3" s="431"/>
      <c r="LIJ3" s="431"/>
      <c r="LIK3" s="431"/>
      <c r="LIL3" s="431"/>
      <c r="LIM3" s="431"/>
      <c r="LIN3" s="431"/>
      <c r="LIO3" s="431"/>
      <c r="LIP3" s="431"/>
      <c r="LIQ3" s="431"/>
      <c r="LIR3" s="431"/>
      <c r="LIS3" s="431"/>
      <c r="LIT3" s="431"/>
      <c r="LIU3" s="431"/>
      <c r="LIV3" s="431"/>
      <c r="LIW3" s="431"/>
      <c r="LIX3" s="431"/>
      <c r="LIY3" s="431"/>
      <c r="LIZ3" s="431"/>
      <c r="LJA3" s="431"/>
      <c r="LJB3" s="431"/>
      <c r="LJC3" s="431"/>
      <c r="LJD3" s="431"/>
      <c r="LJE3" s="431"/>
      <c r="LJF3" s="431"/>
      <c r="LJG3" s="431"/>
      <c r="LJH3" s="431"/>
      <c r="LJI3" s="431"/>
      <c r="LJJ3" s="431"/>
      <c r="LJK3" s="431"/>
      <c r="LJL3" s="431"/>
      <c r="LJM3" s="431"/>
      <c r="LJN3" s="431"/>
      <c r="LJO3" s="431"/>
      <c r="LJP3" s="431"/>
      <c r="LJQ3" s="431"/>
      <c r="LJR3" s="431"/>
      <c r="LJS3" s="431"/>
      <c r="LJT3" s="431"/>
      <c r="LJU3" s="431"/>
      <c r="LJV3" s="431"/>
      <c r="LJW3" s="431"/>
      <c r="LJX3" s="431"/>
      <c r="LJY3" s="431"/>
      <c r="LJZ3" s="431"/>
      <c r="LKA3" s="431"/>
      <c r="LKB3" s="431"/>
      <c r="LKC3" s="431"/>
      <c r="LKD3" s="431"/>
      <c r="LKE3" s="431"/>
      <c r="LKF3" s="431"/>
      <c r="LKG3" s="431"/>
      <c r="LKH3" s="431"/>
      <c r="LKI3" s="431"/>
      <c r="LKJ3" s="431"/>
      <c r="LKK3" s="431"/>
      <c r="LKL3" s="431"/>
      <c r="LKM3" s="431"/>
      <c r="LKN3" s="431"/>
      <c r="LKO3" s="431"/>
      <c r="LKP3" s="431"/>
      <c r="LKQ3" s="431"/>
      <c r="LKR3" s="431"/>
      <c r="LKS3" s="431"/>
      <c r="LKT3" s="431"/>
      <c r="LKU3" s="431"/>
      <c r="LKV3" s="431"/>
      <c r="LKW3" s="431"/>
      <c r="LKX3" s="431"/>
      <c r="LKY3" s="431"/>
      <c r="LKZ3" s="431"/>
      <c r="LLA3" s="431"/>
      <c r="LLB3" s="431"/>
      <c r="LLC3" s="431"/>
      <c r="LLD3" s="431"/>
      <c r="LLE3" s="431"/>
      <c r="LLF3" s="431"/>
      <c r="LLG3" s="431"/>
      <c r="LLH3" s="431"/>
      <c r="LLI3" s="431"/>
      <c r="LLJ3" s="431"/>
      <c r="LLK3" s="431"/>
      <c r="LLL3" s="431"/>
      <c r="LLM3" s="431"/>
      <c r="LLN3" s="431"/>
      <c r="LLO3" s="431"/>
      <c r="LLP3" s="431"/>
      <c r="LLQ3" s="431"/>
      <c r="LLR3" s="431"/>
      <c r="LLS3" s="431"/>
      <c r="LLT3" s="431"/>
      <c r="LLU3" s="431"/>
      <c r="LLV3" s="431"/>
      <c r="LLW3" s="431"/>
      <c r="LLX3" s="431"/>
      <c r="LLY3" s="431"/>
      <c r="LLZ3" s="431"/>
      <c r="LMA3" s="431"/>
      <c r="LMB3" s="431"/>
      <c r="LMC3" s="431"/>
      <c r="LMD3" s="431"/>
      <c r="LME3" s="431"/>
      <c r="LMF3" s="431"/>
      <c r="LMG3" s="431"/>
      <c r="LMH3" s="431"/>
      <c r="LMI3" s="431"/>
      <c r="LMJ3" s="431"/>
      <c r="LMK3" s="431"/>
      <c r="LML3" s="431"/>
      <c r="LMM3" s="431"/>
      <c r="LMN3" s="431"/>
      <c r="LMO3" s="431"/>
      <c r="LMP3" s="431"/>
      <c r="LMQ3" s="431"/>
      <c r="LMR3" s="431"/>
      <c r="LMS3" s="431"/>
      <c r="LMT3" s="431"/>
      <c r="LMU3" s="431"/>
      <c r="LMV3" s="431"/>
      <c r="LMW3" s="431"/>
      <c r="LMX3" s="431"/>
      <c r="LMY3" s="431"/>
      <c r="LMZ3" s="431"/>
      <c r="LNA3" s="431"/>
      <c r="LNB3" s="431"/>
      <c r="LNC3" s="431"/>
      <c r="LND3" s="431"/>
      <c r="LNE3" s="431"/>
      <c r="LNF3" s="431"/>
      <c r="LNG3" s="431"/>
      <c r="LNH3" s="431"/>
      <c r="LNI3" s="431"/>
      <c r="LNJ3" s="431"/>
      <c r="LNK3" s="431"/>
      <c r="LNL3" s="431"/>
      <c r="LNM3" s="431"/>
      <c r="LNN3" s="431"/>
      <c r="LNO3" s="431"/>
      <c r="LNP3" s="431"/>
      <c r="LNQ3" s="431"/>
      <c r="LNR3" s="431"/>
      <c r="LNS3" s="431"/>
      <c r="LNT3" s="431"/>
      <c r="LNU3" s="431"/>
      <c r="LNV3" s="431"/>
      <c r="LNW3" s="431"/>
      <c r="LNX3" s="431"/>
      <c r="LNY3" s="431"/>
      <c r="LNZ3" s="431"/>
      <c r="LOA3" s="431"/>
      <c r="LOB3" s="431"/>
      <c r="LOC3" s="431"/>
      <c r="LOD3" s="431"/>
      <c r="LOE3" s="431"/>
      <c r="LOF3" s="431"/>
      <c r="LOG3" s="431"/>
      <c r="LOH3" s="431"/>
      <c r="LOI3" s="431"/>
      <c r="LOJ3" s="431"/>
      <c r="LOK3" s="431"/>
      <c r="LOL3" s="431"/>
      <c r="LOM3" s="431"/>
      <c r="LON3" s="431"/>
      <c r="LOO3" s="431"/>
      <c r="LOP3" s="431"/>
      <c r="LOQ3" s="431"/>
      <c r="LOR3" s="431"/>
      <c r="LOS3" s="431"/>
      <c r="LOT3" s="431"/>
      <c r="LOU3" s="431"/>
      <c r="LOV3" s="431"/>
      <c r="LOW3" s="431"/>
      <c r="LOX3" s="431"/>
      <c r="LOY3" s="431"/>
      <c r="LOZ3" s="431"/>
      <c r="LPA3" s="431"/>
      <c r="LPB3" s="431"/>
      <c r="LPC3" s="431"/>
      <c r="LPD3" s="431"/>
      <c r="LPE3" s="431"/>
      <c r="LPF3" s="431"/>
      <c r="LPG3" s="431"/>
      <c r="LPH3" s="431"/>
      <c r="LPI3" s="431"/>
      <c r="LPJ3" s="431"/>
      <c r="LPK3" s="431"/>
      <c r="LPL3" s="431"/>
      <c r="LPM3" s="431"/>
      <c r="LPN3" s="431"/>
      <c r="LPO3" s="431"/>
      <c r="LPP3" s="431"/>
      <c r="LPQ3" s="431"/>
      <c r="LPR3" s="431"/>
      <c r="LPS3" s="431"/>
      <c r="LPT3" s="431"/>
      <c r="LPU3" s="431"/>
      <c r="LPV3" s="431"/>
      <c r="LPW3" s="431"/>
      <c r="LPX3" s="431"/>
      <c r="LPY3" s="431"/>
      <c r="LPZ3" s="431"/>
      <c r="LQA3" s="431"/>
      <c r="LQB3" s="431"/>
      <c r="LQC3" s="431"/>
      <c r="LQD3" s="431"/>
      <c r="LQE3" s="431"/>
      <c r="LQF3" s="431"/>
      <c r="LQG3" s="431"/>
      <c r="LQH3" s="431"/>
      <c r="LQI3" s="431"/>
      <c r="LQJ3" s="431"/>
      <c r="LQK3" s="431"/>
      <c r="LQL3" s="431"/>
      <c r="LQM3" s="431"/>
      <c r="LQN3" s="431"/>
      <c r="LQO3" s="431"/>
      <c r="LQP3" s="431"/>
      <c r="LQQ3" s="431"/>
      <c r="LQR3" s="431"/>
      <c r="LQS3" s="431"/>
      <c r="LQT3" s="431"/>
      <c r="LQU3" s="431"/>
      <c r="LQV3" s="431"/>
      <c r="LQW3" s="431"/>
      <c r="LQX3" s="431"/>
      <c r="LQY3" s="431"/>
      <c r="LQZ3" s="431"/>
      <c r="LRA3" s="431"/>
      <c r="LRB3" s="431"/>
      <c r="LRC3" s="431"/>
      <c r="LRD3" s="431"/>
      <c r="LRE3" s="431"/>
      <c r="LRF3" s="431"/>
      <c r="LRG3" s="431"/>
      <c r="LRH3" s="431"/>
      <c r="LRI3" s="431"/>
      <c r="LRJ3" s="431"/>
      <c r="LRK3" s="431"/>
      <c r="LRL3" s="431"/>
      <c r="LRM3" s="431"/>
      <c r="LRN3" s="431"/>
      <c r="LRO3" s="431"/>
      <c r="LRP3" s="431"/>
      <c r="LRQ3" s="431"/>
      <c r="LRR3" s="431"/>
      <c r="LRS3" s="431"/>
      <c r="LRT3" s="431"/>
      <c r="LRU3" s="431"/>
      <c r="LRV3" s="431"/>
      <c r="LRW3" s="431"/>
      <c r="LRX3" s="431"/>
      <c r="LRY3" s="431"/>
      <c r="LRZ3" s="431"/>
      <c r="LSA3" s="431"/>
      <c r="LSB3" s="431"/>
      <c r="LSC3" s="431"/>
      <c r="LSD3" s="431"/>
      <c r="LSE3" s="431"/>
      <c r="LSF3" s="431"/>
      <c r="LSG3" s="431"/>
      <c r="LSH3" s="431"/>
      <c r="LSI3" s="431"/>
      <c r="LSJ3" s="431"/>
      <c r="LSK3" s="431"/>
      <c r="LSL3" s="431"/>
      <c r="LSM3" s="431"/>
      <c r="LSN3" s="431"/>
      <c r="LSO3" s="431"/>
      <c r="LSP3" s="431"/>
      <c r="LSQ3" s="431"/>
      <c r="LSR3" s="431"/>
      <c r="LSS3" s="431"/>
      <c r="LST3" s="431"/>
      <c r="LSU3" s="431"/>
      <c r="LSV3" s="431"/>
      <c r="LSW3" s="431"/>
      <c r="LSX3" s="431"/>
      <c r="LSY3" s="431"/>
      <c r="LSZ3" s="431"/>
      <c r="LTA3" s="431"/>
      <c r="LTB3" s="431"/>
      <c r="LTC3" s="431"/>
      <c r="LTD3" s="431"/>
      <c r="LTE3" s="431"/>
      <c r="LTF3" s="431"/>
      <c r="LTG3" s="431"/>
      <c r="LTH3" s="431"/>
      <c r="LTI3" s="431"/>
      <c r="LTJ3" s="431"/>
      <c r="LTK3" s="431"/>
      <c r="LTL3" s="431"/>
      <c r="LTM3" s="431"/>
      <c r="LTN3" s="431"/>
      <c r="LTO3" s="431"/>
      <c r="LTP3" s="431"/>
      <c r="LTQ3" s="431"/>
      <c r="LTR3" s="431"/>
      <c r="LTS3" s="431"/>
      <c r="LTT3" s="431"/>
      <c r="LTU3" s="431"/>
      <c r="LTV3" s="431"/>
      <c r="LTW3" s="431"/>
      <c r="LTX3" s="431"/>
      <c r="LTY3" s="431"/>
      <c r="LTZ3" s="431"/>
      <c r="LUA3" s="431"/>
      <c r="LUB3" s="431"/>
      <c r="LUC3" s="431"/>
      <c r="LUD3" s="431"/>
      <c r="LUE3" s="431"/>
      <c r="LUF3" s="431"/>
      <c r="LUG3" s="431"/>
      <c r="LUH3" s="431"/>
      <c r="LUI3" s="431"/>
      <c r="LUJ3" s="431"/>
      <c r="LUK3" s="431"/>
      <c r="LUL3" s="431"/>
      <c r="LUM3" s="431"/>
      <c r="LUN3" s="431"/>
      <c r="LUO3" s="431"/>
      <c r="LUP3" s="431"/>
      <c r="LUQ3" s="431"/>
      <c r="LUR3" s="431"/>
      <c r="LUS3" s="431"/>
      <c r="LUT3" s="431"/>
      <c r="LUU3" s="431"/>
      <c r="LUV3" s="431"/>
      <c r="LUW3" s="431"/>
      <c r="LUX3" s="431"/>
      <c r="LUY3" s="431"/>
      <c r="LUZ3" s="431"/>
      <c r="LVA3" s="431"/>
      <c r="LVB3" s="431"/>
      <c r="LVC3" s="431"/>
      <c r="LVD3" s="431"/>
      <c r="LVE3" s="431"/>
      <c r="LVF3" s="431"/>
      <c r="LVG3" s="431"/>
      <c r="LVH3" s="431"/>
      <c r="LVI3" s="431"/>
      <c r="LVJ3" s="431"/>
      <c r="LVK3" s="431"/>
      <c r="LVL3" s="431"/>
      <c r="LVM3" s="431"/>
      <c r="LVN3" s="431"/>
      <c r="LVO3" s="431"/>
      <c r="LVP3" s="431"/>
      <c r="LVQ3" s="431"/>
      <c r="LVR3" s="431"/>
      <c r="LVS3" s="431"/>
      <c r="LVT3" s="431"/>
      <c r="LVU3" s="431"/>
      <c r="LVV3" s="431"/>
      <c r="LVW3" s="431"/>
      <c r="LVX3" s="431"/>
      <c r="LVY3" s="431"/>
      <c r="LVZ3" s="431"/>
      <c r="LWA3" s="431"/>
      <c r="LWB3" s="431"/>
      <c r="LWC3" s="431"/>
      <c r="LWD3" s="431"/>
      <c r="LWE3" s="431"/>
      <c r="LWF3" s="431"/>
      <c r="LWG3" s="431"/>
      <c r="LWH3" s="431"/>
      <c r="LWI3" s="431"/>
      <c r="LWJ3" s="431"/>
      <c r="LWK3" s="431"/>
      <c r="LWL3" s="431"/>
      <c r="LWM3" s="431"/>
      <c r="LWN3" s="431"/>
      <c r="LWO3" s="431"/>
      <c r="LWP3" s="431"/>
      <c r="LWQ3" s="431"/>
      <c r="LWR3" s="431"/>
      <c r="LWS3" s="431"/>
      <c r="LWT3" s="431"/>
      <c r="LWU3" s="431"/>
      <c r="LWV3" s="431"/>
      <c r="LWW3" s="431"/>
      <c r="LWX3" s="431"/>
      <c r="LWY3" s="431"/>
      <c r="LWZ3" s="431"/>
      <c r="LXA3" s="431"/>
      <c r="LXB3" s="431"/>
      <c r="LXC3" s="431"/>
      <c r="LXD3" s="431"/>
      <c r="LXE3" s="431"/>
      <c r="LXF3" s="431"/>
      <c r="LXG3" s="431"/>
      <c r="LXH3" s="431"/>
      <c r="LXI3" s="431"/>
      <c r="LXJ3" s="431"/>
      <c r="LXK3" s="431"/>
      <c r="LXL3" s="431"/>
      <c r="LXM3" s="431"/>
      <c r="LXN3" s="431"/>
      <c r="LXO3" s="431"/>
      <c r="LXP3" s="431"/>
      <c r="LXQ3" s="431"/>
      <c r="LXR3" s="431"/>
      <c r="LXS3" s="431"/>
      <c r="LXT3" s="431"/>
      <c r="LXU3" s="431"/>
      <c r="LXV3" s="431"/>
      <c r="LXW3" s="431"/>
      <c r="LXX3" s="431"/>
      <c r="LXY3" s="431"/>
      <c r="LXZ3" s="431"/>
      <c r="LYA3" s="431"/>
      <c r="LYB3" s="431"/>
      <c r="LYC3" s="431"/>
      <c r="LYD3" s="431"/>
      <c r="LYE3" s="431"/>
      <c r="LYF3" s="431"/>
      <c r="LYG3" s="431"/>
      <c r="LYH3" s="431"/>
      <c r="LYI3" s="431"/>
      <c r="LYJ3" s="431"/>
      <c r="LYK3" s="431"/>
      <c r="LYL3" s="431"/>
      <c r="LYM3" s="431"/>
      <c r="LYN3" s="431"/>
      <c r="LYO3" s="431"/>
      <c r="LYP3" s="431"/>
      <c r="LYQ3" s="431"/>
      <c r="LYR3" s="431"/>
      <c r="LYS3" s="431"/>
      <c r="LYT3" s="431"/>
      <c r="LYU3" s="431"/>
      <c r="LYV3" s="431"/>
      <c r="LYW3" s="431"/>
      <c r="LYX3" s="431"/>
      <c r="LYY3" s="431"/>
      <c r="LYZ3" s="431"/>
      <c r="LZA3" s="431"/>
      <c r="LZB3" s="431"/>
      <c r="LZC3" s="431"/>
      <c r="LZD3" s="431"/>
      <c r="LZE3" s="431"/>
      <c r="LZF3" s="431"/>
      <c r="LZG3" s="431"/>
      <c r="LZH3" s="431"/>
      <c r="LZI3" s="431"/>
      <c r="LZJ3" s="431"/>
      <c r="LZK3" s="431"/>
      <c r="LZL3" s="431"/>
      <c r="LZM3" s="431"/>
      <c r="LZN3" s="431"/>
      <c r="LZO3" s="431"/>
      <c r="LZP3" s="431"/>
      <c r="LZQ3" s="431"/>
      <c r="LZR3" s="431"/>
      <c r="LZS3" s="431"/>
      <c r="LZT3" s="431"/>
      <c r="LZU3" s="431"/>
      <c r="LZV3" s="431"/>
      <c r="LZW3" s="431"/>
      <c r="LZX3" s="431"/>
      <c r="LZY3" s="431"/>
      <c r="LZZ3" s="431"/>
      <c r="MAA3" s="431"/>
      <c r="MAB3" s="431"/>
      <c r="MAC3" s="431"/>
      <c r="MAD3" s="431"/>
      <c r="MAE3" s="431"/>
      <c r="MAF3" s="431"/>
      <c r="MAG3" s="431"/>
      <c r="MAH3" s="431"/>
      <c r="MAI3" s="431"/>
      <c r="MAJ3" s="431"/>
      <c r="MAK3" s="431"/>
      <c r="MAL3" s="431"/>
      <c r="MAM3" s="431"/>
      <c r="MAN3" s="431"/>
      <c r="MAO3" s="431"/>
      <c r="MAP3" s="431"/>
      <c r="MAQ3" s="431"/>
      <c r="MAR3" s="431"/>
      <c r="MAS3" s="431"/>
      <c r="MAT3" s="431"/>
      <c r="MAU3" s="431"/>
      <c r="MAV3" s="431"/>
      <c r="MAW3" s="431"/>
      <c r="MAX3" s="431"/>
      <c r="MAY3" s="431"/>
      <c r="MAZ3" s="431"/>
      <c r="MBA3" s="431"/>
      <c r="MBB3" s="431"/>
      <c r="MBC3" s="431"/>
      <c r="MBD3" s="431"/>
      <c r="MBE3" s="431"/>
      <c r="MBF3" s="431"/>
      <c r="MBG3" s="431"/>
      <c r="MBH3" s="431"/>
      <c r="MBI3" s="431"/>
      <c r="MBJ3" s="431"/>
      <c r="MBK3" s="431"/>
      <c r="MBL3" s="431"/>
      <c r="MBM3" s="431"/>
      <c r="MBN3" s="431"/>
      <c r="MBO3" s="431"/>
      <c r="MBP3" s="431"/>
      <c r="MBQ3" s="431"/>
      <c r="MBR3" s="431"/>
      <c r="MBS3" s="431"/>
      <c r="MBT3" s="431"/>
      <c r="MBU3" s="431"/>
      <c r="MBV3" s="431"/>
      <c r="MBW3" s="431"/>
      <c r="MBX3" s="431"/>
      <c r="MBY3" s="431"/>
      <c r="MBZ3" s="431"/>
      <c r="MCA3" s="431"/>
      <c r="MCB3" s="431"/>
      <c r="MCC3" s="431"/>
      <c r="MCD3" s="431"/>
      <c r="MCE3" s="431"/>
      <c r="MCF3" s="431"/>
      <c r="MCG3" s="431"/>
      <c r="MCH3" s="431"/>
      <c r="MCI3" s="431"/>
      <c r="MCJ3" s="431"/>
      <c r="MCK3" s="431"/>
      <c r="MCL3" s="431"/>
      <c r="MCM3" s="431"/>
      <c r="MCN3" s="431"/>
      <c r="MCO3" s="431"/>
      <c r="MCP3" s="431"/>
      <c r="MCQ3" s="431"/>
      <c r="MCR3" s="431"/>
      <c r="MCS3" s="431"/>
      <c r="MCT3" s="431"/>
      <c r="MCU3" s="431"/>
      <c r="MCV3" s="431"/>
      <c r="MCW3" s="431"/>
      <c r="MCX3" s="431"/>
      <c r="MCY3" s="431"/>
      <c r="MCZ3" s="431"/>
      <c r="MDA3" s="431"/>
      <c r="MDB3" s="431"/>
      <c r="MDC3" s="431"/>
      <c r="MDD3" s="431"/>
      <c r="MDE3" s="431"/>
      <c r="MDF3" s="431"/>
      <c r="MDG3" s="431"/>
      <c r="MDH3" s="431"/>
      <c r="MDI3" s="431"/>
      <c r="MDJ3" s="431"/>
      <c r="MDK3" s="431"/>
      <c r="MDL3" s="431"/>
      <c r="MDM3" s="431"/>
      <c r="MDN3" s="431"/>
      <c r="MDO3" s="431"/>
      <c r="MDP3" s="431"/>
      <c r="MDQ3" s="431"/>
      <c r="MDR3" s="431"/>
      <c r="MDS3" s="431"/>
      <c r="MDT3" s="431"/>
      <c r="MDU3" s="431"/>
      <c r="MDV3" s="431"/>
      <c r="MDW3" s="431"/>
      <c r="MDX3" s="431"/>
      <c r="MDY3" s="431"/>
      <c r="MDZ3" s="431"/>
      <c r="MEA3" s="431"/>
      <c r="MEB3" s="431"/>
      <c r="MEC3" s="431"/>
      <c r="MED3" s="431"/>
      <c r="MEE3" s="431"/>
      <c r="MEF3" s="431"/>
      <c r="MEG3" s="431"/>
      <c r="MEH3" s="431"/>
      <c r="MEI3" s="431"/>
      <c r="MEJ3" s="431"/>
      <c r="MEK3" s="431"/>
      <c r="MEL3" s="431"/>
      <c r="MEM3" s="431"/>
      <c r="MEN3" s="431"/>
      <c r="MEO3" s="431"/>
      <c r="MEP3" s="431"/>
      <c r="MEQ3" s="431"/>
      <c r="MER3" s="431"/>
      <c r="MES3" s="431"/>
      <c r="MET3" s="431"/>
      <c r="MEU3" s="431"/>
      <c r="MEV3" s="431"/>
      <c r="MEW3" s="431"/>
      <c r="MEX3" s="431"/>
      <c r="MEY3" s="431"/>
      <c r="MEZ3" s="431"/>
      <c r="MFA3" s="431"/>
      <c r="MFB3" s="431"/>
      <c r="MFC3" s="431"/>
      <c r="MFD3" s="431"/>
      <c r="MFE3" s="431"/>
      <c r="MFF3" s="431"/>
      <c r="MFG3" s="431"/>
      <c r="MFH3" s="431"/>
      <c r="MFI3" s="431"/>
      <c r="MFJ3" s="431"/>
      <c r="MFK3" s="431"/>
      <c r="MFL3" s="431"/>
      <c r="MFM3" s="431"/>
      <c r="MFN3" s="431"/>
      <c r="MFO3" s="431"/>
      <c r="MFP3" s="431"/>
      <c r="MFQ3" s="431"/>
      <c r="MFR3" s="431"/>
      <c r="MFS3" s="431"/>
      <c r="MFT3" s="431"/>
      <c r="MFU3" s="431"/>
      <c r="MFV3" s="431"/>
      <c r="MFW3" s="431"/>
      <c r="MFX3" s="431"/>
      <c r="MFY3" s="431"/>
      <c r="MFZ3" s="431"/>
      <c r="MGA3" s="431"/>
      <c r="MGB3" s="431"/>
      <c r="MGC3" s="431"/>
      <c r="MGD3" s="431"/>
      <c r="MGE3" s="431"/>
      <c r="MGF3" s="431"/>
      <c r="MGG3" s="431"/>
      <c r="MGH3" s="431"/>
      <c r="MGI3" s="431"/>
      <c r="MGJ3" s="431"/>
      <c r="MGK3" s="431"/>
      <c r="MGL3" s="431"/>
      <c r="MGM3" s="431"/>
      <c r="MGN3" s="431"/>
      <c r="MGO3" s="431"/>
      <c r="MGP3" s="431"/>
      <c r="MGQ3" s="431"/>
      <c r="MGR3" s="431"/>
      <c r="MGS3" s="431"/>
      <c r="MGT3" s="431"/>
      <c r="MGU3" s="431"/>
      <c r="MGV3" s="431"/>
      <c r="MGW3" s="431"/>
      <c r="MGX3" s="431"/>
      <c r="MGY3" s="431"/>
      <c r="MGZ3" s="431"/>
      <c r="MHA3" s="431"/>
      <c r="MHB3" s="431"/>
      <c r="MHC3" s="431"/>
      <c r="MHD3" s="431"/>
      <c r="MHE3" s="431"/>
      <c r="MHF3" s="431"/>
      <c r="MHG3" s="431"/>
      <c r="MHH3" s="431"/>
      <c r="MHI3" s="431"/>
      <c r="MHJ3" s="431"/>
      <c r="MHK3" s="431"/>
      <c r="MHL3" s="431"/>
      <c r="MHM3" s="431"/>
      <c r="MHN3" s="431"/>
      <c r="MHO3" s="431"/>
      <c r="MHP3" s="431"/>
      <c r="MHQ3" s="431"/>
      <c r="MHR3" s="431"/>
      <c r="MHS3" s="431"/>
      <c r="MHT3" s="431"/>
      <c r="MHU3" s="431"/>
      <c r="MHV3" s="431"/>
      <c r="MHW3" s="431"/>
      <c r="MHX3" s="431"/>
      <c r="MHY3" s="431"/>
      <c r="MHZ3" s="431"/>
      <c r="MIA3" s="431"/>
      <c r="MIB3" s="431"/>
      <c r="MIC3" s="431"/>
      <c r="MID3" s="431"/>
      <c r="MIE3" s="431"/>
      <c r="MIF3" s="431"/>
      <c r="MIG3" s="431"/>
      <c r="MIH3" s="431"/>
      <c r="MII3" s="431"/>
      <c r="MIJ3" s="431"/>
      <c r="MIK3" s="431"/>
      <c r="MIL3" s="431"/>
      <c r="MIM3" s="431"/>
      <c r="MIN3" s="431"/>
      <c r="MIO3" s="431"/>
      <c r="MIP3" s="431"/>
      <c r="MIQ3" s="431"/>
      <c r="MIR3" s="431"/>
      <c r="MIS3" s="431"/>
      <c r="MIT3" s="431"/>
      <c r="MIU3" s="431"/>
      <c r="MIV3" s="431"/>
      <c r="MIW3" s="431"/>
      <c r="MIX3" s="431"/>
      <c r="MIY3" s="431"/>
      <c r="MIZ3" s="431"/>
      <c r="MJA3" s="431"/>
      <c r="MJB3" s="431"/>
      <c r="MJC3" s="431"/>
      <c r="MJD3" s="431"/>
      <c r="MJE3" s="431"/>
      <c r="MJF3" s="431"/>
      <c r="MJG3" s="431"/>
      <c r="MJH3" s="431"/>
      <c r="MJI3" s="431"/>
      <c r="MJJ3" s="431"/>
      <c r="MJK3" s="431"/>
      <c r="MJL3" s="431"/>
      <c r="MJM3" s="431"/>
      <c r="MJN3" s="431"/>
      <c r="MJO3" s="431"/>
      <c r="MJP3" s="431"/>
      <c r="MJQ3" s="431"/>
      <c r="MJR3" s="431"/>
      <c r="MJS3" s="431"/>
      <c r="MJT3" s="431"/>
      <c r="MJU3" s="431"/>
      <c r="MJV3" s="431"/>
      <c r="MJW3" s="431"/>
      <c r="MJX3" s="431"/>
      <c r="MJY3" s="431"/>
      <c r="MJZ3" s="431"/>
      <c r="MKA3" s="431"/>
      <c r="MKB3" s="431"/>
      <c r="MKC3" s="431"/>
      <c r="MKD3" s="431"/>
      <c r="MKE3" s="431"/>
      <c r="MKF3" s="431"/>
      <c r="MKG3" s="431"/>
      <c r="MKH3" s="431"/>
      <c r="MKI3" s="431"/>
      <c r="MKJ3" s="431"/>
      <c r="MKK3" s="431"/>
      <c r="MKL3" s="431"/>
      <c r="MKM3" s="431"/>
      <c r="MKN3" s="431"/>
      <c r="MKO3" s="431"/>
      <c r="MKP3" s="431"/>
      <c r="MKQ3" s="431"/>
      <c r="MKR3" s="431"/>
      <c r="MKS3" s="431"/>
      <c r="MKT3" s="431"/>
      <c r="MKU3" s="431"/>
      <c r="MKV3" s="431"/>
      <c r="MKW3" s="431"/>
      <c r="MKX3" s="431"/>
      <c r="MKY3" s="431"/>
      <c r="MKZ3" s="431"/>
      <c r="MLA3" s="431"/>
      <c r="MLB3" s="431"/>
      <c r="MLC3" s="431"/>
      <c r="MLD3" s="431"/>
      <c r="MLE3" s="431"/>
      <c r="MLF3" s="431"/>
      <c r="MLG3" s="431"/>
      <c r="MLH3" s="431"/>
      <c r="MLI3" s="431"/>
      <c r="MLJ3" s="431"/>
      <c r="MLK3" s="431"/>
      <c r="MLL3" s="431"/>
      <c r="MLM3" s="431"/>
      <c r="MLN3" s="431"/>
      <c r="MLO3" s="431"/>
      <c r="MLP3" s="431"/>
      <c r="MLQ3" s="431"/>
      <c r="MLR3" s="431"/>
      <c r="MLS3" s="431"/>
      <c r="MLT3" s="431"/>
      <c r="MLU3" s="431"/>
      <c r="MLV3" s="431"/>
      <c r="MLW3" s="431"/>
      <c r="MLX3" s="431"/>
      <c r="MLY3" s="431"/>
      <c r="MLZ3" s="431"/>
      <c r="MMA3" s="431"/>
      <c r="MMB3" s="431"/>
      <c r="MMC3" s="431"/>
      <c r="MMD3" s="431"/>
      <c r="MME3" s="431"/>
      <c r="MMF3" s="431"/>
      <c r="MMG3" s="431"/>
      <c r="MMH3" s="431"/>
      <c r="MMI3" s="431"/>
      <c r="MMJ3" s="431"/>
      <c r="MMK3" s="431"/>
      <c r="MML3" s="431"/>
      <c r="MMM3" s="431"/>
      <c r="MMN3" s="431"/>
      <c r="MMO3" s="431"/>
      <c r="MMP3" s="431"/>
      <c r="MMQ3" s="431"/>
      <c r="MMR3" s="431"/>
      <c r="MMS3" s="431"/>
      <c r="MMT3" s="431"/>
      <c r="MMU3" s="431"/>
      <c r="MMV3" s="431"/>
      <c r="MMW3" s="431"/>
      <c r="MMX3" s="431"/>
      <c r="MMY3" s="431"/>
      <c r="MMZ3" s="431"/>
      <c r="MNA3" s="431"/>
      <c r="MNB3" s="431"/>
      <c r="MNC3" s="431"/>
      <c r="MND3" s="431"/>
      <c r="MNE3" s="431"/>
      <c r="MNF3" s="431"/>
      <c r="MNG3" s="431"/>
      <c r="MNH3" s="431"/>
      <c r="MNI3" s="431"/>
      <c r="MNJ3" s="431"/>
      <c r="MNK3" s="431"/>
      <c r="MNL3" s="431"/>
      <c r="MNM3" s="431"/>
      <c r="MNN3" s="431"/>
      <c r="MNO3" s="431"/>
      <c r="MNP3" s="431"/>
      <c r="MNQ3" s="431"/>
      <c r="MNR3" s="431"/>
      <c r="MNS3" s="431"/>
      <c r="MNT3" s="431"/>
      <c r="MNU3" s="431"/>
      <c r="MNV3" s="431"/>
      <c r="MNW3" s="431"/>
      <c r="MNX3" s="431"/>
      <c r="MNY3" s="431"/>
      <c r="MNZ3" s="431"/>
      <c r="MOA3" s="431"/>
      <c r="MOB3" s="431"/>
      <c r="MOC3" s="431"/>
      <c r="MOD3" s="431"/>
      <c r="MOE3" s="431"/>
      <c r="MOF3" s="431"/>
      <c r="MOG3" s="431"/>
      <c r="MOH3" s="431"/>
      <c r="MOI3" s="431"/>
      <c r="MOJ3" s="431"/>
      <c r="MOK3" s="431"/>
      <c r="MOL3" s="431"/>
      <c r="MOM3" s="431"/>
      <c r="MON3" s="431"/>
      <c r="MOO3" s="431"/>
      <c r="MOP3" s="431"/>
      <c r="MOQ3" s="431"/>
      <c r="MOR3" s="431"/>
      <c r="MOS3" s="431"/>
      <c r="MOT3" s="431"/>
      <c r="MOU3" s="431"/>
      <c r="MOV3" s="431"/>
      <c r="MOW3" s="431"/>
      <c r="MOX3" s="431"/>
      <c r="MOY3" s="431"/>
      <c r="MOZ3" s="431"/>
      <c r="MPA3" s="431"/>
      <c r="MPB3" s="431"/>
      <c r="MPC3" s="431"/>
      <c r="MPD3" s="431"/>
      <c r="MPE3" s="431"/>
      <c r="MPF3" s="431"/>
      <c r="MPG3" s="431"/>
      <c r="MPH3" s="431"/>
      <c r="MPI3" s="431"/>
      <c r="MPJ3" s="431"/>
      <c r="MPK3" s="431"/>
      <c r="MPL3" s="431"/>
      <c r="MPM3" s="431"/>
      <c r="MPN3" s="431"/>
      <c r="MPO3" s="431"/>
      <c r="MPP3" s="431"/>
      <c r="MPQ3" s="431"/>
      <c r="MPR3" s="431"/>
      <c r="MPS3" s="431"/>
      <c r="MPT3" s="431"/>
      <c r="MPU3" s="431"/>
      <c r="MPV3" s="431"/>
      <c r="MPW3" s="431"/>
      <c r="MPX3" s="431"/>
      <c r="MPY3" s="431"/>
      <c r="MPZ3" s="431"/>
      <c r="MQA3" s="431"/>
      <c r="MQB3" s="431"/>
      <c r="MQC3" s="431"/>
      <c r="MQD3" s="431"/>
      <c r="MQE3" s="431"/>
      <c r="MQF3" s="431"/>
      <c r="MQG3" s="431"/>
      <c r="MQH3" s="431"/>
      <c r="MQI3" s="431"/>
      <c r="MQJ3" s="431"/>
      <c r="MQK3" s="431"/>
      <c r="MQL3" s="431"/>
      <c r="MQM3" s="431"/>
      <c r="MQN3" s="431"/>
      <c r="MQO3" s="431"/>
      <c r="MQP3" s="431"/>
      <c r="MQQ3" s="431"/>
      <c r="MQR3" s="431"/>
      <c r="MQS3" s="431"/>
      <c r="MQT3" s="431"/>
      <c r="MQU3" s="431"/>
      <c r="MQV3" s="431"/>
      <c r="MQW3" s="431"/>
      <c r="MQX3" s="431"/>
      <c r="MQY3" s="431"/>
      <c r="MQZ3" s="431"/>
      <c r="MRA3" s="431"/>
      <c r="MRB3" s="431"/>
      <c r="MRC3" s="431"/>
      <c r="MRD3" s="431"/>
      <c r="MRE3" s="431"/>
      <c r="MRF3" s="431"/>
      <c r="MRG3" s="431"/>
      <c r="MRH3" s="431"/>
      <c r="MRI3" s="431"/>
      <c r="MRJ3" s="431"/>
      <c r="MRK3" s="431"/>
      <c r="MRL3" s="431"/>
      <c r="MRM3" s="431"/>
      <c r="MRN3" s="431"/>
      <c r="MRO3" s="431"/>
      <c r="MRP3" s="431"/>
      <c r="MRQ3" s="431"/>
      <c r="MRR3" s="431"/>
      <c r="MRS3" s="431"/>
      <c r="MRT3" s="431"/>
      <c r="MRU3" s="431"/>
      <c r="MRV3" s="431"/>
      <c r="MRW3" s="431"/>
      <c r="MRX3" s="431"/>
      <c r="MRY3" s="431"/>
      <c r="MRZ3" s="431"/>
      <c r="MSA3" s="431"/>
      <c r="MSB3" s="431"/>
      <c r="MSC3" s="431"/>
      <c r="MSD3" s="431"/>
      <c r="MSE3" s="431"/>
      <c r="MSF3" s="431"/>
      <c r="MSG3" s="431"/>
      <c r="MSH3" s="431"/>
      <c r="MSI3" s="431"/>
      <c r="MSJ3" s="431"/>
      <c r="MSK3" s="431"/>
      <c r="MSL3" s="431"/>
      <c r="MSM3" s="431"/>
      <c r="MSN3" s="431"/>
      <c r="MSO3" s="431"/>
      <c r="MSP3" s="431"/>
      <c r="MSQ3" s="431"/>
      <c r="MSR3" s="431"/>
      <c r="MSS3" s="431"/>
      <c r="MST3" s="431"/>
      <c r="MSU3" s="431"/>
      <c r="MSV3" s="431"/>
      <c r="MSW3" s="431"/>
      <c r="MSX3" s="431"/>
      <c r="MSY3" s="431"/>
      <c r="MSZ3" s="431"/>
      <c r="MTA3" s="431"/>
      <c r="MTB3" s="431"/>
      <c r="MTC3" s="431"/>
      <c r="MTD3" s="431"/>
      <c r="MTE3" s="431"/>
      <c r="MTF3" s="431"/>
      <c r="MTG3" s="431"/>
      <c r="MTH3" s="431"/>
      <c r="MTI3" s="431"/>
      <c r="MTJ3" s="431"/>
      <c r="MTK3" s="431"/>
      <c r="MTL3" s="431"/>
      <c r="MTM3" s="431"/>
      <c r="MTN3" s="431"/>
      <c r="MTO3" s="431"/>
      <c r="MTP3" s="431"/>
      <c r="MTQ3" s="431"/>
      <c r="MTR3" s="431"/>
      <c r="MTS3" s="431"/>
      <c r="MTT3" s="431"/>
      <c r="MTU3" s="431"/>
      <c r="MTV3" s="431"/>
      <c r="MTW3" s="431"/>
      <c r="MTX3" s="431"/>
      <c r="MTY3" s="431"/>
      <c r="MTZ3" s="431"/>
      <c r="MUA3" s="431"/>
      <c r="MUB3" s="431"/>
      <c r="MUC3" s="431"/>
      <c r="MUD3" s="431"/>
      <c r="MUE3" s="431"/>
      <c r="MUF3" s="431"/>
      <c r="MUG3" s="431"/>
      <c r="MUH3" s="431"/>
      <c r="MUI3" s="431"/>
      <c r="MUJ3" s="431"/>
      <c r="MUK3" s="431"/>
      <c r="MUL3" s="431"/>
      <c r="MUM3" s="431"/>
      <c r="MUN3" s="431"/>
      <c r="MUO3" s="431"/>
      <c r="MUP3" s="431"/>
      <c r="MUQ3" s="431"/>
      <c r="MUR3" s="431"/>
      <c r="MUS3" s="431"/>
      <c r="MUT3" s="431"/>
      <c r="MUU3" s="431"/>
      <c r="MUV3" s="431"/>
      <c r="MUW3" s="431"/>
      <c r="MUX3" s="431"/>
      <c r="MUY3" s="431"/>
      <c r="MUZ3" s="431"/>
      <c r="MVA3" s="431"/>
      <c r="MVB3" s="431"/>
      <c r="MVC3" s="431"/>
      <c r="MVD3" s="431"/>
      <c r="MVE3" s="431"/>
      <c r="MVF3" s="431"/>
      <c r="MVG3" s="431"/>
      <c r="MVH3" s="431"/>
      <c r="MVI3" s="431"/>
      <c r="MVJ3" s="431"/>
      <c r="MVK3" s="431"/>
      <c r="MVL3" s="431"/>
      <c r="MVM3" s="431"/>
      <c r="MVN3" s="431"/>
      <c r="MVO3" s="431"/>
      <c r="MVP3" s="431"/>
      <c r="MVQ3" s="431"/>
      <c r="MVR3" s="431"/>
      <c r="MVS3" s="431"/>
      <c r="MVT3" s="431"/>
      <c r="MVU3" s="431"/>
      <c r="MVV3" s="431"/>
      <c r="MVW3" s="431"/>
      <c r="MVX3" s="431"/>
      <c r="MVY3" s="431"/>
      <c r="MVZ3" s="431"/>
      <c r="MWA3" s="431"/>
      <c r="MWB3" s="431"/>
      <c r="MWC3" s="431"/>
      <c r="MWD3" s="431"/>
      <c r="MWE3" s="431"/>
      <c r="MWF3" s="431"/>
      <c r="MWG3" s="431"/>
      <c r="MWH3" s="431"/>
      <c r="MWI3" s="431"/>
      <c r="MWJ3" s="431"/>
      <c r="MWK3" s="431"/>
      <c r="MWL3" s="431"/>
      <c r="MWM3" s="431"/>
      <c r="MWN3" s="431"/>
      <c r="MWO3" s="431"/>
      <c r="MWP3" s="431"/>
      <c r="MWQ3" s="431"/>
      <c r="MWR3" s="431"/>
      <c r="MWS3" s="431"/>
      <c r="MWT3" s="431"/>
      <c r="MWU3" s="431"/>
      <c r="MWV3" s="431"/>
      <c r="MWW3" s="431"/>
      <c r="MWX3" s="431"/>
      <c r="MWY3" s="431"/>
      <c r="MWZ3" s="431"/>
      <c r="MXA3" s="431"/>
      <c r="MXB3" s="431"/>
      <c r="MXC3" s="431"/>
      <c r="MXD3" s="431"/>
      <c r="MXE3" s="431"/>
      <c r="MXF3" s="431"/>
      <c r="MXG3" s="431"/>
      <c r="MXH3" s="431"/>
      <c r="MXI3" s="431"/>
      <c r="MXJ3" s="431"/>
      <c r="MXK3" s="431"/>
      <c r="MXL3" s="431"/>
      <c r="MXM3" s="431"/>
      <c r="MXN3" s="431"/>
      <c r="MXO3" s="431"/>
      <c r="MXP3" s="431"/>
      <c r="MXQ3" s="431"/>
      <c r="MXR3" s="431"/>
      <c r="MXS3" s="431"/>
      <c r="MXT3" s="431"/>
      <c r="MXU3" s="431"/>
      <c r="MXV3" s="431"/>
      <c r="MXW3" s="431"/>
      <c r="MXX3" s="431"/>
      <c r="MXY3" s="431"/>
      <c r="MXZ3" s="431"/>
      <c r="MYA3" s="431"/>
      <c r="MYB3" s="431"/>
      <c r="MYC3" s="431"/>
      <c r="MYD3" s="431"/>
      <c r="MYE3" s="431"/>
      <c r="MYF3" s="431"/>
      <c r="MYG3" s="431"/>
      <c r="MYH3" s="431"/>
      <c r="MYI3" s="431"/>
      <c r="MYJ3" s="431"/>
      <c r="MYK3" s="431"/>
      <c r="MYL3" s="431"/>
      <c r="MYM3" s="431"/>
      <c r="MYN3" s="431"/>
      <c r="MYO3" s="431"/>
      <c r="MYP3" s="431"/>
      <c r="MYQ3" s="431"/>
      <c r="MYR3" s="431"/>
      <c r="MYS3" s="431"/>
      <c r="MYT3" s="431"/>
      <c r="MYU3" s="431"/>
      <c r="MYV3" s="431"/>
      <c r="MYW3" s="431"/>
      <c r="MYX3" s="431"/>
      <c r="MYY3" s="431"/>
      <c r="MYZ3" s="431"/>
      <c r="MZA3" s="431"/>
      <c r="MZB3" s="431"/>
      <c r="MZC3" s="431"/>
      <c r="MZD3" s="431"/>
      <c r="MZE3" s="431"/>
      <c r="MZF3" s="431"/>
      <c r="MZG3" s="431"/>
      <c r="MZH3" s="431"/>
      <c r="MZI3" s="431"/>
      <c r="MZJ3" s="431"/>
      <c r="MZK3" s="431"/>
      <c r="MZL3" s="431"/>
      <c r="MZM3" s="431"/>
      <c r="MZN3" s="431"/>
      <c r="MZO3" s="431"/>
      <c r="MZP3" s="431"/>
      <c r="MZQ3" s="431"/>
      <c r="MZR3" s="431"/>
      <c r="MZS3" s="431"/>
      <c r="MZT3" s="431"/>
      <c r="MZU3" s="431"/>
      <c r="MZV3" s="431"/>
      <c r="MZW3" s="431"/>
      <c r="MZX3" s="431"/>
      <c r="MZY3" s="431"/>
      <c r="MZZ3" s="431"/>
      <c r="NAA3" s="431"/>
      <c r="NAB3" s="431"/>
      <c r="NAC3" s="431"/>
      <c r="NAD3" s="431"/>
      <c r="NAE3" s="431"/>
      <c r="NAF3" s="431"/>
      <c r="NAG3" s="431"/>
      <c r="NAH3" s="431"/>
      <c r="NAI3" s="431"/>
      <c r="NAJ3" s="431"/>
      <c r="NAK3" s="431"/>
      <c r="NAL3" s="431"/>
      <c r="NAM3" s="431"/>
      <c r="NAN3" s="431"/>
      <c r="NAO3" s="431"/>
      <c r="NAP3" s="431"/>
      <c r="NAQ3" s="431"/>
      <c r="NAR3" s="431"/>
      <c r="NAS3" s="431"/>
      <c r="NAT3" s="431"/>
      <c r="NAU3" s="431"/>
      <c r="NAV3" s="431"/>
      <c r="NAW3" s="431"/>
      <c r="NAX3" s="431"/>
      <c r="NAY3" s="431"/>
      <c r="NAZ3" s="431"/>
      <c r="NBA3" s="431"/>
      <c r="NBB3" s="431"/>
      <c r="NBC3" s="431"/>
      <c r="NBD3" s="431"/>
      <c r="NBE3" s="431"/>
      <c r="NBF3" s="431"/>
      <c r="NBG3" s="431"/>
      <c r="NBH3" s="431"/>
      <c r="NBI3" s="431"/>
      <c r="NBJ3" s="431"/>
      <c r="NBK3" s="431"/>
      <c r="NBL3" s="431"/>
      <c r="NBM3" s="431"/>
      <c r="NBN3" s="431"/>
      <c r="NBO3" s="431"/>
      <c r="NBP3" s="431"/>
      <c r="NBQ3" s="431"/>
      <c r="NBR3" s="431"/>
      <c r="NBS3" s="431"/>
      <c r="NBT3" s="431"/>
      <c r="NBU3" s="431"/>
      <c r="NBV3" s="431"/>
      <c r="NBW3" s="431"/>
      <c r="NBX3" s="431"/>
      <c r="NBY3" s="431"/>
      <c r="NBZ3" s="431"/>
      <c r="NCA3" s="431"/>
      <c r="NCB3" s="431"/>
      <c r="NCC3" s="431"/>
      <c r="NCD3" s="431"/>
      <c r="NCE3" s="431"/>
      <c r="NCF3" s="431"/>
      <c r="NCG3" s="431"/>
      <c r="NCH3" s="431"/>
      <c r="NCI3" s="431"/>
      <c r="NCJ3" s="431"/>
      <c r="NCK3" s="431"/>
      <c r="NCL3" s="431"/>
      <c r="NCM3" s="431"/>
      <c r="NCN3" s="431"/>
      <c r="NCO3" s="431"/>
      <c r="NCP3" s="431"/>
      <c r="NCQ3" s="431"/>
      <c r="NCR3" s="431"/>
      <c r="NCS3" s="431"/>
      <c r="NCT3" s="431"/>
      <c r="NCU3" s="431"/>
      <c r="NCV3" s="431"/>
      <c r="NCW3" s="431"/>
      <c r="NCX3" s="431"/>
      <c r="NCY3" s="431"/>
      <c r="NCZ3" s="431"/>
      <c r="NDA3" s="431"/>
      <c r="NDB3" s="431"/>
      <c r="NDC3" s="431"/>
      <c r="NDD3" s="431"/>
      <c r="NDE3" s="431"/>
      <c r="NDF3" s="431"/>
      <c r="NDG3" s="431"/>
      <c r="NDH3" s="431"/>
      <c r="NDI3" s="431"/>
      <c r="NDJ3" s="431"/>
      <c r="NDK3" s="431"/>
      <c r="NDL3" s="431"/>
      <c r="NDM3" s="431"/>
      <c r="NDN3" s="431"/>
      <c r="NDO3" s="431"/>
      <c r="NDP3" s="431"/>
      <c r="NDQ3" s="431"/>
      <c r="NDR3" s="431"/>
      <c r="NDS3" s="431"/>
      <c r="NDT3" s="431"/>
      <c r="NDU3" s="431"/>
      <c r="NDV3" s="431"/>
      <c r="NDW3" s="431"/>
      <c r="NDX3" s="431"/>
      <c r="NDY3" s="431"/>
      <c r="NDZ3" s="431"/>
      <c r="NEA3" s="431"/>
      <c r="NEB3" s="431"/>
      <c r="NEC3" s="431"/>
      <c r="NED3" s="431"/>
      <c r="NEE3" s="431"/>
      <c r="NEF3" s="431"/>
      <c r="NEG3" s="431"/>
      <c r="NEH3" s="431"/>
      <c r="NEI3" s="431"/>
      <c r="NEJ3" s="431"/>
      <c r="NEK3" s="431"/>
      <c r="NEL3" s="431"/>
      <c r="NEM3" s="431"/>
      <c r="NEN3" s="431"/>
      <c r="NEO3" s="431"/>
      <c r="NEP3" s="431"/>
      <c r="NEQ3" s="431"/>
      <c r="NER3" s="431"/>
      <c r="NES3" s="431"/>
      <c r="NET3" s="431"/>
      <c r="NEU3" s="431"/>
      <c r="NEV3" s="431"/>
      <c r="NEW3" s="431"/>
      <c r="NEX3" s="431"/>
      <c r="NEY3" s="431"/>
      <c r="NEZ3" s="431"/>
      <c r="NFA3" s="431"/>
      <c r="NFB3" s="431"/>
      <c r="NFC3" s="431"/>
      <c r="NFD3" s="431"/>
      <c r="NFE3" s="431"/>
      <c r="NFF3" s="431"/>
      <c r="NFG3" s="431"/>
      <c r="NFH3" s="431"/>
      <c r="NFI3" s="431"/>
      <c r="NFJ3" s="431"/>
      <c r="NFK3" s="431"/>
      <c r="NFL3" s="431"/>
      <c r="NFM3" s="431"/>
      <c r="NFN3" s="431"/>
      <c r="NFO3" s="431"/>
      <c r="NFP3" s="431"/>
      <c r="NFQ3" s="431"/>
      <c r="NFR3" s="431"/>
      <c r="NFS3" s="431"/>
      <c r="NFT3" s="431"/>
      <c r="NFU3" s="431"/>
      <c r="NFV3" s="431"/>
      <c r="NFW3" s="431"/>
      <c r="NFX3" s="431"/>
      <c r="NFY3" s="431"/>
      <c r="NFZ3" s="431"/>
      <c r="NGA3" s="431"/>
      <c r="NGB3" s="431"/>
      <c r="NGC3" s="431"/>
      <c r="NGD3" s="431"/>
      <c r="NGE3" s="431"/>
      <c r="NGF3" s="431"/>
      <c r="NGG3" s="431"/>
      <c r="NGH3" s="431"/>
      <c r="NGI3" s="431"/>
      <c r="NGJ3" s="431"/>
      <c r="NGK3" s="431"/>
      <c r="NGL3" s="431"/>
      <c r="NGM3" s="431"/>
      <c r="NGN3" s="431"/>
      <c r="NGO3" s="431"/>
      <c r="NGP3" s="431"/>
      <c r="NGQ3" s="431"/>
      <c r="NGR3" s="431"/>
      <c r="NGS3" s="431"/>
      <c r="NGT3" s="431"/>
      <c r="NGU3" s="431"/>
      <c r="NGV3" s="431"/>
      <c r="NGW3" s="431"/>
      <c r="NGX3" s="431"/>
      <c r="NGY3" s="431"/>
      <c r="NGZ3" s="431"/>
      <c r="NHA3" s="431"/>
      <c r="NHB3" s="431"/>
      <c r="NHC3" s="431"/>
      <c r="NHD3" s="431"/>
      <c r="NHE3" s="431"/>
      <c r="NHF3" s="431"/>
      <c r="NHG3" s="431"/>
      <c r="NHH3" s="431"/>
      <c r="NHI3" s="431"/>
      <c r="NHJ3" s="431"/>
      <c r="NHK3" s="431"/>
      <c r="NHL3" s="431"/>
      <c r="NHM3" s="431"/>
      <c r="NHN3" s="431"/>
      <c r="NHO3" s="431"/>
      <c r="NHP3" s="431"/>
      <c r="NHQ3" s="431"/>
      <c r="NHR3" s="431"/>
      <c r="NHS3" s="431"/>
      <c r="NHT3" s="431"/>
      <c r="NHU3" s="431"/>
      <c r="NHV3" s="431"/>
      <c r="NHW3" s="431"/>
      <c r="NHX3" s="431"/>
      <c r="NHY3" s="431"/>
      <c r="NHZ3" s="431"/>
      <c r="NIA3" s="431"/>
      <c r="NIB3" s="431"/>
      <c r="NIC3" s="431"/>
      <c r="NID3" s="431"/>
      <c r="NIE3" s="431"/>
      <c r="NIF3" s="431"/>
      <c r="NIG3" s="431"/>
      <c r="NIH3" s="431"/>
      <c r="NII3" s="431"/>
      <c r="NIJ3" s="431"/>
      <c r="NIK3" s="431"/>
      <c r="NIL3" s="431"/>
      <c r="NIM3" s="431"/>
      <c r="NIN3" s="431"/>
      <c r="NIO3" s="431"/>
      <c r="NIP3" s="431"/>
      <c r="NIQ3" s="431"/>
      <c r="NIR3" s="431"/>
      <c r="NIS3" s="431"/>
      <c r="NIT3" s="431"/>
      <c r="NIU3" s="431"/>
      <c r="NIV3" s="431"/>
      <c r="NIW3" s="431"/>
      <c r="NIX3" s="431"/>
      <c r="NIY3" s="431"/>
      <c r="NIZ3" s="431"/>
      <c r="NJA3" s="431"/>
      <c r="NJB3" s="431"/>
      <c r="NJC3" s="431"/>
      <c r="NJD3" s="431"/>
      <c r="NJE3" s="431"/>
      <c r="NJF3" s="431"/>
      <c r="NJG3" s="431"/>
      <c r="NJH3" s="431"/>
      <c r="NJI3" s="431"/>
      <c r="NJJ3" s="431"/>
      <c r="NJK3" s="431"/>
      <c r="NJL3" s="431"/>
      <c r="NJM3" s="431"/>
      <c r="NJN3" s="431"/>
      <c r="NJO3" s="431"/>
      <c r="NJP3" s="431"/>
      <c r="NJQ3" s="431"/>
      <c r="NJR3" s="431"/>
      <c r="NJS3" s="431"/>
      <c r="NJT3" s="431"/>
      <c r="NJU3" s="431"/>
      <c r="NJV3" s="431"/>
      <c r="NJW3" s="431"/>
      <c r="NJX3" s="431"/>
      <c r="NJY3" s="431"/>
      <c r="NJZ3" s="431"/>
      <c r="NKA3" s="431"/>
      <c r="NKB3" s="431"/>
      <c r="NKC3" s="431"/>
      <c r="NKD3" s="431"/>
      <c r="NKE3" s="431"/>
      <c r="NKF3" s="431"/>
      <c r="NKG3" s="431"/>
      <c r="NKH3" s="431"/>
      <c r="NKI3" s="431"/>
      <c r="NKJ3" s="431"/>
      <c r="NKK3" s="431"/>
      <c r="NKL3" s="431"/>
      <c r="NKM3" s="431"/>
      <c r="NKN3" s="431"/>
      <c r="NKO3" s="431"/>
      <c r="NKP3" s="431"/>
      <c r="NKQ3" s="431"/>
      <c r="NKR3" s="431"/>
      <c r="NKS3" s="431"/>
      <c r="NKT3" s="431"/>
      <c r="NKU3" s="431"/>
      <c r="NKV3" s="431"/>
      <c r="NKW3" s="431"/>
      <c r="NKX3" s="431"/>
      <c r="NKY3" s="431"/>
      <c r="NKZ3" s="431"/>
      <c r="NLA3" s="431"/>
      <c r="NLB3" s="431"/>
      <c r="NLC3" s="431"/>
      <c r="NLD3" s="431"/>
      <c r="NLE3" s="431"/>
      <c r="NLF3" s="431"/>
      <c r="NLG3" s="431"/>
      <c r="NLH3" s="431"/>
      <c r="NLI3" s="431"/>
      <c r="NLJ3" s="431"/>
      <c r="NLK3" s="431"/>
      <c r="NLL3" s="431"/>
      <c r="NLM3" s="431"/>
      <c r="NLN3" s="431"/>
      <c r="NLO3" s="431"/>
      <c r="NLP3" s="431"/>
      <c r="NLQ3" s="431"/>
      <c r="NLR3" s="431"/>
      <c r="NLS3" s="431"/>
      <c r="NLT3" s="431"/>
      <c r="NLU3" s="431"/>
      <c r="NLV3" s="431"/>
      <c r="NLW3" s="431"/>
      <c r="NLX3" s="431"/>
      <c r="NLY3" s="431"/>
      <c r="NLZ3" s="431"/>
      <c r="NMA3" s="431"/>
      <c r="NMB3" s="431"/>
      <c r="NMC3" s="431"/>
      <c r="NMD3" s="431"/>
      <c r="NME3" s="431"/>
      <c r="NMF3" s="431"/>
      <c r="NMG3" s="431"/>
      <c r="NMH3" s="431"/>
      <c r="NMI3" s="431"/>
      <c r="NMJ3" s="431"/>
      <c r="NMK3" s="431"/>
      <c r="NML3" s="431"/>
      <c r="NMM3" s="431"/>
      <c r="NMN3" s="431"/>
      <c r="NMO3" s="431"/>
      <c r="NMP3" s="431"/>
      <c r="NMQ3" s="431"/>
      <c r="NMR3" s="431"/>
      <c r="NMS3" s="431"/>
      <c r="NMT3" s="431"/>
      <c r="NMU3" s="431"/>
      <c r="NMV3" s="431"/>
      <c r="NMW3" s="431"/>
      <c r="NMX3" s="431"/>
      <c r="NMY3" s="431"/>
      <c r="NMZ3" s="431"/>
      <c r="NNA3" s="431"/>
      <c r="NNB3" s="431"/>
      <c r="NNC3" s="431"/>
      <c r="NND3" s="431"/>
      <c r="NNE3" s="431"/>
      <c r="NNF3" s="431"/>
      <c r="NNG3" s="431"/>
      <c r="NNH3" s="431"/>
      <c r="NNI3" s="431"/>
      <c r="NNJ3" s="431"/>
      <c r="NNK3" s="431"/>
      <c r="NNL3" s="431"/>
      <c r="NNM3" s="431"/>
      <c r="NNN3" s="431"/>
      <c r="NNO3" s="431"/>
      <c r="NNP3" s="431"/>
      <c r="NNQ3" s="431"/>
      <c r="NNR3" s="431"/>
      <c r="NNS3" s="431"/>
      <c r="NNT3" s="431"/>
      <c r="NNU3" s="431"/>
      <c r="NNV3" s="431"/>
      <c r="NNW3" s="431"/>
      <c r="NNX3" s="431"/>
      <c r="NNY3" s="431"/>
      <c r="NNZ3" s="431"/>
      <c r="NOA3" s="431"/>
      <c r="NOB3" s="431"/>
      <c r="NOC3" s="431"/>
      <c r="NOD3" s="431"/>
      <c r="NOE3" s="431"/>
      <c r="NOF3" s="431"/>
      <c r="NOG3" s="431"/>
      <c r="NOH3" s="431"/>
      <c r="NOI3" s="431"/>
      <c r="NOJ3" s="431"/>
      <c r="NOK3" s="431"/>
      <c r="NOL3" s="431"/>
      <c r="NOM3" s="431"/>
      <c r="NON3" s="431"/>
      <c r="NOO3" s="431"/>
      <c r="NOP3" s="431"/>
      <c r="NOQ3" s="431"/>
      <c r="NOR3" s="431"/>
      <c r="NOS3" s="431"/>
      <c r="NOT3" s="431"/>
      <c r="NOU3" s="431"/>
      <c r="NOV3" s="431"/>
      <c r="NOW3" s="431"/>
      <c r="NOX3" s="431"/>
      <c r="NOY3" s="431"/>
      <c r="NOZ3" s="431"/>
      <c r="NPA3" s="431"/>
      <c r="NPB3" s="431"/>
      <c r="NPC3" s="431"/>
      <c r="NPD3" s="431"/>
      <c r="NPE3" s="431"/>
      <c r="NPF3" s="431"/>
      <c r="NPG3" s="431"/>
      <c r="NPH3" s="431"/>
      <c r="NPI3" s="431"/>
      <c r="NPJ3" s="431"/>
      <c r="NPK3" s="431"/>
      <c r="NPL3" s="431"/>
      <c r="NPM3" s="431"/>
      <c r="NPN3" s="431"/>
      <c r="NPO3" s="431"/>
      <c r="NPP3" s="431"/>
      <c r="NPQ3" s="431"/>
      <c r="NPR3" s="431"/>
      <c r="NPS3" s="431"/>
      <c r="NPT3" s="431"/>
      <c r="NPU3" s="431"/>
      <c r="NPV3" s="431"/>
      <c r="NPW3" s="431"/>
      <c r="NPX3" s="431"/>
      <c r="NPY3" s="431"/>
      <c r="NPZ3" s="431"/>
      <c r="NQA3" s="431"/>
      <c r="NQB3" s="431"/>
      <c r="NQC3" s="431"/>
      <c r="NQD3" s="431"/>
      <c r="NQE3" s="431"/>
      <c r="NQF3" s="431"/>
      <c r="NQG3" s="431"/>
      <c r="NQH3" s="431"/>
      <c r="NQI3" s="431"/>
      <c r="NQJ3" s="431"/>
      <c r="NQK3" s="431"/>
      <c r="NQL3" s="431"/>
      <c r="NQM3" s="431"/>
      <c r="NQN3" s="431"/>
      <c r="NQO3" s="431"/>
      <c r="NQP3" s="431"/>
      <c r="NQQ3" s="431"/>
      <c r="NQR3" s="431"/>
      <c r="NQS3" s="431"/>
      <c r="NQT3" s="431"/>
      <c r="NQU3" s="431"/>
      <c r="NQV3" s="431"/>
      <c r="NQW3" s="431"/>
      <c r="NQX3" s="431"/>
      <c r="NQY3" s="431"/>
      <c r="NQZ3" s="431"/>
      <c r="NRA3" s="431"/>
      <c r="NRB3" s="431"/>
      <c r="NRC3" s="431"/>
      <c r="NRD3" s="431"/>
      <c r="NRE3" s="431"/>
      <c r="NRF3" s="431"/>
      <c r="NRG3" s="431"/>
      <c r="NRH3" s="431"/>
      <c r="NRI3" s="431"/>
      <c r="NRJ3" s="431"/>
      <c r="NRK3" s="431"/>
      <c r="NRL3" s="431"/>
      <c r="NRM3" s="431"/>
      <c r="NRN3" s="431"/>
      <c r="NRO3" s="431"/>
      <c r="NRP3" s="431"/>
      <c r="NRQ3" s="431"/>
      <c r="NRR3" s="431"/>
      <c r="NRS3" s="431"/>
      <c r="NRT3" s="431"/>
      <c r="NRU3" s="431"/>
      <c r="NRV3" s="431"/>
      <c r="NRW3" s="431"/>
      <c r="NRX3" s="431"/>
      <c r="NRY3" s="431"/>
      <c r="NRZ3" s="431"/>
      <c r="NSA3" s="431"/>
      <c r="NSB3" s="431"/>
      <c r="NSC3" s="431"/>
      <c r="NSD3" s="431"/>
      <c r="NSE3" s="431"/>
      <c r="NSF3" s="431"/>
      <c r="NSG3" s="431"/>
      <c r="NSH3" s="431"/>
      <c r="NSI3" s="431"/>
      <c r="NSJ3" s="431"/>
      <c r="NSK3" s="431"/>
      <c r="NSL3" s="431"/>
      <c r="NSM3" s="431"/>
      <c r="NSN3" s="431"/>
      <c r="NSO3" s="431"/>
      <c r="NSP3" s="431"/>
      <c r="NSQ3" s="431"/>
      <c r="NSR3" s="431"/>
      <c r="NSS3" s="431"/>
      <c r="NST3" s="431"/>
      <c r="NSU3" s="431"/>
      <c r="NSV3" s="431"/>
      <c r="NSW3" s="431"/>
      <c r="NSX3" s="431"/>
      <c r="NSY3" s="431"/>
      <c r="NSZ3" s="431"/>
      <c r="NTA3" s="431"/>
      <c r="NTB3" s="431"/>
      <c r="NTC3" s="431"/>
      <c r="NTD3" s="431"/>
      <c r="NTE3" s="431"/>
      <c r="NTF3" s="431"/>
      <c r="NTG3" s="431"/>
      <c r="NTH3" s="431"/>
      <c r="NTI3" s="431"/>
      <c r="NTJ3" s="431"/>
      <c r="NTK3" s="431"/>
      <c r="NTL3" s="431"/>
      <c r="NTM3" s="431"/>
      <c r="NTN3" s="431"/>
      <c r="NTO3" s="431"/>
      <c r="NTP3" s="431"/>
      <c r="NTQ3" s="431"/>
      <c r="NTR3" s="431"/>
      <c r="NTS3" s="431"/>
      <c r="NTT3" s="431"/>
      <c r="NTU3" s="431"/>
      <c r="NTV3" s="431"/>
      <c r="NTW3" s="431"/>
      <c r="NTX3" s="431"/>
      <c r="NTY3" s="431"/>
      <c r="NTZ3" s="431"/>
      <c r="NUA3" s="431"/>
      <c r="NUB3" s="431"/>
      <c r="NUC3" s="431"/>
      <c r="NUD3" s="431"/>
      <c r="NUE3" s="431"/>
      <c r="NUF3" s="431"/>
      <c r="NUG3" s="431"/>
      <c r="NUH3" s="431"/>
      <c r="NUI3" s="431"/>
      <c r="NUJ3" s="431"/>
      <c r="NUK3" s="431"/>
      <c r="NUL3" s="431"/>
      <c r="NUM3" s="431"/>
      <c r="NUN3" s="431"/>
      <c r="NUO3" s="431"/>
      <c r="NUP3" s="431"/>
      <c r="NUQ3" s="431"/>
      <c r="NUR3" s="431"/>
      <c r="NUS3" s="431"/>
      <c r="NUT3" s="431"/>
      <c r="NUU3" s="431"/>
      <c r="NUV3" s="431"/>
      <c r="NUW3" s="431"/>
      <c r="NUX3" s="431"/>
      <c r="NUY3" s="431"/>
      <c r="NUZ3" s="431"/>
      <c r="NVA3" s="431"/>
      <c r="NVB3" s="431"/>
      <c r="NVC3" s="431"/>
      <c r="NVD3" s="431"/>
      <c r="NVE3" s="431"/>
      <c r="NVF3" s="431"/>
      <c r="NVG3" s="431"/>
      <c r="NVH3" s="431"/>
      <c r="NVI3" s="431"/>
      <c r="NVJ3" s="431"/>
      <c r="NVK3" s="431"/>
      <c r="NVL3" s="431"/>
      <c r="NVM3" s="431"/>
      <c r="NVN3" s="431"/>
      <c r="NVO3" s="431"/>
      <c r="NVP3" s="431"/>
      <c r="NVQ3" s="431"/>
      <c r="NVR3" s="431"/>
      <c r="NVS3" s="431"/>
      <c r="NVT3" s="431"/>
      <c r="NVU3" s="431"/>
      <c r="NVV3" s="431"/>
      <c r="NVW3" s="431"/>
      <c r="NVX3" s="431"/>
      <c r="NVY3" s="431"/>
      <c r="NVZ3" s="431"/>
      <c r="NWA3" s="431"/>
      <c r="NWB3" s="431"/>
      <c r="NWC3" s="431"/>
      <c r="NWD3" s="431"/>
      <c r="NWE3" s="431"/>
      <c r="NWF3" s="431"/>
      <c r="NWG3" s="431"/>
      <c r="NWH3" s="431"/>
      <c r="NWI3" s="431"/>
      <c r="NWJ3" s="431"/>
      <c r="NWK3" s="431"/>
      <c r="NWL3" s="431"/>
      <c r="NWM3" s="431"/>
      <c r="NWN3" s="431"/>
      <c r="NWO3" s="431"/>
      <c r="NWP3" s="431"/>
      <c r="NWQ3" s="431"/>
      <c r="NWR3" s="431"/>
      <c r="NWS3" s="431"/>
      <c r="NWT3" s="431"/>
      <c r="NWU3" s="431"/>
      <c r="NWV3" s="431"/>
      <c r="NWW3" s="431"/>
      <c r="NWX3" s="431"/>
      <c r="NWY3" s="431"/>
      <c r="NWZ3" s="431"/>
      <c r="NXA3" s="431"/>
      <c r="NXB3" s="431"/>
      <c r="NXC3" s="431"/>
      <c r="NXD3" s="431"/>
      <c r="NXE3" s="431"/>
      <c r="NXF3" s="431"/>
      <c r="NXG3" s="431"/>
      <c r="NXH3" s="431"/>
      <c r="NXI3" s="431"/>
      <c r="NXJ3" s="431"/>
      <c r="NXK3" s="431"/>
      <c r="NXL3" s="431"/>
      <c r="NXM3" s="431"/>
      <c r="NXN3" s="431"/>
      <c r="NXO3" s="431"/>
      <c r="NXP3" s="431"/>
      <c r="NXQ3" s="431"/>
      <c r="NXR3" s="431"/>
      <c r="NXS3" s="431"/>
      <c r="NXT3" s="431"/>
      <c r="NXU3" s="431"/>
      <c r="NXV3" s="431"/>
      <c r="NXW3" s="431"/>
      <c r="NXX3" s="431"/>
      <c r="NXY3" s="431"/>
      <c r="NXZ3" s="431"/>
      <c r="NYA3" s="431"/>
      <c r="NYB3" s="431"/>
      <c r="NYC3" s="431"/>
      <c r="NYD3" s="431"/>
      <c r="NYE3" s="431"/>
      <c r="NYF3" s="431"/>
      <c r="NYG3" s="431"/>
      <c r="NYH3" s="431"/>
      <c r="NYI3" s="431"/>
      <c r="NYJ3" s="431"/>
      <c r="NYK3" s="431"/>
      <c r="NYL3" s="431"/>
      <c r="NYM3" s="431"/>
      <c r="NYN3" s="431"/>
      <c r="NYO3" s="431"/>
      <c r="NYP3" s="431"/>
      <c r="NYQ3" s="431"/>
      <c r="NYR3" s="431"/>
      <c r="NYS3" s="431"/>
      <c r="NYT3" s="431"/>
      <c r="NYU3" s="431"/>
      <c r="NYV3" s="431"/>
      <c r="NYW3" s="431"/>
      <c r="NYX3" s="431"/>
      <c r="NYY3" s="431"/>
      <c r="NYZ3" s="431"/>
      <c r="NZA3" s="431"/>
      <c r="NZB3" s="431"/>
      <c r="NZC3" s="431"/>
      <c r="NZD3" s="431"/>
      <c r="NZE3" s="431"/>
      <c r="NZF3" s="431"/>
      <c r="NZG3" s="431"/>
      <c r="NZH3" s="431"/>
      <c r="NZI3" s="431"/>
      <c r="NZJ3" s="431"/>
      <c r="NZK3" s="431"/>
      <c r="NZL3" s="431"/>
      <c r="NZM3" s="431"/>
      <c r="NZN3" s="431"/>
      <c r="NZO3" s="431"/>
      <c r="NZP3" s="431"/>
      <c r="NZQ3" s="431"/>
      <c r="NZR3" s="431"/>
      <c r="NZS3" s="431"/>
      <c r="NZT3" s="431"/>
      <c r="NZU3" s="431"/>
      <c r="NZV3" s="431"/>
      <c r="NZW3" s="431"/>
      <c r="NZX3" s="431"/>
      <c r="NZY3" s="431"/>
      <c r="NZZ3" s="431"/>
      <c r="OAA3" s="431"/>
      <c r="OAB3" s="431"/>
      <c r="OAC3" s="431"/>
      <c r="OAD3" s="431"/>
      <c r="OAE3" s="431"/>
      <c r="OAF3" s="431"/>
      <c r="OAG3" s="431"/>
      <c r="OAH3" s="431"/>
      <c r="OAI3" s="431"/>
      <c r="OAJ3" s="431"/>
      <c r="OAK3" s="431"/>
      <c r="OAL3" s="431"/>
      <c r="OAM3" s="431"/>
      <c r="OAN3" s="431"/>
      <c r="OAO3" s="431"/>
      <c r="OAP3" s="431"/>
      <c r="OAQ3" s="431"/>
      <c r="OAR3" s="431"/>
      <c r="OAS3" s="431"/>
      <c r="OAT3" s="431"/>
      <c r="OAU3" s="431"/>
      <c r="OAV3" s="431"/>
      <c r="OAW3" s="431"/>
      <c r="OAX3" s="431"/>
      <c r="OAY3" s="431"/>
      <c r="OAZ3" s="431"/>
      <c r="OBA3" s="431"/>
      <c r="OBB3" s="431"/>
      <c r="OBC3" s="431"/>
      <c r="OBD3" s="431"/>
      <c r="OBE3" s="431"/>
      <c r="OBF3" s="431"/>
      <c r="OBG3" s="431"/>
      <c r="OBH3" s="431"/>
      <c r="OBI3" s="431"/>
      <c r="OBJ3" s="431"/>
      <c r="OBK3" s="431"/>
      <c r="OBL3" s="431"/>
      <c r="OBM3" s="431"/>
      <c r="OBN3" s="431"/>
      <c r="OBO3" s="431"/>
      <c r="OBP3" s="431"/>
      <c r="OBQ3" s="431"/>
      <c r="OBR3" s="431"/>
      <c r="OBS3" s="431"/>
      <c r="OBT3" s="431"/>
      <c r="OBU3" s="431"/>
      <c r="OBV3" s="431"/>
      <c r="OBW3" s="431"/>
      <c r="OBX3" s="431"/>
      <c r="OBY3" s="431"/>
      <c r="OBZ3" s="431"/>
      <c r="OCA3" s="431"/>
      <c r="OCB3" s="431"/>
      <c r="OCC3" s="431"/>
      <c r="OCD3" s="431"/>
      <c r="OCE3" s="431"/>
      <c r="OCF3" s="431"/>
      <c r="OCG3" s="431"/>
      <c r="OCH3" s="431"/>
      <c r="OCI3" s="431"/>
      <c r="OCJ3" s="431"/>
      <c r="OCK3" s="431"/>
      <c r="OCL3" s="431"/>
      <c r="OCM3" s="431"/>
      <c r="OCN3" s="431"/>
      <c r="OCO3" s="431"/>
      <c r="OCP3" s="431"/>
      <c r="OCQ3" s="431"/>
      <c r="OCR3" s="431"/>
      <c r="OCS3" s="431"/>
      <c r="OCT3" s="431"/>
      <c r="OCU3" s="431"/>
      <c r="OCV3" s="431"/>
      <c r="OCW3" s="431"/>
      <c r="OCX3" s="431"/>
      <c r="OCY3" s="431"/>
      <c r="OCZ3" s="431"/>
      <c r="ODA3" s="431"/>
      <c r="ODB3" s="431"/>
      <c r="ODC3" s="431"/>
      <c r="ODD3" s="431"/>
      <c r="ODE3" s="431"/>
      <c r="ODF3" s="431"/>
      <c r="ODG3" s="431"/>
      <c r="ODH3" s="431"/>
      <c r="ODI3" s="431"/>
      <c r="ODJ3" s="431"/>
      <c r="ODK3" s="431"/>
      <c r="ODL3" s="431"/>
      <c r="ODM3" s="431"/>
      <c r="ODN3" s="431"/>
      <c r="ODO3" s="431"/>
      <c r="ODP3" s="431"/>
      <c r="ODQ3" s="431"/>
      <c r="ODR3" s="431"/>
      <c r="ODS3" s="431"/>
      <c r="ODT3" s="431"/>
      <c r="ODU3" s="431"/>
      <c r="ODV3" s="431"/>
      <c r="ODW3" s="431"/>
      <c r="ODX3" s="431"/>
      <c r="ODY3" s="431"/>
      <c r="ODZ3" s="431"/>
      <c r="OEA3" s="431"/>
      <c r="OEB3" s="431"/>
      <c r="OEC3" s="431"/>
      <c r="OED3" s="431"/>
      <c r="OEE3" s="431"/>
      <c r="OEF3" s="431"/>
      <c r="OEG3" s="431"/>
      <c r="OEH3" s="431"/>
      <c r="OEI3" s="431"/>
      <c r="OEJ3" s="431"/>
      <c r="OEK3" s="431"/>
      <c r="OEL3" s="431"/>
      <c r="OEM3" s="431"/>
      <c r="OEN3" s="431"/>
      <c r="OEO3" s="431"/>
      <c r="OEP3" s="431"/>
      <c r="OEQ3" s="431"/>
      <c r="OER3" s="431"/>
      <c r="OES3" s="431"/>
      <c r="OET3" s="431"/>
      <c r="OEU3" s="431"/>
      <c r="OEV3" s="431"/>
      <c r="OEW3" s="431"/>
      <c r="OEX3" s="431"/>
      <c r="OEY3" s="431"/>
      <c r="OEZ3" s="431"/>
      <c r="OFA3" s="431"/>
      <c r="OFB3" s="431"/>
      <c r="OFC3" s="431"/>
      <c r="OFD3" s="431"/>
      <c r="OFE3" s="431"/>
      <c r="OFF3" s="431"/>
      <c r="OFG3" s="431"/>
      <c r="OFH3" s="431"/>
      <c r="OFI3" s="431"/>
      <c r="OFJ3" s="431"/>
      <c r="OFK3" s="431"/>
      <c r="OFL3" s="431"/>
      <c r="OFM3" s="431"/>
      <c r="OFN3" s="431"/>
      <c r="OFO3" s="431"/>
      <c r="OFP3" s="431"/>
      <c r="OFQ3" s="431"/>
      <c r="OFR3" s="431"/>
      <c r="OFS3" s="431"/>
      <c r="OFT3" s="431"/>
      <c r="OFU3" s="431"/>
      <c r="OFV3" s="431"/>
      <c r="OFW3" s="431"/>
      <c r="OFX3" s="431"/>
      <c r="OFY3" s="431"/>
      <c r="OFZ3" s="431"/>
      <c r="OGA3" s="431"/>
      <c r="OGB3" s="431"/>
      <c r="OGC3" s="431"/>
      <c r="OGD3" s="431"/>
      <c r="OGE3" s="431"/>
      <c r="OGF3" s="431"/>
      <c r="OGG3" s="431"/>
      <c r="OGH3" s="431"/>
      <c r="OGI3" s="431"/>
      <c r="OGJ3" s="431"/>
      <c r="OGK3" s="431"/>
      <c r="OGL3" s="431"/>
      <c r="OGM3" s="431"/>
      <c r="OGN3" s="431"/>
      <c r="OGO3" s="431"/>
      <c r="OGP3" s="431"/>
      <c r="OGQ3" s="431"/>
      <c r="OGR3" s="431"/>
      <c r="OGS3" s="431"/>
      <c r="OGT3" s="431"/>
      <c r="OGU3" s="431"/>
      <c r="OGV3" s="431"/>
      <c r="OGW3" s="431"/>
      <c r="OGX3" s="431"/>
      <c r="OGY3" s="431"/>
      <c r="OGZ3" s="431"/>
      <c r="OHA3" s="431"/>
      <c r="OHB3" s="431"/>
      <c r="OHC3" s="431"/>
      <c r="OHD3" s="431"/>
      <c r="OHE3" s="431"/>
      <c r="OHF3" s="431"/>
      <c r="OHG3" s="431"/>
      <c r="OHH3" s="431"/>
      <c r="OHI3" s="431"/>
      <c r="OHJ3" s="431"/>
      <c r="OHK3" s="431"/>
      <c r="OHL3" s="431"/>
      <c r="OHM3" s="431"/>
      <c r="OHN3" s="431"/>
      <c r="OHO3" s="431"/>
      <c r="OHP3" s="431"/>
      <c r="OHQ3" s="431"/>
      <c r="OHR3" s="431"/>
      <c r="OHS3" s="431"/>
      <c r="OHT3" s="431"/>
      <c r="OHU3" s="431"/>
      <c r="OHV3" s="431"/>
      <c r="OHW3" s="431"/>
      <c r="OHX3" s="431"/>
      <c r="OHY3" s="431"/>
      <c r="OHZ3" s="431"/>
      <c r="OIA3" s="431"/>
      <c r="OIB3" s="431"/>
      <c r="OIC3" s="431"/>
      <c r="OID3" s="431"/>
      <c r="OIE3" s="431"/>
      <c r="OIF3" s="431"/>
      <c r="OIG3" s="431"/>
      <c r="OIH3" s="431"/>
      <c r="OII3" s="431"/>
      <c r="OIJ3" s="431"/>
      <c r="OIK3" s="431"/>
      <c r="OIL3" s="431"/>
      <c r="OIM3" s="431"/>
      <c r="OIN3" s="431"/>
      <c r="OIO3" s="431"/>
      <c r="OIP3" s="431"/>
      <c r="OIQ3" s="431"/>
      <c r="OIR3" s="431"/>
      <c r="OIS3" s="431"/>
      <c r="OIT3" s="431"/>
      <c r="OIU3" s="431"/>
      <c r="OIV3" s="431"/>
      <c r="OIW3" s="431"/>
      <c r="OIX3" s="431"/>
      <c r="OIY3" s="431"/>
      <c r="OIZ3" s="431"/>
      <c r="OJA3" s="431"/>
      <c r="OJB3" s="431"/>
      <c r="OJC3" s="431"/>
      <c r="OJD3" s="431"/>
      <c r="OJE3" s="431"/>
      <c r="OJF3" s="431"/>
      <c r="OJG3" s="431"/>
      <c r="OJH3" s="431"/>
      <c r="OJI3" s="431"/>
      <c r="OJJ3" s="431"/>
      <c r="OJK3" s="431"/>
      <c r="OJL3" s="431"/>
      <c r="OJM3" s="431"/>
      <c r="OJN3" s="431"/>
      <c r="OJO3" s="431"/>
      <c r="OJP3" s="431"/>
      <c r="OJQ3" s="431"/>
      <c r="OJR3" s="431"/>
      <c r="OJS3" s="431"/>
      <c r="OJT3" s="431"/>
      <c r="OJU3" s="431"/>
      <c r="OJV3" s="431"/>
      <c r="OJW3" s="431"/>
      <c r="OJX3" s="431"/>
      <c r="OJY3" s="431"/>
      <c r="OJZ3" s="431"/>
      <c r="OKA3" s="431"/>
      <c r="OKB3" s="431"/>
      <c r="OKC3" s="431"/>
      <c r="OKD3" s="431"/>
      <c r="OKE3" s="431"/>
      <c r="OKF3" s="431"/>
      <c r="OKG3" s="431"/>
      <c r="OKH3" s="431"/>
      <c r="OKI3" s="431"/>
      <c r="OKJ3" s="431"/>
      <c r="OKK3" s="431"/>
      <c r="OKL3" s="431"/>
      <c r="OKM3" s="431"/>
      <c r="OKN3" s="431"/>
      <c r="OKO3" s="431"/>
      <c r="OKP3" s="431"/>
      <c r="OKQ3" s="431"/>
      <c r="OKR3" s="431"/>
      <c r="OKS3" s="431"/>
      <c r="OKT3" s="431"/>
      <c r="OKU3" s="431"/>
      <c r="OKV3" s="431"/>
      <c r="OKW3" s="431"/>
      <c r="OKX3" s="431"/>
      <c r="OKY3" s="431"/>
      <c r="OKZ3" s="431"/>
      <c r="OLA3" s="431"/>
      <c r="OLB3" s="431"/>
      <c r="OLC3" s="431"/>
      <c r="OLD3" s="431"/>
      <c r="OLE3" s="431"/>
      <c r="OLF3" s="431"/>
      <c r="OLG3" s="431"/>
      <c r="OLH3" s="431"/>
      <c r="OLI3" s="431"/>
      <c r="OLJ3" s="431"/>
      <c r="OLK3" s="431"/>
      <c r="OLL3" s="431"/>
      <c r="OLM3" s="431"/>
      <c r="OLN3" s="431"/>
      <c r="OLO3" s="431"/>
      <c r="OLP3" s="431"/>
      <c r="OLQ3" s="431"/>
      <c r="OLR3" s="431"/>
      <c r="OLS3" s="431"/>
      <c r="OLT3" s="431"/>
      <c r="OLU3" s="431"/>
      <c r="OLV3" s="431"/>
      <c r="OLW3" s="431"/>
      <c r="OLX3" s="431"/>
      <c r="OLY3" s="431"/>
      <c r="OLZ3" s="431"/>
      <c r="OMA3" s="431"/>
      <c r="OMB3" s="431"/>
      <c r="OMC3" s="431"/>
      <c r="OMD3" s="431"/>
      <c r="OME3" s="431"/>
      <c r="OMF3" s="431"/>
      <c r="OMG3" s="431"/>
      <c r="OMH3" s="431"/>
      <c r="OMI3" s="431"/>
      <c r="OMJ3" s="431"/>
      <c r="OMK3" s="431"/>
      <c r="OML3" s="431"/>
      <c r="OMM3" s="431"/>
      <c r="OMN3" s="431"/>
      <c r="OMO3" s="431"/>
      <c r="OMP3" s="431"/>
      <c r="OMQ3" s="431"/>
      <c r="OMR3" s="431"/>
      <c r="OMS3" s="431"/>
      <c r="OMT3" s="431"/>
      <c r="OMU3" s="431"/>
      <c r="OMV3" s="431"/>
      <c r="OMW3" s="431"/>
      <c r="OMX3" s="431"/>
      <c r="OMY3" s="431"/>
      <c r="OMZ3" s="431"/>
      <c r="ONA3" s="431"/>
      <c r="ONB3" s="431"/>
      <c r="ONC3" s="431"/>
      <c r="OND3" s="431"/>
      <c r="ONE3" s="431"/>
      <c r="ONF3" s="431"/>
      <c r="ONG3" s="431"/>
      <c r="ONH3" s="431"/>
      <c r="ONI3" s="431"/>
      <c r="ONJ3" s="431"/>
      <c r="ONK3" s="431"/>
      <c r="ONL3" s="431"/>
      <c r="ONM3" s="431"/>
      <c r="ONN3" s="431"/>
      <c r="ONO3" s="431"/>
      <c r="ONP3" s="431"/>
      <c r="ONQ3" s="431"/>
      <c r="ONR3" s="431"/>
      <c r="ONS3" s="431"/>
      <c r="ONT3" s="431"/>
      <c r="ONU3" s="431"/>
      <c r="ONV3" s="431"/>
      <c r="ONW3" s="431"/>
      <c r="ONX3" s="431"/>
      <c r="ONY3" s="431"/>
      <c r="ONZ3" s="431"/>
      <c r="OOA3" s="431"/>
      <c r="OOB3" s="431"/>
      <c r="OOC3" s="431"/>
      <c r="OOD3" s="431"/>
      <c r="OOE3" s="431"/>
      <c r="OOF3" s="431"/>
      <c r="OOG3" s="431"/>
      <c r="OOH3" s="431"/>
      <c r="OOI3" s="431"/>
      <c r="OOJ3" s="431"/>
      <c r="OOK3" s="431"/>
      <c r="OOL3" s="431"/>
      <c r="OOM3" s="431"/>
      <c r="OON3" s="431"/>
      <c r="OOO3" s="431"/>
      <c r="OOP3" s="431"/>
      <c r="OOQ3" s="431"/>
      <c r="OOR3" s="431"/>
      <c r="OOS3" s="431"/>
      <c r="OOT3" s="431"/>
      <c r="OOU3" s="431"/>
      <c r="OOV3" s="431"/>
      <c r="OOW3" s="431"/>
      <c r="OOX3" s="431"/>
      <c r="OOY3" s="431"/>
      <c r="OOZ3" s="431"/>
      <c r="OPA3" s="431"/>
      <c r="OPB3" s="431"/>
      <c r="OPC3" s="431"/>
      <c r="OPD3" s="431"/>
      <c r="OPE3" s="431"/>
      <c r="OPF3" s="431"/>
      <c r="OPG3" s="431"/>
      <c r="OPH3" s="431"/>
      <c r="OPI3" s="431"/>
      <c r="OPJ3" s="431"/>
      <c r="OPK3" s="431"/>
      <c r="OPL3" s="431"/>
      <c r="OPM3" s="431"/>
      <c r="OPN3" s="431"/>
      <c r="OPO3" s="431"/>
      <c r="OPP3" s="431"/>
      <c r="OPQ3" s="431"/>
      <c r="OPR3" s="431"/>
      <c r="OPS3" s="431"/>
      <c r="OPT3" s="431"/>
      <c r="OPU3" s="431"/>
      <c r="OPV3" s="431"/>
      <c r="OPW3" s="431"/>
      <c r="OPX3" s="431"/>
      <c r="OPY3" s="431"/>
      <c r="OPZ3" s="431"/>
      <c r="OQA3" s="431"/>
      <c r="OQB3" s="431"/>
      <c r="OQC3" s="431"/>
      <c r="OQD3" s="431"/>
      <c r="OQE3" s="431"/>
      <c r="OQF3" s="431"/>
      <c r="OQG3" s="431"/>
      <c r="OQH3" s="431"/>
      <c r="OQI3" s="431"/>
      <c r="OQJ3" s="431"/>
      <c r="OQK3" s="431"/>
      <c r="OQL3" s="431"/>
      <c r="OQM3" s="431"/>
      <c r="OQN3" s="431"/>
      <c r="OQO3" s="431"/>
      <c r="OQP3" s="431"/>
      <c r="OQQ3" s="431"/>
      <c r="OQR3" s="431"/>
      <c r="OQS3" s="431"/>
      <c r="OQT3" s="431"/>
      <c r="OQU3" s="431"/>
      <c r="OQV3" s="431"/>
      <c r="OQW3" s="431"/>
      <c r="OQX3" s="431"/>
      <c r="OQY3" s="431"/>
      <c r="OQZ3" s="431"/>
      <c r="ORA3" s="431"/>
      <c r="ORB3" s="431"/>
      <c r="ORC3" s="431"/>
      <c r="ORD3" s="431"/>
      <c r="ORE3" s="431"/>
      <c r="ORF3" s="431"/>
      <c r="ORG3" s="431"/>
      <c r="ORH3" s="431"/>
      <c r="ORI3" s="431"/>
      <c r="ORJ3" s="431"/>
      <c r="ORK3" s="431"/>
      <c r="ORL3" s="431"/>
      <c r="ORM3" s="431"/>
      <c r="ORN3" s="431"/>
      <c r="ORO3" s="431"/>
      <c r="ORP3" s="431"/>
      <c r="ORQ3" s="431"/>
      <c r="ORR3" s="431"/>
      <c r="ORS3" s="431"/>
      <c r="ORT3" s="431"/>
      <c r="ORU3" s="431"/>
      <c r="ORV3" s="431"/>
      <c r="ORW3" s="431"/>
      <c r="ORX3" s="431"/>
      <c r="ORY3" s="431"/>
      <c r="ORZ3" s="431"/>
      <c r="OSA3" s="431"/>
      <c r="OSB3" s="431"/>
      <c r="OSC3" s="431"/>
      <c r="OSD3" s="431"/>
      <c r="OSE3" s="431"/>
      <c r="OSF3" s="431"/>
      <c r="OSG3" s="431"/>
      <c r="OSH3" s="431"/>
      <c r="OSI3" s="431"/>
      <c r="OSJ3" s="431"/>
      <c r="OSK3" s="431"/>
      <c r="OSL3" s="431"/>
      <c r="OSM3" s="431"/>
      <c r="OSN3" s="431"/>
      <c r="OSO3" s="431"/>
      <c r="OSP3" s="431"/>
      <c r="OSQ3" s="431"/>
      <c r="OSR3" s="431"/>
      <c r="OSS3" s="431"/>
      <c r="OST3" s="431"/>
      <c r="OSU3" s="431"/>
      <c r="OSV3" s="431"/>
      <c r="OSW3" s="431"/>
      <c r="OSX3" s="431"/>
      <c r="OSY3" s="431"/>
      <c r="OSZ3" s="431"/>
      <c r="OTA3" s="431"/>
      <c r="OTB3" s="431"/>
      <c r="OTC3" s="431"/>
      <c r="OTD3" s="431"/>
      <c r="OTE3" s="431"/>
      <c r="OTF3" s="431"/>
      <c r="OTG3" s="431"/>
      <c r="OTH3" s="431"/>
      <c r="OTI3" s="431"/>
      <c r="OTJ3" s="431"/>
      <c r="OTK3" s="431"/>
      <c r="OTL3" s="431"/>
      <c r="OTM3" s="431"/>
      <c r="OTN3" s="431"/>
      <c r="OTO3" s="431"/>
      <c r="OTP3" s="431"/>
      <c r="OTQ3" s="431"/>
      <c r="OTR3" s="431"/>
      <c r="OTS3" s="431"/>
      <c r="OTT3" s="431"/>
      <c r="OTU3" s="431"/>
      <c r="OTV3" s="431"/>
      <c r="OTW3" s="431"/>
      <c r="OTX3" s="431"/>
      <c r="OTY3" s="431"/>
      <c r="OTZ3" s="431"/>
      <c r="OUA3" s="431"/>
      <c r="OUB3" s="431"/>
      <c r="OUC3" s="431"/>
      <c r="OUD3" s="431"/>
      <c r="OUE3" s="431"/>
      <c r="OUF3" s="431"/>
      <c r="OUG3" s="431"/>
      <c r="OUH3" s="431"/>
      <c r="OUI3" s="431"/>
      <c r="OUJ3" s="431"/>
      <c r="OUK3" s="431"/>
      <c r="OUL3" s="431"/>
      <c r="OUM3" s="431"/>
      <c r="OUN3" s="431"/>
      <c r="OUO3" s="431"/>
      <c r="OUP3" s="431"/>
      <c r="OUQ3" s="431"/>
      <c r="OUR3" s="431"/>
      <c r="OUS3" s="431"/>
      <c r="OUT3" s="431"/>
      <c r="OUU3" s="431"/>
      <c r="OUV3" s="431"/>
      <c r="OUW3" s="431"/>
      <c r="OUX3" s="431"/>
      <c r="OUY3" s="431"/>
      <c r="OUZ3" s="431"/>
      <c r="OVA3" s="431"/>
      <c r="OVB3" s="431"/>
      <c r="OVC3" s="431"/>
      <c r="OVD3" s="431"/>
      <c r="OVE3" s="431"/>
      <c r="OVF3" s="431"/>
      <c r="OVG3" s="431"/>
      <c r="OVH3" s="431"/>
      <c r="OVI3" s="431"/>
      <c r="OVJ3" s="431"/>
      <c r="OVK3" s="431"/>
      <c r="OVL3" s="431"/>
      <c r="OVM3" s="431"/>
      <c r="OVN3" s="431"/>
      <c r="OVO3" s="431"/>
      <c r="OVP3" s="431"/>
      <c r="OVQ3" s="431"/>
      <c r="OVR3" s="431"/>
      <c r="OVS3" s="431"/>
      <c r="OVT3" s="431"/>
      <c r="OVU3" s="431"/>
      <c r="OVV3" s="431"/>
      <c r="OVW3" s="431"/>
      <c r="OVX3" s="431"/>
      <c r="OVY3" s="431"/>
      <c r="OVZ3" s="431"/>
      <c r="OWA3" s="431"/>
      <c r="OWB3" s="431"/>
      <c r="OWC3" s="431"/>
      <c r="OWD3" s="431"/>
      <c r="OWE3" s="431"/>
      <c r="OWF3" s="431"/>
      <c r="OWG3" s="431"/>
      <c r="OWH3" s="431"/>
      <c r="OWI3" s="431"/>
      <c r="OWJ3" s="431"/>
      <c r="OWK3" s="431"/>
      <c r="OWL3" s="431"/>
      <c r="OWM3" s="431"/>
      <c r="OWN3" s="431"/>
      <c r="OWO3" s="431"/>
      <c r="OWP3" s="431"/>
      <c r="OWQ3" s="431"/>
      <c r="OWR3" s="431"/>
      <c r="OWS3" s="431"/>
      <c r="OWT3" s="431"/>
      <c r="OWU3" s="431"/>
      <c r="OWV3" s="431"/>
      <c r="OWW3" s="431"/>
      <c r="OWX3" s="431"/>
      <c r="OWY3" s="431"/>
      <c r="OWZ3" s="431"/>
      <c r="OXA3" s="431"/>
      <c r="OXB3" s="431"/>
      <c r="OXC3" s="431"/>
      <c r="OXD3" s="431"/>
      <c r="OXE3" s="431"/>
      <c r="OXF3" s="431"/>
      <c r="OXG3" s="431"/>
      <c r="OXH3" s="431"/>
      <c r="OXI3" s="431"/>
      <c r="OXJ3" s="431"/>
      <c r="OXK3" s="431"/>
      <c r="OXL3" s="431"/>
      <c r="OXM3" s="431"/>
      <c r="OXN3" s="431"/>
      <c r="OXO3" s="431"/>
      <c r="OXP3" s="431"/>
      <c r="OXQ3" s="431"/>
      <c r="OXR3" s="431"/>
      <c r="OXS3" s="431"/>
      <c r="OXT3" s="431"/>
      <c r="OXU3" s="431"/>
      <c r="OXV3" s="431"/>
      <c r="OXW3" s="431"/>
      <c r="OXX3" s="431"/>
      <c r="OXY3" s="431"/>
      <c r="OXZ3" s="431"/>
      <c r="OYA3" s="431"/>
      <c r="OYB3" s="431"/>
      <c r="OYC3" s="431"/>
      <c r="OYD3" s="431"/>
      <c r="OYE3" s="431"/>
      <c r="OYF3" s="431"/>
      <c r="OYG3" s="431"/>
      <c r="OYH3" s="431"/>
      <c r="OYI3" s="431"/>
      <c r="OYJ3" s="431"/>
      <c r="OYK3" s="431"/>
      <c r="OYL3" s="431"/>
      <c r="OYM3" s="431"/>
      <c r="OYN3" s="431"/>
      <c r="OYO3" s="431"/>
      <c r="OYP3" s="431"/>
      <c r="OYQ3" s="431"/>
      <c r="OYR3" s="431"/>
      <c r="OYS3" s="431"/>
      <c r="OYT3" s="431"/>
      <c r="OYU3" s="431"/>
      <c r="OYV3" s="431"/>
      <c r="OYW3" s="431"/>
      <c r="OYX3" s="431"/>
      <c r="OYY3" s="431"/>
      <c r="OYZ3" s="431"/>
      <c r="OZA3" s="431"/>
      <c r="OZB3" s="431"/>
      <c r="OZC3" s="431"/>
      <c r="OZD3" s="431"/>
      <c r="OZE3" s="431"/>
      <c r="OZF3" s="431"/>
      <c r="OZG3" s="431"/>
      <c r="OZH3" s="431"/>
      <c r="OZI3" s="431"/>
      <c r="OZJ3" s="431"/>
      <c r="OZK3" s="431"/>
      <c r="OZL3" s="431"/>
      <c r="OZM3" s="431"/>
      <c r="OZN3" s="431"/>
      <c r="OZO3" s="431"/>
      <c r="OZP3" s="431"/>
      <c r="OZQ3" s="431"/>
      <c r="OZR3" s="431"/>
      <c r="OZS3" s="431"/>
      <c r="OZT3" s="431"/>
      <c r="OZU3" s="431"/>
      <c r="OZV3" s="431"/>
      <c r="OZW3" s="431"/>
      <c r="OZX3" s="431"/>
      <c r="OZY3" s="431"/>
      <c r="OZZ3" s="431"/>
      <c r="PAA3" s="431"/>
      <c r="PAB3" s="431"/>
      <c r="PAC3" s="431"/>
      <c r="PAD3" s="431"/>
      <c r="PAE3" s="431"/>
      <c r="PAF3" s="431"/>
      <c r="PAG3" s="431"/>
      <c r="PAH3" s="431"/>
      <c r="PAI3" s="431"/>
      <c r="PAJ3" s="431"/>
      <c r="PAK3" s="431"/>
      <c r="PAL3" s="431"/>
      <c r="PAM3" s="431"/>
      <c r="PAN3" s="431"/>
      <c r="PAO3" s="431"/>
      <c r="PAP3" s="431"/>
      <c r="PAQ3" s="431"/>
      <c r="PAR3" s="431"/>
      <c r="PAS3" s="431"/>
      <c r="PAT3" s="431"/>
      <c r="PAU3" s="431"/>
      <c r="PAV3" s="431"/>
      <c r="PAW3" s="431"/>
      <c r="PAX3" s="431"/>
      <c r="PAY3" s="431"/>
      <c r="PAZ3" s="431"/>
      <c r="PBA3" s="431"/>
      <c r="PBB3" s="431"/>
      <c r="PBC3" s="431"/>
      <c r="PBD3" s="431"/>
      <c r="PBE3" s="431"/>
      <c r="PBF3" s="431"/>
      <c r="PBG3" s="431"/>
      <c r="PBH3" s="431"/>
      <c r="PBI3" s="431"/>
      <c r="PBJ3" s="431"/>
      <c r="PBK3" s="431"/>
      <c r="PBL3" s="431"/>
      <c r="PBM3" s="431"/>
      <c r="PBN3" s="431"/>
      <c r="PBO3" s="431"/>
      <c r="PBP3" s="431"/>
      <c r="PBQ3" s="431"/>
      <c r="PBR3" s="431"/>
      <c r="PBS3" s="431"/>
      <c r="PBT3" s="431"/>
      <c r="PBU3" s="431"/>
      <c r="PBV3" s="431"/>
      <c r="PBW3" s="431"/>
      <c r="PBX3" s="431"/>
      <c r="PBY3" s="431"/>
      <c r="PBZ3" s="431"/>
      <c r="PCA3" s="431"/>
      <c r="PCB3" s="431"/>
      <c r="PCC3" s="431"/>
      <c r="PCD3" s="431"/>
      <c r="PCE3" s="431"/>
      <c r="PCF3" s="431"/>
      <c r="PCG3" s="431"/>
      <c r="PCH3" s="431"/>
      <c r="PCI3" s="431"/>
      <c r="PCJ3" s="431"/>
      <c r="PCK3" s="431"/>
      <c r="PCL3" s="431"/>
      <c r="PCM3" s="431"/>
      <c r="PCN3" s="431"/>
      <c r="PCO3" s="431"/>
      <c r="PCP3" s="431"/>
      <c r="PCQ3" s="431"/>
      <c r="PCR3" s="431"/>
      <c r="PCS3" s="431"/>
      <c r="PCT3" s="431"/>
      <c r="PCU3" s="431"/>
      <c r="PCV3" s="431"/>
      <c r="PCW3" s="431"/>
      <c r="PCX3" s="431"/>
      <c r="PCY3" s="431"/>
      <c r="PCZ3" s="431"/>
      <c r="PDA3" s="431"/>
      <c r="PDB3" s="431"/>
      <c r="PDC3" s="431"/>
      <c r="PDD3" s="431"/>
      <c r="PDE3" s="431"/>
      <c r="PDF3" s="431"/>
      <c r="PDG3" s="431"/>
      <c r="PDH3" s="431"/>
      <c r="PDI3" s="431"/>
      <c r="PDJ3" s="431"/>
      <c r="PDK3" s="431"/>
      <c r="PDL3" s="431"/>
      <c r="PDM3" s="431"/>
      <c r="PDN3" s="431"/>
      <c r="PDO3" s="431"/>
      <c r="PDP3" s="431"/>
      <c r="PDQ3" s="431"/>
      <c r="PDR3" s="431"/>
      <c r="PDS3" s="431"/>
      <c r="PDT3" s="431"/>
      <c r="PDU3" s="431"/>
      <c r="PDV3" s="431"/>
      <c r="PDW3" s="431"/>
      <c r="PDX3" s="431"/>
      <c r="PDY3" s="431"/>
      <c r="PDZ3" s="431"/>
      <c r="PEA3" s="431"/>
      <c r="PEB3" s="431"/>
      <c r="PEC3" s="431"/>
      <c r="PED3" s="431"/>
      <c r="PEE3" s="431"/>
      <c r="PEF3" s="431"/>
      <c r="PEG3" s="431"/>
      <c r="PEH3" s="431"/>
      <c r="PEI3" s="431"/>
      <c r="PEJ3" s="431"/>
      <c r="PEK3" s="431"/>
      <c r="PEL3" s="431"/>
      <c r="PEM3" s="431"/>
      <c r="PEN3" s="431"/>
      <c r="PEO3" s="431"/>
      <c r="PEP3" s="431"/>
      <c r="PEQ3" s="431"/>
      <c r="PER3" s="431"/>
      <c r="PES3" s="431"/>
      <c r="PET3" s="431"/>
      <c r="PEU3" s="431"/>
      <c r="PEV3" s="431"/>
      <c r="PEW3" s="431"/>
      <c r="PEX3" s="431"/>
      <c r="PEY3" s="431"/>
      <c r="PEZ3" s="431"/>
      <c r="PFA3" s="431"/>
      <c r="PFB3" s="431"/>
      <c r="PFC3" s="431"/>
      <c r="PFD3" s="431"/>
      <c r="PFE3" s="431"/>
      <c r="PFF3" s="431"/>
      <c r="PFG3" s="431"/>
      <c r="PFH3" s="431"/>
      <c r="PFI3" s="431"/>
      <c r="PFJ3" s="431"/>
      <c r="PFK3" s="431"/>
      <c r="PFL3" s="431"/>
      <c r="PFM3" s="431"/>
      <c r="PFN3" s="431"/>
      <c r="PFO3" s="431"/>
      <c r="PFP3" s="431"/>
      <c r="PFQ3" s="431"/>
      <c r="PFR3" s="431"/>
      <c r="PFS3" s="431"/>
      <c r="PFT3" s="431"/>
      <c r="PFU3" s="431"/>
      <c r="PFV3" s="431"/>
      <c r="PFW3" s="431"/>
      <c r="PFX3" s="431"/>
      <c r="PFY3" s="431"/>
      <c r="PFZ3" s="431"/>
      <c r="PGA3" s="431"/>
      <c r="PGB3" s="431"/>
      <c r="PGC3" s="431"/>
      <c r="PGD3" s="431"/>
      <c r="PGE3" s="431"/>
      <c r="PGF3" s="431"/>
      <c r="PGG3" s="431"/>
      <c r="PGH3" s="431"/>
      <c r="PGI3" s="431"/>
      <c r="PGJ3" s="431"/>
      <c r="PGK3" s="431"/>
      <c r="PGL3" s="431"/>
      <c r="PGM3" s="431"/>
      <c r="PGN3" s="431"/>
      <c r="PGO3" s="431"/>
      <c r="PGP3" s="431"/>
      <c r="PGQ3" s="431"/>
      <c r="PGR3" s="431"/>
      <c r="PGS3" s="431"/>
      <c r="PGT3" s="431"/>
      <c r="PGU3" s="431"/>
      <c r="PGV3" s="431"/>
      <c r="PGW3" s="431"/>
      <c r="PGX3" s="431"/>
      <c r="PGY3" s="431"/>
      <c r="PGZ3" s="431"/>
      <c r="PHA3" s="431"/>
      <c r="PHB3" s="431"/>
      <c r="PHC3" s="431"/>
      <c r="PHD3" s="431"/>
      <c r="PHE3" s="431"/>
      <c r="PHF3" s="431"/>
      <c r="PHG3" s="431"/>
      <c r="PHH3" s="431"/>
      <c r="PHI3" s="431"/>
      <c r="PHJ3" s="431"/>
      <c r="PHK3" s="431"/>
      <c r="PHL3" s="431"/>
      <c r="PHM3" s="431"/>
      <c r="PHN3" s="431"/>
      <c r="PHO3" s="431"/>
      <c r="PHP3" s="431"/>
      <c r="PHQ3" s="431"/>
      <c r="PHR3" s="431"/>
      <c r="PHS3" s="431"/>
      <c r="PHT3" s="431"/>
      <c r="PHU3" s="431"/>
      <c r="PHV3" s="431"/>
      <c r="PHW3" s="431"/>
      <c r="PHX3" s="431"/>
      <c r="PHY3" s="431"/>
      <c r="PHZ3" s="431"/>
      <c r="PIA3" s="431"/>
      <c r="PIB3" s="431"/>
      <c r="PIC3" s="431"/>
      <c r="PID3" s="431"/>
      <c r="PIE3" s="431"/>
      <c r="PIF3" s="431"/>
      <c r="PIG3" s="431"/>
      <c r="PIH3" s="431"/>
      <c r="PII3" s="431"/>
      <c r="PIJ3" s="431"/>
      <c r="PIK3" s="431"/>
      <c r="PIL3" s="431"/>
      <c r="PIM3" s="431"/>
      <c r="PIN3" s="431"/>
      <c r="PIO3" s="431"/>
      <c r="PIP3" s="431"/>
      <c r="PIQ3" s="431"/>
      <c r="PIR3" s="431"/>
      <c r="PIS3" s="431"/>
      <c r="PIT3" s="431"/>
      <c r="PIU3" s="431"/>
      <c r="PIV3" s="431"/>
      <c r="PIW3" s="431"/>
      <c r="PIX3" s="431"/>
      <c r="PIY3" s="431"/>
      <c r="PIZ3" s="431"/>
      <c r="PJA3" s="431"/>
      <c r="PJB3" s="431"/>
      <c r="PJC3" s="431"/>
      <c r="PJD3" s="431"/>
      <c r="PJE3" s="431"/>
      <c r="PJF3" s="431"/>
      <c r="PJG3" s="431"/>
      <c r="PJH3" s="431"/>
      <c r="PJI3" s="431"/>
      <c r="PJJ3" s="431"/>
      <c r="PJK3" s="431"/>
      <c r="PJL3" s="431"/>
      <c r="PJM3" s="431"/>
      <c r="PJN3" s="431"/>
      <c r="PJO3" s="431"/>
      <c r="PJP3" s="431"/>
      <c r="PJQ3" s="431"/>
      <c r="PJR3" s="431"/>
      <c r="PJS3" s="431"/>
      <c r="PJT3" s="431"/>
      <c r="PJU3" s="431"/>
      <c r="PJV3" s="431"/>
      <c r="PJW3" s="431"/>
      <c r="PJX3" s="431"/>
      <c r="PJY3" s="431"/>
      <c r="PJZ3" s="431"/>
      <c r="PKA3" s="431"/>
      <c r="PKB3" s="431"/>
      <c r="PKC3" s="431"/>
      <c r="PKD3" s="431"/>
      <c r="PKE3" s="431"/>
      <c r="PKF3" s="431"/>
      <c r="PKG3" s="431"/>
      <c r="PKH3" s="431"/>
      <c r="PKI3" s="431"/>
      <c r="PKJ3" s="431"/>
      <c r="PKK3" s="431"/>
      <c r="PKL3" s="431"/>
      <c r="PKM3" s="431"/>
      <c r="PKN3" s="431"/>
      <c r="PKO3" s="431"/>
      <c r="PKP3" s="431"/>
      <c r="PKQ3" s="431"/>
      <c r="PKR3" s="431"/>
      <c r="PKS3" s="431"/>
      <c r="PKT3" s="431"/>
      <c r="PKU3" s="431"/>
      <c r="PKV3" s="431"/>
      <c r="PKW3" s="431"/>
      <c r="PKX3" s="431"/>
      <c r="PKY3" s="431"/>
      <c r="PKZ3" s="431"/>
      <c r="PLA3" s="431"/>
      <c r="PLB3" s="431"/>
      <c r="PLC3" s="431"/>
      <c r="PLD3" s="431"/>
      <c r="PLE3" s="431"/>
      <c r="PLF3" s="431"/>
      <c r="PLG3" s="431"/>
      <c r="PLH3" s="431"/>
      <c r="PLI3" s="431"/>
      <c r="PLJ3" s="431"/>
      <c r="PLK3" s="431"/>
      <c r="PLL3" s="431"/>
      <c r="PLM3" s="431"/>
      <c r="PLN3" s="431"/>
      <c r="PLO3" s="431"/>
      <c r="PLP3" s="431"/>
      <c r="PLQ3" s="431"/>
      <c r="PLR3" s="431"/>
      <c r="PLS3" s="431"/>
      <c r="PLT3" s="431"/>
      <c r="PLU3" s="431"/>
      <c r="PLV3" s="431"/>
      <c r="PLW3" s="431"/>
      <c r="PLX3" s="431"/>
      <c r="PLY3" s="431"/>
      <c r="PLZ3" s="431"/>
      <c r="PMA3" s="431"/>
      <c r="PMB3" s="431"/>
      <c r="PMC3" s="431"/>
      <c r="PMD3" s="431"/>
      <c r="PME3" s="431"/>
      <c r="PMF3" s="431"/>
      <c r="PMG3" s="431"/>
      <c r="PMH3" s="431"/>
      <c r="PMI3" s="431"/>
      <c r="PMJ3" s="431"/>
      <c r="PMK3" s="431"/>
      <c r="PML3" s="431"/>
      <c r="PMM3" s="431"/>
      <c r="PMN3" s="431"/>
      <c r="PMO3" s="431"/>
      <c r="PMP3" s="431"/>
      <c r="PMQ3" s="431"/>
      <c r="PMR3" s="431"/>
      <c r="PMS3" s="431"/>
      <c r="PMT3" s="431"/>
      <c r="PMU3" s="431"/>
      <c r="PMV3" s="431"/>
      <c r="PMW3" s="431"/>
      <c r="PMX3" s="431"/>
      <c r="PMY3" s="431"/>
      <c r="PMZ3" s="431"/>
      <c r="PNA3" s="431"/>
      <c r="PNB3" s="431"/>
      <c r="PNC3" s="431"/>
      <c r="PND3" s="431"/>
      <c r="PNE3" s="431"/>
      <c r="PNF3" s="431"/>
      <c r="PNG3" s="431"/>
      <c r="PNH3" s="431"/>
      <c r="PNI3" s="431"/>
      <c r="PNJ3" s="431"/>
      <c r="PNK3" s="431"/>
      <c r="PNL3" s="431"/>
      <c r="PNM3" s="431"/>
      <c r="PNN3" s="431"/>
      <c r="PNO3" s="431"/>
      <c r="PNP3" s="431"/>
      <c r="PNQ3" s="431"/>
      <c r="PNR3" s="431"/>
      <c r="PNS3" s="431"/>
      <c r="PNT3" s="431"/>
      <c r="PNU3" s="431"/>
      <c r="PNV3" s="431"/>
      <c r="PNW3" s="431"/>
      <c r="PNX3" s="431"/>
      <c r="PNY3" s="431"/>
      <c r="PNZ3" s="431"/>
      <c r="POA3" s="431"/>
      <c r="POB3" s="431"/>
      <c r="POC3" s="431"/>
      <c r="POD3" s="431"/>
      <c r="POE3" s="431"/>
      <c r="POF3" s="431"/>
      <c r="POG3" s="431"/>
      <c r="POH3" s="431"/>
      <c r="POI3" s="431"/>
      <c r="POJ3" s="431"/>
      <c r="POK3" s="431"/>
      <c r="POL3" s="431"/>
      <c r="POM3" s="431"/>
      <c r="PON3" s="431"/>
      <c r="POO3" s="431"/>
      <c r="POP3" s="431"/>
      <c r="POQ3" s="431"/>
      <c r="POR3" s="431"/>
      <c r="POS3" s="431"/>
      <c r="POT3" s="431"/>
      <c r="POU3" s="431"/>
      <c r="POV3" s="431"/>
      <c r="POW3" s="431"/>
      <c r="POX3" s="431"/>
      <c r="POY3" s="431"/>
      <c r="POZ3" s="431"/>
      <c r="PPA3" s="431"/>
      <c r="PPB3" s="431"/>
      <c r="PPC3" s="431"/>
      <c r="PPD3" s="431"/>
      <c r="PPE3" s="431"/>
      <c r="PPF3" s="431"/>
      <c r="PPG3" s="431"/>
      <c r="PPH3" s="431"/>
      <c r="PPI3" s="431"/>
      <c r="PPJ3" s="431"/>
      <c r="PPK3" s="431"/>
      <c r="PPL3" s="431"/>
      <c r="PPM3" s="431"/>
      <c r="PPN3" s="431"/>
      <c r="PPO3" s="431"/>
      <c r="PPP3" s="431"/>
      <c r="PPQ3" s="431"/>
      <c r="PPR3" s="431"/>
      <c r="PPS3" s="431"/>
      <c r="PPT3" s="431"/>
      <c r="PPU3" s="431"/>
      <c r="PPV3" s="431"/>
      <c r="PPW3" s="431"/>
      <c r="PPX3" s="431"/>
      <c r="PPY3" s="431"/>
      <c r="PPZ3" s="431"/>
      <c r="PQA3" s="431"/>
      <c r="PQB3" s="431"/>
      <c r="PQC3" s="431"/>
      <c r="PQD3" s="431"/>
      <c r="PQE3" s="431"/>
      <c r="PQF3" s="431"/>
      <c r="PQG3" s="431"/>
      <c r="PQH3" s="431"/>
      <c r="PQI3" s="431"/>
      <c r="PQJ3" s="431"/>
      <c r="PQK3" s="431"/>
      <c r="PQL3" s="431"/>
      <c r="PQM3" s="431"/>
      <c r="PQN3" s="431"/>
      <c r="PQO3" s="431"/>
      <c r="PQP3" s="431"/>
      <c r="PQQ3" s="431"/>
      <c r="PQR3" s="431"/>
      <c r="PQS3" s="431"/>
      <c r="PQT3" s="431"/>
      <c r="PQU3" s="431"/>
      <c r="PQV3" s="431"/>
      <c r="PQW3" s="431"/>
      <c r="PQX3" s="431"/>
      <c r="PQY3" s="431"/>
      <c r="PQZ3" s="431"/>
      <c r="PRA3" s="431"/>
      <c r="PRB3" s="431"/>
      <c r="PRC3" s="431"/>
      <c r="PRD3" s="431"/>
      <c r="PRE3" s="431"/>
      <c r="PRF3" s="431"/>
      <c r="PRG3" s="431"/>
      <c r="PRH3" s="431"/>
      <c r="PRI3" s="431"/>
      <c r="PRJ3" s="431"/>
      <c r="PRK3" s="431"/>
      <c r="PRL3" s="431"/>
      <c r="PRM3" s="431"/>
      <c r="PRN3" s="431"/>
      <c r="PRO3" s="431"/>
      <c r="PRP3" s="431"/>
      <c r="PRQ3" s="431"/>
      <c r="PRR3" s="431"/>
      <c r="PRS3" s="431"/>
      <c r="PRT3" s="431"/>
      <c r="PRU3" s="431"/>
      <c r="PRV3" s="431"/>
      <c r="PRW3" s="431"/>
      <c r="PRX3" s="431"/>
      <c r="PRY3" s="431"/>
      <c r="PRZ3" s="431"/>
      <c r="PSA3" s="431"/>
      <c r="PSB3" s="431"/>
      <c r="PSC3" s="431"/>
      <c r="PSD3" s="431"/>
      <c r="PSE3" s="431"/>
      <c r="PSF3" s="431"/>
      <c r="PSG3" s="431"/>
      <c r="PSH3" s="431"/>
      <c r="PSI3" s="431"/>
      <c r="PSJ3" s="431"/>
      <c r="PSK3" s="431"/>
      <c r="PSL3" s="431"/>
      <c r="PSM3" s="431"/>
      <c r="PSN3" s="431"/>
      <c r="PSO3" s="431"/>
      <c r="PSP3" s="431"/>
      <c r="PSQ3" s="431"/>
      <c r="PSR3" s="431"/>
      <c r="PSS3" s="431"/>
      <c r="PST3" s="431"/>
      <c r="PSU3" s="431"/>
      <c r="PSV3" s="431"/>
      <c r="PSW3" s="431"/>
      <c r="PSX3" s="431"/>
      <c r="PSY3" s="431"/>
      <c r="PSZ3" s="431"/>
      <c r="PTA3" s="431"/>
      <c r="PTB3" s="431"/>
      <c r="PTC3" s="431"/>
      <c r="PTD3" s="431"/>
      <c r="PTE3" s="431"/>
      <c r="PTF3" s="431"/>
      <c r="PTG3" s="431"/>
      <c r="PTH3" s="431"/>
      <c r="PTI3" s="431"/>
      <c r="PTJ3" s="431"/>
      <c r="PTK3" s="431"/>
      <c r="PTL3" s="431"/>
      <c r="PTM3" s="431"/>
      <c r="PTN3" s="431"/>
      <c r="PTO3" s="431"/>
      <c r="PTP3" s="431"/>
      <c r="PTQ3" s="431"/>
      <c r="PTR3" s="431"/>
      <c r="PTS3" s="431"/>
      <c r="PTT3" s="431"/>
      <c r="PTU3" s="431"/>
      <c r="PTV3" s="431"/>
      <c r="PTW3" s="431"/>
      <c r="PTX3" s="431"/>
      <c r="PTY3" s="431"/>
      <c r="PTZ3" s="431"/>
      <c r="PUA3" s="431"/>
      <c r="PUB3" s="431"/>
      <c r="PUC3" s="431"/>
      <c r="PUD3" s="431"/>
      <c r="PUE3" s="431"/>
      <c r="PUF3" s="431"/>
      <c r="PUG3" s="431"/>
      <c r="PUH3" s="431"/>
      <c r="PUI3" s="431"/>
      <c r="PUJ3" s="431"/>
      <c r="PUK3" s="431"/>
      <c r="PUL3" s="431"/>
      <c r="PUM3" s="431"/>
      <c r="PUN3" s="431"/>
      <c r="PUO3" s="431"/>
      <c r="PUP3" s="431"/>
      <c r="PUQ3" s="431"/>
      <c r="PUR3" s="431"/>
      <c r="PUS3" s="431"/>
      <c r="PUT3" s="431"/>
      <c r="PUU3" s="431"/>
      <c r="PUV3" s="431"/>
      <c r="PUW3" s="431"/>
      <c r="PUX3" s="431"/>
      <c r="PUY3" s="431"/>
      <c r="PUZ3" s="431"/>
      <c r="PVA3" s="431"/>
      <c r="PVB3" s="431"/>
      <c r="PVC3" s="431"/>
      <c r="PVD3" s="431"/>
      <c r="PVE3" s="431"/>
      <c r="PVF3" s="431"/>
      <c r="PVG3" s="431"/>
      <c r="PVH3" s="431"/>
      <c r="PVI3" s="431"/>
      <c r="PVJ3" s="431"/>
      <c r="PVK3" s="431"/>
      <c r="PVL3" s="431"/>
      <c r="PVM3" s="431"/>
      <c r="PVN3" s="431"/>
      <c r="PVO3" s="431"/>
      <c r="PVP3" s="431"/>
      <c r="PVQ3" s="431"/>
      <c r="PVR3" s="431"/>
      <c r="PVS3" s="431"/>
      <c r="PVT3" s="431"/>
      <c r="PVU3" s="431"/>
      <c r="PVV3" s="431"/>
      <c r="PVW3" s="431"/>
      <c r="PVX3" s="431"/>
      <c r="PVY3" s="431"/>
      <c r="PVZ3" s="431"/>
      <c r="PWA3" s="431"/>
      <c r="PWB3" s="431"/>
      <c r="PWC3" s="431"/>
      <c r="PWD3" s="431"/>
      <c r="PWE3" s="431"/>
      <c r="PWF3" s="431"/>
      <c r="PWG3" s="431"/>
      <c r="PWH3" s="431"/>
      <c r="PWI3" s="431"/>
      <c r="PWJ3" s="431"/>
      <c r="PWK3" s="431"/>
      <c r="PWL3" s="431"/>
      <c r="PWM3" s="431"/>
      <c r="PWN3" s="431"/>
      <c r="PWO3" s="431"/>
      <c r="PWP3" s="431"/>
      <c r="PWQ3" s="431"/>
      <c r="PWR3" s="431"/>
      <c r="PWS3" s="431"/>
      <c r="PWT3" s="431"/>
      <c r="PWU3" s="431"/>
      <c r="PWV3" s="431"/>
      <c r="PWW3" s="431"/>
      <c r="PWX3" s="431"/>
      <c r="PWY3" s="431"/>
      <c r="PWZ3" s="431"/>
      <c r="PXA3" s="431"/>
      <c r="PXB3" s="431"/>
      <c r="PXC3" s="431"/>
      <c r="PXD3" s="431"/>
      <c r="PXE3" s="431"/>
      <c r="PXF3" s="431"/>
      <c r="PXG3" s="431"/>
      <c r="PXH3" s="431"/>
      <c r="PXI3" s="431"/>
      <c r="PXJ3" s="431"/>
      <c r="PXK3" s="431"/>
      <c r="PXL3" s="431"/>
      <c r="PXM3" s="431"/>
      <c r="PXN3" s="431"/>
      <c r="PXO3" s="431"/>
      <c r="PXP3" s="431"/>
      <c r="PXQ3" s="431"/>
      <c r="PXR3" s="431"/>
      <c r="PXS3" s="431"/>
      <c r="PXT3" s="431"/>
      <c r="PXU3" s="431"/>
      <c r="PXV3" s="431"/>
      <c r="PXW3" s="431"/>
      <c r="PXX3" s="431"/>
      <c r="PXY3" s="431"/>
      <c r="PXZ3" s="431"/>
      <c r="PYA3" s="431"/>
      <c r="PYB3" s="431"/>
      <c r="PYC3" s="431"/>
      <c r="PYD3" s="431"/>
      <c r="PYE3" s="431"/>
      <c r="PYF3" s="431"/>
      <c r="PYG3" s="431"/>
      <c r="PYH3" s="431"/>
      <c r="PYI3" s="431"/>
      <c r="PYJ3" s="431"/>
      <c r="PYK3" s="431"/>
      <c r="PYL3" s="431"/>
      <c r="PYM3" s="431"/>
      <c r="PYN3" s="431"/>
      <c r="PYO3" s="431"/>
      <c r="PYP3" s="431"/>
      <c r="PYQ3" s="431"/>
      <c r="PYR3" s="431"/>
      <c r="PYS3" s="431"/>
      <c r="PYT3" s="431"/>
      <c r="PYU3" s="431"/>
      <c r="PYV3" s="431"/>
      <c r="PYW3" s="431"/>
      <c r="PYX3" s="431"/>
      <c r="PYY3" s="431"/>
      <c r="PYZ3" s="431"/>
      <c r="PZA3" s="431"/>
      <c r="PZB3" s="431"/>
      <c r="PZC3" s="431"/>
      <c r="PZD3" s="431"/>
      <c r="PZE3" s="431"/>
      <c r="PZF3" s="431"/>
      <c r="PZG3" s="431"/>
      <c r="PZH3" s="431"/>
      <c r="PZI3" s="431"/>
      <c r="PZJ3" s="431"/>
      <c r="PZK3" s="431"/>
      <c r="PZL3" s="431"/>
      <c r="PZM3" s="431"/>
      <c r="PZN3" s="431"/>
      <c r="PZO3" s="431"/>
      <c r="PZP3" s="431"/>
      <c r="PZQ3" s="431"/>
      <c r="PZR3" s="431"/>
      <c r="PZS3" s="431"/>
      <c r="PZT3" s="431"/>
      <c r="PZU3" s="431"/>
      <c r="PZV3" s="431"/>
      <c r="PZW3" s="431"/>
      <c r="PZX3" s="431"/>
      <c r="PZY3" s="431"/>
      <c r="PZZ3" s="431"/>
      <c r="QAA3" s="431"/>
      <c r="QAB3" s="431"/>
      <c r="QAC3" s="431"/>
      <c r="QAD3" s="431"/>
      <c r="QAE3" s="431"/>
      <c r="QAF3" s="431"/>
      <c r="QAG3" s="431"/>
      <c r="QAH3" s="431"/>
      <c r="QAI3" s="431"/>
      <c r="QAJ3" s="431"/>
      <c r="QAK3" s="431"/>
      <c r="QAL3" s="431"/>
      <c r="QAM3" s="431"/>
      <c r="QAN3" s="431"/>
      <c r="QAO3" s="431"/>
      <c r="QAP3" s="431"/>
      <c r="QAQ3" s="431"/>
      <c r="QAR3" s="431"/>
      <c r="QAS3" s="431"/>
      <c r="QAT3" s="431"/>
      <c r="QAU3" s="431"/>
      <c r="QAV3" s="431"/>
      <c r="QAW3" s="431"/>
      <c r="QAX3" s="431"/>
      <c r="QAY3" s="431"/>
      <c r="QAZ3" s="431"/>
      <c r="QBA3" s="431"/>
      <c r="QBB3" s="431"/>
      <c r="QBC3" s="431"/>
      <c r="QBD3" s="431"/>
      <c r="QBE3" s="431"/>
      <c r="QBF3" s="431"/>
      <c r="QBG3" s="431"/>
      <c r="QBH3" s="431"/>
      <c r="QBI3" s="431"/>
      <c r="QBJ3" s="431"/>
      <c r="QBK3" s="431"/>
      <c r="QBL3" s="431"/>
      <c r="QBM3" s="431"/>
      <c r="QBN3" s="431"/>
      <c r="QBO3" s="431"/>
      <c r="QBP3" s="431"/>
      <c r="QBQ3" s="431"/>
      <c r="QBR3" s="431"/>
      <c r="QBS3" s="431"/>
      <c r="QBT3" s="431"/>
      <c r="QBU3" s="431"/>
      <c r="QBV3" s="431"/>
      <c r="QBW3" s="431"/>
      <c r="QBX3" s="431"/>
      <c r="QBY3" s="431"/>
      <c r="QBZ3" s="431"/>
      <c r="QCA3" s="431"/>
      <c r="QCB3" s="431"/>
      <c r="QCC3" s="431"/>
      <c r="QCD3" s="431"/>
      <c r="QCE3" s="431"/>
      <c r="QCF3" s="431"/>
      <c r="QCG3" s="431"/>
      <c r="QCH3" s="431"/>
      <c r="QCI3" s="431"/>
      <c r="QCJ3" s="431"/>
      <c r="QCK3" s="431"/>
      <c r="QCL3" s="431"/>
      <c r="QCM3" s="431"/>
      <c r="QCN3" s="431"/>
      <c r="QCO3" s="431"/>
      <c r="QCP3" s="431"/>
      <c r="QCQ3" s="431"/>
      <c r="QCR3" s="431"/>
      <c r="QCS3" s="431"/>
      <c r="QCT3" s="431"/>
      <c r="QCU3" s="431"/>
      <c r="QCV3" s="431"/>
      <c r="QCW3" s="431"/>
      <c r="QCX3" s="431"/>
      <c r="QCY3" s="431"/>
      <c r="QCZ3" s="431"/>
      <c r="QDA3" s="431"/>
      <c r="QDB3" s="431"/>
      <c r="QDC3" s="431"/>
      <c r="QDD3" s="431"/>
      <c r="QDE3" s="431"/>
      <c r="QDF3" s="431"/>
      <c r="QDG3" s="431"/>
      <c r="QDH3" s="431"/>
      <c r="QDI3" s="431"/>
      <c r="QDJ3" s="431"/>
      <c r="QDK3" s="431"/>
      <c r="QDL3" s="431"/>
      <c r="QDM3" s="431"/>
      <c r="QDN3" s="431"/>
      <c r="QDO3" s="431"/>
      <c r="QDP3" s="431"/>
      <c r="QDQ3" s="431"/>
      <c r="QDR3" s="431"/>
      <c r="QDS3" s="431"/>
      <c r="QDT3" s="431"/>
      <c r="QDU3" s="431"/>
      <c r="QDV3" s="431"/>
      <c r="QDW3" s="431"/>
      <c r="QDX3" s="431"/>
      <c r="QDY3" s="431"/>
      <c r="QDZ3" s="431"/>
      <c r="QEA3" s="431"/>
      <c r="QEB3" s="431"/>
      <c r="QEC3" s="431"/>
      <c r="QED3" s="431"/>
      <c r="QEE3" s="431"/>
      <c r="QEF3" s="431"/>
      <c r="QEG3" s="431"/>
      <c r="QEH3" s="431"/>
      <c r="QEI3" s="431"/>
      <c r="QEJ3" s="431"/>
      <c r="QEK3" s="431"/>
      <c r="QEL3" s="431"/>
      <c r="QEM3" s="431"/>
      <c r="QEN3" s="431"/>
      <c r="QEO3" s="431"/>
      <c r="QEP3" s="431"/>
      <c r="QEQ3" s="431"/>
      <c r="QER3" s="431"/>
      <c r="QES3" s="431"/>
      <c r="QET3" s="431"/>
      <c r="QEU3" s="431"/>
      <c r="QEV3" s="431"/>
      <c r="QEW3" s="431"/>
      <c r="QEX3" s="431"/>
      <c r="QEY3" s="431"/>
      <c r="QEZ3" s="431"/>
      <c r="QFA3" s="431"/>
      <c r="QFB3" s="431"/>
      <c r="QFC3" s="431"/>
      <c r="QFD3" s="431"/>
      <c r="QFE3" s="431"/>
      <c r="QFF3" s="431"/>
      <c r="QFG3" s="431"/>
      <c r="QFH3" s="431"/>
      <c r="QFI3" s="431"/>
      <c r="QFJ3" s="431"/>
      <c r="QFK3" s="431"/>
      <c r="QFL3" s="431"/>
      <c r="QFM3" s="431"/>
      <c r="QFN3" s="431"/>
      <c r="QFO3" s="431"/>
      <c r="QFP3" s="431"/>
      <c r="QFQ3" s="431"/>
      <c r="QFR3" s="431"/>
      <c r="QFS3" s="431"/>
      <c r="QFT3" s="431"/>
      <c r="QFU3" s="431"/>
      <c r="QFV3" s="431"/>
      <c r="QFW3" s="431"/>
      <c r="QFX3" s="431"/>
      <c r="QFY3" s="431"/>
      <c r="QFZ3" s="431"/>
      <c r="QGA3" s="431"/>
      <c r="QGB3" s="431"/>
      <c r="QGC3" s="431"/>
      <c r="QGD3" s="431"/>
      <c r="QGE3" s="431"/>
      <c r="QGF3" s="431"/>
      <c r="QGG3" s="431"/>
      <c r="QGH3" s="431"/>
      <c r="QGI3" s="431"/>
      <c r="QGJ3" s="431"/>
      <c r="QGK3" s="431"/>
      <c r="QGL3" s="431"/>
      <c r="QGM3" s="431"/>
      <c r="QGN3" s="431"/>
      <c r="QGO3" s="431"/>
      <c r="QGP3" s="431"/>
      <c r="QGQ3" s="431"/>
      <c r="QGR3" s="431"/>
      <c r="QGS3" s="431"/>
      <c r="QGT3" s="431"/>
      <c r="QGU3" s="431"/>
      <c r="QGV3" s="431"/>
      <c r="QGW3" s="431"/>
      <c r="QGX3" s="431"/>
      <c r="QGY3" s="431"/>
      <c r="QGZ3" s="431"/>
      <c r="QHA3" s="431"/>
      <c r="QHB3" s="431"/>
      <c r="QHC3" s="431"/>
      <c r="QHD3" s="431"/>
      <c r="QHE3" s="431"/>
      <c r="QHF3" s="431"/>
      <c r="QHG3" s="431"/>
      <c r="QHH3" s="431"/>
      <c r="QHI3" s="431"/>
      <c r="QHJ3" s="431"/>
      <c r="QHK3" s="431"/>
      <c r="QHL3" s="431"/>
      <c r="QHM3" s="431"/>
      <c r="QHN3" s="431"/>
      <c r="QHO3" s="431"/>
      <c r="QHP3" s="431"/>
      <c r="QHQ3" s="431"/>
      <c r="QHR3" s="431"/>
      <c r="QHS3" s="431"/>
      <c r="QHT3" s="431"/>
      <c r="QHU3" s="431"/>
      <c r="QHV3" s="431"/>
      <c r="QHW3" s="431"/>
      <c r="QHX3" s="431"/>
      <c r="QHY3" s="431"/>
      <c r="QHZ3" s="431"/>
      <c r="QIA3" s="431"/>
      <c r="QIB3" s="431"/>
      <c r="QIC3" s="431"/>
      <c r="QID3" s="431"/>
      <c r="QIE3" s="431"/>
      <c r="QIF3" s="431"/>
      <c r="QIG3" s="431"/>
      <c r="QIH3" s="431"/>
      <c r="QII3" s="431"/>
      <c r="QIJ3" s="431"/>
      <c r="QIK3" s="431"/>
      <c r="QIL3" s="431"/>
      <c r="QIM3" s="431"/>
      <c r="QIN3" s="431"/>
      <c r="QIO3" s="431"/>
      <c r="QIP3" s="431"/>
      <c r="QIQ3" s="431"/>
      <c r="QIR3" s="431"/>
      <c r="QIS3" s="431"/>
      <c r="QIT3" s="431"/>
      <c r="QIU3" s="431"/>
      <c r="QIV3" s="431"/>
      <c r="QIW3" s="431"/>
      <c r="QIX3" s="431"/>
      <c r="QIY3" s="431"/>
      <c r="QIZ3" s="431"/>
      <c r="QJA3" s="431"/>
      <c r="QJB3" s="431"/>
      <c r="QJC3" s="431"/>
      <c r="QJD3" s="431"/>
      <c r="QJE3" s="431"/>
      <c r="QJF3" s="431"/>
      <c r="QJG3" s="431"/>
      <c r="QJH3" s="431"/>
      <c r="QJI3" s="431"/>
      <c r="QJJ3" s="431"/>
      <c r="QJK3" s="431"/>
      <c r="QJL3" s="431"/>
      <c r="QJM3" s="431"/>
      <c r="QJN3" s="431"/>
      <c r="QJO3" s="431"/>
      <c r="QJP3" s="431"/>
      <c r="QJQ3" s="431"/>
      <c r="QJR3" s="431"/>
      <c r="QJS3" s="431"/>
      <c r="QJT3" s="431"/>
      <c r="QJU3" s="431"/>
      <c r="QJV3" s="431"/>
      <c r="QJW3" s="431"/>
      <c r="QJX3" s="431"/>
      <c r="QJY3" s="431"/>
      <c r="QJZ3" s="431"/>
      <c r="QKA3" s="431"/>
      <c r="QKB3" s="431"/>
      <c r="QKC3" s="431"/>
      <c r="QKD3" s="431"/>
      <c r="QKE3" s="431"/>
      <c r="QKF3" s="431"/>
      <c r="QKG3" s="431"/>
      <c r="QKH3" s="431"/>
      <c r="QKI3" s="431"/>
      <c r="QKJ3" s="431"/>
      <c r="QKK3" s="431"/>
      <c r="QKL3" s="431"/>
      <c r="QKM3" s="431"/>
      <c r="QKN3" s="431"/>
      <c r="QKO3" s="431"/>
      <c r="QKP3" s="431"/>
      <c r="QKQ3" s="431"/>
      <c r="QKR3" s="431"/>
      <c r="QKS3" s="431"/>
      <c r="QKT3" s="431"/>
      <c r="QKU3" s="431"/>
      <c r="QKV3" s="431"/>
      <c r="QKW3" s="431"/>
      <c r="QKX3" s="431"/>
      <c r="QKY3" s="431"/>
      <c r="QKZ3" s="431"/>
      <c r="QLA3" s="431"/>
      <c r="QLB3" s="431"/>
      <c r="QLC3" s="431"/>
      <c r="QLD3" s="431"/>
      <c r="QLE3" s="431"/>
      <c r="QLF3" s="431"/>
      <c r="QLG3" s="431"/>
      <c r="QLH3" s="431"/>
      <c r="QLI3" s="431"/>
      <c r="QLJ3" s="431"/>
      <c r="QLK3" s="431"/>
      <c r="QLL3" s="431"/>
      <c r="QLM3" s="431"/>
      <c r="QLN3" s="431"/>
      <c r="QLO3" s="431"/>
      <c r="QLP3" s="431"/>
      <c r="QLQ3" s="431"/>
      <c r="QLR3" s="431"/>
      <c r="QLS3" s="431"/>
      <c r="QLT3" s="431"/>
      <c r="QLU3" s="431"/>
      <c r="QLV3" s="431"/>
      <c r="QLW3" s="431"/>
      <c r="QLX3" s="431"/>
      <c r="QLY3" s="431"/>
      <c r="QLZ3" s="431"/>
      <c r="QMA3" s="431"/>
      <c r="QMB3" s="431"/>
      <c r="QMC3" s="431"/>
      <c r="QMD3" s="431"/>
      <c r="QME3" s="431"/>
      <c r="QMF3" s="431"/>
      <c r="QMG3" s="431"/>
      <c r="QMH3" s="431"/>
      <c r="QMI3" s="431"/>
      <c r="QMJ3" s="431"/>
      <c r="QMK3" s="431"/>
      <c r="QML3" s="431"/>
      <c r="QMM3" s="431"/>
      <c r="QMN3" s="431"/>
      <c r="QMO3" s="431"/>
      <c r="QMP3" s="431"/>
      <c r="QMQ3" s="431"/>
      <c r="QMR3" s="431"/>
      <c r="QMS3" s="431"/>
      <c r="QMT3" s="431"/>
      <c r="QMU3" s="431"/>
      <c r="QMV3" s="431"/>
      <c r="QMW3" s="431"/>
      <c r="QMX3" s="431"/>
      <c r="QMY3" s="431"/>
      <c r="QMZ3" s="431"/>
      <c r="QNA3" s="431"/>
      <c r="QNB3" s="431"/>
      <c r="QNC3" s="431"/>
      <c r="QND3" s="431"/>
      <c r="QNE3" s="431"/>
      <c r="QNF3" s="431"/>
      <c r="QNG3" s="431"/>
      <c r="QNH3" s="431"/>
      <c r="QNI3" s="431"/>
      <c r="QNJ3" s="431"/>
      <c r="QNK3" s="431"/>
      <c r="QNL3" s="431"/>
      <c r="QNM3" s="431"/>
      <c r="QNN3" s="431"/>
      <c r="QNO3" s="431"/>
      <c r="QNP3" s="431"/>
      <c r="QNQ3" s="431"/>
      <c r="QNR3" s="431"/>
      <c r="QNS3" s="431"/>
      <c r="QNT3" s="431"/>
      <c r="QNU3" s="431"/>
      <c r="QNV3" s="431"/>
      <c r="QNW3" s="431"/>
      <c r="QNX3" s="431"/>
      <c r="QNY3" s="431"/>
      <c r="QNZ3" s="431"/>
      <c r="QOA3" s="431"/>
      <c r="QOB3" s="431"/>
      <c r="QOC3" s="431"/>
      <c r="QOD3" s="431"/>
      <c r="QOE3" s="431"/>
      <c r="QOF3" s="431"/>
      <c r="QOG3" s="431"/>
      <c r="QOH3" s="431"/>
      <c r="QOI3" s="431"/>
      <c r="QOJ3" s="431"/>
      <c r="QOK3" s="431"/>
      <c r="QOL3" s="431"/>
      <c r="QOM3" s="431"/>
      <c r="QON3" s="431"/>
      <c r="QOO3" s="431"/>
      <c r="QOP3" s="431"/>
      <c r="QOQ3" s="431"/>
      <c r="QOR3" s="431"/>
      <c r="QOS3" s="431"/>
      <c r="QOT3" s="431"/>
      <c r="QOU3" s="431"/>
      <c r="QOV3" s="431"/>
      <c r="QOW3" s="431"/>
      <c r="QOX3" s="431"/>
      <c r="QOY3" s="431"/>
      <c r="QOZ3" s="431"/>
      <c r="QPA3" s="431"/>
      <c r="QPB3" s="431"/>
      <c r="QPC3" s="431"/>
      <c r="QPD3" s="431"/>
      <c r="QPE3" s="431"/>
      <c r="QPF3" s="431"/>
      <c r="QPG3" s="431"/>
      <c r="QPH3" s="431"/>
      <c r="QPI3" s="431"/>
      <c r="QPJ3" s="431"/>
      <c r="QPK3" s="431"/>
      <c r="QPL3" s="431"/>
      <c r="QPM3" s="431"/>
      <c r="QPN3" s="431"/>
      <c r="QPO3" s="431"/>
      <c r="QPP3" s="431"/>
      <c r="QPQ3" s="431"/>
      <c r="QPR3" s="431"/>
      <c r="QPS3" s="431"/>
      <c r="QPT3" s="431"/>
      <c r="QPU3" s="431"/>
      <c r="QPV3" s="431"/>
      <c r="QPW3" s="431"/>
      <c r="QPX3" s="431"/>
      <c r="QPY3" s="431"/>
      <c r="QPZ3" s="431"/>
      <c r="QQA3" s="431"/>
      <c r="QQB3" s="431"/>
      <c r="QQC3" s="431"/>
      <c r="QQD3" s="431"/>
      <c r="QQE3" s="431"/>
      <c r="QQF3" s="431"/>
      <c r="QQG3" s="431"/>
      <c r="QQH3" s="431"/>
      <c r="QQI3" s="431"/>
      <c r="QQJ3" s="431"/>
      <c r="QQK3" s="431"/>
      <c r="QQL3" s="431"/>
      <c r="QQM3" s="431"/>
      <c r="QQN3" s="431"/>
      <c r="QQO3" s="431"/>
      <c r="QQP3" s="431"/>
      <c r="QQQ3" s="431"/>
      <c r="QQR3" s="431"/>
      <c r="QQS3" s="431"/>
      <c r="QQT3" s="431"/>
      <c r="QQU3" s="431"/>
      <c r="QQV3" s="431"/>
      <c r="QQW3" s="431"/>
      <c r="QQX3" s="431"/>
      <c r="QQY3" s="431"/>
      <c r="QQZ3" s="431"/>
      <c r="QRA3" s="431"/>
      <c r="QRB3" s="431"/>
      <c r="QRC3" s="431"/>
      <c r="QRD3" s="431"/>
      <c r="QRE3" s="431"/>
      <c r="QRF3" s="431"/>
      <c r="QRG3" s="431"/>
      <c r="QRH3" s="431"/>
      <c r="QRI3" s="431"/>
      <c r="QRJ3" s="431"/>
      <c r="QRK3" s="431"/>
      <c r="QRL3" s="431"/>
      <c r="QRM3" s="431"/>
      <c r="QRN3" s="431"/>
      <c r="QRO3" s="431"/>
      <c r="QRP3" s="431"/>
      <c r="QRQ3" s="431"/>
      <c r="QRR3" s="431"/>
      <c r="QRS3" s="431"/>
      <c r="QRT3" s="431"/>
      <c r="QRU3" s="431"/>
      <c r="QRV3" s="431"/>
      <c r="QRW3" s="431"/>
      <c r="QRX3" s="431"/>
      <c r="QRY3" s="431"/>
      <c r="QRZ3" s="431"/>
      <c r="QSA3" s="431"/>
      <c r="QSB3" s="431"/>
      <c r="QSC3" s="431"/>
      <c r="QSD3" s="431"/>
      <c r="QSE3" s="431"/>
      <c r="QSF3" s="431"/>
      <c r="QSG3" s="431"/>
      <c r="QSH3" s="431"/>
      <c r="QSI3" s="431"/>
      <c r="QSJ3" s="431"/>
      <c r="QSK3" s="431"/>
      <c r="QSL3" s="431"/>
      <c r="QSM3" s="431"/>
      <c r="QSN3" s="431"/>
      <c r="QSO3" s="431"/>
      <c r="QSP3" s="431"/>
      <c r="QSQ3" s="431"/>
      <c r="QSR3" s="431"/>
      <c r="QSS3" s="431"/>
      <c r="QST3" s="431"/>
      <c r="QSU3" s="431"/>
      <c r="QSV3" s="431"/>
      <c r="QSW3" s="431"/>
      <c r="QSX3" s="431"/>
      <c r="QSY3" s="431"/>
      <c r="QSZ3" s="431"/>
      <c r="QTA3" s="431"/>
      <c r="QTB3" s="431"/>
      <c r="QTC3" s="431"/>
      <c r="QTD3" s="431"/>
      <c r="QTE3" s="431"/>
      <c r="QTF3" s="431"/>
      <c r="QTG3" s="431"/>
      <c r="QTH3" s="431"/>
      <c r="QTI3" s="431"/>
      <c r="QTJ3" s="431"/>
      <c r="QTK3" s="431"/>
      <c r="QTL3" s="431"/>
      <c r="QTM3" s="431"/>
      <c r="QTN3" s="431"/>
      <c r="QTO3" s="431"/>
      <c r="QTP3" s="431"/>
      <c r="QTQ3" s="431"/>
      <c r="QTR3" s="431"/>
      <c r="QTS3" s="431"/>
      <c r="QTT3" s="431"/>
      <c r="QTU3" s="431"/>
      <c r="QTV3" s="431"/>
      <c r="QTW3" s="431"/>
      <c r="QTX3" s="431"/>
      <c r="QTY3" s="431"/>
      <c r="QTZ3" s="431"/>
      <c r="QUA3" s="431"/>
      <c r="QUB3" s="431"/>
      <c r="QUC3" s="431"/>
      <c r="QUD3" s="431"/>
      <c r="QUE3" s="431"/>
      <c r="QUF3" s="431"/>
      <c r="QUG3" s="431"/>
      <c r="QUH3" s="431"/>
      <c r="QUI3" s="431"/>
      <c r="QUJ3" s="431"/>
      <c r="QUK3" s="431"/>
      <c r="QUL3" s="431"/>
      <c r="QUM3" s="431"/>
      <c r="QUN3" s="431"/>
      <c r="QUO3" s="431"/>
      <c r="QUP3" s="431"/>
      <c r="QUQ3" s="431"/>
      <c r="QUR3" s="431"/>
      <c r="QUS3" s="431"/>
      <c r="QUT3" s="431"/>
      <c r="QUU3" s="431"/>
      <c r="QUV3" s="431"/>
      <c r="QUW3" s="431"/>
      <c r="QUX3" s="431"/>
      <c r="QUY3" s="431"/>
      <c r="QUZ3" s="431"/>
      <c r="QVA3" s="431"/>
      <c r="QVB3" s="431"/>
      <c r="QVC3" s="431"/>
      <c r="QVD3" s="431"/>
      <c r="QVE3" s="431"/>
      <c r="QVF3" s="431"/>
      <c r="QVG3" s="431"/>
      <c r="QVH3" s="431"/>
      <c r="QVI3" s="431"/>
      <c r="QVJ3" s="431"/>
      <c r="QVK3" s="431"/>
      <c r="QVL3" s="431"/>
      <c r="QVM3" s="431"/>
      <c r="QVN3" s="431"/>
      <c r="QVO3" s="431"/>
      <c r="QVP3" s="431"/>
      <c r="QVQ3" s="431"/>
      <c r="QVR3" s="431"/>
      <c r="QVS3" s="431"/>
      <c r="QVT3" s="431"/>
      <c r="QVU3" s="431"/>
      <c r="QVV3" s="431"/>
      <c r="QVW3" s="431"/>
      <c r="QVX3" s="431"/>
      <c r="QVY3" s="431"/>
      <c r="QVZ3" s="431"/>
      <c r="QWA3" s="431"/>
      <c r="QWB3" s="431"/>
      <c r="QWC3" s="431"/>
      <c r="QWD3" s="431"/>
      <c r="QWE3" s="431"/>
      <c r="QWF3" s="431"/>
      <c r="QWG3" s="431"/>
      <c r="QWH3" s="431"/>
      <c r="QWI3" s="431"/>
      <c r="QWJ3" s="431"/>
      <c r="QWK3" s="431"/>
      <c r="QWL3" s="431"/>
      <c r="QWM3" s="431"/>
      <c r="QWN3" s="431"/>
      <c r="QWO3" s="431"/>
      <c r="QWP3" s="431"/>
      <c r="QWQ3" s="431"/>
      <c r="QWR3" s="431"/>
      <c r="QWS3" s="431"/>
      <c r="QWT3" s="431"/>
      <c r="QWU3" s="431"/>
      <c r="QWV3" s="431"/>
      <c r="QWW3" s="431"/>
      <c r="QWX3" s="431"/>
      <c r="QWY3" s="431"/>
      <c r="QWZ3" s="431"/>
      <c r="QXA3" s="431"/>
      <c r="QXB3" s="431"/>
      <c r="QXC3" s="431"/>
      <c r="QXD3" s="431"/>
      <c r="QXE3" s="431"/>
      <c r="QXF3" s="431"/>
      <c r="QXG3" s="431"/>
      <c r="QXH3" s="431"/>
      <c r="QXI3" s="431"/>
      <c r="QXJ3" s="431"/>
      <c r="QXK3" s="431"/>
      <c r="QXL3" s="431"/>
      <c r="QXM3" s="431"/>
      <c r="QXN3" s="431"/>
      <c r="QXO3" s="431"/>
      <c r="QXP3" s="431"/>
      <c r="QXQ3" s="431"/>
      <c r="QXR3" s="431"/>
      <c r="QXS3" s="431"/>
      <c r="QXT3" s="431"/>
      <c r="QXU3" s="431"/>
      <c r="QXV3" s="431"/>
      <c r="QXW3" s="431"/>
      <c r="QXX3" s="431"/>
      <c r="QXY3" s="431"/>
      <c r="QXZ3" s="431"/>
      <c r="QYA3" s="431"/>
      <c r="QYB3" s="431"/>
      <c r="QYC3" s="431"/>
      <c r="QYD3" s="431"/>
      <c r="QYE3" s="431"/>
      <c r="QYF3" s="431"/>
      <c r="QYG3" s="431"/>
      <c r="QYH3" s="431"/>
      <c r="QYI3" s="431"/>
      <c r="QYJ3" s="431"/>
      <c r="QYK3" s="431"/>
      <c r="QYL3" s="431"/>
      <c r="QYM3" s="431"/>
      <c r="QYN3" s="431"/>
      <c r="QYO3" s="431"/>
      <c r="QYP3" s="431"/>
      <c r="QYQ3" s="431"/>
      <c r="QYR3" s="431"/>
      <c r="QYS3" s="431"/>
      <c r="QYT3" s="431"/>
      <c r="QYU3" s="431"/>
      <c r="QYV3" s="431"/>
      <c r="QYW3" s="431"/>
      <c r="QYX3" s="431"/>
      <c r="QYY3" s="431"/>
      <c r="QYZ3" s="431"/>
      <c r="QZA3" s="431"/>
      <c r="QZB3" s="431"/>
      <c r="QZC3" s="431"/>
      <c r="QZD3" s="431"/>
      <c r="QZE3" s="431"/>
      <c r="QZF3" s="431"/>
      <c r="QZG3" s="431"/>
      <c r="QZH3" s="431"/>
      <c r="QZI3" s="431"/>
      <c r="QZJ3" s="431"/>
      <c r="QZK3" s="431"/>
      <c r="QZL3" s="431"/>
      <c r="QZM3" s="431"/>
      <c r="QZN3" s="431"/>
      <c r="QZO3" s="431"/>
      <c r="QZP3" s="431"/>
      <c r="QZQ3" s="431"/>
      <c r="QZR3" s="431"/>
      <c r="QZS3" s="431"/>
      <c r="QZT3" s="431"/>
      <c r="QZU3" s="431"/>
      <c r="QZV3" s="431"/>
      <c r="QZW3" s="431"/>
      <c r="QZX3" s="431"/>
      <c r="QZY3" s="431"/>
      <c r="QZZ3" s="431"/>
      <c r="RAA3" s="431"/>
      <c r="RAB3" s="431"/>
      <c r="RAC3" s="431"/>
      <c r="RAD3" s="431"/>
      <c r="RAE3" s="431"/>
      <c r="RAF3" s="431"/>
      <c r="RAG3" s="431"/>
      <c r="RAH3" s="431"/>
      <c r="RAI3" s="431"/>
      <c r="RAJ3" s="431"/>
      <c r="RAK3" s="431"/>
      <c r="RAL3" s="431"/>
      <c r="RAM3" s="431"/>
      <c r="RAN3" s="431"/>
      <c r="RAO3" s="431"/>
      <c r="RAP3" s="431"/>
      <c r="RAQ3" s="431"/>
      <c r="RAR3" s="431"/>
      <c r="RAS3" s="431"/>
      <c r="RAT3" s="431"/>
      <c r="RAU3" s="431"/>
      <c r="RAV3" s="431"/>
      <c r="RAW3" s="431"/>
      <c r="RAX3" s="431"/>
      <c r="RAY3" s="431"/>
      <c r="RAZ3" s="431"/>
      <c r="RBA3" s="431"/>
      <c r="RBB3" s="431"/>
      <c r="RBC3" s="431"/>
      <c r="RBD3" s="431"/>
      <c r="RBE3" s="431"/>
      <c r="RBF3" s="431"/>
      <c r="RBG3" s="431"/>
      <c r="RBH3" s="431"/>
      <c r="RBI3" s="431"/>
      <c r="RBJ3" s="431"/>
      <c r="RBK3" s="431"/>
      <c r="RBL3" s="431"/>
      <c r="RBM3" s="431"/>
      <c r="RBN3" s="431"/>
      <c r="RBO3" s="431"/>
      <c r="RBP3" s="431"/>
      <c r="RBQ3" s="431"/>
      <c r="RBR3" s="431"/>
      <c r="RBS3" s="431"/>
      <c r="RBT3" s="431"/>
      <c r="RBU3" s="431"/>
      <c r="RBV3" s="431"/>
      <c r="RBW3" s="431"/>
      <c r="RBX3" s="431"/>
      <c r="RBY3" s="431"/>
      <c r="RBZ3" s="431"/>
      <c r="RCA3" s="431"/>
      <c r="RCB3" s="431"/>
      <c r="RCC3" s="431"/>
      <c r="RCD3" s="431"/>
      <c r="RCE3" s="431"/>
      <c r="RCF3" s="431"/>
      <c r="RCG3" s="431"/>
      <c r="RCH3" s="431"/>
      <c r="RCI3" s="431"/>
      <c r="RCJ3" s="431"/>
      <c r="RCK3" s="431"/>
      <c r="RCL3" s="431"/>
      <c r="RCM3" s="431"/>
      <c r="RCN3" s="431"/>
      <c r="RCO3" s="431"/>
      <c r="RCP3" s="431"/>
      <c r="RCQ3" s="431"/>
      <c r="RCR3" s="431"/>
      <c r="RCS3" s="431"/>
      <c r="RCT3" s="431"/>
      <c r="RCU3" s="431"/>
      <c r="RCV3" s="431"/>
      <c r="RCW3" s="431"/>
      <c r="RCX3" s="431"/>
      <c r="RCY3" s="431"/>
      <c r="RCZ3" s="431"/>
      <c r="RDA3" s="431"/>
      <c r="RDB3" s="431"/>
      <c r="RDC3" s="431"/>
      <c r="RDD3" s="431"/>
      <c r="RDE3" s="431"/>
      <c r="RDF3" s="431"/>
      <c r="RDG3" s="431"/>
      <c r="RDH3" s="431"/>
      <c r="RDI3" s="431"/>
      <c r="RDJ3" s="431"/>
      <c r="RDK3" s="431"/>
      <c r="RDL3" s="431"/>
      <c r="RDM3" s="431"/>
      <c r="RDN3" s="431"/>
      <c r="RDO3" s="431"/>
      <c r="RDP3" s="431"/>
      <c r="RDQ3" s="431"/>
      <c r="RDR3" s="431"/>
      <c r="RDS3" s="431"/>
      <c r="RDT3" s="431"/>
      <c r="RDU3" s="431"/>
      <c r="RDV3" s="431"/>
      <c r="RDW3" s="431"/>
      <c r="RDX3" s="431"/>
      <c r="RDY3" s="431"/>
      <c r="RDZ3" s="431"/>
      <c r="REA3" s="431"/>
      <c r="REB3" s="431"/>
      <c r="REC3" s="431"/>
      <c r="RED3" s="431"/>
      <c r="REE3" s="431"/>
      <c r="REF3" s="431"/>
      <c r="REG3" s="431"/>
      <c r="REH3" s="431"/>
      <c r="REI3" s="431"/>
      <c r="REJ3" s="431"/>
      <c r="REK3" s="431"/>
      <c r="REL3" s="431"/>
      <c r="REM3" s="431"/>
      <c r="REN3" s="431"/>
      <c r="REO3" s="431"/>
      <c r="REP3" s="431"/>
      <c r="REQ3" s="431"/>
      <c r="RER3" s="431"/>
      <c r="RES3" s="431"/>
      <c r="RET3" s="431"/>
      <c r="REU3" s="431"/>
      <c r="REV3" s="431"/>
      <c r="REW3" s="431"/>
      <c r="REX3" s="431"/>
      <c r="REY3" s="431"/>
      <c r="REZ3" s="431"/>
      <c r="RFA3" s="431"/>
      <c r="RFB3" s="431"/>
      <c r="RFC3" s="431"/>
      <c r="RFD3" s="431"/>
      <c r="RFE3" s="431"/>
      <c r="RFF3" s="431"/>
      <c r="RFG3" s="431"/>
      <c r="RFH3" s="431"/>
      <c r="RFI3" s="431"/>
      <c r="RFJ3" s="431"/>
      <c r="RFK3" s="431"/>
      <c r="RFL3" s="431"/>
      <c r="RFM3" s="431"/>
      <c r="RFN3" s="431"/>
      <c r="RFO3" s="431"/>
      <c r="RFP3" s="431"/>
      <c r="RFQ3" s="431"/>
      <c r="RFR3" s="431"/>
      <c r="RFS3" s="431"/>
      <c r="RFT3" s="431"/>
      <c r="RFU3" s="431"/>
      <c r="RFV3" s="431"/>
      <c r="RFW3" s="431"/>
      <c r="RFX3" s="431"/>
      <c r="RFY3" s="431"/>
      <c r="RFZ3" s="431"/>
      <c r="RGA3" s="431"/>
      <c r="RGB3" s="431"/>
      <c r="RGC3" s="431"/>
      <c r="RGD3" s="431"/>
      <c r="RGE3" s="431"/>
      <c r="RGF3" s="431"/>
      <c r="RGG3" s="431"/>
      <c r="RGH3" s="431"/>
      <c r="RGI3" s="431"/>
      <c r="RGJ3" s="431"/>
      <c r="RGK3" s="431"/>
      <c r="RGL3" s="431"/>
      <c r="RGM3" s="431"/>
      <c r="RGN3" s="431"/>
      <c r="RGO3" s="431"/>
      <c r="RGP3" s="431"/>
      <c r="RGQ3" s="431"/>
      <c r="RGR3" s="431"/>
      <c r="RGS3" s="431"/>
      <c r="RGT3" s="431"/>
      <c r="RGU3" s="431"/>
      <c r="RGV3" s="431"/>
      <c r="RGW3" s="431"/>
      <c r="RGX3" s="431"/>
      <c r="RGY3" s="431"/>
      <c r="RGZ3" s="431"/>
      <c r="RHA3" s="431"/>
      <c r="RHB3" s="431"/>
      <c r="RHC3" s="431"/>
      <c r="RHD3" s="431"/>
      <c r="RHE3" s="431"/>
      <c r="RHF3" s="431"/>
      <c r="RHG3" s="431"/>
      <c r="RHH3" s="431"/>
      <c r="RHI3" s="431"/>
      <c r="RHJ3" s="431"/>
      <c r="RHK3" s="431"/>
      <c r="RHL3" s="431"/>
      <c r="RHM3" s="431"/>
      <c r="RHN3" s="431"/>
      <c r="RHO3" s="431"/>
      <c r="RHP3" s="431"/>
      <c r="RHQ3" s="431"/>
      <c r="RHR3" s="431"/>
      <c r="RHS3" s="431"/>
      <c r="RHT3" s="431"/>
      <c r="RHU3" s="431"/>
      <c r="RHV3" s="431"/>
      <c r="RHW3" s="431"/>
      <c r="RHX3" s="431"/>
      <c r="RHY3" s="431"/>
      <c r="RHZ3" s="431"/>
      <c r="RIA3" s="431"/>
      <c r="RIB3" s="431"/>
      <c r="RIC3" s="431"/>
      <c r="RID3" s="431"/>
      <c r="RIE3" s="431"/>
      <c r="RIF3" s="431"/>
      <c r="RIG3" s="431"/>
      <c r="RIH3" s="431"/>
      <c r="RII3" s="431"/>
      <c r="RIJ3" s="431"/>
      <c r="RIK3" s="431"/>
      <c r="RIL3" s="431"/>
      <c r="RIM3" s="431"/>
      <c r="RIN3" s="431"/>
      <c r="RIO3" s="431"/>
      <c r="RIP3" s="431"/>
      <c r="RIQ3" s="431"/>
      <c r="RIR3" s="431"/>
      <c r="RIS3" s="431"/>
      <c r="RIT3" s="431"/>
      <c r="RIU3" s="431"/>
      <c r="RIV3" s="431"/>
      <c r="RIW3" s="431"/>
      <c r="RIX3" s="431"/>
      <c r="RIY3" s="431"/>
      <c r="RIZ3" s="431"/>
      <c r="RJA3" s="431"/>
      <c r="RJB3" s="431"/>
      <c r="RJC3" s="431"/>
      <c r="RJD3" s="431"/>
      <c r="RJE3" s="431"/>
      <c r="RJF3" s="431"/>
      <c r="RJG3" s="431"/>
      <c r="RJH3" s="431"/>
      <c r="RJI3" s="431"/>
      <c r="RJJ3" s="431"/>
      <c r="RJK3" s="431"/>
      <c r="RJL3" s="431"/>
      <c r="RJM3" s="431"/>
      <c r="RJN3" s="431"/>
      <c r="RJO3" s="431"/>
      <c r="RJP3" s="431"/>
      <c r="RJQ3" s="431"/>
      <c r="RJR3" s="431"/>
      <c r="RJS3" s="431"/>
      <c r="RJT3" s="431"/>
      <c r="RJU3" s="431"/>
      <c r="RJV3" s="431"/>
      <c r="RJW3" s="431"/>
      <c r="RJX3" s="431"/>
      <c r="RJY3" s="431"/>
      <c r="RJZ3" s="431"/>
      <c r="RKA3" s="431"/>
      <c r="RKB3" s="431"/>
      <c r="RKC3" s="431"/>
      <c r="RKD3" s="431"/>
      <c r="RKE3" s="431"/>
      <c r="RKF3" s="431"/>
      <c r="RKG3" s="431"/>
      <c r="RKH3" s="431"/>
      <c r="RKI3" s="431"/>
      <c r="RKJ3" s="431"/>
      <c r="RKK3" s="431"/>
      <c r="RKL3" s="431"/>
      <c r="RKM3" s="431"/>
      <c r="RKN3" s="431"/>
      <c r="RKO3" s="431"/>
      <c r="RKP3" s="431"/>
      <c r="RKQ3" s="431"/>
      <c r="RKR3" s="431"/>
      <c r="RKS3" s="431"/>
      <c r="RKT3" s="431"/>
      <c r="RKU3" s="431"/>
      <c r="RKV3" s="431"/>
      <c r="RKW3" s="431"/>
      <c r="RKX3" s="431"/>
      <c r="RKY3" s="431"/>
      <c r="RKZ3" s="431"/>
      <c r="RLA3" s="431"/>
      <c r="RLB3" s="431"/>
      <c r="RLC3" s="431"/>
      <c r="RLD3" s="431"/>
      <c r="RLE3" s="431"/>
      <c r="RLF3" s="431"/>
      <c r="RLG3" s="431"/>
      <c r="RLH3" s="431"/>
      <c r="RLI3" s="431"/>
      <c r="RLJ3" s="431"/>
      <c r="RLK3" s="431"/>
      <c r="RLL3" s="431"/>
      <c r="RLM3" s="431"/>
      <c r="RLN3" s="431"/>
      <c r="RLO3" s="431"/>
      <c r="RLP3" s="431"/>
      <c r="RLQ3" s="431"/>
      <c r="RLR3" s="431"/>
      <c r="RLS3" s="431"/>
      <c r="RLT3" s="431"/>
      <c r="RLU3" s="431"/>
      <c r="RLV3" s="431"/>
      <c r="RLW3" s="431"/>
      <c r="RLX3" s="431"/>
      <c r="RLY3" s="431"/>
      <c r="RLZ3" s="431"/>
      <c r="RMA3" s="431"/>
      <c r="RMB3" s="431"/>
      <c r="RMC3" s="431"/>
      <c r="RMD3" s="431"/>
      <c r="RME3" s="431"/>
      <c r="RMF3" s="431"/>
      <c r="RMG3" s="431"/>
      <c r="RMH3" s="431"/>
      <c r="RMI3" s="431"/>
      <c r="RMJ3" s="431"/>
      <c r="RMK3" s="431"/>
      <c r="RML3" s="431"/>
      <c r="RMM3" s="431"/>
      <c r="RMN3" s="431"/>
      <c r="RMO3" s="431"/>
      <c r="RMP3" s="431"/>
      <c r="RMQ3" s="431"/>
      <c r="RMR3" s="431"/>
      <c r="RMS3" s="431"/>
      <c r="RMT3" s="431"/>
      <c r="RMU3" s="431"/>
      <c r="RMV3" s="431"/>
      <c r="RMW3" s="431"/>
      <c r="RMX3" s="431"/>
      <c r="RMY3" s="431"/>
      <c r="RMZ3" s="431"/>
      <c r="RNA3" s="431"/>
      <c r="RNB3" s="431"/>
      <c r="RNC3" s="431"/>
      <c r="RND3" s="431"/>
      <c r="RNE3" s="431"/>
      <c r="RNF3" s="431"/>
      <c r="RNG3" s="431"/>
      <c r="RNH3" s="431"/>
      <c r="RNI3" s="431"/>
      <c r="RNJ3" s="431"/>
      <c r="RNK3" s="431"/>
      <c r="RNL3" s="431"/>
      <c r="RNM3" s="431"/>
      <c r="RNN3" s="431"/>
      <c r="RNO3" s="431"/>
      <c r="RNP3" s="431"/>
      <c r="RNQ3" s="431"/>
      <c r="RNR3" s="431"/>
      <c r="RNS3" s="431"/>
      <c r="RNT3" s="431"/>
      <c r="RNU3" s="431"/>
      <c r="RNV3" s="431"/>
      <c r="RNW3" s="431"/>
      <c r="RNX3" s="431"/>
      <c r="RNY3" s="431"/>
      <c r="RNZ3" s="431"/>
      <c r="ROA3" s="431"/>
      <c r="ROB3" s="431"/>
      <c r="ROC3" s="431"/>
      <c r="ROD3" s="431"/>
      <c r="ROE3" s="431"/>
      <c r="ROF3" s="431"/>
      <c r="ROG3" s="431"/>
      <c r="ROH3" s="431"/>
      <c r="ROI3" s="431"/>
      <c r="ROJ3" s="431"/>
      <c r="ROK3" s="431"/>
      <c r="ROL3" s="431"/>
      <c r="ROM3" s="431"/>
      <c r="RON3" s="431"/>
      <c r="ROO3" s="431"/>
      <c r="ROP3" s="431"/>
      <c r="ROQ3" s="431"/>
      <c r="ROR3" s="431"/>
      <c r="ROS3" s="431"/>
      <c r="ROT3" s="431"/>
      <c r="ROU3" s="431"/>
      <c r="ROV3" s="431"/>
      <c r="ROW3" s="431"/>
      <c r="ROX3" s="431"/>
      <c r="ROY3" s="431"/>
      <c r="ROZ3" s="431"/>
      <c r="RPA3" s="431"/>
      <c r="RPB3" s="431"/>
      <c r="RPC3" s="431"/>
      <c r="RPD3" s="431"/>
      <c r="RPE3" s="431"/>
      <c r="RPF3" s="431"/>
      <c r="RPG3" s="431"/>
      <c r="RPH3" s="431"/>
      <c r="RPI3" s="431"/>
      <c r="RPJ3" s="431"/>
      <c r="RPK3" s="431"/>
      <c r="RPL3" s="431"/>
      <c r="RPM3" s="431"/>
      <c r="RPN3" s="431"/>
      <c r="RPO3" s="431"/>
      <c r="RPP3" s="431"/>
      <c r="RPQ3" s="431"/>
      <c r="RPR3" s="431"/>
      <c r="RPS3" s="431"/>
      <c r="RPT3" s="431"/>
      <c r="RPU3" s="431"/>
      <c r="RPV3" s="431"/>
      <c r="RPW3" s="431"/>
      <c r="RPX3" s="431"/>
      <c r="RPY3" s="431"/>
      <c r="RPZ3" s="431"/>
      <c r="RQA3" s="431"/>
      <c r="RQB3" s="431"/>
      <c r="RQC3" s="431"/>
      <c r="RQD3" s="431"/>
      <c r="RQE3" s="431"/>
      <c r="RQF3" s="431"/>
      <c r="RQG3" s="431"/>
      <c r="RQH3" s="431"/>
      <c r="RQI3" s="431"/>
      <c r="RQJ3" s="431"/>
      <c r="RQK3" s="431"/>
      <c r="RQL3" s="431"/>
      <c r="RQM3" s="431"/>
      <c r="RQN3" s="431"/>
      <c r="RQO3" s="431"/>
      <c r="RQP3" s="431"/>
      <c r="RQQ3" s="431"/>
      <c r="RQR3" s="431"/>
      <c r="RQS3" s="431"/>
      <c r="RQT3" s="431"/>
      <c r="RQU3" s="431"/>
      <c r="RQV3" s="431"/>
      <c r="RQW3" s="431"/>
      <c r="RQX3" s="431"/>
      <c r="RQY3" s="431"/>
      <c r="RQZ3" s="431"/>
      <c r="RRA3" s="431"/>
      <c r="RRB3" s="431"/>
      <c r="RRC3" s="431"/>
      <c r="RRD3" s="431"/>
      <c r="RRE3" s="431"/>
      <c r="RRF3" s="431"/>
      <c r="RRG3" s="431"/>
      <c r="RRH3" s="431"/>
      <c r="RRI3" s="431"/>
      <c r="RRJ3" s="431"/>
      <c r="RRK3" s="431"/>
      <c r="RRL3" s="431"/>
      <c r="RRM3" s="431"/>
      <c r="RRN3" s="431"/>
      <c r="RRO3" s="431"/>
      <c r="RRP3" s="431"/>
      <c r="RRQ3" s="431"/>
      <c r="RRR3" s="431"/>
      <c r="RRS3" s="431"/>
      <c r="RRT3" s="431"/>
      <c r="RRU3" s="431"/>
      <c r="RRV3" s="431"/>
      <c r="RRW3" s="431"/>
      <c r="RRX3" s="431"/>
      <c r="RRY3" s="431"/>
      <c r="RRZ3" s="431"/>
      <c r="RSA3" s="431"/>
      <c r="RSB3" s="431"/>
      <c r="RSC3" s="431"/>
      <c r="RSD3" s="431"/>
      <c r="RSE3" s="431"/>
      <c r="RSF3" s="431"/>
      <c r="RSG3" s="431"/>
      <c r="RSH3" s="431"/>
      <c r="RSI3" s="431"/>
      <c r="RSJ3" s="431"/>
      <c r="RSK3" s="431"/>
      <c r="RSL3" s="431"/>
      <c r="RSM3" s="431"/>
      <c r="RSN3" s="431"/>
      <c r="RSO3" s="431"/>
      <c r="RSP3" s="431"/>
      <c r="RSQ3" s="431"/>
      <c r="RSR3" s="431"/>
      <c r="RSS3" s="431"/>
      <c r="RST3" s="431"/>
      <c r="RSU3" s="431"/>
      <c r="RSV3" s="431"/>
      <c r="RSW3" s="431"/>
      <c r="RSX3" s="431"/>
      <c r="RSY3" s="431"/>
      <c r="RSZ3" s="431"/>
      <c r="RTA3" s="431"/>
      <c r="RTB3" s="431"/>
      <c r="RTC3" s="431"/>
      <c r="RTD3" s="431"/>
      <c r="RTE3" s="431"/>
      <c r="RTF3" s="431"/>
      <c r="RTG3" s="431"/>
      <c r="RTH3" s="431"/>
      <c r="RTI3" s="431"/>
      <c r="RTJ3" s="431"/>
      <c r="RTK3" s="431"/>
      <c r="RTL3" s="431"/>
      <c r="RTM3" s="431"/>
      <c r="RTN3" s="431"/>
      <c r="RTO3" s="431"/>
      <c r="RTP3" s="431"/>
      <c r="RTQ3" s="431"/>
      <c r="RTR3" s="431"/>
      <c r="RTS3" s="431"/>
      <c r="RTT3" s="431"/>
      <c r="RTU3" s="431"/>
      <c r="RTV3" s="431"/>
      <c r="RTW3" s="431"/>
      <c r="RTX3" s="431"/>
      <c r="RTY3" s="431"/>
      <c r="RTZ3" s="431"/>
      <c r="RUA3" s="431"/>
      <c r="RUB3" s="431"/>
      <c r="RUC3" s="431"/>
      <c r="RUD3" s="431"/>
      <c r="RUE3" s="431"/>
      <c r="RUF3" s="431"/>
      <c r="RUG3" s="431"/>
      <c r="RUH3" s="431"/>
      <c r="RUI3" s="431"/>
      <c r="RUJ3" s="431"/>
      <c r="RUK3" s="431"/>
      <c r="RUL3" s="431"/>
      <c r="RUM3" s="431"/>
      <c r="RUN3" s="431"/>
      <c r="RUO3" s="431"/>
      <c r="RUP3" s="431"/>
      <c r="RUQ3" s="431"/>
      <c r="RUR3" s="431"/>
      <c r="RUS3" s="431"/>
      <c r="RUT3" s="431"/>
      <c r="RUU3" s="431"/>
      <c r="RUV3" s="431"/>
      <c r="RUW3" s="431"/>
      <c r="RUX3" s="431"/>
      <c r="RUY3" s="431"/>
      <c r="RUZ3" s="431"/>
      <c r="RVA3" s="431"/>
      <c r="RVB3" s="431"/>
      <c r="RVC3" s="431"/>
      <c r="RVD3" s="431"/>
      <c r="RVE3" s="431"/>
      <c r="RVF3" s="431"/>
      <c r="RVG3" s="431"/>
      <c r="RVH3" s="431"/>
      <c r="RVI3" s="431"/>
      <c r="RVJ3" s="431"/>
      <c r="RVK3" s="431"/>
      <c r="RVL3" s="431"/>
      <c r="RVM3" s="431"/>
      <c r="RVN3" s="431"/>
      <c r="RVO3" s="431"/>
      <c r="RVP3" s="431"/>
      <c r="RVQ3" s="431"/>
      <c r="RVR3" s="431"/>
      <c r="RVS3" s="431"/>
      <c r="RVT3" s="431"/>
      <c r="RVU3" s="431"/>
      <c r="RVV3" s="431"/>
      <c r="RVW3" s="431"/>
      <c r="RVX3" s="431"/>
      <c r="RVY3" s="431"/>
      <c r="RVZ3" s="431"/>
      <c r="RWA3" s="431"/>
      <c r="RWB3" s="431"/>
      <c r="RWC3" s="431"/>
      <c r="RWD3" s="431"/>
      <c r="RWE3" s="431"/>
      <c r="RWF3" s="431"/>
      <c r="RWG3" s="431"/>
      <c r="RWH3" s="431"/>
      <c r="RWI3" s="431"/>
      <c r="RWJ3" s="431"/>
      <c r="RWK3" s="431"/>
      <c r="RWL3" s="431"/>
      <c r="RWM3" s="431"/>
      <c r="RWN3" s="431"/>
      <c r="RWO3" s="431"/>
      <c r="RWP3" s="431"/>
      <c r="RWQ3" s="431"/>
      <c r="RWR3" s="431"/>
      <c r="RWS3" s="431"/>
      <c r="RWT3" s="431"/>
      <c r="RWU3" s="431"/>
      <c r="RWV3" s="431"/>
      <c r="RWW3" s="431"/>
      <c r="RWX3" s="431"/>
      <c r="RWY3" s="431"/>
      <c r="RWZ3" s="431"/>
      <c r="RXA3" s="431"/>
      <c r="RXB3" s="431"/>
      <c r="RXC3" s="431"/>
      <c r="RXD3" s="431"/>
      <c r="RXE3" s="431"/>
      <c r="RXF3" s="431"/>
      <c r="RXG3" s="431"/>
      <c r="RXH3" s="431"/>
      <c r="RXI3" s="431"/>
      <c r="RXJ3" s="431"/>
      <c r="RXK3" s="431"/>
      <c r="RXL3" s="431"/>
      <c r="RXM3" s="431"/>
      <c r="RXN3" s="431"/>
      <c r="RXO3" s="431"/>
      <c r="RXP3" s="431"/>
      <c r="RXQ3" s="431"/>
      <c r="RXR3" s="431"/>
      <c r="RXS3" s="431"/>
      <c r="RXT3" s="431"/>
      <c r="RXU3" s="431"/>
      <c r="RXV3" s="431"/>
      <c r="RXW3" s="431"/>
      <c r="RXX3" s="431"/>
      <c r="RXY3" s="431"/>
      <c r="RXZ3" s="431"/>
      <c r="RYA3" s="431"/>
      <c r="RYB3" s="431"/>
      <c r="RYC3" s="431"/>
      <c r="RYD3" s="431"/>
      <c r="RYE3" s="431"/>
      <c r="RYF3" s="431"/>
      <c r="RYG3" s="431"/>
      <c r="RYH3" s="431"/>
      <c r="RYI3" s="431"/>
      <c r="RYJ3" s="431"/>
      <c r="RYK3" s="431"/>
      <c r="RYL3" s="431"/>
      <c r="RYM3" s="431"/>
      <c r="RYN3" s="431"/>
      <c r="RYO3" s="431"/>
      <c r="RYP3" s="431"/>
      <c r="RYQ3" s="431"/>
      <c r="RYR3" s="431"/>
      <c r="RYS3" s="431"/>
      <c r="RYT3" s="431"/>
      <c r="RYU3" s="431"/>
      <c r="RYV3" s="431"/>
      <c r="RYW3" s="431"/>
      <c r="RYX3" s="431"/>
      <c r="RYY3" s="431"/>
      <c r="RYZ3" s="431"/>
      <c r="RZA3" s="431"/>
      <c r="RZB3" s="431"/>
      <c r="RZC3" s="431"/>
      <c r="RZD3" s="431"/>
      <c r="RZE3" s="431"/>
      <c r="RZF3" s="431"/>
      <c r="RZG3" s="431"/>
      <c r="RZH3" s="431"/>
      <c r="RZI3" s="431"/>
      <c r="RZJ3" s="431"/>
      <c r="RZK3" s="431"/>
      <c r="RZL3" s="431"/>
      <c r="RZM3" s="431"/>
      <c r="RZN3" s="431"/>
      <c r="RZO3" s="431"/>
      <c r="RZP3" s="431"/>
      <c r="RZQ3" s="431"/>
      <c r="RZR3" s="431"/>
      <c r="RZS3" s="431"/>
      <c r="RZT3" s="431"/>
      <c r="RZU3" s="431"/>
      <c r="RZV3" s="431"/>
      <c r="RZW3" s="431"/>
      <c r="RZX3" s="431"/>
      <c r="RZY3" s="431"/>
      <c r="RZZ3" s="431"/>
      <c r="SAA3" s="431"/>
      <c r="SAB3" s="431"/>
      <c r="SAC3" s="431"/>
      <c r="SAD3" s="431"/>
      <c r="SAE3" s="431"/>
      <c r="SAF3" s="431"/>
      <c r="SAG3" s="431"/>
      <c r="SAH3" s="431"/>
      <c r="SAI3" s="431"/>
      <c r="SAJ3" s="431"/>
      <c r="SAK3" s="431"/>
      <c r="SAL3" s="431"/>
      <c r="SAM3" s="431"/>
      <c r="SAN3" s="431"/>
      <c r="SAO3" s="431"/>
      <c r="SAP3" s="431"/>
      <c r="SAQ3" s="431"/>
      <c r="SAR3" s="431"/>
      <c r="SAS3" s="431"/>
      <c r="SAT3" s="431"/>
      <c r="SAU3" s="431"/>
      <c r="SAV3" s="431"/>
      <c r="SAW3" s="431"/>
      <c r="SAX3" s="431"/>
      <c r="SAY3" s="431"/>
      <c r="SAZ3" s="431"/>
      <c r="SBA3" s="431"/>
      <c r="SBB3" s="431"/>
      <c r="SBC3" s="431"/>
      <c r="SBD3" s="431"/>
      <c r="SBE3" s="431"/>
      <c r="SBF3" s="431"/>
      <c r="SBG3" s="431"/>
      <c r="SBH3" s="431"/>
      <c r="SBI3" s="431"/>
      <c r="SBJ3" s="431"/>
      <c r="SBK3" s="431"/>
      <c r="SBL3" s="431"/>
      <c r="SBM3" s="431"/>
      <c r="SBN3" s="431"/>
      <c r="SBO3" s="431"/>
      <c r="SBP3" s="431"/>
      <c r="SBQ3" s="431"/>
      <c r="SBR3" s="431"/>
      <c r="SBS3" s="431"/>
      <c r="SBT3" s="431"/>
      <c r="SBU3" s="431"/>
      <c r="SBV3" s="431"/>
      <c r="SBW3" s="431"/>
      <c r="SBX3" s="431"/>
      <c r="SBY3" s="431"/>
      <c r="SBZ3" s="431"/>
      <c r="SCA3" s="431"/>
      <c r="SCB3" s="431"/>
      <c r="SCC3" s="431"/>
      <c r="SCD3" s="431"/>
      <c r="SCE3" s="431"/>
      <c r="SCF3" s="431"/>
      <c r="SCG3" s="431"/>
      <c r="SCH3" s="431"/>
      <c r="SCI3" s="431"/>
      <c r="SCJ3" s="431"/>
      <c r="SCK3" s="431"/>
      <c r="SCL3" s="431"/>
      <c r="SCM3" s="431"/>
      <c r="SCN3" s="431"/>
      <c r="SCO3" s="431"/>
      <c r="SCP3" s="431"/>
      <c r="SCQ3" s="431"/>
      <c r="SCR3" s="431"/>
      <c r="SCS3" s="431"/>
      <c r="SCT3" s="431"/>
      <c r="SCU3" s="431"/>
      <c r="SCV3" s="431"/>
      <c r="SCW3" s="431"/>
      <c r="SCX3" s="431"/>
      <c r="SCY3" s="431"/>
      <c r="SCZ3" s="431"/>
      <c r="SDA3" s="431"/>
      <c r="SDB3" s="431"/>
      <c r="SDC3" s="431"/>
      <c r="SDD3" s="431"/>
      <c r="SDE3" s="431"/>
      <c r="SDF3" s="431"/>
      <c r="SDG3" s="431"/>
      <c r="SDH3" s="431"/>
      <c r="SDI3" s="431"/>
      <c r="SDJ3" s="431"/>
      <c r="SDK3" s="431"/>
      <c r="SDL3" s="431"/>
      <c r="SDM3" s="431"/>
      <c r="SDN3" s="431"/>
      <c r="SDO3" s="431"/>
      <c r="SDP3" s="431"/>
      <c r="SDQ3" s="431"/>
      <c r="SDR3" s="431"/>
      <c r="SDS3" s="431"/>
      <c r="SDT3" s="431"/>
      <c r="SDU3" s="431"/>
      <c r="SDV3" s="431"/>
      <c r="SDW3" s="431"/>
      <c r="SDX3" s="431"/>
      <c r="SDY3" s="431"/>
      <c r="SDZ3" s="431"/>
      <c r="SEA3" s="431"/>
      <c r="SEB3" s="431"/>
      <c r="SEC3" s="431"/>
      <c r="SED3" s="431"/>
      <c r="SEE3" s="431"/>
      <c r="SEF3" s="431"/>
      <c r="SEG3" s="431"/>
      <c r="SEH3" s="431"/>
      <c r="SEI3" s="431"/>
      <c r="SEJ3" s="431"/>
      <c r="SEK3" s="431"/>
      <c r="SEL3" s="431"/>
      <c r="SEM3" s="431"/>
      <c r="SEN3" s="431"/>
      <c r="SEO3" s="431"/>
      <c r="SEP3" s="431"/>
      <c r="SEQ3" s="431"/>
      <c r="SER3" s="431"/>
      <c r="SES3" s="431"/>
      <c r="SET3" s="431"/>
      <c r="SEU3" s="431"/>
      <c r="SEV3" s="431"/>
      <c r="SEW3" s="431"/>
      <c r="SEX3" s="431"/>
      <c r="SEY3" s="431"/>
      <c r="SEZ3" s="431"/>
      <c r="SFA3" s="431"/>
      <c r="SFB3" s="431"/>
      <c r="SFC3" s="431"/>
      <c r="SFD3" s="431"/>
      <c r="SFE3" s="431"/>
      <c r="SFF3" s="431"/>
      <c r="SFG3" s="431"/>
      <c r="SFH3" s="431"/>
      <c r="SFI3" s="431"/>
      <c r="SFJ3" s="431"/>
      <c r="SFK3" s="431"/>
      <c r="SFL3" s="431"/>
      <c r="SFM3" s="431"/>
      <c r="SFN3" s="431"/>
      <c r="SFO3" s="431"/>
      <c r="SFP3" s="431"/>
      <c r="SFQ3" s="431"/>
      <c r="SFR3" s="431"/>
      <c r="SFS3" s="431"/>
      <c r="SFT3" s="431"/>
      <c r="SFU3" s="431"/>
      <c r="SFV3" s="431"/>
      <c r="SFW3" s="431"/>
      <c r="SFX3" s="431"/>
      <c r="SFY3" s="431"/>
      <c r="SFZ3" s="431"/>
      <c r="SGA3" s="431"/>
      <c r="SGB3" s="431"/>
      <c r="SGC3" s="431"/>
      <c r="SGD3" s="431"/>
      <c r="SGE3" s="431"/>
      <c r="SGF3" s="431"/>
      <c r="SGG3" s="431"/>
      <c r="SGH3" s="431"/>
      <c r="SGI3" s="431"/>
      <c r="SGJ3" s="431"/>
      <c r="SGK3" s="431"/>
      <c r="SGL3" s="431"/>
      <c r="SGM3" s="431"/>
      <c r="SGN3" s="431"/>
      <c r="SGO3" s="431"/>
      <c r="SGP3" s="431"/>
      <c r="SGQ3" s="431"/>
      <c r="SGR3" s="431"/>
      <c r="SGS3" s="431"/>
      <c r="SGT3" s="431"/>
      <c r="SGU3" s="431"/>
      <c r="SGV3" s="431"/>
      <c r="SGW3" s="431"/>
      <c r="SGX3" s="431"/>
      <c r="SGY3" s="431"/>
      <c r="SGZ3" s="431"/>
      <c r="SHA3" s="431"/>
      <c r="SHB3" s="431"/>
      <c r="SHC3" s="431"/>
      <c r="SHD3" s="431"/>
      <c r="SHE3" s="431"/>
      <c r="SHF3" s="431"/>
      <c r="SHG3" s="431"/>
      <c r="SHH3" s="431"/>
      <c r="SHI3" s="431"/>
      <c r="SHJ3" s="431"/>
      <c r="SHK3" s="431"/>
      <c r="SHL3" s="431"/>
      <c r="SHM3" s="431"/>
      <c r="SHN3" s="431"/>
      <c r="SHO3" s="431"/>
      <c r="SHP3" s="431"/>
      <c r="SHQ3" s="431"/>
      <c r="SHR3" s="431"/>
      <c r="SHS3" s="431"/>
      <c r="SHT3" s="431"/>
      <c r="SHU3" s="431"/>
      <c r="SHV3" s="431"/>
      <c r="SHW3" s="431"/>
      <c r="SHX3" s="431"/>
      <c r="SHY3" s="431"/>
      <c r="SHZ3" s="431"/>
      <c r="SIA3" s="431"/>
      <c r="SIB3" s="431"/>
      <c r="SIC3" s="431"/>
      <c r="SID3" s="431"/>
      <c r="SIE3" s="431"/>
      <c r="SIF3" s="431"/>
      <c r="SIG3" s="431"/>
      <c r="SIH3" s="431"/>
      <c r="SII3" s="431"/>
      <c r="SIJ3" s="431"/>
      <c r="SIK3" s="431"/>
      <c r="SIL3" s="431"/>
      <c r="SIM3" s="431"/>
      <c r="SIN3" s="431"/>
      <c r="SIO3" s="431"/>
      <c r="SIP3" s="431"/>
      <c r="SIQ3" s="431"/>
      <c r="SIR3" s="431"/>
      <c r="SIS3" s="431"/>
      <c r="SIT3" s="431"/>
      <c r="SIU3" s="431"/>
      <c r="SIV3" s="431"/>
      <c r="SIW3" s="431"/>
      <c r="SIX3" s="431"/>
      <c r="SIY3" s="431"/>
      <c r="SIZ3" s="431"/>
      <c r="SJA3" s="431"/>
      <c r="SJB3" s="431"/>
      <c r="SJC3" s="431"/>
      <c r="SJD3" s="431"/>
      <c r="SJE3" s="431"/>
      <c r="SJF3" s="431"/>
      <c r="SJG3" s="431"/>
      <c r="SJH3" s="431"/>
      <c r="SJI3" s="431"/>
      <c r="SJJ3" s="431"/>
      <c r="SJK3" s="431"/>
      <c r="SJL3" s="431"/>
      <c r="SJM3" s="431"/>
      <c r="SJN3" s="431"/>
      <c r="SJO3" s="431"/>
      <c r="SJP3" s="431"/>
      <c r="SJQ3" s="431"/>
      <c r="SJR3" s="431"/>
      <c r="SJS3" s="431"/>
      <c r="SJT3" s="431"/>
      <c r="SJU3" s="431"/>
      <c r="SJV3" s="431"/>
      <c r="SJW3" s="431"/>
      <c r="SJX3" s="431"/>
      <c r="SJY3" s="431"/>
      <c r="SJZ3" s="431"/>
      <c r="SKA3" s="431"/>
      <c r="SKB3" s="431"/>
      <c r="SKC3" s="431"/>
      <c r="SKD3" s="431"/>
      <c r="SKE3" s="431"/>
      <c r="SKF3" s="431"/>
      <c r="SKG3" s="431"/>
      <c r="SKH3" s="431"/>
      <c r="SKI3" s="431"/>
      <c r="SKJ3" s="431"/>
      <c r="SKK3" s="431"/>
      <c r="SKL3" s="431"/>
      <c r="SKM3" s="431"/>
      <c r="SKN3" s="431"/>
      <c r="SKO3" s="431"/>
      <c r="SKP3" s="431"/>
      <c r="SKQ3" s="431"/>
      <c r="SKR3" s="431"/>
      <c r="SKS3" s="431"/>
      <c r="SKT3" s="431"/>
      <c r="SKU3" s="431"/>
      <c r="SKV3" s="431"/>
      <c r="SKW3" s="431"/>
      <c r="SKX3" s="431"/>
      <c r="SKY3" s="431"/>
      <c r="SKZ3" s="431"/>
      <c r="SLA3" s="431"/>
      <c r="SLB3" s="431"/>
      <c r="SLC3" s="431"/>
      <c r="SLD3" s="431"/>
      <c r="SLE3" s="431"/>
      <c r="SLF3" s="431"/>
      <c r="SLG3" s="431"/>
      <c r="SLH3" s="431"/>
      <c r="SLI3" s="431"/>
      <c r="SLJ3" s="431"/>
      <c r="SLK3" s="431"/>
      <c r="SLL3" s="431"/>
      <c r="SLM3" s="431"/>
      <c r="SLN3" s="431"/>
      <c r="SLO3" s="431"/>
      <c r="SLP3" s="431"/>
      <c r="SLQ3" s="431"/>
      <c r="SLR3" s="431"/>
      <c r="SLS3" s="431"/>
      <c r="SLT3" s="431"/>
      <c r="SLU3" s="431"/>
      <c r="SLV3" s="431"/>
      <c r="SLW3" s="431"/>
      <c r="SLX3" s="431"/>
      <c r="SLY3" s="431"/>
      <c r="SLZ3" s="431"/>
      <c r="SMA3" s="431"/>
      <c r="SMB3" s="431"/>
      <c r="SMC3" s="431"/>
      <c r="SMD3" s="431"/>
      <c r="SME3" s="431"/>
      <c r="SMF3" s="431"/>
      <c r="SMG3" s="431"/>
      <c r="SMH3" s="431"/>
      <c r="SMI3" s="431"/>
      <c r="SMJ3" s="431"/>
      <c r="SMK3" s="431"/>
      <c r="SML3" s="431"/>
      <c r="SMM3" s="431"/>
      <c r="SMN3" s="431"/>
      <c r="SMO3" s="431"/>
      <c r="SMP3" s="431"/>
      <c r="SMQ3" s="431"/>
      <c r="SMR3" s="431"/>
      <c r="SMS3" s="431"/>
      <c r="SMT3" s="431"/>
      <c r="SMU3" s="431"/>
      <c r="SMV3" s="431"/>
      <c r="SMW3" s="431"/>
      <c r="SMX3" s="431"/>
      <c r="SMY3" s="431"/>
      <c r="SMZ3" s="431"/>
      <c r="SNA3" s="431"/>
      <c r="SNB3" s="431"/>
      <c r="SNC3" s="431"/>
      <c r="SND3" s="431"/>
      <c r="SNE3" s="431"/>
      <c r="SNF3" s="431"/>
      <c r="SNG3" s="431"/>
      <c r="SNH3" s="431"/>
      <c r="SNI3" s="431"/>
      <c r="SNJ3" s="431"/>
      <c r="SNK3" s="431"/>
      <c r="SNL3" s="431"/>
      <c r="SNM3" s="431"/>
      <c r="SNN3" s="431"/>
      <c r="SNO3" s="431"/>
      <c r="SNP3" s="431"/>
      <c r="SNQ3" s="431"/>
      <c r="SNR3" s="431"/>
      <c r="SNS3" s="431"/>
      <c r="SNT3" s="431"/>
      <c r="SNU3" s="431"/>
      <c r="SNV3" s="431"/>
      <c r="SNW3" s="431"/>
      <c r="SNX3" s="431"/>
      <c r="SNY3" s="431"/>
      <c r="SNZ3" s="431"/>
      <c r="SOA3" s="431"/>
      <c r="SOB3" s="431"/>
      <c r="SOC3" s="431"/>
      <c r="SOD3" s="431"/>
      <c r="SOE3" s="431"/>
      <c r="SOF3" s="431"/>
      <c r="SOG3" s="431"/>
      <c r="SOH3" s="431"/>
      <c r="SOI3" s="431"/>
      <c r="SOJ3" s="431"/>
      <c r="SOK3" s="431"/>
      <c r="SOL3" s="431"/>
      <c r="SOM3" s="431"/>
      <c r="SON3" s="431"/>
      <c r="SOO3" s="431"/>
      <c r="SOP3" s="431"/>
      <c r="SOQ3" s="431"/>
      <c r="SOR3" s="431"/>
      <c r="SOS3" s="431"/>
      <c r="SOT3" s="431"/>
      <c r="SOU3" s="431"/>
      <c r="SOV3" s="431"/>
      <c r="SOW3" s="431"/>
      <c r="SOX3" s="431"/>
      <c r="SOY3" s="431"/>
      <c r="SOZ3" s="431"/>
      <c r="SPA3" s="431"/>
      <c r="SPB3" s="431"/>
      <c r="SPC3" s="431"/>
      <c r="SPD3" s="431"/>
      <c r="SPE3" s="431"/>
      <c r="SPF3" s="431"/>
      <c r="SPG3" s="431"/>
      <c r="SPH3" s="431"/>
      <c r="SPI3" s="431"/>
      <c r="SPJ3" s="431"/>
      <c r="SPK3" s="431"/>
      <c r="SPL3" s="431"/>
      <c r="SPM3" s="431"/>
      <c r="SPN3" s="431"/>
      <c r="SPO3" s="431"/>
      <c r="SPP3" s="431"/>
      <c r="SPQ3" s="431"/>
      <c r="SPR3" s="431"/>
      <c r="SPS3" s="431"/>
      <c r="SPT3" s="431"/>
      <c r="SPU3" s="431"/>
      <c r="SPV3" s="431"/>
      <c r="SPW3" s="431"/>
      <c r="SPX3" s="431"/>
      <c r="SPY3" s="431"/>
      <c r="SPZ3" s="431"/>
      <c r="SQA3" s="431"/>
      <c r="SQB3" s="431"/>
      <c r="SQC3" s="431"/>
      <c r="SQD3" s="431"/>
      <c r="SQE3" s="431"/>
      <c r="SQF3" s="431"/>
      <c r="SQG3" s="431"/>
      <c r="SQH3" s="431"/>
      <c r="SQI3" s="431"/>
      <c r="SQJ3" s="431"/>
      <c r="SQK3" s="431"/>
      <c r="SQL3" s="431"/>
      <c r="SQM3" s="431"/>
      <c r="SQN3" s="431"/>
      <c r="SQO3" s="431"/>
      <c r="SQP3" s="431"/>
      <c r="SQQ3" s="431"/>
      <c r="SQR3" s="431"/>
      <c r="SQS3" s="431"/>
      <c r="SQT3" s="431"/>
      <c r="SQU3" s="431"/>
      <c r="SQV3" s="431"/>
      <c r="SQW3" s="431"/>
      <c r="SQX3" s="431"/>
      <c r="SQY3" s="431"/>
      <c r="SQZ3" s="431"/>
      <c r="SRA3" s="431"/>
      <c r="SRB3" s="431"/>
      <c r="SRC3" s="431"/>
      <c r="SRD3" s="431"/>
      <c r="SRE3" s="431"/>
      <c r="SRF3" s="431"/>
      <c r="SRG3" s="431"/>
      <c r="SRH3" s="431"/>
      <c r="SRI3" s="431"/>
      <c r="SRJ3" s="431"/>
      <c r="SRK3" s="431"/>
      <c r="SRL3" s="431"/>
      <c r="SRM3" s="431"/>
      <c r="SRN3" s="431"/>
      <c r="SRO3" s="431"/>
      <c r="SRP3" s="431"/>
      <c r="SRQ3" s="431"/>
      <c r="SRR3" s="431"/>
      <c r="SRS3" s="431"/>
      <c r="SRT3" s="431"/>
      <c r="SRU3" s="431"/>
      <c r="SRV3" s="431"/>
      <c r="SRW3" s="431"/>
      <c r="SRX3" s="431"/>
      <c r="SRY3" s="431"/>
      <c r="SRZ3" s="431"/>
      <c r="SSA3" s="431"/>
      <c r="SSB3" s="431"/>
      <c r="SSC3" s="431"/>
      <c r="SSD3" s="431"/>
      <c r="SSE3" s="431"/>
      <c r="SSF3" s="431"/>
      <c r="SSG3" s="431"/>
      <c r="SSH3" s="431"/>
      <c r="SSI3" s="431"/>
      <c r="SSJ3" s="431"/>
      <c r="SSK3" s="431"/>
      <c r="SSL3" s="431"/>
      <c r="SSM3" s="431"/>
      <c r="SSN3" s="431"/>
      <c r="SSO3" s="431"/>
      <c r="SSP3" s="431"/>
      <c r="SSQ3" s="431"/>
      <c r="SSR3" s="431"/>
      <c r="SSS3" s="431"/>
      <c r="SST3" s="431"/>
      <c r="SSU3" s="431"/>
      <c r="SSV3" s="431"/>
      <c r="SSW3" s="431"/>
      <c r="SSX3" s="431"/>
      <c r="SSY3" s="431"/>
      <c r="SSZ3" s="431"/>
      <c r="STA3" s="431"/>
      <c r="STB3" s="431"/>
      <c r="STC3" s="431"/>
      <c r="STD3" s="431"/>
      <c r="STE3" s="431"/>
      <c r="STF3" s="431"/>
      <c r="STG3" s="431"/>
      <c r="STH3" s="431"/>
      <c r="STI3" s="431"/>
      <c r="STJ3" s="431"/>
      <c r="STK3" s="431"/>
      <c r="STL3" s="431"/>
      <c r="STM3" s="431"/>
      <c r="STN3" s="431"/>
      <c r="STO3" s="431"/>
      <c r="STP3" s="431"/>
      <c r="STQ3" s="431"/>
      <c r="STR3" s="431"/>
      <c r="STS3" s="431"/>
      <c r="STT3" s="431"/>
      <c r="STU3" s="431"/>
      <c r="STV3" s="431"/>
      <c r="STW3" s="431"/>
      <c r="STX3" s="431"/>
      <c r="STY3" s="431"/>
      <c r="STZ3" s="431"/>
      <c r="SUA3" s="431"/>
      <c r="SUB3" s="431"/>
      <c r="SUC3" s="431"/>
      <c r="SUD3" s="431"/>
      <c r="SUE3" s="431"/>
      <c r="SUF3" s="431"/>
      <c r="SUG3" s="431"/>
      <c r="SUH3" s="431"/>
      <c r="SUI3" s="431"/>
      <c r="SUJ3" s="431"/>
      <c r="SUK3" s="431"/>
      <c r="SUL3" s="431"/>
      <c r="SUM3" s="431"/>
      <c r="SUN3" s="431"/>
      <c r="SUO3" s="431"/>
      <c r="SUP3" s="431"/>
      <c r="SUQ3" s="431"/>
      <c r="SUR3" s="431"/>
      <c r="SUS3" s="431"/>
      <c r="SUT3" s="431"/>
      <c r="SUU3" s="431"/>
      <c r="SUV3" s="431"/>
      <c r="SUW3" s="431"/>
      <c r="SUX3" s="431"/>
      <c r="SUY3" s="431"/>
      <c r="SUZ3" s="431"/>
      <c r="SVA3" s="431"/>
      <c r="SVB3" s="431"/>
      <c r="SVC3" s="431"/>
      <c r="SVD3" s="431"/>
      <c r="SVE3" s="431"/>
      <c r="SVF3" s="431"/>
      <c r="SVG3" s="431"/>
      <c r="SVH3" s="431"/>
      <c r="SVI3" s="431"/>
      <c r="SVJ3" s="431"/>
      <c r="SVK3" s="431"/>
      <c r="SVL3" s="431"/>
      <c r="SVM3" s="431"/>
      <c r="SVN3" s="431"/>
      <c r="SVO3" s="431"/>
      <c r="SVP3" s="431"/>
      <c r="SVQ3" s="431"/>
      <c r="SVR3" s="431"/>
      <c r="SVS3" s="431"/>
      <c r="SVT3" s="431"/>
      <c r="SVU3" s="431"/>
      <c r="SVV3" s="431"/>
      <c r="SVW3" s="431"/>
      <c r="SVX3" s="431"/>
      <c r="SVY3" s="431"/>
      <c r="SVZ3" s="431"/>
      <c r="SWA3" s="431"/>
      <c r="SWB3" s="431"/>
      <c r="SWC3" s="431"/>
      <c r="SWD3" s="431"/>
      <c r="SWE3" s="431"/>
      <c r="SWF3" s="431"/>
      <c r="SWG3" s="431"/>
      <c r="SWH3" s="431"/>
      <c r="SWI3" s="431"/>
      <c r="SWJ3" s="431"/>
      <c r="SWK3" s="431"/>
      <c r="SWL3" s="431"/>
      <c r="SWM3" s="431"/>
      <c r="SWN3" s="431"/>
      <c r="SWO3" s="431"/>
      <c r="SWP3" s="431"/>
      <c r="SWQ3" s="431"/>
      <c r="SWR3" s="431"/>
      <c r="SWS3" s="431"/>
      <c r="SWT3" s="431"/>
      <c r="SWU3" s="431"/>
      <c r="SWV3" s="431"/>
      <c r="SWW3" s="431"/>
      <c r="SWX3" s="431"/>
      <c r="SWY3" s="431"/>
      <c r="SWZ3" s="431"/>
      <c r="SXA3" s="431"/>
      <c r="SXB3" s="431"/>
      <c r="SXC3" s="431"/>
      <c r="SXD3" s="431"/>
      <c r="SXE3" s="431"/>
      <c r="SXF3" s="431"/>
      <c r="SXG3" s="431"/>
      <c r="SXH3" s="431"/>
      <c r="SXI3" s="431"/>
      <c r="SXJ3" s="431"/>
      <c r="SXK3" s="431"/>
      <c r="SXL3" s="431"/>
      <c r="SXM3" s="431"/>
      <c r="SXN3" s="431"/>
      <c r="SXO3" s="431"/>
      <c r="SXP3" s="431"/>
      <c r="SXQ3" s="431"/>
      <c r="SXR3" s="431"/>
      <c r="SXS3" s="431"/>
      <c r="SXT3" s="431"/>
      <c r="SXU3" s="431"/>
      <c r="SXV3" s="431"/>
      <c r="SXW3" s="431"/>
      <c r="SXX3" s="431"/>
      <c r="SXY3" s="431"/>
      <c r="SXZ3" s="431"/>
      <c r="SYA3" s="431"/>
      <c r="SYB3" s="431"/>
      <c r="SYC3" s="431"/>
      <c r="SYD3" s="431"/>
      <c r="SYE3" s="431"/>
      <c r="SYF3" s="431"/>
      <c r="SYG3" s="431"/>
      <c r="SYH3" s="431"/>
      <c r="SYI3" s="431"/>
      <c r="SYJ3" s="431"/>
      <c r="SYK3" s="431"/>
      <c r="SYL3" s="431"/>
      <c r="SYM3" s="431"/>
      <c r="SYN3" s="431"/>
      <c r="SYO3" s="431"/>
      <c r="SYP3" s="431"/>
      <c r="SYQ3" s="431"/>
      <c r="SYR3" s="431"/>
      <c r="SYS3" s="431"/>
      <c r="SYT3" s="431"/>
      <c r="SYU3" s="431"/>
      <c r="SYV3" s="431"/>
      <c r="SYW3" s="431"/>
      <c r="SYX3" s="431"/>
      <c r="SYY3" s="431"/>
      <c r="SYZ3" s="431"/>
      <c r="SZA3" s="431"/>
      <c r="SZB3" s="431"/>
      <c r="SZC3" s="431"/>
      <c r="SZD3" s="431"/>
      <c r="SZE3" s="431"/>
      <c r="SZF3" s="431"/>
      <c r="SZG3" s="431"/>
      <c r="SZH3" s="431"/>
      <c r="SZI3" s="431"/>
      <c r="SZJ3" s="431"/>
      <c r="SZK3" s="431"/>
      <c r="SZL3" s="431"/>
      <c r="SZM3" s="431"/>
      <c r="SZN3" s="431"/>
      <c r="SZO3" s="431"/>
      <c r="SZP3" s="431"/>
      <c r="SZQ3" s="431"/>
      <c r="SZR3" s="431"/>
      <c r="SZS3" s="431"/>
      <c r="SZT3" s="431"/>
      <c r="SZU3" s="431"/>
      <c r="SZV3" s="431"/>
      <c r="SZW3" s="431"/>
      <c r="SZX3" s="431"/>
      <c r="SZY3" s="431"/>
      <c r="SZZ3" s="431"/>
      <c r="TAA3" s="431"/>
      <c r="TAB3" s="431"/>
      <c r="TAC3" s="431"/>
      <c r="TAD3" s="431"/>
      <c r="TAE3" s="431"/>
      <c r="TAF3" s="431"/>
      <c r="TAG3" s="431"/>
      <c r="TAH3" s="431"/>
      <c r="TAI3" s="431"/>
      <c r="TAJ3" s="431"/>
      <c r="TAK3" s="431"/>
      <c r="TAL3" s="431"/>
      <c r="TAM3" s="431"/>
      <c r="TAN3" s="431"/>
      <c r="TAO3" s="431"/>
      <c r="TAP3" s="431"/>
      <c r="TAQ3" s="431"/>
      <c r="TAR3" s="431"/>
      <c r="TAS3" s="431"/>
      <c r="TAT3" s="431"/>
      <c r="TAU3" s="431"/>
      <c r="TAV3" s="431"/>
      <c r="TAW3" s="431"/>
      <c r="TAX3" s="431"/>
      <c r="TAY3" s="431"/>
      <c r="TAZ3" s="431"/>
      <c r="TBA3" s="431"/>
      <c r="TBB3" s="431"/>
      <c r="TBC3" s="431"/>
      <c r="TBD3" s="431"/>
      <c r="TBE3" s="431"/>
      <c r="TBF3" s="431"/>
      <c r="TBG3" s="431"/>
      <c r="TBH3" s="431"/>
      <c r="TBI3" s="431"/>
      <c r="TBJ3" s="431"/>
      <c r="TBK3" s="431"/>
      <c r="TBL3" s="431"/>
      <c r="TBM3" s="431"/>
      <c r="TBN3" s="431"/>
      <c r="TBO3" s="431"/>
      <c r="TBP3" s="431"/>
      <c r="TBQ3" s="431"/>
      <c r="TBR3" s="431"/>
      <c r="TBS3" s="431"/>
      <c r="TBT3" s="431"/>
      <c r="TBU3" s="431"/>
      <c r="TBV3" s="431"/>
      <c r="TBW3" s="431"/>
      <c r="TBX3" s="431"/>
      <c r="TBY3" s="431"/>
      <c r="TBZ3" s="431"/>
      <c r="TCA3" s="431"/>
      <c r="TCB3" s="431"/>
      <c r="TCC3" s="431"/>
      <c r="TCD3" s="431"/>
      <c r="TCE3" s="431"/>
      <c r="TCF3" s="431"/>
      <c r="TCG3" s="431"/>
      <c r="TCH3" s="431"/>
      <c r="TCI3" s="431"/>
      <c r="TCJ3" s="431"/>
      <c r="TCK3" s="431"/>
      <c r="TCL3" s="431"/>
      <c r="TCM3" s="431"/>
      <c r="TCN3" s="431"/>
      <c r="TCO3" s="431"/>
      <c r="TCP3" s="431"/>
      <c r="TCQ3" s="431"/>
      <c r="TCR3" s="431"/>
      <c r="TCS3" s="431"/>
      <c r="TCT3" s="431"/>
      <c r="TCU3" s="431"/>
      <c r="TCV3" s="431"/>
      <c r="TCW3" s="431"/>
      <c r="TCX3" s="431"/>
      <c r="TCY3" s="431"/>
      <c r="TCZ3" s="431"/>
      <c r="TDA3" s="431"/>
      <c r="TDB3" s="431"/>
      <c r="TDC3" s="431"/>
      <c r="TDD3" s="431"/>
      <c r="TDE3" s="431"/>
      <c r="TDF3" s="431"/>
      <c r="TDG3" s="431"/>
      <c r="TDH3" s="431"/>
      <c r="TDI3" s="431"/>
      <c r="TDJ3" s="431"/>
      <c r="TDK3" s="431"/>
      <c r="TDL3" s="431"/>
      <c r="TDM3" s="431"/>
      <c r="TDN3" s="431"/>
      <c r="TDO3" s="431"/>
      <c r="TDP3" s="431"/>
      <c r="TDQ3" s="431"/>
      <c r="TDR3" s="431"/>
      <c r="TDS3" s="431"/>
      <c r="TDT3" s="431"/>
      <c r="TDU3" s="431"/>
      <c r="TDV3" s="431"/>
      <c r="TDW3" s="431"/>
      <c r="TDX3" s="431"/>
      <c r="TDY3" s="431"/>
      <c r="TDZ3" s="431"/>
      <c r="TEA3" s="431"/>
      <c r="TEB3" s="431"/>
      <c r="TEC3" s="431"/>
      <c r="TED3" s="431"/>
      <c r="TEE3" s="431"/>
      <c r="TEF3" s="431"/>
      <c r="TEG3" s="431"/>
      <c r="TEH3" s="431"/>
      <c r="TEI3" s="431"/>
      <c r="TEJ3" s="431"/>
      <c r="TEK3" s="431"/>
      <c r="TEL3" s="431"/>
      <c r="TEM3" s="431"/>
      <c r="TEN3" s="431"/>
      <c r="TEO3" s="431"/>
      <c r="TEP3" s="431"/>
      <c r="TEQ3" s="431"/>
      <c r="TER3" s="431"/>
      <c r="TES3" s="431"/>
      <c r="TET3" s="431"/>
      <c r="TEU3" s="431"/>
      <c r="TEV3" s="431"/>
      <c r="TEW3" s="431"/>
      <c r="TEX3" s="431"/>
      <c r="TEY3" s="431"/>
      <c r="TEZ3" s="431"/>
      <c r="TFA3" s="431"/>
      <c r="TFB3" s="431"/>
      <c r="TFC3" s="431"/>
      <c r="TFD3" s="431"/>
      <c r="TFE3" s="431"/>
      <c r="TFF3" s="431"/>
      <c r="TFG3" s="431"/>
      <c r="TFH3" s="431"/>
      <c r="TFI3" s="431"/>
      <c r="TFJ3" s="431"/>
      <c r="TFK3" s="431"/>
      <c r="TFL3" s="431"/>
      <c r="TFM3" s="431"/>
      <c r="TFN3" s="431"/>
      <c r="TFO3" s="431"/>
      <c r="TFP3" s="431"/>
      <c r="TFQ3" s="431"/>
      <c r="TFR3" s="431"/>
      <c r="TFS3" s="431"/>
      <c r="TFT3" s="431"/>
      <c r="TFU3" s="431"/>
      <c r="TFV3" s="431"/>
      <c r="TFW3" s="431"/>
      <c r="TFX3" s="431"/>
      <c r="TFY3" s="431"/>
      <c r="TFZ3" s="431"/>
      <c r="TGA3" s="431"/>
      <c r="TGB3" s="431"/>
      <c r="TGC3" s="431"/>
      <c r="TGD3" s="431"/>
      <c r="TGE3" s="431"/>
      <c r="TGF3" s="431"/>
      <c r="TGG3" s="431"/>
      <c r="TGH3" s="431"/>
      <c r="TGI3" s="431"/>
      <c r="TGJ3" s="431"/>
      <c r="TGK3" s="431"/>
      <c r="TGL3" s="431"/>
      <c r="TGM3" s="431"/>
      <c r="TGN3" s="431"/>
      <c r="TGO3" s="431"/>
      <c r="TGP3" s="431"/>
      <c r="TGQ3" s="431"/>
      <c r="TGR3" s="431"/>
      <c r="TGS3" s="431"/>
      <c r="TGT3" s="431"/>
      <c r="TGU3" s="431"/>
      <c r="TGV3" s="431"/>
      <c r="TGW3" s="431"/>
      <c r="TGX3" s="431"/>
      <c r="TGY3" s="431"/>
      <c r="TGZ3" s="431"/>
      <c r="THA3" s="431"/>
      <c r="THB3" s="431"/>
      <c r="THC3" s="431"/>
      <c r="THD3" s="431"/>
      <c r="THE3" s="431"/>
      <c r="THF3" s="431"/>
      <c r="THG3" s="431"/>
      <c r="THH3" s="431"/>
      <c r="THI3" s="431"/>
      <c r="THJ3" s="431"/>
      <c r="THK3" s="431"/>
      <c r="THL3" s="431"/>
      <c r="THM3" s="431"/>
      <c r="THN3" s="431"/>
      <c r="THO3" s="431"/>
      <c r="THP3" s="431"/>
      <c r="THQ3" s="431"/>
      <c r="THR3" s="431"/>
      <c r="THS3" s="431"/>
      <c r="THT3" s="431"/>
      <c r="THU3" s="431"/>
      <c r="THV3" s="431"/>
      <c r="THW3" s="431"/>
      <c r="THX3" s="431"/>
      <c r="THY3" s="431"/>
      <c r="THZ3" s="431"/>
      <c r="TIA3" s="431"/>
      <c r="TIB3" s="431"/>
      <c r="TIC3" s="431"/>
      <c r="TID3" s="431"/>
      <c r="TIE3" s="431"/>
      <c r="TIF3" s="431"/>
      <c r="TIG3" s="431"/>
      <c r="TIH3" s="431"/>
      <c r="TII3" s="431"/>
      <c r="TIJ3" s="431"/>
      <c r="TIK3" s="431"/>
      <c r="TIL3" s="431"/>
      <c r="TIM3" s="431"/>
      <c r="TIN3" s="431"/>
      <c r="TIO3" s="431"/>
      <c r="TIP3" s="431"/>
      <c r="TIQ3" s="431"/>
      <c r="TIR3" s="431"/>
      <c r="TIS3" s="431"/>
      <c r="TIT3" s="431"/>
      <c r="TIU3" s="431"/>
      <c r="TIV3" s="431"/>
      <c r="TIW3" s="431"/>
      <c r="TIX3" s="431"/>
      <c r="TIY3" s="431"/>
      <c r="TIZ3" s="431"/>
      <c r="TJA3" s="431"/>
      <c r="TJB3" s="431"/>
      <c r="TJC3" s="431"/>
      <c r="TJD3" s="431"/>
      <c r="TJE3" s="431"/>
      <c r="TJF3" s="431"/>
      <c r="TJG3" s="431"/>
      <c r="TJH3" s="431"/>
      <c r="TJI3" s="431"/>
      <c r="TJJ3" s="431"/>
      <c r="TJK3" s="431"/>
      <c r="TJL3" s="431"/>
      <c r="TJM3" s="431"/>
      <c r="TJN3" s="431"/>
      <c r="TJO3" s="431"/>
      <c r="TJP3" s="431"/>
      <c r="TJQ3" s="431"/>
      <c r="TJR3" s="431"/>
      <c r="TJS3" s="431"/>
      <c r="TJT3" s="431"/>
      <c r="TJU3" s="431"/>
      <c r="TJV3" s="431"/>
      <c r="TJW3" s="431"/>
      <c r="TJX3" s="431"/>
      <c r="TJY3" s="431"/>
      <c r="TJZ3" s="431"/>
      <c r="TKA3" s="431"/>
      <c r="TKB3" s="431"/>
      <c r="TKC3" s="431"/>
      <c r="TKD3" s="431"/>
      <c r="TKE3" s="431"/>
      <c r="TKF3" s="431"/>
      <c r="TKG3" s="431"/>
      <c r="TKH3" s="431"/>
      <c r="TKI3" s="431"/>
      <c r="TKJ3" s="431"/>
      <c r="TKK3" s="431"/>
      <c r="TKL3" s="431"/>
      <c r="TKM3" s="431"/>
      <c r="TKN3" s="431"/>
      <c r="TKO3" s="431"/>
      <c r="TKP3" s="431"/>
      <c r="TKQ3" s="431"/>
      <c r="TKR3" s="431"/>
      <c r="TKS3" s="431"/>
      <c r="TKT3" s="431"/>
      <c r="TKU3" s="431"/>
      <c r="TKV3" s="431"/>
      <c r="TKW3" s="431"/>
      <c r="TKX3" s="431"/>
      <c r="TKY3" s="431"/>
      <c r="TKZ3" s="431"/>
      <c r="TLA3" s="431"/>
      <c r="TLB3" s="431"/>
      <c r="TLC3" s="431"/>
      <c r="TLD3" s="431"/>
      <c r="TLE3" s="431"/>
      <c r="TLF3" s="431"/>
      <c r="TLG3" s="431"/>
      <c r="TLH3" s="431"/>
      <c r="TLI3" s="431"/>
      <c r="TLJ3" s="431"/>
      <c r="TLK3" s="431"/>
      <c r="TLL3" s="431"/>
      <c r="TLM3" s="431"/>
      <c r="TLN3" s="431"/>
      <c r="TLO3" s="431"/>
      <c r="TLP3" s="431"/>
      <c r="TLQ3" s="431"/>
      <c r="TLR3" s="431"/>
      <c r="TLS3" s="431"/>
      <c r="TLT3" s="431"/>
      <c r="TLU3" s="431"/>
      <c r="TLV3" s="431"/>
      <c r="TLW3" s="431"/>
      <c r="TLX3" s="431"/>
      <c r="TLY3" s="431"/>
      <c r="TLZ3" s="431"/>
      <c r="TMA3" s="431"/>
      <c r="TMB3" s="431"/>
      <c r="TMC3" s="431"/>
      <c r="TMD3" s="431"/>
      <c r="TME3" s="431"/>
      <c r="TMF3" s="431"/>
      <c r="TMG3" s="431"/>
      <c r="TMH3" s="431"/>
      <c r="TMI3" s="431"/>
      <c r="TMJ3" s="431"/>
      <c r="TMK3" s="431"/>
      <c r="TML3" s="431"/>
      <c r="TMM3" s="431"/>
      <c r="TMN3" s="431"/>
      <c r="TMO3" s="431"/>
      <c r="TMP3" s="431"/>
      <c r="TMQ3" s="431"/>
      <c r="TMR3" s="431"/>
      <c r="TMS3" s="431"/>
      <c r="TMT3" s="431"/>
      <c r="TMU3" s="431"/>
      <c r="TMV3" s="431"/>
      <c r="TMW3" s="431"/>
      <c r="TMX3" s="431"/>
      <c r="TMY3" s="431"/>
      <c r="TMZ3" s="431"/>
      <c r="TNA3" s="431"/>
      <c r="TNB3" s="431"/>
      <c r="TNC3" s="431"/>
      <c r="TND3" s="431"/>
      <c r="TNE3" s="431"/>
      <c r="TNF3" s="431"/>
      <c r="TNG3" s="431"/>
      <c r="TNH3" s="431"/>
      <c r="TNI3" s="431"/>
      <c r="TNJ3" s="431"/>
      <c r="TNK3" s="431"/>
      <c r="TNL3" s="431"/>
      <c r="TNM3" s="431"/>
      <c r="TNN3" s="431"/>
      <c r="TNO3" s="431"/>
      <c r="TNP3" s="431"/>
      <c r="TNQ3" s="431"/>
      <c r="TNR3" s="431"/>
      <c r="TNS3" s="431"/>
      <c r="TNT3" s="431"/>
      <c r="TNU3" s="431"/>
      <c r="TNV3" s="431"/>
      <c r="TNW3" s="431"/>
      <c r="TNX3" s="431"/>
      <c r="TNY3" s="431"/>
      <c r="TNZ3" s="431"/>
      <c r="TOA3" s="431"/>
      <c r="TOB3" s="431"/>
      <c r="TOC3" s="431"/>
      <c r="TOD3" s="431"/>
      <c r="TOE3" s="431"/>
      <c r="TOF3" s="431"/>
      <c r="TOG3" s="431"/>
      <c r="TOH3" s="431"/>
      <c r="TOI3" s="431"/>
      <c r="TOJ3" s="431"/>
      <c r="TOK3" s="431"/>
      <c r="TOL3" s="431"/>
      <c r="TOM3" s="431"/>
      <c r="TON3" s="431"/>
      <c r="TOO3" s="431"/>
      <c r="TOP3" s="431"/>
      <c r="TOQ3" s="431"/>
      <c r="TOR3" s="431"/>
      <c r="TOS3" s="431"/>
      <c r="TOT3" s="431"/>
      <c r="TOU3" s="431"/>
      <c r="TOV3" s="431"/>
      <c r="TOW3" s="431"/>
      <c r="TOX3" s="431"/>
      <c r="TOY3" s="431"/>
      <c r="TOZ3" s="431"/>
      <c r="TPA3" s="431"/>
      <c r="TPB3" s="431"/>
      <c r="TPC3" s="431"/>
      <c r="TPD3" s="431"/>
      <c r="TPE3" s="431"/>
      <c r="TPF3" s="431"/>
      <c r="TPG3" s="431"/>
      <c r="TPH3" s="431"/>
      <c r="TPI3" s="431"/>
      <c r="TPJ3" s="431"/>
      <c r="TPK3" s="431"/>
      <c r="TPL3" s="431"/>
      <c r="TPM3" s="431"/>
      <c r="TPN3" s="431"/>
      <c r="TPO3" s="431"/>
      <c r="TPP3" s="431"/>
      <c r="TPQ3" s="431"/>
      <c r="TPR3" s="431"/>
      <c r="TPS3" s="431"/>
      <c r="TPT3" s="431"/>
      <c r="TPU3" s="431"/>
      <c r="TPV3" s="431"/>
      <c r="TPW3" s="431"/>
      <c r="TPX3" s="431"/>
      <c r="TPY3" s="431"/>
      <c r="TPZ3" s="431"/>
      <c r="TQA3" s="431"/>
      <c r="TQB3" s="431"/>
      <c r="TQC3" s="431"/>
      <c r="TQD3" s="431"/>
      <c r="TQE3" s="431"/>
      <c r="TQF3" s="431"/>
      <c r="TQG3" s="431"/>
      <c r="TQH3" s="431"/>
      <c r="TQI3" s="431"/>
      <c r="TQJ3" s="431"/>
      <c r="TQK3" s="431"/>
      <c r="TQL3" s="431"/>
      <c r="TQM3" s="431"/>
      <c r="TQN3" s="431"/>
      <c r="TQO3" s="431"/>
      <c r="TQP3" s="431"/>
      <c r="TQQ3" s="431"/>
      <c r="TQR3" s="431"/>
      <c r="TQS3" s="431"/>
      <c r="TQT3" s="431"/>
      <c r="TQU3" s="431"/>
      <c r="TQV3" s="431"/>
      <c r="TQW3" s="431"/>
      <c r="TQX3" s="431"/>
      <c r="TQY3" s="431"/>
      <c r="TQZ3" s="431"/>
      <c r="TRA3" s="431"/>
      <c r="TRB3" s="431"/>
      <c r="TRC3" s="431"/>
      <c r="TRD3" s="431"/>
      <c r="TRE3" s="431"/>
      <c r="TRF3" s="431"/>
      <c r="TRG3" s="431"/>
      <c r="TRH3" s="431"/>
      <c r="TRI3" s="431"/>
      <c r="TRJ3" s="431"/>
      <c r="TRK3" s="431"/>
      <c r="TRL3" s="431"/>
      <c r="TRM3" s="431"/>
      <c r="TRN3" s="431"/>
      <c r="TRO3" s="431"/>
      <c r="TRP3" s="431"/>
      <c r="TRQ3" s="431"/>
      <c r="TRR3" s="431"/>
      <c r="TRS3" s="431"/>
      <c r="TRT3" s="431"/>
      <c r="TRU3" s="431"/>
      <c r="TRV3" s="431"/>
      <c r="TRW3" s="431"/>
      <c r="TRX3" s="431"/>
      <c r="TRY3" s="431"/>
      <c r="TRZ3" s="431"/>
      <c r="TSA3" s="431"/>
      <c r="TSB3" s="431"/>
      <c r="TSC3" s="431"/>
      <c r="TSD3" s="431"/>
      <c r="TSE3" s="431"/>
      <c r="TSF3" s="431"/>
      <c r="TSG3" s="431"/>
      <c r="TSH3" s="431"/>
      <c r="TSI3" s="431"/>
      <c r="TSJ3" s="431"/>
      <c r="TSK3" s="431"/>
      <c r="TSL3" s="431"/>
      <c r="TSM3" s="431"/>
      <c r="TSN3" s="431"/>
      <c r="TSO3" s="431"/>
      <c r="TSP3" s="431"/>
      <c r="TSQ3" s="431"/>
      <c r="TSR3" s="431"/>
      <c r="TSS3" s="431"/>
      <c r="TST3" s="431"/>
      <c r="TSU3" s="431"/>
      <c r="TSV3" s="431"/>
      <c r="TSW3" s="431"/>
      <c r="TSX3" s="431"/>
      <c r="TSY3" s="431"/>
      <c r="TSZ3" s="431"/>
      <c r="TTA3" s="431"/>
      <c r="TTB3" s="431"/>
      <c r="TTC3" s="431"/>
      <c r="TTD3" s="431"/>
      <c r="TTE3" s="431"/>
      <c r="TTF3" s="431"/>
      <c r="TTG3" s="431"/>
      <c r="TTH3" s="431"/>
      <c r="TTI3" s="431"/>
      <c r="TTJ3" s="431"/>
      <c r="TTK3" s="431"/>
      <c r="TTL3" s="431"/>
      <c r="TTM3" s="431"/>
      <c r="TTN3" s="431"/>
      <c r="TTO3" s="431"/>
      <c r="TTP3" s="431"/>
      <c r="TTQ3" s="431"/>
      <c r="TTR3" s="431"/>
      <c r="TTS3" s="431"/>
      <c r="TTT3" s="431"/>
      <c r="TTU3" s="431"/>
      <c r="TTV3" s="431"/>
      <c r="TTW3" s="431"/>
      <c r="TTX3" s="431"/>
      <c r="TTY3" s="431"/>
      <c r="TTZ3" s="431"/>
      <c r="TUA3" s="431"/>
      <c r="TUB3" s="431"/>
      <c r="TUC3" s="431"/>
      <c r="TUD3" s="431"/>
      <c r="TUE3" s="431"/>
      <c r="TUF3" s="431"/>
      <c r="TUG3" s="431"/>
      <c r="TUH3" s="431"/>
      <c r="TUI3" s="431"/>
      <c r="TUJ3" s="431"/>
      <c r="TUK3" s="431"/>
      <c r="TUL3" s="431"/>
      <c r="TUM3" s="431"/>
      <c r="TUN3" s="431"/>
      <c r="TUO3" s="431"/>
      <c r="TUP3" s="431"/>
      <c r="TUQ3" s="431"/>
      <c r="TUR3" s="431"/>
      <c r="TUS3" s="431"/>
      <c r="TUT3" s="431"/>
      <c r="TUU3" s="431"/>
      <c r="TUV3" s="431"/>
      <c r="TUW3" s="431"/>
      <c r="TUX3" s="431"/>
      <c r="TUY3" s="431"/>
      <c r="TUZ3" s="431"/>
      <c r="TVA3" s="431"/>
      <c r="TVB3" s="431"/>
      <c r="TVC3" s="431"/>
      <c r="TVD3" s="431"/>
      <c r="TVE3" s="431"/>
      <c r="TVF3" s="431"/>
      <c r="TVG3" s="431"/>
      <c r="TVH3" s="431"/>
      <c r="TVI3" s="431"/>
      <c r="TVJ3" s="431"/>
      <c r="TVK3" s="431"/>
      <c r="TVL3" s="431"/>
      <c r="TVM3" s="431"/>
      <c r="TVN3" s="431"/>
      <c r="TVO3" s="431"/>
      <c r="TVP3" s="431"/>
      <c r="TVQ3" s="431"/>
      <c r="TVR3" s="431"/>
      <c r="TVS3" s="431"/>
      <c r="TVT3" s="431"/>
      <c r="TVU3" s="431"/>
      <c r="TVV3" s="431"/>
      <c r="TVW3" s="431"/>
      <c r="TVX3" s="431"/>
      <c r="TVY3" s="431"/>
      <c r="TVZ3" s="431"/>
      <c r="TWA3" s="431"/>
      <c r="TWB3" s="431"/>
      <c r="TWC3" s="431"/>
      <c r="TWD3" s="431"/>
      <c r="TWE3" s="431"/>
      <c r="TWF3" s="431"/>
      <c r="TWG3" s="431"/>
      <c r="TWH3" s="431"/>
      <c r="TWI3" s="431"/>
      <c r="TWJ3" s="431"/>
      <c r="TWK3" s="431"/>
      <c r="TWL3" s="431"/>
      <c r="TWM3" s="431"/>
      <c r="TWN3" s="431"/>
      <c r="TWO3" s="431"/>
      <c r="TWP3" s="431"/>
      <c r="TWQ3" s="431"/>
      <c r="TWR3" s="431"/>
      <c r="TWS3" s="431"/>
      <c r="TWT3" s="431"/>
      <c r="TWU3" s="431"/>
      <c r="TWV3" s="431"/>
      <c r="TWW3" s="431"/>
      <c r="TWX3" s="431"/>
      <c r="TWY3" s="431"/>
      <c r="TWZ3" s="431"/>
      <c r="TXA3" s="431"/>
      <c r="TXB3" s="431"/>
      <c r="TXC3" s="431"/>
      <c r="TXD3" s="431"/>
      <c r="TXE3" s="431"/>
      <c r="TXF3" s="431"/>
      <c r="TXG3" s="431"/>
      <c r="TXH3" s="431"/>
      <c r="TXI3" s="431"/>
      <c r="TXJ3" s="431"/>
      <c r="TXK3" s="431"/>
      <c r="TXL3" s="431"/>
      <c r="TXM3" s="431"/>
      <c r="TXN3" s="431"/>
      <c r="TXO3" s="431"/>
      <c r="TXP3" s="431"/>
      <c r="TXQ3" s="431"/>
      <c r="TXR3" s="431"/>
      <c r="TXS3" s="431"/>
      <c r="TXT3" s="431"/>
      <c r="TXU3" s="431"/>
      <c r="TXV3" s="431"/>
      <c r="TXW3" s="431"/>
      <c r="TXX3" s="431"/>
      <c r="TXY3" s="431"/>
      <c r="TXZ3" s="431"/>
      <c r="TYA3" s="431"/>
      <c r="TYB3" s="431"/>
      <c r="TYC3" s="431"/>
      <c r="TYD3" s="431"/>
      <c r="TYE3" s="431"/>
      <c r="TYF3" s="431"/>
      <c r="TYG3" s="431"/>
      <c r="TYH3" s="431"/>
      <c r="TYI3" s="431"/>
      <c r="TYJ3" s="431"/>
      <c r="TYK3" s="431"/>
      <c r="TYL3" s="431"/>
      <c r="TYM3" s="431"/>
      <c r="TYN3" s="431"/>
      <c r="TYO3" s="431"/>
      <c r="TYP3" s="431"/>
      <c r="TYQ3" s="431"/>
      <c r="TYR3" s="431"/>
      <c r="TYS3" s="431"/>
      <c r="TYT3" s="431"/>
      <c r="TYU3" s="431"/>
      <c r="TYV3" s="431"/>
      <c r="TYW3" s="431"/>
      <c r="TYX3" s="431"/>
      <c r="TYY3" s="431"/>
      <c r="TYZ3" s="431"/>
      <c r="TZA3" s="431"/>
      <c r="TZB3" s="431"/>
      <c r="TZC3" s="431"/>
      <c r="TZD3" s="431"/>
      <c r="TZE3" s="431"/>
      <c r="TZF3" s="431"/>
      <c r="TZG3" s="431"/>
      <c r="TZH3" s="431"/>
      <c r="TZI3" s="431"/>
      <c r="TZJ3" s="431"/>
      <c r="TZK3" s="431"/>
      <c r="TZL3" s="431"/>
      <c r="TZM3" s="431"/>
      <c r="TZN3" s="431"/>
      <c r="TZO3" s="431"/>
      <c r="TZP3" s="431"/>
      <c r="TZQ3" s="431"/>
      <c r="TZR3" s="431"/>
      <c r="TZS3" s="431"/>
      <c r="TZT3" s="431"/>
      <c r="TZU3" s="431"/>
      <c r="TZV3" s="431"/>
      <c r="TZW3" s="431"/>
      <c r="TZX3" s="431"/>
      <c r="TZY3" s="431"/>
      <c r="TZZ3" s="431"/>
      <c r="UAA3" s="431"/>
      <c r="UAB3" s="431"/>
      <c r="UAC3" s="431"/>
      <c r="UAD3" s="431"/>
      <c r="UAE3" s="431"/>
      <c r="UAF3" s="431"/>
      <c r="UAG3" s="431"/>
      <c r="UAH3" s="431"/>
      <c r="UAI3" s="431"/>
      <c r="UAJ3" s="431"/>
      <c r="UAK3" s="431"/>
      <c r="UAL3" s="431"/>
      <c r="UAM3" s="431"/>
      <c r="UAN3" s="431"/>
      <c r="UAO3" s="431"/>
      <c r="UAP3" s="431"/>
      <c r="UAQ3" s="431"/>
      <c r="UAR3" s="431"/>
      <c r="UAS3" s="431"/>
      <c r="UAT3" s="431"/>
      <c r="UAU3" s="431"/>
      <c r="UAV3" s="431"/>
      <c r="UAW3" s="431"/>
      <c r="UAX3" s="431"/>
      <c r="UAY3" s="431"/>
      <c r="UAZ3" s="431"/>
      <c r="UBA3" s="431"/>
      <c r="UBB3" s="431"/>
      <c r="UBC3" s="431"/>
      <c r="UBD3" s="431"/>
      <c r="UBE3" s="431"/>
      <c r="UBF3" s="431"/>
      <c r="UBG3" s="431"/>
      <c r="UBH3" s="431"/>
      <c r="UBI3" s="431"/>
      <c r="UBJ3" s="431"/>
      <c r="UBK3" s="431"/>
      <c r="UBL3" s="431"/>
      <c r="UBM3" s="431"/>
      <c r="UBN3" s="431"/>
      <c r="UBO3" s="431"/>
      <c r="UBP3" s="431"/>
      <c r="UBQ3" s="431"/>
      <c r="UBR3" s="431"/>
      <c r="UBS3" s="431"/>
      <c r="UBT3" s="431"/>
      <c r="UBU3" s="431"/>
      <c r="UBV3" s="431"/>
      <c r="UBW3" s="431"/>
      <c r="UBX3" s="431"/>
      <c r="UBY3" s="431"/>
      <c r="UBZ3" s="431"/>
      <c r="UCA3" s="431"/>
      <c r="UCB3" s="431"/>
      <c r="UCC3" s="431"/>
      <c r="UCD3" s="431"/>
      <c r="UCE3" s="431"/>
      <c r="UCF3" s="431"/>
      <c r="UCG3" s="431"/>
      <c r="UCH3" s="431"/>
      <c r="UCI3" s="431"/>
      <c r="UCJ3" s="431"/>
      <c r="UCK3" s="431"/>
      <c r="UCL3" s="431"/>
      <c r="UCM3" s="431"/>
      <c r="UCN3" s="431"/>
      <c r="UCO3" s="431"/>
      <c r="UCP3" s="431"/>
      <c r="UCQ3" s="431"/>
      <c r="UCR3" s="431"/>
      <c r="UCS3" s="431"/>
      <c r="UCT3" s="431"/>
      <c r="UCU3" s="431"/>
      <c r="UCV3" s="431"/>
      <c r="UCW3" s="431"/>
      <c r="UCX3" s="431"/>
      <c r="UCY3" s="431"/>
      <c r="UCZ3" s="431"/>
      <c r="UDA3" s="431"/>
      <c r="UDB3" s="431"/>
      <c r="UDC3" s="431"/>
      <c r="UDD3" s="431"/>
      <c r="UDE3" s="431"/>
      <c r="UDF3" s="431"/>
      <c r="UDG3" s="431"/>
      <c r="UDH3" s="431"/>
      <c r="UDI3" s="431"/>
      <c r="UDJ3" s="431"/>
      <c r="UDK3" s="431"/>
      <c r="UDL3" s="431"/>
      <c r="UDM3" s="431"/>
      <c r="UDN3" s="431"/>
      <c r="UDO3" s="431"/>
      <c r="UDP3" s="431"/>
      <c r="UDQ3" s="431"/>
      <c r="UDR3" s="431"/>
      <c r="UDS3" s="431"/>
      <c r="UDT3" s="431"/>
      <c r="UDU3" s="431"/>
      <c r="UDV3" s="431"/>
      <c r="UDW3" s="431"/>
      <c r="UDX3" s="431"/>
      <c r="UDY3" s="431"/>
      <c r="UDZ3" s="431"/>
      <c r="UEA3" s="431"/>
      <c r="UEB3" s="431"/>
      <c r="UEC3" s="431"/>
      <c r="UED3" s="431"/>
      <c r="UEE3" s="431"/>
      <c r="UEF3" s="431"/>
      <c r="UEG3" s="431"/>
      <c r="UEH3" s="431"/>
      <c r="UEI3" s="431"/>
      <c r="UEJ3" s="431"/>
      <c r="UEK3" s="431"/>
      <c r="UEL3" s="431"/>
      <c r="UEM3" s="431"/>
      <c r="UEN3" s="431"/>
      <c r="UEO3" s="431"/>
      <c r="UEP3" s="431"/>
      <c r="UEQ3" s="431"/>
      <c r="UER3" s="431"/>
      <c r="UES3" s="431"/>
      <c r="UET3" s="431"/>
      <c r="UEU3" s="431"/>
      <c r="UEV3" s="431"/>
      <c r="UEW3" s="431"/>
      <c r="UEX3" s="431"/>
      <c r="UEY3" s="431"/>
      <c r="UEZ3" s="431"/>
      <c r="UFA3" s="431"/>
      <c r="UFB3" s="431"/>
      <c r="UFC3" s="431"/>
      <c r="UFD3" s="431"/>
      <c r="UFE3" s="431"/>
      <c r="UFF3" s="431"/>
      <c r="UFG3" s="431"/>
      <c r="UFH3" s="431"/>
      <c r="UFI3" s="431"/>
      <c r="UFJ3" s="431"/>
      <c r="UFK3" s="431"/>
      <c r="UFL3" s="431"/>
      <c r="UFM3" s="431"/>
      <c r="UFN3" s="431"/>
      <c r="UFO3" s="431"/>
      <c r="UFP3" s="431"/>
      <c r="UFQ3" s="431"/>
      <c r="UFR3" s="431"/>
      <c r="UFS3" s="431"/>
      <c r="UFT3" s="431"/>
      <c r="UFU3" s="431"/>
      <c r="UFV3" s="431"/>
      <c r="UFW3" s="431"/>
      <c r="UFX3" s="431"/>
      <c r="UFY3" s="431"/>
      <c r="UFZ3" s="431"/>
      <c r="UGA3" s="431"/>
      <c r="UGB3" s="431"/>
      <c r="UGC3" s="431"/>
      <c r="UGD3" s="431"/>
      <c r="UGE3" s="431"/>
      <c r="UGF3" s="431"/>
      <c r="UGG3" s="431"/>
      <c r="UGH3" s="431"/>
      <c r="UGI3" s="431"/>
      <c r="UGJ3" s="431"/>
      <c r="UGK3" s="431"/>
      <c r="UGL3" s="431"/>
      <c r="UGM3" s="431"/>
      <c r="UGN3" s="431"/>
      <c r="UGO3" s="431"/>
      <c r="UGP3" s="431"/>
      <c r="UGQ3" s="431"/>
      <c r="UGR3" s="431"/>
      <c r="UGS3" s="431"/>
      <c r="UGT3" s="431"/>
      <c r="UGU3" s="431"/>
      <c r="UGV3" s="431"/>
      <c r="UGW3" s="431"/>
      <c r="UGX3" s="431"/>
      <c r="UGY3" s="431"/>
      <c r="UGZ3" s="431"/>
      <c r="UHA3" s="431"/>
      <c r="UHB3" s="431"/>
      <c r="UHC3" s="431"/>
      <c r="UHD3" s="431"/>
      <c r="UHE3" s="431"/>
      <c r="UHF3" s="431"/>
      <c r="UHG3" s="431"/>
      <c r="UHH3" s="431"/>
      <c r="UHI3" s="431"/>
      <c r="UHJ3" s="431"/>
      <c r="UHK3" s="431"/>
      <c r="UHL3" s="431"/>
      <c r="UHM3" s="431"/>
      <c r="UHN3" s="431"/>
      <c r="UHO3" s="431"/>
      <c r="UHP3" s="431"/>
      <c r="UHQ3" s="431"/>
      <c r="UHR3" s="431"/>
      <c r="UHS3" s="431"/>
      <c r="UHT3" s="431"/>
      <c r="UHU3" s="431"/>
      <c r="UHV3" s="431"/>
      <c r="UHW3" s="431"/>
      <c r="UHX3" s="431"/>
      <c r="UHY3" s="431"/>
      <c r="UHZ3" s="431"/>
      <c r="UIA3" s="431"/>
      <c r="UIB3" s="431"/>
      <c r="UIC3" s="431"/>
      <c r="UID3" s="431"/>
      <c r="UIE3" s="431"/>
      <c r="UIF3" s="431"/>
      <c r="UIG3" s="431"/>
      <c r="UIH3" s="431"/>
      <c r="UII3" s="431"/>
      <c r="UIJ3" s="431"/>
      <c r="UIK3" s="431"/>
      <c r="UIL3" s="431"/>
      <c r="UIM3" s="431"/>
      <c r="UIN3" s="431"/>
      <c r="UIO3" s="431"/>
      <c r="UIP3" s="431"/>
      <c r="UIQ3" s="431"/>
      <c r="UIR3" s="431"/>
      <c r="UIS3" s="431"/>
      <c r="UIT3" s="431"/>
      <c r="UIU3" s="431"/>
      <c r="UIV3" s="431"/>
      <c r="UIW3" s="431"/>
      <c r="UIX3" s="431"/>
      <c r="UIY3" s="431"/>
      <c r="UIZ3" s="431"/>
      <c r="UJA3" s="431"/>
      <c r="UJB3" s="431"/>
      <c r="UJC3" s="431"/>
      <c r="UJD3" s="431"/>
      <c r="UJE3" s="431"/>
      <c r="UJF3" s="431"/>
      <c r="UJG3" s="431"/>
      <c r="UJH3" s="431"/>
      <c r="UJI3" s="431"/>
      <c r="UJJ3" s="431"/>
      <c r="UJK3" s="431"/>
      <c r="UJL3" s="431"/>
      <c r="UJM3" s="431"/>
      <c r="UJN3" s="431"/>
      <c r="UJO3" s="431"/>
      <c r="UJP3" s="431"/>
      <c r="UJQ3" s="431"/>
      <c r="UJR3" s="431"/>
      <c r="UJS3" s="431"/>
      <c r="UJT3" s="431"/>
      <c r="UJU3" s="431"/>
      <c r="UJV3" s="431"/>
      <c r="UJW3" s="431"/>
      <c r="UJX3" s="431"/>
      <c r="UJY3" s="431"/>
      <c r="UJZ3" s="431"/>
      <c r="UKA3" s="431"/>
      <c r="UKB3" s="431"/>
      <c r="UKC3" s="431"/>
      <c r="UKD3" s="431"/>
      <c r="UKE3" s="431"/>
      <c r="UKF3" s="431"/>
      <c r="UKG3" s="431"/>
      <c r="UKH3" s="431"/>
      <c r="UKI3" s="431"/>
      <c r="UKJ3" s="431"/>
      <c r="UKK3" s="431"/>
      <c r="UKL3" s="431"/>
      <c r="UKM3" s="431"/>
      <c r="UKN3" s="431"/>
      <c r="UKO3" s="431"/>
      <c r="UKP3" s="431"/>
      <c r="UKQ3" s="431"/>
      <c r="UKR3" s="431"/>
      <c r="UKS3" s="431"/>
      <c r="UKT3" s="431"/>
      <c r="UKU3" s="431"/>
      <c r="UKV3" s="431"/>
      <c r="UKW3" s="431"/>
      <c r="UKX3" s="431"/>
      <c r="UKY3" s="431"/>
      <c r="UKZ3" s="431"/>
      <c r="ULA3" s="431"/>
      <c r="ULB3" s="431"/>
      <c r="ULC3" s="431"/>
      <c r="ULD3" s="431"/>
      <c r="ULE3" s="431"/>
      <c r="ULF3" s="431"/>
      <c r="ULG3" s="431"/>
      <c r="ULH3" s="431"/>
      <c r="ULI3" s="431"/>
      <c r="ULJ3" s="431"/>
      <c r="ULK3" s="431"/>
      <c r="ULL3" s="431"/>
      <c r="ULM3" s="431"/>
      <c r="ULN3" s="431"/>
      <c r="ULO3" s="431"/>
      <c r="ULP3" s="431"/>
      <c r="ULQ3" s="431"/>
      <c r="ULR3" s="431"/>
      <c r="ULS3" s="431"/>
      <c r="ULT3" s="431"/>
      <c r="ULU3" s="431"/>
      <c r="ULV3" s="431"/>
      <c r="ULW3" s="431"/>
      <c r="ULX3" s="431"/>
      <c r="ULY3" s="431"/>
      <c r="ULZ3" s="431"/>
      <c r="UMA3" s="431"/>
      <c r="UMB3" s="431"/>
      <c r="UMC3" s="431"/>
      <c r="UMD3" s="431"/>
      <c r="UME3" s="431"/>
      <c r="UMF3" s="431"/>
      <c r="UMG3" s="431"/>
      <c r="UMH3" s="431"/>
      <c r="UMI3" s="431"/>
      <c r="UMJ3" s="431"/>
      <c r="UMK3" s="431"/>
      <c r="UML3" s="431"/>
      <c r="UMM3" s="431"/>
      <c r="UMN3" s="431"/>
      <c r="UMO3" s="431"/>
      <c r="UMP3" s="431"/>
      <c r="UMQ3" s="431"/>
      <c r="UMR3" s="431"/>
      <c r="UMS3" s="431"/>
      <c r="UMT3" s="431"/>
      <c r="UMU3" s="431"/>
      <c r="UMV3" s="431"/>
      <c r="UMW3" s="431"/>
      <c r="UMX3" s="431"/>
      <c r="UMY3" s="431"/>
      <c r="UMZ3" s="431"/>
      <c r="UNA3" s="431"/>
      <c r="UNB3" s="431"/>
      <c r="UNC3" s="431"/>
      <c r="UND3" s="431"/>
      <c r="UNE3" s="431"/>
      <c r="UNF3" s="431"/>
      <c r="UNG3" s="431"/>
      <c r="UNH3" s="431"/>
      <c r="UNI3" s="431"/>
      <c r="UNJ3" s="431"/>
      <c r="UNK3" s="431"/>
      <c r="UNL3" s="431"/>
      <c r="UNM3" s="431"/>
      <c r="UNN3" s="431"/>
      <c r="UNO3" s="431"/>
      <c r="UNP3" s="431"/>
      <c r="UNQ3" s="431"/>
      <c r="UNR3" s="431"/>
      <c r="UNS3" s="431"/>
      <c r="UNT3" s="431"/>
      <c r="UNU3" s="431"/>
      <c r="UNV3" s="431"/>
      <c r="UNW3" s="431"/>
      <c r="UNX3" s="431"/>
      <c r="UNY3" s="431"/>
      <c r="UNZ3" s="431"/>
      <c r="UOA3" s="431"/>
      <c r="UOB3" s="431"/>
      <c r="UOC3" s="431"/>
      <c r="UOD3" s="431"/>
      <c r="UOE3" s="431"/>
      <c r="UOF3" s="431"/>
      <c r="UOG3" s="431"/>
      <c r="UOH3" s="431"/>
      <c r="UOI3" s="431"/>
      <c r="UOJ3" s="431"/>
      <c r="UOK3" s="431"/>
      <c r="UOL3" s="431"/>
      <c r="UOM3" s="431"/>
      <c r="UON3" s="431"/>
      <c r="UOO3" s="431"/>
      <c r="UOP3" s="431"/>
      <c r="UOQ3" s="431"/>
      <c r="UOR3" s="431"/>
      <c r="UOS3" s="431"/>
      <c r="UOT3" s="431"/>
      <c r="UOU3" s="431"/>
      <c r="UOV3" s="431"/>
      <c r="UOW3" s="431"/>
      <c r="UOX3" s="431"/>
      <c r="UOY3" s="431"/>
      <c r="UOZ3" s="431"/>
      <c r="UPA3" s="431"/>
      <c r="UPB3" s="431"/>
      <c r="UPC3" s="431"/>
      <c r="UPD3" s="431"/>
      <c r="UPE3" s="431"/>
      <c r="UPF3" s="431"/>
      <c r="UPG3" s="431"/>
      <c r="UPH3" s="431"/>
      <c r="UPI3" s="431"/>
      <c r="UPJ3" s="431"/>
      <c r="UPK3" s="431"/>
      <c r="UPL3" s="431"/>
      <c r="UPM3" s="431"/>
      <c r="UPN3" s="431"/>
      <c r="UPO3" s="431"/>
      <c r="UPP3" s="431"/>
      <c r="UPQ3" s="431"/>
      <c r="UPR3" s="431"/>
      <c r="UPS3" s="431"/>
      <c r="UPT3" s="431"/>
      <c r="UPU3" s="431"/>
      <c r="UPV3" s="431"/>
      <c r="UPW3" s="431"/>
      <c r="UPX3" s="431"/>
      <c r="UPY3" s="431"/>
      <c r="UPZ3" s="431"/>
      <c r="UQA3" s="431"/>
      <c r="UQB3" s="431"/>
      <c r="UQC3" s="431"/>
      <c r="UQD3" s="431"/>
      <c r="UQE3" s="431"/>
      <c r="UQF3" s="431"/>
      <c r="UQG3" s="431"/>
      <c r="UQH3" s="431"/>
      <c r="UQI3" s="431"/>
      <c r="UQJ3" s="431"/>
      <c r="UQK3" s="431"/>
      <c r="UQL3" s="431"/>
      <c r="UQM3" s="431"/>
      <c r="UQN3" s="431"/>
      <c r="UQO3" s="431"/>
      <c r="UQP3" s="431"/>
      <c r="UQQ3" s="431"/>
      <c r="UQR3" s="431"/>
      <c r="UQS3" s="431"/>
      <c r="UQT3" s="431"/>
      <c r="UQU3" s="431"/>
      <c r="UQV3" s="431"/>
      <c r="UQW3" s="431"/>
      <c r="UQX3" s="431"/>
      <c r="UQY3" s="431"/>
      <c r="UQZ3" s="431"/>
      <c r="URA3" s="431"/>
      <c r="URB3" s="431"/>
      <c r="URC3" s="431"/>
      <c r="URD3" s="431"/>
      <c r="URE3" s="431"/>
      <c r="URF3" s="431"/>
      <c r="URG3" s="431"/>
      <c r="URH3" s="431"/>
      <c r="URI3" s="431"/>
      <c r="URJ3" s="431"/>
      <c r="URK3" s="431"/>
      <c r="URL3" s="431"/>
      <c r="URM3" s="431"/>
      <c r="URN3" s="431"/>
      <c r="URO3" s="431"/>
      <c r="URP3" s="431"/>
      <c r="URQ3" s="431"/>
      <c r="URR3" s="431"/>
      <c r="URS3" s="431"/>
      <c r="URT3" s="431"/>
      <c r="URU3" s="431"/>
      <c r="URV3" s="431"/>
      <c r="URW3" s="431"/>
      <c r="URX3" s="431"/>
      <c r="URY3" s="431"/>
      <c r="URZ3" s="431"/>
      <c r="USA3" s="431"/>
      <c r="USB3" s="431"/>
      <c r="USC3" s="431"/>
      <c r="USD3" s="431"/>
      <c r="USE3" s="431"/>
      <c r="USF3" s="431"/>
      <c r="USG3" s="431"/>
      <c r="USH3" s="431"/>
      <c r="USI3" s="431"/>
      <c r="USJ3" s="431"/>
      <c r="USK3" s="431"/>
      <c r="USL3" s="431"/>
      <c r="USM3" s="431"/>
      <c r="USN3" s="431"/>
      <c r="USO3" s="431"/>
      <c r="USP3" s="431"/>
      <c r="USQ3" s="431"/>
      <c r="USR3" s="431"/>
      <c r="USS3" s="431"/>
      <c r="UST3" s="431"/>
      <c r="USU3" s="431"/>
      <c r="USV3" s="431"/>
      <c r="USW3" s="431"/>
      <c r="USX3" s="431"/>
      <c r="USY3" s="431"/>
      <c r="USZ3" s="431"/>
      <c r="UTA3" s="431"/>
      <c r="UTB3" s="431"/>
      <c r="UTC3" s="431"/>
      <c r="UTD3" s="431"/>
      <c r="UTE3" s="431"/>
      <c r="UTF3" s="431"/>
      <c r="UTG3" s="431"/>
      <c r="UTH3" s="431"/>
      <c r="UTI3" s="431"/>
      <c r="UTJ3" s="431"/>
      <c r="UTK3" s="431"/>
      <c r="UTL3" s="431"/>
      <c r="UTM3" s="431"/>
      <c r="UTN3" s="431"/>
      <c r="UTO3" s="431"/>
      <c r="UTP3" s="431"/>
      <c r="UTQ3" s="431"/>
      <c r="UTR3" s="431"/>
      <c r="UTS3" s="431"/>
      <c r="UTT3" s="431"/>
      <c r="UTU3" s="431"/>
      <c r="UTV3" s="431"/>
      <c r="UTW3" s="431"/>
      <c r="UTX3" s="431"/>
      <c r="UTY3" s="431"/>
      <c r="UTZ3" s="431"/>
      <c r="UUA3" s="431"/>
      <c r="UUB3" s="431"/>
      <c r="UUC3" s="431"/>
      <c r="UUD3" s="431"/>
      <c r="UUE3" s="431"/>
      <c r="UUF3" s="431"/>
      <c r="UUG3" s="431"/>
      <c r="UUH3" s="431"/>
      <c r="UUI3" s="431"/>
      <c r="UUJ3" s="431"/>
      <c r="UUK3" s="431"/>
      <c r="UUL3" s="431"/>
      <c r="UUM3" s="431"/>
      <c r="UUN3" s="431"/>
      <c r="UUO3" s="431"/>
      <c r="UUP3" s="431"/>
      <c r="UUQ3" s="431"/>
      <c r="UUR3" s="431"/>
      <c r="UUS3" s="431"/>
      <c r="UUT3" s="431"/>
      <c r="UUU3" s="431"/>
      <c r="UUV3" s="431"/>
      <c r="UUW3" s="431"/>
      <c r="UUX3" s="431"/>
      <c r="UUY3" s="431"/>
      <c r="UUZ3" s="431"/>
      <c r="UVA3" s="431"/>
      <c r="UVB3" s="431"/>
      <c r="UVC3" s="431"/>
      <c r="UVD3" s="431"/>
      <c r="UVE3" s="431"/>
      <c r="UVF3" s="431"/>
      <c r="UVG3" s="431"/>
      <c r="UVH3" s="431"/>
      <c r="UVI3" s="431"/>
      <c r="UVJ3" s="431"/>
      <c r="UVK3" s="431"/>
      <c r="UVL3" s="431"/>
      <c r="UVM3" s="431"/>
      <c r="UVN3" s="431"/>
      <c r="UVO3" s="431"/>
      <c r="UVP3" s="431"/>
      <c r="UVQ3" s="431"/>
      <c r="UVR3" s="431"/>
      <c r="UVS3" s="431"/>
      <c r="UVT3" s="431"/>
      <c r="UVU3" s="431"/>
      <c r="UVV3" s="431"/>
      <c r="UVW3" s="431"/>
      <c r="UVX3" s="431"/>
      <c r="UVY3" s="431"/>
      <c r="UVZ3" s="431"/>
      <c r="UWA3" s="431"/>
      <c r="UWB3" s="431"/>
      <c r="UWC3" s="431"/>
      <c r="UWD3" s="431"/>
      <c r="UWE3" s="431"/>
      <c r="UWF3" s="431"/>
      <c r="UWG3" s="431"/>
      <c r="UWH3" s="431"/>
      <c r="UWI3" s="431"/>
      <c r="UWJ3" s="431"/>
      <c r="UWK3" s="431"/>
      <c r="UWL3" s="431"/>
      <c r="UWM3" s="431"/>
      <c r="UWN3" s="431"/>
      <c r="UWO3" s="431"/>
      <c r="UWP3" s="431"/>
      <c r="UWQ3" s="431"/>
      <c r="UWR3" s="431"/>
      <c r="UWS3" s="431"/>
      <c r="UWT3" s="431"/>
      <c r="UWU3" s="431"/>
      <c r="UWV3" s="431"/>
      <c r="UWW3" s="431"/>
      <c r="UWX3" s="431"/>
      <c r="UWY3" s="431"/>
      <c r="UWZ3" s="431"/>
      <c r="UXA3" s="431"/>
      <c r="UXB3" s="431"/>
      <c r="UXC3" s="431"/>
      <c r="UXD3" s="431"/>
      <c r="UXE3" s="431"/>
      <c r="UXF3" s="431"/>
      <c r="UXG3" s="431"/>
      <c r="UXH3" s="431"/>
      <c r="UXI3" s="431"/>
      <c r="UXJ3" s="431"/>
      <c r="UXK3" s="431"/>
      <c r="UXL3" s="431"/>
      <c r="UXM3" s="431"/>
      <c r="UXN3" s="431"/>
      <c r="UXO3" s="431"/>
      <c r="UXP3" s="431"/>
      <c r="UXQ3" s="431"/>
      <c r="UXR3" s="431"/>
      <c r="UXS3" s="431"/>
      <c r="UXT3" s="431"/>
      <c r="UXU3" s="431"/>
      <c r="UXV3" s="431"/>
      <c r="UXW3" s="431"/>
      <c r="UXX3" s="431"/>
      <c r="UXY3" s="431"/>
      <c r="UXZ3" s="431"/>
      <c r="UYA3" s="431"/>
      <c r="UYB3" s="431"/>
      <c r="UYC3" s="431"/>
      <c r="UYD3" s="431"/>
      <c r="UYE3" s="431"/>
      <c r="UYF3" s="431"/>
      <c r="UYG3" s="431"/>
      <c r="UYH3" s="431"/>
      <c r="UYI3" s="431"/>
      <c r="UYJ3" s="431"/>
      <c r="UYK3" s="431"/>
      <c r="UYL3" s="431"/>
      <c r="UYM3" s="431"/>
      <c r="UYN3" s="431"/>
      <c r="UYO3" s="431"/>
      <c r="UYP3" s="431"/>
      <c r="UYQ3" s="431"/>
      <c r="UYR3" s="431"/>
      <c r="UYS3" s="431"/>
      <c r="UYT3" s="431"/>
      <c r="UYU3" s="431"/>
      <c r="UYV3" s="431"/>
      <c r="UYW3" s="431"/>
      <c r="UYX3" s="431"/>
      <c r="UYY3" s="431"/>
      <c r="UYZ3" s="431"/>
      <c r="UZA3" s="431"/>
      <c r="UZB3" s="431"/>
      <c r="UZC3" s="431"/>
      <c r="UZD3" s="431"/>
      <c r="UZE3" s="431"/>
      <c r="UZF3" s="431"/>
      <c r="UZG3" s="431"/>
      <c r="UZH3" s="431"/>
      <c r="UZI3" s="431"/>
      <c r="UZJ3" s="431"/>
      <c r="UZK3" s="431"/>
      <c r="UZL3" s="431"/>
      <c r="UZM3" s="431"/>
      <c r="UZN3" s="431"/>
      <c r="UZO3" s="431"/>
      <c r="UZP3" s="431"/>
      <c r="UZQ3" s="431"/>
      <c r="UZR3" s="431"/>
      <c r="UZS3" s="431"/>
      <c r="UZT3" s="431"/>
      <c r="UZU3" s="431"/>
      <c r="UZV3" s="431"/>
      <c r="UZW3" s="431"/>
      <c r="UZX3" s="431"/>
      <c r="UZY3" s="431"/>
      <c r="UZZ3" s="431"/>
      <c r="VAA3" s="431"/>
      <c r="VAB3" s="431"/>
      <c r="VAC3" s="431"/>
      <c r="VAD3" s="431"/>
      <c r="VAE3" s="431"/>
      <c r="VAF3" s="431"/>
      <c r="VAG3" s="431"/>
      <c r="VAH3" s="431"/>
      <c r="VAI3" s="431"/>
      <c r="VAJ3" s="431"/>
      <c r="VAK3" s="431"/>
      <c r="VAL3" s="431"/>
      <c r="VAM3" s="431"/>
      <c r="VAN3" s="431"/>
      <c r="VAO3" s="431"/>
      <c r="VAP3" s="431"/>
      <c r="VAQ3" s="431"/>
      <c r="VAR3" s="431"/>
      <c r="VAS3" s="431"/>
      <c r="VAT3" s="431"/>
      <c r="VAU3" s="431"/>
      <c r="VAV3" s="431"/>
      <c r="VAW3" s="431"/>
      <c r="VAX3" s="431"/>
      <c r="VAY3" s="431"/>
      <c r="VAZ3" s="431"/>
      <c r="VBA3" s="431"/>
      <c r="VBB3" s="431"/>
      <c r="VBC3" s="431"/>
      <c r="VBD3" s="431"/>
      <c r="VBE3" s="431"/>
      <c r="VBF3" s="431"/>
      <c r="VBG3" s="431"/>
      <c r="VBH3" s="431"/>
      <c r="VBI3" s="431"/>
      <c r="VBJ3" s="431"/>
      <c r="VBK3" s="431"/>
      <c r="VBL3" s="431"/>
      <c r="VBM3" s="431"/>
      <c r="VBN3" s="431"/>
      <c r="VBO3" s="431"/>
      <c r="VBP3" s="431"/>
      <c r="VBQ3" s="431"/>
      <c r="VBR3" s="431"/>
      <c r="VBS3" s="431"/>
      <c r="VBT3" s="431"/>
      <c r="VBU3" s="431"/>
      <c r="VBV3" s="431"/>
      <c r="VBW3" s="431"/>
      <c r="VBX3" s="431"/>
      <c r="VBY3" s="431"/>
      <c r="VBZ3" s="431"/>
      <c r="VCA3" s="431"/>
      <c r="VCB3" s="431"/>
      <c r="VCC3" s="431"/>
      <c r="VCD3" s="431"/>
      <c r="VCE3" s="431"/>
      <c r="VCF3" s="431"/>
      <c r="VCG3" s="431"/>
      <c r="VCH3" s="431"/>
      <c r="VCI3" s="431"/>
      <c r="VCJ3" s="431"/>
      <c r="VCK3" s="431"/>
      <c r="VCL3" s="431"/>
      <c r="VCM3" s="431"/>
      <c r="VCN3" s="431"/>
      <c r="VCO3" s="431"/>
      <c r="VCP3" s="431"/>
      <c r="VCQ3" s="431"/>
      <c r="VCR3" s="431"/>
      <c r="VCS3" s="431"/>
      <c r="VCT3" s="431"/>
      <c r="VCU3" s="431"/>
      <c r="VCV3" s="431"/>
      <c r="VCW3" s="431"/>
      <c r="VCX3" s="431"/>
      <c r="VCY3" s="431"/>
      <c r="VCZ3" s="431"/>
      <c r="VDA3" s="431"/>
      <c r="VDB3" s="431"/>
      <c r="VDC3" s="431"/>
      <c r="VDD3" s="431"/>
      <c r="VDE3" s="431"/>
      <c r="VDF3" s="431"/>
      <c r="VDG3" s="431"/>
      <c r="VDH3" s="431"/>
      <c r="VDI3" s="431"/>
      <c r="VDJ3" s="431"/>
      <c r="VDK3" s="431"/>
      <c r="VDL3" s="431"/>
      <c r="VDM3" s="431"/>
      <c r="VDN3" s="431"/>
      <c r="VDO3" s="431"/>
      <c r="VDP3" s="431"/>
      <c r="VDQ3" s="431"/>
      <c r="VDR3" s="431"/>
      <c r="VDS3" s="431"/>
      <c r="VDT3" s="431"/>
      <c r="VDU3" s="431"/>
      <c r="VDV3" s="431"/>
      <c r="VDW3" s="431"/>
      <c r="VDX3" s="431"/>
      <c r="VDY3" s="431"/>
      <c r="VDZ3" s="431"/>
      <c r="VEA3" s="431"/>
      <c r="VEB3" s="431"/>
      <c r="VEC3" s="431"/>
      <c r="VED3" s="431"/>
      <c r="VEE3" s="431"/>
      <c r="VEF3" s="431"/>
      <c r="VEG3" s="431"/>
      <c r="VEH3" s="431"/>
      <c r="VEI3" s="431"/>
      <c r="VEJ3" s="431"/>
      <c r="VEK3" s="431"/>
      <c r="VEL3" s="431"/>
      <c r="VEM3" s="431"/>
      <c r="VEN3" s="431"/>
      <c r="VEO3" s="431"/>
      <c r="VEP3" s="431"/>
      <c r="VEQ3" s="431"/>
      <c r="VER3" s="431"/>
      <c r="VES3" s="431"/>
      <c r="VET3" s="431"/>
      <c r="VEU3" s="431"/>
      <c r="VEV3" s="431"/>
      <c r="VEW3" s="431"/>
      <c r="VEX3" s="431"/>
      <c r="VEY3" s="431"/>
      <c r="VEZ3" s="431"/>
      <c r="VFA3" s="431"/>
      <c r="VFB3" s="431"/>
      <c r="VFC3" s="431"/>
      <c r="VFD3" s="431"/>
      <c r="VFE3" s="431"/>
      <c r="VFF3" s="431"/>
      <c r="VFG3" s="431"/>
      <c r="VFH3" s="431"/>
      <c r="VFI3" s="431"/>
      <c r="VFJ3" s="431"/>
      <c r="VFK3" s="431"/>
      <c r="VFL3" s="431"/>
      <c r="VFM3" s="431"/>
      <c r="VFN3" s="431"/>
      <c r="VFO3" s="431"/>
      <c r="VFP3" s="431"/>
      <c r="VFQ3" s="431"/>
      <c r="VFR3" s="431"/>
      <c r="VFS3" s="431"/>
      <c r="VFT3" s="431"/>
      <c r="VFU3" s="431"/>
      <c r="VFV3" s="431"/>
      <c r="VFW3" s="431"/>
      <c r="VFX3" s="431"/>
      <c r="VFY3" s="431"/>
      <c r="VFZ3" s="431"/>
      <c r="VGA3" s="431"/>
      <c r="VGB3" s="431"/>
      <c r="VGC3" s="431"/>
      <c r="VGD3" s="431"/>
      <c r="VGE3" s="431"/>
      <c r="VGF3" s="431"/>
      <c r="VGG3" s="431"/>
      <c r="VGH3" s="431"/>
      <c r="VGI3" s="431"/>
      <c r="VGJ3" s="431"/>
      <c r="VGK3" s="431"/>
      <c r="VGL3" s="431"/>
      <c r="VGM3" s="431"/>
      <c r="VGN3" s="431"/>
      <c r="VGO3" s="431"/>
      <c r="VGP3" s="431"/>
      <c r="VGQ3" s="431"/>
      <c r="VGR3" s="431"/>
      <c r="VGS3" s="431"/>
      <c r="VGT3" s="431"/>
      <c r="VGU3" s="431"/>
      <c r="VGV3" s="431"/>
      <c r="VGW3" s="431"/>
      <c r="VGX3" s="431"/>
      <c r="VGY3" s="431"/>
      <c r="VGZ3" s="431"/>
      <c r="VHA3" s="431"/>
      <c r="VHB3" s="431"/>
      <c r="VHC3" s="431"/>
      <c r="VHD3" s="431"/>
      <c r="VHE3" s="431"/>
      <c r="VHF3" s="431"/>
      <c r="VHG3" s="431"/>
      <c r="VHH3" s="431"/>
      <c r="VHI3" s="431"/>
      <c r="VHJ3" s="431"/>
      <c r="VHK3" s="431"/>
      <c r="VHL3" s="431"/>
      <c r="VHM3" s="431"/>
      <c r="VHN3" s="431"/>
      <c r="VHO3" s="431"/>
      <c r="VHP3" s="431"/>
      <c r="VHQ3" s="431"/>
      <c r="VHR3" s="431"/>
      <c r="VHS3" s="431"/>
      <c r="VHT3" s="431"/>
      <c r="VHU3" s="431"/>
      <c r="VHV3" s="431"/>
      <c r="VHW3" s="431"/>
      <c r="VHX3" s="431"/>
      <c r="VHY3" s="431"/>
      <c r="VHZ3" s="431"/>
      <c r="VIA3" s="431"/>
      <c r="VIB3" s="431"/>
      <c r="VIC3" s="431"/>
      <c r="VID3" s="431"/>
      <c r="VIE3" s="431"/>
      <c r="VIF3" s="431"/>
      <c r="VIG3" s="431"/>
      <c r="VIH3" s="431"/>
      <c r="VII3" s="431"/>
      <c r="VIJ3" s="431"/>
      <c r="VIK3" s="431"/>
      <c r="VIL3" s="431"/>
      <c r="VIM3" s="431"/>
      <c r="VIN3" s="431"/>
      <c r="VIO3" s="431"/>
      <c r="VIP3" s="431"/>
      <c r="VIQ3" s="431"/>
      <c r="VIR3" s="431"/>
      <c r="VIS3" s="431"/>
      <c r="VIT3" s="431"/>
      <c r="VIU3" s="431"/>
      <c r="VIV3" s="431"/>
      <c r="VIW3" s="431"/>
      <c r="VIX3" s="431"/>
      <c r="VIY3" s="431"/>
      <c r="VIZ3" s="431"/>
      <c r="VJA3" s="431"/>
      <c r="VJB3" s="431"/>
      <c r="VJC3" s="431"/>
      <c r="VJD3" s="431"/>
      <c r="VJE3" s="431"/>
      <c r="VJF3" s="431"/>
      <c r="VJG3" s="431"/>
      <c r="VJH3" s="431"/>
      <c r="VJI3" s="431"/>
      <c r="VJJ3" s="431"/>
      <c r="VJK3" s="431"/>
      <c r="VJL3" s="431"/>
      <c r="VJM3" s="431"/>
      <c r="VJN3" s="431"/>
      <c r="VJO3" s="431"/>
      <c r="VJP3" s="431"/>
      <c r="VJQ3" s="431"/>
      <c r="VJR3" s="431"/>
      <c r="VJS3" s="431"/>
      <c r="VJT3" s="431"/>
      <c r="VJU3" s="431"/>
      <c r="VJV3" s="431"/>
      <c r="VJW3" s="431"/>
      <c r="VJX3" s="431"/>
      <c r="VJY3" s="431"/>
      <c r="VJZ3" s="431"/>
      <c r="VKA3" s="431"/>
      <c r="VKB3" s="431"/>
      <c r="VKC3" s="431"/>
      <c r="VKD3" s="431"/>
      <c r="VKE3" s="431"/>
      <c r="VKF3" s="431"/>
      <c r="VKG3" s="431"/>
      <c r="VKH3" s="431"/>
      <c r="VKI3" s="431"/>
      <c r="VKJ3" s="431"/>
      <c r="VKK3" s="431"/>
      <c r="VKL3" s="431"/>
      <c r="VKM3" s="431"/>
      <c r="VKN3" s="431"/>
      <c r="VKO3" s="431"/>
      <c r="VKP3" s="431"/>
      <c r="VKQ3" s="431"/>
      <c r="VKR3" s="431"/>
      <c r="VKS3" s="431"/>
      <c r="VKT3" s="431"/>
      <c r="VKU3" s="431"/>
      <c r="VKV3" s="431"/>
      <c r="VKW3" s="431"/>
      <c r="VKX3" s="431"/>
      <c r="VKY3" s="431"/>
      <c r="VKZ3" s="431"/>
      <c r="VLA3" s="431"/>
      <c r="VLB3" s="431"/>
      <c r="VLC3" s="431"/>
      <c r="VLD3" s="431"/>
      <c r="VLE3" s="431"/>
      <c r="VLF3" s="431"/>
      <c r="VLG3" s="431"/>
      <c r="VLH3" s="431"/>
      <c r="VLI3" s="431"/>
      <c r="VLJ3" s="431"/>
      <c r="VLK3" s="431"/>
      <c r="VLL3" s="431"/>
      <c r="VLM3" s="431"/>
      <c r="VLN3" s="431"/>
      <c r="VLO3" s="431"/>
      <c r="VLP3" s="431"/>
      <c r="VLQ3" s="431"/>
      <c r="VLR3" s="431"/>
      <c r="VLS3" s="431"/>
      <c r="VLT3" s="431"/>
      <c r="VLU3" s="431"/>
      <c r="VLV3" s="431"/>
      <c r="VLW3" s="431"/>
      <c r="VLX3" s="431"/>
      <c r="VLY3" s="431"/>
      <c r="VLZ3" s="431"/>
      <c r="VMA3" s="431"/>
      <c r="VMB3" s="431"/>
      <c r="VMC3" s="431"/>
      <c r="VMD3" s="431"/>
      <c r="VME3" s="431"/>
      <c r="VMF3" s="431"/>
      <c r="VMG3" s="431"/>
      <c r="VMH3" s="431"/>
      <c r="VMI3" s="431"/>
      <c r="VMJ3" s="431"/>
      <c r="VMK3" s="431"/>
      <c r="VML3" s="431"/>
      <c r="VMM3" s="431"/>
      <c r="VMN3" s="431"/>
      <c r="VMO3" s="431"/>
      <c r="VMP3" s="431"/>
      <c r="VMQ3" s="431"/>
      <c r="VMR3" s="431"/>
      <c r="VMS3" s="431"/>
      <c r="VMT3" s="431"/>
      <c r="VMU3" s="431"/>
      <c r="VMV3" s="431"/>
      <c r="VMW3" s="431"/>
      <c r="VMX3" s="431"/>
      <c r="VMY3" s="431"/>
      <c r="VMZ3" s="431"/>
      <c r="VNA3" s="431"/>
      <c r="VNB3" s="431"/>
      <c r="VNC3" s="431"/>
      <c r="VND3" s="431"/>
      <c r="VNE3" s="431"/>
      <c r="VNF3" s="431"/>
      <c r="VNG3" s="431"/>
      <c r="VNH3" s="431"/>
      <c r="VNI3" s="431"/>
      <c r="VNJ3" s="431"/>
      <c r="VNK3" s="431"/>
      <c r="VNL3" s="431"/>
      <c r="VNM3" s="431"/>
      <c r="VNN3" s="431"/>
      <c r="VNO3" s="431"/>
      <c r="VNP3" s="431"/>
      <c r="VNQ3" s="431"/>
      <c r="VNR3" s="431"/>
      <c r="VNS3" s="431"/>
      <c r="VNT3" s="431"/>
      <c r="VNU3" s="431"/>
      <c r="VNV3" s="431"/>
      <c r="VNW3" s="431"/>
      <c r="VNX3" s="431"/>
      <c r="VNY3" s="431"/>
      <c r="VNZ3" s="431"/>
      <c r="VOA3" s="431"/>
      <c r="VOB3" s="431"/>
      <c r="VOC3" s="431"/>
      <c r="VOD3" s="431"/>
      <c r="VOE3" s="431"/>
      <c r="VOF3" s="431"/>
      <c r="VOG3" s="431"/>
      <c r="VOH3" s="431"/>
      <c r="VOI3" s="431"/>
      <c r="VOJ3" s="431"/>
      <c r="VOK3" s="431"/>
      <c r="VOL3" s="431"/>
      <c r="VOM3" s="431"/>
      <c r="VON3" s="431"/>
      <c r="VOO3" s="431"/>
      <c r="VOP3" s="431"/>
      <c r="VOQ3" s="431"/>
      <c r="VOR3" s="431"/>
      <c r="VOS3" s="431"/>
      <c r="VOT3" s="431"/>
      <c r="VOU3" s="431"/>
      <c r="VOV3" s="431"/>
      <c r="VOW3" s="431"/>
      <c r="VOX3" s="431"/>
      <c r="VOY3" s="431"/>
      <c r="VOZ3" s="431"/>
      <c r="VPA3" s="431"/>
      <c r="VPB3" s="431"/>
      <c r="VPC3" s="431"/>
      <c r="VPD3" s="431"/>
      <c r="VPE3" s="431"/>
      <c r="VPF3" s="431"/>
      <c r="VPG3" s="431"/>
      <c r="VPH3" s="431"/>
      <c r="VPI3" s="431"/>
      <c r="VPJ3" s="431"/>
      <c r="VPK3" s="431"/>
      <c r="VPL3" s="431"/>
      <c r="VPM3" s="431"/>
      <c r="VPN3" s="431"/>
      <c r="VPO3" s="431"/>
      <c r="VPP3" s="431"/>
      <c r="VPQ3" s="431"/>
      <c r="VPR3" s="431"/>
      <c r="VPS3" s="431"/>
      <c r="VPT3" s="431"/>
      <c r="VPU3" s="431"/>
      <c r="VPV3" s="431"/>
      <c r="VPW3" s="431"/>
      <c r="VPX3" s="431"/>
      <c r="VPY3" s="431"/>
      <c r="VPZ3" s="431"/>
      <c r="VQA3" s="431"/>
      <c r="VQB3" s="431"/>
      <c r="VQC3" s="431"/>
      <c r="VQD3" s="431"/>
      <c r="VQE3" s="431"/>
      <c r="VQF3" s="431"/>
      <c r="VQG3" s="431"/>
      <c r="VQH3" s="431"/>
      <c r="VQI3" s="431"/>
      <c r="VQJ3" s="431"/>
      <c r="VQK3" s="431"/>
      <c r="VQL3" s="431"/>
      <c r="VQM3" s="431"/>
      <c r="VQN3" s="431"/>
      <c r="VQO3" s="431"/>
      <c r="VQP3" s="431"/>
      <c r="VQQ3" s="431"/>
      <c r="VQR3" s="431"/>
      <c r="VQS3" s="431"/>
      <c r="VQT3" s="431"/>
      <c r="VQU3" s="431"/>
      <c r="VQV3" s="431"/>
      <c r="VQW3" s="431"/>
      <c r="VQX3" s="431"/>
      <c r="VQY3" s="431"/>
      <c r="VQZ3" s="431"/>
      <c r="VRA3" s="431"/>
      <c r="VRB3" s="431"/>
      <c r="VRC3" s="431"/>
      <c r="VRD3" s="431"/>
      <c r="VRE3" s="431"/>
      <c r="VRF3" s="431"/>
      <c r="VRG3" s="431"/>
      <c r="VRH3" s="431"/>
      <c r="VRI3" s="431"/>
      <c r="VRJ3" s="431"/>
      <c r="VRK3" s="431"/>
      <c r="VRL3" s="431"/>
      <c r="VRM3" s="431"/>
      <c r="VRN3" s="431"/>
      <c r="VRO3" s="431"/>
      <c r="VRP3" s="431"/>
      <c r="VRQ3" s="431"/>
      <c r="VRR3" s="431"/>
      <c r="VRS3" s="431"/>
      <c r="VRT3" s="431"/>
      <c r="VRU3" s="431"/>
      <c r="VRV3" s="431"/>
      <c r="VRW3" s="431"/>
      <c r="VRX3" s="431"/>
      <c r="VRY3" s="431"/>
      <c r="VRZ3" s="431"/>
      <c r="VSA3" s="431"/>
      <c r="VSB3" s="431"/>
      <c r="VSC3" s="431"/>
      <c r="VSD3" s="431"/>
      <c r="VSE3" s="431"/>
      <c r="VSF3" s="431"/>
      <c r="VSG3" s="431"/>
      <c r="VSH3" s="431"/>
      <c r="VSI3" s="431"/>
      <c r="VSJ3" s="431"/>
      <c r="VSK3" s="431"/>
      <c r="VSL3" s="431"/>
      <c r="VSM3" s="431"/>
      <c r="VSN3" s="431"/>
      <c r="VSO3" s="431"/>
      <c r="VSP3" s="431"/>
      <c r="VSQ3" s="431"/>
      <c r="VSR3" s="431"/>
      <c r="VSS3" s="431"/>
      <c r="VST3" s="431"/>
      <c r="VSU3" s="431"/>
      <c r="VSV3" s="431"/>
      <c r="VSW3" s="431"/>
      <c r="VSX3" s="431"/>
      <c r="VSY3" s="431"/>
      <c r="VSZ3" s="431"/>
      <c r="VTA3" s="431"/>
      <c r="VTB3" s="431"/>
      <c r="VTC3" s="431"/>
      <c r="VTD3" s="431"/>
      <c r="VTE3" s="431"/>
      <c r="VTF3" s="431"/>
      <c r="VTG3" s="431"/>
      <c r="VTH3" s="431"/>
      <c r="VTI3" s="431"/>
      <c r="VTJ3" s="431"/>
      <c r="VTK3" s="431"/>
      <c r="VTL3" s="431"/>
      <c r="VTM3" s="431"/>
      <c r="VTN3" s="431"/>
      <c r="VTO3" s="431"/>
      <c r="VTP3" s="431"/>
      <c r="VTQ3" s="431"/>
      <c r="VTR3" s="431"/>
      <c r="VTS3" s="431"/>
      <c r="VTT3" s="431"/>
      <c r="VTU3" s="431"/>
      <c r="VTV3" s="431"/>
      <c r="VTW3" s="431"/>
      <c r="VTX3" s="431"/>
      <c r="VTY3" s="431"/>
      <c r="VTZ3" s="431"/>
      <c r="VUA3" s="431"/>
      <c r="VUB3" s="431"/>
      <c r="VUC3" s="431"/>
      <c r="VUD3" s="431"/>
      <c r="VUE3" s="431"/>
      <c r="VUF3" s="431"/>
      <c r="VUG3" s="431"/>
      <c r="VUH3" s="431"/>
      <c r="VUI3" s="431"/>
      <c r="VUJ3" s="431"/>
      <c r="VUK3" s="431"/>
      <c r="VUL3" s="431"/>
      <c r="VUM3" s="431"/>
      <c r="VUN3" s="431"/>
      <c r="VUO3" s="431"/>
      <c r="VUP3" s="431"/>
      <c r="VUQ3" s="431"/>
      <c r="VUR3" s="431"/>
      <c r="VUS3" s="431"/>
      <c r="VUT3" s="431"/>
      <c r="VUU3" s="431"/>
      <c r="VUV3" s="431"/>
      <c r="VUW3" s="431"/>
      <c r="VUX3" s="431"/>
      <c r="VUY3" s="431"/>
      <c r="VUZ3" s="431"/>
      <c r="VVA3" s="431"/>
      <c r="VVB3" s="431"/>
      <c r="VVC3" s="431"/>
      <c r="VVD3" s="431"/>
      <c r="VVE3" s="431"/>
      <c r="VVF3" s="431"/>
      <c r="VVG3" s="431"/>
      <c r="VVH3" s="431"/>
      <c r="VVI3" s="431"/>
      <c r="VVJ3" s="431"/>
      <c r="VVK3" s="431"/>
      <c r="VVL3" s="431"/>
      <c r="VVM3" s="431"/>
      <c r="VVN3" s="431"/>
      <c r="VVO3" s="431"/>
      <c r="VVP3" s="431"/>
      <c r="VVQ3" s="431"/>
      <c r="VVR3" s="431"/>
      <c r="VVS3" s="431"/>
      <c r="VVT3" s="431"/>
      <c r="VVU3" s="431"/>
      <c r="VVV3" s="431"/>
      <c r="VVW3" s="431"/>
      <c r="VVX3" s="431"/>
      <c r="VVY3" s="431"/>
      <c r="VVZ3" s="431"/>
      <c r="VWA3" s="431"/>
      <c r="VWB3" s="431"/>
      <c r="VWC3" s="431"/>
      <c r="VWD3" s="431"/>
      <c r="VWE3" s="431"/>
      <c r="VWF3" s="431"/>
      <c r="VWG3" s="431"/>
      <c r="VWH3" s="431"/>
      <c r="VWI3" s="431"/>
      <c r="VWJ3" s="431"/>
      <c r="VWK3" s="431"/>
      <c r="VWL3" s="431"/>
      <c r="VWM3" s="431"/>
      <c r="VWN3" s="431"/>
      <c r="VWO3" s="431"/>
      <c r="VWP3" s="431"/>
      <c r="VWQ3" s="431"/>
      <c r="VWR3" s="431"/>
      <c r="VWS3" s="431"/>
      <c r="VWT3" s="431"/>
      <c r="VWU3" s="431"/>
      <c r="VWV3" s="431"/>
      <c r="VWW3" s="431"/>
      <c r="VWX3" s="431"/>
      <c r="VWY3" s="431"/>
      <c r="VWZ3" s="431"/>
      <c r="VXA3" s="431"/>
      <c r="VXB3" s="431"/>
      <c r="VXC3" s="431"/>
      <c r="VXD3" s="431"/>
      <c r="VXE3" s="431"/>
      <c r="VXF3" s="431"/>
      <c r="VXG3" s="431"/>
      <c r="VXH3" s="431"/>
      <c r="VXI3" s="431"/>
      <c r="VXJ3" s="431"/>
      <c r="VXK3" s="431"/>
      <c r="VXL3" s="431"/>
      <c r="VXM3" s="431"/>
      <c r="VXN3" s="431"/>
      <c r="VXO3" s="431"/>
      <c r="VXP3" s="431"/>
      <c r="VXQ3" s="431"/>
      <c r="VXR3" s="431"/>
      <c r="VXS3" s="431"/>
      <c r="VXT3" s="431"/>
      <c r="VXU3" s="431"/>
      <c r="VXV3" s="431"/>
      <c r="VXW3" s="431"/>
      <c r="VXX3" s="431"/>
      <c r="VXY3" s="431"/>
      <c r="VXZ3" s="431"/>
      <c r="VYA3" s="431"/>
      <c r="VYB3" s="431"/>
      <c r="VYC3" s="431"/>
      <c r="VYD3" s="431"/>
      <c r="VYE3" s="431"/>
      <c r="VYF3" s="431"/>
      <c r="VYG3" s="431"/>
      <c r="VYH3" s="431"/>
      <c r="VYI3" s="431"/>
      <c r="VYJ3" s="431"/>
      <c r="VYK3" s="431"/>
      <c r="VYL3" s="431"/>
      <c r="VYM3" s="431"/>
      <c r="VYN3" s="431"/>
      <c r="VYO3" s="431"/>
      <c r="VYP3" s="431"/>
      <c r="VYQ3" s="431"/>
      <c r="VYR3" s="431"/>
      <c r="VYS3" s="431"/>
      <c r="VYT3" s="431"/>
      <c r="VYU3" s="431"/>
      <c r="VYV3" s="431"/>
      <c r="VYW3" s="431"/>
      <c r="VYX3" s="431"/>
      <c r="VYY3" s="431"/>
      <c r="VYZ3" s="431"/>
      <c r="VZA3" s="431"/>
      <c r="VZB3" s="431"/>
      <c r="VZC3" s="431"/>
      <c r="VZD3" s="431"/>
      <c r="VZE3" s="431"/>
      <c r="VZF3" s="431"/>
      <c r="VZG3" s="431"/>
      <c r="VZH3" s="431"/>
      <c r="VZI3" s="431"/>
      <c r="VZJ3" s="431"/>
      <c r="VZK3" s="431"/>
      <c r="VZL3" s="431"/>
      <c r="VZM3" s="431"/>
      <c r="VZN3" s="431"/>
      <c r="VZO3" s="431"/>
      <c r="VZP3" s="431"/>
      <c r="VZQ3" s="431"/>
      <c r="VZR3" s="431"/>
      <c r="VZS3" s="431"/>
      <c r="VZT3" s="431"/>
      <c r="VZU3" s="431"/>
      <c r="VZV3" s="431"/>
      <c r="VZW3" s="431"/>
      <c r="VZX3" s="431"/>
      <c r="VZY3" s="431"/>
      <c r="VZZ3" s="431"/>
      <c r="WAA3" s="431"/>
      <c r="WAB3" s="431"/>
      <c r="WAC3" s="431"/>
      <c r="WAD3" s="431"/>
      <c r="WAE3" s="431"/>
      <c r="WAF3" s="431"/>
      <c r="WAG3" s="431"/>
      <c r="WAH3" s="431"/>
      <c r="WAI3" s="431"/>
      <c r="WAJ3" s="431"/>
      <c r="WAK3" s="431"/>
      <c r="WAL3" s="431"/>
      <c r="WAM3" s="431"/>
      <c r="WAN3" s="431"/>
      <c r="WAO3" s="431"/>
      <c r="WAP3" s="431"/>
      <c r="WAQ3" s="431"/>
      <c r="WAR3" s="431"/>
      <c r="WAS3" s="431"/>
      <c r="WAT3" s="431"/>
      <c r="WAU3" s="431"/>
      <c r="WAV3" s="431"/>
      <c r="WAW3" s="431"/>
      <c r="WAX3" s="431"/>
      <c r="WAY3" s="431"/>
      <c r="WAZ3" s="431"/>
      <c r="WBA3" s="431"/>
      <c r="WBB3" s="431"/>
      <c r="WBC3" s="431"/>
      <c r="WBD3" s="431"/>
      <c r="WBE3" s="431"/>
      <c r="WBF3" s="431"/>
      <c r="WBG3" s="431"/>
      <c r="WBH3" s="431"/>
      <c r="WBI3" s="431"/>
      <c r="WBJ3" s="431"/>
      <c r="WBK3" s="431"/>
      <c r="WBL3" s="431"/>
      <c r="WBM3" s="431"/>
      <c r="WBN3" s="431"/>
      <c r="WBO3" s="431"/>
      <c r="WBP3" s="431"/>
      <c r="WBQ3" s="431"/>
      <c r="WBR3" s="431"/>
      <c r="WBS3" s="431"/>
      <c r="WBT3" s="431"/>
      <c r="WBU3" s="431"/>
      <c r="WBV3" s="431"/>
      <c r="WBW3" s="431"/>
      <c r="WBX3" s="431"/>
      <c r="WBY3" s="431"/>
      <c r="WBZ3" s="431"/>
      <c r="WCA3" s="431"/>
      <c r="WCB3" s="431"/>
      <c r="WCC3" s="431"/>
      <c r="WCD3" s="431"/>
      <c r="WCE3" s="431"/>
      <c r="WCF3" s="431"/>
      <c r="WCG3" s="431"/>
      <c r="WCH3" s="431"/>
      <c r="WCI3" s="431"/>
      <c r="WCJ3" s="431"/>
      <c r="WCK3" s="431"/>
      <c r="WCL3" s="431"/>
      <c r="WCM3" s="431"/>
      <c r="WCN3" s="431"/>
      <c r="WCO3" s="431"/>
      <c r="WCP3" s="431"/>
      <c r="WCQ3" s="431"/>
      <c r="WCR3" s="431"/>
      <c r="WCS3" s="431"/>
      <c r="WCT3" s="431"/>
      <c r="WCU3" s="431"/>
      <c r="WCV3" s="431"/>
      <c r="WCW3" s="431"/>
      <c r="WCX3" s="431"/>
      <c r="WCY3" s="431"/>
      <c r="WCZ3" s="431"/>
      <c r="WDA3" s="431"/>
      <c r="WDB3" s="431"/>
      <c r="WDC3" s="431"/>
      <c r="WDD3" s="431"/>
      <c r="WDE3" s="431"/>
      <c r="WDF3" s="431"/>
      <c r="WDG3" s="431"/>
      <c r="WDH3" s="431"/>
      <c r="WDI3" s="431"/>
      <c r="WDJ3" s="431"/>
      <c r="WDK3" s="431"/>
      <c r="WDL3" s="431"/>
      <c r="WDM3" s="431"/>
      <c r="WDN3" s="431"/>
      <c r="WDO3" s="431"/>
      <c r="WDP3" s="431"/>
      <c r="WDQ3" s="431"/>
      <c r="WDR3" s="431"/>
      <c r="WDS3" s="431"/>
      <c r="WDT3" s="431"/>
      <c r="WDU3" s="431"/>
      <c r="WDV3" s="431"/>
      <c r="WDW3" s="431"/>
      <c r="WDX3" s="431"/>
      <c r="WDY3" s="431"/>
      <c r="WDZ3" s="431"/>
      <c r="WEA3" s="431"/>
      <c r="WEB3" s="431"/>
      <c r="WEC3" s="431"/>
      <c r="WED3" s="431"/>
      <c r="WEE3" s="431"/>
      <c r="WEF3" s="431"/>
      <c r="WEG3" s="431"/>
      <c r="WEH3" s="431"/>
      <c r="WEI3" s="431"/>
      <c r="WEJ3" s="431"/>
      <c r="WEK3" s="431"/>
      <c r="WEL3" s="431"/>
      <c r="WEM3" s="431"/>
      <c r="WEN3" s="431"/>
      <c r="WEO3" s="431"/>
      <c r="WEP3" s="431"/>
      <c r="WEQ3" s="431"/>
      <c r="WER3" s="431"/>
      <c r="WES3" s="431"/>
      <c r="WET3" s="431"/>
      <c r="WEU3" s="431"/>
      <c r="WEV3" s="431"/>
      <c r="WEW3" s="431"/>
      <c r="WEX3" s="431"/>
      <c r="WEY3" s="431"/>
      <c r="WEZ3" s="431"/>
      <c r="WFA3" s="431"/>
      <c r="WFB3" s="431"/>
      <c r="WFC3" s="431"/>
      <c r="WFD3" s="431"/>
      <c r="WFE3" s="431"/>
      <c r="WFF3" s="431"/>
      <c r="WFG3" s="431"/>
      <c r="WFH3" s="431"/>
      <c r="WFI3" s="431"/>
      <c r="WFJ3" s="431"/>
      <c r="WFK3" s="431"/>
      <c r="WFL3" s="431"/>
      <c r="WFM3" s="431"/>
      <c r="WFN3" s="431"/>
      <c r="WFO3" s="431"/>
      <c r="WFP3" s="431"/>
      <c r="WFQ3" s="431"/>
      <c r="WFR3" s="431"/>
      <c r="WFS3" s="431"/>
      <c r="WFT3" s="431"/>
      <c r="WFU3" s="431"/>
      <c r="WFV3" s="431"/>
      <c r="WFW3" s="431"/>
      <c r="WFX3" s="431"/>
      <c r="WFY3" s="431"/>
      <c r="WFZ3" s="431"/>
      <c r="WGA3" s="431"/>
      <c r="WGB3" s="431"/>
      <c r="WGC3" s="431"/>
      <c r="WGD3" s="431"/>
      <c r="WGE3" s="431"/>
      <c r="WGF3" s="431"/>
      <c r="WGG3" s="431"/>
      <c r="WGH3" s="431"/>
      <c r="WGI3" s="431"/>
      <c r="WGJ3" s="431"/>
      <c r="WGK3" s="431"/>
      <c r="WGL3" s="431"/>
      <c r="WGM3" s="431"/>
      <c r="WGN3" s="431"/>
      <c r="WGO3" s="431"/>
      <c r="WGP3" s="431"/>
      <c r="WGQ3" s="431"/>
      <c r="WGR3" s="431"/>
      <c r="WGS3" s="431"/>
      <c r="WGT3" s="431"/>
      <c r="WGU3" s="431"/>
      <c r="WGV3" s="431"/>
      <c r="WGW3" s="431"/>
      <c r="WGX3" s="431"/>
      <c r="WGY3" s="431"/>
      <c r="WGZ3" s="431"/>
      <c r="WHA3" s="431"/>
      <c r="WHB3" s="431"/>
      <c r="WHC3" s="431"/>
      <c r="WHD3" s="431"/>
      <c r="WHE3" s="431"/>
      <c r="WHF3" s="431"/>
      <c r="WHG3" s="431"/>
      <c r="WHH3" s="431"/>
      <c r="WHI3" s="431"/>
      <c r="WHJ3" s="431"/>
      <c r="WHK3" s="431"/>
      <c r="WHL3" s="431"/>
      <c r="WHM3" s="431"/>
      <c r="WHN3" s="431"/>
      <c r="WHO3" s="431"/>
      <c r="WHP3" s="431"/>
      <c r="WHQ3" s="431"/>
      <c r="WHR3" s="431"/>
      <c r="WHS3" s="431"/>
      <c r="WHT3" s="431"/>
      <c r="WHU3" s="431"/>
      <c r="WHV3" s="431"/>
      <c r="WHW3" s="431"/>
      <c r="WHX3" s="431"/>
      <c r="WHY3" s="431"/>
      <c r="WHZ3" s="431"/>
      <c r="WIA3" s="431"/>
      <c r="WIB3" s="431"/>
      <c r="WIC3" s="431"/>
      <c r="WID3" s="431"/>
      <c r="WIE3" s="431"/>
      <c r="WIF3" s="431"/>
      <c r="WIG3" s="431"/>
      <c r="WIH3" s="431"/>
      <c r="WII3" s="431"/>
      <c r="WIJ3" s="431"/>
      <c r="WIK3" s="431"/>
      <c r="WIL3" s="431"/>
      <c r="WIM3" s="431"/>
      <c r="WIN3" s="431"/>
      <c r="WIO3" s="431"/>
      <c r="WIP3" s="431"/>
      <c r="WIQ3" s="431"/>
      <c r="WIR3" s="431"/>
      <c r="WIS3" s="431"/>
      <c r="WIT3" s="431"/>
      <c r="WIU3" s="431"/>
      <c r="WIV3" s="431"/>
      <c r="WIW3" s="431"/>
      <c r="WIX3" s="431"/>
      <c r="WIY3" s="431"/>
      <c r="WIZ3" s="431"/>
      <c r="WJA3" s="431"/>
      <c r="WJB3" s="431"/>
      <c r="WJC3" s="431"/>
      <c r="WJD3" s="431"/>
      <c r="WJE3" s="431"/>
      <c r="WJF3" s="431"/>
      <c r="WJG3" s="431"/>
      <c r="WJH3" s="431"/>
      <c r="WJI3" s="431"/>
      <c r="WJJ3" s="431"/>
      <c r="WJK3" s="431"/>
      <c r="WJL3" s="431"/>
      <c r="WJM3" s="431"/>
      <c r="WJN3" s="431"/>
      <c r="WJO3" s="431"/>
      <c r="WJP3" s="431"/>
      <c r="WJQ3" s="431"/>
      <c r="WJR3" s="431"/>
      <c r="WJS3" s="431"/>
      <c r="WJT3" s="431"/>
      <c r="WJU3" s="431"/>
      <c r="WJV3" s="431"/>
      <c r="WJW3" s="431"/>
      <c r="WJX3" s="431"/>
      <c r="WJY3" s="431"/>
      <c r="WJZ3" s="431"/>
      <c r="WKA3" s="431"/>
      <c r="WKB3" s="431"/>
      <c r="WKC3" s="431"/>
      <c r="WKD3" s="431"/>
      <c r="WKE3" s="431"/>
      <c r="WKF3" s="431"/>
      <c r="WKG3" s="431"/>
      <c r="WKH3" s="431"/>
      <c r="WKI3" s="431"/>
      <c r="WKJ3" s="431"/>
      <c r="WKK3" s="431"/>
      <c r="WKL3" s="431"/>
      <c r="WKM3" s="431"/>
      <c r="WKN3" s="431"/>
      <c r="WKO3" s="431"/>
      <c r="WKP3" s="431"/>
      <c r="WKQ3" s="431"/>
      <c r="WKR3" s="431"/>
      <c r="WKS3" s="431"/>
      <c r="WKT3" s="431"/>
      <c r="WKU3" s="431"/>
      <c r="WKV3" s="431"/>
      <c r="WKW3" s="431"/>
      <c r="WKX3" s="431"/>
      <c r="WKY3" s="431"/>
      <c r="WKZ3" s="431"/>
      <c r="WLA3" s="431"/>
      <c r="WLB3" s="431"/>
      <c r="WLC3" s="431"/>
      <c r="WLD3" s="431"/>
      <c r="WLE3" s="431"/>
      <c r="WLF3" s="431"/>
      <c r="WLG3" s="431"/>
      <c r="WLH3" s="431"/>
      <c r="WLI3" s="431"/>
      <c r="WLJ3" s="431"/>
      <c r="WLK3" s="431"/>
      <c r="WLL3" s="431"/>
      <c r="WLM3" s="431"/>
      <c r="WLN3" s="431"/>
      <c r="WLO3" s="431"/>
      <c r="WLP3" s="431"/>
      <c r="WLQ3" s="431"/>
      <c r="WLR3" s="431"/>
      <c r="WLS3" s="431"/>
      <c r="WLT3" s="431"/>
      <c r="WLU3" s="431"/>
      <c r="WLV3" s="431"/>
      <c r="WLW3" s="431"/>
      <c r="WLX3" s="431"/>
      <c r="WLY3" s="431"/>
      <c r="WLZ3" s="431"/>
      <c r="WMA3" s="431"/>
      <c r="WMB3" s="431"/>
      <c r="WMC3" s="431"/>
      <c r="WMD3" s="431"/>
      <c r="WME3" s="431"/>
      <c r="WMF3" s="431"/>
      <c r="WMG3" s="431"/>
      <c r="WMH3" s="431"/>
      <c r="WMI3" s="431"/>
      <c r="WMJ3" s="431"/>
      <c r="WMK3" s="431"/>
      <c r="WML3" s="431"/>
      <c r="WMM3" s="431"/>
      <c r="WMN3" s="431"/>
      <c r="WMO3" s="431"/>
      <c r="WMP3" s="431"/>
      <c r="WMQ3" s="431"/>
      <c r="WMR3" s="431"/>
      <c r="WMS3" s="431"/>
      <c r="WMT3" s="431"/>
      <c r="WMU3" s="431"/>
      <c r="WMV3" s="431"/>
      <c r="WMW3" s="431"/>
      <c r="WMX3" s="431"/>
      <c r="WMY3" s="431"/>
      <c r="WMZ3" s="431"/>
      <c r="WNA3" s="431"/>
      <c r="WNB3" s="431"/>
      <c r="WNC3" s="431"/>
      <c r="WND3" s="431"/>
      <c r="WNE3" s="431"/>
      <c r="WNF3" s="431"/>
      <c r="WNG3" s="431"/>
      <c r="WNH3" s="431"/>
      <c r="WNI3" s="431"/>
      <c r="WNJ3" s="431"/>
      <c r="WNK3" s="431"/>
      <c r="WNL3" s="431"/>
      <c r="WNM3" s="431"/>
      <c r="WNN3" s="431"/>
      <c r="WNO3" s="431"/>
      <c r="WNP3" s="431"/>
      <c r="WNQ3" s="431"/>
      <c r="WNR3" s="431"/>
      <c r="WNS3" s="431"/>
      <c r="WNT3" s="431"/>
      <c r="WNU3" s="431"/>
      <c r="WNV3" s="431"/>
      <c r="WNW3" s="431"/>
      <c r="WNX3" s="431"/>
      <c r="WNY3" s="431"/>
      <c r="WNZ3" s="431"/>
      <c r="WOA3" s="431"/>
      <c r="WOB3" s="431"/>
      <c r="WOC3" s="431"/>
      <c r="WOD3" s="431"/>
      <c r="WOE3" s="431"/>
      <c r="WOF3" s="431"/>
      <c r="WOG3" s="431"/>
      <c r="WOH3" s="431"/>
      <c r="WOI3" s="431"/>
      <c r="WOJ3" s="431"/>
      <c r="WOK3" s="431"/>
      <c r="WOL3" s="431"/>
      <c r="WOM3" s="431"/>
      <c r="WON3" s="431"/>
      <c r="WOO3" s="431"/>
      <c r="WOP3" s="431"/>
      <c r="WOQ3" s="431"/>
      <c r="WOR3" s="431"/>
      <c r="WOS3" s="431"/>
      <c r="WOT3" s="431"/>
      <c r="WOU3" s="431"/>
      <c r="WOV3" s="431"/>
      <c r="WOW3" s="431"/>
      <c r="WOX3" s="431"/>
      <c r="WOY3" s="431"/>
      <c r="WOZ3" s="431"/>
      <c r="WPA3" s="431"/>
      <c r="WPB3" s="431"/>
      <c r="WPC3" s="431"/>
      <c r="WPD3" s="431"/>
      <c r="WPE3" s="431"/>
      <c r="WPF3" s="431"/>
      <c r="WPG3" s="431"/>
      <c r="WPH3" s="431"/>
      <c r="WPI3" s="431"/>
      <c r="WPJ3" s="431"/>
      <c r="WPK3" s="431"/>
      <c r="WPL3" s="431"/>
      <c r="WPM3" s="431"/>
      <c r="WPN3" s="431"/>
      <c r="WPO3" s="431"/>
      <c r="WPP3" s="431"/>
      <c r="WPQ3" s="431"/>
      <c r="WPR3" s="431"/>
      <c r="WPS3" s="431"/>
      <c r="WPT3" s="431"/>
      <c r="WPU3" s="431"/>
      <c r="WPV3" s="431"/>
      <c r="WPW3" s="431"/>
      <c r="WPX3" s="431"/>
      <c r="WPY3" s="431"/>
      <c r="WPZ3" s="431"/>
      <c r="WQA3" s="431"/>
      <c r="WQB3" s="431"/>
      <c r="WQC3" s="431"/>
      <c r="WQD3" s="431"/>
      <c r="WQE3" s="431"/>
      <c r="WQF3" s="431"/>
      <c r="WQG3" s="431"/>
      <c r="WQH3" s="431"/>
      <c r="WQI3" s="431"/>
      <c r="WQJ3" s="431"/>
      <c r="WQK3" s="431"/>
      <c r="WQL3" s="431"/>
      <c r="WQM3" s="431"/>
      <c r="WQN3" s="431"/>
      <c r="WQO3" s="431"/>
      <c r="WQP3" s="431"/>
      <c r="WQQ3" s="431"/>
      <c r="WQR3" s="431"/>
      <c r="WQS3" s="431"/>
      <c r="WQT3" s="431"/>
      <c r="WQU3" s="431"/>
      <c r="WQV3" s="431"/>
      <c r="WQW3" s="431"/>
      <c r="WQX3" s="431"/>
      <c r="WQY3" s="431"/>
      <c r="WQZ3" s="431"/>
      <c r="WRA3" s="431"/>
      <c r="WRB3" s="431"/>
      <c r="WRC3" s="431"/>
      <c r="WRD3" s="431"/>
      <c r="WRE3" s="431"/>
      <c r="WRF3" s="431"/>
      <c r="WRG3" s="431"/>
      <c r="WRH3" s="431"/>
      <c r="WRI3" s="431"/>
      <c r="WRJ3" s="431"/>
      <c r="WRK3" s="431"/>
      <c r="WRL3" s="431"/>
      <c r="WRM3" s="431"/>
      <c r="WRN3" s="431"/>
      <c r="WRO3" s="431"/>
      <c r="WRP3" s="431"/>
      <c r="WRQ3" s="431"/>
      <c r="WRR3" s="431"/>
      <c r="WRS3" s="431"/>
      <c r="WRT3" s="431"/>
      <c r="WRU3" s="431"/>
      <c r="WRV3" s="431"/>
      <c r="WRW3" s="431"/>
      <c r="WRX3" s="431"/>
      <c r="WRY3" s="431"/>
      <c r="WRZ3" s="431"/>
      <c r="WSA3" s="431"/>
      <c r="WSB3" s="431"/>
      <c r="WSC3" s="431"/>
      <c r="WSD3" s="431"/>
      <c r="WSE3" s="431"/>
      <c r="WSF3" s="431"/>
      <c r="WSG3" s="431"/>
      <c r="WSH3" s="431"/>
      <c r="WSI3" s="431"/>
      <c r="WSJ3" s="431"/>
      <c r="WSK3" s="431"/>
      <c r="WSL3" s="431"/>
      <c r="WSM3" s="431"/>
      <c r="WSN3" s="431"/>
      <c r="WSO3" s="431"/>
      <c r="WSP3" s="431"/>
      <c r="WSQ3" s="431"/>
      <c r="WSR3" s="431"/>
      <c r="WSS3" s="431"/>
      <c r="WST3" s="431"/>
      <c r="WSU3" s="431"/>
      <c r="WSV3" s="431"/>
      <c r="WSW3" s="431"/>
      <c r="WSX3" s="431"/>
      <c r="WSY3" s="431"/>
      <c r="WSZ3" s="431"/>
      <c r="WTA3" s="431"/>
      <c r="WTB3" s="431"/>
      <c r="WTC3" s="431"/>
      <c r="WTD3" s="431"/>
      <c r="WTE3" s="431"/>
      <c r="WTF3" s="431"/>
      <c r="WTG3" s="431"/>
      <c r="WTH3" s="431"/>
      <c r="WTI3" s="431"/>
      <c r="WTJ3" s="431"/>
      <c r="WTK3" s="431"/>
      <c r="WTL3" s="431"/>
      <c r="WTM3" s="431"/>
      <c r="WTN3" s="431"/>
      <c r="WTO3" s="431"/>
      <c r="WTP3" s="431"/>
      <c r="WTQ3" s="431"/>
      <c r="WTR3" s="431"/>
      <c r="WTS3" s="431"/>
      <c r="WTT3" s="431"/>
      <c r="WTU3" s="431"/>
      <c r="WTV3" s="431"/>
      <c r="WTW3" s="431"/>
      <c r="WTX3" s="431"/>
      <c r="WTY3" s="431"/>
      <c r="WTZ3" s="431"/>
      <c r="WUA3" s="431"/>
      <c r="WUB3" s="431"/>
      <c r="WUC3" s="431"/>
      <c r="WUD3" s="431"/>
      <c r="WUE3" s="431"/>
      <c r="WUF3" s="431"/>
      <c r="WUG3" s="431"/>
      <c r="WUH3" s="431"/>
      <c r="WUI3" s="431"/>
      <c r="WUJ3" s="431"/>
      <c r="WUK3" s="431"/>
      <c r="WUL3" s="431"/>
      <c r="WUM3" s="431"/>
      <c r="WUN3" s="431"/>
      <c r="WUO3" s="431"/>
      <c r="WUP3" s="431"/>
      <c r="WUQ3" s="431"/>
      <c r="WUR3" s="431"/>
      <c r="WUS3" s="431"/>
      <c r="WUT3" s="431"/>
      <c r="WUU3" s="431"/>
      <c r="WUV3" s="431"/>
      <c r="WUW3" s="431"/>
      <c r="WUX3" s="431"/>
      <c r="WUY3" s="431"/>
      <c r="WUZ3" s="431"/>
      <c r="WVA3" s="431"/>
      <c r="WVB3" s="431"/>
      <c r="WVC3" s="431"/>
      <c r="WVD3" s="431"/>
      <c r="WVE3" s="431"/>
      <c r="WVF3" s="431"/>
      <c r="WVG3" s="431"/>
      <c r="WVH3" s="431"/>
      <c r="WVI3" s="431"/>
      <c r="WVJ3" s="431"/>
      <c r="WVK3" s="431"/>
      <c r="WVL3" s="431"/>
      <c r="WVM3" s="431"/>
      <c r="WVN3" s="431"/>
      <c r="WVO3" s="431"/>
      <c r="WVP3" s="431"/>
      <c r="WVQ3" s="431"/>
      <c r="WVR3" s="431"/>
      <c r="WVS3" s="431"/>
      <c r="WVT3" s="431"/>
      <c r="WVU3" s="431"/>
      <c r="WVV3" s="431"/>
      <c r="WVW3" s="431"/>
      <c r="WVX3" s="431"/>
      <c r="WVY3" s="431"/>
      <c r="WVZ3" s="431"/>
      <c r="WWA3" s="431"/>
      <c r="WWB3" s="431"/>
      <c r="WWC3" s="431"/>
      <c r="WWD3" s="431"/>
      <c r="WWE3" s="431"/>
      <c r="WWF3" s="431"/>
      <c r="WWG3" s="431"/>
      <c r="WWH3" s="431"/>
      <c r="WWI3" s="431"/>
      <c r="WWJ3" s="431"/>
      <c r="WWK3" s="431"/>
      <c r="WWL3" s="431"/>
      <c r="WWM3" s="431"/>
      <c r="WWN3" s="431"/>
      <c r="WWO3" s="431"/>
      <c r="WWP3" s="431"/>
      <c r="WWQ3" s="431"/>
      <c r="WWR3" s="431"/>
      <c r="WWS3" s="431"/>
      <c r="WWT3" s="431"/>
      <c r="WWU3" s="431"/>
      <c r="WWV3" s="431"/>
      <c r="WWW3" s="431"/>
      <c r="WWX3" s="431"/>
      <c r="WWY3" s="431"/>
      <c r="WWZ3" s="431"/>
      <c r="WXA3" s="431"/>
      <c r="WXB3" s="431"/>
      <c r="WXC3" s="431"/>
      <c r="WXD3" s="431"/>
      <c r="WXE3" s="431"/>
      <c r="WXF3" s="431"/>
      <c r="WXG3" s="431"/>
      <c r="WXH3" s="431"/>
      <c r="WXI3" s="431"/>
      <c r="WXJ3" s="431"/>
      <c r="WXK3" s="431"/>
      <c r="WXL3" s="431"/>
      <c r="WXM3" s="431"/>
      <c r="WXN3" s="431"/>
      <c r="WXO3" s="431"/>
      <c r="WXP3" s="431"/>
      <c r="WXQ3" s="431"/>
      <c r="WXR3" s="431"/>
      <c r="WXS3" s="431"/>
      <c r="WXT3" s="431"/>
      <c r="WXU3" s="431"/>
      <c r="WXV3" s="431"/>
      <c r="WXW3" s="431"/>
      <c r="WXX3" s="431"/>
      <c r="WXY3" s="431"/>
      <c r="WXZ3" s="431"/>
      <c r="WYA3" s="431"/>
      <c r="WYB3" s="431"/>
      <c r="WYC3" s="431"/>
      <c r="WYD3" s="431"/>
      <c r="WYE3" s="431"/>
      <c r="WYF3" s="431"/>
      <c r="WYG3" s="431"/>
      <c r="WYH3" s="431"/>
      <c r="WYI3" s="431"/>
      <c r="WYJ3" s="431"/>
      <c r="WYK3" s="431"/>
      <c r="WYL3" s="431"/>
      <c r="WYM3" s="431"/>
      <c r="WYN3" s="431"/>
      <c r="WYO3" s="431"/>
      <c r="WYP3" s="431"/>
      <c r="WYQ3" s="431"/>
      <c r="WYR3" s="431"/>
      <c r="WYS3" s="431"/>
      <c r="WYT3" s="431"/>
      <c r="WYU3" s="431"/>
      <c r="WYV3" s="431"/>
      <c r="WYW3" s="431"/>
      <c r="WYX3" s="431"/>
      <c r="WYY3" s="431"/>
      <c r="WYZ3" s="431"/>
      <c r="WZA3" s="431"/>
      <c r="WZB3" s="431"/>
      <c r="WZC3" s="431"/>
      <c r="WZD3" s="431"/>
      <c r="WZE3" s="431"/>
      <c r="WZF3" s="431"/>
      <c r="WZG3" s="431"/>
      <c r="WZH3" s="431"/>
      <c r="WZI3" s="431"/>
      <c r="WZJ3" s="431"/>
      <c r="WZK3" s="431"/>
      <c r="WZL3" s="431"/>
      <c r="WZM3" s="431"/>
      <c r="WZN3" s="431"/>
      <c r="WZO3" s="431"/>
      <c r="WZP3" s="431"/>
      <c r="WZQ3" s="431"/>
      <c r="WZR3" s="431"/>
      <c r="WZS3" s="431"/>
      <c r="WZT3" s="431"/>
      <c r="WZU3" s="431"/>
      <c r="WZV3" s="431"/>
      <c r="WZW3" s="431"/>
      <c r="WZX3" s="431"/>
      <c r="WZY3" s="431"/>
      <c r="WZZ3" s="431"/>
      <c r="XAA3" s="431"/>
      <c r="XAB3" s="431"/>
      <c r="XAC3" s="431"/>
      <c r="XAD3" s="431"/>
      <c r="XAE3" s="431"/>
      <c r="XAF3" s="431"/>
      <c r="XAG3" s="431"/>
      <c r="XAH3" s="431"/>
      <c r="XAI3" s="431"/>
      <c r="XAJ3" s="431"/>
      <c r="XAK3" s="431"/>
      <c r="XAL3" s="431"/>
      <c r="XAM3" s="431"/>
      <c r="XAN3" s="431"/>
      <c r="XAO3" s="431"/>
      <c r="XAP3" s="431"/>
      <c r="XAQ3" s="431"/>
      <c r="XAR3" s="431"/>
      <c r="XAS3" s="431"/>
      <c r="XAT3" s="431"/>
      <c r="XAU3" s="431"/>
      <c r="XAV3" s="431"/>
      <c r="XAW3" s="431"/>
      <c r="XAX3" s="431"/>
      <c r="XAY3" s="431"/>
      <c r="XAZ3" s="431"/>
      <c r="XBA3" s="431"/>
      <c r="XBB3" s="431"/>
      <c r="XBC3" s="431"/>
      <c r="XBD3" s="431"/>
      <c r="XBE3" s="431"/>
      <c r="XBF3" s="431"/>
      <c r="XBG3" s="431"/>
      <c r="XBH3" s="431"/>
      <c r="XBI3" s="431"/>
      <c r="XBJ3" s="431"/>
      <c r="XBK3" s="431"/>
      <c r="XBL3" s="431"/>
      <c r="XBM3" s="431"/>
      <c r="XBN3" s="431"/>
      <c r="XBO3" s="431"/>
      <c r="XBP3" s="431"/>
      <c r="XBQ3" s="431"/>
      <c r="XBR3" s="431"/>
      <c r="XBS3" s="431"/>
      <c r="XBT3" s="431"/>
      <c r="XBU3" s="431"/>
      <c r="XBV3" s="431"/>
      <c r="XBW3" s="431"/>
      <c r="XBX3" s="431"/>
      <c r="XBY3" s="431"/>
      <c r="XBZ3" s="431"/>
      <c r="XCA3" s="431"/>
      <c r="XCB3" s="431"/>
      <c r="XCC3" s="431"/>
      <c r="XCD3" s="431"/>
      <c r="XCE3" s="431"/>
      <c r="XCF3" s="431"/>
      <c r="XCG3" s="431"/>
      <c r="XCH3" s="431"/>
      <c r="XCI3" s="431"/>
      <c r="XCJ3" s="431"/>
      <c r="XCK3" s="431"/>
      <c r="XCL3" s="431"/>
      <c r="XCM3" s="431"/>
      <c r="XCN3" s="431"/>
      <c r="XCO3" s="431"/>
      <c r="XCP3" s="431"/>
      <c r="XCQ3" s="431"/>
      <c r="XCR3" s="431"/>
      <c r="XCS3" s="431"/>
      <c r="XCT3" s="431"/>
      <c r="XCU3" s="431"/>
      <c r="XCV3" s="431"/>
      <c r="XCW3" s="431"/>
      <c r="XCX3" s="431"/>
      <c r="XCY3" s="431"/>
      <c r="XCZ3" s="431"/>
      <c r="XDA3" s="431"/>
      <c r="XDB3" s="431"/>
      <c r="XDC3" s="431"/>
      <c r="XDD3" s="431"/>
      <c r="XDE3" s="431"/>
      <c r="XDF3" s="431"/>
      <c r="XDG3" s="431"/>
      <c r="XDH3" s="431"/>
      <c r="XDI3" s="431"/>
      <c r="XDJ3" s="431"/>
      <c r="XDK3" s="431"/>
      <c r="XDL3" s="431"/>
      <c r="XDM3" s="431"/>
      <c r="XDN3" s="431"/>
      <c r="XDO3" s="431"/>
      <c r="XDP3" s="431"/>
      <c r="XDQ3" s="431"/>
      <c r="XDR3" s="431"/>
      <c r="XDS3" s="431"/>
      <c r="XDT3" s="431"/>
      <c r="XDU3" s="431"/>
      <c r="XDV3" s="431"/>
      <c r="XDW3" s="431"/>
      <c r="XDX3" s="431"/>
      <c r="XDY3" s="431"/>
      <c r="XDZ3" s="431"/>
      <c r="XEA3" s="431"/>
      <c r="XEB3" s="431"/>
      <c r="XEC3" s="431"/>
      <c r="XED3" s="431"/>
      <c r="XEE3" s="431"/>
      <c r="XEF3" s="431"/>
      <c r="XEG3" s="431"/>
      <c r="XEH3" s="431"/>
      <c r="XEI3" s="431"/>
      <c r="XEJ3" s="431"/>
      <c r="XEK3" s="431"/>
      <c r="XEL3" s="431"/>
      <c r="XEM3" s="431"/>
      <c r="XEN3" s="431"/>
      <c r="XEO3" s="431"/>
      <c r="XEP3" s="431"/>
      <c r="XEQ3" s="431"/>
      <c r="XER3" s="431"/>
      <c r="XES3" s="431"/>
      <c r="XET3" s="431"/>
      <c r="XEU3" s="431"/>
      <c r="XEV3" s="431"/>
      <c r="XEW3" s="431"/>
      <c r="XEX3" s="431"/>
    </row>
    <row r="4" spans="1:16378" s="169" customFormat="1" ht="118.9" customHeight="1">
      <c r="A4" s="897" t="str">
        <f t="shared" si="0"/>
        <v>MC3419</v>
      </c>
      <c r="B4" s="512" t="s">
        <v>2472</v>
      </c>
      <c r="C4" s="513">
        <v>1</v>
      </c>
      <c r="D4" s="512" t="s">
        <v>2468</v>
      </c>
      <c r="E4" s="512" t="s">
        <v>2469</v>
      </c>
      <c r="F4" s="523" t="s">
        <v>2035</v>
      </c>
      <c r="G4" s="523" t="s">
        <v>2470</v>
      </c>
      <c r="H4" s="513">
        <v>0.25</v>
      </c>
      <c r="I4" s="513">
        <v>10</v>
      </c>
      <c r="J4" s="525">
        <v>32</v>
      </c>
      <c r="K4" s="512" t="s">
        <v>2473</v>
      </c>
      <c r="L4" s="502"/>
      <c r="M4" s="545"/>
      <c r="N4" s="545"/>
      <c r="O4" s="545"/>
      <c r="P4" s="545"/>
      <c r="Q4" s="545"/>
      <c r="R4" s="545"/>
      <c r="S4" s="545"/>
      <c r="T4" s="545"/>
      <c r="U4" s="897" t="s">
        <v>659</v>
      </c>
      <c r="V4" s="897" t="s">
        <v>659</v>
      </c>
      <c r="W4" s="899" t="s">
        <v>118</v>
      </c>
      <c r="X4" s="890" t="s">
        <v>99</v>
      </c>
      <c r="Y4" s="897" t="str">
        <f t="shared" si="1"/>
        <v>http://www.unisonic.com.tw/datasheet/MC3419.pdf</v>
      </c>
      <c r="Z4" s="431"/>
      <c r="AA4" s="431"/>
      <c r="AB4" s="431"/>
      <c r="AC4" s="431"/>
      <c r="AD4" s="431"/>
      <c r="AE4" s="431"/>
      <c r="AF4" s="431"/>
      <c r="AG4" s="431"/>
      <c r="AH4" s="431"/>
      <c r="AI4" s="431"/>
      <c r="AJ4" s="431"/>
      <c r="AK4" s="431"/>
      <c r="AL4" s="431"/>
      <c r="AM4" s="431"/>
      <c r="AN4" s="431"/>
      <c r="AO4" s="431"/>
      <c r="AP4" s="431"/>
      <c r="AQ4" s="431"/>
      <c r="AR4" s="431"/>
      <c r="AS4" s="431"/>
      <c r="AT4" s="431"/>
      <c r="AU4" s="431"/>
      <c r="AV4" s="431"/>
      <c r="AW4" s="431"/>
      <c r="AX4" s="431"/>
      <c r="AY4" s="431"/>
      <c r="AZ4" s="431"/>
      <c r="BA4" s="431"/>
      <c r="BB4" s="431"/>
      <c r="BC4" s="431"/>
      <c r="BD4" s="431"/>
      <c r="BE4" s="431"/>
      <c r="BF4" s="431"/>
      <c r="BG4" s="431"/>
      <c r="BH4" s="431"/>
      <c r="BI4" s="431"/>
      <c r="BJ4" s="431"/>
      <c r="BK4" s="431"/>
      <c r="BL4" s="431"/>
      <c r="BM4" s="431"/>
      <c r="BN4" s="431"/>
      <c r="BO4" s="431"/>
      <c r="BP4" s="431"/>
      <c r="BQ4" s="431"/>
      <c r="BR4" s="431"/>
      <c r="BS4" s="431"/>
      <c r="BT4" s="431"/>
      <c r="BU4" s="431"/>
      <c r="BV4" s="431"/>
      <c r="BW4" s="431"/>
      <c r="BX4" s="431"/>
      <c r="BY4" s="431"/>
      <c r="BZ4" s="431"/>
      <c r="CA4" s="431"/>
      <c r="CB4" s="431"/>
      <c r="CC4" s="431"/>
      <c r="CD4" s="431"/>
      <c r="CE4" s="431"/>
      <c r="CF4" s="431"/>
      <c r="CG4" s="431"/>
      <c r="CH4" s="431"/>
      <c r="CI4" s="431"/>
      <c r="CJ4" s="431"/>
      <c r="CK4" s="431"/>
      <c r="CL4" s="431"/>
      <c r="CM4" s="431"/>
      <c r="CN4" s="431"/>
      <c r="CO4" s="431"/>
      <c r="CP4" s="431"/>
      <c r="CQ4" s="431"/>
      <c r="CR4" s="431"/>
      <c r="CS4" s="431"/>
      <c r="CT4" s="431"/>
      <c r="CU4" s="431"/>
      <c r="CV4" s="431"/>
      <c r="CW4" s="431"/>
      <c r="CX4" s="431"/>
      <c r="CY4" s="431"/>
      <c r="CZ4" s="431"/>
      <c r="DA4" s="431"/>
      <c r="DB4" s="431"/>
      <c r="DC4" s="431"/>
      <c r="DD4" s="431"/>
      <c r="DE4" s="431"/>
      <c r="DF4" s="431"/>
      <c r="DG4" s="431"/>
      <c r="DH4" s="431"/>
      <c r="DI4" s="431"/>
      <c r="DJ4" s="431"/>
      <c r="DK4" s="431"/>
      <c r="DL4" s="431"/>
      <c r="DM4" s="431"/>
      <c r="DN4" s="431"/>
      <c r="DO4" s="431"/>
      <c r="DP4" s="431"/>
      <c r="DQ4" s="431"/>
      <c r="DR4" s="431"/>
      <c r="DS4" s="431"/>
      <c r="DT4" s="431"/>
      <c r="DU4" s="431"/>
      <c r="DV4" s="431"/>
      <c r="DW4" s="431"/>
      <c r="DX4" s="431"/>
      <c r="DY4" s="431"/>
      <c r="DZ4" s="431"/>
      <c r="EA4" s="431"/>
      <c r="EB4" s="431"/>
      <c r="EC4" s="431"/>
      <c r="ED4" s="431"/>
      <c r="EE4" s="431"/>
      <c r="EF4" s="431"/>
      <c r="EG4" s="431"/>
      <c r="EH4" s="431"/>
      <c r="EI4" s="431"/>
      <c r="EJ4" s="431"/>
      <c r="EK4" s="431"/>
      <c r="EL4" s="431"/>
      <c r="EM4" s="431"/>
      <c r="EN4" s="431"/>
      <c r="EO4" s="431"/>
      <c r="EP4" s="431"/>
      <c r="EQ4" s="431"/>
      <c r="ER4" s="431"/>
      <c r="ES4" s="431"/>
      <c r="ET4" s="431"/>
      <c r="EU4" s="431"/>
      <c r="EV4" s="431"/>
      <c r="EW4" s="431"/>
      <c r="EX4" s="431"/>
      <c r="EY4" s="431"/>
      <c r="EZ4" s="431"/>
      <c r="FA4" s="431"/>
      <c r="FB4" s="431"/>
      <c r="FC4" s="431"/>
      <c r="FD4" s="431"/>
      <c r="FE4" s="431"/>
      <c r="FF4" s="431"/>
      <c r="FG4" s="431"/>
      <c r="FH4" s="431"/>
      <c r="FI4" s="431"/>
      <c r="FJ4" s="431"/>
      <c r="FK4" s="431"/>
      <c r="FL4" s="431"/>
      <c r="FM4" s="431"/>
      <c r="FN4" s="431"/>
      <c r="FO4" s="431"/>
      <c r="FP4" s="431"/>
      <c r="FQ4" s="431"/>
      <c r="FR4" s="431"/>
      <c r="FS4" s="431"/>
      <c r="FT4" s="431"/>
      <c r="FU4" s="431"/>
      <c r="FV4" s="431"/>
      <c r="FW4" s="431"/>
      <c r="FX4" s="431"/>
      <c r="FY4" s="431"/>
      <c r="FZ4" s="431"/>
      <c r="GA4" s="431"/>
      <c r="GB4" s="431"/>
      <c r="GC4" s="431"/>
      <c r="GD4" s="431"/>
      <c r="GE4" s="431"/>
      <c r="GF4" s="431"/>
      <c r="GG4" s="431"/>
      <c r="GH4" s="431"/>
      <c r="GI4" s="431"/>
      <c r="GJ4" s="431"/>
      <c r="GK4" s="431"/>
      <c r="GL4" s="431"/>
      <c r="GM4" s="431"/>
      <c r="GN4" s="431"/>
      <c r="GO4" s="431"/>
      <c r="GP4" s="431"/>
      <c r="GQ4" s="431"/>
      <c r="GR4" s="431"/>
      <c r="GS4" s="431"/>
      <c r="GT4" s="431"/>
      <c r="GU4" s="431"/>
      <c r="GV4" s="431"/>
      <c r="GW4" s="431"/>
      <c r="GX4" s="431"/>
      <c r="GY4" s="431"/>
      <c r="GZ4" s="431"/>
      <c r="HA4" s="431"/>
      <c r="HB4" s="431"/>
      <c r="HC4" s="431"/>
      <c r="HD4" s="431"/>
      <c r="HE4" s="431"/>
      <c r="HF4" s="431"/>
      <c r="HG4" s="431"/>
      <c r="HH4" s="431"/>
      <c r="HI4" s="431"/>
      <c r="HJ4" s="431"/>
      <c r="HK4" s="431"/>
      <c r="HL4" s="431"/>
      <c r="HM4" s="431"/>
      <c r="HN4" s="431"/>
      <c r="HO4" s="431"/>
      <c r="HP4" s="431"/>
      <c r="HQ4" s="431"/>
      <c r="HR4" s="431"/>
      <c r="HS4" s="431"/>
      <c r="HT4" s="431"/>
      <c r="HU4" s="431"/>
      <c r="HV4" s="431"/>
      <c r="HW4" s="431"/>
      <c r="HX4" s="431"/>
      <c r="HY4" s="431"/>
      <c r="HZ4" s="431"/>
      <c r="IA4" s="431"/>
      <c r="IB4" s="431"/>
      <c r="IC4" s="431"/>
      <c r="ID4" s="431"/>
      <c r="IE4" s="431"/>
      <c r="IF4" s="431"/>
      <c r="IG4" s="431"/>
      <c r="IH4" s="431"/>
      <c r="II4" s="431"/>
      <c r="IJ4" s="431"/>
      <c r="IK4" s="431"/>
      <c r="IL4" s="431"/>
      <c r="IM4" s="431"/>
      <c r="IN4" s="431"/>
      <c r="IO4" s="431"/>
      <c r="IP4" s="431"/>
      <c r="IQ4" s="431"/>
      <c r="IR4" s="431"/>
      <c r="IS4" s="431"/>
      <c r="IT4" s="431"/>
      <c r="IU4" s="431"/>
      <c r="IV4" s="431"/>
      <c r="IW4" s="431"/>
      <c r="IX4" s="431"/>
      <c r="IY4" s="431"/>
      <c r="IZ4" s="431"/>
      <c r="JA4" s="431"/>
      <c r="JB4" s="431"/>
      <c r="JC4" s="431"/>
      <c r="JD4" s="431"/>
      <c r="JE4" s="431"/>
      <c r="JF4" s="431"/>
      <c r="JG4" s="431"/>
      <c r="JH4" s="431"/>
      <c r="JI4" s="431"/>
      <c r="JJ4" s="431"/>
      <c r="JK4" s="431"/>
      <c r="JL4" s="431"/>
      <c r="JM4" s="431"/>
      <c r="JN4" s="431"/>
      <c r="JO4" s="431"/>
      <c r="JP4" s="431"/>
      <c r="JQ4" s="431"/>
      <c r="JR4" s="431"/>
      <c r="JS4" s="431"/>
      <c r="JT4" s="431"/>
      <c r="JU4" s="431"/>
      <c r="JV4" s="431"/>
      <c r="JW4" s="431"/>
      <c r="JX4" s="431"/>
      <c r="JY4" s="431"/>
      <c r="JZ4" s="431"/>
      <c r="KA4" s="431"/>
      <c r="KB4" s="431"/>
      <c r="KC4" s="431"/>
      <c r="KD4" s="431"/>
      <c r="KE4" s="431"/>
      <c r="KF4" s="431"/>
      <c r="KG4" s="431"/>
      <c r="KH4" s="431"/>
      <c r="KI4" s="431"/>
      <c r="KJ4" s="431"/>
      <c r="KK4" s="431"/>
      <c r="KL4" s="431"/>
      <c r="KM4" s="431"/>
      <c r="KN4" s="431"/>
      <c r="KO4" s="431"/>
      <c r="KP4" s="431"/>
      <c r="KQ4" s="431"/>
      <c r="KR4" s="431"/>
      <c r="KS4" s="431"/>
      <c r="KT4" s="431"/>
      <c r="KU4" s="431"/>
      <c r="KV4" s="431"/>
      <c r="KW4" s="431"/>
      <c r="KX4" s="431"/>
      <c r="KY4" s="431"/>
      <c r="KZ4" s="431"/>
      <c r="LA4" s="431"/>
      <c r="LB4" s="431"/>
      <c r="LC4" s="431"/>
      <c r="LD4" s="431"/>
      <c r="LE4" s="431"/>
      <c r="LF4" s="431"/>
      <c r="LG4" s="431"/>
      <c r="LH4" s="431"/>
      <c r="LI4" s="431"/>
      <c r="LJ4" s="431"/>
      <c r="LK4" s="431"/>
      <c r="LL4" s="431"/>
      <c r="LM4" s="431"/>
      <c r="LN4" s="431"/>
      <c r="LO4" s="431"/>
      <c r="LP4" s="431"/>
      <c r="LQ4" s="431"/>
      <c r="LR4" s="431"/>
      <c r="LS4" s="431"/>
      <c r="LT4" s="431"/>
      <c r="LU4" s="431"/>
      <c r="LV4" s="431"/>
      <c r="LW4" s="431"/>
      <c r="LX4" s="431"/>
      <c r="LY4" s="431"/>
      <c r="LZ4" s="431"/>
      <c r="MA4" s="431"/>
      <c r="MB4" s="431"/>
      <c r="MC4" s="431"/>
      <c r="MD4" s="431"/>
      <c r="ME4" s="431"/>
      <c r="MF4" s="431"/>
      <c r="MG4" s="431"/>
      <c r="MH4" s="431"/>
      <c r="MI4" s="431"/>
      <c r="MJ4" s="431"/>
      <c r="MK4" s="431"/>
      <c r="ML4" s="431"/>
      <c r="MM4" s="431"/>
      <c r="MN4" s="431"/>
      <c r="MO4" s="431"/>
      <c r="MP4" s="431"/>
      <c r="MQ4" s="431"/>
      <c r="MR4" s="431"/>
      <c r="MS4" s="431"/>
      <c r="MT4" s="431"/>
      <c r="MU4" s="431"/>
      <c r="MV4" s="431"/>
      <c r="MW4" s="431"/>
      <c r="MX4" s="431"/>
      <c r="MY4" s="431"/>
      <c r="MZ4" s="431"/>
      <c r="NA4" s="431"/>
      <c r="NB4" s="431"/>
      <c r="NC4" s="431"/>
      <c r="ND4" s="431"/>
      <c r="NE4" s="431"/>
      <c r="NF4" s="431"/>
      <c r="NG4" s="431"/>
      <c r="NH4" s="431"/>
      <c r="NI4" s="431"/>
      <c r="NJ4" s="431"/>
      <c r="NK4" s="431"/>
      <c r="NL4" s="431"/>
      <c r="NM4" s="431"/>
      <c r="NN4" s="431"/>
      <c r="NO4" s="431"/>
      <c r="NP4" s="431"/>
      <c r="NQ4" s="431"/>
      <c r="NR4" s="431"/>
      <c r="NS4" s="431"/>
      <c r="NT4" s="431"/>
      <c r="NU4" s="431"/>
      <c r="NV4" s="431"/>
      <c r="NW4" s="431"/>
      <c r="NX4" s="431"/>
      <c r="NY4" s="431"/>
      <c r="NZ4" s="431"/>
      <c r="OA4" s="431"/>
      <c r="OB4" s="431"/>
      <c r="OC4" s="431"/>
      <c r="OD4" s="431"/>
      <c r="OE4" s="431"/>
      <c r="OF4" s="431"/>
      <c r="OG4" s="431"/>
      <c r="OH4" s="431"/>
      <c r="OI4" s="431"/>
      <c r="OJ4" s="431"/>
      <c r="OK4" s="431"/>
      <c r="OL4" s="431"/>
      <c r="OM4" s="431"/>
      <c r="ON4" s="431"/>
      <c r="OO4" s="431"/>
      <c r="OP4" s="431"/>
      <c r="OQ4" s="431"/>
      <c r="OR4" s="431"/>
      <c r="OS4" s="431"/>
      <c r="OT4" s="431"/>
      <c r="OU4" s="431"/>
      <c r="OV4" s="431"/>
      <c r="OW4" s="431"/>
      <c r="OX4" s="431"/>
      <c r="OY4" s="431"/>
      <c r="OZ4" s="431"/>
      <c r="PA4" s="431"/>
      <c r="PB4" s="431"/>
      <c r="PC4" s="431"/>
      <c r="PD4" s="431"/>
      <c r="PE4" s="431"/>
      <c r="PF4" s="431"/>
      <c r="PG4" s="431"/>
      <c r="PH4" s="431"/>
      <c r="PI4" s="431"/>
      <c r="PJ4" s="431"/>
      <c r="PK4" s="431"/>
      <c r="PL4" s="431"/>
      <c r="PM4" s="431"/>
      <c r="PN4" s="431"/>
      <c r="PO4" s="431"/>
      <c r="PP4" s="431"/>
      <c r="PQ4" s="431"/>
      <c r="PR4" s="431"/>
      <c r="PS4" s="431"/>
      <c r="PT4" s="431"/>
      <c r="PU4" s="431"/>
      <c r="PV4" s="431"/>
      <c r="PW4" s="431"/>
      <c r="PX4" s="431"/>
      <c r="PY4" s="431"/>
      <c r="PZ4" s="431"/>
      <c r="QA4" s="431"/>
      <c r="QB4" s="431"/>
      <c r="QC4" s="431"/>
      <c r="QD4" s="431"/>
      <c r="QE4" s="431"/>
      <c r="QF4" s="431"/>
      <c r="QG4" s="431"/>
      <c r="QH4" s="431"/>
      <c r="QI4" s="431"/>
      <c r="QJ4" s="431"/>
      <c r="QK4" s="431"/>
      <c r="QL4" s="431"/>
      <c r="QM4" s="431"/>
      <c r="QN4" s="431"/>
      <c r="QO4" s="431"/>
      <c r="QP4" s="431"/>
      <c r="QQ4" s="431"/>
      <c r="QR4" s="431"/>
      <c r="QS4" s="431"/>
      <c r="QT4" s="431"/>
      <c r="QU4" s="431"/>
      <c r="QV4" s="431"/>
      <c r="QW4" s="431"/>
      <c r="QX4" s="431"/>
      <c r="QY4" s="431"/>
      <c r="QZ4" s="431"/>
      <c r="RA4" s="431"/>
      <c r="RB4" s="431"/>
      <c r="RC4" s="431"/>
      <c r="RD4" s="431"/>
      <c r="RE4" s="431"/>
      <c r="RF4" s="431"/>
      <c r="RG4" s="431"/>
      <c r="RH4" s="431"/>
      <c r="RI4" s="431"/>
      <c r="RJ4" s="431"/>
      <c r="RK4" s="431"/>
      <c r="RL4" s="431"/>
      <c r="RM4" s="431"/>
      <c r="RN4" s="431"/>
      <c r="RO4" s="431"/>
      <c r="RP4" s="431"/>
      <c r="RQ4" s="431"/>
      <c r="RR4" s="431"/>
      <c r="RS4" s="431"/>
      <c r="RT4" s="431"/>
      <c r="RU4" s="431"/>
      <c r="RV4" s="431"/>
      <c r="RW4" s="431"/>
      <c r="RX4" s="431"/>
      <c r="RY4" s="431"/>
      <c r="RZ4" s="431"/>
      <c r="SA4" s="431"/>
      <c r="SB4" s="431"/>
      <c r="SC4" s="431"/>
      <c r="SD4" s="431"/>
      <c r="SE4" s="431"/>
      <c r="SF4" s="431"/>
      <c r="SG4" s="431"/>
      <c r="SH4" s="431"/>
      <c r="SI4" s="431"/>
      <c r="SJ4" s="431"/>
      <c r="SK4" s="431"/>
      <c r="SL4" s="431"/>
      <c r="SM4" s="431"/>
      <c r="SN4" s="431"/>
      <c r="SO4" s="431"/>
      <c r="SP4" s="431"/>
      <c r="SQ4" s="431"/>
      <c r="SR4" s="431"/>
      <c r="SS4" s="431"/>
      <c r="ST4" s="431"/>
      <c r="SU4" s="431"/>
      <c r="SV4" s="431"/>
      <c r="SW4" s="431"/>
      <c r="SX4" s="431"/>
      <c r="SY4" s="431"/>
      <c r="SZ4" s="431"/>
      <c r="TA4" s="431"/>
      <c r="TB4" s="431"/>
      <c r="TC4" s="431"/>
      <c r="TD4" s="431"/>
      <c r="TE4" s="431"/>
      <c r="TF4" s="431"/>
      <c r="TG4" s="431"/>
      <c r="TH4" s="431"/>
      <c r="TI4" s="431"/>
      <c r="TJ4" s="431"/>
      <c r="TK4" s="431"/>
      <c r="TL4" s="431"/>
      <c r="TM4" s="431"/>
      <c r="TN4" s="431"/>
      <c r="TO4" s="431"/>
      <c r="TP4" s="431"/>
      <c r="TQ4" s="431"/>
      <c r="TR4" s="431"/>
      <c r="TS4" s="431"/>
      <c r="TT4" s="431"/>
      <c r="TU4" s="431"/>
      <c r="TV4" s="431"/>
      <c r="TW4" s="431"/>
      <c r="TX4" s="431"/>
      <c r="TY4" s="431"/>
      <c r="TZ4" s="431"/>
      <c r="UA4" s="431"/>
      <c r="UB4" s="431"/>
      <c r="UC4" s="431"/>
      <c r="UD4" s="431"/>
      <c r="UE4" s="431"/>
      <c r="UF4" s="431"/>
      <c r="UG4" s="431"/>
      <c r="UH4" s="431"/>
      <c r="UI4" s="431"/>
      <c r="UJ4" s="431"/>
      <c r="UK4" s="431"/>
      <c r="UL4" s="431"/>
      <c r="UM4" s="431"/>
      <c r="UN4" s="431"/>
      <c r="UO4" s="431"/>
      <c r="UP4" s="431"/>
      <c r="UQ4" s="431"/>
      <c r="UR4" s="431"/>
      <c r="US4" s="431"/>
      <c r="UT4" s="431"/>
      <c r="UU4" s="431"/>
      <c r="UV4" s="431"/>
      <c r="UW4" s="431"/>
      <c r="UX4" s="431"/>
      <c r="UY4" s="431"/>
      <c r="UZ4" s="431"/>
      <c r="VA4" s="431"/>
      <c r="VB4" s="431"/>
      <c r="VC4" s="431"/>
      <c r="VD4" s="431"/>
      <c r="VE4" s="431"/>
      <c r="VF4" s="431"/>
      <c r="VG4" s="431"/>
      <c r="VH4" s="431"/>
      <c r="VI4" s="431"/>
      <c r="VJ4" s="431"/>
      <c r="VK4" s="431"/>
      <c r="VL4" s="431"/>
      <c r="VM4" s="431"/>
      <c r="VN4" s="431"/>
      <c r="VO4" s="431"/>
      <c r="VP4" s="431"/>
      <c r="VQ4" s="431"/>
      <c r="VR4" s="431"/>
      <c r="VS4" s="431"/>
      <c r="VT4" s="431"/>
      <c r="VU4" s="431"/>
      <c r="VV4" s="431"/>
      <c r="VW4" s="431"/>
      <c r="VX4" s="431"/>
      <c r="VY4" s="431"/>
      <c r="VZ4" s="431"/>
      <c r="WA4" s="431"/>
      <c r="WB4" s="431"/>
      <c r="WC4" s="431"/>
      <c r="WD4" s="431"/>
      <c r="WE4" s="431"/>
      <c r="WF4" s="431"/>
      <c r="WG4" s="431"/>
      <c r="WH4" s="431"/>
      <c r="WI4" s="431"/>
      <c r="WJ4" s="431"/>
      <c r="WK4" s="431"/>
      <c r="WL4" s="431"/>
      <c r="WM4" s="431"/>
      <c r="WN4" s="431"/>
      <c r="WO4" s="431"/>
      <c r="WP4" s="431"/>
      <c r="WQ4" s="431"/>
      <c r="WR4" s="431"/>
      <c r="WS4" s="431"/>
      <c r="WT4" s="431"/>
      <c r="WU4" s="431"/>
      <c r="WV4" s="431"/>
      <c r="WW4" s="431"/>
      <c r="WX4" s="431"/>
      <c r="WY4" s="431"/>
      <c r="WZ4" s="431"/>
      <c r="XA4" s="431"/>
      <c r="XB4" s="431"/>
      <c r="XC4" s="431"/>
      <c r="XD4" s="431"/>
      <c r="XE4" s="431"/>
      <c r="XF4" s="431"/>
      <c r="XG4" s="431"/>
      <c r="XH4" s="431"/>
      <c r="XI4" s="431"/>
      <c r="XJ4" s="431"/>
      <c r="XK4" s="431"/>
      <c r="XL4" s="431"/>
      <c r="XM4" s="431"/>
      <c r="XN4" s="431"/>
      <c r="XO4" s="431"/>
      <c r="XP4" s="431"/>
      <c r="XQ4" s="431"/>
      <c r="XR4" s="431"/>
      <c r="XS4" s="431"/>
      <c r="XT4" s="431"/>
      <c r="XU4" s="431"/>
      <c r="XV4" s="431"/>
      <c r="XW4" s="431"/>
      <c r="XX4" s="431"/>
      <c r="XY4" s="431"/>
      <c r="XZ4" s="431"/>
      <c r="YA4" s="431"/>
      <c r="YB4" s="431"/>
      <c r="YC4" s="431"/>
      <c r="YD4" s="431"/>
      <c r="YE4" s="431"/>
      <c r="YF4" s="431"/>
      <c r="YG4" s="431"/>
      <c r="YH4" s="431"/>
      <c r="YI4" s="431"/>
      <c r="YJ4" s="431"/>
      <c r="YK4" s="431"/>
      <c r="YL4" s="431"/>
      <c r="YM4" s="431"/>
      <c r="YN4" s="431"/>
      <c r="YO4" s="431"/>
      <c r="YP4" s="431"/>
      <c r="YQ4" s="431"/>
      <c r="YR4" s="431"/>
      <c r="YS4" s="431"/>
      <c r="YT4" s="431"/>
      <c r="YU4" s="431"/>
      <c r="YV4" s="431"/>
      <c r="YW4" s="431"/>
      <c r="YX4" s="431"/>
      <c r="YY4" s="431"/>
      <c r="YZ4" s="431"/>
      <c r="ZA4" s="431"/>
      <c r="ZB4" s="431"/>
      <c r="ZC4" s="431"/>
      <c r="ZD4" s="431"/>
      <c r="ZE4" s="431"/>
      <c r="ZF4" s="431"/>
      <c r="ZG4" s="431"/>
      <c r="ZH4" s="431"/>
      <c r="ZI4" s="431"/>
      <c r="ZJ4" s="431"/>
      <c r="ZK4" s="431"/>
      <c r="ZL4" s="431"/>
      <c r="ZM4" s="431"/>
      <c r="ZN4" s="431"/>
      <c r="ZO4" s="431"/>
      <c r="ZP4" s="431"/>
      <c r="ZQ4" s="431"/>
      <c r="ZR4" s="431"/>
      <c r="ZS4" s="431"/>
      <c r="ZT4" s="431"/>
      <c r="ZU4" s="431"/>
      <c r="ZV4" s="431"/>
      <c r="ZW4" s="431"/>
      <c r="ZX4" s="431"/>
      <c r="ZY4" s="431"/>
      <c r="ZZ4" s="431"/>
      <c r="AAA4" s="431"/>
      <c r="AAB4" s="431"/>
      <c r="AAC4" s="431"/>
      <c r="AAD4" s="431"/>
      <c r="AAE4" s="431"/>
      <c r="AAF4" s="431"/>
      <c r="AAG4" s="431"/>
      <c r="AAH4" s="431"/>
      <c r="AAI4" s="431"/>
      <c r="AAJ4" s="431"/>
      <c r="AAK4" s="431"/>
      <c r="AAL4" s="431"/>
      <c r="AAM4" s="431"/>
      <c r="AAN4" s="431"/>
      <c r="AAO4" s="431"/>
      <c r="AAP4" s="431"/>
      <c r="AAQ4" s="431"/>
      <c r="AAR4" s="431"/>
      <c r="AAS4" s="431"/>
      <c r="AAT4" s="431"/>
      <c r="AAU4" s="431"/>
      <c r="AAV4" s="431"/>
      <c r="AAW4" s="431"/>
      <c r="AAX4" s="431"/>
      <c r="AAY4" s="431"/>
      <c r="AAZ4" s="431"/>
      <c r="ABA4" s="431"/>
      <c r="ABB4" s="431"/>
      <c r="ABC4" s="431"/>
      <c r="ABD4" s="431"/>
      <c r="ABE4" s="431"/>
      <c r="ABF4" s="431"/>
      <c r="ABG4" s="431"/>
      <c r="ABH4" s="431"/>
      <c r="ABI4" s="431"/>
      <c r="ABJ4" s="431"/>
      <c r="ABK4" s="431"/>
      <c r="ABL4" s="431"/>
      <c r="ABM4" s="431"/>
      <c r="ABN4" s="431"/>
      <c r="ABO4" s="431"/>
      <c r="ABP4" s="431"/>
      <c r="ABQ4" s="431"/>
      <c r="ABR4" s="431"/>
      <c r="ABS4" s="431"/>
      <c r="ABT4" s="431"/>
      <c r="ABU4" s="431"/>
      <c r="ABV4" s="431"/>
      <c r="ABW4" s="431"/>
      <c r="ABX4" s="431"/>
      <c r="ABY4" s="431"/>
      <c r="ABZ4" s="431"/>
      <c r="ACA4" s="431"/>
      <c r="ACB4" s="431"/>
      <c r="ACC4" s="431"/>
      <c r="ACD4" s="431"/>
      <c r="ACE4" s="431"/>
      <c r="ACF4" s="431"/>
      <c r="ACG4" s="431"/>
      <c r="ACH4" s="431"/>
      <c r="ACI4" s="431"/>
      <c r="ACJ4" s="431"/>
      <c r="ACK4" s="431"/>
      <c r="ACL4" s="431"/>
      <c r="ACM4" s="431"/>
      <c r="ACN4" s="431"/>
      <c r="ACO4" s="431"/>
      <c r="ACP4" s="431"/>
      <c r="ACQ4" s="431"/>
      <c r="ACR4" s="431"/>
      <c r="ACS4" s="431"/>
      <c r="ACT4" s="431"/>
      <c r="ACU4" s="431"/>
      <c r="ACV4" s="431"/>
      <c r="ACW4" s="431"/>
      <c r="ACX4" s="431"/>
      <c r="ACY4" s="431"/>
      <c r="ACZ4" s="431"/>
      <c r="ADA4" s="431"/>
      <c r="ADB4" s="431"/>
      <c r="ADC4" s="431"/>
      <c r="ADD4" s="431"/>
      <c r="ADE4" s="431"/>
      <c r="ADF4" s="431"/>
      <c r="ADG4" s="431"/>
      <c r="ADH4" s="431"/>
      <c r="ADI4" s="431"/>
      <c r="ADJ4" s="431"/>
      <c r="ADK4" s="431"/>
      <c r="ADL4" s="431"/>
      <c r="ADM4" s="431"/>
      <c r="ADN4" s="431"/>
      <c r="ADO4" s="431"/>
      <c r="ADP4" s="431"/>
      <c r="ADQ4" s="431"/>
      <c r="ADR4" s="431"/>
      <c r="ADS4" s="431"/>
      <c r="ADT4" s="431"/>
      <c r="ADU4" s="431"/>
      <c r="ADV4" s="431"/>
      <c r="ADW4" s="431"/>
      <c r="ADX4" s="431"/>
      <c r="ADY4" s="431"/>
      <c r="ADZ4" s="431"/>
      <c r="AEA4" s="431"/>
      <c r="AEB4" s="431"/>
      <c r="AEC4" s="431"/>
      <c r="AED4" s="431"/>
      <c r="AEE4" s="431"/>
      <c r="AEF4" s="431"/>
      <c r="AEG4" s="431"/>
      <c r="AEH4" s="431"/>
      <c r="AEI4" s="431"/>
      <c r="AEJ4" s="431"/>
      <c r="AEK4" s="431"/>
      <c r="AEL4" s="431"/>
      <c r="AEM4" s="431"/>
      <c r="AEN4" s="431"/>
      <c r="AEO4" s="431"/>
      <c r="AEP4" s="431"/>
      <c r="AEQ4" s="431"/>
      <c r="AER4" s="431"/>
      <c r="AES4" s="431"/>
      <c r="AET4" s="431"/>
      <c r="AEU4" s="431"/>
      <c r="AEV4" s="431"/>
      <c r="AEW4" s="431"/>
      <c r="AEX4" s="431"/>
      <c r="AEY4" s="431"/>
      <c r="AEZ4" s="431"/>
      <c r="AFA4" s="431"/>
      <c r="AFB4" s="431"/>
      <c r="AFC4" s="431"/>
      <c r="AFD4" s="431"/>
      <c r="AFE4" s="431"/>
      <c r="AFF4" s="431"/>
      <c r="AFG4" s="431"/>
      <c r="AFH4" s="431"/>
      <c r="AFI4" s="431"/>
      <c r="AFJ4" s="431"/>
      <c r="AFK4" s="431"/>
      <c r="AFL4" s="431"/>
      <c r="AFM4" s="431"/>
      <c r="AFN4" s="431"/>
      <c r="AFO4" s="431"/>
      <c r="AFP4" s="431"/>
      <c r="AFQ4" s="431"/>
      <c r="AFR4" s="431"/>
      <c r="AFS4" s="431"/>
      <c r="AFT4" s="431"/>
      <c r="AFU4" s="431"/>
      <c r="AFV4" s="431"/>
      <c r="AFW4" s="431"/>
      <c r="AFX4" s="431"/>
      <c r="AFY4" s="431"/>
      <c r="AFZ4" s="431"/>
      <c r="AGA4" s="431"/>
      <c r="AGB4" s="431"/>
      <c r="AGC4" s="431"/>
      <c r="AGD4" s="431"/>
      <c r="AGE4" s="431"/>
      <c r="AGF4" s="431"/>
      <c r="AGG4" s="431"/>
      <c r="AGH4" s="431"/>
      <c r="AGI4" s="431"/>
      <c r="AGJ4" s="431"/>
      <c r="AGK4" s="431"/>
      <c r="AGL4" s="431"/>
      <c r="AGM4" s="431"/>
      <c r="AGN4" s="431"/>
      <c r="AGO4" s="431"/>
      <c r="AGP4" s="431"/>
      <c r="AGQ4" s="431"/>
      <c r="AGR4" s="431"/>
      <c r="AGS4" s="431"/>
      <c r="AGT4" s="431"/>
      <c r="AGU4" s="431"/>
      <c r="AGV4" s="431"/>
      <c r="AGW4" s="431"/>
      <c r="AGX4" s="431"/>
      <c r="AGY4" s="431"/>
      <c r="AGZ4" s="431"/>
      <c r="AHA4" s="431"/>
      <c r="AHB4" s="431"/>
      <c r="AHC4" s="431"/>
      <c r="AHD4" s="431"/>
      <c r="AHE4" s="431"/>
      <c r="AHF4" s="431"/>
      <c r="AHG4" s="431"/>
      <c r="AHH4" s="431"/>
      <c r="AHI4" s="431"/>
      <c r="AHJ4" s="431"/>
      <c r="AHK4" s="431"/>
      <c r="AHL4" s="431"/>
      <c r="AHM4" s="431"/>
      <c r="AHN4" s="431"/>
      <c r="AHO4" s="431"/>
      <c r="AHP4" s="431"/>
      <c r="AHQ4" s="431"/>
      <c r="AHR4" s="431"/>
      <c r="AHS4" s="431"/>
      <c r="AHT4" s="431"/>
      <c r="AHU4" s="431"/>
      <c r="AHV4" s="431"/>
      <c r="AHW4" s="431"/>
      <c r="AHX4" s="431"/>
      <c r="AHY4" s="431"/>
      <c r="AHZ4" s="431"/>
      <c r="AIA4" s="431"/>
      <c r="AIB4" s="431"/>
      <c r="AIC4" s="431"/>
      <c r="AID4" s="431"/>
      <c r="AIE4" s="431"/>
      <c r="AIF4" s="431"/>
      <c r="AIG4" s="431"/>
      <c r="AIH4" s="431"/>
      <c r="AII4" s="431"/>
      <c r="AIJ4" s="431"/>
      <c r="AIK4" s="431"/>
      <c r="AIL4" s="431"/>
      <c r="AIM4" s="431"/>
      <c r="AIN4" s="431"/>
      <c r="AIO4" s="431"/>
      <c r="AIP4" s="431"/>
      <c r="AIQ4" s="431"/>
      <c r="AIR4" s="431"/>
      <c r="AIS4" s="431"/>
      <c r="AIT4" s="431"/>
      <c r="AIU4" s="431"/>
      <c r="AIV4" s="431"/>
      <c r="AIW4" s="431"/>
      <c r="AIX4" s="431"/>
      <c r="AIY4" s="431"/>
      <c r="AIZ4" s="431"/>
      <c r="AJA4" s="431"/>
      <c r="AJB4" s="431"/>
      <c r="AJC4" s="431"/>
      <c r="AJD4" s="431"/>
      <c r="AJE4" s="431"/>
      <c r="AJF4" s="431"/>
      <c r="AJG4" s="431"/>
      <c r="AJH4" s="431"/>
      <c r="AJI4" s="431"/>
      <c r="AJJ4" s="431"/>
      <c r="AJK4" s="431"/>
      <c r="AJL4" s="431"/>
      <c r="AJM4" s="431"/>
      <c r="AJN4" s="431"/>
      <c r="AJO4" s="431"/>
      <c r="AJP4" s="431"/>
      <c r="AJQ4" s="431"/>
      <c r="AJR4" s="431"/>
      <c r="AJS4" s="431"/>
      <c r="AJT4" s="431"/>
      <c r="AJU4" s="431"/>
      <c r="AJV4" s="431"/>
      <c r="AJW4" s="431"/>
      <c r="AJX4" s="431"/>
      <c r="AJY4" s="431"/>
      <c r="AJZ4" s="431"/>
      <c r="AKA4" s="431"/>
      <c r="AKB4" s="431"/>
      <c r="AKC4" s="431"/>
      <c r="AKD4" s="431"/>
      <c r="AKE4" s="431"/>
      <c r="AKF4" s="431"/>
      <c r="AKG4" s="431"/>
      <c r="AKH4" s="431"/>
      <c r="AKI4" s="431"/>
      <c r="AKJ4" s="431"/>
      <c r="AKK4" s="431"/>
      <c r="AKL4" s="431"/>
      <c r="AKM4" s="431"/>
      <c r="AKN4" s="431"/>
      <c r="AKO4" s="431"/>
      <c r="AKP4" s="431"/>
      <c r="AKQ4" s="431"/>
      <c r="AKR4" s="431"/>
      <c r="AKS4" s="431"/>
      <c r="AKT4" s="431"/>
      <c r="AKU4" s="431"/>
      <c r="AKV4" s="431"/>
      <c r="AKW4" s="431"/>
      <c r="AKX4" s="431"/>
      <c r="AKY4" s="431"/>
      <c r="AKZ4" s="431"/>
      <c r="ALA4" s="431"/>
      <c r="ALB4" s="431"/>
      <c r="ALC4" s="431"/>
      <c r="ALD4" s="431"/>
      <c r="ALE4" s="431"/>
      <c r="ALF4" s="431"/>
      <c r="ALG4" s="431"/>
      <c r="ALH4" s="431"/>
      <c r="ALI4" s="431"/>
      <c r="ALJ4" s="431"/>
      <c r="ALK4" s="431"/>
      <c r="ALL4" s="431"/>
      <c r="ALM4" s="431"/>
      <c r="ALN4" s="431"/>
      <c r="ALO4" s="431"/>
      <c r="ALP4" s="431"/>
      <c r="ALQ4" s="431"/>
      <c r="ALR4" s="431"/>
      <c r="ALS4" s="431"/>
      <c r="ALT4" s="431"/>
      <c r="ALU4" s="431"/>
      <c r="ALV4" s="431"/>
      <c r="ALW4" s="431"/>
      <c r="ALX4" s="431"/>
      <c r="ALY4" s="431"/>
      <c r="ALZ4" s="431"/>
      <c r="AMA4" s="431"/>
      <c r="AMB4" s="431"/>
      <c r="AMC4" s="431"/>
      <c r="AMD4" s="431"/>
      <c r="AME4" s="431"/>
      <c r="AMF4" s="431"/>
      <c r="AMG4" s="431"/>
      <c r="AMH4" s="431"/>
      <c r="AMI4" s="431"/>
      <c r="AMJ4" s="431"/>
      <c r="AMK4" s="431"/>
      <c r="AML4" s="431"/>
      <c r="AMM4" s="431"/>
      <c r="AMN4" s="431"/>
      <c r="AMO4" s="431"/>
      <c r="AMP4" s="431"/>
      <c r="AMQ4" s="431"/>
      <c r="AMR4" s="431"/>
      <c r="AMS4" s="431"/>
      <c r="AMT4" s="431"/>
      <c r="AMU4" s="431"/>
      <c r="AMV4" s="431"/>
      <c r="AMW4" s="431"/>
      <c r="AMX4" s="431"/>
      <c r="AMY4" s="431"/>
      <c r="AMZ4" s="431"/>
      <c r="ANA4" s="431"/>
      <c r="ANB4" s="431"/>
      <c r="ANC4" s="431"/>
      <c r="AND4" s="431"/>
      <c r="ANE4" s="431"/>
      <c r="ANF4" s="431"/>
      <c r="ANG4" s="431"/>
      <c r="ANH4" s="431"/>
      <c r="ANI4" s="431"/>
      <c r="ANJ4" s="431"/>
      <c r="ANK4" s="431"/>
      <c r="ANL4" s="431"/>
      <c r="ANM4" s="431"/>
      <c r="ANN4" s="431"/>
      <c r="ANO4" s="431"/>
      <c r="ANP4" s="431"/>
      <c r="ANQ4" s="431"/>
      <c r="ANR4" s="431"/>
      <c r="ANS4" s="431"/>
      <c r="ANT4" s="431"/>
      <c r="ANU4" s="431"/>
      <c r="ANV4" s="431"/>
      <c r="ANW4" s="431"/>
      <c r="ANX4" s="431"/>
      <c r="ANY4" s="431"/>
      <c r="ANZ4" s="431"/>
      <c r="AOA4" s="431"/>
      <c r="AOB4" s="431"/>
      <c r="AOC4" s="431"/>
      <c r="AOD4" s="431"/>
      <c r="AOE4" s="431"/>
      <c r="AOF4" s="431"/>
      <c r="AOG4" s="431"/>
      <c r="AOH4" s="431"/>
      <c r="AOI4" s="431"/>
      <c r="AOJ4" s="431"/>
      <c r="AOK4" s="431"/>
      <c r="AOL4" s="431"/>
      <c r="AOM4" s="431"/>
      <c r="AON4" s="431"/>
      <c r="AOO4" s="431"/>
      <c r="AOP4" s="431"/>
      <c r="AOQ4" s="431"/>
      <c r="AOR4" s="431"/>
      <c r="AOS4" s="431"/>
      <c r="AOT4" s="431"/>
      <c r="AOU4" s="431"/>
      <c r="AOV4" s="431"/>
      <c r="AOW4" s="431"/>
      <c r="AOX4" s="431"/>
      <c r="AOY4" s="431"/>
      <c r="AOZ4" s="431"/>
      <c r="APA4" s="431"/>
      <c r="APB4" s="431"/>
      <c r="APC4" s="431"/>
      <c r="APD4" s="431"/>
      <c r="APE4" s="431"/>
      <c r="APF4" s="431"/>
      <c r="APG4" s="431"/>
      <c r="APH4" s="431"/>
      <c r="API4" s="431"/>
      <c r="APJ4" s="431"/>
      <c r="APK4" s="431"/>
      <c r="APL4" s="431"/>
      <c r="APM4" s="431"/>
      <c r="APN4" s="431"/>
      <c r="APO4" s="431"/>
      <c r="APP4" s="431"/>
      <c r="APQ4" s="431"/>
      <c r="APR4" s="431"/>
      <c r="APS4" s="431"/>
      <c r="APT4" s="431"/>
      <c r="APU4" s="431"/>
      <c r="APV4" s="431"/>
      <c r="APW4" s="431"/>
      <c r="APX4" s="431"/>
      <c r="APY4" s="431"/>
      <c r="APZ4" s="431"/>
      <c r="AQA4" s="431"/>
      <c r="AQB4" s="431"/>
      <c r="AQC4" s="431"/>
      <c r="AQD4" s="431"/>
      <c r="AQE4" s="431"/>
      <c r="AQF4" s="431"/>
      <c r="AQG4" s="431"/>
      <c r="AQH4" s="431"/>
      <c r="AQI4" s="431"/>
      <c r="AQJ4" s="431"/>
      <c r="AQK4" s="431"/>
      <c r="AQL4" s="431"/>
      <c r="AQM4" s="431"/>
      <c r="AQN4" s="431"/>
      <c r="AQO4" s="431"/>
      <c r="AQP4" s="431"/>
      <c r="AQQ4" s="431"/>
      <c r="AQR4" s="431"/>
      <c r="AQS4" s="431"/>
      <c r="AQT4" s="431"/>
      <c r="AQU4" s="431"/>
      <c r="AQV4" s="431"/>
      <c r="AQW4" s="431"/>
      <c r="AQX4" s="431"/>
      <c r="AQY4" s="431"/>
      <c r="AQZ4" s="431"/>
      <c r="ARA4" s="431"/>
      <c r="ARB4" s="431"/>
      <c r="ARC4" s="431"/>
      <c r="ARD4" s="431"/>
      <c r="ARE4" s="431"/>
      <c r="ARF4" s="431"/>
      <c r="ARG4" s="431"/>
      <c r="ARH4" s="431"/>
      <c r="ARI4" s="431"/>
      <c r="ARJ4" s="431"/>
      <c r="ARK4" s="431"/>
      <c r="ARL4" s="431"/>
      <c r="ARM4" s="431"/>
      <c r="ARN4" s="431"/>
      <c r="ARO4" s="431"/>
      <c r="ARP4" s="431"/>
      <c r="ARQ4" s="431"/>
      <c r="ARR4" s="431"/>
      <c r="ARS4" s="431"/>
      <c r="ART4" s="431"/>
      <c r="ARU4" s="431"/>
      <c r="ARV4" s="431"/>
      <c r="ARW4" s="431"/>
      <c r="ARX4" s="431"/>
      <c r="ARY4" s="431"/>
      <c r="ARZ4" s="431"/>
      <c r="ASA4" s="431"/>
      <c r="ASB4" s="431"/>
      <c r="ASC4" s="431"/>
      <c r="ASD4" s="431"/>
      <c r="ASE4" s="431"/>
      <c r="ASF4" s="431"/>
      <c r="ASG4" s="431"/>
      <c r="ASH4" s="431"/>
      <c r="ASI4" s="431"/>
      <c r="ASJ4" s="431"/>
      <c r="ASK4" s="431"/>
      <c r="ASL4" s="431"/>
      <c r="ASM4" s="431"/>
      <c r="ASN4" s="431"/>
      <c r="ASO4" s="431"/>
      <c r="ASP4" s="431"/>
      <c r="ASQ4" s="431"/>
      <c r="ASR4" s="431"/>
      <c r="ASS4" s="431"/>
      <c r="AST4" s="431"/>
      <c r="ASU4" s="431"/>
      <c r="ASV4" s="431"/>
      <c r="ASW4" s="431"/>
      <c r="ASX4" s="431"/>
      <c r="ASY4" s="431"/>
      <c r="ASZ4" s="431"/>
      <c r="ATA4" s="431"/>
      <c r="ATB4" s="431"/>
      <c r="ATC4" s="431"/>
      <c r="ATD4" s="431"/>
      <c r="ATE4" s="431"/>
      <c r="ATF4" s="431"/>
      <c r="ATG4" s="431"/>
      <c r="ATH4" s="431"/>
      <c r="ATI4" s="431"/>
      <c r="ATJ4" s="431"/>
      <c r="ATK4" s="431"/>
      <c r="ATL4" s="431"/>
      <c r="ATM4" s="431"/>
      <c r="ATN4" s="431"/>
      <c r="ATO4" s="431"/>
      <c r="ATP4" s="431"/>
      <c r="ATQ4" s="431"/>
      <c r="ATR4" s="431"/>
      <c r="ATS4" s="431"/>
      <c r="ATT4" s="431"/>
      <c r="ATU4" s="431"/>
      <c r="ATV4" s="431"/>
      <c r="ATW4" s="431"/>
      <c r="ATX4" s="431"/>
      <c r="ATY4" s="431"/>
      <c r="ATZ4" s="431"/>
      <c r="AUA4" s="431"/>
      <c r="AUB4" s="431"/>
      <c r="AUC4" s="431"/>
      <c r="AUD4" s="431"/>
      <c r="AUE4" s="431"/>
      <c r="AUF4" s="431"/>
      <c r="AUG4" s="431"/>
      <c r="AUH4" s="431"/>
      <c r="AUI4" s="431"/>
      <c r="AUJ4" s="431"/>
      <c r="AUK4" s="431"/>
      <c r="AUL4" s="431"/>
      <c r="AUM4" s="431"/>
      <c r="AUN4" s="431"/>
      <c r="AUO4" s="431"/>
      <c r="AUP4" s="431"/>
      <c r="AUQ4" s="431"/>
      <c r="AUR4" s="431"/>
      <c r="AUS4" s="431"/>
      <c r="AUT4" s="431"/>
      <c r="AUU4" s="431"/>
      <c r="AUV4" s="431"/>
      <c r="AUW4" s="431"/>
      <c r="AUX4" s="431"/>
      <c r="AUY4" s="431"/>
      <c r="AUZ4" s="431"/>
      <c r="AVA4" s="431"/>
      <c r="AVB4" s="431"/>
      <c r="AVC4" s="431"/>
      <c r="AVD4" s="431"/>
      <c r="AVE4" s="431"/>
      <c r="AVF4" s="431"/>
      <c r="AVG4" s="431"/>
      <c r="AVH4" s="431"/>
      <c r="AVI4" s="431"/>
      <c r="AVJ4" s="431"/>
      <c r="AVK4" s="431"/>
      <c r="AVL4" s="431"/>
      <c r="AVM4" s="431"/>
      <c r="AVN4" s="431"/>
      <c r="AVO4" s="431"/>
      <c r="AVP4" s="431"/>
      <c r="AVQ4" s="431"/>
      <c r="AVR4" s="431"/>
      <c r="AVS4" s="431"/>
      <c r="AVT4" s="431"/>
      <c r="AVU4" s="431"/>
      <c r="AVV4" s="431"/>
      <c r="AVW4" s="431"/>
      <c r="AVX4" s="431"/>
      <c r="AVY4" s="431"/>
      <c r="AVZ4" s="431"/>
      <c r="AWA4" s="431"/>
      <c r="AWB4" s="431"/>
      <c r="AWC4" s="431"/>
      <c r="AWD4" s="431"/>
      <c r="AWE4" s="431"/>
      <c r="AWF4" s="431"/>
      <c r="AWG4" s="431"/>
      <c r="AWH4" s="431"/>
      <c r="AWI4" s="431"/>
      <c r="AWJ4" s="431"/>
      <c r="AWK4" s="431"/>
      <c r="AWL4" s="431"/>
      <c r="AWM4" s="431"/>
      <c r="AWN4" s="431"/>
      <c r="AWO4" s="431"/>
      <c r="AWP4" s="431"/>
      <c r="AWQ4" s="431"/>
      <c r="AWR4" s="431"/>
      <c r="AWS4" s="431"/>
      <c r="AWT4" s="431"/>
      <c r="AWU4" s="431"/>
      <c r="AWV4" s="431"/>
      <c r="AWW4" s="431"/>
      <c r="AWX4" s="431"/>
      <c r="AWY4" s="431"/>
      <c r="AWZ4" s="431"/>
      <c r="AXA4" s="431"/>
      <c r="AXB4" s="431"/>
      <c r="AXC4" s="431"/>
      <c r="AXD4" s="431"/>
      <c r="AXE4" s="431"/>
      <c r="AXF4" s="431"/>
      <c r="AXG4" s="431"/>
      <c r="AXH4" s="431"/>
      <c r="AXI4" s="431"/>
      <c r="AXJ4" s="431"/>
      <c r="AXK4" s="431"/>
      <c r="AXL4" s="431"/>
      <c r="AXM4" s="431"/>
      <c r="AXN4" s="431"/>
      <c r="AXO4" s="431"/>
      <c r="AXP4" s="431"/>
      <c r="AXQ4" s="431"/>
      <c r="AXR4" s="431"/>
      <c r="AXS4" s="431"/>
      <c r="AXT4" s="431"/>
      <c r="AXU4" s="431"/>
      <c r="AXV4" s="431"/>
      <c r="AXW4" s="431"/>
      <c r="AXX4" s="431"/>
      <c r="AXY4" s="431"/>
      <c r="AXZ4" s="431"/>
      <c r="AYA4" s="431"/>
      <c r="AYB4" s="431"/>
      <c r="AYC4" s="431"/>
      <c r="AYD4" s="431"/>
      <c r="AYE4" s="431"/>
      <c r="AYF4" s="431"/>
      <c r="AYG4" s="431"/>
      <c r="AYH4" s="431"/>
      <c r="AYI4" s="431"/>
      <c r="AYJ4" s="431"/>
      <c r="AYK4" s="431"/>
      <c r="AYL4" s="431"/>
      <c r="AYM4" s="431"/>
      <c r="AYN4" s="431"/>
      <c r="AYO4" s="431"/>
      <c r="AYP4" s="431"/>
      <c r="AYQ4" s="431"/>
      <c r="AYR4" s="431"/>
      <c r="AYS4" s="431"/>
      <c r="AYT4" s="431"/>
      <c r="AYU4" s="431"/>
      <c r="AYV4" s="431"/>
      <c r="AYW4" s="431"/>
      <c r="AYX4" s="431"/>
      <c r="AYY4" s="431"/>
      <c r="AYZ4" s="431"/>
      <c r="AZA4" s="431"/>
      <c r="AZB4" s="431"/>
      <c r="AZC4" s="431"/>
      <c r="AZD4" s="431"/>
      <c r="AZE4" s="431"/>
      <c r="AZF4" s="431"/>
      <c r="AZG4" s="431"/>
      <c r="AZH4" s="431"/>
      <c r="AZI4" s="431"/>
      <c r="AZJ4" s="431"/>
      <c r="AZK4" s="431"/>
      <c r="AZL4" s="431"/>
      <c r="AZM4" s="431"/>
      <c r="AZN4" s="431"/>
      <c r="AZO4" s="431"/>
      <c r="AZP4" s="431"/>
      <c r="AZQ4" s="431"/>
      <c r="AZR4" s="431"/>
      <c r="AZS4" s="431"/>
      <c r="AZT4" s="431"/>
      <c r="AZU4" s="431"/>
      <c r="AZV4" s="431"/>
      <c r="AZW4" s="431"/>
      <c r="AZX4" s="431"/>
      <c r="AZY4" s="431"/>
      <c r="AZZ4" s="431"/>
      <c r="BAA4" s="431"/>
      <c r="BAB4" s="431"/>
      <c r="BAC4" s="431"/>
      <c r="BAD4" s="431"/>
      <c r="BAE4" s="431"/>
      <c r="BAF4" s="431"/>
      <c r="BAG4" s="431"/>
      <c r="BAH4" s="431"/>
      <c r="BAI4" s="431"/>
      <c r="BAJ4" s="431"/>
      <c r="BAK4" s="431"/>
      <c r="BAL4" s="431"/>
      <c r="BAM4" s="431"/>
      <c r="BAN4" s="431"/>
      <c r="BAO4" s="431"/>
      <c r="BAP4" s="431"/>
      <c r="BAQ4" s="431"/>
      <c r="BAR4" s="431"/>
      <c r="BAS4" s="431"/>
      <c r="BAT4" s="431"/>
      <c r="BAU4" s="431"/>
      <c r="BAV4" s="431"/>
      <c r="BAW4" s="431"/>
      <c r="BAX4" s="431"/>
      <c r="BAY4" s="431"/>
      <c r="BAZ4" s="431"/>
      <c r="BBA4" s="431"/>
      <c r="BBB4" s="431"/>
      <c r="BBC4" s="431"/>
      <c r="BBD4" s="431"/>
      <c r="BBE4" s="431"/>
      <c r="BBF4" s="431"/>
      <c r="BBG4" s="431"/>
      <c r="BBH4" s="431"/>
      <c r="BBI4" s="431"/>
      <c r="BBJ4" s="431"/>
      <c r="BBK4" s="431"/>
      <c r="BBL4" s="431"/>
      <c r="BBM4" s="431"/>
      <c r="BBN4" s="431"/>
      <c r="BBO4" s="431"/>
      <c r="BBP4" s="431"/>
      <c r="BBQ4" s="431"/>
      <c r="BBR4" s="431"/>
      <c r="BBS4" s="431"/>
      <c r="BBT4" s="431"/>
      <c r="BBU4" s="431"/>
      <c r="BBV4" s="431"/>
      <c r="BBW4" s="431"/>
      <c r="BBX4" s="431"/>
      <c r="BBY4" s="431"/>
      <c r="BBZ4" s="431"/>
      <c r="BCA4" s="431"/>
      <c r="BCB4" s="431"/>
      <c r="BCC4" s="431"/>
      <c r="BCD4" s="431"/>
      <c r="BCE4" s="431"/>
      <c r="BCF4" s="431"/>
      <c r="BCG4" s="431"/>
      <c r="BCH4" s="431"/>
      <c r="BCI4" s="431"/>
      <c r="BCJ4" s="431"/>
      <c r="BCK4" s="431"/>
      <c r="BCL4" s="431"/>
      <c r="BCM4" s="431"/>
      <c r="BCN4" s="431"/>
      <c r="BCO4" s="431"/>
      <c r="BCP4" s="431"/>
      <c r="BCQ4" s="431"/>
      <c r="BCR4" s="431"/>
      <c r="BCS4" s="431"/>
      <c r="BCT4" s="431"/>
      <c r="BCU4" s="431"/>
      <c r="BCV4" s="431"/>
      <c r="BCW4" s="431"/>
      <c r="BCX4" s="431"/>
      <c r="BCY4" s="431"/>
      <c r="BCZ4" s="431"/>
      <c r="BDA4" s="431"/>
      <c r="BDB4" s="431"/>
      <c r="BDC4" s="431"/>
      <c r="BDD4" s="431"/>
      <c r="BDE4" s="431"/>
      <c r="BDF4" s="431"/>
      <c r="BDG4" s="431"/>
      <c r="BDH4" s="431"/>
      <c r="BDI4" s="431"/>
      <c r="BDJ4" s="431"/>
      <c r="BDK4" s="431"/>
      <c r="BDL4" s="431"/>
      <c r="BDM4" s="431"/>
      <c r="BDN4" s="431"/>
      <c r="BDO4" s="431"/>
      <c r="BDP4" s="431"/>
      <c r="BDQ4" s="431"/>
      <c r="BDR4" s="431"/>
      <c r="BDS4" s="431"/>
      <c r="BDT4" s="431"/>
      <c r="BDU4" s="431"/>
      <c r="BDV4" s="431"/>
      <c r="BDW4" s="431"/>
      <c r="BDX4" s="431"/>
      <c r="BDY4" s="431"/>
      <c r="BDZ4" s="431"/>
      <c r="BEA4" s="431"/>
      <c r="BEB4" s="431"/>
      <c r="BEC4" s="431"/>
      <c r="BED4" s="431"/>
      <c r="BEE4" s="431"/>
      <c r="BEF4" s="431"/>
      <c r="BEG4" s="431"/>
      <c r="BEH4" s="431"/>
      <c r="BEI4" s="431"/>
      <c r="BEJ4" s="431"/>
      <c r="BEK4" s="431"/>
      <c r="BEL4" s="431"/>
      <c r="BEM4" s="431"/>
      <c r="BEN4" s="431"/>
      <c r="BEO4" s="431"/>
      <c r="BEP4" s="431"/>
      <c r="BEQ4" s="431"/>
      <c r="BER4" s="431"/>
      <c r="BES4" s="431"/>
      <c r="BET4" s="431"/>
      <c r="BEU4" s="431"/>
      <c r="BEV4" s="431"/>
      <c r="BEW4" s="431"/>
      <c r="BEX4" s="431"/>
      <c r="BEY4" s="431"/>
      <c r="BEZ4" s="431"/>
      <c r="BFA4" s="431"/>
      <c r="BFB4" s="431"/>
      <c r="BFC4" s="431"/>
      <c r="BFD4" s="431"/>
      <c r="BFE4" s="431"/>
      <c r="BFF4" s="431"/>
      <c r="BFG4" s="431"/>
      <c r="BFH4" s="431"/>
      <c r="BFI4" s="431"/>
      <c r="BFJ4" s="431"/>
      <c r="BFK4" s="431"/>
      <c r="BFL4" s="431"/>
      <c r="BFM4" s="431"/>
      <c r="BFN4" s="431"/>
      <c r="BFO4" s="431"/>
      <c r="BFP4" s="431"/>
      <c r="BFQ4" s="431"/>
      <c r="BFR4" s="431"/>
      <c r="BFS4" s="431"/>
      <c r="BFT4" s="431"/>
      <c r="BFU4" s="431"/>
      <c r="BFV4" s="431"/>
      <c r="BFW4" s="431"/>
      <c r="BFX4" s="431"/>
      <c r="BFY4" s="431"/>
      <c r="BFZ4" s="431"/>
      <c r="BGA4" s="431"/>
      <c r="BGB4" s="431"/>
      <c r="BGC4" s="431"/>
      <c r="BGD4" s="431"/>
      <c r="BGE4" s="431"/>
      <c r="BGF4" s="431"/>
      <c r="BGG4" s="431"/>
      <c r="BGH4" s="431"/>
      <c r="BGI4" s="431"/>
      <c r="BGJ4" s="431"/>
      <c r="BGK4" s="431"/>
      <c r="BGL4" s="431"/>
      <c r="BGM4" s="431"/>
      <c r="BGN4" s="431"/>
      <c r="BGO4" s="431"/>
      <c r="BGP4" s="431"/>
      <c r="BGQ4" s="431"/>
      <c r="BGR4" s="431"/>
      <c r="BGS4" s="431"/>
      <c r="BGT4" s="431"/>
      <c r="BGU4" s="431"/>
      <c r="BGV4" s="431"/>
      <c r="BGW4" s="431"/>
      <c r="BGX4" s="431"/>
      <c r="BGY4" s="431"/>
      <c r="BGZ4" s="431"/>
      <c r="BHA4" s="431"/>
      <c r="BHB4" s="431"/>
      <c r="BHC4" s="431"/>
      <c r="BHD4" s="431"/>
      <c r="BHE4" s="431"/>
      <c r="BHF4" s="431"/>
      <c r="BHG4" s="431"/>
      <c r="BHH4" s="431"/>
      <c r="BHI4" s="431"/>
      <c r="BHJ4" s="431"/>
      <c r="BHK4" s="431"/>
      <c r="BHL4" s="431"/>
      <c r="BHM4" s="431"/>
      <c r="BHN4" s="431"/>
      <c r="BHO4" s="431"/>
      <c r="BHP4" s="431"/>
      <c r="BHQ4" s="431"/>
      <c r="BHR4" s="431"/>
      <c r="BHS4" s="431"/>
      <c r="BHT4" s="431"/>
      <c r="BHU4" s="431"/>
      <c r="BHV4" s="431"/>
      <c r="BHW4" s="431"/>
      <c r="BHX4" s="431"/>
      <c r="BHY4" s="431"/>
      <c r="BHZ4" s="431"/>
      <c r="BIA4" s="431"/>
      <c r="BIB4" s="431"/>
      <c r="BIC4" s="431"/>
      <c r="BID4" s="431"/>
      <c r="BIE4" s="431"/>
      <c r="BIF4" s="431"/>
      <c r="BIG4" s="431"/>
      <c r="BIH4" s="431"/>
      <c r="BII4" s="431"/>
      <c r="BIJ4" s="431"/>
      <c r="BIK4" s="431"/>
      <c r="BIL4" s="431"/>
      <c r="BIM4" s="431"/>
      <c r="BIN4" s="431"/>
      <c r="BIO4" s="431"/>
      <c r="BIP4" s="431"/>
      <c r="BIQ4" s="431"/>
      <c r="BIR4" s="431"/>
      <c r="BIS4" s="431"/>
      <c r="BIT4" s="431"/>
      <c r="BIU4" s="431"/>
      <c r="BIV4" s="431"/>
      <c r="BIW4" s="431"/>
      <c r="BIX4" s="431"/>
      <c r="BIY4" s="431"/>
      <c r="BIZ4" s="431"/>
      <c r="BJA4" s="431"/>
      <c r="BJB4" s="431"/>
      <c r="BJC4" s="431"/>
      <c r="BJD4" s="431"/>
      <c r="BJE4" s="431"/>
      <c r="BJF4" s="431"/>
      <c r="BJG4" s="431"/>
      <c r="BJH4" s="431"/>
      <c r="BJI4" s="431"/>
      <c r="BJJ4" s="431"/>
      <c r="BJK4" s="431"/>
      <c r="BJL4" s="431"/>
      <c r="BJM4" s="431"/>
      <c r="BJN4" s="431"/>
      <c r="BJO4" s="431"/>
      <c r="BJP4" s="431"/>
      <c r="BJQ4" s="431"/>
      <c r="BJR4" s="431"/>
      <c r="BJS4" s="431"/>
      <c r="BJT4" s="431"/>
      <c r="BJU4" s="431"/>
      <c r="BJV4" s="431"/>
      <c r="BJW4" s="431"/>
      <c r="BJX4" s="431"/>
      <c r="BJY4" s="431"/>
      <c r="BJZ4" s="431"/>
      <c r="BKA4" s="431"/>
      <c r="BKB4" s="431"/>
      <c r="BKC4" s="431"/>
      <c r="BKD4" s="431"/>
      <c r="BKE4" s="431"/>
      <c r="BKF4" s="431"/>
      <c r="BKG4" s="431"/>
      <c r="BKH4" s="431"/>
      <c r="BKI4" s="431"/>
      <c r="BKJ4" s="431"/>
      <c r="BKK4" s="431"/>
      <c r="BKL4" s="431"/>
      <c r="BKM4" s="431"/>
      <c r="BKN4" s="431"/>
      <c r="BKO4" s="431"/>
      <c r="BKP4" s="431"/>
      <c r="BKQ4" s="431"/>
      <c r="BKR4" s="431"/>
      <c r="BKS4" s="431"/>
      <c r="BKT4" s="431"/>
      <c r="BKU4" s="431"/>
      <c r="BKV4" s="431"/>
      <c r="BKW4" s="431"/>
      <c r="BKX4" s="431"/>
      <c r="BKY4" s="431"/>
      <c r="BKZ4" s="431"/>
      <c r="BLA4" s="431"/>
      <c r="BLB4" s="431"/>
      <c r="BLC4" s="431"/>
      <c r="BLD4" s="431"/>
      <c r="BLE4" s="431"/>
      <c r="BLF4" s="431"/>
      <c r="BLG4" s="431"/>
      <c r="BLH4" s="431"/>
      <c r="BLI4" s="431"/>
      <c r="BLJ4" s="431"/>
      <c r="BLK4" s="431"/>
      <c r="BLL4" s="431"/>
      <c r="BLM4" s="431"/>
      <c r="BLN4" s="431"/>
      <c r="BLO4" s="431"/>
      <c r="BLP4" s="431"/>
      <c r="BLQ4" s="431"/>
      <c r="BLR4" s="431"/>
      <c r="BLS4" s="431"/>
      <c r="BLT4" s="431"/>
      <c r="BLU4" s="431"/>
      <c r="BLV4" s="431"/>
      <c r="BLW4" s="431"/>
      <c r="BLX4" s="431"/>
      <c r="BLY4" s="431"/>
      <c r="BLZ4" s="431"/>
      <c r="BMA4" s="431"/>
      <c r="BMB4" s="431"/>
      <c r="BMC4" s="431"/>
      <c r="BMD4" s="431"/>
      <c r="BME4" s="431"/>
      <c r="BMF4" s="431"/>
      <c r="BMG4" s="431"/>
      <c r="BMH4" s="431"/>
      <c r="BMI4" s="431"/>
      <c r="BMJ4" s="431"/>
      <c r="BMK4" s="431"/>
      <c r="BML4" s="431"/>
      <c r="BMM4" s="431"/>
      <c r="BMN4" s="431"/>
      <c r="BMO4" s="431"/>
      <c r="BMP4" s="431"/>
      <c r="BMQ4" s="431"/>
      <c r="BMR4" s="431"/>
      <c r="BMS4" s="431"/>
      <c r="BMT4" s="431"/>
      <c r="BMU4" s="431"/>
      <c r="BMV4" s="431"/>
      <c r="BMW4" s="431"/>
      <c r="BMX4" s="431"/>
      <c r="BMY4" s="431"/>
      <c r="BMZ4" s="431"/>
      <c r="BNA4" s="431"/>
      <c r="BNB4" s="431"/>
      <c r="BNC4" s="431"/>
      <c r="BND4" s="431"/>
      <c r="BNE4" s="431"/>
      <c r="BNF4" s="431"/>
      <c r="BNG4" s="431"/>
      <c r="BNH4" s="431"/>
      <c r="BNI4" s="431"/>
      <c r="BNJ4" s="431"/>
      <c r="BNK4" s="431"/>
      <c r="BNL4" s="431"/>
      <c r="BNM4" s="431"/>
      <c r="BNN4" s="431"/>
      <c r="BNO4" s="431"/>
      <c r="BNP4" s="431"/>
      <c r="BNQ4" s="431"/>
      <c r="BNR4" s="431"/>
      <c r="BNS4" s="431"/>
      <c r="BNT4" s="431"/>
      <c r="BNU4" s="431"/>
      <c r="BNV4" s="431"/>
      <c r="BNW4" s="431"/>
      <c r="BNX4" s="431"/>
      <c r="BNY4" s="431"/>
      <c r="BNZ4" s="431"/>
      <c r="BOA4" s="431"/>
      <c r="BOB4" s="431"/>
      <c r="BOC4" s="431"/>
      <c r="BOD4" s="431"/>
      <c r="BOE4" s="431"/>
      <c r="BOF4" s="431"/>
      <c r="BOG4" s="431"/>
      <c r="BOH4" s="431"/>
      <c r="BOI4" s="431"/>
      <c r="BOJ4" s="431"/>
      <c r="BOK4" s="431"/>
      <c r="BOL4" s="431"/>
      <c r="BOM4" s="431"/>
      <c r="BON4" s="431"/>
      <c r="BOO4" s="431"/>
      <c r="BOP4" s="431"/>
      <c r="BOQ4" s="431"/>
      <c r="BOR4" s="431"/>
      <c r="BOS4" s="431"/>
      <c r="BOT4" s="431"/>
      <c r="BOU4" s="431"/>
      <c r="BOV4" s="431"/>
      <c r="BOW4" s="431"/>
      <c r="BOX4" s="431"/>
      <c r="BOY4" s="431"/>
      <c r="BOZ4" s="431"/>
      <c r="BPA4" s="431"/>
      <c r="BPB4" s="431"/>
      <c r="BPC4" s="431"/>
      <c r="BPD4" s="431"/>
      <c r="BPE4" s="431"/>
      <c r="BPF4" s="431"/>
      <c r="BPG4" s="431"/>
      <c r="BPH4" s="431"/>
      <c r="BPI4" s="431"/>
      <c r="BPJ4" s="431"/>
      <c r="BPK4" s="431"/>
      <c r="BPL4" s="431"/>
      <c r="BPM4" s="431"/>
      <c r="BPN4" s="431"/>
      <c r="BPO4" s="431"/>
      <c r="BPP4" s="431"/>
      <c r="BPQ4" s="431"/>
      <c r="BPR4" s="431"/>
      <c r="BPS4" s="431"/>
      <c r="BPT4" s="431"/>
      <c r="BPU4" s="431"/>
      <c r="BPV4" s="431"/>
      <c r="BPW4" s="431"/>
      <c r="BPX4" s="431"/>
      <c r="BPY4" s="431"/>
      <c r="BPZ4" s="431"/>
      <c r="BQA4" s="431"/>
      <c r="BQB4" s="431"/>
      <c r="BQC4" s="431"/>
      <c r="BQD4" s="431"/>
      <c r="BQE4" s="431"/>
      <c r="BQF4" s="431"/>
      <c r="BQG4" s="431"/>
      <c r="BQH4" s="431"/>
      <c r="BQI4" s="431"/>
      <c r="BQJ4" s="431"/>
      <c r="BQK4" s="431"/>
      <c r="BQL4" s="431"/>
      <c r="BQM4" s="431"/>
      <c r="BQN4" s="431"/>
      <c r="BQO4" s="431"/>
      <c r="BQP4" s="431"/>
      <c r="BQQ4" s="431"/>
      <c r="BQR4" s="431"/>
      <c r="BQS4" s="431"/>
      <c r="BQT4" s="431"/>
      <c r="BQU4" s="431"/>
      <c r="BQV4" s="431"/>
      <c r="BQW4" s="431"/>
      <c r="BQX4" s="431"/>
      <c r="BQY4" s="431"/>
      <c r="BQZ4" s="431"/>
      <c r="BRA4" s="431"/>
      <c r="BRB4" s="431"/>
      <c r="BRC4" s="431"/>
      <c r="BRD4" s="431"/>
      <c r="BRE4" s="431"/>
      <c r="BRF4" s="431"/>
      <c r="BRG4" s="431"/>
      <c r="BRH4" s="431"/>
      <c r="BRI4" s="431"/>
      <c r="BRJ4" s="431"/>
      <c r="BRK4" s="431"/>
      <c r="BRL4" s="431"/>
      <c r="BRM4" s="431"/>
      <c r="BRN4" s="431"/>
      <c r="BRO4" s="431"/>
      <c r="BRP4" s="431"/>
      <c r="BRQ4" s="431"/>
      <c r="BRR4" s="431"/>
      <c r="BRS4" s="431"/>
      <c r="BRT4" s="431"/>
      <c r="BRU4" s="431"/>
      <c r="BRV4" s="431"/>
      <c r="BRW4" s="431"/>
      <c r="BRX4" s="431"/>
      <c r="BRY4" s="431"/>
      <c r="BRZ4" s="431"/>
      <c r="BSA4" s="431"/>
      <c r="BSB4" s="431"/>
      <c r="BSC4" s="431"/>
      <c r="BSD4" s="431"/>
      <c r="BSE4" s="431"/>
      <c r="BSF4" s="431"/>
      <c r="BSG4" s="431"/>
      <c r="BSH4" s="431"/>
      <c r="BSI4" s="431"/>
      <c r="BSJ4" s="431"/>
      <c r="BSK4" s="431"/>
      <c r="BSL4" s="431"/>
      <c r="BSM4" s="431"/>
      <c r="BSN4" s="431"/>
      <c r="BSO4" s="431"/>
      <c r="BSP4" s="431"/>
      <c r="BSQ4" s="431"/>
      <c r="BSR4" s="431"/>
      <c r="BSS4" s="431"/>
      <c r="BST4" s="431"/>
      <c r="BSU4" s="431"/>
      <c r="BSV4" s="431"/>
      <c r="BSW4" s="431"/>
      <c r="BSX4" s="431"/>
      <c r="BSY4" s="431"/>
      <c r="BSZ4" s="431"/>
      <c r="BTA4" s="431"/>
      <c r="BTB4" s="431"/>
      <c r="BTC4" s="431"/>
      <c r="BTD4" s="431"/>
      <c r="BTE4" s="431"/>
      <c r="BTF4" s="431"/>
      <c r="BTG4" s="431"/>
      <c r="BTH4" s="431"/>
      <c r="BTI4" s="431"/>
      <c r="BTJ4" s="431"/>
      <c r="BTK4" s="431"/>
      <c r="BTL4" s="431"/>
      <c r="BTM4" s="431"/>
      <c r="BTN4" s="431"/>
      <c r="BTO4" s="431"/>
      <c r="BTP4" s="431"/>
      <c r="BTQ4" s="431"/>
      <c r="BTR4" s="431"/>
      <c r="BTS4" s="431"/>
      <c r="BTT4" s="431"/>
      <c r="BTU4" s="431"/>
      <c r="BTV4" s="431"/>
      <c r="BTW4" s="431"/>
      <c r="BTX4" s="431"/>
      <c r="BTY4" s="431"/>
      <c r="BTZ4" s="431"/>
      <c r="BUA4" s="431"/>
      <c r="BUB4" s="431"/>
      <c r="BUC4" s="431"/>
      <c r="BUD4" s="431"/>
      <c r="BUE4" s="431"/>
      <c r="BUF4" s="431"/>
      <c r="BUG4" s="431"/>
      <c r="BUH4" s="431"/>
      <c r="BUI4" s="431"/>
      <c r="BUJ4" s="431"/>
      <c r="BUK4" s="431"/>
      <c r="BUL4" s="431"/>
      <c r="BUM4" s="431"/>
      <c r="BUN4" s="431"/>
      <c r="BUO4" s="431"/>
      <c r="BUP4" s="431"/>
      <c r="BUQ4" s="431"/>
      <c r="BUR4" s="431"/>
      <c r="BUS4" s="431"/>
      <c r="BUT4" s="431"/>
      <c r="BUU4" s="431"/>
      <c r="BUV4" s="431"/>
      <c r="BUW4" s="431"/>
      <c r="BUX4" s="431"/>
      <c r="BUY4" s="431"/>
      <c r="BUZ4" s="431"/>
      <c r="BVA4" s="431"/>
      <c r="BVB4" s="431"/>
      <c r="BVC4" s="431"/>
      <c r="BVD4" s="431"/>
      <c r="BVE4" s="431"/>
      <c r="BVF4" s="431"/>
      <c r="BVG4" s="431"/>
      <c r="BVH4" s="431"/>
      <c r="BVI4" s="431"/>
      <c r="BVJ4" s="431"/>
      <c r="BVK4" s="431"/>
      <c r="BVL4" s="431"/>
      <c r="BVM4" s="431"/>
      <c r="BVN4" s="431"/>
      <c r="BVO4" s="431"/>
      <c r="BVP4" s="431"/>
      <c r="BVQ4" s="431"/>
      <c r="BVR4" s="431"/>
      <c r="BVS4" s="431"/>
      <c r="BVT4" s="431"/>
      <c r="BVU4" s="431"/>
      <c r="BVV4" s="431"/>
      <c r="BVW4" s="431"/>
      <c r="BVX4" s="431"/>
      <c r="BVY4" s="431"/>
      <c r="BVZ4" s="431"/>
      <c r="BWA4" s="431"/>
      <c r="BWB4" s="431"/>
      <c r="BWC4" s="431"/>
      <c r="BWD4" s="431"/>
      <c r="BWE4" s="431"/>
      <c r="BWF4" s="431"/>
      <c r="BWG4" s="431"/>
      <c r="BWH4" s="431"/>
      <c r="BWI4" s="431"/>
      <c r="BWJ4" s="431"/>
      <c r="BWK4" s="431"/>
      <c r="BWL4" s="431"/>
      <c r="BWM4" s="431"/>
      <c r="BWN4" s="431"/>
      <c r="BWO4" s="431"/>
      <c r="BWP4" s="431"/>
      <c r="BWQ4" s="431"/>
      <c r="BWR4" s="431"/>
      <c r="BWS4" s="431"/>
      <c r="BWT4" s="431"/>
      <c r="BWU4" s="431"/>
      <c r="BWV4" s="431"/>
      <c r="BWW4" s="431"/>
      <c r="BWX4" s="431"/>
      <c r="BWY4" s="431"/>
      <c r="BWZ4" s="431"/>
      <c r="BXA4" s="431"/>
      <c r="BXB4" s="431"/>
      <c r="BXC4" s="431"/>
      <c r="BXD4" s="431"/>
      <c r="BXE4" s="431"/>
      <c r="BXF4" s="431"/>
      <c r="BXG4" s="431"/>
      <c r="BXH4" s="431"/>
      <c r="BXI4" s="431"/>
      <c r="BXJ4" s="431"/>
      <c r="BXK4" s="431"/>
      <c r="BXL4" s="431"/>
      <c r="BXM4" s="431"/>
      <c r="BXN4" s="431"/>
      <c r="BXO4" s="431"/>
      <c r="BXP4" s="431"/>
      <c r="BXQ4" s="431"/>
      <c r="BXR4" s="431"/>
      <c r="BXS4" s="431"/>
      <c r="BXT4" s="431"/>
      <c r="BXU4" s="431"/>
      <c r="BXV4" s="431"/>
      <c r="BXW4" s="431"/>
      <c r="BXX4" s="431"/>
      <c r="BXY4" s="431"/>
      <c r="BXZ4" s="431"/>
      <c r="BYA4" s="431"/>
      <c r="BYB4" s="431"/>
      <c r="BYC4" s="431"/>
      <c r="BYD4" s="431"/>
      <c r="BYE4" s="431"/>
      <c r="BYF4" s="431"/>
      <c r="BYG4" s="431"/>
      <c r="BYH4" s="431"/>
      <c r="BYI4" s="431"/>
      <c r="BYJ4" s="431"/>
      <c r="BYK4" s="431"/>
      <c r="BYL4" s="431"/>
      <c r="BYM4" s="431"/>
      <c r="BYN4" s="431"/>
      <c r="BYO4" s="431"/>
      <c r="BYP4" s="431"/>
      <c r="BYQ4" s="431"/>
      <c r="BYR4" s="431"/>
      <c r="BYS4" s="431"/>
      <c r="BYT4" s="431"/>
      <c r="BYU4" s="431"/>
      <c r="BYV4" s="431"/>
      <c r="BYW4" s="431"/>
      <c r="BYX4" s="431"/>
      <c r="BYY4" s="431"/>
      <c r="BYZ4" s="431"/>
      <c r="BZA4" s="431"/>
      <c r="BZB4" s="431"/>
      <c r="BZC4" s="431"/>
      <c r="BZD4" s="431"/>
      <c r="BZE4" s="431"/>
      <c r="BZF4" s="431"/>
      <c r="BZG4" s="431"/>
      <c r="BZH4" s="431"/>
      <c r="BZI4" s="431"/>
      <c r="BZJ4" s="431"/>
      <c r="BZK4" s="431"/>
      <c r="BZL4" s="431"/>
      <c r="BZM4" s="431"/>
      <c r="BZN4" s="431"/>
      <c r="BZO4" s="431"/>
      <c r="BZP4" s="431"/>
      <c r="BZQ4" s="431"/>
      <c r="BZR4" s="431"/>
      <c r="BZS4" s="431"/>
      <c r="BZT4" s="431"/>
      <c r="BZU4" s="431"/>
      <c r="BZV4" s="431"/>
      <c r="BZW4" s="431"/>
      <c r="BZX4" s="431"/>
      <c r="BZY4" s="431"/>
      <c r="BZZ4" s="431"/>
      <c r="CAA4" s="431"/>
      <c r="CAB4" s="431"/>
      <c r="CAC4" s="431"/>
      <c r="CAD4" s="431"/>
      <c r="CAE4" s="431"/>
      <c r="CAF4" s="431"/>
      <c r="CAG4" s="431"/>
      <c r="CAH4" s="431"/>
      <c r="CAI4" s="431"/>
      <c r="CAJ4" s="431"/>
      <c r="CAK4" s="431"/>
      <c r="CAL4" s="431"/>
      <c r="CAM4" s="431"/>
      <c r="CAN4" s="431"/>
      <c r="CAO4" s="431"/>
      <c r="CAP4" s="431"/>
      <c r="CAQ4" s="431"/>
      <c r="CAR4" s="431"/>
      <c r="CAS4" s="431"/>
      <c r="CAT4" s="431"/>
      <c r="CAU4" s="431"/>
      <c r="CAV4" s="431"/>
      <c r="CAW4" s="431"/>
      <c r="CAX4" s="431"/>
      <c r="CAY4" s="431"/>
      <c r="CAZ4" s="431"/>
      <c r="CBA4" s="431"/>
      <c r="CBB4" s="431"/>
      <c r="CBC4" s="431"/>
      <c r="CBD4" s="431"/>
      <c r="CBE4" s="431"/>
      <c r="CBF4" s="431"/>
      <c r="CBG4" s="431"/>
      <c r="CBH4" s="431"/>
      <c r="CBI4" s="431"/>
      <c r="CBJ4" s="431"/>
      <c r="CBK4" s="431"/>
      <c r="CBL4" s="431"/>
      <c r="CBM4" s="431"/>
      <c r="CBN4" s="431"/>
      <c r="CBO4" s="431"/>
      <c r="CBP4" s="431"/>
      <c r="CBQ4" s="431"/>
      <c r="CBR4" s="431"/>
      <c r="CBS4" s="431"/>
      <c r="CBT4" s="431"/>
      <c r="CBU4" s="431"/>
      <c r="CBV4" s="431"/>
      <c r="CBW4" s="431"/>
      <c r="CBX4" s="431"/>
      <c r="CBY4" s="431"/>
      <c r="CBZ4" s="431"/>
      <c r="CCA4" s="431"/>
      <c r="CCB4" s="431"/>
      <c r="CCC4" s="431"/>
      <c r="CCD4" s="431"/>
      <c r="CCE4" s="431"/>
      <c r="CCF4" s="431"/>
      <c r="CCG4" s="431"/>
      <c r="CCH4" s="431"/>
      <c r="CCI4" s="431"/>
      <c r="CCJ4" s="431"/>
      <c r="CCK4" s="431"/>
      <c r="CCL4" s="431"/>
      <c r="CCM4" s="431"/>
      <c r="CCN4" s="431"/>
      <c r="CCO4" s="431"/>
      <c r="CCP4" s="431"/>
      <c r="CCQ4" s="431"/>
      <c r="CCR4" s="431"/>
      <c r="CCS4" s="431"/>
      <c r="CCT4" s="431"/>
      <c r="CCU4" s="431"/>
      <c r="CCV4" s="431"/>
      <c r="CCW4" s="431"/>
      <c r="CCX4" s="431"/>
      <c r="CCY4" s="431"/>
      <c r="CCZ4" s="431"/>
      <c r="CDA4" s="431"/>
      <c r="CDB4" s="431"/>
      <c r="CDC4" s="431"/>
      <c r="CDD4" s="431"/>
      <c r="CDE4" s="431"/>
      <c r="CDF4" s="431"/>
      <c r="CDG4" s="431"/>
      <c r="CDH4" s="431"/>
      <c r="CDI4" s="431"/>
      <c r="CDJ4" s="431"/>
      <c r="CDK4" s="431"/>
      <c r="CDL4" s="431"/>
      <c r="CDM4" s="431"/>
      <c r="CDN4" s="431"/>
      <c r="CDO4" s="431"/>
      <c r="CDP4" s="431"/>
      <c r="CDQ4" s="431"/>
      <c r="CDR4" s="431"/>
      <c r="CDS4" s="431"/>
      <c r="CDT4" s="431"/>
      <c r="CDU4" s="431"/>
      <c r="CDV4" s="431"/>
      <c r="CDW4" s="431"/>
      <c r="CDX4" s="431"/>
      <c r="CDY4" s="431"/>
      <c r="CDZ4" s="431"/>
      <c r="CEA4" s="431"/>
      <c r="CEB4" s="431"/>
      <c r="CEC4" s="431"/>
      <c r="CED4" s="431"/>
      <c r="CEE4" s="431"/>
      <c r="CEF4" s="431"/>
      <c r="CEG4" s="431"/>
      <c r="CEH4" s="431"/>
      <c r="CEI4" s="431"/>
      <c r="CEJ4" s="431"/>
      <c r="CEK4" s="431"/>
      <c r="CEL4" s="431"/>
      <c r="CEM4" s="431"/>
      <c r="CEN4" s="431"/>
      <c r="CEO4" s="431"/>
      <c r="CEP4" s="431"/>
      <c r="CEQ4" s="431"/>
      <c r="CER4" s="431"/>
      <c r="CES4" s="431"/>
      <c r="CET4" s="431"/>
      <c r="CEU4" s="431"/>
      <c r="CEV4" s="431"/>
      <c r="CEW4" s="431"/>
      <c r="CEX4" s="431"/>
      <c r="CEY4" s="431"/>
      <c r="CEZ4" s="431"/>
      <c r="CFA4" s="431"/>
      <c r="CFB4" s="431"/>
      <c r="CFC4" s="431"/>
      <c r="CFD4" s="431"/>
      <c r="CFE4" s="431"/>
      <c r="CFF4" s="431"/>
      <c r="CFG4" s="431"/>
      <c r="CFH4" s="431"/>
      <c r="CFI4" s="431"/>
      <c r="CFJ4" s="431"/>
      <c r="CFK4" s="431"/>
      <c r="CFL4" s="431"/>
      <c r="CFM4" s="431"/>
      <c r="CFN4" s="431"/>
      <c r="CFO4" s="431"/>
      <c r="CFP4" s="431"/>
      <c r="CFQ4" s="431"/>
      <c r="CFR4" s="431"/>
      <c r="CFS4" s="431"/>
      <c r="CFT4" s="431"/>
      <c r="CFU4" s="431"/>
      <c r="CFV4" s="431"/>
      <c r="CFW4" s="431"/>
      <c r="CFX4" s="431"/>
      <c r="CFY4" s="431"/>
      <c r="CFZ4" s="431"/>
      <c r="CGA4" s="431"/>
      <c r="CGB4" s="431"/>
      <c r="CGC4" s="431"/>
      <c r="CGD4" s="431"/>
      <c r="CGE4" s="431"/>
      <c r="CGF4" s="431"/>
      <c r="CGG4" s="431"/>
      <c r="CGH4" s="431"/>
      <c r="CGI4" s="431"/>
      <c r="CGJ4" s="431"/>
      <c r="CGK4" s="431"/>
      <c r="CGL4" s="431"/>
      <c r="CGM4" s="431"/>
      <c r="CGN4" s="431"/>
      <c r="CGO4" s="431"/>
      <c r="CGP4" s="431"/>
      <c r="CGQ4" s="431"/>
      <c r="CGR4" s="431"/>
      <c r="CGS4" s="431"/>
      <c r="CGT4" s="431"/>
      <c r="CGU4" s="431"/>
      <c r="CGV4" s="431"/>
      <c r="CGW4" s="431"/>
      <c r="CGX4" s="431"/>
      <c r="CGY4" s="431"/>
      <c r="CGZ4" s="431"/>
      <c r="CHA4" s="431"/>
      <c r="CHB4" s="431"/>
      <c r="CHC4" s="431"/>
      <c r="CHD4" s="431"/>
      <c r="CHE4" s="431"/>
      <c r="CHF4" s="431"/>
      <c r="CHG4" s="431"/>
      <c r="CHH4" s="431"/>
      <c r="CHI4" s="431"/>
      <c r="CHJ4" s="431"/>
      <c r="CHK4" s="431"/>
      <c r="CHL4" s="431"/>
      <c r="CHM4" s="431"/>
      <c r="CHN4" s="431"/>
      <c r="CHO4" s="431"/>
      <c r="CHP4" s="431"/>
      <c r="CHQ4" s="431"/>
      <c r="CHR4" s="431"/>
      <c r="CHS4" s="431"/>
      <c r="CHT4" s="431"/>
      <c r="CHU4" s="431"/>
      <c r="CHV4" s="431"/>
      <c r="CHW4" s="431"/>
      <c r="CHX4" s="431"/>
      <c r="CHY4" s="431"/>
      <c r="CHZ4" s="431"/>
      <c r="CIA4" s="431"/>
      <c r="CIB4" s="431"/>
      <c r="CIC4" s="431"/>
      <c r="CID4" s="431"/>
      <c r="CIE4" s="431"/>
      <c r="CIF4" s="431"/>
      <c r="CIG4" s="431"/>
      <c r="CIH4" s="431"/>
      <c r="CII4" s="431"/>
      <c r="CIJ4" s="431"/>
      <c r="CIK4" s="431"/>
      <c r="CIL4" s="431"/>
      <c r="CIM4" s="431"/>
      <c r="CIN4" s="431"/>
      <c r="CIO4" s="431"/>
      <c r="CIP4" s="431"/>
      <c r="CIQ4" s="431"/>
      <c r="CIR4" s="431"/>
      <c r="CIS4" s="431"/>
      <c r="CIT4" s="431"/>
      <c r="CIU4" s="431"/>
      <c r="CIV4" s="431"/>
      <c r="CIW4" s="431"/>
      <c r="CIX4" s="431"/>
      <c r="CIY4" s="431"/>
      <c r="CIZ4" s="431"/>
      <c r="CJA4" s="431"/>
      <c r="CJB4" s="431"/>
      <c r="CJC4" s="431"/>
      <c r="CJD4" s="431"/>
      <c r="CJE4" s="431"/>
      <c r="CJF4" s="431"/>
      <c r="CJG4" s="431"/>
      <c r="CJH4" s="431"/>
      <c r="CJI4" s="431"/>
      <c r="CJJ4" s="431"/>
      <c r="CJK4" s="431"/>
      <c r="CJL4" s="431"/>
      <c r="CJM4" s="431"/>
      <c r="CJN4" s="431"/>
      <c r="CJO4" s="431"/>
      <c r="CJP4" s="431"/>
      <c r="CJQ4" s="431"/>
      <c r="CJR4" s="431"/>
      <c r="CJS4" s="431"/>
      <c r="CJT4" s="431"/>
      <c r="CJU4" s="431"/>
      <c r="CJV4" s="431"/>
      <c r="CJW4" s="431"/>
      <c r="CJX4" s="431"/>
      <c r="CJY4" s="431"/>
      <c r="CJZ4" s="431"/>
      <c r="CKA4" s="431"/>
      <c r="CKB4" s="431"/>
      <c r="CKC4" s="431"/>
      <c r="CKD4" s="431"/>
      <c r="CKE4" s="431"/>
      <c r="CKF4" s="431"/>
      <c r="CKG4" s="431"/>
      <c r="CKH4" s="431"/>
      <c r="CKI4" s="431"/>
      <c r="CKJ4" s="431"/>
      <c r="CKK4" s="431"/>
      <c r="CKL4" s="431"/>
      <c r="CKM4" s="431"/>
      <c r="CKN4" s="431"/>
      <c r="CKO4" s="431"/>
      <c r="CKP4" s="431"/>
      <c r="CKQ4" s="431"/>
      <c r="CKR4" s="431"/>
      <c r="CKS4" s="431"/>
      <c r="CKT4" s="431"/>
      <c r="CKU4" s="431"/>
      <c r="CKV4" s="431"/>
      <c r="CKW4" s="431"/>
      <c r="CKX4" s="431"/>
      <c r="CKY4" s="431"/>
      <c r="CKZ4" s="431"/>
      <c r="CLA4" s="431"/>
      <c r="CLB4" s="431"/>
      <c r="CLC4" s="431"/>
      <c r="CLD4" s="431"/>
      <c r="CLE4" s="431"/>
      <c r="CLF4" s="431"/>
      <c r="CLG4" s="431"/>
      <c r="CLH4" s="431"/>
      <c r="CLI4" s="431"/>
      <c r="CLJ4" s="431"/>
      <c r="CLK4" s="431"/>
      <c r="CLL4" s="431"/>
      <c r="CLM4" s="431"/>
      <c r="CLN4" s="431"/>
      <c r="CLO4" s="431"/>
      <c r="CLP4" s="431"/>
      <c r="CLQ4" s="431"/>
      <c r="CLR4" s="431"/>
      <c r="CLS4" s="431"/>
      <c r="CLT4" s="431"/>
      <c r="CLU4" s="431"/>
      <c r="CLV4" s="431"/>
      <c r="CLW4" s="431"/>
      <c r="CLX4" s="431"/>
      <c r="CLY4" s="431"/>
      <c r="CLZ4" s="431"/>
      <c r="CMA4" s="431"/>
      <c r="CMB4" s="431"/>
      <c r="CMC4" s="431"/>
      <c r="CMD4" s="431"/>
      <c r="CME4" s="431"/>
      <c r="CMF4" s="431"/>
      <c r="CMG4" s="431"/>
      <c r="CMH4" s="431"/>
      <c r="CMI4" s="431"/>
      <c r="CMJ4" s="431"/>
      <c r="CMK4" s="431"/>
      <c r="CML4" s="431"/>
      <c r="CMM4" s="431"/>
      <c r="CMN4" s="431"/>
      <c r="CMO4" s="431"/>
      <c r="CMP4" s="431"/>
      <c r="CMQ4" s="431"/>
      <c r="CMR4" s="431"/>
      <c r="CMS4" s="431"/>
      <c r="CMT4" s="431"/>
      <c r="CMU4" s="431"/>
      <c r="CMV4" s="431"/>
      <c r="CMW4" s="431"/>
      <c r="CMX4" s="431"/>
      <c r="CMY4" s="431"/>
      <c r="CMZ4" s="431"/>
      <c r="CNA4" s="431"/>
      <c r="CNB4" s="431"/>
      <c r="CNC4" s="431"/>
      <c r="CND4" s="431"/>
      <c r="CNE4" s="431"/>
      <c r="CNF4" s="431"/>
      <c r="CNG4" s="431"/>
      <c r="CNH4" s="431"/>
      <c r="CNI4" s="431"/>
      <c r="CNJ4" s="431"/>
      <c r="CNK4" s="431"/>
      <c r="CNL4" s="431"/>
      <c r="CNM4" s="431"/>
      <c r="CNN4" s="431"/>
      <c r="CNO4" s="431"/>
      <c r="CNP4" s="431"/>
      <c r="CNQ4" s="431"/>
      <c r="CNR4" s="431"/>
      <c r="CNS4" s="431"/>
      <c r="CNT4" s="431"/>
      <c r="CNU4" s="431"/>
      <c r="CNV4" s="431"/>
      <c r="CNW4" s="431"/>
      <c r="CNX4" s="431"/>
      <c r="CNY4" s="431"/>
      <c r="CNZ4" s="431"/>
      <c r="COA4" s="431"/>
      <c r="COB4" s="431"/>
      <c r="COC4" s="431"/>
      <c r="COD4" s="431"/>
      <c r="COE4" s="431"/>
      <c r="COF4" s="431"/>
      <c r="COG4" s="431"/>
      <c r="COH4" s="431"/>
      <c r="COI4" s="431"/>
      <c r="COJ4" s="431"/>
      <c r="COK4" s="431"/>
      <c r="COL4" s="431"/>
      <c r="COM4" s="431"/>
      <c r="CON4" s="431"/>
      <c r="COO4" s="431"/>
      <c r="COP4" s="431"/>
      <c r="COQ4" s="431"/>
      <c r="COR4" s="431"/>
      <c r="COS4" s="431"/>
      <c r="COT4" s="431"/>
      <c r="COU4" s="431"/>
      <c r="COV4" s="431"/>
      <c r="COW4" s="431"/>
      <c r="COX4" s="431"/>
      <c r="COY4" s="431"/>
      <c r="COZ4" s="431"/>
      <c r="CPA4" s="431"/>
      <c r="CPB4" s="431"/>
      <c r="CPC4" s="431"/>
      <c r="CPD4" s="431"/>
      <c r="CPE4" s="431"/>
      <c r="CPF4" s="431"/>
      <c r="CPG4" s="431"/>
      <c r="CPH4" s="431"/>
      <c r="CPI4" s="431"/>
      <c r="CPJ4" s="431"/>
      <c r="CPK4" s="431"/>
      <c r="CPL4" s="431"/>
      <c r="CPM4" s="431"/>
      <c r="CPN4" s="431"/>
      <c r="CPO4" s="431"/>
      <c r="CPP4" s="431"/>
      <c r="CPQ4" s="431"/>
      <c r="CPR4" s="431"/>
      <c r="CPS4" s="431"/>
      <c r="CPT4" s="431"/>
      <c r="CPU4" s="431"/>
      <c r="CPV4" s="431"/>
      <c r="CPW4" s="431"/>
      <c r="CPX4" s="431"/>
      <c r="CPY4" s="431"/>
      <c r="CPZ4" s="431"/>
      <c r="CQA4" s="431"/>
      <c r="CQB4" s="431"/>
      <c r="CQC4" s="431"/>
      <c r="CQD4" s="431"/>
      <c r="CQE4" s="431"/>
      <c r="CQF4" s="431"/>
      <c r="CQG4" s="431"/>
      <c r="CQH4" s="431"/>
      <c r="CQI4" s="431"/>
      <c r="CQJ4" s="431"/>
      <c r="CQK4" s="431"/>
      <c r="CQL4" s="431"/>
      <c r="CQM4" s="431"/>
      <c r="CQN4" s="431"/>
      <c r="CQO4" s="431"/>
      <c r="CQP4" s="431"/>
      <c r="CQQ4" s="431"/>
      <c r="CQR4" s="431"/>
      <c r="CQS4" s="431"/>
      <c r="CQT4" s="431"/>
      <c r="CQU4" s="431"/>
      <c r="CQV4" s="431"/>
      <c r="CQW4" s="431"/>
      <c r="CQX4" s="431"/>
      <c r="CQY4" s="431"/>
      <c r="CQZ4" s="431"/>
      <c r="CRA4" s="431"/>
      <c r="CRB4" s="431"/>
      <c r="CRC4" s="431"/>
      <c r="CRD4" s="431"/>
      <c r="CRE4" s="431"/>
      <c r="CRF4" s="431"/>
      <c r="CRG4" s="431"/>
      <c r="CRH4" s="431"/>
      <c r="CRI4" s="431"/>
      <c r="CRJ4" s="431"/>
      <c r="CRK4" s="431"/>
      <c r="CRL4" s="431"/>
      <c r="CRM4" s="431"/>
      <c r="CRN4" s="431"/>
      <c r="CRO4" s="431"/>
      <c r="CRP4" s="431"/>
      <c r="CRQ4" s="431"/>
      <c r="CRR4" s="431"/>
      <c r="CRS4" s="431"/>
      <c r="CRT4" s="431"/>
      <c r="CRU4" s="431"/>
      <c r="CRV4" s="431"/>
      <c r="CRW4" s="431"/>
      <c r="CRX4" s="431"/>
      <c r="CRY4" s="431"/>
      <c r="CRZ4" s="431"/>
      <c r="CSA4" s="431"/>
      <c r="CSB4" s="431"/>
      <c r="CSC4" s="431"/>
      <c r="CSD4" s="431"/>
      <c r="CSE4" s="431"/>
      <c r="CSF4" s="431"/>
      <c r="CSG4" s="431"/>
      <c r="CSH4" s="431"/>
      <c r="CSI4" s="431"/>
      <c r="CSJ4" s="431"/>
      <c r="CSK4" s="431"/>
      <c r="CSL4" s="431"/>
      <c r="CSM4" s="431"/>
      <c r="CSN4" s="431"/>
      <c r="CSO4" s="431"/>
      <c r="CSP4" s="431"/>
      <c r="CSQ4" s="431"/>
      <c r="CSR4" s="431"/>
      <c r="CSS4" s="431"/>
      <c r="CST4" s="431"/>
      <c r="CSU4" s="431"/>
      <c r="CSV4" s="431"/>
      <c r="CSW4" s="431"/>
      <c r="CSX4" s="431"/>
      <c r="CSY4" s="431"/>
      <c r="CSZ4" s="431"/>
      <c r="CTA4" s="431"/>
      <c r="CTB4" s="431"/>
      <c r="CTC4" s="431"/>
      <c r="CTD4" s="431"/>
      <c r="CTE4" s="431"/>
      <c r="CTF4" s="431"/>
      <c r="CTG4" s="431"/>
      <c r="CTH4" s="431"/>
      <c r="CTI4" s="431"/>
      <c r="CTJ4" s="431"/>
      <c r="CTK4" s="431"/>
      <c r="CTL4" s="431"/>
      <c r="CTM4" s="431"/>
      <c r="CTN4" s="431"/>
      <c r="CTO4" s="431"/>
      <c r="CTP4" s="431"/>
      <c r="CTQ4" s="431"/>
      <c r="CTR4" s="431"/>
      <c r="CTS4" s="431"/>
      <c r="CTT4" s="431"/>
      <c r="CTU4" s="431"/>
      <c r="CTV4" s="431"/>
      <c r="CTW4" s="431"/>
      <c r="CTX4" s="431"/>
      <c r="CTY4" s="431"/>
      <c r="CTZ4" s="431"/>
      <c r="CUA4" s="431"/>
      <c r="CUB4" s="431"/>
      <c r="CUC4" s="431"/>
      <c r="CUD4" s="431"/>
      <c r="CUE4" s="431"/>
      <c r="CUF4" s="431"/>
      <c r="CUG4" s="431"/>
      <c r="CUH4" s="431"/>
      <c r="CUI4" s="431"/>
      <c r="CUJ4" s="431"/>
      <c r="CUK4" s="431"/>
      <c r="CUL4" s="431"/>
      <c r="CUM4" s="431"/>
      <c r="CUN4" s="431"/>
      <c r="CUO4" s="431"/>
      <c r="CUP4" s="431"/>
      <c r="CUQ4" s="431"/>
      <c r="CUR4" s="431"/>
      <c r="CUS4" s="431"/>
      <c r="CUT4" s="431"/>
      <c r="CUU4" s="431"/>
      <c r="CUV4" s="431"/>
      <c r="CUW4" s="431"/>
      <c r="CUX4" s="431"/>
      <c r="CUY4" s="431"/>
      <c r="CUZ4" s="431"/>
      <c r="CVA4" s="431"/>
      <c r="CVB4" s="431"/>
      <c r="CVC4" s="431"/>
      <c r="CVD4" s="431"/>
      <c r="CVE4" s="431"/>
      <c r="CVF4" s="431"/>
      <c r="CVG4" s="431"/>
      <c r="CVH4" s="431"/>
      <c r="CVI4" s="431"/>
      <c r="CVJ4" s="431"/>
      <c r="CVK4" s="431"/>
      <c r="CVL4" s="431"/>
      <c r="CVM4" s="431"/>
      <c r="CVN4" s="431"/>
      <c r="CVO4" s="431"/>
      <c r="CVP4" s="431"/>
      <c r="CVQ4" s="431"/>
      <c r="CVR4" s="431"/>
      <c r="CVS4" s="431"/>
      <c r="CVT4" s="431"/>
      <c r="CVU4" s="431"/>
      <c r="CVV4" s="431"/>
      <c r="CVW4" s="431"/>
      <c r="CVX4" s="431"/>
      <c r="CVY4" s="431"/>
      <c r="CVZ4" s="431"/>
      <c r="CWA4" s="431"/>
      <c r="CWB4" s="431"/>
      <c r="CWC4" s="431"/>
      <c r="CWD4" s="431"/>
      <c r="CWE4" s="431"/>
      <c r="CWF4" s="431"/>
      <c r="CWG4" s="431"/>
      <c r="CWH4" s="431"/>
      <c r="CWI4" s="431"/>
      <c r="CWJ4" s="431"/>
      <c r="CWK4" s="431"/>
      <c r="CWL4" s="431"/>
      <c r="CWM4" s="431"/>
      <c r="CWN4" s="431"/>
      <c r="CWO4" s="431"/>
      <c r="CWP4" s="431"/>
      <c r="CWQ4" s="431"/>
      <c r="CWR4" s="431"/>
      <c r="CWS4" s="431"/>
      <c r="CWT4" s="431"/>
      <c r="CWU4" s="431"/>
      <c r="CWV4" s="431"/>
      <c r="CWW4" s="431"/>
      <c r="CWX4" s="431"/>
      <c r="CWY4" s="431"/>
      <c r="CWZ4" s="431"/>
      <c r="CXA4" s="431"/>
      <c r="CXB4" s="431"/>
      <c r="CXC4" s="431"/>
      <c r="CXD4" s="431"/>
      <c r="CXE4" s="431"/>
      <c r="CXF4" s="431"/>
      <c r="CXG4" s="431"/>
      <c r="CXH4" s="431"/>
      <c r="CXI4" s="431"/>
      <c r="CXJ4" s="431"/>
      <c r="CXK4" s="431"/>
      <c r="CXL4" s="431"/>
      <c r="CXM4" s="431"/>
      <c r="CXN4" s="431"/>
      <c r="CXO4" s="431"/>
      <c r="CXP4" s="431"/>
      <c r="CXQ4" s="431"/>
      <c r="CXR4" s="431"/>
      <c r="CXS4" s="431"/>
      <c r="CXT4" s="431"/>
      <c r="CXU4" s="431"/>
      <c r="CXV4" s="431"/>
      <c r="CXW4" s="431"/>
      <c r="CXX4" s="431"/>
      <c r="CXY4" s="431"/>
      <c r="CXZ4" s="431"/>
      <c r="CYA4" s="431"/>
      <c r="CYB4" s="431"/>
      <c r="CYC4" s="431"/>
      <c r="CYD4" s="431"/>
      <c r="CYE4" s="431"/>
      <c r="CYF4" s="431"/>
      <c r="CYG4" s="431"/>
      <c r="CYH4" s="431"/>
      <c r="CYI4" s="431"/>
      <c r="CYJ4" s="431"/>
      <c r="CYK4" s="431"/>
      <c r="CYL4" s="431"/>
      <c r="CYM4" s="431"/>
      <c r="CYN4" s="431"/>
      <c r="CYO4" s="431"/>
      <c r="CYP4" s="431"/>
      <c r="CYQ4" s="431"/>
      <c r="CYR4" s="431"/>
      <c r="CYS4" s="431"/>
      <c r="CYT4" s="431"/>
      <c r="CYU4" s="431"/>
      <c r="CYV4" s="431"/>
      <c r="CYW4" s="431"/>
      <c r="CYX4" s="431"/>
      <c r="CYY4" s="431"/>
      <c r="CYZ4" s="431"/>
      <c r="CZA4" s="431"/>
      <c r="CZB4" s="431"/>
      <c r="CZC4" s="431"/>
      <c r="CZD4" s="431"/>
      <c r="CZE4" s="431"/>
      <c r="CZF4" s="431"/>
      <c r="CZG4" s="431"/>
      <c r="CZH4" s="431"/>
      <c r="CZI4" s="431"/>
      <c r="CZJ4" s="431"/>
      <c r="CZK4" s="431"/>
      <c r="CZL4" s="431"/>
      <c r="CZM4" s="431"/>
      <c r="CZN4" s="431"/>
      <c r="CZO4" s="431"/>
      <c r="CZP4" s="431"/>
      <c r="CZQ4" s="431"/>
      <c r="CZR4" s="431"/>
      <c r="CZS4" s="431"/>
      <c r="CZT4" s="431"/>
      <c r="CZU4" s="431"/>
      <c r="CZV4" s="431"/>
      <c r="CZW4" s="431"/>
      <c r="CZX4" s="431"/>
      <c r="CZY4" s="431"/>
      <c r="CZZ4" s="431"/>
      <c r="DAA4" s="431"/>
      <c r="DAB4" s="431"/>
      <c r="DAC4" s="431"/>
      <c r="DAD4" s="431"/>
      <c r="DAE4" s="431"/>
      <c r="DAF4" s="431"/>
      <c r="DAG4" s="431"/>
      <c r="DAH4" s="431"/>
      <c r="DAI4" s="431"/>
      <c r="DAJ4" s="431"/>
      <c r="DAK4" s="431"/>
      <c r="DAL4" s="431"/>
      <c r="DAM4" s="431"/>
      <c r="DAN4" s="431"/>
      <c r="DAO4" s="431"/>
      <c r="DAP4" s="431"/>
      <c r="DAQ4" s="431"/>
      <c r="DAR4" s="431"/>
      <c r="DAS4" s="431"/>
      <c r="DAT4" s="431"/>
      <c r="DAU4" s="431"/>
      <c r="DAV4" s="431"/>
      <c r="DAW4" s="431"/>
      <c r="DAX4" s="431"/>
      <c r="DAY4" s="431"/>
      <c r="DAZ4" s="431"/>
      <c r="DBA4" s="431"/>
      <c r="DBB4" s="431"/>
      <c r="DBC4" s="431"/>
      <c r="DBD4" s="431"/>
      <c r="DBE4" s="431"/>
      <c r="DBF4" s="431"/>
      <c r="DBG4" s="431"/>
      <c r="DBH4" s="431"/>
      <c r="DBI4" s="431"/>
      <c r="DBJ4" s="431"/>
      <c r="DBK4" s="431"/>
      <c r="DBL4" s="431"/>
      <c r="DBM4" s="431"/>
      <c r="DBN4" s="431"/>
      <c r="DBO4" s="431"/>
      <c r="DBP4" s="431"/>
      <c r="DBQ4" s="431"/>
      <c r="DBR4" s="431"/>
      <c r="DBS4" s="431"/>
      <c r="DBT4" s="431"/>
      <c r="DBU4" s="431"/>
      <c r="DBV4" s="431"/>
      <c r="DBW4" s="431"/>
      <c r="DBX4" s="431"/>
      <c r="DBY4" s="431"/>
      <c r="DBZ4" s="431"/>
      <c r="DCA4" s="431"/>
      <c r="DCB4" s="431"/>
      <c r="DCC4" s="431"/>
      <c r="DCD4" s="431"/>
      <c r="DCE4" s="431"/>
      <c r="DCF4" s="431"/>
      <c r="DCG4" s="431"/>
      <c r="DCH4" s="431"/>
      <c r="DCI4" s="431"/>
      <c r="DCJ4" s="431"/>
      <c r="DCK4" s="431"/>
      <c r="DCL4" s="431"/>
      <c r="DCM4" s="431"/>
      <c r="DCN4" s="431"/>
      <c r="DCO4" s="431"/>
      <c r="DCP4" s="431"/>
      <c r="DCQ4" s="431"/>
      <c r="DCR4" s="431"/>
      <c r="DCS4" s="431"/>
      <c r="DCT4" s="431"/>
      <c r="DCU4" s="431"/>
      <c r="DCV4" s="431"/>
      <c r="DCW4" s="431"/>
      <c r="DCX4" s="431"/>
      <c r="DCY4" s="431"/>
      <c r="DCZ4" s="431"/>
      <c r="DDA4" s="431"/>
      <c r="DDB4" s="431"/>
      <c r="DDC4" s="431"/>
      <c r="DDD4" s="431"/>
      <c r="DDE4" s="431"/>
      <c r="DDF4" s="431"/>
      <c r="DDG4" s="431"/>
      <c r="DDH4" s="431"/>
      <c r="DDI4" s="431"/>
      <c r="DDJ4" s="431"/>
      <c r="DDK4" s="431"/>
      <c r="DDL4" s="431"/>
      <c r="DDM4" s="431"/>
      <c r="DDN4" s="431"/>
      <c r="DDO4" s="431"/>
      <c r="DDP4" s="431"/>
      <c r="DDQ4" s="431"/>
      <c r="DDR4" s="431"/>
      <c r="DDS4" s="431"/>
      <c r="DDT4" s="431"/>
      <c r="DDU4" s="431"/>
      <c r="DDV4" s="431"/>
      <c r="DDW4" s="431"/>
      <c r="DDX4" s="431"/>
      <c r="DDY4" s="431"/>
      <c r="DDZ4" s="431"/>
      <c r="DEA4" s="431"/>
      <c r="DEB4" s="431"/>
      <c r="DEC4" s="431"/>
      <c r="DED4" s="431"/>
      <c r="DEE4" s="431"/>
      <c r="DEF4" s="431"/>
      <c r="DEG4" s="431"/>
      <c r="DEH4" s="431"/>
      <c r="DEI4" s="431"/>
      <c r="DEJ4" s="431"/>
      <c r="DEK4" s="431"/>
      <c r="DEL4" s="431"/>
      <c r="DEM4" s="431"/>
      <c r="DEN4" s="431"/>
      <c r="DEO4" s="431"/>
      <c r="DEP4" s="431"/>
      <c r="DEQ4" s="431"/>
      <c r="DER4" s="431"/>
      <c r="DES4" s="431"/>
      <c r="DET4" s="431"/>
      <c r="DEU4" s="431"/>
      <c r="DEV4" s="431"/>
      <c r="DEW4" s="431"/>
      <c r="DEX4" s="431"/>
      <c r="DEY4" s="431"/>
      <c r="DEZ4" s="431"/>
      <c r="DFA4" s="431"/>
      <c r="DFB4" s="431"/>
      <c r="DFC4" s="431"/>
      <c r="DFD4" s="431"/>
      <c r="DFE4" s="431"/>
      <c r="DFF4" s="431"/>
      <c r="DFG4" s="431"/>
      <c r="DFH4" s="431"/>
      <c r="DFI4" s="431"/>
      <c r="DFJ4" s="431"/>
      <c r="DFK4" s="431"/>
      <c r="DFL4" s="431"/>
      <c r="DFM4" s="431"/>
      <c r="DFN4" s="431"/>
      <c r="DFO4" s="431"/>
      <c r="DFP4" s="431"/>
      <c r="DFQ4" s="431"/>
      <c r="DFR4" s="431"/>
      <c r="DFS4" s="431"/>
      <c r="DFT4" s="431"/>
      <c r="DFU4" s="431"/>
      <c r="DFV4" s="431"/>
      <c r="DFW4" s="431"/>
      <c r="DFX4" s="431"/>
      <c r="DFY4" s="431"/>
      <c r="DFZ4" s="431"/>
      <c r="DGA4" s="431"/>
      <c r="DGB4" s="431"/>
      <c r="DGC4" s="431"/>
      <c r="DGD4" s="431"/>
      <c r="DGE4" s="431"/>
      <c r="DGF4" s="431"/>
      <c r="DGG4" s="431"/>
      <c r="DGH4" s="431"/>
      <c r="DGI4" s="431"/>
      <c r="DGJ4" s="431"/>
      <c r="DGK4" s="431"/>
      <c r="DGL4" s="431"/>
      <c r="DGM4" s="431"/>
      <c r="DGN4" s="431"/>
      <c r="DGO4" s="431"/>
      <c r="DGP4" s="431"/>
      <c r="DGQ4" s="431"/>
      <c r="DGR4" s="431"/>
      <c r="DGS4" s="431"/>
      <c r="DGT4" s="431"/>
      <c r="DGU4" s="431"/>
      <c r="DGV4" s="431"/>
      <c r="DGW4" s="431"/>
      <c r="DGX4" s="431"/>
      <c r="DGY4" s="431"/>
      <c r="DGZ4" s="431"/>
      <c r="DHA4" s="431"/>
      <c r="DHB4" s="431"/>
      <c r="DHC4" s="431"/>
      <c r="DHD4" s="431"/>
      <c r="DHE4" s="431"/>
      <c r="DHF4" s="431"/>
      <c r="DHG4" s="431"/>
      <c r="DHH4" s="431"/>
      <c r="DHI4" s="431"/>
      <c r="DHJ4" s="431"/>
      <c r="DHK4" s="431"/>
      <c r="DHL4" s="431"/>
      <c r="DHM4" s="431"/>
      <c r="DHN4" s="431"/>
      <c r="DHO4" s="431"/>
      <c r="DHP4" s="431"/>
      <c r="DHQ4" s="431"/>
      <c r="DHR4" s="431"/>
      <c r="DHS4" s="431"/>
      <c r="DHT4" s="431"/>
      <c r="DHU4" s="431"/>
      <c r="DHV4" s="431"/>
      <c r="DHW4" s="431"/>
      <c r="DHX4" s="431"/>
      <c r="DHY4" s="431"/>
      <c r="DHZ4" s="431"/>
      <c r="DIA4" s="431"/>
      <c r="DIB4" s="431"/>
      <c r="DIC4" s="431"/>
      <c r="DID4" s="431"/>
      <c r="DIE4" s="431"/>
      <c r="DIF4" s="431"/>
      <c r="DIG4" s="431"/>
      <c r="DIH4" s="431"/>
      <c r="DII4" s="431"/>
      <c r="DIJ4" s="431"/>
      <c r="DIK4" s="431"/>
      <c r="DIL4" s="431"/>
      <c r="DIM4" s="431"/>
      <c r="DIN4" s="431"/>
      <c r="DIO4" s="431"/>
      <c r="DIP4" s="431"/>
      <c r="DIQ4" s="431"/>
      <c r="DIR4" s="431"/>
      <c r="DIS4" s="431"/>
      <c r="DIT4" s="431"/>
      <c r="DIU4" s="431"/>
      <c r="DIV4" s="431"/>
      <c r="DIW4" s="431"/>
      <c r="DIX4" s="431"/>
      <c r="DIY4" s="431"/>
      <c r="DIZ4" s="431"/>
      <c r="DJA4" s="431"/>
      <c r="DJB4" s="431"/>
      <c r="DJC4" s="431"/>
      <c r="DJD4" s="431"/>
      <c r="DJE4" s="431"/>
      <c r="DJF4" s="431"/>
      <c r="DJG4" s="431"/>
      <c r="DJH4" s="431"/>
      <c r="DJI4" s="431"/>
      <c r="DJJ4" s="431"/>
      <c r="DJK4" s="431"/>
      <c r="DJL4" s="431"/>
      <c r="DJM4" s="431"/>
      <c r="DJN4" s="431"/>
      <c r="DJO4" s="431"/>
      <c r="DJP4" s="431"/>
      <c r="DJQ4" s="431"/>
      <c r="DJR4" s="431"/>
      <c r="DJS4" s="431"/>
      <c r="DJT4" s="431"/>
      <c r="DJU4" s="431"/>
      <c r="DJV4" s="431"/>
      <c r="DJW4" s="431"/>
      <c r="DJX4" s="431"/>
      <c r="DJY4" s="431"/>
      <c r="DJZ4" s="431"/>
      <c r="DKA4" s="431"/>
      <c r="DKB4" s="431"/>
      <c r="DKC4" s="431"/>
      <c r="DKD4" s="431"/>
      <c r="DKE4" s="431"/>
      <c r="DKF4" s="431"/>
      <c r="DKG4" s="431"/>
      <c r="DKH4" s="431"/>
      <c r="DKI4" s="431"/>
      <c r="DKJ4" s="431"/>
      <c r="DKK4" s="431"/>
      <c r="DKL4" s="431"/>
      <c r="DKM4" s="431"/>
      <c r="DKN4" s="431"/>
      <c r="DKO4" s="431"/>
      <c r="DKP4" s="431"/>
      <c r="DKQ4" s="431"/>
      <c r="DKR4" s="431"/>
      <c r="DKS4" s="431"/>
      <c r="DKT4" s="431"/>
      <c r="DKU4" s="431"/>
      <c r="DKV4" s="431"/>
      <c r="DKW4" s="431"/>
      <c r="DKX4" s="431"/>
      <c r="DKY4" s="431"/>
      <c r="DKZ4" s="431"/>
      <c r="DLA4" s="431"/>
      <c r="DLB4" s="431"/>
      <c r="DLC4" s="431"/>
      <c r="DLD4" s="431"/>
      <c r="DLE4" s="431"/>
      <c r="DLF4" s="431"/>
      <c r="DLG4" s="431"/>
      <c r="DLH4" s="431"/>
      <c r="DLI4" s="431"/>
      <c r="DLJ4" s="431"/>
      <c r="DLK4" s="431"/>
      <c r="DLL4" s="431"/>
      <c r="DLM4" s="431"/>
      <c r="DLN4" s="431"/>
      <c r="DLO4" s="431"/>
      <c r="DLP4" s="431"/>
      <c r="DLQ4" s="431"/>
      <c r="DLR4" s="431"/>
      <c r="DLS4" s="431"/>
      <c r="DLT4" s="431"/>
      <c r="DLU4" s="431"/>
      <c r="DLV4" s="431"/>
      <c r="DLW4" s="431"/>
      <c r="DLX4" s="431"/>
      <c r="DLY4" s="431"/>
      <c r="DLZ4" s="431"/>
      <c r="DMA4" s="431"/>
      <c r="DMB4" s="431"/>
      <c r="DMC4" s="431"/>
      <c r="DMD4" s="431"/>
      <c r="DME4" s="431"/>
      <c r="DMF4" s="431"/>
      <c r="DMG4" s="431"/>
      <c r="DMH4" s="431"/>
      <c r="DMI4" s="431"/>
      <c r="DMJ4" s="431"/>
      <c r="DMK4" s="431"/>
      <c r="DML4" s="431"/>
      <c r="DMM4" s="431"/>
      <c r="DMN4" s="431"/>
      <c r="DMO4" s="431"/>
      <c r="DMP4" s="431"/>
      <c r="DMQ4" s="431"/>
      <c r="DMR4" s="431"/>
      <c r="DMS4" s="431"/>
      <c r="DMT4" s="431"/>
      <c r="DMU4" s="431"/>
      <c r="DMV4" s="431"/>
      <c r="DMW4" s="431"/>
      <c r="DMX4" s="431"/>
      <c r="DMY4" s="431"/>
      <c r="DMZ4" s="431"/>
      <c r="DNA4" s="431"/>
      <c r="DNB4" s="431"/>
      <c r="DNC4" s="431"/>
      <c r="DND4" s="431"/>
      <c r="DNE4" s="431"/>
      <c r="DNF4" s="431"/>
      <c r="DNG4" s="431"/>
      <c r="DNH4" s="431"/>
      <c r="DNI4" s="431"/>
      <c r="DNJ4" s="431"/>
      <c r="DNK4" s="431"/>
      <c r="DNL4" s="431"/>
      <c r="DNM4" s="431"/>
      <c r="DNN4" s="431"/>
      <c r="DNO4" s="431"/>
      <c r="DNP4" s="431"/>
      <c r="DNQ4" s="431"/>
      <c r="DNR4" s="431"/>
      <c r="DNS4" s="431"/>
      <c r="DNT4" s="431"/>
      <c r="DNU4" s="431"/>
      <c r="DNV4" s="431"/>
      <c r="DNW4" s="431"/>
      <c r="DNX4" s="431"/>
      <c r="DNY4" s="431"/>
      <c r="DNZ4" s="431"/>
      <c r="DOA4" s="431"/>
      <c r="DOB4" s="431"/>
      <c r="DOC4" s="431"/>
      <c r="DOD4" s="431"/>
      <c r="DOE4" s="431"/>
      <c r="DOF4" s="431"/>
      <c r="DOG4" s="431"/>
      <c r="DOH4" s="431"/>
      <c r="DOI4" s="431"/>
      <c r="DOJ4" s="431"/>
      <c r="DOK4" s="431"/>
      <c r="DOL4" s="431"/>
      <c r="DOM4" s="431"/>
      <c r="DON4" s="431"/>
      <c r="DOO4" s="431"/>
      <c r="DOP4" s="431"/>
      <c r="DOQ4" s="431"/>
      <c r="DOR4" s="431"/>
      <c r="DOS4" s="431"/>
      <c r="DOT4" s="431"/>
      <c r="DOU4" s="431"/>
      <c r="DOV4" s="431"/>
      <c r="DOW4" s="431"/>
      <c r="DOX4" s="431"/>
      <c r="DOY4" s="431"/>
      <c r="DOZ4" s="431"/>
      <c r="DPA4" s="431"/>
      <c r="DPB4" s="431"/>
      <c r="DPC4" s="431"/>
      <c r="DPD4" s="431"/>
      <c r="DPE4" s="431"/>
      <c r="DPF4" s="431"/>
      <c r="DPG4" s="431"/>
      <c r="DPH4" s="431"/>
      <c r="DPI4" s="431"/>
      <c r="DPJ4" s="431"/>
      <c r="DPK4" s="431"/>
      <c r="DPL4" s="431"/>
      <c r="DPM4" s="431"/>
      <c r="DPN4" s="431"/>
      <c r="DPO4" s="431"/>
      <c r="DPP4" s="431"/>
      <c r="DPQ4" s="431"/>
      <c r="DPR4" s="431"/>
      <c r="DPS4" s="431"/>
      <c r="DPT4" s="431"/>
      <c r="DPU4" s="431"/>
      <c r="DPV4" s="431"/>
      <c r="DPW4" s="431"/>
      <c r="DPX4" s="431"/>
      <c r="DPY4" s="431"/>
      <c r="DPZ4" s="431"/>
      <c r="DQA4" s="431"/>
      <c r="DQB4" s="431"/>
      <c r="DQC4" s="431"/>
      <c r="DQD4" s="431"/>
      <c r="DQE4" s="431"/>
      <c r="DQF4" s="431"/>
      <c r="DQG4" s="431"/>
      <c r="DQH4" s="431"/>
      <c r="DQI4" s="431"/>
      <c r="DQJ4" s="431"/>
      <c r="DQK4" s="431"/>
      <c r="DQL4" s="431"/>
      <c r="DQM4" s="431"/>
      <c r="DQN4" s="431"/>
      <c r="DQO4" s="431"/>
      <c r="DQP4" s="431"/>
      <c r="DQQ4" s="431"/>
      <c r="DQR4" s="431"/>
      <c r="DQS4" s="431"/>
      <c r="DQT4" s="431"/>
      <c r="DQU4" s="431"/>
      <c r="DQV4" s="431"/>
      <c r="DQW4" s="431"/>
      <c r="DQX4" s="431"/>
      <c r="DQY4" s="431"/>
      <c r="DQZ4" s="431"/>
      <c r="DRA4" s="431"/>
      <c r="DRB4" s="431"/>
      <c r="DRC4" s="431"/>
      <c r="DRD4" s="431"/>
      <c r="DRE4" s="431"/>
      <c r="DRF4" s="431"/>
      <c r="DRG4" s="431"/>
      <c r="DRH4" s="431"/>
      <c r="DRI4" s="431"/>
      <c r="DRJ4" s="431"/>
      <c r="DRK4" s="431"/>
      <c r="DRL4" s="431"/>
      <c r="DRM4" s="431"/>
      <c r="DRN4" s="431"/>
      <c r="DRO4" s="431"/>
      <c r="DRP4" s="431"/>
      <c r="DRQ4" s="431"/>
      <c r="DRR4" s="431"/>
      <c r="DRS4" s="431"/>
      <c r="DRT4" s="431"/>
      <c r="DRU4" s="431"/>
      <c r="DRV4" s="431"/>
      <c r="DRW4" s="431"/>
      <c r="DRX4" s="431"/>
      <c r="DRY4" s="431"/>
      <c r="DRZ4" s="431"/>
      <c r="DSA4" s="431"/>
      <c r="DSB4" s="431"/>
      <c r="DSC4" s="431"/>
      <c r="DSD4" s="431"/>
      <c r="DSE4" s="431"/>
      <c r="DSF4" s="431"/>
      <c r="DSG4" s="431"/>
      <c r="DSH4" s="431"/>
      <c r="DSI4" s="431"/>
      <c r="DSJ4" s="431"/>
      <c r="DSK4" s="431"/>
      <c r="DSL4" s="431"/>
      <c r="DSM4" s="431"/>
      <c r="DSN4" s="431"/>
      <c r="DSO4" s="431"/>
      <c r="DSP4" s="431"/>
      <c r="DSQ4" s="431"/>
      <c r="DSR4" s="431"/>
      <c r="DSS4" s="431"/>
      <c r="DST4" s="431"/>
      <c r="DSU4" s="431"/>
      <c r="DSV4" s="431"/>
      <c r="DSW4" s="431"/>
      <c r="DSX4" s="431"/>
      <c r="DSY4" s="431"/>
      <c r="DSZ4" s="431"/>
      <c r="DTA4" s="431"/>
      <c r="DTB4" s="431"/>
      <c r="DTC4" s="431"/>
      <c r="DTD4" s="431"/>
      <c r="DTE4" s="431"/>
      <c r="DTF4" s="431"/>
      <c r="DTG4" s="431"/>
      <c r="DTH4" s="431"/>
      <c r="DTI4" s="431"/>
      <c r="DTJ4" s="431"/>
      <c r="DTK4" s="431"/>
      <c r="DTL4" s="431"/>
      <c r="DTM4" s="431"/>
      <c r="DTN4" s="431"/>
      <c r="DTO4" s="431"/>
      <c r="DTP4" s="431"/>
      <c r="DTQ4" s="431"/>
      <c r="DTR4" s="431"/>
      <c r="DTS4" s="431"/>
      <c r="DTT4" s="431"/>
      <c r="DTU4" s="431"/>
      <c r="DTV4" s="431"/>
      <c r="DTW4" s="431"/>
      <c r="DTX4" s="431"/>
      <c r="DTY4" s="431"/>
      <c r="DTZ4" s="431"/>
      <c r="DUA4" s="431"/>
      <c r="DUB4" s="431"/>
      <c r="DUC4" s="431"/>
      <c r="DUD4" s="431"/>
      <c r="DUE4" s="431"/>
      <c r="DUF4" s="431"/>
      <c r="DUG4" s="431"/>
      <c r="DUH4" s="431"/>
      <c r="DUI4" s="431"/>
      <c r="DUJ4" s="431"/>
      <c r="DUK4" s="431"/>
      <c r="DUL4" s="431"/>
      <c r="DUM4" s="431"/>
      <c r="DUN4" s="431"/>
      <c r="DUO4" s="431"/>
      <c r="DUP4" s="431"/>
      <c r="DUQ4" s="431"/>
      <c r="DUR4" s="431"/>
      <c r="DUS4" s="431"/>
      <c r="DUT4" s="431"/>
      <c r="DUU4" s="431"/>
      <c r="DUV4" s="431"/>
      <c r="DUW4" s="431"/>
      <c r="DUX4" s="431"/>
      <c r="DUY4" s="431"/>
      <c r="DUZ4" s="431"/>
      <c r="DVA4" s="431"/>
      <c r="DVB4" s="431"/>
      <c r="DVC4" s="431"/>
      <c r="DVD4" s="431"/>
      <c r="DVE4" s="431"/>
      <c r="DVF4" s="431"/>
      <c r="DVG4" s="431"/>
      <c r="DVH4" s="431"/>
      <c r="DVI4" s="431"/>
      <c r="DVJ4" s="431"/>
      <c r="DVK4" s="431"/>
      <c r="DVL4" s="431"/>
      <c r="DVM4" s="431"/>
      <c r="DVN4" s="431"/>
      <c r="DVO4" s="431"/>
      <c r="DVP4" s="431"/>
      <c r="DVQ4" s="431"/>
      <c r="DVR4" s="431"/>
      <c r="DVS4" s="431"/>
      <c r="DVT4" s="431"/>
      <c r="DVU4" s="431"/>
      <c r="DVV4" s="431"/>
      <c r="DVW4" s="431"/>
      <c r="DVX4" s="431"/>
      <c r="DVY4" s="431"/>
      <c r="DVZ4" s="431"/>
      <c r="DWA4" s="431"/>
      <c r="DWB4" s="431"/>
      <c r="DWC4" s="431"/>
      <c r="DWD4" s="431"/>
      <c r="DWE4" s="431"/>
      <c r="DWF4" s="431"/>
      <c r="DWG4" s="431"/>
      <c r="DWH4" s="431"/>
      <c r="DWI4" s="431"/>
      <c r="DWJ4" s="431"/>
      <c r="DWK4" s="431"/>
      <c r="DWL4" s="431"/>
      <c r="DWM4" s="431"/>
      <c r="DWN4" s="431"/>
      <c r="DWO4" s="431"/>
      <c r="DWP4" s="431"/>
      <c r="DWQ4" s="431"/>
      <c r="DWR4" s="431"/>
      <c r="DWS4" s="431"/>
      <c r="DWT4" s="431"/>
      <c r="DWU4" s="431"/>
      <c r="DWV4" s="431"/>
      <c r="DWW4" s="431"/>
      <c r="DWX4" s="431"/>
      <c r="DWY4" s="431"/>
      <c r="DWZ4" s="431"/>
      <c r="DXA4" s="431"/>
      <c r="DXB4" s="431"/>
      <c r="DXC4" s="431"/>
      <c r="DXD4" s="431"/>
      <c r="DXE4" s="431"/>
      <c r="DXF4" s="431"/>
      <c r="DXG4" s="431"/>
      <c r="DXH4" s="431"/>
      <c r="DXI4" s="431"/>
      <c r="DXJ4" s="431"/>
      <c r="DXK4" s="431"/>
      <c r="DXL4" s="431"/>
      <c r="DXM4" s="431"/>
      <c r="DXN4" s="431"/>
      <c r="DXO4" s="431"/>
      <c r="DXP4" s="431"/>
      <c r="DXQ4" s="431"/>
      <c r="DXR4" s="431"/>
      <c r="DXS4" s="431"/>
      <c r="DXT4" s="431"/>
      <c r="DXU4" s="431"/>
      <c r="DXV4" s="431"/>
      <c r="DXW4" s="431"/>
      <c r="DXX4" s="431"/>
      <c r="DXY4" s="431"/>
      <c r="DXZ4" s="431"/>
      <c r="DYA4" s="431"/>
      <c r="DYB4" s="431"/>
      <c r="DYC4" s="431"/>
      <c r="DYD4" s="431"/>
      <c r="DYE4" s="431"/>
      <c r="DYF4" s="431"/>
      <c r="DYG4" s="431"/>
      <c r="DYH4" s="431"/>
      <c r="DYI4" s="431"/>
      <c r="DYJ4" s="431"/>
      <c r="DYK4" s="431"/>
      <c r="DYL4" s="431"/>
      <c r="DYM4" s="431"/>
      <c r="DYN4" s="431"/>
      <c r="DYO4" s="431"/>
      <c r="DYP4" s="431"/>
      <c r="DYQ4" s="431"/>
      <c r="DYR4" s="431"/>
      <c r="DYS4" s="431"/>
      <c r="DYT4" s="431"/>
      <c r="DYU4" s="431"/>
      <c r="DYV4" s="431"/>
      <c r="DYW4" s="431"/>
      <c r="DYX4" s="431"/>
      <c r="DYY4" s="431"/>
      <c r="DYZ4" s="431"/>
      <c r="DZA4" s="431"/>
      <c r="DZB4" s="431"/>
      <c r="DZC4" s="431"/>
      <c r="DZD4" s="431"/>
      <c r="DZE4" s="431"/>
      <c r="DZF4" s="431"/>
      <c r="DZG4" s="431"/>
      <c r="DZH4" s="431"/>
      <c r="DZI4" s="431"/>
      <c r="DZJ4" s="431"/>
      <c r="DZK4" s="431"/>
      <c r="DZL4" s="431"/>
      <c r="DZM4" s="431"/>
      <c r="DZN4" s="431"/>
      <c r="DZO4" s="431"/>
      <c r="DZP4" s="431"/>
      <c r="DZQ4" s="431"/>
      <c r="DZR4" s="431"/>
      <c r="DZS4" s="431"/>
      <c r="DZT4" s="431"/>
      <c r="DZU4" s="431"/>
      <c r="DZV4" s="431"/>
      <c r="DZW4" s="431"/>
      <c r="DZX4" s="431"/>
      <c r="DZY4" s="431"/>
      <c r="DZZ4" s="431"/>
      <c r="EAA4" s="431"/>
      <c r="EAB4" s="431"/>
      <c r="EAC4" s="431"/>
      <c r="EAD4" s="431"/>
      <c r="EAE4" s="431"/>
      <c r="EAF4" s="431"/>
      <c r="EAG4" s="431"/>
      <c r="EAH4" s="431"/>
      <c r="EAI4" s="431"/>
      <c r="EAJ4" s="431"/>
      <c r="EAK4" s="431"/>
      <c r="EAL4" s="431"/>
      <c r="EAM4" s="431"/>
      <c r="EAN4" s="431"/>
      <c r="EAO4" s="431"/>
      <c r="EAP4" s="431"/>
      <c r="EAQ4" s="431"/>
      <c r="EAR4" s="431"/>
      <c r="EAS4" s="431"/>
      <c r="EAT4" s="431"/>
      <c r="EAU4" s="431"/>
      <c r="EAV4" s="431"/>
      <c r="EAW4" s="431"/>
      <c r="EAX4" s="431"/>
      <c r="EAY4" s="431"/>
      <c r="EAZ4" s="431"/>
      <c r="EBA4" s="431"/>
      <c r="EBB4" s="431"/>
      <c r="EBC4" s="431"/>
      <c r="EBD4" s="431"/>
      <c r="EBE4" s="431"/>
      <c r="EBF4" s="431"/>
      <c r="EBG4" s="431"/>
      <c r="EBH4" s="431"/>
      <c r="EBI4" s="431"/>
      <c r="EBJ4" s="431"/>
      <c r="EBK4" s="431"/>
      <c r="EBL4" s="431"/>
      <c r="EBM4" s="431"/>
      <c r="EBN4" s="431"/>
      <c r="EBO4" s="431"/>
      <c r="EBP4" s="431"/>
      <c r="EBQ4" s="431"/>
      <c r="EBR4" s="431"/>
      <c r="EBS4" s="431"/>
      <c r="EBT4" s="431"/>
      <c r="EBU4" s="431"/>
      <c r="EBV4" s="431"/>
      <c r="EBW4" s="431"/>
      <c r="EBX4" s="431"/>
      <c r="EBY4" s="431"/>
      <c r="EBZ4" s="431"/>
      <c r="ECA4" s="431"/>
      <c r="ECB4" s="431"/>
      <c r="ECC4" s="431"/>
      <c r="ECD4" s="431"/>
      <c r="ECE4" s="431"/>
      <c r="ECF4" s="431"/>
      <c r="ECG4" s="431"/>
      <c r="ECH4" s="431"/>
      <c r="ECI4" s="431"/>
      <c r="ECJ4" s="431"/>
      <c r="ECK4" s="431"/>
      <c r="ECL4" s="431"/>
      <c r="ECM4" s="431"/>
      <c r="ECN4" s="431"/>
      <c r="ECO4" s="431"/>
      <c r="ECP4" s="431"/>
      <c r="ECQ4" s="431"/>
      <c r="ECR4" s="431"/>
      <c r="ECS4" s="431"/>
      <c r="ECT4" s="431"/>
      <c r="ECU4" s="431"/>
      <c r="ECV4" s="431"/>
      <c r="ECW4" s="431"/>
      <c r="ECX4" s="431"/>
      <c r="ECY4" s="431"/>
      <c r="ECZ4" s="431"/>
      <c r="EDA4" s="431"/>
      <c r="EDB4" s="431"/>
      <c r="EDC4" s="431"/>
      <c r="EDD4" s="431"/>
      <c r="EDE4" s="431"/>
      <c r="EDF4" s="431"/>
      <c r="EDG4" s="431"/>
      <c r="EDH4" s="431"/>
      <c r="EDI4" s="431"/>
      <c r="EDJ4" s="431"/>
      <c r="EDK4" s="431"/>
      <c r="EDL4" s="431"/>
      <c r="EDM4" s="431"/>
      <c r="EDN4" s="431"/>
      <c r="EDO4" s="431"/>
      <c r="EDP4" s="431"/>
      <c r="EDQ4" s="431"/>
      <c r="EDR4" s="431"/>
      <c r="EDS4" s="431"/>
      <c r="EDT4" s="431"/>
      <c r="EDU4" s="431"/>
      <c r="EDV4" s="431"/>
      <c r="EDW4" s="431"/>
      <c r="EDX4" s="431"/>
      <c r="EDY4" s="431"/>
      <c r="EDZ4" s="431"/>
      <c r="EEA4" s="431"/>
      <c r="EEB4" s="431"/>
      <c r="EEC4" s="431"/>
      <c r="EED4" s="431"/>
      <c r="EEE4" s="431"/>
      <c r="EEF4" s="431"/>
      <c r="EEG4" s="431"/>
      <c r="EEH4" s="431"/>
      <c r="EEI4" s="431"/>
      <c r="EEJ4" s="431"/>
      <c r="EEK4" s="431"/>
      <c r="EEL4" s="431"/>
      <c r="EEM4" s="431"/>
      <c r="EEN4" s="431"/>
      <c r="EEO4" s="431"/>
      <c r="EEP4" s="431"/>
      <c r="EEQ4" s="431"/>
      <c r="EER4" s="431"/>
      <c r="EES4" s="431"/>
      <c r="EET4" s="431"/>
      <c r="EEU4" s="431"/>
      <c r="EEV4" s="431"/>
      <c r="EEW4" s="431"/>
      <c r="EEX4" s="431"/>
      <c r="EEY4" s="431"/>
      <c r="EEZ4" s="431"/>
      <c r="EFA4" s="431"/>
      <c r="EFB4" s="431"/>
      <c r="EFC4" s="431"/>
      <c r="EFD4" s="431"/>
      <c r="EFE4" s="431"/>
      <c r="EFF4" s="431"/>
      <c r="EFG4" s="431"/>
      <c r="EFH4" s="431"/>
      <c r="EFI4" s="431"/>
      <c r="EFJ4" s="431"/>
      <c r="EFK4" s="431"/>
      <c r="EFL4" s="431"/>
      <c r="EFM4" s="431"/>
      <c r="EFN4" s="431"/>
      <c r="EFO4" s="431"/>
      <c r="EFP4" s="431"/>
      <c r="EFQ4" s="431"/>
      <c r="EFR4" s="431"/>
      <c r="EFS4" s="431"/>
      <c r="EFT4" s="431"/>
      <c r="EFU4" s="431"/>
      <c r="EFV4" s="431"/>
      <c r="EFW4" s="431"/>
      <c r="EFX4" s="431"/>
      <c r="EFY4" s="431"/>
      <c r="EFZ4" s="431"/>
      <c r="EGA4" s="431"/>
      <c r="EGB4" s="431"/>
      <c r="EGC4" s="431"/>
      <c r="EGD4" s="431"/>
      <c r="EGE4" s="431"/>
      <c r="EGF4" s="431"/>
      <c r="EGG4" s="431"/>
      <c r="EGH4" s="431"/>
      <c r="EGI4" s="431"/>
      <c r="EGJ4" s="431"/>
      <c r="EGK4" s="431"/>
      <c r="EGL4" s="431"/>
      <c r="EGM4" s="431"/>
      <c r="EGN4" s="431"/>
      <c r="EGO4" s="431"/>
      <c r="EGP4" s="431"/>
      <c r="EGQ4" s="431"/>
      <c r="EGR4" s="431"/>
      <c r="EGS4" s="431"/>
      <c r="EGT4" s="431"/>
      <c r="EGU4" s="431"/>
      <c r="EGV4" s="431"/>
      <c r="EGW4" s="431"/>
      <c r="EGX4" s="431"/>
      <c r="EGY4" s="431"/>
      <c r="EGZ4" s="431"/>
      <c r="EHA4" s="431"/>
      <c r="EHB4" s="431"/>
      <c r="EHC4" s="431"/>
      <c r="EHD4" s="431"/>
      <c r="EHE4" s="431"/>
      <c r="EHF4" s="431"/>
      <c r="EHG4" s="431"/>
      <c r="EHH4" s="431"/>
      <c r="EHI4" s="431"/>
      <c r="EHJ4" s="431"/>
      <c r="EHK4" s="431"/>
      <c r="EHL4" s="431"/>
      <c r="EHM4" s="431"/>
      <c r="EHN4" s="431"/>
      <c r="EHO4" s="431"/>
      <c r="EHP4" s="431"/>
      <c r="EHQ4" s="431"/>
      <c r="EHR4" s="431"/>
      <c r="EHS4" s="431"/>
      <c r="EHT4" s="431"/>
      <c r="EHU4" s="431"/>
      <c r="EHV4" s="431"/>
      <c r="EHW4" s="431"/>
      <c r="EHX4" s="431"/>
      <c r="EHY4" s="431"/>
      <c r="EHZ4" s="431"/>
      <c r="EIA4" s="431"/>
      <c r="EIB4" s="431"/>
      <c r="EIC4" s="431"/>
      <c r="EID4" s="431"/>
      <c r="EIE4" s="431"/>
      <c r="EIF4" s="431"/>
      <c r="EIG4" s="431"/>
      <c r="EIH4" s="431"/>
      <c r="EII4" s="431"/>
      <c r="EIJ4" s="431"/>
      <c r="EIK4" s="431"/>
      <c r="EIL4" s="431"/>
      <c r="EIM4" s="431"/>
      <c r="EIN4" s="431"/>
      <c r="EIO4" s="431"/>
      <c r="EIP4" s="431"/>
      <c r="EIQ4" s="431"/>
      <c r="EIR4" s="431"/>
      <c r="EIS4" s="431"/>
      <c r="EIT4" s="431"/>
      <c r="EIU4" s="431"/>
      <c r="EIV4" s="431"/>
      <c r="EIW4" s="431"/>
      <c r="EIX4" s="431"/>
      <c r="EIY4" s="431"/>
      <c r="EIZ4" s="431"/>
      <c r="EJA4" s="431"/>
      <c r="EJB4" s="431"/>
      <c r="EJC4" s="431"/>
      <c r="EJD4" s="431"/>
      <c r="EJE4" s="431"/>
      <c r="EJF4" s="431"/>
      <c r="EJG4" s="431"/>
      <c r="EJH4" s="431"/>
      <c r="EJI4" s="431"/>
      <c r="EJJ4" s="431"/>
      <c r="EJK4" s="431"/>
      <c r="EJL4" s="431"/>
      <c r="EJM4" s="431"/>
      <c r="EJN4" s="431"/>
      <c r="EJO4" s="431"/>
      <c r="EJP4" s="431"/>
      <c r="EJQ4" s="431"/>
      <c r="EJR4" s="431"/>
      <c r="EJS4" s="431"/>
      <c r="EJT4" s="431"/>
      <c r="EJU4" s="431"/>
      <c r="EJV4" s="431"/>
      <c r="EJW4" s="431"/>
      <c r="EJX4" s="431"/>
      <c r="EJY4" s="431"/>
      <c r="EJZ4" s="431"/>
      <c r="EKA4" s="431"/>
      <c r="EKB4" s="431"/>
      <c r="EKC4" s="431"/>
      <c r="EKD4" s="431"/>
      <c r="EKE4" s="431"/>
      <c r="EKF4" s="431"/>
      <c r="EKG4" s="431"/>
      <c r="EKH4" s="431"/>
      <c r="EKI4" s="431"/>
      <c r="EKJ4" s="431"/>
      <c r="EKK4" s="431"/>
      <c r="EKL4" s="431"/>
      <c r="EKM4" s="431"/>
      <c r="EKN4" s="431"/>
      <c r="EKO4" s="431"/>
      <c r="EKP4" s="431"/>
      <c r="EKQ4" s="431"/>
      <c r="EKR4" s="431"/>
      <c r="EKS4" s="431"/>
      <c r="EKT4" s="431"/>
      <c r="EKU4" s="431"/>
      <c r="EKV4" s="431"/>
      <c r="EKW4" s="431"/>
      <c r="EKX4" s="431"/>
      <c r="EKY4" s="431"/>
      <c r="EKZ4" s="431"/>
      <c r="ELA4" s="431"/>
      <c r="ELB4" s="431"/>
      <c r="ELC4" s="431"/>
      <c r="ELD4" s="431"/>
      <c r="ELE4" s="431"/>
      <c r="ELF4" s="431"/>
      <c r="ELG4" s="431"/>
      <c r="ELH4" s="431"/>
      <c r="ELI4" s="431"/>
      <c r="ELJ4" s="431"/>
      <c r="ELK4" s="431"/>
      <c r="ELL4" s="431"/>
      <c r="ELM4" s="431"/>
      <c r="ELN4" s="431"/>
      <c r="ELO4" s="431"/>
      <c r="ELP4" s="431"/>
      <c r="ELQ4" s="431"/>
      <c r="ELR4" s="431"/>
      <c r="ELS4" s="431"/>
      <c r="ELT4" s="431"/>
      <c r="ELU4" s="431"/>
      <c r="ELV4" s="431"/>
      <c r="ELW4" s="431"/>
      <c r="ELX4" s="431"/>
      <c r="ELY4" s="431"/>
      <c r="ELZ4" s="431"/>
      <c r="EMA4" s="431"/>
      <c r="EMB4" s="431"/>
      <c r="EMC4" s="431"/>
      <c r="EMD4" s="431"/>
      <c r="EME4" s="431"/>
      <c r="EMF4" s="431"/>
      <c r="EMG4" s="431"/>
      <c r="EMH4" s="431"/>
      <c r="EMI4" s="431"/>
      <c r="EMJ4" s="431"/>
      <c r="EMK4" s="431"/>
      <c r="EML4" s="431"/>
      <c r="EMM4" s="431"/>
      <c r="EMN4" s="431"/>
      <c r="EMO4" s="431"/>
      <c r="EMP4" s="431"/>
      <c r="EMQ4" s="431"/>
      <c r="EMR4" s="431"/>
      <c r="EMS4" s="431"/>
      <c r="EMT4" s="431"/>
      <c r="EMU4" s="431"/>
      <c r="EMV4" s="431"/>
      <c r="EMW4" s="431"/>
      <c r="EMX4" s="431"/>
      <c r="EMY4" s="431"/>
      <c r="EMZ4" s="431"/>
      <c r="ENA4" s="431"/>
      <c r="ENB4" s="431"/>
      <c r="ENC4" s="431"/>
      <c r="END4" s="431"/>
      <c r="ENE4" s="431"/>
      <c r="ENF4" s="431"/>
      <c r="ENG4" s="431"/>
      <c r="ENH4" s="431"/>
      <c r="ENI4" s="431"/>
      <c r="ENJ4" s="431"/>
      <c r="ENK4" s="431"/>
      <c r="ENL4" s="431"/>
      <c r="ENM4" s="431"/>
      <c r="ENN4" s="431"/>
      <c r="ENO4" s="431"/>
      <c r="ENP4" s="431"/>
      <c r="ENQ4" s="431"/>
      <c r="ENR4" s="431"/>
      <c r="ENS4" s="431"/>
      <c r="ENT4" s="431"/>
      <c r="ENU4" s="431"/>
      <c r="ENV4" s="431"/>
      <c r="ENW4" s="431"/>
      <c r="ENX4" s="431"/>
      <c r="ENY4" s="431"/>
      <c r="ENZ4" s="431"/>
      <c r="EOA4" s="431"/>
      <c r="EOB4" s="431"/>
      <c r="EOC4" s="431"/>
      <c r="EOD4" s="431"/>
      <c r="EOE4" s="431"/>
      <c r="EOF4" s="431"/>
      <c r="EOG4" s="431"/>
      <c r="EOH4" s="431"/>
      <c r="EOI4" s="431"/>
      <c r="EOJ4" s="431"/>
      <c r="EOK4" s="431"/>
      <c r="EOL4" s="431"/>
      <c r="EOM4" s="431"/>
      <c r="EON4" s="431"/>
      <c r="EOO4" s="431"/>
      <c r="EOP4" s="431"/>
      <c r="EOQ4" s="431"/>
      <c r="EOR4" s="431"/>
      <c r="EOS4" s="431"/>
      <c r="EOT4" s="431"/>
      <c r="EOU4" s="431"/>
      <c r="EOV4" s="431"/>
      <c r="EOW4" s="431"/>
      <c r="EOX4" s="431"/>
      <c r="EOY4" s="431"/>
      <c r="EOZ4" s="431"/>
      <c r="EPA4" s="431"/>
      <c r="EPB4" s="431"/>
      <c r="EPC4" s="431"/>
      <c r="EPD4" s="431"/>
      <c r="EPE4" s="431"/>
      <c r="EPF4" s="431"/>
      <c r="EPG4" s="431"/>
      <c r="EPH4" s="431"/>
      <c r="EPI4" s="431"/>
      <c r="EPJ4" s="431"/>
      <c r="EPK4" s="431"/>
      <c r="EPL4" s="431"/>
      <c r="EPM4" s="431"/>
      <c r="EPN4" s="431"/>
      <c r="EPO4" s="431"/>
      <c r="EPP4" s="431"/>
      <c r="EPQ4" s="431"/>
      <c r="EPR4" s="431"/>
      <c r="EPS4" s="431"/>
      <c r="EPT4" s="431"/>
      <c r="EPU4" s="431"/>
      <c r="EPV4" s="431"/>
      <c r="EPW4" s="431"/>
      <c r="EPX4" s="431"/>
      <c r="EPY4" s="431"/>
      <c r="EPZ4" s="431"/>
      <c r="EQA4" s="431"/>
      <c r="EQB4" s="431"/>
      <c r="EQC4" s="431"/>
      <c r="EQD4" s="431"/>
      <c r="EQE4" s="431"/>
      <c r="EQF4" s="431"/>
      <c r="EQG4" s="431"/>
      <c r="EQH4" s="431"/>
      <c r="EQI4" s="431"/>
      <c r="EQJ4" s="431"/>
      <c r="EQK4" s="431"/>
      <c r="EQL4" s="431"/>
      <c r="EQM4" s="431"/>
      <c r="EQN4" s="431"/>
      <c r="EQO4" s="431"/>
      <c r="EQP4" s="431"/>
      <c r="EQQ4" s="431"/>
      <c r="EQR4" s="431"/>
      <c r="EQS4" s="431"/>
      <c r="EQT4" s="431"/>
      <c r="EQU4" s="431"/>
      <c r="EQV4" s="431"/>
      <c r="EQW4" s="431"/>
      <c r="EQX4" s="431"/>
      <c r="EQY4" s="431"/>
      <c r="EQZ4" s="431"/>
      <c r="ERA4" s="431"/>
      <c r="ERB4" s="431"/>
      <c r="ERC4" s="431"/>
      <c r="ERD4" s="431"/>
      <c r="ERE4" s="431"/>
      <c r="ERF4" s="431"/>
      <c r="ERG4" s="431"/>
      <c r="ERH4" s="431"/>
      <c r="ERI4" s="431"/>
      <c r="ERJ4" s="431"/>
      <c r="ERK4" s="431"/>
      <c r="ERL4" s="431"/>
      <c r="ERM4" s="431"/>
      <c r="ERN4" s="431"/>
      <c r="ERO4" s="431"/>
      <c r="ERP4" s="431"/>
      <c r="ERQ4" s="431"/>
      <c r="ERR4" s="431"/>
      <c r="ERS4" s="431"/>
      <c r="ERT4" s="431"/>
      <c r="ERU4" s="431"/>
      <c r="ERV4" s="431"/>
      <c r="ERW4" s="431"/>
      <c r="ERX4" s="431"/>
      <c r="ERY4" s="431"/>
      <c r="ERZ4" s="431"/>
      <c r="ESA4" s="431"/>
      <c r="ESB4" s="431"/>
      <c r="ESC4" s="431"/>
      <c r="ESD4" s="431"/>
      <c r="ESE4" s="431"/>
      <c r="ESF4" s="431"/>
      <c r="ESG4" s="431"/>
      <c r="ESH4" s="431"/>
      <c r="ESI4" s="431"/>
      <c r="ESJ4" s="431"/>
      <c r="ESK4" s="431"/>
      <c r="ESL4" s="431"/>
      <c r="ESM4" s="431"/>
      <c r="ESN4" s="431"/>
      <c r="ESO4" s="431"/>
      <c r="ESP4" s="431"/>
      <c r="ESQ4" s="431"/>
      <c r="ESR4" s="431"/>
      <c r="ESS4" s="431"/>
      <c r="EST4" s="431"/>
      <c r="ESU4" s="431"/>
      <c r="ESV4" s="431"/>
      <c r="ESW4" s="431"/>
      <c r="ESX4" s="431"/>
      <c r="ESY4" s="431"/>
      <c r="ESZ4" s="431"/>
      <c r="ETA4" s="431"/>
      <c r="ETB4" s="431"/>
      <c r="ETC4" s="431"/>
      <c r="ETD4" s="431"/>
      <c r="ETE4" s="431"/>
      <c r="ETF4" s="431"/>
      <c r="ETG4" s="431"/>
      <c r="ETH4" s="431"/>
      <c r="ETI4" s="431"/>
      <c r="ETJ4" s="431"/>
      <c r="ETK4" s="431"/>
      <c r="ETL4" s="431"/>
      <c r="ETM4" s="431"/>
      <c r="ETN4" s="431"/>
      <c r="ETO4" s="431"/>
      <c r="ETP4" s="431"/>
      <c r="ETQ4" s="431"/>
      <c r="ETR4" s="431"/>
      <c r="ETS4" s="431"/>
      <c r="ETT4" s="431"/>
      <c r="ETU4" s="431"/>
      <c r="ETV4" s="431"/>
      <c r="ETW4" s="431"/>
      <c r="ETX4" s="431"/>
      <c r="ETY4" s="431"/>
      <c r="ETZ4" s="431"/>
      <c r="EUA4" s="431"/>
      <c r="EUB4" s="431"/>
      <c r="EUC4" s="431"/>
      <c r="EUD4" s="431"/>
      <c r="EUE4" s="431"/>
      <c r="EUF4" s="431"/>
      <c r="EUG4" s="431"/>
      <c r="EUH4" s="431"/>
      <c r="EUI4" s="431"/>
      <c r="EUJ4" s="431"/>
      <c r="EUK4" s="431"/>
      <c r="EUL4" s="431"/>
      <c r="EUM4" s="431"/>
      <c r="EUN4" s="431"/>
      <c r="EUO4" s="431"/>
      <c r="EUP4" s="431"/>
      <c r="EUQ4" s="431"/>
      <c r="EUR4" s="431"/>
      <c r="EUS4" s="431"/>
      <c r="EUT4" s="431"/>
      <c r="EUU4" s="431"/>
      <c r="EUV4" s="431"/>
      <c r="EUW4" s="431"/>
      <c r="EUX4" s="431"/>
      <c r="EUY4" s="431"/>
      <c r="EUZ4" s="431"/>
      <c r="EVA4" s="431"/>
      <c r="EVB4" s="431"/>
      <c r="EVC4" s="431"/>
      <c r="EVD4" s="431"/>
      <c r="EVE4" s="431"/>
      <c r="EVF4" s="431"/>
      <c r="EVG4" s="431"/>
      <c r="EVH4" s="431"/>
      <c r="EVI4" s="431"/>
      <c r="EVJ4" s="431"/>
      <c r="EVK4" s="431"/>
      <c r="EVL4" s="431"/>
      <c r="EVM4" s="431"/>
      <c r="EVN4" s="431"/>
      <c r="EVO4" s="431"/>
      <c r="EVP4" s="431"/>
      <c r="EVQ4" s="431"/>
      <c r="EVR4" s="431"/>
      <c r="EVS4" s="431"/>
      <c r="EVT4" s="431"/>
      <c r="EVU4" s="431"/>
      <c r="EVV4" s="431"/>
      <c r="EVW4" s="431"/>
      <c r="EVX4" s="431"/>
      <c r="EVY4" s="431"/>
      <c r="EVZ4" s="431"/>
      <c r="EWA4" s="431"/>
      <c r="EWB4" s="431"/>
      <c r="EWC4" s="431"/>
      <c r="EWD4" s="431"/>
      <c r="EWE4" s="431"/>
      <c r="EWF4" s="431"/>
      <c r="EWG4" s="431"/>
      <c r="EWH4" s="431"/>
      <c r="EWI4" s="431"/>
      <c r="EWJ4" s="431"/>
      <c r="EWK4" s="431"/>
      <c r="EWL4" s="431"/>
      <c r="EWM4" s="431"/>
      <c r="EWN4" s="431"/>
      <c r="EWO4" s="431"/>
      <c r="EWP4" s="431"/>
      <c r="EWQ4" s="431"/>
      <c r="EWR4" s="431"/>
      <c r="EWS4" s="431"/>
      <c r="EWT4" s="431"/>
      <c r="EWU4" s="431"/>
      <c r="EWV4" s="431"/>
      <c r="EWW4" s="431"/>
      <c r="EWX4" s="431"/>
      <c r="EWY4" s="431"/>
      <c r="EWZ4" s="431"/>
      <c r="EXA4" s="431"/>
      <c r="EXB4" s="431"/>
      <c r="EXC4" s="431"/>
      <c r="EXD4" s="431"/>
      <c r="EXE4" s="431"/>
      <c r="EXF4" s="431"/>
      <c r="EXG4" s="431"/>
      <c r="EXH4" s="431"/>
      <c r="EXI4" s="431"/>
      <c r="EXJ4" s="431"/>
      <c r="EXK4" s="431"/>
      <c r="EXL4" s="431"/>
      <c r="EXM4" s="431"/>
      <c r="EXN4" s="431"/>
      <c r="EXO4" s="431"/>
      <c r="EXP4" s="431"/>
      <c r="EXQ4" s="431"/>
      <c r="EXR4" s="431"/>
      <c r="EXS4" s="431"/>
      <c r="EXT4" s="431"/>
      <c r="EXU4" s="431"/>
      <c r="EXV4" s="431"/>
      <c r="EXW4" s="431"/>
      <c r="EXX4" s="431"/>
      <c r="EXY4" s="431"/>
      <c r="EXZ4" s="431"/>
      <c r="EYA4" s="431"/>
      <c r="EYB4" s="431"/>
      <c r="EYC4" s="431"/>
      <c r="EYD4" s="431"/>
      <c r="EYE4" s="431"/>
      <c r="EYF4" s="431"/>
      <c r="EYG4" s="431"/>
      <c r="EYH4" s="431"/>
      <c r="EYI4" s="431"/>
      <c r="EYJ4" s="431"/>
      <c r="EYK4" s="431"/>
      <c r="EYL4" s="431"/>
      <c r="EYM4" s="431"/>
      <c r="EYN4" s="431"/>
      <c r="EYO4" s="431"/>
      <c r="EYP4" s="431"/>
      <c r="EYQ4" s="431"/>
      <c r="EYR4" s="431"/>
      <c r="EYS4" s="431"/>
      <c r="EYT4" s="431"/>
      <c r="EYU4" s="431"/>
      <c r="EYV4" s="431"/>
      <c r="EYW4" s="431"/>
      <c r="EYX4" s="431"/>
      <c r="EYY4" s="431"/>
      <c r="EYZ4" s="431"/>
      <c r="EZA4" s="431"/>
      <c r="EZB4" s="431"/>
      <c r="EZC4" s="431"/>
      <c r="EZD4" s="431"/>
      <c r="EZE4" s="431"/>
      <c r="EZF4" s="431"/>
      <c r="EZG4" s="431"/>
      <c r="EZH4" s="431"/>
      <c r="EZI4" s="431"/>
      <c r="EZJ4" s="431"/>
      <c r="EZK4" s="431"/>
      <c r="EZL4" s="431"/>
      <c r="EZM4" s="431"/>
      <c r="EZN4" s="431"/>
      <c r="EZO4" s="431"/>
      <c r="EZP4" s="431"/>
      <c r="EZQ4" s="431"/>
      <c r="EZR4" s="431"/>
      <c r="EZS4" s="431"/>
      <c r="EZT4" s="431"/>
      <c r="EZU4" s="431"/>
      <c r="EZV4" s="431"/>
      <c r="EZW4" s="431"/>
      <c r="EZX4" s="431"/>
      <c r="EZY4" s="431"/>
      <c r="EZZ4" s="431"/>
      <c r="FAA4" s="431"/>
      <c r="FAB4" s="431"/>
      <c r="FAC4" s="431"/>
      <c r="FAD4" s="431"/>
      <c r="FAE4" s="431"/>
      <c r="FAF4" s="431"/>
      <c r="FAG4" s="431"/>
      <c r="FAH4" s="431"/>
      <c r="FAI4" s="431"/>
      <c r="FAJ4" s="431"/>
      <c r="FAK4" s="431"/>
      <c r="FAL4" s="431"/>
      <c r="FAM4" s="431"/>
      <c r="FAN4" s="431"/>
      <c r="FAO4" s="431"/>
      <c r="FAP4" s="431"/>
      <c r="FAQ4" s="431"/>
      <c r="FAR4" s="431"/>
      <c r="FAS4" s="431"/>
      <c r="FAT4" s="431"/>
      <c r="FAU4" s="431"/>
      <c r="FAV4" s="431"/>
      <c r="FAW4" s="431"/>
      <c r="FAX4" s="431"/>
      <c r="FAY4" s="431"/>
      <c r="FAZ4" s="431"/>
      <c r="FBA4" s="431"/>
      <c r="FBB4" s="431"/>
      <c r="FBC4" s="431"/>
      <c r="FBD4" s="431"/>
      <c r="FBE4" s="431"/>
      <c r="FBF4" s="431"/>
      <c r="FBG4" s="431"/>
      <c r="FBH4" s="431"/>
      <c r="FBI4" s="431"/>
      <c r="FBJ4" s="431"/>
      <c r="FBK4" s="431"/>
      <c r="FBL4" s="431"/>
      <c r="FBM4" s="431"/>
      <c r="FBN4" s="431"/>
      <c r="FBO4" s="431"/>
      <c r="FBP4" s="431"/>
      <c r="FBQ4" s="431"/>
      <c r="FBR4" s="431"/>
      <c r="FBS4" s="431"/>
      <c r="FBT4" s="431"/>
      <c r="FBU4" s="431"/>
      <c r="FBV4" s="431"/>
      <c r="FBW4" s="431"/>
      <c r="FBX4" s="431"/>
      <c r="FBY4" s="431"/>
      <c r="FBZ4" s="431"/>
      <c r="FCA4" s="431"/>
      <c r="FCB4" s="431"/>
      <c r="FCC4" s="431"/>
      <c r="FCD4" s="431"/>
      <c r="FCE4" s="431"/>
      <c r="FCF4" s="431"/>
      <c r="FCG4" s="431"/>
      <c r="FCH4" s="431"/>
      <c r="FCI4" s="431"/>
      <c r="FCJ4" s="431"/>
      <c r="FCK4" s="431"/>
      <c r="FCL4" s="431"/>
      <c r="FCM4" s="431"/>
      <c r="FCN4" s="431"/>
      <c r="FCO4" s="431"/>
      <c r="FCP4" s="431"/>
      <c r="FCQ4" s="431"/>
      <c r="FCR4" s="431"/>
      <c r="FCS4" s="431"/>
      <c r="FCT4" s="431"/>
      <c r="FCU4" s="431"/>
      <c r="FCV4" s="431"/>
      <c r="FCW4" s="431"/>
      <c r="FCX4" s="431"/>
      <c r="FCY4" s="431"/>
      <c r="FCZ4" s="431"/>
      <c r="FDA4" s="431"/>
      <c r="FDB4" s="431"/>
      <c r="FDC4" s="431"/>
      <c r="FDD4" s="431"/>
      <c r="FDE4" s="431"/>
      <c r="FDF4" s="431"/>
      <c r="FDG4" s="431"/>
      <c r="FDH4" s="431"/>
      <c r="FDI4" s="431"/>
      <c r="FDJ4" s="431"/>
      <c r="FDK4" s="431"/>
      <c r="FDL4" s="431"/>
      <c r="FDM4" s="431"/>
      <c r="FDN4" s="431"/>
      <c r="FDO4" s="431"/>
      <c r="FDP4" s="431"/>
      <c r="FDQ4" s="431"/>
      <c r="FDR4" s="431"/>
      <c r="FDS4" s="431"/>
      <c r="FDT4" s="431"/>
      <c r="FDU4" s="431"/>
      <c r="FDV4" s="431"/>
      <c r="FDW4" s="431"/>
      <c r="FDX4" s="431"/>
      <c r="FDY4" s="431"/>
      <c r="FDZ4" s="431"/>
      <c r="FEA4" s="431"/>
      <c r="FEB4" s="431"/>
      <c r="FEC4" s="431"/>
      <c r="FED4" s="431"/>
      <c r="FEE4" s="431"/>
      <c r="FEF4" s="431"/>
      <c r="FEG4" s="431"/>
      <c r="FEH4" s="431"/>
      <c r="FEI4" s="431"/>
      <c r="FEJ4" s="431"/>
      <c r="FEK4" s="431"/>
      <c r="FEL4" s="431"/>
      <c r="FEM4" s="431"/>
      <c r="FEN4" s="431"/>
      <c r="FEO4" s="431"/>
      <c r="FEP4" s="431"/>
      <c r="FEQ4" s="431"/>
      <c r="FER4" s="431"/>
      <c r="FES4" s="431"/>
      <c r="FET4" s="431"/>
      <c r="FEU4" s="431"/>
      <c r="FEV4" s="431"/>
      <c r="FEW4" s="431"/>
      <c r="FEX4" s="431"/>
      <c r="FEY4" s="431"/>
      <c r="FEZ4" s="431"/>
      <c r="FFA4" s="431"/>
      <c r="FFB4" s="431"/>
      <c r="FFC4" s="431"/>
      <c r="FFD4" s="431"/>
      <c r="FFE4" s="431"/>
      <c r="FFF4" s="431"/>
      <c r="FFG4" s="431"/>
      <c r="FFH4" s="431"/>
      <c r="FFI4" s="431"/>
      <c r="FFJ4" s="431"/>
      <c r="FFK4" s="431"/>
      <c r="FFL4" s="431"/>
      <c r="FFM4" s="431"/>
      <c r="FFN4" s="431"/>
      <c r="FFO4" s="431"/>
      <c r="FFP4" s="431"/>
      <c r="FFQ4" s="431"/>
      <c r="FFR4" s="431"/>
      <c r="FFS4" s="431"/>
      <c r="FFT4" s="431"/>
      <c r="FFU4" s="431"/>
      <c r="FFV4" s="431"/>
      <c r="FFW4" s="431"/>
      <c r="FFX4" s="431"/>
      <c r="FFY4" s="431"/>
      <c r="FFZ4" s="431"/>
      <c r="FGA4" s="431"/>
      <c r="FGB4" s="431"/>
      <c r="FGC4" s="431"/>
      <c r="FGD4" s="431"/>
      <c r="FGE4" s="431"/>
      <c r="FGF4" s="431"/>
      <c r="FGG4" s="431"/>
      <c r="FGH4" s="431"/>
      <c r="FGI4" s="431"/>
      <c r="FGJ4" s="431"/>
      <c r="FGK4" s="431"/>
      <c r="FGL4" s="431"/>
      <c r="FGM4" s="431"/>
      <c r="FGN4" s="431"/>
      <c r="FGO4" s="431"/>
      <c r="FGP4" s="431"/>
      <c r="FGQ4" s="431"/>
      <c r="FGR4" s="431"/>
      <c r="FGS4" s="431"/>
      <c r="FGT4" s="431"/>
      <c r="FGU4" s="431"/>
      <c r="FGV4" s="431"/>
      <c r="FGW4" s="431"/>
      <c r="FGX4" s="431"/>
      <c r="FGY4" s="431"/>
      <c r="FGZ4" s="431"/>
      <c r="FHA4" s="431"/>
      <c r="FHB4" s="431"/>
      <c r="FHC4" s="431"/>
      <c r="FHD4" s="431"/>
      <c r="FHE4" s="431"/>
      <c r="FHF4" s="431"/>
      <c r="FHG4" s="431"/>
      <c r="FHH4" s="431"/>
      <c r="FHI4" s="431"/>
      <c r="FHJ4" s="431"/>
      <c r="FHK4" s="431"/>
      <c r="FHL4" s="431"/>
      <c r="FHM4" s="431"/>
      <c r="FHN4" s="431"/>
      <c r="FHO4" s="431"/>
      <c r="FHP4" s="431"/>
      <c r="FHQ4" s="431"/>
      <c r="FHR4" s="431"/>
      <c r="FHS4" s="431"/>
      <c r="FHT4" s="431"/>
      <c r="FHU4" s="431"/>
      <c r="FHV4" s="431"/>
      <c r="FHW4" s="431"/>
      <c r="FHX4" s="431"/>
      <c r="FHY4" s="431"/>
      <c r="FHZ4" s="431"/>
      <c r="FIA4" s="431"/>
      <c r="FIB4" s="431"/>
      <c r="FIC4" s="431"/>
      <c r="FID4" s="431"/>
      <c r="FIE4" s="431"/>
      <c r="FIF4" s="431"/>
      <c r="FIG4" s="431"/>
      <c r="FIH4" s="431"/>
      <c r="FII4" s="431"/>
      <c r="FIJ4" s="431"/>
      <c r="FIK4" s="431"/>
      <c r="FIL4" s="431"/>
      <c r="FIM4" s="431"/>
      <c r="FIN4" s="431"/>
      <c r="FIO4" s="431"/>
      <c r="FIP4" s="431"/>
      <c r="FIQ4" s="431"/>
      <c r="FIR4" s="431"/>
      <c r="FIS4" s="431"/>
      <c r="FIT4" s="431"/>
      <c r="FIU4" s="431"/>
      <c r="FIV4" s="431"/>
      <c r="FIW4" s="431"/>
      <c r="FIX4" s="431"/>
      <c r="FIY4" s="431"/>
      <c r="FIZ4" s="431"/>
      <c r="FJA4" s="431"/>
      <c r="FJB4" s="431"/>
      <c r="FJC4" s="431"/>
      <c r="FJD4" s="431"/>
      <c r="FJE4" s="431"/>
      <c r="FJF4" s="431"/>
      <c r="FJG4" s="431"/>
      <c r="FJH4" s="431"/>
      <c r="FJI4" s="431"/>
      <c r="FJJ4" s="431"/>
      <c r="FJK4" s="431"/>
      <c r="FJL4" s="431"/>
      <c r="FJM4" s="431"/>
      <c r="FJN4" s="431"/>
      <c r="FJO4" s="431"/>
      <c r="FJP4" s="431"/>
      <c r="FJQ4" s="431"/>
      <c r="FJR4" s="431"/>
      <c r="FJS4" s="431"/>
      <c r="FJT4" s="431"/>
      <c r="FJU4" s="431"/>
      <c r="FJV4" s="431"/>
      <c r="FJW4" s="431"/>
      <c r="FJX4" s="431"/>
      <c r="FJY4" s="431"/>
      <c r="FJZ4" s="431"/>
      <c r="FKA4" s="431"/>
      <c r="FKB4" s="431"/>
      <c r="FKC4" s="431"/>
      <c r="FKD4" s="431"/>
      <c r="FKE4" s="431"/>
      <c r="FKF4" s="431"/>
      <c r="FKG4" s="431"/>
      <c r="FKH4" s="431"/>
      <c r="FKI4" s="431"/>
      <c r="FKJ4" s="431"/>
      <c r="FKK4" s="431"/>
      <c r="FKL4" s="431"/>
      <c r="FKM4" s="431"/>
      <c r="FKN4" s="431"/>
      <c r="FKO4" s="431"/>
      <c r="FKP4" s="431"/>
      <c r="FKQ4" s="431"/>
      <c r="FKR4" s="431"/>
      <c r="FKS4" s="431"/>
      <c r="FKT4" s="431"/>
      <c r="FKU4" s="431"/>
      <c r="FKV4" s="431"/>
      <c r="FKW4" s="431"/>
      <c r="FKX4" s="431"/>
      <c r="FKY4" s="431"/>
      <c r="FKZ4" s="431"/>
      <c r="FLA4" s="431"/>
      <c r="FLB4" s="431"/>
      <c r="FLC4" s="431"/>
      <c r="FLD4" s="431"/>
      <c r="FLE4" s="431"/>
      <c r="FLF4" s="431"/>
      <c r="FLG4" s="431"/>
      <c r="FLH4" s="431"/>
      <c r="FLI4" s="431"/>
      <c r="FLJ4" s="431"/>
      <c r="FLK4" s="431"/>
      <c r="FLL4" s="431"/>
      <c r="FLM4" s="431"/>
      <c r="FLN4" s="431"/>
      <c r="FLO4" s="431"/>
      <c r="FLP4" s="431"/>
      <c r="FLQ4" s="431"/>
      <c r="FLR4" s="431"/>
      <c r="FLS4" s="431"/>
      <c r="FLT4" s="431"/>
      <c r="FLU4" s="431"/>
      <c r="FLV4" s="431"/>
      <c r="FLW4" s="431"/>
      <c r="FLX4" s="431"/>
      <c r="FLY4" s="431"/>
      <c r="FLZ4" s="431"/>
      <c r="FMA4" s="431"/>
      <c r="FMB4" s="431"/>
      <c r="FMC4" s="431"/>
      <c r="FMD4" s="431"/>
      <c r="FME4" s="431"/>
      <c r="FMF4" s="431"/>
      <c r="FMG4" s="431"/>
      <c r="FMH4" s="431"/>
      <c r="FMI4" s="431"/>
      <c r="FMJ4" s="431"/>
      <c r="FMK4" s="431"/>
      <c r="FML4" s="431"/>
      <c r="FMM4" s="431"/>
      <c r="FMN4" s="431"/>
      <c r="FMO4" s="431"/>
      <c r="FMP4" s="431"/>
      <c r="FMQ4" s="431"/>
      <c r="FMR4" s="431"/>
      <c r="FMS4" s="431"/>
      <c r="FMT4" s="431"/>
      <c r="FMU4" s="431"/>
      <c r="FMV4" s="431"/>
      <c r="FMW4" s="431"/>
      <c r="FMX4" s="431"/>
      <c r="FMY4" s="431"/>
      <c r="FMZ4" s="431"/>
      <c r="FNA4" s="431"/>
      <c r="FNB4" s="431"/>
      <c r="FNC4" s="431"/>
      <c r="FND4" s="431"/>
      <c r="FNE4" s="431"/>
      <c r="FNF4" s="431"/>
      <c r="FNG4" s="431"/>
      <c r="FNH4" s="431"/>
      <c r="FNI4" s="431"/>
      <c r="FNJ4" s="431"/>
      <c r="FNK4" s="431"/>
      <c r="FNL4" s="431"/>
      <c r="FNM4" s="431"/>
      <c r="FNN4" s="431"/>
      <c r="FNO4" s="431"/>
      <c r="FNP4" s="431"/>
      <c r="FNQ4" s="431"/>
      <c r="FNR4" s="431"/>
      <c r="FNS4" s="431"/>
      <c r="FNT4" s="431"/>
      <c r="FNU4" s="431"/>
      <c r="FNV4" s="431"/>
      <c r="FNW4" s="431"/>
      <c r="FNX4" s="431"/>
      <c r="FNY4" s="431"/>
      <c r="FNZ4" s="431"/>
      <c r="FOA4" s="431"/>
      <c r="FOB4" s="431"/>
      <c r="FOC4" s="431"/>
      <c r="FOD4" s="431"/>
      <c r="FOE4" s="431"/>
      <c r="FOF4" s="431"/>
      <c r="FOG4" s="431"/>
      <c r="FOH4" s="431"/>
      <c r="FOI4" s="431"/>
      <c r="FOJ4" s="431"/>
      <c r="FOK4" s="431"/>
      <c r="FOL4" s="431"/>
      <c r="FOM4" s="431"/>
      <c r="FON4" s="431"/>
      <c r="FOO4" s="431"/>
      <c r="FOP4" s="431"/>
      <c r="FOQ4" s="431"/>
      <c r="FOR4" s="431"/>
      <c r="FOS4" s="431"/>
      <c r="FOT4" s="431"/>
      <c r="FOU4" s="431"/>
      <c r="FOV4" s="431"/>
      <c r="FOW4" s="431"/>
      <c r="FOX4" s="431"/>
      <c r="FOY4" s="431"/>
      <c r="FOZ4" s="431"/>
      <c r="FPA4" s="431"/>
      <c r="FPB4" s="431"/>
      <c r="FPC4" s="431"/>
      <c r="FPD4" s="431"/>
      <c r="FPE4" s="431"/>
      <c r="FPF4" s="431"/>
      <c r="FPG4" s="431"/>
      <c r="FPH4" s="431"/>
      <c r="FPI4" s="431"/>
      <c r="FPJ4" s="431"/>
      <c r="FPK4" s="431"/>
      <c r="FPL4" s="431"/>
      <c r="FPM4" s="431"/>
      <c r="FPN4" s="431"/>
      <c r="FPO4" s="431"/>
      <c r="FPP4" s="431"/>
      <c r="FPQ4" s="431"/>
      <c r="FPR4" s="431"/>
      <c r="FPS4" s="431"/>
      <c r="FPT4" s="431"/>
      <c r="FPU4" s="431"/>
      <c r="FPV4" s="431"/>
      <c r="FPW4" s="431"/>
      <c r="FPX4" s="431"/>
      <c r="FPY4" s="431"/>
      <c r="FPZ4" s="431"/>
      <c r="FQA4" s="431"/>
      <c r="FQB4" s="431"/>
      <c r="FQC4" s="431"/>
      <c r="FQD4" s="431"/>
      <c r="FQE4" s="431"/>
      <c r="FQF4" s="431"/>
      <c r="FQG4" s="431"/>
      <c r="FQH4" s="431"/>
      <c r="FQI4" s="431"/>
      <c r="FQJ4" s="431"/>
      <c r="FQK4" s="431"/>
      <c r="FQL4" s="431"/>
      <c r="FQM4" s="431"/>
      <c r="FQN4" s="431"/>
      <c r="FQO4" s="431"/>
      <c r="FQP4" s="431"/>
      <c r="FQQ4" s="431"/>
      <c r="FQR4" s="431"/>
      <c r="FQS4" s="431"/>
      <c r="FQT4" s="431"/>
      <c r="FQU4" s="431"/>
      <c r="FQV4" s="431"/>
      <c r="FQW4" s="431"/>
      <c r="FQX4" s="431"/>
      <c r="FQY4" s="431"/>
      <c r="FQZ4" s="431"/>
      <c r="FRA4" s="431"/>
      <c r="FRB4" s="431"/>
      <c r="FRC4" s="431"/>
      <c r="FRD4" s="431"/>
      <c r="FRE4" s="431"/>
      <c r="FRF4" s="431"/>
      <c r="FRG4" s="431"/>
      <c r="FRH4" s="431"/>
      <c r="FRI4" s="431"/>
      <c r="FRJ4" s="431"/>
      <c r="FRK4" s="431"/>
      <c r="FRL4" s="431"/>
      <c r="FRM4" s="431"/>
      <c r="FRN4" s="431"/>
      <c r="FRO4" s="431"/>
      <c r="FRP4" s="431"/>
      <c r="FRQ4" s="431"/>
      <c r="FRR4" s="431"/>
      <c r="FRS4" s="431"/>
      <c r="FRT4" s="431"/>
      <c r="FRU4" s="431"/>
      <c r="FRV4" s="431"/>
      <c r="FRW4" s="431"/>
      <c r="FRX4" s="431"/>
      <c r="FRY4" s="431"/>
      <c r="FRZ4" s="431"/>
      <c r="FSA4" s="431"/>
      <c r="FSB4" s="431"/>
      <c r="FSC4" s="431"/>
      <c r="FSD4" s="431"/>
      <c r="FSE4" s="431"/>
      <c r="FSF4" s="431"/>
      <c r="FSG4" s="431"/>
      <c r="FSH4" s="431"/>
      <c r="FSI4" s="431"/>
      <c r="FSJ4" s="431"/>
      <c r="FSK4" s="431"/>
      <c r="FSL4" s="431"/>
      <c r="FSM4" s="431"/>
      <c r="FSN4" s="431"/>
      <c r="FSO4" s="431"/>
      <c r="FSP4" s="431"/>
      <c r="FSQ4" s="431"/>
      <c r="FSR4" s="431"/>
      <c r="FSS4" s="431"/>
      <c r="FST4" s="431"/>
      <c r="FSU4" s="431"/>
      <c r="FSV4" s="431"/>
      <c r="FSW4" s="431"/>
      <c r="FSX4" s="431"/>
      <c r="FSY4" s="431"/>
      <c r="FSZ4" s="431"/>
      <c r="FTA4" s="431"/>
      <c r="FTB4" s="431"/>
      <c r="FTC4" s="431"/>
      <c r="FTD4" s="431"/>
      <c r="FTE4" s="431"/>
      <c r="FTF4" s="431"/>
      <c r="FTG4" s="431"/>
      <c r="FTH4" s="431"/>
      <c r="FTI4" s="431"/>
      <c r="FTJ4" s="431"/>
      <c r="FTK4" s="431"/>
      <c r="FTL4" s="431"/>
      <c r="FTM4" s="431"/>
      <c r="FTN4" s="431"/>
      <c r="FTO4" s="431"/>
      <c r="FTP4" s="431"/>
      <c r="FTQ4" s="431"/>
      <c r="FTR4" s="431"/>
      <c r="FTS4" s="431"/>
      <c r="FTT4" s="431"/>
      <c r="FTU4" s="431"/>
      <c r="FTV4" s="431"/>
      <c r="FTW4" s="431"/>
      <c r="FTX4" s="431"/>
      <c r="FTY4" s="431"/>
      <c r="FTZ4" s="431"/>
      <c r="FUA4" s="431"/>
      <c r="FUB4" s="431"/>
      <c r="FUC4" s="431"/>
      <c r="FUD4" s="431"/>
      <c r="FUE4" s="431"/>
      <c r="FUF4" s="431"/>
      <c r="FUG4" s="431"/>
      <c r="FUH4" s="431"/>
      <c r="FUI4" s="431"/>
      <c r="FUJ4" s="431"/>
      <c r="FUK4" s="431"/>
      <c r="FUL4" s="431"/>
      <c r="FUM4" s="431"/>
      <c r="FUN4" s="431"/>
      <c r="FUO4" s="431"/>
      <c r="FUP4" s="431"/>
      <c r="FUQ4" s="431"/>
      <c r="FUR4" s="431"/>
      <c r="FUS4" s="431"/>
      <c r="FUT4" s="431"/>
      <c r="FUU4" s="431"/>
      <c r="FUV4" s="431"/>
      <c r="FUW4" s="431"/>
      <c r="FUX4" s="431"/>
      <c r="FUY4" s="431"/>
      <c r="FUZ4" s="431"/>
      <c r="FVA4" s="431"/>
      <c r="FVB4" s="431"/>
      <c r="FVC4" s="431"/>
      <c r="FVD4" s="431"/>
      <c r="FVE4" s="431"/>
      <c r="FVF4" s="431"/>
      <c r="FVG4" s="431"/>
      <c r="FVH4" s="431"/>
      <c r="FVI4" s="431"/>
      <c r="FVJ4" s="431"/>
      <c r="FVK4" s="431"/>
      <c r="FVL4" s="431"/>
      <c r="FVM4" s="431"/>
      <c r="FVN4" s="431"/>
      <c r="FVO4" s="431"/>
      <c r="FVP4" s="431"/>
      <c r="FVQ4" s="431"/>
      <c r="FVR4" s="431"/>
      <c r="FVS4" s="431"/>
      <c r="FVT4" s="431"/>
      <c r="FVU4" s="431"/>
      <c r="FVV4" s="431"/>
      <c r="FVW4" s="431"/>
      <c r="FVX4" s="431"/>
      <c r="FVY4" s="431"/>
      <c r="FVZ4" s="431"/>
      <c r="FWA4" s="431"/>
      <c r="FWB4" s="431"/>
      <c r="FWC4" s="431"/>
      <c r="FWD4" s="431"/>
      <c r="FWE4" s="431"/>
      <c r="FWF4" s="431"/>
      <c r="FWG4" s="431"/>
      <c r="FWH4" s="431"/>
      <c r="FWI4" s="431"/>
      <c r="FWJ4" s="431"/>
      <c r="FWK4" s="431"/>
      <c r="FWL4" s="431"/>
      <c r="FWM4" s="431"/>
      <c r="FWN4" s="431"/>
      <c r="FWO4" s="431"/>
      <c r="FWP4" s="431"/>
      <c r="FWQ4" s="431"/>
      <c r="FWR4" s="431"/>
      <c r="FWS4" s="431"/>
      <c r="FWT4" s="431"/>
      <c r="FWU4" s="431"/>
      <c r="FWV4" s="431"/>
      <c r="FWW4" s="431"/>
      <c r="FWX4" s="431"/>
      <c r="FWY4" s="431"/>
      <c r="FWZ4" s="431"/>
      <c r="FXA4" s="431"/>
      <c r="FXB4" s="431"/>
      <c r="FXC4" s="431"/>
      <c r="FXD4" s="431"/>
      <c r="FXE4" s="431"/>
      <c r="FXF4" s="431"/>
      <c r="FXG4" s="431"/>
      <c r="FXH4" s="431"/>
      <c r="FXI4" s="431"/>
      <c r="FXJ4" s="431"/>
      <c r="FXK4" s="431"/>
      <c r="FXL4" s="431"/>
      <c r="FXM4" s="431"/>
      <c r="FXN4" s="431"/>
      <c r="FXO4" s="431"/>
      <c r="FXP4" s="431"/>
      <c r="FXQ4" s="431"/>
      <c r="FXR4" s="431"/>
      <c r="FXS4" s="431"/>
      <c r="FXT4" s="431"/>
      <c r="FXU4" s="431"/>
      <c r="FXV4" s="431"/>
      <c r="FXW4" s="431"/>
      <c r="FXX4" s="431"/>
      <c r="FXY4" s="431"/>
      <c r="FXZ4" s="431"/>
      <c r="FYA4" s="431"/>
      <c r="FYB4" s="431"/>
      <c r="FYC4" s="431"/>
      <c r="FYD4" s="431"/>
      <c r="FYE4" s="431"/>
      <c r="FYF4" s="431"/>
      <c r="FYG4" s="431"/>
      <c r="FYH4" s="431"/>
      <c r="FYI4" s="431"/>
      <c r="FYJ4" s="431"/>
      <c r="FYK4" s="431"/>
      <c r="FYL4" s="431"/>
      <c r="FYM4" s="431"/>
      <c r="FYN4" s="431"/>
      <c r="FYO4" s="431"/>
      <c r="FYP4" s="431"/>
      <c r="FYQ4" s="431"/>
      <c r="FYR4" s="431"/>
      <c r="FYS4" s="431"/>
      <c r="FYT4" s="431"/>
      <c r="FYU4" s="431"/>
      <c r="FYV4" s="431"/>
      <c r="FYW4" s="431"/>
      <c r="FYX4" s="431"/>
      <c r="FYY4" s="431"/>
      <c r="FYZ4" s="431"/>
      <c r="FZA4" s="431"/>
      <c r="FZB4" s="431"/>
      <c r="FZC4" s="431"/>
      <c r="FZD4" s="431"/>
      <c r="FZE4" s="431"/>
      <c r="FZF4" s="431"/>
      <c r="FZG4" s="431"/>
      <c r="FZH4" s="431"/>
      <c r="FZI4" s="431"/>
      <c r="FZJ4" s="431"/>
      <c r="FZK4" s="431"/>
      <c r="FZL4" s="431"/>
      <c r="FZM4" s="431"/>
      <c r="FZN4" s="431"/>
      <c r="FZO4" s="431"/>
      <c r="FZP4" s="431"/>
      <c r="FZQ4" s="431"/>
      <c r="FZR4" s="431"/>
      <c r="FZS4" s="431"/>
      <c r="FZT4" s="431"/>
      <c r="FZU4" s="431"/>
      <c r="FZV4" s="431"/>
      <c r="FZW4" s="431"/>
      <c r="FZX4" s="431"/>
      <c r="FZY4" s="431"/>
      <c r="FZZ4" s="431"/>
      <c r="GAA4" s="431"/>
      <c r="GAB4" s="431"/>
      <c r="GAC4" s="431"/>
      <c r="GAD4" s="431"/>
      <c r="GAE4" s="431"/>
      <c r="GAF4" s="431"/>
      <c r="GAG4" s="431"/>
      <c r="GAH4" s="431"/>
      <c r="GAI4" s="431"/>
      <c r="GAJ4" s="431"/>
      <c r="GAK4" s="431"/>
      <c r="GAL4" s="431"/>
      <c r="GAM4" s="431"/>
      <c r="GAN4" s="431"/>
      <c r="GAO4" s="431"/>
      <c r="GAP4" s="431"/>
      <c r="GAQ4" s="431"/>
      <c r="GAR4" s="431"/>
      <c r="GAS4" s="431"/>
      <c r="GAT4" s="431"/>
      <c r="GAU4" s="431"/>
      <c r="GAV4" s="431"/>
      <c r="GAW4" s="431"/>
      <c r="GAX4" s="431"/>
      <c r="GAY4" s="431"/>
      <c r="GAZ4" s="431"/>
      <c r="GBA4" s="431"/>
      <c r="GBB4" s="431"/>
      <c r="GBC4" s="431"/>
      <c r="GBD4" s="431"/>
      <c r="GBE4" s="431"/>
      <c r="GBF4" s="431"/>
      <c r="GBG4" s="431"/>
      <c r="GBH4" s="431"/>
      <c r="GBI4" s="431"/>
      <c r="GBJ4" s="431"/>
      <c r="GBK4" s="431"/>
      <c r="GBL4" s="431"/>
      <c r="GBM4" s="431"/>
      <c r="GBN4" s="431"/>
      <c r="GBO4" s="431"/>
      <c r="GBP4" s="431"/>
      <c r="GBQ4" s="431"/>
      <c r="GBR4" s="431"/>
      <c r="GBS4" s="431"/>
      <c r="GBT4" s="431"/>
      <c r="GBU4" s="431"/>
      <c r="GBV4" s="431"/>
      <c r="GBW4" s="431"/>
      <c r="GBX4" s="431"/>
      <c r="GBY4" s="431"/>
      <c r="GBZ4" s="431"/>
      <c r="GCA4" s="431"/>
      <c r="GCB4" s="431"/>
      <c r="GCC4" s="431"/>
      <c r="GCD4" s="431"/>
      <c r="GCE4" s="431"/>
      <c r="GCF4" s="431"/>
      <c r="GCG4" s="431"/>
      <c r="GCH4" s="431"/>
      <c r="GCI4" s="431"/>
      <c r="GCJ4" s="431"/>
      <c r="GCK4" s="431"/>
      <c r="GCL4" s="431"/>
      <c r="GCM4" s="431"/>
      <c r="GCN4" s="431"/>
      <c r="GCO4" s="431"/>
      <c r="GCP4" s="431"/>
      <c r="GCQ4" s="431"/>
      <c r="GCR4" s="431"/>
      <c r="GCS4" s="431"/>
      <c r="GCT4" s="431"/>
      <c r="GCU4" s="431"/>
      <c r="GCV4" s="431"/>
      <c r="GCW4" s="431"/>
      <c r="GCX4" s="431"/>
      <c r="GCY4" s="431"/>
      <c r="GCZ4" s="431"/>
      <c r="GDA4" s="431"/>
      <c r="GDB4" s="431"/>
      <c r="GDC4" s="431"/>
      <c r="GDD4" s="431"/>
      <c r="GDE4" s="431"/>
      <c r="GDF4" s="431"/>
      <c r="GDG4" s="431"/>
      <c r="GDH4" s="431"/>
      <c r="GDI4" s="431"/>
      <c r="GDJ4" s="431"/>
      <c r="GDK4" s="431"/>
      <c r="GDL4" s="431"/>
      <c r="GDM4" s="431"/>
      <c r="GDN4" s="431"/>
      <c r="GDO4" s="431"/>
      <c r="GDP4" s="431"/>
      <c r="GDQ4" s="431"/>
      <c r="GDR4" s="431"/>
      <c r="GDS4" s="431"/>
      <c r="GDT4" s="431"/>
      <c r="GDU4" s="431"/>
      <c r="GDV4" s="431"/>
      <c r="GDW4" s="431"/>
      <c r="GDX4" s="431"/>
      <c r="GDY4" s="431"/>
      <c r="GDZ4" s="431"/>
      <c r="GEA4" s="431"/>
      <c r="GEB4" s="431"/>
      <c r="GEC4" s="431"/>
      <c r="GED4" s="431"/>
      <c r="GEE4" s="431"/>
      <c r="GEF4" s="431"/>
      <c r="GEG4" s="431"/>
      <c r="GEH4" s="431"/>
      <c r="GEI4" s="431"/>
      <c r="GEJ4" s="431"/>
      <c r="GEK4" s="431"/>
      <c r="GEL4" s="431"/>
      <c r="GEM4" s="431"/>
      <c r="GEN4" s="431"/>
      <c r="GEO4" s="431"/>
      <c r="GEP4" s="431"/>
      <c r="GEQ4" s="431"/>
      <c r="GER4" s="431"/>
      <c r="GES4" s="431"/>
      <c r="GET4" s="431"/>
      <c r="GEU4" s="431"/>
      <c r="GEV4" s="431"/>
      <c r="GEW4" s="431"/>
      <c r="GEX4" s="431"/>
      <c r="GEY4" s="431"/>
      <c r="GEZ4" s="431"/>
      <c r="GFA4" s="431"/>
      <c r="GFB4" s="431"/>
      <c r="GFC4" s="431"/>
      <c r="GFD4" s="431"/>
      <c r="GFE4" s="431"/>
      <c r="GFF4" s="431"/>
      <c r="GFG4" s="431"/>
      <c r="GFH4" s="431"/>
      <c r="GFI4" s="431"/>
      <c r="GFJ4" s="431"/>
      <c r="GFK4" s="431"/>
      <c r="GFL4" s="431"/>
      <c r="GFM4" s="431"/>
      <c r="GFN4" s="431"/>
      <c r="GFO4" s="431"/>
      <c r="GFP4" s="431"/>
      <c r="GFQ4" s="431"/>
      <c r="GFR4" s="431"/>
      <c r="GFS4" s="431"/>
      <c r="GFT4" s="431"/>
      <c r="GFU4" s="431"/>
      <c r="GFV4" s="431"/>
      <c r="GFW4" s="431"/>
      <c r="GFX4" s="431"/>
      <c r="GFY4" s="431"/>
      <c r="GFZ4" s="431"/>
      <c r="GGA4" s="431"/>
      <c r="GGB4" s="431"/>
      <c r="GGC4" s="431"/>
      <c r="GGD4" s="431"/>
      <c r="GGE4" s="431"/>
      <c r="GGF4" s="431"/>
      <c r="GGG4" s="431"/>
      <c r="GGH4" s="431"/>
      <c r="GGI4" s="431"/>
      <c r="GGJ4" s="431"/>
      <c r="GGK4" s="431"/>
      <c r="GGL4" s="431"/>
      <c r="GGM4" s="431"/>
      <c r="GGN4" s="431"/>
      <c r="GGO4" s="431"/>
      <c r="GGP4" s="431"/>
      <c r="GGQ4" s="431"/>
      <c r="GGR4" s="431"/>
      <c r="GGS4" s="431"/>
      <c r="GGT4" s="431"/>
      <c r="GGU4" s="431"/>
      <c r="GGV4" s="431"/>
      <c r="GGW4" s="431"/>
      <c r="GGX4" s="431"/>
      <c r="GGY4" s="431"/>
      <c r="GGZ4" s="431"/>
      <c r="GHA4" s="431"/>
      <c r="GHB4" s="431"/>
      <c r="GHC4" s="431"/>
      <c r="GHD4" s="431"/>
      <c r="GHE4" s="431"/>
      <c r="GHF4" s="431"/>
      <c r="GHG4" s="431"/>
      <c r="GHH4" s="431"/>
      <c r="GHI4" s="431"/>
      <c r="GHJ4" s="431"/>
      <c r="GHK4" s="431"/>
      <c r="GHL4" s="431"/>
      <c r="GHM4" s="431"/>
      <c r="GHN4" s="431"/>
      <c r="GHO4" s="431"/>
      <c r="GHP4" s="431"/>
      <c r="GHQ4" s="431"/>
      <c r="GHR4" s="431"/>
      <c r="GHS4" s="431"/>
      <c r="GHT4" s="431"/>
      <c r="GHU4" s="431"/>
      <c r="GHV4" s="431"/>
      <c r="GHW4" s="431"/>
      <c r="GHX4" s="431"/>
      <c r="GHY4" s="431"/>
      <c r="GHZ4" s="431"/>
      <c r="GIA4" s="431"/>
      <c r="GIB4" s="431"/>
      <c r="GIC4" s="431"/>
      <c r="GID4" s="431"/>
      <c r="GIE4" s="431"/>
      <c r="GIF4" s="431"/>
      <c r="GIG4" s="431"/>
      <c r="GIH4" s="431"/>
      <c r="GII4" s="431"/>
      <c r="GIJ4" s="431"/>
      <c r="GIK4" s="431"/>
      <c r="GIL4" s="431"/>
      <c r="GIM4" s="431"/>
      <c r="GIN4" s="431"/>
      <c r="GIO4" s="431"/>
      <c r="GIP4" s="431"/>
      <c r="GIQ4" s="431"/>
      <c r="GIR4" s="431"/>
      <c r="GIS4" s="431"/>
      <c r="GIT4" s="431"/>
      <c r="GIU4" s="431"/>
      <c r="GIV4" s="431"/>
      <c r="GIW4" s="431"/>
      <c r="GIX4" s="431"/>
      <c r="GIY4" s="431"/>
      <c r="GIZ4" s="431"/>
      <c r="GJA4" s="431"/>
      <c r="GJB4" s="431"/>
      <c r="GJC4" s="431"/>
      <c r="GJD4" s="431"/>
      <c r="GJE4" s="431"/>
      <c r="GJF4" s="431"/>
      <c r="GJG4" s="431"/>
      <c r="GJH4" s="431"/>
      <c r="GJI4" s="431"/>
      <c r="GJJ4" s="431"/>
      <c r="GJK4" s="431"/>
      <c r="GJL4" s="431"/>
      <c r="GJM4" s="431"/>
      <c r="GJN4" s="431"/>
      <c r="GJO4" s="431"/>
      <c r="GJP4" s="431"/>
      <c r="GJQ4" s="431"/>
      <c r="GJR4" s="431"/>
      <c r="GJS4" s="431"/>
      <c r="GJT4" s="431"/>
      <c r="GJU4" s="431"/>
      <c r="GJV4" s="431"/>
      <c r="GJW4" s="431"/>
      <c r="GJX4" s="431"/>
      <c r="GJY4" s="431"/>
      <c r="GJZ4" s="431"/>
      <c r="GKA4" s="431"/>
      <c r="GKB4" s="431"/>
      <c r="GKC4" s="431"/>
      <c r="GKD4" s="431"/>
      <c r="GKE4" s="431"/>
      <c r="GKF4" s="431"/>
      <c r="GKG4" s="431"/>
      <c r="GKH4" s="431"/>
      <c r="GKI4" s="431"/>
      <c r="GKJ4" s="431"/>
      <c r="GKK4" s="431"/>
      <c r="GKL4" s="431"/>
      <c r="GKM4" s="431"/>
      <c r="GKN4" s="431"/>
      <c r="GKO4" s="431"/>
      <c r="GKP4" s="431"/>
      <c r="GKQ4" s="431"/>
      <c r="GKR4" s="431"/>
      <c r="GKS4" s="431"/>
      <c r="GKT4" s="431"/>
      <c r="GKU4" s="431"/>
      <c r="GKV4" s="431"/>
      <c r="GKW4" s="431"/>
      <c r="GKX4" s="431"/>
      <c r="GKY4" s="431"/>
      <c r="GKZ4" s="431"/>
      <c r="GLA4" s="431"/>
      <c r="GLB4" s="431"/>
      <c r="GLC4" s="431"/>
      <c r="GLD4" s="431"/>
      <c r="GLE4" s="431"/>
      <c r="GLF4" s="431"/>
      <c r="GLG4" s="431"/>
      <c r="GLH4" s="431"/>
      <c r="GLI4" s="431"/>
      <c r="GLJ4" s="431"/>
      <c r="GLK4" s="431"/>
      <c r="GLL4" s="431"/>
      <c r="GLM4" s="431"/>
      <c r="GLN4" s="431"/>
      <c r="GLO4" s="431"/>
      <c r="GLP4" s="431"/>
      <c r="GLQ4" s="431"/>
      <c r="GLR4" s="431"/>
      <c r="GLS4" s="431"/>
      <c r="GLT4" s="431"/>
      <c r="GLU4" s="431"/>
      <c r="GLV4" s="431"/>
      <c r="GLW4" s="431"/>
      <c r="GLX4" s="431"/>
      <c r="GLY4" s="431"/>
      <c r="GLZ4" s="431"/>
      <c r="GMA4" s="431"/>
      <c r="GMB4" s="431"/>
      <c r="GMC4" s="431"/>
      <c r="GMD4" s="431"/>
      <c r="GME4" s="431"/>
      <c r="GMF4" s="431"/>
      <c r="GMG4" s="431"/>
      <c r="GMH4" s="431"/>
      <c r="GMI4" s="431"/>
      <c r="GMJ4" s="431"/>
      <c r="GMK4" s="431"/>
      <c r="GML4" s="431"/>
      <c r="GMM4" s="431"/>
      <c r="GMN4" s="431"/>
      <c r="GMO4" s="431"/>
      <c r="GMP4" s="431"/>
      <c r="GMQ4" s="431"/>
      <c r="GMR4" s="431"/>
      <c r="GMS4" s="431"/>
      <c r="GMT4" s="431"/>
      <c r="GMU4" s="431"/>
      <c r="GMV4" s="431"/>
      <c r="GMW4" s="431"/>
      <c r="GMX4" s="431"/>
      <c r="GMY4" s="431"/>
      <c r="GMZ4" s="431"/>
      <c r="GNA4" s="431"/>
      <c r="GNB4" s="431"/>
      <c r="GNC4" s="431"/>
      <c r="GND4" s="431"/>
      <c r="GNE4" s="431"/>
      <c r="GNF4" s="431"/>
      <c r="GNG4" s="431"/>
      <c r="GNH4" s="431"/>
      <c r="GNI4" s="431"/>
      <c r="GNJ4" s="431"/>
      <c r="GNK4" s="431"/>
      <c r="GNL4" s="431"/>
      <c r="GNM4" s="431"/>
      <c r="GNN4" s="431"/>
      <c r="GNO4" s="431"/>
      <c r="GNP4" s="431"/>
      <c r="GNQ4" s="431"/>
      <c r="GNR4" s="431"/>
      <c r="GNS4" s="431"/>
      <c r="GNT4" s="431"/>
      <c r="GNU4" s="431"/>
      <c r="GNV4" s="431"/>
      <c r="GNW4" s="431"/>
      <c r="GNX4" s="431"/>
      <c r="GNY4" s="431"/>
      <c r="GNZ4" s="431"/>
      <c r="GOA4" s="431"/>
      <c r="GOB4" s="431"/>
      <c r="GOC4" s="431"/>
      <c r="GOD4" s="431"/>
      <c r="GOE4" s="431"/>
      <c r="GOF4" s="431"/>
      <c r="GOG4" s="431"/>
      <c r="GOH4" s="431"/>
      <c r="GOI4" s="431"/>
      <c r="GOJ4" s="431"/>
      <c r="GOK4" s="431"/>
      <c r="GOL4" s="431"/>
      <c r="GOM4" s="431"/>
      <c r="GON4" s="431"/>
      <c r="GOO4" s="431"/>
      <c r="GOP4" s="431"/>
      <c r="GOQ4" s="431"/>
      <c r="GOR4" s="431"/>
      <c r="GOS4" s="431"/>
      <c r="GOT4" s="431"/>
      <c r="GOU4" s="431"/>
      <c r="GOV4" s="431"/>
      <c r="GOW4" s="431"/>
      <c r="GOX4" s="431"/>
      <c r="GOY4" s="431"/>
      <c r="GOZ4" s="431"/>
      <c r="GPA4" s="431"/>
      <c r="GPB4" s="431"/>
      <c r="GPC4" s="431"/>
      <c r="GPD4" s="431"/>
      <c r="GPE4" s="431"/>
      <c r="GPF4" s="431"/>
      <c r="GPG4" s="431"/>
      <c r="GPH4" s="431"/>
      <c r="GPI4" s="431"/>
      <c r="GPJ4" s="431"/>
      <c r="GPK4" s="431"/>
      <c r="GPL4" s="431"/>
      <c r="GPM4" s="431"/>
      <c r="GPN4" s="431"/>
      <c r="GPO4" s="431"/>
      <c r="GPP4" s="431"/>
      <c r="GPQ4" s="431"/>
      <c r="GPR4" s="431"/>
      <c r="GPS4" s="431"/>
      <c r="GPT4" s="431"/>
      <c r="GPU4" s="431"/>
      <c r="GPV4" s="431"/>
      <c r="GPW4" s="431"/>
      <c r="GPX4" s="431"/>
      <c r="GPY4" s="431"/>
      <c r="GPZ4" s="431"/>
      <c r="GQA4" s="431"/>
      <c r="GQB4" s="431"/>
      <c r="GQC4" s="431"/>
      <c r="GQD4" s="431"/>
      <c r="GQE4" s="431"/>
      <c r="GQF4" s="431"/>
      <c r="GQG4" s="431"/>
      <c r="GQH4" s="431"/>
      <c r="GQI4" s="431"/>
      <c r="GQJ4" s="431"/>
      <c r="GQK4" s="431"/>
      <c r="GQL4" s="431"/>
      <c r="GQM4" s="431"/>
      <c r="GQN4" s="431"/>
      <c r="GQO4" s="431"/>
      <c r="GQP4" s="431"/>
      <c r="GQQ4" s="431"/>
      <c r="GQR4" s="431"/>
      <c r="GQS4" s="431"/>
      <c r="GQT4" s="431"/>
      <c r="GQU4" s="431"/>
      <c r="GQV4" s="431"/>
      <c r="GQW4" s="431"/>
      <c r="GQX4" s="431"/>
      <c r="GQY4" s="431"/>
      <c r="GQZ4" s="431"/>
      <c r="GRA4" s="431"/>
      <c r="GRB4" s="431"/>
      <c r="GRC4" s="431"/>
      <c r="GRD4" s="431"/>
      <c r="GRE4" s="431"/>
      <c r="GRF4" s="431"/>
      <c r="GRG4" s="431"/>
      <c r="GRH4" s="431"/>
      <c r="GRI4" s="431"/>
      <c r="GRJ4" s="431"/>
      <c r="GRK4" s="431"/>
      <c r="GRL4" s="431"/>
      <c r="GRM4" s="431"/>
      <c r="GRN4" s="431"/>
      <c r="GRO4" s="431"/>
      <c r="GRP4" s="431"/>
      <c r="GRQ4" s="431"/>
      <c r="GRR4" s="431"/>
      <c r="GRS4" s="431"/>
      <c r="GRT4" s="431"/>
      <c r="GRU4" s="431"/>
      <c r="GRV4" s="431"/>
      <c r="GRW4" s="431"/>
      <c r="GRX4" s="431"/>
      <c r="GRY4" s="431"/>
      <c r="GRZ4" s="431"/>
      <c r="GSA4" s="431"/>
      <c r="GSB4" s="431"/>
      <c r="GSC4" s="431"/>
      <c r="GSD4" s="431"/>
      <c r="GSE4" s="431"/>
      <c r="GSF4" s="431"/>
      <c r="GSG4" s="431"/>
      <c r="GSH4" s="431"/>
      <c r="GSI4" s="431"/>
      <c r="GSJ4" s="431"/>
      <c r="GSK4" s="431"/>
      <c r="GSL4" s="431"/>
      <c r="GSM4" s="431"/>
      <c r="GSN4" s="431"/>
      <c r="GSO4" s="431"/>
      <c r="GSP4" s="431"/>
      <c r="GSQ4" s="431"/>
      <c r="GSR4" s="431"/>
      <c r="GSS4" s="431"/>
      <c r="GST4" s="431"/>
      <c r="GSU4" s="431"/>
      <c r="GSV4" s="431"/>
      <c r="GSW4" s="431"/>
      <c r="GSX4" s="431"/>
      <c r="GSY4" s="431"/>
      <c r="GSZ4" s="431"/>
      <c r="GTA4" s="431"/>
      <c r="GTB4" s="431"/>
      <c r="GTC4" s="431"/>
      <c r="GTD4" s="431"/>
      <c r="GTE4" s="431"/>
      <c r="GTF4" s="431"/>
      <c r="GTG4" s="431"/>
      <c r="GTH4" s="431"/>
      <c r="GTI4" s="431"/>
      <c r="GTJ4" s="431"/>
      <c r="GTK4" s="431"/>
      <c r="GTL4" s="431"/>
      <c r="GTM4" s="431"/>
      <c r="GTN4" s="431"/>
      <c r="GTO4" s="431"/>
      <c r="GTP4" s="431"/>
      <c r="GTQ4" s="431"/>
      <c r="GTR4" s="431"/>
      <c r="GTS4" s="431"/>
      <c r="GTT4" s="431"/>
      <c r="GTU4" s="431"/>
      <c r="GTV4" s="431"/>
      <c r="GTW4" s="431"/>
      <c r="GTX4" s="431"/>
      <c r="GTY4" s="431"/>
      <c r="GTZ4" s="431"/>
      <c r="GUA4" s="431"/>
      <c r="GUB4" s="431"/>
      <c r="GUC4" s="431"/>
      <c r="GUD4" s="431"/>
      <c r="GUE4" s="431"/>
      <c r="GUF4" s="431"/>
      <c r="GUG4" s="431"/>
      <c r="GUH4" s="431"/>
      <c r="GUI4" s="431"/>
      <c r="GUJ4" s="431"/>
      <c r="GUK4" s="431"/>
      <c r="GUL4" s="431"/>
      <c r="GUM4" s="431"/>
      <c r="GUN4" s="431"/>
      <c r="GUO4" s="431"/>
      <c r="GUP4" s="431"/>
      <c r="GUQ4" s="431"/>
      <c r="GUR4" s="431"/>
      <c r="GUS4" s="431"/>
      <c r="GUT4" s="431"/>
      <c r="GUU4" s="431"/>
      <c r="GUV4" s="431"/>
      <c r="GUW4" s="431"/>
      <c r="GUX4" s="431"/>
      <c r="GUY4" s="431"/>
      <c r="GUZ4" s="431"/>
      <c r="GVA4" s="431"/>
      <c r="GVB4" s="431"/>
      <c r="GVC4" s="431"/>
      <c r="GVD4" s="431"/>
      <c r="GVE4" s="431"/>
      <c r="GVF4" s="431"/>
      <c r="GVG4" s="431"/>
      <c r="GVH4" s="431"/>
      <c r="GVI4" s="431"/>
      <c r="GVJ4" s="431"/>
      <c r="GVK4" s="431"/>
      <c r="GVL4" s="431"/>
      <c r="GVM4" s="431"/>
      <c r="GVN4" s="431"/>
      <c r="GVO4" s="431"/>
      <c r="GVP4" s="431"/>
      <c r="GVQ4" s="431"/>
      <c r="GVR4" s="431"/>
      <c r="GVS4" s="431"/>
      <c r="GVT4" s="431"/>
      <c r="GVU4" s="431"/>
      <c r="GVV4" s="431"/>
      <c r="GVW4" s="431"/>
      <c r="GVX4" s="431"/>
      <c r="GVY4" s="431"/>
      <c r="GVZ4" s="431"/>
      <c r="GWA4" s="431"/>
      <c r="GWB4" s="431"/>
      <c r="GWC4" s="431"/>
      <c r="GWD4" s="431"/>
      <c r="GWE4" s="431"/>
      <c r="GWF4" s="431"/>
      <c r="GWG4" s="431"/>
      <c r="GWH4" s="431"/>
      <c r="GWI4" s="431"/>
      <c r="GWJ4" s="431"/>
      <c r="GWK4" s="431"/>
      <c r="GWL4" s="431"/>
      <c r="GWM4" s="431"/>
      <c r="GWN4" s="431"/>
      <c r="GWO4" s="431"/>
      <c r="GWP4" s="431"/>
      <c r="GWQ4" s="431"/>
      <c r="GWR4" s="431"/>
      <c r="GWS4" s="431"/>
      <c r="GWT4" s="431"/>
      <c r="GWU4" s="431"/>
      <c r="GWV4" s="431"/>
      <c r="GWW4" s="431"/>
      <c r="GWX4" s="431"/>
      <c r="GWY4" s="431"/>
      <c r="GWZ4" s="431"/>
      <c r="GXA4" s="431"/>
      <c r="GXB4" s="431"/>
      <c r="GXC4" s="431"/>
      <c r="GXD4" s="431"/>
      <c r="GXE4" s="431"/>
      <c r="GXF4" s="431"/>
      <c r="GXG4" s="431"/>
      <c r="GXH4" s="431"/>
      <c r="GXI4" s="431"/>
      <c r="GXJ4" s="431"/>
      <c r="GXK4" s="431"/>
      <c r="GXL4" s="431"/>
      <c r="GXM4" s="431"/>
      <c r="GXN4" s="431"/>
      <c r="GXO4" s="431"/>
      <c r="GXP4" s="431"/>
      <c r="GXQ4" s="431"/>
      <c r="GXR4" s="431"/>
      <c r="GXS4" s="431"/>
      <c r="GXT4" s="431"/>
      <c r="GXU4" s="431"/>
      <c r="GXV4" s="431"/>
      <c r="GXW4" s="431"/>
      <c r="GXX4" s="431"/>
      <c r="GXY4" s="431"/>
      <c r="GXZ4" s="431"/>
      <c r="GYA4" s="431"/>
      <c r="GYB4" s="431"/>
      <c r="GYC4" s="431"/>
      <c r="GYD4" s="431"/>
      <c r="GYE4" s="431"/>
      <c r="GYF4" s="431"/>
      <c r="GYG4" s="431"/>
      <c r="GYH4" s="431"/>
      <c r="GYI4" s="431"/>
      <c r="GYJ4" s="431"/>
      <c r="GYK4" s="431"/>
      <c r="GYL4" s="431"/>
      <c r="GYM4" s="431"/>
      <c r="GYN4" s="431"/>
      <c r="GYO4" s="431"/>
      <c r="GYP4" s="431"/>
      <c r="GYQ4" s="431"/>
      <c r="GYR4" s="431"/>
      <c r="GYS4" s="431"/>
      <c r="GYT4" s="431"/>
      <c r="GYU4" s="431"/>
      <c r="GYV4" s="431"/>
      <c r="GYW4" s="431"/>
      <c r="GYX4" s="431"/>
      <c r="GYY4" s="431"/>
      <c r="GYZ4" s="431"/>
      <c r="GZA4" s="431"/>
      <c r="GZB4" s="431"/>
      <c r="GZC4" s="431"/>
      <c r="GZD4" s="431"/>
      <c r="GZE4" s="431"/>
      <c r="GZF4" s="431"/>
      <c r="GZG4" s="431"/>
      <c r="GZH4" s="431"/>
      <c r="GZI4" s="431"/>
      <c r="GZJ4" s="431"/>
      <c r="GZK4" s="431"/>
      <c r="GZL4" s="431"/>
      <c r="GZM4" s="431"/>
      <c r="GZN4" s="431"/>
      <c r="GZO4" s="431"/>
      <c r="GZP4" s="431"/>
      <c r="GZQ4" s="431"/>
      <c r="GZR4" s="431"/>
      <c r="GZS4" s="431"/>
      <c r="GZT4" s="431"/>
      <c r="GZU4" s="431"/>
      <c r="GZV4" s="431"/>
      <c r="GZW4" s="431"/>
      <c r="GZX4" s="431"/>
      <c r="GZY4" s="431"/>
      <c r="GZZ4" s="431"/>
      <c r="HAA4" s="431"/>
      <c r="HAB4" s="431"/>
      <c r="HAC4" s="431"/>
      <c r="HAD4" s="431"/>
      <c r="HAE4" s="431"/>
      <c r="HAF4" s="431"/>
      <c r="HAG4" s="431"/>
      <c r="HAH4" s="431"/>
      <c r="HAI4" s="431"/>
      <c r="HAJ4" s="431"/>
      <c r="HAK4" s="431"/>
      <c r="HAL4" s="431"/>
      <c r="HAM4" s="431"/>
      <c r="HAN4" s="431"/>
      <c r="HAO4" s="431"/>
      <c r="HAP4" s="431"/>
      <c r="HAQ4" s="431"/>
      <c r="HAR4" s="431"/>
      <c r="HAS4" s="431"/>
      <c r="HAT4" s="431"/>
      <c r="HAU4" s="431"/>
      <c r="HAV4" s="431"/>
      <c r="HAW4" s="431"/>
      <c r="HAX4" s="431"/>
      <c r="HAY4" s="431"/>
      <c r="HAZ4" s="431"/>
      <c r="HBA4" s="431"/>
      <c r="HBB4" s="431"/>
      <c r="HBC4" s="431"/>
      <c r="HBD4" s="431"/>
      <c r="HBE4" s="431"/>
      <c r="HBF4" s="431"/>
      <c r="HBG4" s="431"/>
      <c r="HBH4" s="431"/>
      <c r="HBI4" s="431"/>
      <c r="HBJ4" s="431"/>
      <c r="HBK4" s="431"/>
      <c r="HBL4" s="431"/>
      <c r="HBM4" s="431"/>
      <c r="HBN4" s="431"/>
      <c r="HBO4" s="431"/>
      <c r="HBP4" s="431"/>
      <c r="HBQ4" s="431"/>
      <c r="HBR4" s="431"/>
      <c r="HBS4" s="431"/>
      <c r="HBT4" s="431"/>
      <c r="HBU4" s="431"/>
      <c r="HBV4" s="431"/>
      <c r="HBW4" s="431"/>
      <c r="HBX4" s="431"/>
      <c r="HBY4" s="431"/>
      <c r="HBZ4" s="431"/>
      <c r="HCA4" s="431"/>
      <c r="HCB4" s="431"/>
      <c r="HCC4" s="431"/>
      <c r="HCD4" s="431"/>
      <c r="HCE4" s="431"/>
      <c r="HCF4" s="431"/>
      <c r="HCG4" s="431"/>
      <c r="HCH4" s="431"/>
      <c r="HCI4" s="431"/>
      <c r="HCJ4" s="431"/>
      <c r="HCK4" s="431"/>
      <c r="HCL4" s="431"/>
      <c r="HCM4" s="431"/>
      <c r="HCN4" s="431"/>
      <c r="HCO4" s="431"/>
      <c r="HCP4" s="431"/>
      <c r="HCQ4" s="431"/>
      <c r="HCR4" s="431"/>
      <c r="HCS4" s="431"/>
      <c r="HCT4" s="431"/>
      <c r="HCU4" s="431"/>
      <c r="HCV4" s="431"/>
      <c r="HCW4" s="431"/>
      <c r="HCX4" s="431"/>
      <c r="HCY4" s="431"/>
      <c r="HCZ4" s="431"/>
      <c r="HDA4" s="431"/>
      <c r="HDB4" s="431"/>
      <c r="HDC4" s="431"/>
      <c r="HDD4" s="431"/>
      <c r="HDE4" s="431"/>
      <c r="HDF4" s="431"/>
      <c r="HDG4" s="431"/>
      <c r="HDH4" s="431"/>
      <c r="HDI4" s="431"/>
      <c r="HDJ4" s="431"/>
      <c r="HDK4" s="431"/>
      <c r="HDL4" s="431"/>
      <c r="HDM4" s="431"/>
      <c r="HDN4" s="431"/>
      <c r="HDO4" s="431"/>
      <c r="HDP4" s="431"/>
      <c r="HDQ4" s="431"/>
      <c r="HDR4" s="431"/>
      <c r="HDS4" s="431"/>
      <c r="HDT4" s="431"/>
      <c r="HDU4" s="431"/>
      <c r="HDV4" s="431"/>
      <c r="HDW4" s="431"/>
      <c r="HDX4" s="431"/>
      <c r="HDY4" s="431"/>
      <c r="HDZ4" s="431"/>
      <c r="HEA4" s="431"/>
      <c r="HEB4" s="431"/>
      <c r="HEC4" s="431"/>
      <c r="HED4" s="431"/>
      <c r="HEE4" s="431"/>
      <c r="HEF4" s="431"/>
      <c r="HEG4" s="431"/>
      <c r="HEH4" s="431"/>
      <c r="HEI4" s="431"/>
      <c r="HEJ4" s="431"/>
      <c r="HEK4" s="431"/>
      <c r="HEL4" s="431"/>
      <c r="HEM4" s="431"/>
      <c r="HEN4" s="431"/>
      <c r="HEO4" s="431"/>
      <c r="HEP4" s="431"/>
      <c r="HEQ4" s="431"/>
      <c r="HER4" s="431"/>
      <c r="HES4" s="431"/>
      <c r="HET4" s="431"/>
      <c r="HEU4" s="431"/>
      <c r="HEV4" s="431"/>
      <c r="HEW4" s="431"/>
      <c r="HEX4" s="431"/>
      <c r="HEY4" s="431"/>
      <c r="HEZ4" s="431"/>
      <c r="HFA4" s="431"/>
      <c r="HFB4" s="431"/>
      <c r="HFC4" s="431"/>
      <c r="HFD4" s="431"/>
      <c r="HFE4" s="431"/>
      <c r="HFF4" s="431"/>
      <c r="HFG4" s="431"/>
      <c r="HFH4" s="431"/>
      <c r="HFI4" s="431"/>
      <c r="HFJ4" s="431"/>
      <c r="HFK4" s="431"/>
      <c r="HFL4" s="431"/>
      <c r="HFM4" s="431"/>
      <c r="HFN4" s="431"/>
      <c r="HFO4" s="431"/>
      <c r="HFP4" s="431"/>
      <c r="HFQ4" s="431"/>
      <c r="HFR4" s="431"/>
      <c r="HFS4" s="431"/>
      <c r="HFT4" s="431"/>
      <c r="HFU4" s="431"/>
      <c r="HFV4" s="431"/>
      <c r="HFW4" s="431"/>
      <c r="HFX4" s="431"/>
      <c r="HFY4" s="431"/>
      <c r="HFZ4" s="431"/>
      <c r="HGA4" s="431"/>
      <c r="HGB4" s="431"/>
      <c r="HGC4" s="431"/>
      <c r="HGD4" s="431"/>
      <c r="HGE4" s="431"/>
      <c r="HGF4" s="431"/>
      <c r="HGG4" s="431"/>
      <c r="HGH4" s="431"/>
      <c r="HGI4" s="431"/>
      <c r="HGJ4" s="431"/>
      <c r="HGK4" s="431"/>
      <c r="HGL4" s="431"/>
      <c r="HGM4" s="431"/>
      <c r="HGN4" s="431"/>
      <c r="HGO4" s="431"/>
      <c r="HGP4" s="431"/>
      <c r="HGQ4" s="431"/>
      <c r="HGR4" s="431"/>
      <c r="HGS4" s="431"/>
      <c r="HGT4" s="431"/>
      <c r="HGU4" s="431"/>
      <c r="HGV4" s="431"/>
      <c r="HGW4" s="431"/>
      <c r="HGX4" s="431"/>
      <c r="HGY4" s="431"/>
      <c r="HGZ4" s="431"/>
      <c r="HHA4" s="431"/>
      <c r="HHB4" s="431"/>
      <c r="HHC4" s="431"/>
      <c r="HHD4" s="431"/>
      <c r="HHE4" s="431"/>
      <c r="HHF4" s="431"/>
      <c r="HHG4" s="431"/>
      <c r="HHH4" s="431"/>
      <c r="HHI4" s="431"/>
      <c r="HHJ4" s="431"/>
      <c r="HHK4" s="431"/>
      <c r="HHL4" s="431"/>
      <c r="HHM4" s="431"/>
      <c r="HHN4" s="431"/>
      <c r="HHO4" s="431"/>
      <c r="HHP4" s="431"/>
      <c r="HHQ4" s="431"/>
      <c r="HHR4" s="431"/>
      <c r="HHS4" s="431"/>
      <c r="HHT4" s="431"/>
      <c r="HHU4" s="431"/>
      <c r="HHV4" s="431"/>
      <c r="HHW4" s="431"/>
      <c r="HHX4" s="431"/>
      <c r="HHY4" s="431"/>
      <c r="HHZ4" s="431"/>
      <c r="HIA4" s="431"/>
      <c r="HIB4" s="431"/>
      <c r="HIC4" s="431"/>
      <c r="HID4" s="431"/>
      <c r="HIE4" s="431"/>
      <c r="HIF4" s="431"/>
      <c r="HIG4" s="431"/>
      <c r="HIH4" s="431"/>
      <c r="HII4" s="431"/>
      <c r="HIJ4" s="431"/>
      <c r="HIK4" s="431"/>
      <c r="HIL4" s="431"/>
      <c r="HIM4" s="431"/>
      <c r="HIN4" s="431"/>
      <c r="HIO4" s="431"/>
      <c r="HIP4" s="431"/>
      <c r="HIQ4" s="431"/>
      <c r="HIR4" s="431"/>
      <c r="HIS4" s="431"/>
      <c r="HIT4" s="431"/>
      <c r="HIU4" s="431"/>
      <c r="HIV4" s="431"/>
      <c r="HIW4" s="431"/>
      <c r="HIX4" s="431"/>
      <c r="HIY4" s="431"/>
      <c r="HIZ4" s="431"/>
      <c r="HJA4" s="431"/>
      <c r="HJB4" s="431"/>
      <c r="HJC4" s="431"/>
      <c r="HJD4" s="431"/>
      <c r="HJE4" s="431"/>
      <c r="HJF4" s="431"/>
      <c r="HJG4" s="431"/>
      <c r="HJH4" s="431"/>
      <c r="HJI4" s="431"/>
      <c r="HJJ4" s="431"/>
      <c r="HJK4" s="431"/>
      <c r="HJL4" s="431"/>
      <c r="HJM4" s="431"/>
      <c r="HJN4" s="431"/>
      <c r="HJO4" s="431"/>
      <c r="HJP4" s="431"/>
      <c r="HJQ4" s="431"/>
      <c r="HJR4" s="431"/>
      <c r="HJS4" s="431"/>
      <c r="HJT4" s="431"/>
      <c r="HJU4" s="431"/>
      <c r="HJV4" s="431"/>
      <c r="HJW4" s="431"/>
      <c r="HJX4" s="431"/>
      <c r="HJY4" s="431"/>
      <c r="HJZ4" s="431"/>
      <c r="HKA4" s="431"/>
      <c r="HKB4" s="431"/>
      <c r="HKC4" s="431"/>
      <c r="HKD4" s="431"/>
      <c r="HKE4" s="431"/>
      <c r="HKF4" s="431"/>
      <c r="HKG4" s="431"/>
      <c r="HKH4" s="431"/>
      <c r="HKI4" s="431"/>
      <c r="HKJ4" s="431"/>
      <c r="HKK4" s="431"/>
      <c r="HKL4" s="431"/>
      <c r="HKM4" s="431"/>
      <c r="HKN4" s="431"/>
      <c r="HKO4" s="431"/>
      <c r="HKP4" s="431"/>
      <c r="HKQ4" s="431"/>
      <c r="HKR4" s="431"/>
      <c r="HKS4" s="431"/>
      <c r="HKT4" s="431"/>
      <c r="HKU4" s="431"/>
      <c r="HKV4" s="431"/>
      <c r="HKW4" s="431"/>
      <c r="HKX4" s="431"/>
      <c r="HKY4" s="431"/>
      <c r="HKZ4" s="431"/>
      <c r="HLA4" s="431"/>
      <c r="HLB4" s="431"/>
      <c r="HLC4" s="431"/>
      <c r="HLD4" s="431"/>
      <c r="HLE4" s="431"/>
      <c r="HLF4" s="431"/>
      <c r="HLG4" s="431"/>
      <c r="HLH4" s="431"/>
      <c r="HLI4" s="431"/>
      <c r="HLJ4" s="431"/>
      <c r="HLK4" s="431"/>
      <c r="HLL4" s="431"/>
      <c r="HLM4" s="431"/>
      <c r="HLN4" s="431"/>
      <c r="HLO4" s="431"/>
      <c r="HLP4" s="431"/>
      <c r="HLQ4" s="431"/>
      <c r="HLR4" s="431"/>
      <c r="HLS4" s="431"/>
      <c r="HLT4" s="431"/>
      <c r="HLU4" s="431"/>
      <c r="HLV4" s="431"/>
      <c r="HLW4" s="431"/>
      <c r="HLX4" s="431"/>
      <c r="HLY4" s="431"/>
      <c r="HLZ4" s="431"/>
      <c r="HMA4" s="431"/>
      <c r="HMB4" s="431"/>
      <c r="HMC4" s="431"/>
      <c r="HMD4" s="431"/>
      <c r="HME4" s="431"/>
      <c r="HMF4" s="431"/>
      <c r="HMG4" s="431"/>
      <c r="HMH4" s="431"/>
      <c r="HMI4" s="431"/>
      <c r="HMJ4" s="431"/>
      <c r="HMK4" s="431"/>
      <c r="HML4" s="431"/>
      <c r="HMM4" s="431"/>
      <c r="HMN4" s="431"/>
      <c r="HMO4" s="431"/>
      <c r="HMP4" s="431"/>
      <c r="HMQ4" s="431"/>
      <c r="HMR4" s="431"/>
      <c r="HMS4" s="431"/>
      <c r="HMT4" s="431"/>
      <c r="HMU4" s="431"/>
      <c r="HMV4" s="431"/>
      <c r="HMW4" s="431"/>
      <c r="HMX4" s="431"/>
      <c r="HMY4" s="431"/>
      <c r="HMZ4" s="431"/>
      <c r="HNA4" s="431"/>
      <c r="HNB4" s="431"/>
      <c r="HNC4" s="431"/>
      <c r="HND4" s="431"/>
      <c r="HNE4" s="431"/>
      <c r="HNF4" s="431"/>
      <c r="HNG4" s="431"/>
      <c r="HNH4" s="431"/>
      <c r="HNI4" s="431"/>
      <c r="HNJ4" s="431"/>
      <c r="HNK4" s="431"/>
      <c r="HNL4" s="431"/>
      <c r="HNM4" s="431"/>
      <c r="HNN4" s="431"/>
      <c r="HNO4" s="431"/>
      <c r="HNP4" s="431"/>
      <c r="HNQ4" s="431"/>
      <c r="HNR4" s="431"/>
      <c r="HNS4" s="431"/>
      <c r="HNT4" s="431"/>
      <c r="HNU4" s="431"/>
      <c r="HNV4" s="431"/>
      <c r="HNW4" s="431"/>
      <c r="HNX4" s="431"/>
      <c r="HNY4" s="431"/>
      <c r="HNZ4" s="431"/>
      <c r="HOA4" s="431"/>
      <c r="HOB4" s="431"/>
      <c r="HOC4" s="431"/>
      <c r="HOD4" s="431"/>
      <c r="HOE4" s="431"/>
      <c r="HOF4" s="431"/>
      <c r="HOG4" s="431"/>
      <c r="HOH4" s="431"/>
      <c r="HOI4" s="431"/>
      <c r="HOJ4" s="431"/>
      <c r="HOK4" s="431"/>
      <c r="HOL4" s="431"/>
      <c r="HOM4" s="431"/>
      <c r="HON4" s="431"/>
      <c r="HOO4" s="431"/>
      <c r="HOP4" s="431"/>
      <c r="HOQ4" s="431"/>
      <c r="HOR4" s="431"/>
      <c r="HOS4" s="431"/>
      <c r="HOT4" s="431"/>
      <c r="HOU4" s="431"/>
      <c r="HOV4" s="431"/>
      <c r="HOW4" s="431"/>
      <c r="HOX4" s="431"/>
      <c r="HOY4" s="431"/>
      <c r="HOZ4" s="431"/>
      <c r="HPA4" s="431"/>
      <c r="HPB4" s="431"/>
      <c r="HPC4" s="431"/>
      <c r="HPD4" s="431"/>
      <c r="HPE4" s="431"/>
      <c r="HPF4" s="431"/>
      <c r="HPG4" s="431"/>
      <c r="HPH4" s="431"/>
      <c r="HPI4" s="431"/>
      <c r="HPJ4" s="431"/>
      <c r="HPK4" s="431"/>
      <c r="HPL4" s="431"/>
      <c r="HPM4" s="431"/>
      <c r="HPN4" s="431"/>
      <c r="HPO4" s="431"/>
      <c r="HPP4" s="431"/>
      <c r="HPQ4" s="431"/>
      <c r="HPR4" s="431"/>
      <c r="HPS4" s="431"/>
      <c r="HPT4" s="431"/>
      <c r="HPU4" s="431"/>
      <c r="HPV4" s="431"/>
      <c r="HPW4" s="431"/>
      <c r="HPX4" s="431"/>
      <c r="HPY4" s="431"/>
      <c r="HPZ4" s="431"/>
      <c r="HQA4" s="431"/>
      <c r="HQB4" s="431"/>
      <c r="HQC4" s="431"/>
      <c r="HQD4" s="431"/>
      <c r="HQE4" s="431"/>
      <c r="HQF4" s="431"/>
      <c r="HQG4" s="431"/>
      <c r="HQH4" s="431"/>
      <c r="HQI4" s="431"/>
      <c r="HQJ4" s="431"/>
      <c r="HQK4" s="431"/>
      <c r="HQL4" s="431"/>
      <c r="HQM4" s="431"/>
      <c r="HQN4" s="431"/>
      <c r="HQO4" s="431"/>
      <c r="HQP4" s="431"/>
      <c r="HQQ4" s="431"/>
      <c r="HQR4" s="431"/>
      <c r="HQS4" s="431"/>
      <c r="HQT4" s="431"/>
      <c r="HQU4" s="431"/>
      <c r="HQV4" s="431"/>
      <c r="HQW4" s="431"/>
      <c r="HQX4" s="431"/>
      <c r="HQY4" s="431"/>
      <c r="HQZ4" s="431"/>
      <c r="HRA4" s="431"/>
      <c r="HRB4" s="431"/>
      <c r="HRC4" s="431"/>
      <c r="HRD4" s="431"/>
      <c r="HRE4" s="431"/>
      <c r="HRF4" s="431"/>
      <c r="HRG4" s="431"/>
      <c r="HRH4" s="431"/>
      <c r="HRI4" s="431"/>
      <c r="HRJ4" s="431"/>
      <c r="HRK4" s="431"/>
      <c r="HRL4" s="431"/>
      <c r="HRM4" s="431"/>
      <c r="HRN4" s="431"/>
      <c r="HRO4" s="431"/>
      <c r="HRP4" s="431"/>
      <c r="HRQ4" s="431"/>
      <c r="HRR4" s="431"/>
      <c r="HRS4" s="431"/>
      <c r="HRT4" s="431"/>
      <c r="HRU4" s="431"/>
      <c r="HRV4" s="431"/>
      <c r="HRW4" s="431"/>
      <c r="HRX4" s="431"/>
      <c r="HRY4" s="431"/>
      <c r="HRZ4" s="431"/>
      <c r="HSA4" s="431"/>
      <c r="HSB4" s="431"/>
      <c r="HSC4" s="431"/>
      <c r="HSD4" s="431"/>
      <c r="HSE4" s="431"/>
      <c r="HSF4" s="431"/>
      <c r="HSG4" s="431"/>
      <c r="HSH4" s="431"/>
      <c r="HSI4" s="431"/>
      <c r="HSJ4" s="431"/>
      <c r="HSK4" s="431"/>
      <c r="HSL4" s="431"/>
      <c r="HSM4" s="431"/>
      <c r="HSN4" s="431"/>
      <c r="HSO4" s="431"/>
      <c r="HSP4" s="431"/>
      <c r="HSQ4" s="431"/>
      <c r="HSR4" s="431"/>
      <c r="HSS4" s="431"/>
      <c r="HST4" s="431"/>
      <c r="HSU4" s="431"/>
      <c r="HSV4" s="431"/>
      <c r="HSW4" s="431"/>
      <c r="HSX4" s="431"/>
      <c r="HSY4" s="431"/>
      <c r="HSZ4" s="431"/>
      <c r="HTA4" s="431"/>
      <c r="HTB4" s="431"/>
      <c r="HTC4" s="431"/>
      <c r="HTD4" s="431"/>
      <c r="HTE4" s="431"/>
      <c r="HTF4" s="431"/>
      <c r="HTG4" s="431"/>
      <c r="HTH4" s="431"/>
      <c r="HTI4" s="431"/>
      <c r="HTJ4" s="431"/>
      <c r="HTK4" s="431"/>
      <c r="HTL4" s="431"/>
      <c r="HTM4" s="431"/>
      <c r="HTN4" s="431"/>
      <c r="HTO4" s="431"/>
      <c r="HTP4" s="431"/>
      <c r="HTQ4" s="431"/>
      <c r="HTR4" s="431"/>
      <c r="HTS4" s="431"/>
      <c r="HTT4" s="431"/>
      <c r="HTU4" s="431"/>
      <c r="HTV4" s="431"/>
      <c r="HTW4" s="431"/>
      <c r="HTX4" s="431"/>
      <c r="HTY4" s="431"/>
      <c r="HTZ4" s="431"/>
      <c r="HUA4" s="431"/>
      <c r="HUB4" s="431"/>
      <c r="HUC4" s="431"/>
      <c r="HUD4" s="431"/>
      <c r="HUE4" s="431"/>
      <c r="HUF4" s="431"/>
      <c r="HUG4" s="431"/>
      <c r="HUH4" s="431"/>
      <c r="HUI4" s="431"/>
      <c r="HUJ4" s="431"/>
      <c r="HUK4" s="431"/>
      <c r="HUL4" s="431"/>
      <c r="HUM4" s="431"/>
      <c r="HUN4" s="431"/>
      <c r="HUO4" s="431"/>
      <c r="HUP4" s="431"/>
      <c r="HUQ4" s="431"/>
      <c r="HUR4" s="431"/>
      <c r="HUS4" s="431"/>
      <c r="HUT4" s="431"/>
      <c r="HUU4" s="431"/>
      <c r="HUV4" s="431"/>
      <c r="HUW4" s="431"/>
      <c r="HUX4" s="431"/>
      <c r="HUY4" s="431"/>
      <c r="HUZ4" s="431"/>
      <c r="HVA4" s="431"/>
      <c r="HVB4" s="431"/>
      <c r="HVC4" s="431"/>
      <c r="HVD4" s="431"/>
      <c r="HVE4" s="431"/>
      <c r="HVF4" s="431"/>
      <c r="HVG4" s="431"/>
      <c r="HVH4" s="431"/>
      <c r="HVI4" s="431"/>
      <c r="HVJ4" s="431"/>
      <c r="HVK4" s="431"/>
      <c r="HVL4" s="431"/>
      <c r="HVM4" s="431"/>
      <c r="HVN4" s="431"/>
      <c r="HVO4" s="431"/>
      <c r="HVP4" s="431"/>
      <c r="HVQ4" s="431"/>
      <c r="HVR4" s="431"/>
      <c r="HVS4" s="431"/>
      <c r="HVT4" s="431"/>
      <c r="HVU4" s="431"/>
      <c r="HVV4" s="431"/>
      <c r="HVW4" s="431"/>
      <c r="HVX4" s="431"/>
      <c r="HVY4" s="431"/>
      <c r="HVZ4" s="431"/>
      <c r="HWA4" s="431"/>
      <c r="HWB4" s="431"/>
      <c r="HWC4" s="431"/>
      <c r="HWD4" s="431"/>
      <c r="HWE4" s="431"/>
      <c r="HWF4" s="431"/>
      <c r="HWG4" s="431"/>
      <c r="HWH4" s="431"/>
      <c r="HWI4" s="431"/>
      <c r="HWJ4" s="431"/>
      <c r="HWK4" s="431"/>
      <c r="HWL4" s="431"/>
      <c r="HWM4" s="431"/>
      <c r="HWN4" s="431"/>
      <c r="HWO4" s="431"/>
      <c r="HWP4" s="431"/>
      <c r="HWQ4" s="431"/>
      <c r="HWR4" s="431"/>
      <c r="HWS4" s="431"/>
      <c r="HWT4" s="431"/>
      <c r="HWU4" s="431"/>
      <c r="HWV4" s="431"/>
      <c r="HWW4" s="431"/>
      <c r="HWX4" s="431"/>
      <c r="HWY4" s="431"/>
      <c r="HWZ4" s="431"/>
      <c r="HXA4" s="431"/>
      <c r="HXB4" s="431"/>
      <c r="HXC4" s="431"/>
      <c r="HXD4" s="431"/>
      <c r="HXE4" s="431"/>
      <c r="HXF4" s="431"/>
      <c r="HXG4" s="431"/>
      <c r="HXH4" s="431"/>
      <c r="HXI4" s="431"/>
      <c r="HXJ4" s="431"/>
      <c r="HXK4" s="431"/>
      <c r="HXL4" s="431"/>
      <c r="HXM4" s="431"/>
      <c r="HXN4" s="431"/>
      <c r="HXO4" s="431"/>
      <c r="HXP4" s="431"/>
      <c r="HXQ4" s="431"/>
      <c r="HXR4" s="431"/>
      <c r="HXS4" s="431"/>
      <c r="HXT4" s="431"/>
      <c r="HXU4" s="431"/>
      <c r="HXV4" s="431"/>
      <c r="HXW4" s="431"/>
      <c r="HXX4" s="431"/>
      <c r="HXY4" s="431"/>
      <c r="HXZ4" s="431"/>
      <c r="HYA4" s="431"/>
      <c r="HYB4" s="431"/>
      <c r="HYC4" s="431"/>
      <c r="HYD4" s="431"/>
      <c r="HYE4" s="431"/>
      <c r="HYF4" s="431"/>
      <c r="HYG4" s="431"/>
      <c r="HYH4" s="431"/>
      <c r="HYI4" s="431"/>
      <c r="HYJ4" s="431"/>
      <c r="HYK4" s="431"/>
      <c r="HYL4" s="431"/>
      <c r="HYM4" s="431"/>
      <c r="HYN4" s="431"/>
      <c r="HYO4" s="431"/>
      <c r="HYP4" s="431"/>
      <c r="HYQ4" s="431"/>
      <c r="HYR4" s="431"/>
      <c r="HYS4" s="431"/>
      <c r="HYT4" s="431"/>
      <c r="HYU4" s="431"/>
      <c r="HYV4" s="431"/>
      <c r="HYW4" s="431"/>
      <c r="HYX4" s="431"/>
      <c r="HYY4" s="431"/>
      <c r="HYZ4" s="431"/>
      <c r="HZA4" s="431"/>
      <c r="HZB4" s="431"/>
      <c r="HZC4" s="431"/>
      <c r="HZD4" s="431"/>
      <c r="HZE4" s="431"/>
      <c r="HZF4" s="431"/>
      <c r="HZG4" s="431"/>
      <c r="HZH4" s="431"/>
      <c r="HZI4" s="431"/>
      <c r="HZJ4" s="431"/>
      <c r="HZK4" s="431"/>
      <c r="HZL4" s="431"/>
      <c r="HZM4" s="431"/>
      <c r="HZN4" s="431"/>
      <c r="HZO4" s="431"/>
      <c r="HZP4" s="431"/>
      <c r="HZQ4" s="431"/>
      <c r="HZR4" s="431"/>
      <c r="HZS4" s="431"/>
      <c r="HZT4" s="431"/>
      <c r="HZU4" s="431"/>
      <c r="HZV4" s="431"/>
      <c r="HZW4" s="431"/>
      <c r="HZX4" s="431"/>
      <c r="HZY4" s="431"/>
      <c r="HZZ4" s="431"/>
      <c r="IAA4" s="431"/>
      <c r="IAB4" s="431"/>
      <c r="IAC4" s="431"/>
      <c r="IAD4" s="431"/>
      <c r="IAE4" s="431"/>
      <c r="IAF4" s="431"/>
      <c r="IAG4" s="431"/>
      <c r="IAH4" s="431"/>
      <c r="IAI4" s="431"/>
      <c r="IAJ4" s="431"/>
      <c r="IAK4" s="431"/>
      <c r="IAL4" s="431"/>
      <c r="IAM4" s="431"/>
      <c r="IAN4" s="431"/>
      <c r="IAO4" s="431"/>
      <c r="IAP4" s="431"/>
      <c r="IAQ4" s="431"/>
      <c r="IAR4" s="431"/>
      <c r="IAS4" s="431"/>
      <c r="IAT4" s="431"/>
      <c r="IAU4" s="431"/>
      <c r="IAV4" s="431"/>
      <c r="IAW4" s="431"/>
      <c r="IAX4" s="431"/>
      <c r="IAY4" s="431"/>
      <c r="IAZ4" s="431"/>
      <c r="IBA4" s="431"/>
      <c r="IBB4" s="431"/>
      <c r="IBC4" s="431"/>
      <c r="IBD4" s="431"/>
      <c r="IBE4" s="431"/>
      <c r="IBF4" s="431"/>
      <c r="IBG4" s="431"/>
      <c r="IBH4" s="431"/>
      <c r="IBI4" s="431"/>
      <c r="IBJ4" s="431"/>
      <c r="IBK4" s="431"/>
      <c r="IBL4" s="431"/>
      <c r="IBM4" s="431"/>
      <c r="IBN4" s="431"/>
      <c r="IBO4" s="431"/>
      <c r="IBP4" s="431"/>
      <c r="IBQ4" s="431"/>
      <c r="IBR4" s="431"/>
      <c r="IBS4" s="431"/>
      <c r="IBT4" s="431"/>
      <c r="IBU4" s="431"/>
      <c r="IBV4" s="431"/>
      <c r="IBW4" s="431"/>
      <c r="IBX4" s="431"/>
      <c r="IBY4" s="431"/>
      <c r="IBZ4" s="431"/>
      <c r="ICA4" s="431"/>
      <c r="ICB4" s="431"/>
      <c r="ICC4" s="431"/>
      <c r="ICD4" s="431"/>
      <c r="ICE4" s="431"/>
      <c r="ICF4" s="431"/>
      <c r="ICG4" s="431"/>
      <c r="ICH4" s="431"/>
      <c r="ICI4" s="431"/>
      <c r="ICJ4" s="431"/>
      <c r="ICK4" s="431"/>
      <c r="ICL4" s="431"/>
      <c r="ICM4" s="431"/>
      <c r="ICN4" s="431"/>
      <c r="ICO4" s="431"/>
      <c r="ICP4" s="431"/>
      <c r="ICQ4" s="431"/>
      <c r="ICR4" s="431"/>
      <c r="ICS4" s="431"/>
      <c r="ICT4" s="431"/>
      <c r="ICU4" s="431"/>
      <c r="ICV4" s="431"/>
      <c r="ICW4" s="431"/>
      <c r="ICX4" s="431"/>
      <c r="ICY4" s="431"/>
      <c r="ICZ4" s="431"/>
      <c r="IDA4" s="431"/>
      <c r="IDB4" s="431"/>
      <c r="IDC4" s="431"/>
      <c r="IDD4" s="431"/>
      <c r="IDE4" s="431"/>
      <c r="IDF4" s="431"/>
      <c r="IDG4" s="431"/>
      <c r="IDH4" s="431"/>
      <c r="IDI4" s="431"/>
      <c r="IDJ4" s="431"/>
      <c r="IDK4" s="431"/>
      <c r="IDL4" s="431"/>
      <c r="IDM4" s="431"/>
      <c r="IDN4" s="431"/>
      <c r="IDO4" s="431"/>
      <c r="IDP4" s="431"/>
      <c r="IDQ4" s="431"/>
      <c r="IDR4" s="431"/>
      <c r="IDS4" s="431"/>
      <c r="IDT4" s="431"/>
      <c r="IDU4" s="431"/>
      <c r="IDV4" s="431"/>
      <c r="IDW4" s="431"/>
      <c r="IDX4" s="431"/>
      <c r="IDY4" s="431"/>
      <c r="IDZ4" s="431"/>
      <c r="IEA4" s="431"/>
      <c r="IEB4" s="431"/>
      <c r="IEC4" s="431"/>
      <c r="IED4" s="431"/>
      <c r="IEE4" s="431"/>
      <c r="IEF4" s="431"/>
      <c r="IEG4" s="431"/>
      <c r="IEH4" s="431"/>
      <c r="IEI4" s="431"/>
      <c r="IEJ4" s="431"/>
      <c r="IEK4" s="431"/>
      <c r="IEL4" s="431"/>
      <c r="IEM4" s="431"/>
      <c r="IEN4" s="431"/>
      <c r="IEO4" s="431"/>
      <c r="IEP4" s="431"/>
      <c r="IEQ4" s="431"/>
      <c r="IER4" s="431"/>
      <c r="IES4" s="431"/>
      <c r="IET4" s="431"/>
      <c r="IEU4" s="431"/>
      <c r="IEV4" s="431"/>
      <c r="IEW4" s="431"/>
      <c r="IEX4" s="431"/>
      <c r="IEY4" s="431"/>
      <c r="IEZ4" s="431"/>
      <c r="IFA4" s="431"/>
      <c r="IFB4" s="431"/>
      <c r="IFC4" s="431"/>
      <c r="IFD4" s="431"/>
      <c r="IFE4" s="431"/>
      <c r="IFF4" s="431"/>
      <c r="IFG4" s="431"/>
      <c r="IFH4" s="431"/>
      <c r="IFI4" s="431"/>
      <c r="IFJ4" s="431"/>
      <c r="IFK4" s="431"/>
      <c r="IFL4" s="431"/>
      <c r="IFM4" s="431"/>
      <c r="IFN4" s="431"/>
      <c r="IFO4" s="431"/>
      <c r="IFP4" s="431"/>
      <c r="IFQ4" s="431"/>
      <c r="IFR4" s="431"/>
      <c r="IFS4" s="431"/>
      <c r="IFT4" s="431"/>
      <c r="IFU4" s="431"/>
      <c r="IFV4" s="431"/>
      <c r="IFW4" s="431"/>
      <c r="IFX4" s="431"/>
      <c r="IFY4" s="431"/>
      <c r="IFZ4" s="431"/>
      <c r="IGA4" s="431"/>
      <c r="IGB4" s="431"/>
      <c r="IGC4" s="431"/>
      <c r="IGD4" s="431"/>
      <c r="IGE4" s="431"/>
      <c r="IGF4" s="431"/>
      <c r="IGG4" s="431"/>
      <c r="IGH4" s="431"/>
      <c r="IGI4" s="431"/>
      <c r="IGJ4" s="431"/>
      <c r="IGK4" s="431"/>
      <c r="IGL4" s="431"/>
      <c r="IGM4" s="431"/>
      <c r="IGN4" s="431"/>
      <c r="IGO4" s="431"/>
      <c r="IGP4" s="431"/>
      <c r="IGQ4" s="431"/>
      <c r="IGR4" s="431"/>
      <c r="IGS4" s="431"/>
      <c r="IGT4" s="431"/>
      <c r="IGU4" s="431"/>
      <c r="IGV4" s="431"/>
      <c r="IGW4" s="431"/>
      <c r="IGX4" s="431"/>
      <c r="IGY4" s="431"/>
      <c r="IGZ4" s="431"/>
      <c r="IHA4" s="431"/>
      <c r="IHB4" s="431"/>
      <c r="IHC4" s="431"/>
      <c r="IHD4" s="431"/>
      <c r="IHE4" s="431"/>
      <c r="IHF4" s="431"/>
      <c r="IHG4" s="431"/>
      <c r="IHH4" s="431"/>
      <c r="IHI4" s="431"/>
      <c r="IHJ4" s="431"/>
      <c r="IHK4" s="431"/>
      <c r="IHL4" s="431"/>
      <c r="IHM4" s="431"/>
      <c r="IHN4" s="431"/>
      <c r="IHO4" s="431"/>
      <c r="IHP4" s="431"/>
      <c r="IHQ4" s="431"/>
      <c r="IHR4" s="431"/>
      <c r="IHS4" s="431"/>
      <c r="IHT4" s="431"/>
      <c r="IHU4" s="431"/>
      <c r="IHV4" s="431"/>
      <c r="IHW4" s="431"/>
      <c r="IHX4" s="431"/>
      <c r="IHY4" s="431"/>
      <c r="IHZ4" s="431"/>
      <c r="IIA4" s="431"/>
      <c r="IIB4" s="431"/>
      <c r="IIC4" s="431"/>
      <c r="IID4" s="431"/>
      <c r="IIE4" s="431"/>
      <c r="IIF4" s="431"/>
      <c r="IIG4" s="431"/>
      <c r="IIH4" s="431"/>
      <c r="III4" s="431"/>
      <c r="IIJ4" s="431"/>
      <c r="IIK4" s="431"/>
      <c r="IIL4" s="431"/>
      <c r="IIM4" s="431"/>
      <c r="IIN4" s="431"/>
      <c r="IIO4" s="431"/>
      <c r="IIP4" s="431"/>
      <c r="IIQ4" s="431"/>
      <c r="IIR4" s="431"/>
      <c r="IIS4" s="431"/>
      <c r="IIT4" s="431"/>
      <c r="IIU4" s="431"/>
      <c r="IIV4" s="431"/>
      <c r="IIW4" s="431"/>
      <c r="IIX4" s="431"/>
      <c r="IIY4" s="431"/>
      <c r="IIZ4" s="431"/>
      <c r="IJA4" s="431"/>
      <c r="IJB4" s="431"/>
      <c r="IJC4" s="431"/>
      <c r="IJD4" s="431"/>
      <c r="IJE4" s="431"/>
      <c r="IJF4" s="431"/>
      <c r="IJG4" s="431"/>
      <c r="IJH4" s="431"/>
      <c r="IJI4" s="431"/>
      <c r="IJJ4" s="431"/>
      <c r="IJK4" s="431"/>
      <c r="IJL4" s="431"/>
      <c r="IJM4" s="431"/>
      <c r="IJN4" s="431"/>
      <c r="IJO4" s="431"/>
      <c r="IJP4" s="431"/>
      <c r="IJQ4" s="431"/>
      <c r="IJR4" s="431"/>
      <c r="IJS4" s="431"/>
      <c r="IJT4" s="431"/>
      <c r="IJU4" s="431"/>
      <c r="IJV4" s="431"/>
      <c r="IJW4" s="431"/>
      <c r="IJX4" s="431"/>
      <c r="IJY4" s="431"/>
      <c r="IJZ4" s="431"/>
      <c r="IKA4" s="431"/>
      <c r="IKB4" s="431"/>
      <c r="IKC4" s="431"/>
      <c r="IKD4" s="431"/>
      <c r="IKE4" s="431"/>
      <c r="IKF4" s="431"/>
      <c r="IKG4" s="431"/>
      <c r="IKH4" s="431"/>
      <c r="IKI4" s="431"/>
      <c r="IKJ4" s="431"/>
      <c r="IKK4" s="431"/>
      <c r="IKL4" s="431"/>
      <c r="IKM4" s="431"/>
      <c r="IKN4" s="431"/>
      <c r="IKO4" s="431"/>
      <c r="IKP4" s="431"/>
      <c r="IKQ4" s="431"/>
      <c r="IKR4" s="431"/>
      <c r="IKS4" s="431"/>
      <c r="IKT4" s="431"/>
      <c r="IKU4" s="431"/>
      <c r="IKV4" s="431"/>
      <c r="IKW4" s="431"/>
      <c r="IKX4" s="431"/>
      <c r="IKY4" s="431"/>
      <c r="IKZ4" s="431"/>
      <c r="ILA4" s="431"/>
      <c r="ILB4" s="431"/>
      <c r="ILC4" s="431"/>
      <c r="ILD4" s="431"/>
      <c r="ILE4" s="431"/>
      <c r="ILF4" s="431"/>
      <c r="ILG4" s="431"/>
      <c r="ILH4" s="431"/>
      <c r="ILI4" s="431"/>
      <c r="ILJ4" s="431"/>
      <c r="ILK4" s="431"/>
      <c r="ILL4" s="431"/>
      <c r="ILM4" s="431"/>
      <c r="ILN4" s="431"/>
      <c r="ILO4" s="431"/>
      <c r="ILP4" s="431"/>
      <c r="ILQ4" s="431"/>
      <c r="ILR4" s="431"/>
      <c r="ILS4" s="431"/>
      <c r="ILT4" s="431"/>
      <c r="ILU4" s="431"/>
      <c r="ILV4" s="431"/>
      <c r="ILW4" s="431"/>
      <c r="ILX4" s="431"/>
      <c r="ILY4" s="431"/>
      <c r="ILZ4" s="431"/>
      <c r="IMA4" s="431"/>
      <c r="IMB4" s="431"/>
      <c r="IMC4" s="431"/>
      <c r="IMD4" s="431"/>
      <c r="IME4" s="431"/>
      <c r="IMF4" s="431"/>
      <c r="IMG4" s="431"/>
      <c r="IMH4" s="431"/>
      <c r="IMI4" s="431"/>
      <c r="IMJ4" s="431"/>
      <c r="IMK4" s="431"/>
      <c r="IML4" s="431"/>
      <c r="IMM4" s="431"/>
      <c r="IMN4" s="431"/>
      <c r="IMO4" s="431"/>
      <c r="IMP4" s="431"/>
      <c r="IMQ4" s="431"/>
      <c r="IMR4" s="431"/>
      <c r="IMS4" s="431"/>
      <c r="IMT4" s="431"/>
      <c r="IMU4" s="431"/>
      <c r="IMV4" s="431"/>
      <c r="IMW4" s="431"/>
      <c r="IMX4" s="431"/>
      <c r="IMY4" s="431"/>
      <c r="IMZ4" s="431"/>
      <c r="INA4" s="431"/>
      <c r="INB4" s="431"/>
      <c r="INC4" s="431"/>
      <c r="IND4" s="431"/>
      <c r="INE4" s="431"/>
      <c r="INF4" s="431"/>
      <c r="ING4" s="431"/>
      <c r="INH4" s="431"/>
      <c r="INI4" s="431"/>
      <c r="INJ4" s="431"/>
      <c r="INK4" s="431"/>
      <c r="INL4" s="431"/>
      <c r="INM4" s="431"/>
      <c r="INN4" s="431"/>
      <c r="INO4" s="431"/>
      <c r="INP4" s="431"/>
      <c r="INQ4" s="431"/>
      <c r="INR4" s="431"/>
      <c r="INS4" s="431"/>
      <c r="INT4" s="431"/>
      <c r="INU4" s="431"/>
      <c r="INV4" s="431"/>
      <c r="INW4" s="431"/>
      <c r="INX4" s="431"/>
      <c r="INY4" s="431"/>
      <c r="INZ4" s="431"/>
      <c r="IOA4" s="431"/>
      <c r="IOB4" s="431"/>
      <c r="IOC4" s="431"/>
      <c r="IOD4" s="431"/>
      <c r="IOE4" s="431"/>
      <c r="IOF4" s="431"/>
      <c r="IOG4" s="431"/>
      <c r="IOH4" s="431"/>
      <c r="IOI4" s="431"/>
      <c r="IOJ4" s="431"/>
      <c r="IOK4" s="431"/>
      <c r="IOL4" s="431"/>
      <c r="IOM4" s="431"/>
      <c r="ION4" s="431"/>
      <c r="IOO4" s="431"/>
      <c r="IOP4" s="431"/>
      <c r="IOQ4" s="431"/>
      <c r="IOR4" s="431"/>
      <c r="IOS4" s="431"/>
      <c r="IOT4" s="431"/>
      <c r="IOU4" s="431"/>
      <c r="IOV4" s="431"/>
      <c r="IOW4" s="431"/>
      <c r="IOX4" s="431"/>
      <c r="IOY4" s="431"/>
      <c r="IOZ4" s="431"/>
      <c r="IPA4" s="431"/>
      <c r="IPB4" s="431"/>
      <c r="IPC4" s="431"/>
      <c r="IPD4" s="431"/>
      <c r="IPE4" s="431"/>
      <c r="IPF4" s="431"/>
      <c r="IPG4" s="431"/>
      <c r="IPH4" s="431"/>
      <c r="IPI4" s="431"/>
      <c r="IPJ4" s="431"/>
      <c r="IPK4" s="431"/>
      <c r="IPL4" s="431"/>
      <c r="IPM4" s="431"/>
      <c r="IPN4" s="431"/>
      <c r="IPO4" s="431"/>
      <c r="IPP4" s="431"/>
      <c r="IPQ4" s="431"/>
      <c r="IPR4" s="431"/>
      <c r="IPS4" s="431"/>
      <c r="IPT4" s="431"/>
      <c r="IPU4" s="431"/>
      <c r="IPV4" s="431"/>
      <c r="IPW4" s="431"/>
      <c r="IPX4" s="431"/>
      <c r="IPY4" s="431"/>
      <c r="IPZ4" s="431"/>
      <c r="IQA4" s="431"/>
      <c r="IQB4" s="431"/>
      <c r="IQC4" s="431"/>
      <c r="IQD4" s="431"/>
      <c r="IQE4" s="431"/>
      <c r="IQF4" s="431"/>
      <c r="IQG4" s="431"/>
      <c r="IQH4" s="431"/>
      <c r="IQI4" s="431"/>
      <c r="IQJ4" s="431"/>
      <c r="IQK4" s="431"/>
      <c r="IQL4" s="431"/>
      <c r="IQM4" s="431"/>
      <c r="IQN4" s="431"/>
      <c r="IQO4" s="431"/>
      <c r="IQP4" s="431"/>
      <c r="IQQ4" s="431"/>
      <c r="IQR4" s="431"/>
      <c r="IQS4" s="431"/>
      <c r="IQT4" s="431"/>
      <c r="IQU4" s="431"/>
      <c r="IQV4" s="431"/>
      <c r="IQW4" s="431"/>
      <c r="IQX4" s="431"/>
      <c r="IQY4" s="431"/>
      <c r="IQZ4" s="431"/>
      <c r="IRA4" s="431"/>
      <c r="IRB4" s="431"/>
      <c r="IRC4" s="431"/>
      <c r="IRD4" s="431"/>
      <c r="IRE4" s="431"/>
      <c r="IRF4" s="431"/>
      <c r="IRG4" s="431"/>
      <c r="IRH4" s="431"/>
      <c r="IRI4" s="431"/>
      <c r="IRJ4" s="431"/>
      <c r="IRK4" s="431"/>
      <c r="IRL4" s="431"/>
      <c r="IRM4" s="431"/>
      <c r="IRN4" s="431"/>
      <c r="IRO4" s="431"/>
      <c r="IRP4" s="431"/>
      <c r="IRQ4" s="431"/>
      <c r="IRR4" s="431"/>
      <c r="IRS4" s="431"/>
      <c r="IRT4" s="431"/>
      <c r="IRU4" s="431"/>
      <c r="IRV4" s="431"/>
      <c r="IRW4" s="431"/>
      <c r="IRX4" s="431"/>
      <c r="IRY4" s="431"/>
      <c r="IRZ4" s="431"/>
      <c r="ISA4" s="431"/>
      <c r="ISB4" s="431"/>
      <c r="ISC4" s="431"/>
      <c r="ISD4" s="431"/>
      <c r="ISE4" s="431"/>
      <c r="ISF4" s="431"/>
      <c r="ISG4" s="431"/>
      <c r="ISH4" s="431"/>
      <c r="ISI4" s="431"/>
      <c r="ISJ4" s="431"/>
      <c r="ISK4" s="431"/>
      <c r="ISL4" s="431"/>
      <c r="ISM4" s="431"/>
      <c r="ISN4" s="431"/>
      <c r="ISO4" s="431"/>
      <c r="ISP4" s="431"/>
      <c r="ISQ4" s="431"/>
      <c r="ISR4" s="431"/>
      <c r="ISS4" s="431"/>
      <c r="IST4" s="431"/>
      <c r="ISU4" s="431"/>
      <c r="ISV4" s="431"/>
      <c r="ISW4" s="431"/>
      <c r="ISX4" s="431"/>
      <c r="ISY4" s="431"/>
      <c r="ISZ4" s="431"/>
      <c r="ITA4" s="431"/>
      <c r="ITB4" s="431"/>
      <c r="ITC4" s="431"/>
      <c r="ITD4" s="431"/>
      <c r="ITE4" s="431"/>
      <c r="ITF4" s="431"/>
      <c r="ITG4" s="431"/>
      <c r="ITH4" s="431"/>
      <c r="ITI4" s="431"/>
      <c r="ITJ4" s="431"/>
      <c r="ITK4" s="431"/>
      <c r="ITL4" s="431"/>
      <c r="ITM4" s="431"/>
      <c r="ITN4" s="431"/>
      <c r="ITO4" s="431"/>
      <c r="ITP4" s="431"/>
      <c r="ITQ4" s="431"/>
      <c r="ITR4" s="431"/>
      <c r="ITS4" s="431"/>
      <c r="ITT4" s="431"/>
      <c r="ITU4" s="431"/>
      <c r="ITV4" s="431"/>
      <c r="ITW4" s="431"/>
      <c r="ITX4" s="431"/>
      <c r="ITY4" s="431"/>
      <c r="ITZ4" s="431"/>
      <c r="IUA4" s="431"/>
      <c r="IUB4" s="431"/>
      <c r="IUC4" s="431"/>
      <c r="IUD4" s="431"/>
      <c r="IUE4" s="431"/>
      <c r="IUF4" s="431"/>
      <c r="IUG4" s="431"/>
      <c r="IUH4" s="431"/>
      <c r="IUI4" s="431"/>
      <c r="IUJ4" s="431"/>
      <c r="IUK4" s="431"/>
      <c r="IUL4" s="431"/>
      <c r="IUM4" s="431"/>
      <c r="IUN4" s="431"/>
      <c r="IUO4" s="431"/>
      <c r="IUP4" s="431"/>
      <c r="IUQ4" s="431"/>
      <c r="IUR4" s="431"/>
      <c r="IUS4" s="431"/>
      <c r="IUT4" s="431"/>
      <c r="IUU4" s="431"/>
      <c r="IUV4" s="431"/>
      <c r="IUW4" s="431"/>
      <c r="IUX4" s="431"/>
      <c r="IUY4" s="431"/>
      <c r="IUZ4" s="431"/>
      <c r="IVA4" s="431"/>
      <c r="IVB4" s="431"/>
      <c r="IVC4" s="431"/>
      <c r="IVD4" s="431"/>
      <c r="IVE4" s="431"/>
      <c r="IVF4" s="431"/>
      <c r="IVG4" s="431"/>
      <c r="IVH4" s="431"/>
      <c r="IVI4" s="431"/>
      <c r="IVJ4" s="431"/>
      <c r="IVK4" s="431"/>
      <c r="IVL4" s="431"/>
      <c r="IVM4" s="431"/>
      <c r="IVN4" s="431"/>
      <c r="IVO4" s="431"/>
      <c r="IVP4" s="431"/>
      <c r="IVQ4" s="431"/>
      <c r="IVR4" s="431"/>
      <c r="IVS4" s="431"/>
      <c r="IVT4" s="431"/>
      <c r="IVU4" s="431"/>
      <c r="IVV4" s="431"/>
      <c r="IVW4" s="431"/>
      <c r="IVX4" s="431"/>
      <c r="IVY4" s="431"/>
      <c r="IVZ4" s="431"/>
      <c r="IWA4" s="431"/>
      <c r="IWB4" s="431"/>
      <c r="IWC4" s="431"/>
      <c r="IWD4" s="431"/>
      <c r="IWE4" s="431"/>
      <c r="IWF4" s="431"/>
      <c r="IWG4" s="431"/>
      <c r="IWH4" s="431"/>
      <c r="IWI4" s="431"/>
      <c r="IWJ4" s="431"/>
      <c r="IWK4" s="431"/>
      <c r="IWL4" s="431"/>
      <c r="IWM4" s="431"/>
      <c r="IWN4" s="431"/>
      <c r="IWO4" s="431"/>
      <c r="IWP4" s="431"/>
      <c r="IWQ4" s="431"/>
      <c r="IWR4" s="431"/>
      <c r="IWS4" s="431"/>
      <c r="IWT4" s="431"/>
      <c r="IWU4" s="431"/>
      <c r="IWV4" s="431"/>
      <c r="IWW4" s="431"/>
      <c r="IWX4" s="431"/>
      <c r="IWY4" s="431"/>
      <c r="IWZ4" s="431"/>
      <c r="IXA4" s="431"/>
      <c r="IXB4" s="431"/>
      <c r="IXC4" s="431"/>
      <c r="IXD4" s="431"/>
      <c r="IXE4" s="431"/>
      <c r="IXF4" s="431"/>
      <c r="IXG4" s="431"/>
      <c r="IXH4" s="431"/>
      <c r="IXI4" s="431"/>
      <c r="IXJ4" s="431"/>
      <c r="IXK4" s="431"/>
      <c r="IXL4" s="431"/>
      <c r="IXM4" s="431"/>
      <c r="IXN4" s="431"/>
      <c r="IXO4" s="431"/>
      <c r="IXP4" s="431"/>
      <c r="IXQ4" s="431"/>
      <c r="IXR4" s="431"/>
      <c r="IXS4" s="431"/>
      <c r="IXT4" s="431"/>
      <c r="IXU4" s="431"/>
      <c r="IXV4" s="431"/>
      <c r="IXW4" s="431"/>
      <c r="IXX4" s="431"/>
      <c r="IXY4" s="431"/>
      <c r="IXZ4" s="431"/>
      <c r="IYA4" s="431"/>
      <c r="IYB4" s="431"/>
      <c r="IYC4" s="431"/>
      <c r="IYD4" s="431"/>
      <c r="IYE4" s="431"/>
      <c r="IYF4" s="431"/>
      <c r="IYG4" s="431"/>
      <c r="IYH4" s="431"/>
      <c r="IYI4" s="431"/>
      <c r="IYJ4" s="431"/>
      <c r="IYK4" s="431"/>
      <c r="IYL4" s="431"/>
      <c r="IYM4" s="431"/>
      <c r="IYN4" s="431"/>
      <c r="IYO4" s="431"/>
      <c r="IYP4" s="431"/>
      <c r="IYQ4" s="431"/>
      <c r="IYR4" s="431"/>
      <c r="IYS4" s="431"/>
      <c r="IYT4" s="431"/>
      <c r="IYU4" s="431"/>
      <c r="IYV4" s="431"/>
      <c r="IYW4" s="431"/>
      <c r="IYX4" s="431"/>
      <c r="IYY4" s="431"/>
      <c r="IYZ4" s="431"/>
      <c r="IZA4" s="431"/>
      <c r="IZB4" s="431"/>
      <c r="IZC4" s="431"/>
      <c r="IZD4" s="431"/>
      <c r="IZE4" s="431"/>
      <c r="IZF4" s="431"/>
      <c r="IZG4" s="431"/>
      <c r="IZH4" s="431"/>
      <c r="IZI4" s="431"/>
      <c r="IZJ4" s="431"/>
      <c r="IZK4" s="431"/>
      <c r="IZL4" s="431"/>
      <c r="IZM4" s="431"/>
      <c r="IZN4" s="431"/>
      <c r="IZO4" s="431"/>
      <c r="IZP4" s="431"/>
      <c r="IZQ4" s="431"/>
      <c r="IZR4" s="431"/>
      <c r="IZS4" s="431"/>
      <c r="IZT4" s="431"/>
      <c r="IZU4" s="431"/>
      <c r="IZV4" s="431"/>
      <c r="IZW4" s="431"/>
      <c r="IZX4" s="431"/>
      <c r="IZY4" s="431"/>
      <c r="IZZ4" s="431"/>
      <c r="JAA4" s="431"/>
      <c r="JAB4" s="431"/>
      <c r="JAC4" s="431"/>
      <c r="JAD4" s="431"/>
      <c r="JAE4" s="431"/>
      <c r="JAF4" s="431"/>
      <c r="JAG4" s="431"/>
      <c r="JAH4" s="431"/>
      <c r="JAI4" s="431"/>
      <c r="JAJ4" s="431"/>
      <c r="JAK4" s="431"/>
      <c r="JAL4" s="431"/>
      <c r="JAM4" s="431"/>
      <c r="JAN4" s="431"/>
      <c r="JAO4" s="431"/>
      <c r="JAP4" s="431"/>
      <c r="JAQ4" s="431"/>
      <c r="JAR4" s="431"/>
      <c r="JAS4" s="431"/>
      <c r="JAT4" s="431"/>
      <c r="JAU4" s="431"/>
      <c r="JAV4" s="431"/>
      <c r="JAW4" s="431"/>
      <c r="JAX4" s="431"/>
      <c r="JAY4" s="431"/>
      <c r="JAZ4" s="431"/>
      <c r="JBA4" s="431"/>
      <c r="JBB4" s="431"/>
      <c r="JBC4" s="431"/>
      <c r="JBD4" s="431"/>
      <c r="JBE4" s="431"/>
      <c r="JBF4" s="431"/>
      <c r="JBG4" s="431"/>
      <c r="JBH4" s="431"/>
      <c r="JBI4" s="431"/>
      <c r="JBJ4" s="431"/>
      <c r="JBK4" s="431"/>
      <c r="JBL4" s="431"/>
      <c r="JBM4" s="431"/>
      <c r="JBN4" s="431"/>
      <c r="JBO4" s="431"/>
      <c r="JBP4" s="431"/>
      <c r="JBQ4" s="431"/>
      <c r="JBR4" s="431"/>
      <c r="JBS4" s="431"/>
      <c r="JBT4" s="431"/>
      <c r="JBU4" s="431"/>
      <c r="JBV4" s="431"/>
      <c r="JBW4" s="431"/>
      <c r="JBX4" s="431"/>
      <c r="JBY4" s="431"/>
      <c r="JBZ4" s="431"/>
      <c r="JCA4" s="431"/>
      <c r="JCB4" s="431"/>
      <c r="JCC4" s="431"/>
      <c r="JCD4" s="431"/>
      <c r="JCE4" s="431"/>
      <c r="JCF4" s="431"/>
      <c r="JCG4" s="431"/>
      <c r="JCH4" s="431"/>
      <c r="JCI4" s="431"/>
      <c r="JCJ4" s="431"/>
      <c r="JCK4" s="431"/>
      <c r="JCL4" s="431"/>
      <c r="JCM4" s="431"/>
      <c r="JCN4" s="431"/>
      <c r="JCO4" s="431"/>
      <c r="JCP4" s="431"/>
      <c r="JCQ4" s="431"/>
      <c r="JCR4" s="431"/>
      <c r="JCS4" s="431"/>
      <c r="JCT4" s="431"/>
      <c r="JCU4" s="431"/>
      <c r="JCV4" s="431"/>
      <c r="JCW4" s="431"/>
      <c r="JCX4" s="431"/>
      <c r="JCY4" s="431"/>
      <c r="JCZ4" s="431"/>
      <c r="JDA4" s="431"/>
      <c r="JDB4" s="431"/>
      <c r="JDC4" s="431"/>
      <c r="JDD4" s="431"/>
      <c r="JDE4" s="431"/>
      <c r="JDF4" s="431"/>
      <c r="JDG4" s="431"/>
      <c r="JDH4" s="431"/>
      <c r="JDI4" s="431"/>
      <c r="JDJ4" s="431"/>
      <c r="JDK4" s="431"/>
      <c r="JDL4" s="431"/>
      <c r="JDM4" s="431"/>
      <c r="JDN4" s="431"/>
      <c r="JDO4" s="431"/>
      <c r="JDP4" s="431"/>
      <c r="JDQ4" s="431"/>
      <c r="JDR4" s="431"/>
      <c r="JDS4" s="431"/>
      <c r="JDT4" s="431"/>
      <c r="JDU4" s="431"/>
      <c r="JDV4" s="431"/>
      <c r="JDW4" s="431"/>
      <c r="JDX4" s="431"/>
      <c r="JDY4" s="431"/>
      <c r="JDZ4" s="431"/>
      <c r="JEA4" s="431"/>
      <c r="JEB4" s="431"/>
      <c r="JEC4" s="431"/>
      <c r="JED4" s="431"/>
      <c r="JEE4" s="431"/>
      <c r="JEF4" s="431"/>
      <c r="JEG4" s="431"/>
      <c r="JEH4" s="431"/>
      <c r="JEI4" s="431"/>
      <c r="JEJ4" s="431"/>
      <c r="JEK4" s="431"/>
      <c r="JEL4" s="431"/>
      <c r="JEM4" s="431"/>
      <c r="JEN4" s="431"/>
      <c r="JEO4" s="431"/>
      <c r="JEP4" s="431"/>
      <c r="JEQ4" s="431"/>
      <c r="JER4" s="431"/>
      <c r="JES4" s="431"/>
      <c r="JET4" s="431"/>
      <c r="JEU4" s="431"/>
      <c r="JEV4" s="431"/>
      <c r="JEW4" s="431"/>
      <c r="JEX4" s="431"/>
      <c r="JEY4" s="431"/>
      <c r="JEZ4" s="431"/>
      <c r="JFA4" s="431"/>
      <c r="JFB4" s="431"/>
      <c r="JFC4" s="431"/>
      <c r="JFD4" s="431"/>
      <c r="JFE4" s="431"/>
      <c r="JFF4" s="431"/>
      <c r="JFG4" s="431"/>
      <c r="JFH4" s="431"/>
      <c r="JFI4" s="431"/>
      <c r="JFJ4" s="431"/>
      <c r="JFK4" s="431"/>
      <c r="JFL4" s="431"/>
      <c r="JFM4" s="431"/>
      <c r="JFN4" s="431"/>
      <c r="JFO4" s="431"/>
      <c r="JFP4" s="431"/>
      <c r="JFQ4" s="431"/>
      <c r="JFR4" s="431"/>
      <c r="JFS4" s="431"/>
      <c r="JFT4" s="431"/>
      <c r="JFU4" s="431"/>
      <c r="JFV4" s="431"/>
      <c r="JFW4" s="431"/>
      <c r="JFX4" s="431"/>
      <c r="JFY4" s="431"/>
      <c r="JFZ4" s="431"/>
      <c r="JGA4" s="431"/>
      <c r="JGB4" s="431"/>
      <c r="JGC4" s="431"/>
      <c r="JGD4" s="431"/>
      <c r="JGE4" s="431"/>
      <c r="JGF4" s="431"/>
      <c r="JGG4" s="431"/>
      <c r="JGH4" s="431"/>
      <c r="JGI4" s="431"/>
      <c r="JGJ4" s="431"/>
      <c r="JGK4" s="431"/>
      <c r="JGL4" s="431"/>
      <c r="JGM4" s="431"/>
      <c r="JGN4" s="431"/>
      <c r="JGO4" s="431"/>
      <c r="JGP4" s="431"/>
      <c r="JGQ4" s="431"/>
      <c r="JGR4" s="431"/>
      <c r="JGS4" s="431"/>
      <c r="JGT4" s="431"/>
      <c r="JGU4" s="431"/>
      <c r="JGV4" s="431"/>
      <c r="JGW4" s="431"/>
      <c r="JGX4" s="431"/>
      <c r="JGY4" s="431"/>
      <c r="JGZ4" s="431"/>
      <c r="JHA4" s="431"/>
      <c r="JHB4" s="431"/>
      <c r="JHC4" s="431"/>
      <c r="JHD4" s="431"/>
      <c r="JHE4" s="431"/>
      <c r="JHF4" s="431"/>
      <c r="JHG4" s="431"/>
      <c r="JHH4" s="431"/>
      <c r="JHI4" s="431"/>
      <c r="JHJ4" s="431"/>
      <c r="JHK4" s="431"/>
      <c r="JHL4" s="431"/>
      <c r="JHM4" s="431"/>
      <c r="JHN4" s="431"/>
      <c r="JHO4" s="431"/>
      <c r="JHP4" s="431"/>
      <c r="JHQ4" s="431"/>
      <c r="JHR4" s="431"/>
      <c r="JHS4" s="431"/>
      <c r="JHT4" s="431"/>
      <c r="JHU4" s="431"/>
      <c r="JHV4" s="431"/>
      <c r="JHW4" s="431"/>
      <c r="JHX4" s="431"/>
      <c r="JHY4" s="431"/>
      <c r="JHZ4" s="431"/>
      <c r="JIA4" s="431"/>
      <c r="JIB4" s="431"/>
      <c r="JIC4" s="431"/>
      <c r="JID4" s="431"/>
      <c r="JIE4" s="431"/>
      <c r="JIF4" s="431"/>
      <c r="JIG4" s="431"/>
      <c r="JIH4" s="431"/>
      <c r="JII4" s="431"/>
      <c r="JIJ4" s="431"/>
      <c r="JIK4" s="431"/>
      <c r="JIL4" s="431"/>
      <c r="JIM4" s="431"/>
      <c r="JIN4" s="431"/>
      <c r="JIO4" s="431"/>
      <c r="JIP4" s="431"/>
      <c r="JIQ4" s="431"/>
      <c r="JIR4" s="431"/>
      <c r="JIS4" s="431"/>
      <c r="JIT4" s="431"/>
      <c r="JIU4" s="431"/>
      <c r="JIV4" s="431"/>
      <c r="JIW4" s="431"/>
      <c r="JIX4" s="431"/>
      <c r="JIY4" s="431"/>
      <c r="JIZ4" s="431"/>
      <c r="JJA4" s="431"/>
      <c r="JJB4" s="431"/>
      <c r="JJC4" s="431"/>
      <c r="JJD4" s="431"/>
      <c r="JJE4" s="431"/>
      <c r="JJF4" s="431"/>
      <c r="JJG4" s="431"/>
      <c r="JJH4" s="431"/>
      <c r="JJI4" s="431"/>
      <c r="JJJ4" s="431"/>
      <c r="JJK4" s="431"/>
      <c r="JJL4" s="431"/>
      <c r="JJM4" s="431"/>
      <c r="JJN4" s="431"/>
      <c r="JJO4" s="431"/>
      <c r="JJP4" s="431"/>
      <c r="JJQ4" s="431"/>
      <c r="JJR4" s="431"/>
      <c r="JJS4" s="431"/>
      <c r="JJT4" s="431"/>
      <c r="JJU4" s="431"/>
      <c r="JJV4" s="431"/>
      <c r="JJW4" s="431"/>
      <c r="JJX4" s="431"/>
      <c r="JJY4" s="431"/>
      <c r="JJZ4" s="431"/>
      <c r="JKA4" s="431"/>
      <c r="JKB4" s="431"/>
      <c r="JKC4" s="431"/>
      <c r="JKD4" s="431"/>
      <c r="JKE4" s="431"/>
      <c r="JKF4" s="431"/>
      <c r="JKG4" s="431"/>
      <c r="JKH4" s="431"/>
      <c r="JKI4" s="431"/>
      <c r="JKJ4" s="431"/>
      <c r="JKK4" s="431"/>
      <c r="JKL4" s="431"/>
      <c r="JKM4" s="431"/>
      <c r="JKN4" s="431"/>
      <c r="JKO4" s="431"/>
      <c r="JKP4" s="431"/>
      <c r="JKQ4" s="431"/>
      <c r="JKR4" s="431"/>
      <c r="JKS4" s="431"/>
      <c r="JKT4" s="431"/>
      <c r="JKU4" s="431"/>
      <c r="JKV4" s="431"/>
      <c r="JKW4" s="431"/>
      <c r="JKX4" s="431"/>
      <c r="JKY4" s="431"/>
      <c r="JKZ4" s="431"/>
      <c r="JLA4" s="431"/>
      <c r="JLB4" s="431"/>
      <c r="JLC4" s="431"/>
      <c r="JLD4" s="431"/>
      <c r="JLE4" s="431"/>
      <c r="JLF4" s="431"/>
      <c r="JLG4" s="431"/>
      <c r="JLH4" s="431"/>
      <c r="JLI4" s="431"/>
      <c r="JLJ4" s="431"/>
      <c r="JLK4" s="431"/>
      <c r="JLL4" s="431"/>
      <c r="JLM4" s="431"/>
      <c r="JLN4" s="431"/>
      <c r="JLO4" s="431"/>
      <c r="JLP4" s="431"/>
      <c r="JLQ4" s="431"/>
      <c r="JLR4" s="431"/>
      <c r="JLS4" s="431"/>
      <c r="JLT4" s="431"/>
      <c r="JLU4" s="431"/>
      <c r="JLV4" s="431"/>
      <c r="JLW4" s="431"/>
      <c r="JLX4" s="431"/>
      <c r="JLY4" s="431"/>
      <c r="JLZ4" s="431"/>
      <c r="JMA4" s="431"/>
      <c r="JMB4" s="431"/>
      <c r="JMC4" s="431"/>
      <c r="JMD4" s="431"/>
      <c r="JME4" s="431"/>
      <c r="JMF4" s="431"/>
      <c r="JMG4" s="431"/>
      <c r="JMH4" s="431"/>
      <c r="JMI4" s="431"/>
      <c r="JMJ4" s="431"/>
      <c r="JMK4" s="431"/>
      <c r="JML4" s="431"/>
      <c r="JMM4" s="431"/>
      <c r="JMN4" s="431"/>
      <c r="JMO4" s="431"/>
      <c r="JMP4" s="431"/>
      <c r="JMQ4" s="431"/>
      <c r="JMR4" s="431"/>
      <c r="JMS4" s="431"/>
      <c r="JMT4" s="431"/>
      <c r="JMU4" s="431"/>
      <c r="JMV4" s="431"/>
      <c r="JMW4" s="431"/>
      <c r="JMX4" s="431"/>
      <c r="JMY4" s="431"/>
      <c r="JMZ4" s="431"/>
      <c r="JNA4" s="431"/>
      <c r="JNB4" s="431"/>
      <c r="JNC4" s="431"/>
      <c r="JND4" s="431"/>
      <c r="JNE4" s="431"/>
      <c r="JNF4" s="431"/>
      <c r="JNG4" s="431"/>
      <c r="JNH4" s="431"/>
      <c r="JNI4" s="431"/>
      <c r="JNJ4" s="431"/>
      <c r="JNK4" s="431"/>
      <c r="JNL4" s="431"/>
      <c r="JNM4" s="431"/>
      <c r="JNN4" s="431"/>
      <c r="JNO4" s="431"/>
      <c r="JNP4" s="431"/>
      <c r="JNQ4" s="431"/>
      <c r="JNR4" s="431"/>
      <c r="JNS4" s="431"/>
      <c r="JNT4" s="431"/>
      <c r="JNU4" s="431"/>
      <c r="JNV4" s="431"/>
      <c r="JNW4" s="431"/>
      <c r="JNX4" s="431"/>
      <c r="JNY4" s="431"/>
      <c r="JNZ4" s="431"/>
      <c r="JOA4" s="431"/>
      <c r="JOB4" s="431"/>
      <c r="JOC4" s="431"/>
      <c r="JOD4" s="431"/>
      <c r="JOE4" s="431"/>
      <c r="JOF4" s="431"/>
      <c r="JOG4" s="431"/>
      <c r="JOH4" s="431"/>
      <c r="JOI4" s="431"/>
      <c r="JOJ4" s="431"/>
      <c r="JOK4" s="431"/>
      <c r="JOL4" s="431"/>
      <c r="JOM4" s="431"/>
      <c r="JON4" s="431"/>
      <c r="JOO4" s="431"/>
      <c r="JOP4" s="431"/>
      <c r="JOQ4" s="431"/>
      <c r="JOR4" s="431"/>
      <c r="JOS4" s="431"/>
      <c r="JOT4" s="431"/>
      <c r="JOU4" s="431"/>
      <c r="JOV4" s="431"/>
      <c r="JOW4" s="431"/>
      <c r="JOX4" s="431"/>
      <c r="JOY4" s="431"/>
      <c r="JOZ4" s="431"/>
      <c r="JPA4" s="431"/>
      <c r="JPB4" s="431"/>
      <c r="JPC4" s="431"/>
      <c r="JPD4" s="431"/>
      <c r="JPE4" s="431"/>
      <c r="JPF4" s="431"/>
      <c r="JPG4" s="431"/>
      <c r="JPH4" s="431"/>
      <c r="JPI4" s="431"/>
      <c r="JPJ4" s="431"/>
      <c r="JPK4" s="431"/>
      <c r="JPL4" s="431"/>
      <c r="JPM4" s="431"/>
      <c r="JPN4" s="431"/>
      <c r="JPO4" s="431"/>
      <c r="JPP4" s="431"/>
      <c r="JPQ4" s="431"/>
      <c r="JPR4" s="431"/>
      <c r="JPS4" s="431"/>
      <c r="JPT4" s="431"/>
      <c r="JPU4" s="431"/>
      <c r="JPV4" s="431"/>
      <c r="JPW4" s="431"/>
      <c r="JPX4" s="431"/>
      <c r="JPY4" s="431"/>
      <c r="JPZ4" s="431"/>
      <c r="JQA4" s="431"/>
      <c r="JQB4" s="431"/>
      <c r="JQC4" s="431"/>
      <c r="JQD4" s="431"/>
      <c r="JQE4" s="431"/>
      <c r="JQF4" s="431"/>
      <c r="JQG4" s="431"/>
      <c r="JQH4" s="431"/>
      <c r="JQI4" s="431"/>
      <c r="JQJ4" s="431"/>
      <c r="JQK4" s="431"/>
      <c r="JQL4" s="431"/>
      <c r="JQM4" s="431"/>
      <c r="JQN4" s="431"/>
      <c r="JQO4" s="431"/>
      <c r="JQP4" s="431"/>
      <c r="JQQ4" s="431"/>
      <c r="JQR4" s="431"/>
      <c r="JQS4" s="431"/>
      <c r="JQT4" s="431"/>
      <c r="JQU4" s="431"/>
      <c r="JQV4" s="431"/>
      <c r="JQW4" s="431"/>
      <c r="JQX4" s="431"/>
      <c r="JQY4" s="431"/>
      <c r="JQZ4" s="431"/>
      <c r="JRA4" s="431"/>
      <c r="JRB4" s="431"/>
      <c r="JRC4" s="431"/>
      <c r="JRD4" s="431"/>
      <c r="JRE4" s="431"/>
      <c r="JRF4" s="431"/>
      <c r="JRG4" s="431"/>
      <c r="JRH4" s="431"/>
      <c r="JRI4" s="431"/>
      <c r="JRJ4" s="431"/>
      <c r="JRK4" s="431"/>
      <c r="JRL4" s="431"/>
      <c r="JRM4" s="431"/>
      <c r="JRN4" s="431"/>
      <c r="JRO4" s="431"/>
      <c r="JRP4" s="431"/>
      <c r="JRQ4" s="431"/>
      <c r="JRR4" s="431"/>
      <c r="JRS4" s="431"/>
      <c r="JRT4" s="431"/>
      <c r="JRU4" s="431"/>
      <c r="JRV4" s="431"/>
      <c r="JRW4" s="431"/>
      <c r="JRX4" s="431"/>
      <c r="JRY4" s="431"/>
      <c r="JRZ4" s="431"/>
      <c r="JSA4" s="431"/>
      <c r="JSB4" s="431"/>
      <c r="JSC4" s="431"/>
      <c r="JSD4" s="431"/>
      <c r="JSE4" s="431"/>
      <c r="JSF4" s="431"/>
      <c r="JSG4" s="431"/>
      <c r="JSH4" s="431"/>
      <c r="JSI4" s="431"/>
      <c r="JSJ4" s="431"/>
      <c r="JSK4" s="431"/>
      <c r="JSL4" s="431"/>
      <c r="JSM4" s="431"/>
      <c r="JSN4" s="431"/>
      <c r="JSO4" s="431"/>
      <c r="JSP4" s="431"/>
      <c r="JSQ4" s="431"/>
      <c r="JSR4" s="431"/>
      <c r="JSS4" s="431"/>
      <c r="JST4" s="431"/>
      <c r="JSU4" s="431"/>
      <c r="JSV4" s="431"/>
      <c r="JSW4" s="431"/>
      <c r="JSX4" s="431"/>
      <c r="JSY4" s="431"/>
      <c r="JSZ4" s="431"/>
      <c r="JTA4" s="431"/>
      <c r="JTB4" s="431"/>
      <c r="JTC4" s="431"/>
      <c r="JTD4" s="431"/>
      <c r="JTE4" s="431"/>
      <c r="JTF4" s="431"/>
      <c r="JTG4" s="431"/>
      <c r="JTH4" s="431"/>
      <c r="JTI4" s="431"/>
      <c r="JTJ4" s="431"/>
      <c r="JTK4" s="431"/>
      <c r="JTL4" s="431"/>
      <c r="JTM4" s="431"/>
      <c r="JTN4" s="431"/>
      <c r="JTO4" s="431"/>
      <c r="JTP4" s="431"/>
      <c r="JTQ4" s="431"/>
      <c r="JTR4" s="431"/>
      <c r="JTS4" s="431"/>
      <c r="JTT4" s="431"/>
      <c r="JTU4" s="431"/>
      <c r="JTV4" s="431"/>
      <c r="JTW4" s="431"/>
      <c r="JTX4" s="431"/>
      <c r="JTY4" s="431"/>
      <c r="JTZ4" s="431"/>
      <c r="JUA4" s="431"/>
      <c r="JUB4" s="431"/>
      <c r="JUC4" s="431"/>
      <c r="JUD4" s="431"/>
      <c r="JUE4" s="431"/>
      <c r="JUF4" s="431"/>
      <c r="JUG4" s="431"/>
      <c r="JUH4" s="431"/>
      <c r="JUI4" s="431"/>
      <c r="JUJ4" s="431"/>
      <c r="JUK4" s="431"/>
      <c r="JUL4" s="431"/>
      <c r="JUM4" s="431"/>
      <c r="JUN4" s="431"/>
      <c r="JUO4" s="431"/>
      <c r="JUP4" s="431"/>
      <c r="JUQ4" s="431"/>
      <c r="JUR4" s="431"/>
      <c r="JUS4" s="431"/>
      <c r="JUT4" s="431"/>
      <c r="JUU4" s="431"/>
      <c r="JUV4" s="431"/>
      <c r="JUW4" s="431"/>
      <c r="JUX4" s="431"/>
      <c r="JUY4" s="431"/>
      <c r="JUZ4" s="431"/>
      <c r="JVA4" s="431"/>
      <c r="JVB4" s="431"/>
      <c r="JVC4" s="431"/>
      <c r="JVD4" s="431"/>
      <c r="JVE4" s="431"/>
      <c r="JVF4" s="431"/>
      <c r="JVG4" s="431"/>
      <c r="JVH4" s="431"/>
      <c r="JVI4" s="431"/>
      <c r="JVJ4" s="431"/>
      <c r="JVK4" s="431"/>
      <c r="JVL4" s="431"/>
      <c r="JVM4" s="431"/>
      <c r="JVN4" s="431"/>
      <c r="JVO4" s="431"/>
      <c r="JVP4" s="431"/>
      <c r="JVQ4" s="431"/>
      <c r="JVR4" s="431"/>
      <c r="JVS4" s="431"/>
      <c r="JVT4" s="431"/>
      <c r="JVU4" s="431"/>
      <c r="JVV4" s="431"/>
      <c r="JVW4" s="431"/>
      <c r="JVX4" s="431"/>
      <c r="JVY4" s="431"/>
      <c r="JVZ4" s="431"/>
      <c r="JWA4" s="431"/>
      <c r="JWB4" s="431"/>
      <c r="JWC4" s="431"/>
      <c r="JWD4" s="431"/>
      <c r="JWE4" s="431"/>
      <c r="JWF4" s="431"/>
      <c r="JWG4" s="431"/>
      <c r="JWH4" s="431"/>
      <c r="JWI4" s="431"/>
      <c r="JWJ4" s="431"/>
      <c r="JWK4" s="431"/>
      <c r="JWL4" s="431"/>
      <c r="JWM4" s="431"/>
      <c r="JWN4" s="431"/>
      <c r="JWO4" s="431"/>
      <c r="JWP4" s="431"/>
      <c r="JWQ4" s="431"/>
      <c r="JWR4" s="431"/>
      <c r="JWS4" s="431"/>
      <c r="JWT4" s="431"/>
      <c r="JWU4" s="431"/>
      <c r="JWV4" s="431"/>
      <c r="JWW4" s="431"/>
      <c r="JWX4" s="431"/>
      <c r="JWY4" s="431"/>
      <c r="JWZ4" s="431"/>
      <c r="JXA4" s="431"/>
      <c r="JXB4" s="431"/>
      <c r="JXC4" s="431"/>
      <c r="JXD4" s="431"/>
      <c r="JXE4" s="431"/>
      <c r="JXF4" s="431"/>
      <c r="JXG4" s="431"/>
      <c r="JXH4" s="431"/>
      <c r="JXI4" s="431"/>
      <c r="JXJ4" s="431"/>
      <c r="JXK4" s="431"/>
      <c r="JXL4" s="431"/>
      <c r="JXM4" s="431"/>
      <c r="JXN4" s="431"/>
      <c r="JXO4" s="431"/>
      <c r="JXP4" s="431"/>
      <c r="JXQ4" s="431"/>
      <c r="JXR4" s="431"/>
      <c r="JXS4" s="431"/>
      <c r="JXT4" s="431"/>
      <c r="JXU4" s="431"/>
      <c r="JXV4" s="431"/>
      <c r="JXW4" s="431"/>
      <c r="JXX4" s="431"/>
      <c r="JXY4" s="431"/>
      <c r="JXZ4" s="431"/>
      <c r="JYA4" s="431"/>
      <c r="JYB4" s="431"/>
      <c r="JYC4" s="431"/>
      <c r="JYD4" s="431"/>
      <c r="JYE4" s="431"/>
      <c r="JYF4" s="431"/>
      <c r="JYG4" s="431"/>
      <c r="JYH4" s="431"/>
      <c r="JYI4" s="431"/>
      <c r="JYJ4" s="431"/>
      <c r="JYK4" s="431"/>
      <c r="JYL4" s="431"/>
      <c r="JYM4" s="431"/>
      <c r="JYN4" s="431"/>
      <c r="JYO4" s="431"/>
      <c r="JYP4" s="431"/>
      <c r="JYQ4" s="431"/>
      <c r="JYR4" s="431"/>
      <c r="JYS4" s="431"/>
      <c r="JYT4" s="431"/>
      <c r="JYU4" s="431"/>
      <c r="JYV4" s="431"/>
      <c r="JYW4" s="431"/>
      <c r="JYX4" s="431"/>
      <c r="JYY4" s="431"/>
      <c r="JYZ4" s="431"/>
      <c r="JZA4" s="431"/>
      <c r="JZB4" s="431"/>
      <c r="JZC4" s="431"/>
      <c r="JZD4" s="431"/>
      <c r="JZE4" s="431"/>
      <c r="JZF4" s="431"/>
      <c r="JZG4" s="431"/>
      <c r="JZH4" s="431"/>
      <c r="JZI4" s="431"/>
      <c r="JZJ4" s="431"/>
      <c r="JZK4" s="431"/>
      <c r="JZL4" s="431"/>
      <c r="JZM4" s="431"/>
      <c r="JZN4" s="431"/>
      <c r="JZO4" s="431"/>
      <c r="JZP4" s="431"/>
      <c r="JZQ4" s="431"/>
      <c r="JZR4" s="431"/>
      <c r="JZS4" s="431"/>
      <c r="JZT4" s="431"/>
      <c r="JZU4" s="431"/>
      <c r="JZV4" s="431"/>
      <c r="JZW4" s="431"/>
      <c r="JZX4" s="431"/>
      <c r="JZY4" s="431"/>
      <c r="JZZ4" s="431"/>
      <c r="KAA4" s="431"/>
      <c r="KAB4" s="431"/>
      <c r="KAC4" s="431"/>
      <c r="KAD4" s="431"/>
      <c r="KAE4" s="431"/>
      <c r="KAF4" s="431"/>
      <c r="KAG4" s="431"/>
      <c r="KAH4" s="431"/>
      <c r="KAI4" s="431"/>
      <c r="KAJ4" s="431"/>
      <c r="KAK4" s="431"/>
      <c r="KAL4" s="431"/>
      <c r="KAM4" s="431"/>
      <c r="KAN4" s="431"/>
      <c r="KAO4" s="431"/>
      <c r="KAP4" s="431"/>
      <c r="KAQ4" s="431"/>
      <c r="KAR4" s="431"/>
      <c r="KAS4" s="431"/>
      <c r="KAT4" s="431"/>
      <c r="KAU4" s="431"/>
      <c r="KAV4" s="431"/>
      <c r="KAW4" s="431"/>
      <c r="KAX4" s="431"/>
      <c r="KAY4" s="431"/>
      <c r="KAZ4" s="431"/>
      <c r="KBA4" s="431"/>
      <c r="KBB4" s="431"/>
      <c r="KBC4" s="431"/>
      <c r="KBD4" s="431"/>
      <c r="KBE4" s="431"/>
      <c r="KBF4" s="431"/>
      <c r="KBG4" s="431"/>
      <c r="KBH4" s="431"/>
      <c r="KBI4" s="431"/>
      <c r="KBJ4" s="431"/>
      <c r="KBK4" s="431"/>
      <c r="KBL4" s="431"/>
      <c r="KBM4" s="431"/>
      <c r="KBN4" s="431"/>
      <c r="KBO4" s="431"/>
      <c r="KBP4" s="431"/>
      <c r="KBQ4" s="431"/>
      <c r="KBR4" s="431"/>
      <c r="KBS4" s="431"/>
      <c r="KBT4" s="431"/>
      <c r="KBU4" s="431"/>
      <c r="KBV4" s="431"/>
      <c r="KBW4" s="431"/>
      <c r="KBX4" s="431"/>
      <c r="KBY4" s="431"/>
      <c r="KBZ4" s="431"/>
      <c r="KCA4" s="431"/>
      <c r="KCB4" s="431"/>
      <c r="KCC4" s="431"/>
      <c r="KCD4" s="431"/>
      <c r="KCE4" s="431"/>
      <c r="KCF4" s="431"/>
      <c r="KCG4" s="431"/>
      <c r="KCH4" s="431"/>
      <c r="KCI4" s="431"/>
      <c r="KCJ4" s="431"/>
      <c r="KCK4" s="431"/>
      <c r="KCL4" s="431"/>
      <c r="KCM4" s="431"/>
      <c r="KCN4" s="431"/>
      <c r="KCO4" s="431"/>
      <c r="KCP4" s="431"/>
      <c r="KCQ4" s="431"/>
      <c r="KCR4" s="431"/>
      <c r="KCS4" s="431"/>
      <c r="KCT4" s="431"/>
      <c r="KCU4" s="431"/>
      <c r="KCV4" s="431"/>
      <c r="KCW4" s="431"/>
      <c r="KCX4" s="431"/>
      <c r="KCY4" s="431"/>
      <c r="KCZ4" s="431"/>
      <c r="KDA4" s="431"/>
      <c r="KDB4" s="431"/>
      <c r="KDC4" s="431"/>
      <c r="KDD4" s="431"/>
      <c r="KDE4" s="431"/>
      <c r="KDF4" s="431"/>
      <c r="KDG4" s="431"/>
      <c r="KDH4" s="431"/>
      <c r="KDI4" s="431"/>
      <c r="KDJ4" s="431"/>
      <c r="KDK4" s="431"/>
      <c r="KDL4" s="431"/>
      <c r="KDM4" s="431"/>
      <c r="KDN4" s="431"/>
      <c r="KDO4" s="431"/>
      <c r="KDP4" s="431"/>
      <c r="KDQ4" s="431"/>
      <c r="KDR4" s="431"/>
      <c r="KDS4" s="431"/>
      <c r="KDT4" s="431"/>
      <c r="KDU4" s="431"/>
      <c r="KDV4" s="431"/>
      <c r="KDW4" s="431"/>
      <c r="KDX4" s="431"/>
      <c r="KDY4" s="431"/>
      <c r="KDZ4" s="431"/>
      <c r="KEA4" s="431"/>
      <c r="KEB4" s="431"/>
      <c r="KEC4" s="431"/>
      <c r="KED4" s="431"/>
      <c r="KEE4" s="431"/>
      <c r="KEF4" s="431"/>
      <c r="KEG4" s="431"/>
      <c r="KEH4" s="431"/>
      <c r="KEI4" s="431"/>
      <c r="KEJ4" s="431"/>
      <c r="KEK4" s="431"/>
      <c r="KEL4" s="431"/>
      <c r="KEM4" s="431"/>
      <c r="KEN4" s="431"/>
      <c r="KEO4" s="431"/>
      <c r="KEP4" s="431"/>
      <c r="KEQ4" s="431"/>
      <c r="KER4" s="431"/>
      <c r="KES4" s="431"/>
      <c r="KET4" s="431"/>
      <c r="KEU4" s="431"/>
      <c r="KEV4" s="431"/>
      <c r="KEW4" s="431"/>
      <c r="KEX4" s="431"/>
      <c r="KEY4" s="431"/>
      <c r="KEZ4" s="431"/>
      <c r="KFA4" s="431"/>
      <c r="KFB4" s="431"/>
      <c r="KFC4" s="431"/>
      <c r="KFD4" s="431"/>
      <c r="KFE4" s="431"/>
      <c r="KFF4" s="431"/>
      <c r="KFG4" s="431"/>
      <c r="KFH4" s="431"/>
      <c r="KFI4" s="431"/>
      <c r="KFJ4" s="431"/>
      <c r="KFK4" s="431"/>
      <c r="KFL4" s="431"/>
      <c r="KFM4" s="431"/>
      <c r="KFN4" s="431"/>
      <c r="KFO4" s="431"/>
      <c r="KFP4" s="431"/>
      <c r="KFQ4" s="431"/>
      <c r="KFR4" s="431"/>
      <c r="KFS4" s="431"/>
      <c r="KFT4" s="431"/>
      <c r="KFU4" s="431"/>
      <c r="KFV4" s="431"/>
      <c r="KFW4" s="431"/>
      <c r="KFX4" s="431"/>
      <c r="KFY4" s="431"/>
      <c r="KFZ4" s="431"/>
      <c r="KGA4" s="431"/>
      <c r="KGB4" s="431"/>
      <c r="KGC4" s="431"/>
      <c r="KGD4" s="431"/>
      <c r="KGE4" s="431"/>
      <c r="KGF4" s="431"/>
      <c r="KGG4" s="431"/>
      <c r="KGH4" s="431"/>
      <c r="KGI4" s="431"/>
      <c r="KGJ4" s="431"/>
      <c r="KGK4" s="431"/>
      <c r="KGL4" s="431"/>
      <c r="KGM4" s="431"/>
      <c r="KGN4" s="431"/>
      <c r="KGO4" s="431"/>
      <c r="KGP4" s="431"/>
      <c r="KGQ4" s="431"/>
      <c r="KGR4" s="431"/>
      <c r="KGS4" s="431"/>
      <c r="KGT4" s="431"/>
      <c r="KGU4" s="431"/>
      <c r="KGV4" s="431"/>
      <c r="KGW4" s="431"/>
      <c r="KGX4" s="431"/>
      <c r="KGY4" s="431"/>
      <c r="KGZ4" s="431"/>
      <c r="KHA4" s="431"/>
      <c r="KHB4" s="431"/>
      <c r="KHC4" s="431"/>
      <c r="KHD4" s="431"/>
      <c r="KHE4" s="431"/>
      <c r="KHF4" s="431"/>
      <c r="KHG4" s="431"/>
      <c r="KHH4" s="431"/>
      <c r="KHI4" s="431"/>
      <c r="KHJ4" s="431"/>
      <c r="KHK4" s="431"/>
      <c r="KHL4" s="431"/>
      <c r="KHM4" s="431"/>
      <c r="KHN4" s="431"/>
      <c r="KHO4" s="431"/>
      <c r="KHP4" s="431"/>
      <c r="KHQ4" s="431"/>
      <c r="KHR4" s="431"/>
      <c r="KHS4" s="431"/>
      <c r="KHT4" s="431"/>
      <c r="KHU4" s="431"/>
      <c r="KHV4" s="431"/>
      <c r="KHW4" s="431"/>
      <c r="KHX4" s="431"/>
      <c r="KHY4" s="431"/>
      <c r="KHZ4" s="431"/>
      <c r="KIA4" s="431"/>
      <c r="KIB4" s="431"/>
      <c r="KIC4" s="431"/>
      <c r="KID4" s="431"/>
      <c r="KIE4" s="431"/>
      <c r="KIF4" s="431"/>
      <c r="KIG4" s="431"/>
      <c r="KIH4" s="431"/>
      <c r="KII4" s="431"/>
      <c r="KIJ4" s="431"/>
      <c r="KIK4" s="431"/>
      <c r="KIL4" s="431"/>
      <c r="KIM4" s="431"/>
      <c r="KIN4" s="431"/>
      <c r="KIO4" s="431"/>
      <c r="KIP4" s="431"/>
      <c r="KIQ4" s="431"/>
      <c r="KIR4" s="431"/>
      <c r="KIS4" s="431"/>
      <c r="KIT4" s="431"/>
      <c r="KIU4" s="431"/>
      <c r="KIV4" s="431"/>
      <c r="KIW4" s="431"/>
      <c r="KIX4" s="431"/>
      <c r="KIY4" s="431"/>
      <c r="KIZ4" s="431"/>
      <c r="KJA4" s="431"/>
      <c r="KJB4" s="431"/>
      <c r="KJC4" s="431"/>
      <c r="KJD4" s="431"/>
      <c r="KJE4" s="431"/>
      <c r="KJF4" s="431"/>
      <c r="KJG4" s="431"/>
      <c r="KJH4" s="431"/>
      <c r="KJI4" s="431"/>
      <c r="KJJ4" s="431"/>
      <c r="KJK4" s="431"/>
      <c r="KJL4" s="431"/>
      <c r="KJM4" s="431"/>
      <c r="KJN4" s="431"/>
      <c r="KJO4" s="431"/>
      <c r="KJP4" s="431"/>
      <c r="KJQ4" s="431"/>
      <c r="KJR4" s="431"/>
      <c r="KJS4" s="431"/>
      <c r="KJT4" s="431"/>
      <c r="KJU4" s="431"/>
      <c r="KJV4" s="431"/>
      <c r="KJW4" s="431"/>
      <c r="KJX4" s="431"/>
      <c r="KJY4" s="431"/>
      <c r="KJZ4" s="431"/>
      <c r="KKA4" s="431"/>
      <c r="KKB4" s="431"/>
      <c r="KKC4" s="431"/>
      <c r="KKD4" s="431"/>
      <c r="KKE4" s="431"/>
      <c r="KKF4" s="431"/>
      <c r="KKG4" s="431"/>
      <c r="KKH4" s="431"/>
      <c r="KKI4" s="431"/>
      <c r="KKJ4" s="431"/>
      <c r="KKK4" s="431"/>
      <c r="KKL4" s="431"/>
      <c r="KKM4" s="431"/>
      <c r="KKN4" s="431"/>
      <c r="KKO4" s="431"/>
      <c r="KKP4" s="431"/>
      <c r="KKQ4" s="431"/>
      <c r="KKR4" s="431"/>
      <c r="KKS4" s="431"/>
      <c r="KKT4" s="431"/>
      <c r="KKU4" s="431"/>
      <c r="KKV4" s="431"/>
      <c r="KKW4" s="431"/>
      <c r="KKX4" s="431"/>
      <c r="KKY4" s="431"/>
      <c r="KKZ4" s="431"/>
      <c r="KLA4" s="431"/>
      <c r="KLB4" s="431"/>
      <c r="KLC4" s="431"/>
      <c r="KLD4" s="431"/>
      <c r="KLE4" s="431"/>
      <c r="KLF4" s="431"/>
      <c r="KLG4" s="431"/>
      <c r="KLH4" s="431"/>
      <c r="KLI4" s="431"/>
      <c r="KLJ4" s="431"/>
      <c r="KLK4" s="431"/>
      <c r="KLL4" s="431"/>
      <c r="KLM4" s="431"/>
      <c r="KLN4" s="431"/>
      <c r="KLO4" s="431"/>
      <c r="KLP4" s="431"/>
      <c r="KLQ4" s="431"/>
      <c r="KLR4" s="431"/>
      <c r="KLS4" s="431"/>
      <c r="KLT4" s="431"/>
      <c r="KLU4" s="431"/>
      <c r="KLV4" s="431"/>
      <c r="KLW4" s="431"/>
      <c r="KLX4" s="431"/>
      <c r="KLY4" s="431"/>
      <c r="KLZ4" s="431"/>
      <c r="KMA4" s="431"/>
      <c r="KMB4" s="431"/>
      <c r="KMC4" s="431"/>
      <c r="KMD4" s="431"/>
      <c r="KME4" s="431"/>
      <c r="KMF4" s="431"/>
      <c r="KMG4" s="431"/>
      <c r="KMH4" s="431"/>
      <c r="KMI4" s="431"/>
      <c r="KMJ4" s="431"/>
      <c r="KMK4" s="431"/>
      <c r="KML4" s="431"/>
      <c r="KMM4" s="431"/>
      <c r="KMN4" s="431"/>
      <c r="KMO4" s="431"/>
      <c r="KMP4" s="431"/>
      <c r="KMQ4" s="431"/>
      <c r="KMR4" s="431"/>
      <c r="KMS4" s="431"/>
      <c r="KMT4" s="431"/>
      <c r="KMU4" s="431"/>
      <c r="KMV4" s="431"/>
      <c r="KMW4" s="431"/>
      <c r="KMX4" s="431"/>
      <c r="KMY4" s="431"/>
      <c r="KMZ4" s="431"/>
      <c r="KNA4" s="431"/>
      <c r="KNB4" s="431"/>
      <c r="KNC4" s="431"/>
      <c r="KND4" s="431"/>
      <c r="KNE4" s="431"/>
      <c r="KNF4" s="431"/>
      <c r="KNG4" s="431"/>
      <c r="KNH4" s="431"/>
      <c r="KNI4" s="431"/>
      <c r="KNJ4" s="431"/>
      <c r="KNK4" s="431"/>
      <c r="KNL4" s="431"/>
      <c r="KNM4" s="431"/>
      <c r="KNN4" s="431"/>
      <c r="KNO4" s="431"/>
      <c r="KNP4" s="431"/>
      <c r="KNQ4" s="431"/>
      <c r="KNR4" s="431"/>
      <c r="KNS4" s="431"/>
      <c r="KNT4" s="431"/>
      <c r="KNU4" s="431"/>
      <c r="KNV4" s="431"/>
      <c r="KNW4" s="431"/>
      <c r="KNX4" s="431"/>
      <c r="KNY4" s="431"/>
      <c r="KNZ4" s="431"/>
      <c r="KOA4" s="431"/>
      <c r="KOB4" s="431"/>
      <c r="KOC4" s="431"/>
      <c r="KOD4" s="431"/>
      <c r="KOE4" s="431"/>
      <c r="KOF4" s="431"/>
      <c r="KOG4" s="431"/>
      <c r="KOH4" s="431"/>
      <c r="KOI4" s="431"/>
      <c r="KOJ4" s="431"/>
      <c r="KOK4" s="431"/>
      <c r="KOL4" s="431"/>
      <c r="KOM4" s="431"/>
      <c r="KON4" s="431"/>
      <c r="KOO4" s="431"/>
      <c r="KOP4" s="431"/>
      <c r="KOQ4" s="431"/>
      <c r="KOR4" s="431"/>
      <c r="KOS4" s="431"/>
      <c r="KOT4" s="431"/>
      <c r="KOU4" s="431"/>
      <c r="KOV4" s="431"/>
      <c r="KOW4" s="431"/>
      <c r="KOX4" s="431"/>
      <c r="KOY4" s="431"/>
      <c r="KOZ4" s="431"/>
      <c r="KPA4" s="431"/>
      <c r="KPB4" s="431"/>
      <c r="KPC4" s="431"/>
      <c r="KPD4" s="431"/>
      <c r="KPE4" s="431"/>
      <c r="KPF4" s="431"/>
      <c r="KPG4" s="431"/>
      <c r="KPH4" s="431"/>
      <c r="KPI4" s="431"/>
      <c r="KPJ4" s="431"/>
      <c r="KPK4" s="431"/>
      <c r="KPL4" s="431"/>
      <c r="KPM4" s="431"/>
      <c r="KPN4" s="431"/>
      <c r="KPO4" s="431"/>
      <c r="KPP4" s="431"/>
      <c r="KPQ4" s="431"/>
      <c r="KPR4" s="431"/>
      <c r="KPS4" s="431"/>
      <c r="KPT4" s="431"/>
      <c r="KPU4" s="431"/>
      <c r="KPV4" s="431"/>
      <c r="KPW4" s="431"/>
      <c r="KPX4" s="431"/>
      <c r="KPY4" s="431"/>
      <c r="KPZ4" s="431"/>
      <c r="KQA4" s="431"/>
      <c r="KQB4" s="431"/>
      <c r="KQC4" s="431"/>
      <c r="KQD4" s="431"/>
      <c r="KQE4" s="431"/>
      <c r="KQF4" s="431"/>
      <c r="KQG4" s="431"/>
      <c r="KQH4" s="431"/>
      <c r="KQI4" s="431"/>
      <c r="KQJ4" s="431"/>
      <c r="KQK4" s="431"/>
      <c r="KQL4" s="431"/>
      <c r="KQM4" s="431"/>
      <c r="KQN4" s="431"/>
      <c r="KQO4" s="431"/>
      <c r="KQP4" s="431"/>
      <c r="KQQ4" s="431"/>
      <c r="KQR4" s="431"/>
      <c r="KQS4" s="431"/>
      <c r="KQT4" s="431"/>
      <c r="KQU4" s="431"/>
      <c r="KQV4" s="431"/>
      <c r="KQW4" s="431"/>
      <c r="KQX4" s="431"/>
      <c r="KQY4" s="431"/>
      <c r="KQZ4" s="431"/>
      <c r="KRA4" s="431"/>
      <c r="KRB4" s="431"/>
      <c r="KRC4" s="431"/>
      <c r="KRD4" s="431"/>
      <c r="KRE4" s="431"/>
      <c r="KRF4" s="431"/>
      <c r="KRG4" s="431"/>
      <c r="KRH4" s="431"/>
      <c r="KRI4" s="431"/>
      <c r="KRJ4" s="431"/>
      <c r="KRK4" s="431"/>
      <c r="KRL4" s="431"/>
      <c r="KRM4" s="431"/>
      <c r="KRN4" s="431"/>
      <c r="KRO4" s="431"/>
      <c r="KRP4" s="431"/>
      <c r="KRQ4" s="431"/>
      <c r="KRR4" s="431"/>
      <c r="KRS4" s="431"/>
      <c r="KRT4" s="431"/>
      <c r="KRU4" s="431"/>
      <c r="KRV4" s="431"/>
      <c r="KRW4" s="431"/>
      <c r="KRX4" s="431"/>
      <c r="KRY4" s="431"/>
      <c r="KRZ4" s="431"/>
      <c r="KSA4" s="431"/>
      <c r="KSB4" s="431"/>
      <c r="KSC4" s="431"/>
      <c r="KSD4" s="431"/>
      <c r="KSE4" s="431"/>
      <c r="KSF4" s="431"/>
      <c r="KSG4" s="431"/>
      <c r="KSH4" s="431"/>
      <c r="KSI4" s="431"/>
      <c r="KSJ4" s="431"/>
      <c r="KSK4" s="431"/>
      <c r="KSL4" s="431"/>
      <c r="KSM4" s="431"/>
      <c r="KSN4" s="431"/>
      <c r="KSO4" s="431"/>
      <c r="KSP4" s="431"/>
      <c r="KSQ4" s="431"/>
      <c r="KSR4" s="431"/>
      <c r="KSS4" s="431"/>
      <c r="KST4" s="431"/>
      <c r="KSU4" s="431"/>
      <c r="KSV4" s="431"/>
      <c r="KSW4" s="431"/>
      <c r="KSX4" s="431"/>
      <c r="KSY4" s="431"/>
      <c r="KSZ4" s="431"/>
      <c r="KTA4" s="431"/>
      <c r="KTB4" s="431"/>
      <c r="KTC4" s="431"/>
      <c r="KTD4" s="431"/>
      <c r="KTE4" s="431"/>
      <c r="KTF4" s="431"/>
      <c r="KTG4" s="431"/>
      <c r="KTH4" s="431"/>
      <c r="KTI4" s="431"/>
      <c r="KTJ4" s="431"/>
      <c r="KTK4" s="431"/>
      <c r="KTL4" s="431"/>
      <c r="KTM4" s="431"/>
      <c r="KTN4" s="431"/>
      <c r="KTO4" s="431"/>
      <c r="KTP4" s="431"/>
      <c r="KTQ4" s="431"/>
      <c r="KTR4" s="431"/>
      <c r="KTS4" s="431"/>
      <c r="KTT4" s="431"/>
      <c r="KTU4" s="431"/>
      <c r="KTV4" s="431"/>
      <c r="KTW4" s="431"/>
      <c r="KTX4" s="431"/>
      <c r="KTY4" s="431"/>
      <c r="KTZ4" s="431"/>
      <c r="KUA4" s="431"/>
      <c r="KUB4" s="431"/>
      <c r="KUC4" s="431"/>
      <c r="KUD4" s="431"/>
      <c r="KUE4" s="431"/>
      <c r="KUF4" s="431"/>
      <c r="KUG4" s="431"/>
      <c r="KUH4" s="431"/>
      <c r="KUI4" s="431"/>
      <c r="KUJ4" s="431"/>
      <c r="KUK4" s="431"/>
      <c r="KUL4" s="431"/>
      <c r="KUM4" s="431"/>
      <c r="KUN4" s="431"/>
      <c r="KUO4" s="431"/>
      <c r="KUP4" s="431"/>
      <c r="KUQ4" s="431"/>
      <c r="KUR4" s="431"/>
      <c r="KUS4" s="431"/>
      <c r="KUT4" s="431"/>
      <c r="KUU4" s="431"/>
      <c r="KUV4" s="431"/>
      <c r="KUW4" s="431"/>
      <c r="KUX4" s="431"/>
      <c r="KUY4" s="431"/>
      <c r="KUZ4" s="431"/>
      <c r="KVA4" s="431"/>
      <c r="KVB4" s="431"/>
      <c r="KVC4" s="431"/>
      <c r="KVD4" s="431"/>
      <c r="KVE4" s="431"/>
      <c r="KVF4" s="431"/>
      <c r="KVG4" s="431"/>
      <c r="KVH4" s="431"/>
      <c r="KVI4" s="431"/>
      <c r="KVJ4" s="431"/>
      <c r="KVK4" s="431"/>
      <c r="KVL4" s="431"/>
      <c r="KVM4" s="431"/>
      <c r="KVN4" s="431"/>
      <c r="KVO4" s="431"/>
      <c r="KVP4" s="431"/>
      <c r="KVQ4" s="431"/>
      <c r="KVR4" s="431"/>
      <c r="KVS4" s="431"/>
      <c r="KVT4" s="431"/>
      <c r="KVU4" s="431"/>
      <c r="KVV4" s="431"/>
      <c r="KVW4" s="431"/>
      <c r="KVX4" s="431"/>
      <c r="KVY4" s="431"/>
      <c r="KVZ4" s="431"/>
      <c r="KWA4" s="431"/>
      <c r="KWB4" s="431"/>
      <c r="KWC4" s="431"/>
      <c r="KWD4" s="431"/>
      <c r="KWE4" s="431"/>
      <c r="KWF4" s="431"/>
      <c r="KWG4" s="431"/>
      <c r="KWH4" s="431"/>
      <c r="KWI4" s="431"/>
      <c r="KWJ4" s="431"/>
      <c r="KWK4" s="431"/>
      <c r="KWL4" s="431"/>
      <c r="KWM4" s="431"/>
      <c r="KWN4" s="431"/>
      <c r="KWO4" s="431"/>
      <c r="KWP4" s="431"/>
      <c r="KWQ4" s="431"/>
      <c r="KWR4" s="431"/>
      <c r="KWS4" s="431"/>
      <c r="KWT4" s="431"/>
      <c r="KWU4" s="431"/>
      <c r="KWV4" s="431"/>
      <c r="KWW4" s="431"/>
      <c r="KWX4" s="431"/>
      <c r="KWY4" s="431"/>
      <c r="KWZ4" s="431"/>
      <c r="KXA4" s="431"/>
      <c r="KXB4" s="431"/>
      <c r="KXC4" s="431"/>
      <c r="KXD4" s="431"/>
      <c r="KXE4" s="431"/>
      <c r="KXF4" s="431"/>
      <c r="KXG4" s="431"/>
      <c r="KXH4" s="431"/>
      <c r="KXI4" s="431"/>
      <c r="KXJ4" s="431"/>
      <c r="KXK4" s="431"/>
      <c r="KXL4" s="431"/>
      <c r="KXM4" s="431"/>
      <c r="KXN4" s="431"/>
      <c r="KXO4" s="431"/>
      <c r="KXP4" s="431"/>
      <c r="KXQ4" s="431"/>
      <c r="KXR4" s="431"/>
      <c r="KXS4" s="431"/>
      <c r="KXT4" s="431"/>
      <c r="KXU4" s="431"/>
      <c r="KXV4" s="431"/>
      <c r="KXW4" s="431"/>
      <c r="KXX4" s="431"/>
      <c r="KXY4" s="431"/>
      <c r="KXZ4" s="431"/>
      <c r="KYA4" s="431"/>
      <c r="KYB4" s="431"/>
      <c r="KYC4" s="431"/>
      <c r="KYD4" s="431"/>
      <c r="KYE4" s="431"/>
      <c r="KYF4" s="431"/>
      <c r="KYG4" s="431"/>
      <c r="KYH4" s="431"/>
      <c r="KYI4" s="431"/>
      <c r="KYJ4" s="431"/>
      <c r="KYK4" s="431"/>
      <c r="KYL4" s="431"/>
      <c r="KYM4" s="431"/>
      <c r="KYN4" s="431"/>
      <c r="KYO4" s="431"/>
      <c r="KYP4" s="431"/>
      <c r="KYQ4" s="431"/>
      <c r="KYR4" s="431"/>
      <c r="KYS4" s="431"/>
      <c r="KYT4" s="431"/>
      <c r="KYU4" s="431"/>
      <c r="KYV4" s="431"/>
      <c r="KYW4" s="431"/>
      <c r="KYX4" s="431"/>
      <c r="KYY4" s="431"/>
      <c r="KYZ4" s="431"/>
      <c r="KZA4" s="431"/>
      <c r="KZB4" s="431"/>
      <c r="KZC4" s="431"/>
      <c r="KZD4" s="431"/>
      <c r="KZE4" s="431"/>
      <c r="KZF4" s="431"/>
      <c r="KZG4" s="431"/>
      <c r="KZH4" s="431"/>
      <c r="KZI4" s="431"/>
      <c r="KZJ4" s="431"/>
      <c r="KZK4" s="431"/>
      <c r="KZL4" s="431"/>
      <c r="KZM4" s="431"/>
      <c r="KZN4" s="431"/>
      <c r="KZO4" s="431"/>
      <c r="KZP4" s="431"/>
      <c r="KZQ4" s="431"/>
      <c r="KZR4" s="431"/>
      <c r="KZS4" s="431"/>
      <c r="KZT4" s="431"/>
      <c r="KZU4" s="431"/>
      <c r="KZV4" s="431"/>
      <c r="KZW4" s="431"/>
      <c r="KZX4" s="431"/>
      <c r="KZY4" s="431"/>
      <c r="KZZ4" s="431"/>
      <c r="LAA4" s="431"/>
      <c r="LAB4" s="431"/>
      <c r="LAC4" s="431"/>
      <c r="LAD4" s="431"/>
      <c r="LAE4" s="431"/>
      <c r="LAF4" s="431"/>
      <c r="LAG4" s="431"/>
      <c r="LAH4" s="431"/>
      <c r="LAI4" s="431"/>
      <c r="LAJ4" s="431"/>
      <c r="LAK4" s="431"/>
      <c r="LAL4" s="431"/>
      <c r="LAM4" s="431"/>
      <c r="LAN4" s="431"/>
      <c r="LAO4" s="431"/>
      <c r="LAP4" s="431"/>
      <c r="LAQ4" s="431"/>
      <c r="LAR4" s="431"/>
      <c r="LAS4" s="431"/>
      <c r="LAT4" s="431"/>
      <c r="LAU4" s="431"/>
      <c r="LAV4" s="431"/>
      <c r="LAW4" s="431"/>
      <c r="LAX4" s="431"/>
      <c r="LAY4" s="431"/>
      <c r="LAZ4" s="431"/>
      <c r="LBA4" s="431"/>
      <c r="LBB4" s="431"/>
      <c r="LBC4" s="431"/>
      <c r="LBD4" s="431"/>
      <c r="LBE4" s="431"/>
      <c r="LBF4" s="431"/>
      <c r="LBG4" s="431"/>
      <c r="LBH4" s="431"/>
      <c r="LBI4" s="431"/>
      <c r="LBJ4" s="431"/>
      <c r="LBK4" s="431"/>
      <c r="LBL4" s="431"/>
      <c r="LBM4" s="431"/>
      <c r="LBN4" s="431"/>
      <c r="LBO4" s="431"/>
      <c r="LBP4" s="431"/>
      <c r="LBQ4" s="431"/>
      <c r="LBR4" s="431"/>
      <c r="LBS4" s="431"/>
      <c r="LBT4" s="431"/>
      <c r="LBU4" s="431"/>
      <c r="LBV4" s="431"/>
      <c r="LBW4" s="431"/>
      <c r="LBX4" s="431"/>
      <c r="LBY4" s="431"/>
      <c r="LBZ4" s="431"/>
      <c r="LCA4" s="431"/>
      <c r="LCB4" s="431"/>
      <c r="LCC4" s="431"/>
      <c r="LCD4" s="431"/>
      <c r="LCE4" s="431"/>
      <c r="LCF4" s="431"/>
      <c r="LCG4" s="431"/>
      <c r="LCH4" s="431"/>
      <c r="LCI4" s="431"/>
      <c r="LCJ4" s="431"/>
      <c r="LCK4" s="431"/>
      <c r="LCL4" s="431"/>
      <c r="LCM4" s="431"/>
      <c r="LCN4" s="431"/>
      <c r="LCO4" s="431"/>
      <c r="LCP4" s="431"/>
      <c r="LCQ4" s="431"/>
      <c r="LCR4" s="431"/>
      <c r="LCS4" s="431"/>
      <c r="LCT4" s="431"/>
      <c r="LCU4" s="431"/>
      <c r="LCV4" s="431"/>
      <c r="LCW4" s="431"/>
      <c r="LCX4" s="431"/>
      <c r="LCY4" s="431"/>
      <c r="LCZ4" s="431"/>
      <c r="LDA4" s="431"/>
      <c r="LDB4" s="431"/>
      <c r="LDC4" s="431"/>
      <c r="LDD4" s="431"/>
      <c r="LDE4" s="431"/>
      <c r="LDF4" s="431"/>
      <c r="LDG4" s="431"/>
      <c r="LDH4" s="431"/>
      <c r="LDI4" s="431"/>
      <c r="LDJ4" s="431"/>
      <c r="LDK4" s="431"/>
      <c r="LDL4" s="431"/>
      <c r="LDM4" s="431"/>
      <c r="LDN4" s="431"/>
      <c r="LDO4" s="431"/>
      <c r="LDP4" s="431"/>
      <c r="LDQ4" s="431"/>
      <c r="LDR4" s="431"/>
      <c r="LDS4" s="431"/>
      <c r="LDT4" s="431"/>
      <c r="LDU4" s="431"/>
      <c r="LDV4" s="431"/>
      <c r="LDW4" s="431"/>
      <c r="LDX4" s="431"/>
      <c r="LDY4" s="431"/>
      <c r="LDZ4" s="431"/>
      <c r="LEA4" s="431"/>
      <c r="LEB4" s="431"/>
      <c r="LEC4" s="431"/>
      <c r="LED4" s="431"/>
      <c r="LEE4" s="431"/>
      <c r="LEF4" s="431"/>
      <c r="LEG4" s="431"/>
      <c r="LEH4" s="431"/>
      <c r="LEI4" s="431"/>
      <c r="LEJ4" s="431"/>
      <c r="LEK4" s="431"/>
      <c r="LEL4" s="431"/>
      <c r="LEM4" s="431"/>
      <c r="LEN4" s="431"/>
      <c r="LEO4" s="431"/>
      <c r="LEP4" s="431"/>
      <c r="LEQ4" s="431"/>
      <c r="LER4" s="431"/>
      <c r="LES4" s="431"/>
      <c r="LET4" s="431"/>
      <c r="LEU4" s="431"/>
      <c r="LEV4" s="431"/>
      <c r="LEW4" s="431"/>
      <c r="LEX4" s="431"/>
      <c r="LEY4" s="431"/>
      <c r="LEZ4" s="431"/>
      <c r="LFA4" s="431"/>
      <c r="LFB4" s="431"/>
      <c r="LFC4" s="431"/>
      <c r="LFD4" s="431"/>
      <c r="LFE4" s="431"/>
      <c r="LFF4" s="431"/>
      <c r="LFG4" s="431"/>
      <c r="LFH4" s="431"/>
      <c r="LFI4" s="431"/>
      <c r="LFJ4" s="431"/>
      <c r="LFK4" s="431"/>
      <c r="LFL4" s="431"/>
      <c r="LFM4" s="431"/>
      <c r="LFN4" s="431"/>
      <c r="LFO4" s="431"/>
      <c r="LFP4" s="431"/>
      <c r="LFQ4" s="431"/>
      <c r="LFR4" s="431"/>
      <c r="LFS4" s="431"/>
      <c r="LFT4" s="431"/>
      <c r="LFU4" s="431"/>
      <c r="LFV4" s="431"/>
      <c r="LFW4" s="431"/>
      <c r="LFX4" s="431"/>
      <c r="LFY4" s="431"/>
      <c r="LFZ4" s="431"/>
      <c r="LGA4" s="431"/>
      <c r="LGB4" s="431"/>
      <c r="LGC4" s="431"/>
      <c r="LGD4" s="431"/>
      <c r="LGE4" s="431"/>
      <c r="LGF4" s="431"/>
      <c r="LGG4" s="431"/>
      <c r="LGH4" s="431"/>
      <c r="LGI4" s="431"/>
      <c r="LGJ4" s="431"/>
      <c r="LGK4" s="431"/>
      <c r="LGL4" s="431"/>
      <c r="LGM4" s="431"/>
      <c r="LGN4" s="431"/>
      <c r="LGO4" s="431"/>
      <c r="LGP4" s="431"/>
      <c r="LGQ4" s="431"/>
      <c r="LGR4" s="431"/>
      <c r="LGS4" s="431"/>
      <c r="LGT4" s="431"/>
      <c r="LGU4" s="431"/>
      <c r="LGV4" s="431"/>
      <c r="LGW4" s="431"/>
      <c r="LGX4" s="431"/>
      <c r="LGY4" s="431"/>
      <c r="LGZ4" s="431"/>
      <c r="LHA4" s="431"/>
      <c r="LHB4" s="431"/>
      <c r="LHC4" s="431"/>
      <c r="LHD4" s="431"/>
      <c r="LHE4" s="431"/>
      <c r="LHF4" s="431"/>
      <c r="LHG4" s="431"/>
      <c r="LHH4" s="431"/>
      <c r="LHI4" s="431"/>
      <c r="LHJ4" s="431"/>
      <c r="LHK4" s="431"/>
      <c r="LHL4" s="431"/>
      <c r="LHM4" s="431"/>
      <c r="LHN4" s="431"/>
      <c r="LHO4" s="431"/>
      <c r="LHP4" s="431"/>
      <c r="LHQ4" s="431"/>
      <c r="LHR4" s="431"/>
      <c r="LHS4" s="431"/>
      <c r="LHT4" s="431"/>
      <c r="LHU4" s="431"/>
      <c r="LHV4" s="431"/>
      <c r="LHW4" s="431"/>
      <c r="LHX4" s="431"/>
      <c r="LHY4" s="431"/>
      <c r="LHZ4" s="431"/>
      <c r="LIA4" s="431"/>
      <c r="LIB4" s="431"/>
      <c r="LIC4" s="431"/>
      <c r="LID4" s="431"/>
      <c r="LIE4" s="431"/>
      <c r="LIF4" s="431"/>
      <c r="LIG4" s="431"/>
      <c r="LIH4" s="431"/>
      <c r="LII4" s="431"/>
      <c r="LIJ4" s="431"/>
      <c r="LIK4" s="431"/>
      <c r="LIL4" s="431"/>
      <c r="LIM4" s="431"/>
      <c r="LIN4" s="431"/>
      <c r="LIO4" s="431"/>
      <c r="LIP4" s="431"/>
      <c r="LIQ4" s="431"/>
      <c r="LIR4" s="431"/>
      <c r="LIS4" s="431"/>
      <c r="LIT4" s="431"/>
      <c r="LIU4" s="431"/>
      <c r="LIV4" s="431"/>
      <c r="LIW4" s="431"/>
      <c r="LIX4" s="431"/>
      <c r="LIY4" s="431"/>
      <c r="LIZ4" s="431"/>
      <c r="LJA4" s="431"/>
      <c r="LJB4" s="431"/>
      <c r="LJC4" s="431"/>
      <c r="LJD4" s="431"/>
      <c r="LJE4" s="431"/>
      <c r="LJF4" s="431"/>
      <c r="LJG4" s="431"/>
      <c r="LJH4" s="431"/>
      <c r="LJI4" s="431"/>
      <c r="LJJ4" s="431"/>
      <c r="LJK4" s="431"/>
      <c r="LJL4" s="431"/>
      <c r="LJM4" s="431"/>
      <c r="LJN4" s="431"/>
      <c r="LJO4" s="431"/>
      <c r="LJP4" s="431"/>
      <c r="LJQ4" s="431"/>
      <c r="LJR4" s="431"/>
      <c r="LJS4" s="431"/>
      <c r="LJT4" s="431"/>
      <c r="LJU4" s="431"/>
      <c r="LJV4" s="431"/>
      <c r="LJW4" s="431"/>
      <c r="LJX4" s="431"/>
      <c r="LJY4" s="431"/>
      <c r="LJZ4" s="431"/>
      <c r="LKA4" s="431"/>
      <c r="LKB4" s="431"/>
      <c r="LKC4" s="431"/>
      <c r="LKD4" s="431"/>
      <c r="LKE4" s="431"/>
      <c r="LKF4" s="431"/>
      <c r="LKG4" s="431"/>
      <c r="LKH4" s="431"/>
      <c r="LKI4" s="431"/>
      <c r="LKJ4" s="431"/>
      <c r="LKK4" s="431"/>
      <c r="LKL4" s="431"/>
      <c r="LKM4" s="431"/>
      <c r="LKN4" s="431"/>
      <c r="LKO4" s="431"/>
      <c r="LKP4" s="431"/>
      <c r="LKQ4" s="431"/>
      <c r="LKR4" s="431"/>
      <c r="LKS4" s="431"/>
      <c r="LKT4" s="431"/>
      <c r="LKU4" s="431"/>
      <c r="LKV4" s="431"/>
      <c r="LKW4" s="431"/>
      <c r="LKX4" s="431"/>
      <c r="LKY4" s="431"/>
      <c r="LKZ4" s="431"/>
      <c r="LLA4" s="431"/>
      <c r="LLB4" s="431"/>
      <c r="LLC4" s="431"/>
      <c r="LLD4" s="431"/>
      <c r="LLE4" s="431"/>
      <c r="LLF4" s="431"/>
      <c r="LLG4" s="431"/>
      <c r="LLH4" s="431"/>
      <c r="LLI4" s="431"/>
      <c r="LLJ4" s="431"/>
      <c r="LLK4" s="431"/>
      <c r="LLL4" s="431"/>
      <c r="LLM4" s="431"/>
      <c r="LLN4" s="431"/>
      <c r="LLO4" s="431"/>
      <c r="LLP4" s="431"/>
      <c r="LLQ4" s="431"/>
      <c r="LLR4" s="431"/>
      <c r="LLS4" s="431"/>
      <c r="LLT4" s="431"/>
      <c r="LLU4" s="431"/>
      <c r="LLV4" s="431"/>
      <c r="LLW4" s="431"/>
      <c r="LLX4" s="431"/>
      <c r="LLY4" s="431"/>
      <c r="LLZ4" s="431"/>
      <c r="LMA4" s="431"/>
      <c r="LMB4" s="431"/>
      <c r="LMC4" s="431"/>
      <c r="LMD4" s="431"/>
      <c r="LME4" s="431"/>
      <c r="LMF4" s="431"/>
      <c r="LMG4" s="431"/>
      <c r="LMH4" s="431"/>
      <c r="LMI4" s="431"/>
      <c r="LMJ4" s="431"/>
      <c r="LMK4" s="431"/>
      <c r="LML4" s="431"/>
      <c r="LMM4" s="431"/>
      <c r="LMN4" s="431"/>
      <c r="LMO4" s="431"/>
      <c r="LMP4" s="431"/>
      <c r="LMQ4" s="431"/>
      <c r="LMR4" s="431"/>
      <c r="LMS4" s="431"/>
      <c r="LMT4" s="431"/>
      <c r="LMU4" s="431"/>
      <c r="LMV4" s="431"/>
      <c r="LMW4" s="431"/>
      <c r="LMX4" s="431"/>
      <c r="LMY4" s="431"/>
      <c r="LMZ4" s="431"/>
      <c r="LNA4" s="431"/>
      <c r="LNB4" s="431"/>
      <c r="LNC4" s="431"/>
      <c r="LND4" s="431"/>
      <c r="LNE4" s="431"/>
      <c r="LNF4" s="431"/>
      <c r="LNG4" s="431"/>
      <c r="LNH4" s="431"/>
      <c r="LNI4" s="431"/>
      <c r="LNJ4" s="431"/>
      <c r="LNK4" s="431"/>
      <c r="LNL4" s="431"/>
      <c r="LNM4" s="431"/>
      <c r="LNN4" s="431"/>
      <c r="LNO4" s="431"/>
      <c r="LNP4" s="431"/>
      <c r="LNQ4" s="431"/>
      <c r="LNR4" s="431"/>
      <c r="LNS4" s="431"/>
      <c r="LNT4" s="431"/>
      <c r="LNU4" s="431"/>
      <c r="LNV4" s="431"/>
      <c r="LNW4" s="431"/>
      <c r="LNX4" s="431"/>
      <c r="LNY4" s="431"/>
      <c r="LNZ4" s="431"/>
      <c r="LOA4" s="431"/>
      <c r="LOB4" s="431"/>
      <c r="LOC4" s="431"/>
      <c r="LOD4" s="431"/>
      <c r="LOE4" s="431"/>
      <c r="LOF4" s="431"/>
      <c r="LOG4" s="431"/>
      <c r="LOH4" s="431"/>
      <c r="LOI4" s="431"/>
      <c r="LOJ4" s="431"/>
      <c r="LOK4" s="431"/>
      <c r="LOL4" s="431"/>
      <c r="LOM4" s="431"/>
      <c r="LON4" s="431"/>
      <c r="LOO4" s="431"/>
      <c r="LOP4" s="431"/>
      <c r="LOQ4" s="431"/>
      <c r="LOR4" s="431"/>
      <c r="LOS4" s="431"/>
      <c r="LOT4" s="431"/>
      <c r="LOU4" s="431"/>
      <c r="LOV4" s="431"/>
      <c r="LOW4" s="431"/>
      <c r="LOX4" s="431"/>
      <c r="LOY4" s="431"/>
      <c r="LOZ4" s="431"/>
      <c r="LPA4" s="431"/>
      <c r="LPB4" s="431"/>
      <c r="LPC4" s="431"/>
      <c r="LPD4" s="431"/>
      <c r="LPE4" s="431"/>
      <c r="LPF4" s="431"/>
      <c r="LPG4" s="431"/>
      <c r="LPH4" s="431"/>
      <c r="LPI4" s="431"/>
      <c r="LPJ4" s="431"/>
      <c r="LPK4" s="431"/>
      <c r="LPL4" s="431"/>
      <c r="LPM4" s="431"/>
      <c r="LPN4" s="431"/>
      <c r="LPO4" s="431"/>
      <c r="LPP4" s="431"/>
      <c r="LPQ4" s="431"/>
      <c r="LPR4" s="431"/>
      <c r="LPS4" s="431"/>
      <c r="LPT4" s="431"/>
      <c r="LPU4" s="431"/>
      <c r="LPV4" s="431"/>
      <c r="LPW4" s="431"/>
      <c r="LPX4" s="431"/>
      <c r="LPY4" s="431"/>
      <c r="LPZ4" s="431"/>
      <c r="LQA4" s="431"/>
      <c r="LQB4" s="431"/>
      <c r="LQC4" s="431"/>
      <c r="LQD4" s="431"/>
      <c r="LQE4" s="431"/>
      <c r="LQF4" s="431"/>
      <c r="LQG4" s="431"/>
      <c r="LQH4" s="431"/>
      <c r="LQI4" s="431"/>
      <c r="LQJ4" s="431"/>
      <c r="LQK4" s="431"/>
      <c r="LQL4" s="431"/>
      <c r="LQM4" s="431"/>
      <c r="LQN4" s="431"/>
      <c r="LQO4" s="431"/>
      <c r="LQP4" s="431"/>
      <c r="LQQ4" s="431"/>
      <c r="LQR4" s="431"/>
      <c r="LQS4" s="431"/>
      <c r="LQT4" s="431"/>
      <c r="LQU4" s="431"/>
      <c r="LQV4" s="431"/>
      <c r="LQW4" s="431"/>
      <c r="LQX4" s="431"/>
      <c r="LQY4" s="431"/>
      <c r="LQZ4" s="431"/>
      <c r="LRA4" s="431"/>
      <c r="LRB4" s="431"/>
      <c r="LRC4" s="431"/>
      <c r="LRD4" s="431"/>
      <c r="LRE4" s="431"/>
      <c r="LRF4" s="431"/>
      <c r="LRG4" s="431"/>
      <c r="LRH4" s="431"/>
      <c r="LRI4" s="431"/>
      <c r="LRJ4" s="431"/>
      <c r="LRK4" s="431"/>
      <c r="LRL4" s="431"/>
      <c r="LRM4" s="431"/>
      <c r="LRN4" s="431"/>
      <c r="LRO4" s="431"/>
      <c r="LRP4" s="431"/>
      <c r="LRQ4" s="431"/>
      <c r="LRR4" s="431"/>
      <c r="LRS4" s="431"/>
      <c r="LRT4" s="431"/>
      <c r="LRU4" s="431"/>
      <c r="LRV4" s="431"/>
      <c r="LRW4" s="431"/>
      <c r="LRX4" s="431"/>
      <c r="LRY4" s="431"/>
      <c r="LRZ4" s="431"/>
      <c r="LSA4" s="431"/>
      <c r="LSB4" s="431"/>
      <c r="LSC4" s="431"/>
      <c r="LSD4" s="431"/>
      <c r="LSE4" s="431"/>
      <c r="LSF4" s="431"/>
      <c r="LSG4" s="431"/>
      <c r="LSH4" s="431"/>
      <c r="LSI4" s="431"/>
      <c r="LSJ4" s="431"/>
      <c r="LSK4" s="431"/>
      <c r="LSL4" s="431"/>
      <c r="LSM4" s="431"/>
      <c r="LSN4" s="431"/>
      <c r="LSO4" s="431"/>
      <c r="LSP4" s="431"/>
      <c r="LSQ4" s="431"/>
      <c r="LSR4" s="431"/>
      <c r="LSS4" s="431"/>
      <c r="LST4" s="431"/>
      <c r="LSU4" s="431"/>
      <c r="LSV4" s="431"/>
      <c r="LSW4" s="431"/>
      <c r="LSX4" s="431"/>
      <c r="LSY4" s="431"/>
      <c r="LSZ4" s="431"/>
      <c r="LTA4" s="431"/>
      <c r="LTB4" s="431"/>
      <c r="LTC4" s="431"/>
      <c r="LTD4" s="431"/>
      <c r="LTE4" s="431"/>
      <c r="LTF4" s="431"/>
      <c r="LTG4" s="431"/>
      <c r="LTH4" s="431"/>
      <c r="LTI4" s="431"/>
      <c r="LTJ4" s="431"/>
      <c r="LTK4" s="431"/>
      <c r="LTL4" s="431"/>
      <c r="LTM4" s="431"/>
      <c r="LTN4" s="431"/>
      <c r="LTO4" s="431"/>
      <c r="LTP4" s="431"/>
      <c r="LTQ4" s="431"/>
      <c r="LTR4" s="431"/>
      <c r="LTS4" s="431"/>
      <c r="LTT4" s="431"/>
      <c r="LTU4" s="431"/>
      <c r="LTV4" s="431"/>
      <c r="LTW4" s="431"/>
      <c r="LTX4" s="431"/>
      <c r="LTY4" s="431"/>
      <c r="LTZ4" s="431"/>
      <c r="LUA4" s="431"/>
      <c r="LUB4" s="431"/>
      <c r="LUC4" s="431"/>
      <c r="LUD4" s="431"/>
      <c r="LUE4" s="431"/>
      <c r="LUF4" s="431"/>
      <c r="LUG4" s="431"/>
      <c r="LUH4" s="431"/>
      <c r="LUI4" s="431"/>
      <c r="LUJ4" s="431"/>
      <c r="LUK4" s="431"/>
      <c r="LUL4" s="431"/>
      <c r="LUM4" s="431"/>
      <c r="LUN4" s="431"/>
      <c r="LUO4" s="431"/>
      <c r="LUP4" s="431"/>
      <c r="LUQ4" s="431"/>
      <c r="LUR4" s="431"/>
      <c r="LUS4" s="431"/>
      <c r="LUT4" s="431"/>
      <c r="LUU4" s="431"/>
      <c r="LUV4" s="431"/>
      <c r="LUW4" s="431"/>
      <c r="LUX4" s="431"/>
      <c r="LUY4" s="431"/>
      <c r="LUZ4" s="431"/>
      <c r="LVA4" s="431"/>
      <c r="LVB4" s="431"/>
      <c r="LVC4" s="431"/>
      <c r="LVD4" s="431"/>
      <c r="LVE4" s="431"/>
      <c r="LVF4" s="431"/>
      <c r="LVG4" s="431"/>
      <c r="LVH4" s="431"/>
      <c r="LVI4" s="431"/>
      <c r="LVJ4" s="431"/>
      <c r="LVK4" s="431"/>
      <c r="LVL4" s="431"/>
      <c r="LVM4" s="431"/>
      <c r="LVN4" s="431"/>
      <c r="LVO4" s="431"/>
      <c r="LVP4" s="431"/>
      <c r="LVQ4" s="431"/>
      <c r="LVR4" s="431"/>
      <c r="LVS4" s="431"/>
      <c r="LVT4" s="431"/>
      <c r="LVU4" s="431"/>
      <c r="LVV4" s="431"/>
      <c r="LVW4" s="431"/>
      <c r="LVX4" s="431"/>
      <c r="LVY4" s="431"/>
      <c r="LVZ4" s="431"/>
      <c r="LWA4" s="431"/>
      <c r="LWB4" s="431"/>
      <c r="LWC4" s="431"/>
      <c r="LWD4" s="431"/>
      <c r="LWE4" s="431"/>
      <c r="LWF4" s="431"/>
      <c r="LWG4" s="431"/>
      <c r="LWH4" s="431"/>
      <c r="LWI4" s="431"/>
      <c r="LWJ4" s="431"/>
      <c r="LWK4" s="431"/>
      <c r="LWL4" s="431"/>
      <c r="LWM4" s="431"/>
      <c r="LWN4" s="431"/>
      <c r="LWO4" s="431"/>
      <c r="LWP4" s="431"/>
      <c r="LWQ4" s="431"/>
      <c r="LWR4" s="431"/>
      <c r="LWS4" s="431"/>
      <c r="LWT4" s="431"/>
      <c r="LWU4" s="431"/>
      <c r="LWV4" s="431"/>
      <c r="LWW4" s="431"/>
      <c r="LWX4" s="431"/>
      <c r="LWY4" s="431"/>
      <c r="LWZ4" s="431"/>
      <c r="LXA4" s="431"/>
      <c r="LXB4" s="431"/>
      <c r="LXC4" s="431"/>
      <c r="LXD4" s="431"/>
      <c r="LXE4" s="431"/>
      <c r="LXF4" s="431"/>
      <c r="LXG4" s="431"/>
      <c r="LXH4" s="431"/>
      <c r="LXI4" s="431"/>
      <c r="LXJ4" s="431"/>
      <c r="LXK4" s="431"/>
      <c r="LXL4" s="431"/>
      <c r="LXM4" s="431"/>
      <c r="LXN4" s="431"/>
      <c r="LXO4" s="431"/>
      <c r="LXP4" s="431"/>
      <c r="LXQ4" s="431"/>
      <c r="LXR4" s="431"/>
      <c r="LXS4" s="431"/>
      <c r="LXT4" s="431"/>
      <c r="LXU4" s="431"/>
      <c r="LXV4" s="431"/>
      <c r="LXW4" s="431"/>
      <c r="LXX4" s="431"/>
      <c r="LXY4" s="431"/>
      <c r="LXZ4" s="431"/>
      <c r="LYA4" s="431"/>
      <c r="LYB4" s="431"/>
      <c r="LYC4" s="431"/>
      <c r="LYD4" s="431"/>
      <c r="LYE4" s="431"/>
      <c r="LYF4" s="431"/>
      <c r="LYG4" s="431"/>
      <c r="LYH4" s="431"/>
      <c r="LYI4" s="431"/>
      <c r="LYJ4" s="431"/>
      <c r="LYK4" s="431"/>
      <c r="LYL4" s="431"/>
      <c r="LYM4" s="431"/>
      <c r="LYN4" s="431"/>
      <c r="LYO4" s="431"/>
      <c r="LYP4" s="431"/>
      <c r="LYQ4" s="431"/>
      <c r="LYR4" s="431"/>
      <c r="LYS4" s="431"/>
      <c r="LYT4" s="431"/>
      <c r="LYU4" s="431"/>
      <c r="LYV4" s="431"/>
      <c r="LYW4" s="431"/>
      <c r="LYX4" s="431"/>
      <c r="LYY4" s="431"/>
      <c r="LYZ4" s="431"/>
      <c r="LZA4" s="431"/>
      <c r="LZB4" s="431"/>
      <c r="LZC4" s="431"/>
      <c r="LZD4" s="431"/>
      <c r="LZE4" s="431"/>
      <c r="LZF4" s="431"/>
      <c r="LZG4" s="431"/>
      <c r="LZH4" s="431"/>
      <c r="LZI4" s="431"/>
      <c r="LZJ4" s="431"/>
      <c r="LZK4" s="431"/>
      <c r="LZL4" s="431"/>
      <c r="LZM4" s="431"/>
      <c r="LZN4" s="431"/>
      <c r="LZO4" s="431"/>
      <c r="LZP4" s="431"/>
      <c r="LZQ4" s="431"/>
      <c r="LZR4" s="431"/>
      <c r="LZS4" s="431"/>
      <c r="LZT4" s="431"/>
      <c r="LZU4" s="431"/>
      <c r="LZV4" s="431"/>
      <c r="LZW4" s="431"/>
      <c r="LZX4" s="431"/>
      <c r="LZY4" s="431"/>
      <c r="LZZ4" s="431"/>
      <c r="MAA4" s="431"/>
      <c r="MAB4" s="431"/>
      <c r="MAC4" s="431"/>
      <c r="MAD4" s="431"/>
      <c r="MAE4" s="431"/>
      <c r="MAF4" s="431"/>
      <c r="MAG4" s="431"/>
      <c r="MAH4" s="431"/>
      <c r="MAI4" s="431"/>
      <c r="MAJ4" s="431"/>
      <c r="MAK4" s="431"/>
      <c r="MAL4" s="431"/>
      <c r="MAM4" s="431"/>
      <c r="MAN4" s="431"/>
      <c r="MAO4" s="431"/>
      <c r="MAP4" s="431"/>
      <c r="MAQ4" s="431"/>
      <c r="MAR4" s="431"/>
      <c r="MAS4" s="431"/>
      <c r="MAT4" s="431"/>
      <c r="MAU4" s="431"/>
      <c r="MAV4" s="431"/>
      <c r="MAW4" s="431"/>
      <c r="MAX4" s="431"/>
      <c r="MAY4" s="431"/>
      <c r="MAZ4" s="431"/>
      <c r="MBA4" s="431"/>
      <c r="MBB4" s="431"/>
      <c r="MBC4" s="431"/>
      <c r="MBD4" s="431"/>
      <c r="MBE4" s="431"/>
      <c r="MBF4" s="431"/>
      <c r="MBG4" s="431"/>
      <c r="MBH4" s="431"/>
      <c r="MBI4" s="431"/>
      <c r="MBJ4" s="431"/>
      <c r="MBK4" s="431"/>
      <c r="MBL4" s="431"/>
      <c r="MBM4" s="431"/>
      <c r="MBN4" s="431"/>
      <c r="MBO4" s="431"/>
      <c r="MBP4" s="431"/>
      <c r="MBQ4" s="431"/>
      <c r="MBR4" s="431"/>
      <c r="MBS4" s="431"/>
      <c r="MBT4" s="431"/>
      <c r="MBU4" s="431"/>
      <c r="MBV4" s="431"/>
      <c r="MBW4" s="431"/>
      <c r="MBX4" s="431"/>
      <c r="MBY4" s="431"/>
      <c r="MBZ4" s="431"/>
      <c r="MCA4" s="431"/>
      <c r="MCB4" s="431"/>
      <c r="MCC4" s="431"/>
      <c r="MCD4" s="431"/>
      <c r="MCE4" s="431"/>
      <c r="MCF4" s="431"/>
      <c r="MCG4" s="431"/>
      <c r="MCH4" s="431"/>
      <c r="MCI4" s="431"/>
      <c r="MCJ4" s="431"/>
      <c r="MCK4" s="431"/>
      <c r="MCL4" s="431"/>
      <c r="MCM4" s="431"/>
      <c r="MCN4" s="431"/>
      <c r="MCO4" s="431"/>
      <c r="MCP4" s="431"/>
      <c r="MCQ4" s="431"/>
      <c r="MCR4" s="431"/>
      <c r="MCS4" s="431"/>
      <c r="MCT4" s="431"/>
      <c r="MCU4" s="431"/>
      <c r="MCV4" s="431"/>
      <c r="MCW4" s="431"/>
      <c r="MCX4" s="431"/>
      <c r="MCY4" s="431"/>
      <c r="MCZ4" s="431"/>
      <c r="MDA4" s="431"/>
      <c r="MDB4" s="431"/>
      <c r="MDC4" s="431"/>
      <c r="MDD4" s="431"/>
      <c r="MDE4" s="431"/>
      <c r="MDF4" s="431"/>
      <c r="MDG4" s="431"/>
      <c r="MDH4" s="431"/>
      <c r="MDI4" s="431"/>
      <c r="MDJ4" s="431"/>
      <c r="MDK4" s="431"/>
      <c r="MDL4" s="431"/>
      <c r="MDM4" s="431"/>
      <c r="MDN4" s="431"/>
      <c r="MDO4" s="431"/>
      <c r="MDP4" s="431"/>
      <c r="MDQ4" s="431"/>
      <c r="MDR4" s="431"/>
      <c r="MDS4" s="431"/>
      <c r="MDT4" s="431"/>
      <c r="MDU4" s="431"/>
      <c r="MDV4" s="431"/>
      <c r="MDW4" s="431"/>
      <c r="MDX4" s="431"/>
      <c r="MDY4" s="431"/>
      <c r="MDZ4" s="431"/>
      <c r="MEA4" s="431"/>
      <c r="MEB4" s="431"/>
      <c r="MEC4" s="431"/>
      <c r="MED4" s="431"/>
      <c r="MEE4" s="431"/>
      <c r="MEF4" s="431"/>
      <c r="MEG4" s="431"/>
      <c r="MEH4" s="431"/>
      <c r="MEI4" s="431"/>
      <c r="MEJ4" s="431"/>
      <c r="MEK4" s="431"/>
      <c r="MEL4" s="431"/>
      <c r="MEM4" s="431"/>
      <c r="MEN4" s="431"/>
      <c r="MEO4" s="431"/>
      <c r="MEP4" s="431"/>
      <c r="MEQ4" s="431"/>
      <c r="MER4" s="431"/>
      <c r="MES4" s="431"/>
      <c r="MET4" s="431"/>
      <c r="MEU4" s="431"/>
      <c r="MEV4" s="431"/>
      <c r="MEW4" s="431"/>
      <c r="MEX4" s="431"/>
      <c r="MEY4" s="431"/>
      <c r="MEZ4" s="431"/>
      <c r="MFA4" s="431"/>
      <c r="MFB4" s="431"/>
      <c r="MFC4" s="431"/>
      <c r="MFD4" s="431"/>
      <c r="MFE4" s="431"/>
      <c r="MFF4" s="431"/>
      <c r="MFG4" s="431"/>
      <c r="MFH4" s="431"/>
      <c r="MFI4" s="431"/>
      <c r="MFJ4" s="431"/>
      <c r="MFK4" s="431"/>
      <c r="MFL4" s="431"/>
      <c r="MFM4" s="431"/>
      <c r="MFN4" s="431"/>
      <c r="MFO4" s="431"/>
      <c r="MFP4" s="431"/>
      <c r="MFQ4" s="431"/>
      <c r="MFR4" s="431"/>
      <c r="MFS4" s="431"/>
      <c r="MFT4" s="431"/>
      <c r="MFU4" s="431"/>
      <c r="MFV4" s="431"/>
      <c r="MFW4" s="431"/>
      <c r="MFX4" s="431"/>
      <c r="MFY4" s="431"/>
      <c r="MFZ4" s="431"/>
      <c r="MGA4" s="431"/>
      <c r="MGB4" s="431"/>
      <c r="MGC4" s="431"/>
      <c r="MGD4" s="431"/>
      <c r="MGE4" s="431"/>
      <c r="MGF4" s="431"/>
      <c r="MGG4" s="431"/>
      <c r="MGH4" s="431"/>
      <c r="MGI4" s="431"/>
      <c r="MGJ4" s="431"/>
      <c r="MGK4" s="431"/>
      <c r="MGL4" s="431"/>
      <c r="MGM4" s="431"/>
      <c r="MGN4" s="431"/>
      <c r="MGO4" s="431"/>
      <c r="MGP4" s="431"/>
      <c r="MGQ4" s="431"/>
      <c r="MGR4" s="431"/>
      <c r="MGS4" s="431"/>
      <c r="MGT4" s="431"/>
      <c r="MGU4" s="431"/>
      <c r="MGV4" s="431"/>
      <c r="MGW4" s="431"/>
      <c r="MGX4" s="431"/>
      <c r="MGY4" s="431"/>
      <c r="MGZ4" s="431"/>
      <c r="MHA4" s="431"/>
      <c r="MHB4" s="431"/>
      <c r="MHC4" s="431"/>
      <c r="MHD4" s="431"/>
      <c r="MHE4" s="431"/>
      <c r="MHF4" s="431"/>
      <c r="MHG4" s="431"/>
      <c r="MHH4" s="431"/>
      <c r="MHI4" s="431"/>
      <c r="MHJ4" s="431"/>
      <c r="MHK4" s="431"/>
      <c r="MHL4" s="431"/>
      <c r="MHM4" s="431"/>
      <c r="MHN4" s="431"/>
      <c r="MHO4" s="431"/>
      <c r="MHP4" s="431"/>
      <c r="MHQ4" s="431"/>
      <c r="MHR4" s="431"/>
      <c r="MHS4" s="431"/>
      <c r="MHT4" s="431"/>
      <c r="MHU4" s="431"/>
      <c r="MHV4" s="431"/>
      <c r="MHW4" s="431"/>
      <c r="MHX4" s="431"/>
      <c r="MHY4" s="431"/>
      <c r="MHZ4" s="431"/>
      <c r="MIA4" s="431"/>
      <c r="MIB4" s="431"/>
      <c r="MIC4" s="431"/>
      <c r="MID4" s="431"/>
      <c r="MIE4" s="431"/>
      <c r="MIF4" s="431"/>
      <c r="MIG4" s="431"/>
      <c r="MIH4" s="431"/>
      <c r="MII4" s="431"/>
      <c r="MIJ4" s="431"/>
      <c r="MIK4" s="431"/>
      <c r="MIL4" s="431"/>
      <c r="MIM4" s="431"/>
      <c r="MIN4" s="431"/>
      <c r="MIO4" s="431"/>
      <c r="MIP4" s="431"/>
      <c r="MIQ4" s="431"/>
      <c r="MIR4" s="431"/>
      <c r="MIS4" s="431"/>
      <c r="MIT4" s="431"/>
      <c r="MIU4" s="431"/>
      <c r="MIV4" s="431"/>
      <c r="MIW4" s="431"/>
      <c r="MIX4" s="431"/>
      <c r="MIY4" s="431"/>
      <c r="MIZ4" s="431"/>
      <c r="MJA4" s="431"/>
      <c r="MJB4" s="431"/>
      <c r="MJC4" s="431"/>
      <c r="MJD4" s="431"/>
      <c r="MJE4" s="431"/>
      <c r="MJF4" s="431"/>
      <c r="MJG4" s="431"/>
      <c r="MJH4" s="431"/>
      <c r="MJI4" s="431"/>
      <c r="MJJ4" s="431"/>
      <c r="MJK4" s="431"/>
      <c r="MJL4" s="431"/>
      <c r="MJM4" s="431"/>
      <c r="MJN4" s="431"/>
      <c r="MJO4" s="431"/>
      <c r="MJP4" s="431"/>
      <c r="MJQ4" s="431"/>
      <c r="MJR4" s="431"/>
      <c r="MJS4" s="431"/>
      <c r="MJT4" s="431"/>
      <c r="MJU4" s="431"/>
      <c r="MJV4" s="431"/>
      <c r="MJW4" s="431"/>
      <c r="MJX4" s="431"/>
      <c r="MJY4" s="431"/>
      <c r="MJZ4" s="431"/>
      <c r="MKA4" s="431"/>
      <c r="MKB4" s="431"/>
      <c r="MKC4" s="431"/>
      <c r="MKD4" s="431"/>
      <c r="MKE4" s="431"/>
      <c r="MKF4" s="431"/>
      <c r="MKG4" s="431"/>
      <c r="MKH4" s="431"/>
      <c r="MKI4" s="431"/>
      <c r="MKJ4" s="431"/>
      <c r="MKK4" s="431"/>
      <c r="MKL4" s="431"/>
      <c r="MKM4" s="431"/>
      <c r="MKN4" s="431"/>
      <c r="MKO4" s="431"/>
      <c r="MKP4" s="431"/>
      <c r="MKQ4" s="431"/>
      <c r="MKR4" s="431"/>
      <c r="MKS4" s="431"/>
      <c r="MKT4" s="431"/>
      <c r="MKU4" s="431"/>
      <c r="MKV4" s="431"/>
      <c r="MKW4" s="431"/>
      <c r="MKX4" s="431"/>
      <c r="MKY4" s="431"/>
      <c r="MKZ4" s="431"/>
      <c r="MLA4" s="431"/>
      <c r="MLB4" s="431"/>
      <c r="MLC4" s="431"/>
      <c r="MLD4" s="431"/>
      <c r="MLE4" s="431"/>
      <c r="MLF4" s="431"/>
      <c r="MLG4" s="431"/>
      <c r="MLH4" s="431"/>
      <c r="MLI4" s="431"/>
      <c r="MLJ4" s="431"/>
      <c r="MLK4" s="431"/>
      <c r="MLL4" s="431"/>
      <c r="MLM4" s="431"/>
      <c r="MLN4" s="431"/>
      <c r="MLO4" s="431"/>
      <c r="MLP4" s="431"/>
      <c r="MLQ4" s="431"/>
      <c r="MLR4" s="431"/>
      <c r="MLS4" s="431"/>
      <c r="MLT4" s="431"/>
      <c r="MLU4" s="431"/>
      <c r="MLV4" s="431"/>
      <c r="MLW4" s="431"/>
      <c r="MLX4" s="431"/>
      <c r="MLY4" s="431"/>
      <c r="MLZ4" s="431"/>
      <c r="MMA4" s="431"/>
      <c r="MMB4" s="431"/>
      <c r="MMC4" s="431"/>
      <c r="MMD4" s="431"/>
      <c r="MME4" s="431"/>
      <c r="MMF4" s="431"/>
      <c r="MMG4" s="431"/>
      <c r="MMH4" s="431"/>
      <c r="MMI4" s="431"/>
      <c r="MMJ4" s="431"/>
      <c r="MMK4" s="431"/>
      <c r="MML4" s="431"/>
      <c r="MMM4" s="431"/>
      <c r="MMN4" s="431"/>
      <c r="MMO4" s="431"/>
      <c r="MMP4" s="431"/>
      <c r="MMQ4" s="431"/>
      <c r="MMR4" s="431"/>
      <c r="MMS4" s="431"/>
      <c r="MMT4" s="431"/>
      <c r="MMU4" s="431"/>
      <c r="MMV4" s="431"/>
      <c r="MMW4" s="431"/>
      <c r="MMX4" s="431"/>
      <c r="MMY4" s="431"/>
      <c r="MMZ4" s="431"/>
      <c r="MNA4" s="431"/>
      <c r="MNB4" s="431"/>
      <c r="MNC4" s="431"/>
      <c r="MND4" s="431"/>
      <c r="MNE4" s="431"/>
      <c r="MNF4" s="431"/>
      <c r="MNG4" s="431"/>
      <c r="MNH4" s="431"/>
      <c r="MNI4" s="431"/>
      <c r="MNJ4" s="431"/>
      <c r="MNK4" s="431"/>
      <c r="MNL4" s="431"/>
      <c r="MNM4" s="431"/>
      <c r="MNN4" s="431"/>
      <c r="MNO4" s="431"/>
      <c r="MNP4" s="431"/>
      <c r="MNQ4" s="431"/>
      <c r="MNR4" s="431"/>
      <c r="MNS4" s="431"/>
      <c r="MNT4" s="431"/>
      <c r="MNU4" s="431"/>
      <c r="MNV4" s="431"/>
      <c r="MNW4" s="431"/>
      <c r="MNX4" s="431"/>
      <c r="MNY4" s="431"/>
      <c r="MNZ4" s="431"/>
      <c r="MOA4" s="431"/>
      <c r="MOB4" s="431"/>
      <c r="MOC4" s="431"/>
      <c r="MOD4" s="431"/>
      <c r="MOE4" s="431"/>
      <c r="MOF4" s="431"/>
      <c r="MOG4" s="431"/>
      <c r="MOH4" s="431"/>
      <c r="MOI4" s="431"/>
      <c r="MOJ4" s="431"/>
      <c r="MOK4" s="431"/>
      <c r="MOL4" s="431"/>
      <c r="MOM4" s="431"/>
      <c r="MON4" s="431"/>
      <c r="MOO4" s="431"/>
      <c r="MOP4" s="431"/>
      <c r="MOQ4" s="431"/>
      <c r="MOR4" s="431"/>
      <c r="MOS4" s="431"/>
      <c r="MOT4" s="431"/>
      <c r="MOU4" s="431"/>
      <c r="MOV4" s="431"/>
      <c r="MOW4" s="431"/>
      <c r="MOX4" s="431"/>
      <c r="MOY4" s="431"/>
      <c r="MOZ4" s="431"/>
      <c r="MPA4" s="431"/>
      <c r="MPB4" s="431"/>
      <c r="MPC4" s="431"/>
      <c r="MPD4" s="431"/>
      <c r="MPE4" s="431"/>
      <c r="MPF4" s="431"/>
      <c r="MPG4" s="431"/>
      <c r="MPH4" s="431"/>
      <c r="MPI4" s="431"/>
      <c r="MPJ4" s="431"/>
      <c r="MPK4" s="431"/>
      <c r="MPL4" s="431"/>
      <c r="MPM4" s="431"/>
      <c r="MPN4" s="431"/>
      <c r="MPO4" s="431"/>
      <c r="MPP4" s="431"/>
      <c r="MPQ4" s="431"/>
      <c r="MPR4" s="431"/>
      <c r="MPS4" s="431"/>
      <c r="MPT4" s="431"/>
      <c r="MPU4" s="431"/>
      <c r="MPV4" s="431"/>
      <c r="MPW4" s="431"/>
      <c r="MPX4" s="431"/>
      <c r="MPY4" s="431"/>
      <c r="MPZ4" s="431"/>
      <c r="MQA4" s="431"/>
      <c r="MQB4" s="431"/>
      <c r="MQC4" s="431"/>
      <c r="MQD4" s="431"/>
      <c r="MQE4" s="431"/>
      <c r="MQF4" s="431"/>
      <c r="MQG4" s="431"/>
      <c r="MQH4" s="431"/>
      <c r="MQI4" s="431"/>
      <c r="MQJ4" s="431"/>
      <c r="MQK4" s="431"/>
      <c r="MQL4" s="431"/>
      <c r="MQM4" s="431"/>
      <c r="MQN4" s="431"/>
      <c r="MQO4" s="431"/>
      <c r="MQP4" s="431"/>
      <c r="MQQ4" s="431"/>
      <c r="MQR4" s="431"/>
      <c r="MQS4" s="431"/>
      <c r="MQT4" s="431"/>
      <c r="MQU4" s="431"/>
      <c r="MQV4" s="431"/>
      <c r="MQW4" s="431"/>
      <c r="MQX4" s="431"/>
      <c r="MQY4" s="431"/>
      <c r="MQZ4" s="431"/>
      <c r="MRA4" s="431"/>
      <c r="MRB4" s="431"/>
      <c r="MRC4" s="431"/>
      <c r="MRD4" s="431"/>
      <c r="MRE4" s="431"/>
      <c r="MRF4" s="431"/>
      <c r="MRG4" s="431"/>
      <c r="MRH4" s="431"/>
      <c r="MRI4" s="431"/>
      <c r="MRJ4" s="431"/>
      <c r="MRK4" s="431"/>
      <c r="MRL4" s="431"/>
      <c r="MRM4" s="431"/>
      <c r="MRN4" s="431"/>
      <c r="MRO4" s="431"/>
      <c r="MRP4" s="431"/>
      <c r="MRQ4" s="431"/>
      <c r="MRR4" s="431"/>
      <c r="MRS4" s="431"/>
      <c r="MRT4" s="431"/>
      <c r="MRU4" s="431"/>
      <c r="MRV4" s="431"/>
      <c r="MRW4" s="431"/>
      <c r="MRX4" s="431"/>
      <c r="MRY4" s="431"/>
      <c r="MRZ4" s="431"/>
      <c r="MSA4" s="431"/>
      <c r="MSB4" s="431"/>
      <c r="MSC4" s="431"/>
      <c r="MSD4" s="431"/>
      <c r="MSE4" s="431"/>
      <c r="MSF4" s="431"/>
      <c r="MSG4" s="431"/>
      <c r="MSH4" s="431"/>
      <c r="MSI4" s="431"/>
      <c r="MSJ4" s="431"/>
      <c r="MSK4" s="431"/>
      <c r="MSL4" s="431"/>
      <c r="MSM4" s="431"/>
      <c r="MSN4" s="431"/>
      <c r="MSO4" s="431"/>
      <c r="MSP4" s="431"/>
      <c r="MSQ4" s="431"/>
      <c r="MSR4" s="431"/>
      <c r="MSS4" s="431"/>
      <c r="MST4" s="431"/>
      <c r="MSU4" s="431"/>
      <c r="MSV4" s="431"/>
      <c r="MSW4" s="431"/>
      <c r="MSX4" s="431"/>
      <c r="MSY4" s="431"/>
      <c r="MSZ4" s="431"/>
      <c r="MTA4" s="431"/>
      <c r="MTB4" s="431"/>
      <c r="MTC4" s="431"/>
      <c r="MTD4" s="431"/>
      <c r="MTE4" s="431"/>
      <c r="MTF4" s="431"/>
      <c r="MTG4" s="431"/>
      <c r="MTH4" s="431"/>
      <c r="MTI4" s="431"/>
      <c r="MTJ4" s="431"/>
      <c r="MTK4" s="431"/>
      <c r="MTL4" s="431"/>
      <c r="MTM4" s="431"/>
      <c r="MTN4" s="431"/>
      <c r="MTO4" s="431"/>
      <c r="MTP4" s="431"/>
      <c r="MTQ4" s="431"/>
      <c r="MTR4" s="431"/>
      <c r="MTS4" s="431"/>
      <c r="MTT4" s="431"/>
      <c r="MTU4" s="431"/>
      <c r="MTV4" s="431"/>
      <c r="MTW4" s="431"/>
      <c r="MTX4" s="431"/>
      <c r="MTY4" s="431"/>
      <c r="MTZ4" s="431"/>
      <c r="MUA4" s="431"/>
      <c r="MUB4" s="431"/>
      <c r="MUC4" s="431"/>
      <c r="MUD4" s="431"/>
      <c r="MUE4" s="431"/>
      <c r="MUF4" s="431"/>
      <c r="MUG4" s="431"/>
      <c r="MUH4" s="431"/>
      <c r="MUI4" s="431"/>
      <c r="MUJ4" s="431"/>
      <c r="MUK4" s="431"/>
      <c r="MUL4" s="431"/>
      <c r="MUM4" s="431"/>
      <c r="MUN4" s="431"/>
      <c r="MUO4" s="431"/>
      <c r="MUP4" s="431"/>
      <c r="MUQ4" s="431"/>
      <c r="MUR4" s="431"/>
      <c r="MUS4" s="431"/>
      <c r="MUT4" s="431"/>
      <c r="MUU4" s="431"/>
      <c r="MUV4" s="431"/>
      <c r="MUW4" s="431"/>
      <c r="MUX4" s="431"/>
      <c r="MUY4" s="431"/>
      <c r="MUZ4" s="431"/>
      <c r="MVA4" s="431"/>
      <c r="MVB4" s="431"/>
      <c r="MVC4" s="431"/>
      <c r="MVD4" s="431"/>
      <c r="MVE4" s="431"/>
      <c r="MVF4" s="431"/>
      <c r="MVG4" s="431"/>
      <c r="MVH4" s="431"/>
      <c r="MVI4" s="431"/>
      <c r="MVJ4" s="431"/>
      <c r="MVK4" s="431"/>
      <c r="MVL4" s="431"/>
      <c r="MVM4" s="431"/>
      <c r="MVN4" s="431"/>
      <c r="MVO4" s="431"/>
      <c r="MVP4" s="431"/>
      <c r="MVQ4" s="431"/>
      <c r="MVR4" s="431"/>
      <c r="MVS4" s="431"/>
      <c r="MVT4" s="431"/>
      <c r="MVU4" s="431"/>
      <c r="MVV4" s="431"/>
      <c r="MVW4" s="431"/>
      <c r="MVX4" s="431"/>
      <c r="MVY4" s="431"/>
      <c r="MVZ4" s="431"/>
      <c r="MWA4" s="431"/>
      <c r="MWB4" s="431"/>
      <c r="MWC4" s="431"/>
      <c r="MWD4" s="431"/>
      <c r="MWE4" s="431"/>
      <c r="MWF4" s="431"/>
      <c r="MWG4" s="431"/>
      <c r="MWH4" s="431"/>
      <c r="MWI4" s="431"/>
      <c r="MWJ4" s="431"/>
      <c r="MWK4" s="431"/>
      <c r="MWL4" s="431"/>
      <c r="MWM4" s="431"/>
      <c r="MWN4" s="431"/>
      <c r="MWO4" s="431"/>
      <c r="MWP4" s="431"/>
      <c r="MWQ4" s="431"/>
      <c r="MWR4" s="431"/>
      <c r="MWS4" s="431"/>
      <c r="MWT4" s="431"/>
      <c r="MWU4" s="431"/>
      <c r="MWV4" s="431"/>
      <c r="MWW4" s="431"/>
      <c r="MWX4" s="431"/>
      <c r="MWY4" s="431"/>
      <c r="MWZ4" s="431"/>
      <c r="MXA4" s="431"/>
      <c r="MXB4" s="431"/>
      <c r="MXC4" s="431"/>
      <c r="MXD4" s="431"/>
      <c r="MXE4" s="431"/>
      <c r="MXF4" s="431"/>
      <c r="MXG4" s="431"/>
      <c r="MXH4" s="431"/>
      <c r="MXI4" s="431"/>
      <c r="MXJ4" s="431"/>
      <c r="MXK4" s="431"/>
      <c r="MXL4" s="431"/>
      <c r="MXM4" s="431"/>
      <c r="MXN4" s="431"/>
      <c r="MXO4" s="431"/>
      <c r="MXP4" s="431"/>
      <c r="MXQ4" s="431"/>
      <c r="MXR4" s="431"/>
      <c r="MXS4" s="431"/>
      <c r="MXT4" s="431"/>
      <c r="MXU4" s="431"/>
      <c r="MXV4" s="431"/>
      <c r="MXW4" s="431"/>
      <c r="MXX4" s="431"/>
      <c r="MXY4" s="431"/>
      <c r="MXZ4" s="431"/>
      <c r="MYA4" s="431"/>
      <c r="MYB4" s="431"/>
      <c r="MYC4" s="431"/>
      <c r="MYD4" s="431"/>
      <c r="MYE4" s="431"/>
      <c r="MYF4" s="431"/>
      <c r="MYG4" s="431"/>
      <c r="MYH4" s="431"/>
      <c r="MYI4" s="431"/>
      <c r="MYJ4" s="431"/>
      <c r="MYK4" s="431"/>
      <c r="MYL4" s="431"/>
      <c r="MYM4" s="431"/>
      <c r="MYN4" s="431"/>
      <c r="MYO4" s="431"/>
      <c r="MYP4" s="431"/>
      <c r="MYQ4" s="431"/>
      <c r="MYR4" s="431"/>
      <c r="MYS4" s="431"/>
      <c r="MYT4" s="431"/>
      <c r="MYU4" s="431"/>
      <c r="MYV4" s="431"/>
      <c r="MYW4" s="431"/>
      <c r="MYX4" s="431"/>
      <c r="MYY4" s="431"/>
      <c r="MYZ4" s="431"/>
      <c r="MZA4" s="431"/>
      <c r="MZB4" s="431"/>
      <c r="MZC4" s="431"/>
      <c r="MZD4" s="431"/>
      <c r="MZE4" s="431"/>
      <c r="MZF4" s="431"/>
      <c r="MZG4" s="431"/>
      <c r="MZH4" s="431"/>
      <c r="MZI4" s="431"/>
      <c r="MZJ4" s="431"/>
      <c r="MZK4" s="431"/>
      <c r="MZL4" s="431"/>
      <c r="MZM4" s="431"/>
      <c r="MZN4" s="431"/>
      <c r="MZO4" s="431"/>
      <c r="MZP4" s="431"/>
      <c r="MZQ4" s="431"/>
      <c r="MZR4" s="431"/>
      <c r="MZS4" s="431"/>
      <c r="MZT4" s="431"/>
      <c r="MZU4" s="431"/>
      <c r="MZV4" s="431"/>
      <c r="MZW4" s="431"/>
      <c r="MZX4" s="431"/>
      <c r="MZY4" s="431"/>
      <c r="MZZ4" s="431"/>
      <c r="NAA4" s="431"/>
      <c r="NAB4" s="431"/>
      <c r="NAC4" s="431"/>
      <c r="NAD4" s="431"/>
      <c r="NAE4" s="431"/>
      <c r="NAF4" s="431"/>
      <c r="NAG4" s="431"/>
      <c r="NAH4" s="431"/>
      <c r="NAI4" s="431"/>
      <c r="NAJ4" s="431"/>
      <c r="NAK4" s="431"/>
      <c r="NAL4" s="431"/>
      <c r="NAM4" s="431"/>
      <c r="NAN4" s="431"/>
      <c r="NAO4" s="431"/>
      <c r="NAP4" s="431"/>
      <c r="NAQ4" s="431"/>
      <c r="NAR4" s="431"/>
      <c r="NAS4" s="431"/>
      <c r="NAT4" s="431"/>
      <c r="NAU4" s="431"/>
      <c r="NAV4" s="431"/>
      <c r="NAW4" s="431"/>
      <c r="NAX4" s="431"/>
      <c r="NAY4" s="431"/>
      <c r="NAZ4" s="431"/>
      <c r="NBA4" s="431"/>
      <c r="NBB4" s="431"/>
      <c r="NBC4" s="431"/>
      <c r="NBD4" s="431"/>
      <c r="NBE4" s="431"/>
      <c r="NBF4" s="431"/>
      <c r="NBG4" s="431"/>
      <c r="NBH4" s="431"/>
      <c r="NBI4" s="431"/>
      <c r="NBJ4" s="431"/>
      <c r="NBK4" s="431"/>
      <c r="NBL4" s="431"/>
      <c r="NBM4" s="431"/>
      <c r="NBN4" s="431"/>
      <c r="NBO4" s="431"/>
      <c r="NBP4" s="431"/>
      <c r="NBQ4" s="431"/>
      <c r="NBR4" s="431"/>
      <c r="NBS4" s="431"/>
      <c r="NBT4" s="431"/>
      <c r="NBU4" s="431"/>
      <c r="NBV4" s="431"/>
      <c r="NBW4" s="431"/>
      <c r="NBX4" s="431"/>
      <c r="NBY4" s="431"/>
      <c r="NBZ4" s="431"/>
      <c r="NCA4" s="431"/>
      <c r="NCB4" s="431"/>
      <c r="NCC4" s="431"/>
      <c r="NCD4" s="431"/>
      <c r="NCE4" s="431"/>
      <c r="NCF4" s="431"/>
      <c r="NCG4" s="431"/>
      <c r="NCH4" s="431"/>
      <c r="NCI4" s="431"/>
      <c r="NCJ4" s="431"/>
      <c r="NCK4" s="431"/>
      <c r="NCL4" s="431"/>
      <c r="NCM4" s="431"/>
      <c r="NCN4" s="431"/>
      <c r="NCO4" s="431"/>
      <c r="NCP4" s="431"/>
      <c r="NCQ4" s="431"/>
      <c r="NCR4" s="431"/>
      <c r="NCS4" s="431"/>
      <c r="NCT4" s="431"/>
      <c r="NCU4" s="431"/>
      <c r="NCV4" s="431"/>
      <c r="NCW4" s="431"/>
      <c r="NCX4" s="431"/>
      <c r="NCY4" s="431"/>
      <c r="NCZ4" s="431"/>
      <c r="NDA4" s="431"/>
      <c r="NDB4" s="431"/>
      <c r="NDC4" s="431"/>
      <c r="NDD4" s="431"/>
      <c r="NDE4" s="431"/>
      <c r="NDF4" s="431"/>
      <c r="NDG4" s="431"/>
      <c r="NDH4" s="431"/>
      <c r="NDI4" s="431"/>
      <c r="NDJ4" s="431"/>
      <c r="NDK4" s="431"/>
      <c r="NDL4" s="431"/>
      <c r="NDM4" s="431"/>
      <c r="NDN4" s="431"/>
      <c r="NDO4" s="431"/>
      <c r="NDP4" s="431"/>
      <c r="NDQ4" s="431"/>
      <c r="NDR4" s="431"/>
      <c r="NDS4" s="431"/>
      <c r="NDT4" s="431"/>
      <c r="NDU4" s="431"/>
      <c r="NDV4" s="431"/>
      <c r="NDW4" s="431"/>
      <c r="NDX4" s="431"/>
      <c r="NDY4" s="431"/>
      <c r="NDZ4" s="431"/>
      <c r="NEA4" s="431"/>
      <c r="NEB4" s="431"/>
      <c r="NEC4" s="431"/>
      <c r="NED4" s="431"/>
      <c r="NEE4" s="431"/>
      <c r="NEF4" s="431"/>
      <c r="NEG4" s="431"/>
      <c r="NEH4" s="431"/>
      <c r="NEI4" s="431"/>
      <c r="NEJ4" s="431"/>
      <c r="NEK4" s="431"/>
      <c r="NEL4" s="431"/>
      <c r="NEM4" s="431"/>
      <c r="NEN4" s="431"/>
      <c r="NEO4" s="431"/>
      <c r="NEP4" s="431"/>
      <c r="NEQ4" s="431"/>
      <c r="NER4" s="431"/>
      <c r="NES4" s="431"/>
      <c r="NET4" s="431"/>
      <c r="NEU4" s="431"/>
      <c r="NEV4" s="431"/>
      <c r="NEW4" s="431"/>
      <c r="NEX4" s="431"/>
      <c r="NEY4" s="431"/>
      <c r="NEZ4" s="431"/>
      <c r="NFA4" s="431"/>
      <c r="NFB4" s="431"/>
      <c r="NFC4" s="431"/>
      <c r="NFD4" s="431"/>
      <c r="NFE4" s="431"/>
      <c r="NFF4" s="431"/>
      <c r="NFG4" s="431"/>
      <c r="NFH4" s="431"/>
      <c r="NFI4" s="431"/>
      <c r="NFJ4" s="431"/>
      <c r="NFK4" s="431"/>
      <c r="NFL4" s="431"/>
      <c r="NFM4" s="431"/>
      <c r="NFN4" s="431"/>
      <c r="NFO4" s="431"/>
      <c r="NFP4" s="431"/>
      <c r="NFQ4" s="431"/>
      <c r="NFR4" s="431"/>
      <c r="NFS4" s="431"/>
      <c r="NFT4" s="431"/>
      <c r="NFU4" s="431"/>
      <c r="NFV4" s="431"/>
      <c r="NFW4" s="431"/>
      <c r="NFX4" s="431"/>
      <c r="NFY4" s="431"/>
      <c r="NFZ4" s="431"/>
      <c r="NGA4" s="431"/>
      <c r="NGB4" s="431"/>
      <c r="NGC4" s="431"/>
      <c r="NGD4" s="431"/>
      <c r="NGE4" s="431"/>
      <c r="NGF4" s="431"/>
      <c r="NGG4" s="431"/>
      <c r="NGH4" s="431"/>
      <c r="NGI4" s="431"/>
      <c r="NGJ4" s="431"/>
      <c r="NGK4" s="431"/>
      <c r="NGL4" s="431"/>
      <c r="NGM4" s="431"/>
      <c r="NGN4" s="431"/>
      <c r="NGO4" s="431"/>
      <c r="NGP4" s="431"/>
      <c r="NGQ4" s="431"/>
      <c r="NGR4" s="431"/>
      <c r="NGS4" s="431"/>
      <c r="NGT4" s="431"/>
      <c r="NGU4" s="431"/>
      <c r="NGV4" s="431"/>
      <c r="NGW4" s="431"/>
      <c r="NGX4" s="431"/>
      <c r="NGY4" s="431"/>
      <c r="NGZ4" s="431"/>
      <c r="NHA4" s="431"/>
      <c r="NHB4" s="431"/>
      <c r="NHC4" s="431"/>
      <c r="NHD4" s="431"/>
      <c r="NHE4" s="431"/>
      <c r="NHF4" s="431"/>
      <c r="NHG4" s="431"/>
      <c r="NHH4" s="431"/>
      <c r="NHI4" s="431"/>
      <c r="NHJ4" s="431"/>
      <c r="NHK4" s="431"/>
      <c r="NHL4" s="431"/>
      <c r="NHM4" s="431"/>
      <c r="NHN4" s="431"/>
      <c r="NHO4" s="431"/>
      <c r="NHP4" s="431"/>
      <c r="NHQ4" s="431"/>
      <c r="NHR4" s="431"/>
      <c r="NHS4" s="431"/>
      <c r="NHT4" s="431"/>
      <c r="NHU4" s="431"/>
      <c r="NHV4" s="431"/>
      <c r="NHW4" s="431"/>
      <c r="NHX4" s="431"/>
      <c r="NHY4" s="431"/>
      <c r="NHZ4" s="431"/>
      <c r="NIA4" s="431"/>
      <c r="NIB4" s="431"/>
      <c r="NIC4" s="431"/>
      <c r="NID4" s="431"/>
      <c r="NIE4" s="431"/>
      <c r="NIF4" s="431"/>
      <c r="NIG4" s="431"/>
      <c r="NIH4" s="431"/>
      <c r="NII4" s="431"/>
      <c r="NIJ4" s="431"/>
      <c r="NIK4" s="431"/>
      <c r="NIL4" s="431"/>
      <c r="NIM4" s="431"/>
      <c r="NIN4" s="431"/>
      <c r="NIO4" s="431"/>
      <c r="NIP4" s="431"/>
      <c r="NIQ4" s="431"/>
      <c r="NIR4" s="431"/>
      <c r="NIS4" s="431"/>
      <c r="NIT4" s="431"/>
      <c r="NIU4" s="431"/>
      <c r="NIV4" s="431"/>
      <c r="NIW4" s="431"/>
      <c r="NIX4" s="431"/>
      <c r="NIY4" s="431"/>
      <c r="NIZ4" s="431"/>
      <c r="NJA4" s="431"/>
      <c r="NJB4" s="431"/>
      <c r="NJC4" s="431"/>
      <c r="NJD4" s="431"/>
      <c r="NJE4" s="431"/>
      <c r="NJF4" s="431"/>
      <c r="NJG4" s="431"/>
      <c r="NJH4" s="431"/>
      <c r="NJI4" s="431"/>
      <c r="NJJ4" s="431"/>
      <c r="NJK4" s="431"/>
      <c r="NJL4" s="431"/>
      <c r="NJM4" s="431"/>
      <c r="NJN4" s="431"/>
      <c r="NJO4" s="431"/>
      <c r="NJP4" s="431"/>
      <c r="NJQ4" s="431"/>
      <c r="NJR4" s="431"/>
      <c r="NJS4" s="431"/>
      <c r="NJT4" s="431"/>
      <c r="NJU4" s="431"/>
      <c r="NJV4" s="431"/>
      <c r="NJW4" s="431"/>
      <c r="NJX4" s="431"/>
      <c r="NJY4" s="431"/>
      <c r="NJZ4" s="431"/>
      <c r="NKA4" s="431"/>
      <c r="NKB4" s="431"/>
      <c r="NKC4" s="431"/>
      <c r="NKD4" s="431"/>
      <c r="NKE4" s="431"/>
      <c r="NKF4" s="431"/>
      <c r="NKG4" s="431"/>
      <c r="NKH4" s="431"/>
      <c r="NKI4" s="431"/>
      <c r="NKJ4" s="431"/>
      <c r="NKK4" s="431"/>
      <c r="NKL4" s="431"/>
      <c r="NKM4" s="431"/>
      <c r="NKN4" s="431"/>
      <c r="NKO4" s="431"/>
      <c r="NKP4" s="431"/>
      <c r="NKQ4" s="431"/>
      <c r="NKR4" s="431"/>
      <c r="NKS4" s="431"/>
      <c r="NKT4" s="431"/>
      <c r="NKU4" s="431"/>
      <c r="NKV4" s="431"/>
      <c r="NKW4" s="431"/>
      <c r="NKX4" s="431"/>
      <c r="NKY4" s="431"/>
      <c r="NKZ4" s="431"/>
      <c r="NLA4" s="431"/>
      <c r="NLB4" s="431"/>
      <c r="NLC4" s="431"/>
      <c r="NLD4" s="431"/>
      <c r="NLE4" s="431"/>
      <c r="NLF4" s="431"/>
      <c r="NLG4" s="431"/>
      <c r="NLH4" s="431"/>
      <c r="NLI4" s="431"/>
      <c r="NLJ4" s="431"/>
      <c r="NLK4" s="431"/>
      <c r="NLL4" s="431"/>
      <c r="NLM4" s="431"/>
      <c r="NLN4" s="431"/>
      <c r="NLO4" s="431"/>
      <c r="NLP4" s="431"/>
      <c r="NLQ4" s="431"/>
      <c r="NLR4" s="431"/>
      <c r="NLS4" s="431"/>
      <c r="NLT4" s="431"/>
      <c r="NLU4" s="431"/>
      <c r="NLV4" s="431"/>
      <c r="NLW4" s="431"/>
      <c r="NLX4" s="431"/>
      <c r="NLY4" s="431"/>
      <c r="NLZ4" s="431"/>
      <c r="NMA4" s="431"/>
      <c r="NMB4" s="431"/>
      <c r="NMC4" s="431"/>
      <c r="NMD4" s="431"/>
      <c r="NME4" s="431"/>
      <c r="NMF4" s="431"/>
      <c r="NMG4" s="431"/>
      <c r="NMH4" s="431"/>
      <c r="NMI4" s="431"/>
      <c r="NMJ4" s="431"/>
      <c r="NMK4" s="431"/>
      <c r="NML4" s="431"/>
      <c r="NMM4" s="431"/>
      <c r="NMN4" s="431"/>
      <c r="NMO4" s="431"/>
      <c r="NMP4" s="431"/>
      <c r="NMQ4" s="431"/>
      <c r="NMR4" s="431"/>
      <c r="NMS4" s="431"/>
      <c r="NMT4" s="431"/>
      <c r="NMU4" s="431"/>
      <c r="NMV4" s="431"/>
      <c r="NMW4" s="431"/>
      <c r="NMX4" s="431"/>
      <c r="NMY4" s="431"/>
      <c r="NMZ4" s="431"/>
      <c r="NNA4" s="431"/>
      <c r="NNB4" s="431"/>
      <c r="NNC4" s="431"/>
      <c r="NND4" s="431"/>
      <c r="NNE4" s="431"/>
      <c r="NNF4" s="431"/>
      <c r="NNG4" s="431"/>
      <c r="NNH4" s="431"/>
      <c r="NNI4" s="431"/>
      <c r="NNJ4" s="431"/>
      <c r="NNK4" s="431"/>
      <c r="NNL4" s="431"/>
      <c r="NNM4" s="431"/>
      <c r="NNN4" s="431"/>
      <c r="NNO4" s="431"/>
      <c r="NNP4" s="431"/>
      <c r="NNQ4" s="431"/>
      <c r="NNR4" s="431"/>
      <c r="NNS4" s="431"/>
      <c r="NNT4" s="431"/>
      <c r="NNU4" s="431"/>
      <c r="NNV4" s="431"/>
      <c r="NNW4" s="431"/>
      <c r="NNX4" s="431"/>
      <c r="NNY4" s="431"/>
      <c r="NNZ4" s="431"/>
      <c r="NOA4" s="431"/>
      <c r="NOB4" s="431"/>
      <c r="NOC4" s="431"/>
      <c r="NOD4" s="431"/>
      <c r="NOE4" s="431"/>
      <c r="NOF4" s="431"/>
      <c r="NOG4" s="431"/>
      <c r="NOH4" s="431"/>
      <c r="NOI4" s="431"/>
      <c r="NOJ4" s="431"/>
      <c r="NOK4" s="431"/>
      <c r="NOL4" s="431"/>
      <c r="NOM4" s="431"/>
      <c r="NON4" s="431"/>
      <c r="NOO4" s="431"/>
      <c r="NOP4" s="431"/>
      <c r="NOQ4" s="431"/>
      <c r="NOR4" s="431"/>
      <c r="NOS4" s="431"/>
      <c r="NOT4" s="431"/>
      <c r="NOU4" s="431"/>
      <c r="NOV4" s="431"/>
      <c r="NOW4" s="431"/>
      <c r="NOX4" s="431"/>
      <c r="NOY4" s="431"/>
      <c r="NOZ4" s="431"/>
      <c r="NPA4" s="431"/>
      <c r="NPB4" s="431"/>
      <c r="NPC4" s="431"/>
      <c r="NPD4" s="431"/>
      <c r="NPE4" s="431"/>
      <c r="NPF4" s="431"/>
      <c r="NPG4" s="431"/>
      <c r="NPH4" s="431"/>
      <c r="NPI4" s="431"/>
      <c r="NPJ4" s="431"/>
      <c r="NPK4" s="431"/>
      <c r="NPL4" s="431"/>
      <c r="NPM4" s="431"/>
      <c r="NPN4" s="431"/>
      <c r="NPO4" s="431"/>
      <c r="NPP4" s="431"/>
      <c r="NPQ4" s="431"/>
      <c r="NPR4" s="431"/>
      <c r="NPS4" s="431"/>
      <c r="NPT4" s="431"/>
      <c r="NPU4" s="431"/>
      <c r="NPV4" s="431"/>
      <c r="NPW4" s="431"/>
      <c r="NPX4" s="431"/>
      <c r="NPY4" s="431"/>
      <c r="NPZ4" s="431"/>
      <c r="NQA4" s="431"/>
      <c r="NQB4" s="431"/>
      <c r="NQC4" s="431"/>
      <c r="NQD4" s="431"/>
      <c r="NQE4" s="431"/>
      <c r="NQF4" s="431"/>
      <c r="NQG4" s="431"/>
      <c r="NQH4" s="431"/>
      <c r="NQI4" s="431"/>
      <c r="NQJ4" s="431"/>
      <c r="NQK4" s="431"/>
      <c r="NQL4" s="431"/>
      <c r="NQM4" s="431"/>
      <c r="NQN4" s="431"/>
      <c r="NQO4" s="431"/>
      <c r="NQP4" s="431"/>
      <c r="NQQ4" s="431"/>
      <c r="NQR4" s="431"/>
      <c r="NQS4" s="431"/>
      <c r="NQT4" s="431"/>
      <c r="NQU4" s="431"/>
      <c r="NQV4" s="431"/>
      <c r="NQW4" s="431"/>
      <c r="NQX4" s="431"/>
      <c r="NQY4" s="431"/>
      <c r="NQZ4" s="431"/>
      <c r="NRA4" s="431"/>
      <c r="NRB4" s="431"/>
      <c r="NRC4" s="431"/>
      <c r="NRD4" s="431"/>
      <c r="NRE4" s="431"/>
      <c r="NRF4" s="431"/>
      <c r="NRG4" s="431"/>
      <c r="NRH4" s="431"/>
      <c r="NRI4" s="431"/>
      <c r="NRJ4" s="431"/>
      <c r="NRK4" s="431"/>
      <c r="NRL4" s="431"/>
      <c r="NRM4" s="431"/>
      <c r="NRN4" s="431"/>
      <c r="NRO4" s="431"/>
      <c r="NRP4" s="431"/>
      <c r="NRQ4" s="431"/>
      <c r="NRR4" s="431"/>
      <c r="NRS4" s="431"/>
      <c r="NRT4" s="431"/>
      <c r="NRU4" s="431"/>
      <c r="NRV4" s="431"/>
      <c r="NRW4" s="431"/>
      <c r="NRX4" s="431"/>
      <c r="NRY4" s="431"/>
      <c r="NRZ4" s="431"/>
      <c r="NSA4" s="431"/>
      <c r="NSB4" s="431"/>
      <c r="NSC4" s="431"/>
      <c r="NSD4" s="431"/>
      <c r="NSE4" s="431"/>
      <c r="NSF4" s="431"/>
      <c r="NSG4" s="431"/>
      <c r="NSH4" s="431"/>
      <c r="NSI4" s="431"/>
      <c r="NSJ4" s="431"/>
      <c r="NSK4" s="431"/>
      <c r="NSL4" s="431"/>
      <c r="NSM4" s="431"/>
      <c r="NSN4" s="431"/>
      <c r="NSO4" s="431"/>
      <c r="NSP4" s="431"/>
      <c r="NSQ4" s="431"/>
      <c r="NSR4" s="431"/>
      <c r="NSS4" s="431"/>
      <c r="NST4" s="431"/>
      <c r="NSU4" s="431"/>
      <c r="NSV4" s="431"/>
      <c r="NSW4" s="431"/>
      <c r="NSX4" s="431"/>
      <c r="NSY4" s="431"/>
      <c r="NSZ4" s="431"/>
      <c r="NTA4" s="431"/>
      <c r="NTB4" s="431"/>
      <c r="NTC4" s="431"/>
      <c r="NTD4" s="431"/>
      <c r="NTE4" s="431"/>
      <c r="NTF4" s="431"/>
      <c r="NTG4" s="431"/>
      <c r="NTH4" s="431"/>
      <c r="NTI4" s="431"/>
      <c r="NTJ4" s="431"/>
      <c r="NTK4" s="431"/>
      <c r="NTL4" s="431"/>
      <c r="NTM4" s="431"/>
      <c r="NTN4" s="431"/>
      <c r="NTO4" s="431"/>
      <c r="NTP4" s="431"/>
      <c r="NTQ4" s="431"/>
      <c r="NTR4" s="431"/>
      <c r="NTS4" s="431"/>
      <c r="NTT4" s="431"/>
      <c r="NTU4" s="431"/>
      <c r="NTV4" s="431"/>
      <c r="NTW4" s="431"/>
      <c r="NTX4" s="431"/>
      <c r="NTY4" s="431"/>
      <c r="NTZ4" s="431"/>
      <c r="NUA4" s="431"/>
      <c r="NUB4" s="431"/>
      <c r="NUC4" s="431"/>
      <c r="NUD4" s="431"/>
      <c r="NUE4" s="431"/>
      <c r="NUF4" s="431"/>
      <c r="NUG4" s="431"/>
      <c r="NUH4" s="431"/>
      <c r="NUI4" s="431"/>
      <c r="NUJ4" s="431"/>
      <c r="NUK4" s="431"/>
      <c r="NUL4" s="431"/>
      <c r="NUM4" s="431"/>
      <c r="NUN4" s="431"/>
      <c r="NUO4" s="431"/>
      <c r="NUP4" s="431"/>
      <c r="NUQ4" s="431"/>
      <c r="NUR4" s="431"/>
      <c r="NUS4" s="431"/>
      <c r="NUT4" s="431"/>
      <c r="NUU4" s="431"/>
      <c r="NUV4" s="431"/>
      <c r="NUW4" s="431"/>
      <c r="NUX4" s="431"/>
      <c r="NUY4" s="431"/>
      <c r="NUZ4" s="431"/>
      <c r="NVA4" s="431"/>
      <c r="NVB4" s="431"/>
      <c r="NVC4" s="431"/>
      <c r="NVD4" s="431"/>
      <c r="NVE4" s="431"/>
      <c r="NVF4" s="431"/>
      <c r="NVG4" s="431"/>
      <c r="NVH4" s="431"/>
      <c r="NVI4" s="431"/>
      <c r="NVJ4" s="431"/>
      <c r="NVK4" s="431"/>
      <c r="NVL4" s="431"/>
      <c r="NVM4" s="431"/>
      <c r="NVN4" s="431"/>
      <c r="NVO4" s="431"/>
      <c r="NVP4" s="431"/>
      <c r="NVQ4" s="431"/>
      <c r="NVR4" s="431"/>
      <c r="NVS4" s="431"/>
      <c r="NVT4" s="431"/>
      <c r="NVU4" s="431"/>
      <c r="NVV4" s="431"/>
      <c r="NVW4" s="431"/>
      <c r="NVX4" s="431"/>
      <c r="NVY4" s="431"/>
      <c r="NVZ4" s="431"/>
      <c r="NWA4" s="431"/>
      <c r="NWB4" s="431"/>
      <c r="NWC4" s="431"/>
      <c r="NWD4" s="431"/>
      <c r="NWE4" s="431"/>
      <c r="NWF4" s="431"/>
      <c r="NWG4" s="431"/>
      <c r="NWH4" s="431"/>
      <c r="NWI4" s="431"/>
      <c r="NWJ4" s="431"/>
      <c r="NWK4" s="431"/>
      <c r="NWL4" s="431"/>
      <c r="NWM4" s="431"/>
      <c r="NWN4" s="431"/>
      <c r="NWO4" s="431"/>
      <c r="NWP4" s="431"/>
      <c r="NWQ4" s="431"/>
      <c r="NWR4" s="431"/>
      <c r="NWS4" s="431"/>
      <c r="NWT4" s="431"/>
      <c r="NWU4" s="431"/>
      <c r="NWV4" s="431"/>
      <c r="NWW4" s="431"/>
      <c r="NWX4" s="431"/>
      <c r="NWY4" s="431"/>
      <c r="NWZ4" s="431"/>
      <c r="NXA4" s="431"/>
      <c r="NXB4" s="431"/>
      <c r="NXC4" s="431"/>
      <c r="NXD4" s="431"/>
      <c r="NXE4" s="431"/>
      <c r="NXF4" s="431"/>
      <c r="NXG4" s="431"/>
      <c r="NXH4" s="431"/>
      <c r="NXI4" s="431"/>
      <c r="NXJ4" s="431"/>
      <c r="NXK4" s="431"/>
      <c r="NXL4" s="431"/>
      <c r="NXM4" s="431"/>
      <c r="NXN4" s="431"/>
      <c r="NXO4" s="431"/>
      <c r="NXP4" s="431"/>
      <c r="NXQ4" s="431"/>
      <c r="NXR4" s="431"/>
      <c r="NXS4" s="431"/>
      <c r="NXT4" s="431"/>
      <c r="NXU4" s="431"/>
      <c r="NXV4" s="431"/>
      <c r="NXW4" s="431"/>
      <c r="NXX4" s="431"/>
      <c r="NXY4" s="431"/>
      <c r="NXZ4" s="431"/>
      <c r="NYA4" s="431"/>
      <c r="NYB4" s="431"/>
      <c r="NYC4" s="431"/>
      <c r="NYD4" s="431"/>
      <c r="NYE4" s="431"/>
      <c r="NYF4" s="431"/>
      <c r="NYG4" s="431"/>
      <c r="NYH4" s="431"/>
      <c r="NYI4" s="431"/>
      <c r="NYJ4" s="431"/>
      <c r="NYK4" s="431"/>
      <c r="NYL4" s="431"/>
      <c r="NYM4" s="431"/>
      <c r="NYN4" s="431"/>
      <c r="NYO4" s="431"/>
      <c r="NYP4" s="431"/>
      <c r="NYQ4" s="431"/>
      <c r="NYR4" s="431"/>
      <c r="NYS4" s="431"/>
      <c r="NYT4" s="431"/>
      <c r="NYU4" s="431"/>
      <c r="NYV4" s="431"/>
      <c r="NYW4" s="431"/>
      <c r="NYX4" s="431"/>
      <c r="NYY4" s="431"/>
      <c r="NYZ4" s="431"/>
      <c r="NZA4" s="431"/>
      <c r="NZB4" s="431"/>
      <c r="NZC4" s="431"/>
      <c r="NZD4" s="431"/>
      <c r="NZE4" s="431"/>
      <c r="NZF4" s="431"/>
      <c r="NZG4" s="431"/>
      <c r="NZH4" s="431"/>
      <c r="NZI4" s="431"/>
      <c r="NZJ4" s="431"/>
      <c r="NZK4" s="431"/>
      <c r="NZL4" s="431"/>
      <c r="NZM4" s="431"/>
      <c r="NZN4" s="431"/>
      <c r="NZO4" s="431"/>
      <c r="NZP4" s="431"/>
      <c r="NZQ4" s="431"/>
      <c r="NZR4" s="431"/>
      <c r="NZS4" s="431"/>
      <c r="NZT4" s="431"/>
      <c r="NZU4" s="431"/>
      <c r="NZV4" s="431"/>
      <c r="NZW4" s="431"/>
      <c r="NZX4" s="431"/>
      <c r="NZY4" s="431"/>
      <c r="NZZ4" s="431"/>
      <c r="OAA4" s="431"/>
      <c r="OAB4" s="431"/>
      <c r="OAC4" s="431"/>
      <c r="OAD4" s="431"/>
      <c r="OAE4" s="431"/>
      <c r="OAF4" s="431"/>
      <c r="OAG4" s="431"/>
      <c r="OAH4" s="431"/>
      <c r="OAI4" s="431"/>
      <c r="OAJ4" s="431"/>
      <c r="OAK4" s="431"/>
      <c r="OAL4" s="431"/>
      <c r="OAM4" s="431"/>
      <c r="OAN4" s="431"/>
      <c r="OAO4" s="431"/>
      <c r="OAP4" s="431"/>
      <c r="OAQ4" s="431"/>
      <c r="OAR4" s="431"/>
      <c r="OAS4" s="431"/>
      <c r="OAT4" s="431"/>
      <c r="OAU4" s="431"/>
      <c r="OAV4" s="431"/>
      <c r="OAW4" s="431"/>
      <c r="OAX4" s="431"/>
      <c r="OAY4" s="431"/>
      <c r="OAZ4" s="431"/>
      <c r="OBA4" s="431"/>
      <c r="OBB4" s="431"/>
      <c r="OBC4" s="431"/>
      <c r="OBD4" s="431"/>
      <c r="OBE4" s="431"/>
      <c r="OBF4" s="431"/>
      <c r="OBG4" s="431"/>
      <c r="OBH4" s="431"/>
      <c r="OBI4" s="431"/>
      <c r="OBJ4" s="431"/>
      <c r="OBK4" s="431"/>
      <c r="OBL4" s="431"/>
      <c r="OBM4" s="431"/>
      <c r="OBN4" s="431"/>
      <c r="OBO4" s="431"/>
      <c r="OBP4" s="431"/>
      <c r="OBQ4" s="431"/>
      <c r="OBR4" s="431"/>
      <c r="OBS4" s="431"/>
      <c r="OBT4" s="431"/>
      <c r="OBU4" s="431"/>
      <c r="OBV4" s="431"/>
      <c r="OBW4" s="431"/>
      <c r="OBX4" s="431"/>
      <c r="OBY4" s="431"/>
      <c r="OBZ4" s="431"/>
      <c r="OCA4" s="431"/>
      <c r="OCB4" s="431"/>
      <c r="OCC4" s="431"/>
      <c r="OCD4" s="431"/>
      <c r="OCE4" s="431"/>
      <c r="OCF4" s="431"/>
      <c r="OCG4" s="431"/>
      <c r="OCH4" s="431"/>
      <c r="OCI4" s="431"/>
      <c r="OCJ4" s="431"/>
      <c r="OCK4" s="431"/>
      <c r="OCL4" s="431"/>
      <c r="OCM4" s="431"/>
      <c r="OCN4" s="431"/>
      <c r="OCO4" s="431"/>
      <c r="OCP4" s="431"/>
      <c r="OCQ4" s="431"/>
      <c r="OCR4" s="431"/>
      <c r="OCS4" s="431"/>
      <c r="OCT4" s="431"/>
      <c r="OCU4" s="431"/>
      <c r="OCV4" s="431"/>
      <c r="OCW4" s="431"/>
      <c r="OCX4" s="431"/>
      <c r="OCY4" s="431"/>
      <c r="OCZ4" s="431"/>
      <c r="ODA4" s="431"/>
      <c r="ODB4" s="431"/>
      <c r="ODC4" s="431"/>
      <c r="ODD4" s="431"/>
      <c r="ODE4" s="431"/>
      <c r="ODF4" s="431"/>
      <c r="ODG4" s="431"/>
      <c r="ODH4" s="431"/>
      <c r="ODI4" s="431"/>
      <c r="ODJ4" s="431"/>
      <c r="ODK4" s="431"/>
      <c r="ODL4" s="431"/>
      <c r="ODM4" s="431"/>
      <c r="ODN4" s="431"/>
      <c r="ODO4" s="431"/>
      <c r="ODP4" s="431"/>
      <c r="ODQ4" s="431"/>
      <c r="ODR4" s="431"/>
      <c r="ODS4" s="431"/>
      <c r="ODT4" s="431"/>
      <c r="ODU4" s="431"/>
      <c r="ODV4" s="431"/>
      <c r="ODW4" s="431"/>
      <c r="ODX4" s="431"/>
      <c r="ODY4" s="431"/>
      <c r="ODZ4" s="431"/>
      <c r="OEA4" s="431"/>
      <c r="OEB4" s="431"/>
      <c r="OEC4" s="431"/>
      <c r="OED4" s="431"/>
      <c r="OEE4" s="431"/>
      <c r="OEF4" s="431"/>
      <c r="OEG4" s="431"/>
      <c r="OEH4" s="431"/>
      <c r="OEI4" s="431"/>
      <c r="OEJ4" s="431"/>
      <c r="OEK4" s="431"/>
      <c r="OEL4" s="431"/>
      <c r="OEM4" s="431"/>
      <c r="OEN4" s="431"/>
      <c r="OEO4" s="431"/>
      <c r="OEP4" s="431"/>
      <c r="OEQ4" s="431"/>
      <c r="OER4" s="431"/>
      <c r="OES4" s="431"/>
      <c r="OET4" s="431"/>
      <c r="OEU4" s="431"/>
      <c r="OEV4" s="431"/>
      <c r="OEW4" s="431"/>
      <c r="OEX4" s="431"/>
      <c r="OEY4" s="431"/>
      <c r="OEZ4" s="431"/>
      <c r="OFA4" s="431"/>
      <c r="OFB4" s="431"/>
      <c r="OFC4" s="431"/>
      <c r="OFD4" s="431"/>
      <c r="OFE4" s="431"/>
      <c r="OFF4" s="431"/>
      <c r="OFG4" s="431"/>
      <c r="OFH4" s="431"/>
      <c r="OFI4" s="431"/>
      <c r="OFJ4" s="431"/>
      <c r="OFK4" s="431"/>
      <c r="OFL4" s="431"/>
      <c r="OFM4" s="431"/>
      <c r="OFN4" s="431"/>
      <c r="OFO4" s="431"/>
      <c r="OFP4" s="431"/>
      <c r="OFQ4" s="431"/>
      <c r="OFR4" s="431"/>
      <c r="OFS4" s="431"/>
      <c r="OFT4" s="431"/>
      <c r="OFU4" s="431"/>
      <c r="OFV4" s="431"/>
      <c r="OFW4" s="431"/>
      <c r="OFX4" s="431"/>
      <c r="OFY4" s="431"/>
      <c r="OFZ4" s="431"/>
      <c r="OGA4" s="431"/>
      <c r="OGB4" s="431"/>
      <c r="OGC4" s="431"/>
      <c r="OGD4" s="431"/>
      <c r="OGE4" s="431"/>
      <c r="OGF4" s="431"/>
      <c r="OGG4" s="431"/>
      <c r="OGH4" s="431"/>
      <c r="OGI4" s="431"/>
      <c r="OGJ4" s="431"/>
      <c r="OGK4" s="431"/>
      <c r="OGL4" s="431"/>
      <c r="OGM4" s="431"/>
      <c r="OGN4" s="431"/>
      <c r="OGO4" s="431"/>
      <c r="OGP4" s="431"/>
      <c r="OGQ4" s="431"/>
      <c r="OGR4" s="431"/>
      <c r="OGS4" s="431"/>
      <c r="OGT4" s="431"/>
      <c r="OGU4" s="431"/>
      <c r="OGV4" s="431"/>
      <c r="OGW4" s="431"/>
      <c r="OGX4" s="431"/>
      <c r="OGY4" s="431"/>
      <c r="OGZ4" s="431"/>
      <c r="OHA4" s="431"/>
      <c r="OHB4" s="431"/>
      <c r="OHC4" s="431"/>
      <c r="OHD4" s="431"/>
      <c r="OHE4" s="431"/>
      <c r="OHF4" s="431"/>
      <c r="OHG4" s="431"/>
      <c r="OHH4" s="431"/>
      <c r="OHI4" s="431"/>
      <c r="OHJ4" s="431"/>
      <c r="OHK4" s="431"/>
      <c r="OHL4" s="431"/>
      <c r="OHM4" s="431"/>
      <c r="OHN4" s="431"/>
      <c r="OHO4" s="431"/>
      <c r="OHP4" s="431"/>
      <c r="OHQ4" s="431"/>
      <c r="OHR4" s="431"/>
      <c r="OHS4" s="431"/>
      <c r="OHT4" s="431"/>
      <c r="OHU4" s="431"/>
      <c r="OHV4" s="431"/>
      <c r="OHW4" s="431"/>
      <c r="OHX4" s="431"/>
      <c r="OHY4" s="431"/>
      <c r="OHZ4" s="431"/>
      <c r="OIA4" s="431"/>
      <c r="OIB4" s="431"/>
      <c r="OIC4" s="431"/>
      <c r="OID4" s="431"/>
      <c r="OIE4" s="431"/>
      <c r="OIF4" s="431"/>
      <c r="OIG4" s="431"/>
      <c r="OIH4" s="431"/>
      <c r="OII4" s="431"/>
      <c r="OIJ4" s="431"/>
      <c r="OIK4" s="431"/>
      <c r="OIL4" s="431"/>
      <c r="OIM4" s="431"/>
      <c r="OIN4" s="431"/>
      <c r="OIO4" s="431"/>
      <c r="OIP4" s="431"/>
      <c r="OIQ4" s="431"/>
      <c r="OIR4" s="431"/>
      <c r="OIS4" s="431"/>
      <c r="OIT4" s="431"/>
      <c r="OIU4" s="431"/>
      <c r="OIV4" s="431"/>
      <c r="OIW4" s="431"/>
      <c r="OIX4" s="431"/>
      <c r="OIY4" s="431"/>
      <c r="OIZ4" s="431"/>
      <c r="OJA4" s="431"/>
      <c r="OJB4" s="431"/>
      <c r="OJC4" s="431"/>
      <c r="OJD4" s="431"/>
      <c r="OJE4" s="431"/>
      <c r="OJF4" s="431"/>
      <c r="OJG4" s="431"/>
      <c r="OJH4" s="431"/>
      <c r="OJI4" s="431"/>
      <c r="OJJ4" s="431"/>
      <c r="OJK4" s="431"/>
      <c r="OJL4" s="431"/>
      <c r="OJM4" s="431"/>
      <c r="OJN4" s="431"/>
      <c r="OJO4" s="431"/>
      <c r="OJP4" s="431"/>
      <c r="OJQ4" s="431"/>
      <c r="OJR4" s="431"/>
      <c r="OJS4" s="431"/>
      <c r="OJT4" s="431"/>
      <c r="OJU4" s="431"/>
      <c r="OJV4" s="431"/>
      <c r="OJW4" s="431"/>
      <c r="OJX4" s="431"/>
      <c r="OJY4" s="431"/>
      <c r="OJZ4" s="431"/>
      <c r="OKA4" s="431"/>
      <c r="OKB4" s="431"/>
      <c r="OKC4" s="431"/>
      <c r="OKD4" s="431"/>
      <c r="OKE4" s="431"/>
      <c r="OKF4" s="431"/>
      <c r="OKG4" s="431"/>
      <c r="OKH4" s="431"/>
      <c r="OKI4" s="431"/>
      <c r="OKJ4" s="431"/>
      <c r="OKK4" s="431"/>
      <c r="OKL4" s="431"/>
      <c r="OKM4" s="431"/>
      <c r="OKN4" s="431"/>
      <c r="OKO4" s="431"/>
      <c r="OKP4" s="431"/>
      <c r="OKQ4" s="431"/>
      <c r="OKR4" s="431"/>
      <c r="OKS4" s="431"/>
      <c r="OKT4" s="431"/>
      <c r="OKU4" s="431"/>
      <c r="OKV4" s="431"/>
      <c r="OKW4" s="431"/>
      <c r="OKX4" s="431"/>
      <c r="OKY4" s="431"/>
      <c r="OKZ4" s="431"/>
      <c r="OLA4" s="431"/>
      <c r="OLB4" s="431"/>
      <c r="OLC4" s="431"/>
      <c r="OLD4" s="431"/>
      <c r="OLE4" s="431"/>
      <c r="OLF4" s="431"/>
      <c r="OLG4" s="431"/>
      <c r="OLH4" s="431"/>
      <c r="OLI4" s="431"/>
      <c r="OLJ4" s="431"/>
      <c r="OLK4" s="431"/>
      <c r="OLL4" s="431"/>
      <c r="OLM4" s="431"/>
      <c r="OLN4" s="431"/>
      <c r="OLO4" s="431"/>
      <c r="OLP4" s="431"/>
      <c r="OLQ4" s="431"/>
      <c r="OLR4" s="431"/>
      <c r="OLS4" s="431"/>
      <c r="OLT4" s="431"/>
      <c r="OLU4" s="431"/>
      <c r="OLV4" s="431"/>
      <c r="OLW4" s="431"/>
      <c r="OLX4" s="431"/>
      <c r="OLY4" s="431"/>
      <c r="OLZ4" s="431"/>
      <c r="OMA4" s="431"/>
      <c r="OMB4" s="431"/>
      <c r="OMC4" s="431"/>
      <c r="OMD4" s="431"/>
      <c r="OME4" s="431"/>
      <c r="OMF4" s="431"/>
      <c r="OMG4" s="431"/>
      <c r="OMH4" s="431"/>
      <c r="OMI4" s="431"/>
      <c r="OMJ4" s="431"/>
      <c r="OMK4" s="431"/>
      <c r="OML4" s="431"/>
      <c r="OMM4" s="431"/>
      <c r="OMN4" s="431"/>
      <c r="OMO4" s="431"/>
      <c r="OMP4" s="431"/>
      <c r="OMQ4" s="431"/>
      <c r="OMR4" s="431"/>
      <c r="OMS4" s="431"/>
      <c r="OMT4" s="431"/>
      <c r="OMU4" s="431"/>
      <c r="OMV4" s="431"/>
      <c r="OMW4" s="431"/>
      <c r="OMX4" s="431"/>
      <c r="OMY4" s="431"/>
      <c r="OMZ4" s="431"/>
      <c r="ONA4" s="431"/>
      <c r="ONB4" s="431"/>
      <c r="ONC4" s="431"/>
      <c r="OND4" s="431"/>
      <c r="ONE4" s="431"/>
      <c r="ONF4" s="431"/>
      <c r="ONG4" s="431"/>
      <c r="ONH4" s="431"/>
      <c r="ONI4" s="431"/>
      <c r="ONJ4" s="431"/>
      <c r="ONK4" s="431"/>
      <c r="ONL4" s="431"/>
      <c r="ONM4" s="431"/>
      <c r="ONN4" s="431"/>
      <c r="ONO4" s="431"/>
      <c r="ONP4" s="431"/>
      <c r="ONQ4" s="431"/>
      <c r="ONR4" s="431"/>
      <c r="ONS4" s="431"/>
      <c r="ONT4" s="431"/>
      <c r="ONU4" s="431"/>
      <c r="ONV4" s="431"/>
      <c r="ONW4" s="431"/>
      <c r="ONX4" s="431"/>
      <c r="ONY4" s="431"/>
      <c r="ONZ4" s="431"/>
      <c r="OOA4" s="431"/>
      <c r="OOB4" s="431"/>
      <c r="OOC4" s="431"/>
      <c r="OOD4" s="431"/>
      <c r="OOE4" s="431"/>
      <c r="OOF4" s="431"/>
      <c r="OOG4" s="431"/>
      <c r="OOH4" s="431"/>
      <c r="OOI4" s="431"/>
      <c r="OOJ4" s="431"/>
      <c r="OOK4" s="431"/>
      <c r="OOL4" s="431"/>
      <c r="OOM4" s="431"/>
      <c r="OON4" s="431"/>
      <c r="OOO4" s="431"/>
      <c r="OOP4" s="431"/>
      <c r="OOQ4" s="431"/>
      <c r="OOR4" s="431"/>
      <c r="OOS4" s="431"/>
      <c r="OOT4" s="431"/>
      <c r="OOU4" s="431"/>
      <c r="OOV4" s="431"/>
      <c r="OOW4" s="431"/>
      <c r="OOX4" s="431"/>
      <c r="OOY4" s="431"/>
      <c r="OOZ4" s="431"/>
      <c r="OPA4" s="431"/>
      <c r="OPB4" s="431"/>
      <c r="OPC4" s="431"/>
      <c r="OPD4" s="431"/>
      <c r="OPE4" s="431"/>
      <c r="OPF4" s="431"/>
      <c r="OPG4" s="431"/>
      <c r="OPH4" s="431"/>
      <c r="OPI4" s="431"/>
      <c r="OPJ4" s="431"/>
      <c r="OPK4" s="431"/>
      <c r="OPL4" s="431"/>
      <c r="OPM4" s="431"/>
      <c r="OPN4" s="431"/>
      <c r="OPO4" s="431"/>
      <c r="OPP4" s="431"/>
      <c r="OPQ4" s="431"/>
      <c r="OPR4" s="431"/>
      <c r="OPS4" s="431"/>
      <c r="OPT4" s="431"/>
      <c r="OPU4" s="431"/>
      <c r="OPV4" s="431"/>
      <c r="OPW4" s="431"/>
      <c r="OPX4" s="431"/>
      <c r="OPY4" s="431"/>
      <c r="OPZ4" s="431"/>
      <c r="OQA4" s="431"/>
      <c r="OQB4" s="431"/>
      <c r="OQC4" s="431"/>
      <c r="OQD4" s="431"/>
      <c r="OQE4" s="431"/>
      <c r="OQF4" s="431"/>
      <c r="OQG4" s="431"/>
      <c r="OQH4" s="431"/>
      <c r="OQI4" s="431"/>
      <c r="OQJ4" s="431"/>
      <c r="OQK4" s="431"/>
      <c r="OQL4" s="431"/>
      <c r="OQM4" s="431"/>
      <c r="OQN4" s="431"/>
      <c r="OQO4" s="431"/>
      <c r="OQP4" s="431"/>
      <c r="OQQ4" s="431"/>
      <c r="OQR4" s="431"/>
      <c r="OQS4" s="431"/>
      <c r="OQT4" s="431"/>
      <c r="OQU4" s="431"/>
      <c r="OQV4" s="431"/>
      <c r="OQW4" s="431"/>
      <c r="OQX4" s="431"/>
      <c r="OQY4" s="431"/>
      <c r="OQZ4" s="431"/>
      <c r="ORA4" s="431"/>
      <c r="ORB4" s="431"/>
      <c r="ORC4" s="431"/>
      <c r="ORD4" s="431"/>
      <c r="ORE4" s="431"/>
      <c r="ORF4" s="431"/>
      <c r="ORG4" s="431"/>
      <c r="ORH4" s="431"/>
      <c r="ORI4" s="431"/>
      <c r="ORJ4" s="431"/>
      <c r="ORK4" s="431"/>
      <c r="ORL4" s="431"/>
      <c r="ORM4" s="431"/>
      <c r="ORN4" s="431"/>
      <c r="ORO4" s="431"/>
      <c r="ORP4" s="431"/>
      <c r="ORQ4" s="431"/>
      <c r="ORR4" s="431"/>
      <c r="ORS4" s="431"/>
      <c r="ORT4" s="431"/>
      <c r="ORU4" s="431"/>
      <c r="ORV4" s="431"/>
      <c r="ORW4" s="431"/>
      <c r="ORX4" s="431"/>
      <c r="ORY4" s="431"/>
      <c r="ORZ4" s="431"/>
      <c r="OSA4" s="431"/>
      <c r="OSB4" s="431"/>
      <c r="OSC4" s="431"/>
      <c r="OSD4" s="431"/>
      <c r="OSE4" s="431"/>
      <c r="OSF4" s="431"/>
      <c r="OSG4" s="431"/>
      <c r="OSH4" s="431"/>
      <c r="OSI4" s="431"/>
      <c r="OSJ4" s="431"/>
      <c r="OSK4" s="431"/>
      <c r="OSL4" s="431"/>
      <c r="OSM4" s="431"/>
      <c r="OSN4" s="431"/>
      <c r="OSO4" s="431"/>
      <c r="OSP4" s="431"/>
      <c r="OSQ4" s="431"/>
      <c r="OSR4" s="431"/>
      <c r="OSS4" s="431"/>
      <c r="OST4" s="431"/>
      <c r="OSU4" s="431"/>
      <c r="OSV4" s="431"/>
      <c r="OSW4" s="431"/>
      <c r="OSX4" s="431"/>
      <c r="OSY4" s="431"/>
      <c r="OSZ4" s="431"/>
      <c r="OTA4" s="431"/>
      <c r="OTB4" s="431"/>
      <c r="OTC4" s="431"/>
      <c r="OTD4" s="431"/>
      <c r="OTE4" s="431"/>
      <c r="OTF4" s="431"/>
      <c r="OTG4" s="431"/>
      <c r="OTH4" s="431"/>
      <c r="OTI4" s="431"/>
      <c r="OTJ4" s="431"/>
      <c r="OTK4" s="431"/>
      <c r="OTL4" s="431"/>
      <c r="OTM4" s="431"/>
      <c r="OTN4" s="431"/>
      <c r="OTO4" s="431"/>
      <c r="OTP4" s="431"/>
      <c r="OTQ4" s="431"/>
      <c r="OTR4" s="431"/>
      <c r="OTS4" s="431"/>
      <c r="OTT4" s="431"/>
      <c r="OTU4" s="431"/>
      <c r="OTV4" s="431"/>
      <c r="OTW4" s="431"/>
      <c r="OTX4" s="431"/>
      <c r="OTY4" s="431"/>
      <c r="OTZ4" s="431"/>
      <c r="OUA4" s="431"/>
      <c r="OUB4" s="431"/>
      <c r="OUC4" s="431"/>
      <c r="OUD4" s="431"/>
      <c r="OUE4" s="431"/>
      <c r="OUF4" s="431"/>
      <c r="OUG4" s="431"/>
      <c r="OUH4" s="431"/>
      <c r="OUI4" s="431"/>
      <c r="OUJ4" s="431"/>
      <c r="OUK4" s="431"/>
      <c r="OUL4" s="431"/>
      <c r="OUM4" s="431"/>
      <c r="OUN4" s="431"/>
      <c r="OUO4" s="431"/>
      <c r="OUP4" s="431"/>
      <c r="OUQ4" s="431"/>
      <c r="OUR4" s="431"/>
      <c r="OUS4" s="431"/>
      <c r="OUT4" s="431"/>
      <c r="OUU4" s="431"/>
      <c r="OUV4" s="431"/>
      <c r="OUW4" s="431"/>
      <c r="OUX4" s="431"/>
      <c r="OUY4" s="431"/>
      <c r="OUZ4" s="431"/>
      <c r="OVA4" s="431"/>
      <c r="OVB4" s="431"/>
      <c r="OVC4" s="431"/>
      <c r="OVD4" s="431"/>
      <c r="OVE4" s="431"/>
      <c r="OVF4" s="431"/>
      <c r="OVG4" s="431"/>
      <c r="OVH4" s="431"/>
      <c r="OVI4" s="431"/>
      <c r="OVJ4" s="431"/>
      <c r="OVK4" s="431"/>
      <c r="OVL4" s="431"/>
      <c r="OVM4" s="431"/>
      <c r="OVN4" s="431"/>
      <c r="OVO4" s="431"/>
      <c r="OVP4" s="431"/>
      <c r="OVQ4" s="431"/>
      <c r="OVR4" s="431"/>
      <c r="OVS4" s="431"/>
      <c r="OVT4" s="431"/>
      <c r="OVU4" s="431"/>
      <c r="OVV4" s="431"/>
      <c r="OVW4" s="431"/>
      <c r="OVX4" s="431"/>
      <c r="OVY4" s="431"/>
      <c r="OVZ4" s="431"/>
      <c r="OWA4" s="431"/>
      <c r="OWB4" s="431"/>
      <c r="OWC4" s="431"/>
      <c r="OWD4" s="431"/>
      <c r="OWE4" s="431"/>
      <c r="OWF4" s="431"/>
      <c r="OWG4" s="431"/>
      <c r="OWH4" s="431"/>
      <c r="OWI4" s="431"/>
      <c r="OWJ4" s="431"/>
      <c r="OWK4" s="431"/>
      <c r="OWL4" s="431"/>
      <c r="OWM4" s="431"/>
      <c r="OWN4" s="431"/>
      <c r="OWO4" s="431"/>
      <c r="OWP4" s="431"/>
      <c r="OWQ4" s="431"/>
      <c r="OWR4" s="431"/>
      <c r="OWS4" s="431"/>
      <c r="OWT4" s="431"/>
      <c r="OWU4" s="431"/>
      <c r="OWV4" s="431"/>
      <c r="OWW4" s="431"/>
      <c r="OWX4" s="431"/>
      <c r="OWY4" s="431"/>
      <c r="OWZ4" s="431"/>
      <c r="OXA4" s="431"/>
      <c r="OXB4" s="431"/>
      <c r="OXC4" s="431"/>
      <c r="OXD4" s="431"/>
      <c r="OXE4" s="431"/>
      <c r="OXF4" s="431"/>
      <c r="OXG4" s="431"/>
      <c r="OXH4" s="431"/>
      <c r="OXI4" s="431"/>
      <c r="OXJ4" s="431"/>
      <c r="OXK4" s="431"/>
      <c r="OXL4" s="431"/>
      <c r="OXM4" s="431"/>
      <c r="OXN4" s="431"/>
      <c r="OXO4" s="431"/>
      <c r="OXP4" s="431"/>
      <c r="OXQ4" s="431"/>
      <c r="OXR4" s="431"/>
      <c r="OXS4" s="431"/>
      <c r="OXT4" s="431"/>
      <c r="OXU4" s="431"/>
      <c r="OXV4" s="431"/>
      <c r="OXW4" s="431"/>
      <c r="OXX4" s="431"/>
      <c r="OXY4" s="431"/>
      <c r="OXZ4" s="431"/>
      <c r="OYA4" s="431"/>
      <c r="OYB4" s="431"/>
      <c r="OYC4" s="431"/>
      <c r="OYD4" s="431"/>
      <c r="OYE4" s="431"/>
      <c r="OYF4" s="431"/>
      <c r="OYG4" s="431"/>
      <c r="OYH4" s="431"/>
      <c r="OYI4" s="431"/>
      <c r="OYJ4" s="431"/>
      <c r="OYK4" s="431"/>
      <c r="OYL4" s="431"/>
      <c r="OYM4" s="431"/>
      <c r="OYN4" s="431"/>
      <c r="OYO4" s="431"/>
      <c r="OYP4" s="431"/>
      <c r="OYQ4" s="431"/>
      <c r="OYR4" s="431"/>
      <c r="OYS4" s="431"/>
      <c r="OYT4" s="431"/>
      <c r="OYU4" s="431"/>
      <c r="OYV4" s="431"/>
      <c r="OYW4" s="431"/>
      <c r="OYX4" s="431"/>
      <c r="OYY4" s="431"/>
      <c r="OYZ4" s="431"/>
      <c r="OZA4" s="431"/>
      <c r="OZB4" s="431"/>
      <c r="OZC4" s="431"/>
      <c r="OZD4" s="431"/>
      <c r="OZE4" s="431"/>
      <c r="OZF4" s="431"/>
      <c r="OZG4" s="431"/>
      <c r="OZH4" s="431"/>
      <c r="OZI4" s="431"/>
      <c r="OZJ4" s="431"/>
      <c r="OZK4" s="431"/>
      <c r="OZL4" s="431"/>
      <c r="OZM4" s="431"/>
      <c r="OZN4" s="431"/>
      <c r="OZO4" s="431"/>
      <c r="OZP4" s="431"/>
      <c r="OZQ4" s="431"/>
      <c r="OZR4" s="431"/>
      <c r="OZS4" s="431"/>
      <c r="OZT4" s="431"/>
      <c r="OZU4" s="431"/>
      <c r="OZV4" s="431"/>
      <c r="OZW4" s="431"/>
      <c r="OZX4" s="431"/>
      <c r="OZY4" s="431"/>
      <c r="OZZ4" s="431"/>
      <c r="PAA4" s="431"/>
      <c r="PAB4" s="431"/>
      <c r="PAC4" s="431"/>
      <c r="PAD4" s="431"/>
      <c r="PAE4" s="431"/>
      <c r="PAF4" s="431"/>
      <c r="PAG4" s="431"/>
      <c r="PAH4" s="431"/>
      <c r="PAI4" s="431"/>
      <c r="PAJ4" s="431"/>
      <c r="PAK4" s="431"/>
      <c r="PAL4" s="431"/>
      <c r="PAM4" s="431"/>
      <c r="PAN4" s="431"/>
      <c r="PAO4" s="431"/>
      <c r="PAP4" s="431"/>
      <c r="PAQ4" s="431"/>
      <c r="PAR4" s="431"/>
      <c r="PAS4" s="431"/>
      <c r="PAT4" s="431"/>
      <c r="PAU4" s="431"/>
      <c r="PAV4" s="431"/>
      <c r="PAW4" s="431"/>
      <c r="PAX4" s="431"/>
      <c r="PAY4" s="431"/>
      <c r="PAZ4" s="431"/>
      <c r="PBA4" s="431"/>
      <c r="PBB4" s="431"/>
      <c r="PBC4" s="431"/>
      <c r="PBD4" s="431"/>
      <c r="PBE4" s="431"/>
      <c r="PBF4" s="431"/>
      <c r="PBG4" s="431"/>
      <c r="PBH4" s="431"/>
      <c r="PBI4" s="431"/>
      <c r="PBJ4" s="431"/>
      <c r="PBK4" s="431"/>
      <c r="PBL4" s="431"/>
      <c r="PBM4" s="431"/>
      <c r="PBN4" s="431"/>
      <c r="PBO4" s="431"/>
      <c r="PBP4" s="431"/>
      <c r="PBQ4" s="431"/>
      <c r="PBR4" s="431"/>
      <c r="PBS4" s="431"/>
      <c r="PBT4" s="431"/>
      <c r="PBU4" s="431"/>
      <c r="PBV4" s="431"/>
      <c r="PBW4" s="431"/>
      <c r="PBX4" s="431"/>
      <c r="PBY4" s="431"/>
      <c r="PBZ4" s="431"/>
      <c r="PCA4" s="431"/>
      <c r="PCB4" s="431"/>
      <c r="PCC4" s="431"/>
      <c r="PCD4" s="431"/>
      <c r="PCE4" s="431"/>
      <c r="PCF4" s="431"/>
      <c r="PCG4" s="431"/>
      <c r="PCH4" s="431"/>
      <c r="PCI4" s="431"/>
      <c r="PCJ4" s="431"/>
      <c r="PCK4" s="431"/>
      <c r="PCL4" s="431"/>
      <c r="PCM4" s="431"/>
      <c r="PCN4" s="431"/>
      <c r="PCO4" s="431"/>
      <c r="PCP4" s="431"/>
      <c r="PCQ4" s="431"/>
      <c r="PCR4" s="431"/>
      <c r="PCS4" s="431"/>
      <c r="PCT4" s="431"/>
      <c r="PCU4" s="431"/>
      <c r="PCV4" s="431"/>
      <c r="PCW4" s="431"/>
      <c r="PCX4" s="431"/>
      <c r="PCY4" s="431"/>
      <c r="PCZ4" s="431"/>
      <c r="PDA4" s="431"/>
      <c r="PDB4" s="431"/>
      <c r="PDC4" s="431"/>
      <c r="PDD4" s="431"/>
      <c r="PDE4" s="431"/>
      <c r="PDF4" s="431"/>
      <c r="PDG4" s="431"/>
      <c r="PDH4" s="431"/>
      <c r="PDI4" s="431"/>
      <c r="PDJ4" s="431"/>
      <c r="PDK4" s="431"/>
      <c r="PDL4" s="431"/>
      <c r="PDM4" s="431"/>
      <c r="PDN4" s="431"/>
      <c r="PDO4" s="431"/>
      <c r="PDP4" s="431"/>
      <c r="PDQ4" s="431"/>
      <c r="PDR4" s="431"/>
      <c r="PDS4" s="431"/>
      <c r="PDT4" s="431"/>
      <c r="PDU4" s="431"/>
      <c r="PDV4" s="431"/>
      <c r="PDW4" s="431"/>
      <c r="PDX4" s="431"/>
      <c r="PDY4" s="431"/>
      <c r="PDZ4" s="431"/>
      <c r="PEA4" s="431"/>
      <c r="PEB4" s="431"/>
      <c r="PEC4" s="431"/>
      <c r="PED4" s="431"/>
      <c r="PEE4" s="431"/>
      <c r="PEF4" s="431"/>
      <c r="PEG4" s="431"/>
      <c r="PEH4" s="431"/>
      <c r="PEI4" s="431"/>
      <c r="PEJ4" s="431"/>
      <c r="PEK4" s="431"/>
      <c r="PEL4" s="431"/>
      <c r="PEM4" s="431"/>
      <c r="PEN4" s="431"/>
      <c r="PEO4" s="431"/>
      <c r="PEP4" s="431"/>
      <c r="PEQ4" s="431"/>
      <c r="PER4" s="431"/>
      <c r="PES4" s="431"/>
      <c r="PET4" s="431"/>
      <c r="PEU4" s="431"/>
      <c r="PEV4" s="431"/>
      <c r="PEW4" s="431"/>
      <c r="PEX4" s="431"/>
      <c r="PEY4" s="431"/>
      <c r="PEZ4" s="431"/>
      <c r="PFA4" s="431"/>
      <c r="PFB4" s="431"/>
      <c r="PFC4" s="431"/>
      <c r="PFD4" s="431"/>
      <c r="PFE4" s="431"/>
      <c r="PFF4" s="431"/>
      <c r="PFG4" s="431"/>
      <c r="PFH4" s="431"/>
      <c r="PFI4" s="431"/>
      <c r="PFJ4" s="431"/>
      <c r="PFK4" s="431"/>
      <c r="PFL4" s="431"/>
      <c r="PFM4" s="431"/>
      <c r="PFN4" s="431"/>
      <c r="PFO4" s="431"/>
      <c r="PFP4" s="431"/>
      <c r="PFQ4" s="431"/>
      <c r="PFR4" s="431"/>
      <c r="PFS4" s="431"/>
      <c r="PFT4" s="431"/>
      <c r="PFU4" s="431"/>
      <c r="PFV4" s="431"/>
      <c r="PFW4" s="431"/>
      <c r="PFX4" s="431"/>
      <c r="PFY4" s="431"/>
      <c r="PFZ4" s="431"/>
      <c r="PGA4" s="431"/>
      <c r="PGB4" s="431"/>
      <c r="PGC4" s="431"/>
      <c r="PGD4" s="431"/>
      <c r="PGE4" s="431"/>
      <c r="PGF4" s="431"/>
      <c r="PGG4" s="431"/>
      <c r="PGH4" s="431"/>
      <c r="PGI4" s="431"/>
      <c r="PGJ4" s="431"/>
      <c r="PGK4" s="431"/>
      <c r="PGL4" s="431"/>
      <c r="PGM4" s="431"/>
      <c r="PGN4" s="431"/>
      <c r="PGO4" s="431"/>
      <c r="PGP4" s="431"/>
      <c r="PGQ4" s="431"/>
      <c r="PGR4" s="431"/>
      <c r="PGS4" s="431"/>
      <c r="PGT4" s="431"/>
      <c r="PGU4" s="431"/>
      <c r="PGV4" s="431"/>
      <c r="PGW4" s="431"/>
      <c r="PGX4" s="431"/>
      <c r="PGY4" s="431"/>
      <c r="PGZ4" s="431"/>
      <c r="PHA4" s="431"/>
      <c r="PHB4" s="431"/>
      <c r="PHC4" s="431"/>
      <c r="PHD4" s="431"/>
      <c r="PHE4" s="431"/>
      <c r="PHF4" s="431"/>
      <c r="PHG4" s="431"/>
      <c r="PHH4" s="431"/>
      <c r="PHI4" s="431"/>
      <c r="PHJ4" s="431"/>
      <c r="PHK4" s="431"/>
      <c r="PHL4" s="431"/>
      <c r="PHM4" s="431"/>
      <c r="PHN4" s="431"/>
      <c r="PHO4" s="431"/>
      <c r="PHP4" s="431"/>
      <c r="PHQ4" s="431"/>
      <c r="PHR4" s="431"/>
      <c r="PHS4" s="431"/>
      <c r="PHT4" s="431"/>
      <c r="PHU4" s="431"/>
      <c r="PHV4" s="431"/>
      <c r="PHW4" s="431"/>
      <c r="PHX4" s="431"/>
      <c r="PHY4" s="431"/>
      <c r="PHZ4" s="431"/>
      <c r="PIA4" s="431"/>
      <c r="PIB4" s="431"/>
      <c r="PIC4" s="431"/>
      <c r="PID4" s="431"/>
      <c r="PIE4" s="431"/>
      <c r="PIF4" s="431"/>
      <c r="PIG4" s="431"/>
      <c r="PIH4" s="431"/>
      <c r="PII4" s="431"/>
      <c r="PIJ4" s="431"/>
      <c r="PIK4" s="431"/>
      <c r="PIL4" s="431"/>
      <c r="PIM4" s="431"/>
      <c r="PIN4" s="431"/>
      <c r="PIO4" s="431"/>
      <c r="PIP4" s="431"/>
      <c r="PIQ4" s="431"/>
      <c r="PIR4" s="431"/>
      <c r="PIS4" s="431"/>
      <c r="PIT4" s="431"/>
      <c r="PIU4" s="431"/>
      <c r="PIV4" s="431"/>
      <c r="PIW4" s="431"/>
      <c r="PIX4" s="431"/>
      <c r="PIY4" s="431"/>
      <c r="PIZ4" s="431"/>
      <c r="PJA4" s="431"/>
      <c r="PJB4" s="431"/>
      <c r="PJC4" s="431"/>
      <c r="PJD4" s="431"/>
      <c r="PJE4" s="431"/>
      <c r="PJF4" s="431"/>
      <c r="PJG4" s="431"/>
      <c r="PJH4" s="431"/>
      <c r="PJI4" s="431"/>
      <c r="PJJ4" s="431"/>
      <c r="PJK4" s="431"/>
      <c r="PJL4" s="431"/>
      <c r="PJM4" s="431"/>
      <c r="PJN4" s="431"/>
      <c r="PJO4" s="431"/>
      <c r="PJP4" s="431"/>
      <c r="PJQ4" s="431"/>
      <c r="PJR4" s="431"/>
      <c r="PJS4" s="431"/>
      <c r="PJT4" s="431"/>
      <c r="PJU4" s="431"/>
      <c r="PJV4" s="431"/>
      <c r="PJW4" s="431"/>
      <c r="PJX4" s="431"/>
      <c r="PJY4" s="431"/>
      <c r="PJZ4" s="431"/>
      <c r="PKA4" s="431"/>
      <c r="PKB4" s="431"/>
      <c r="PKC4" s="431"/>
      <c r="PKD4" s="431"/>
      <c r="PKE4" s="431"/>
      <c r="PKF4" s="431"/>
      <c r="PKG4" s="431"/>
      <c r="PKH4" s="431"/>
      <c r="PKI4" s="431"/>
      <c r="PKJ4" s="431"/>
      <c r="PKK4" s="431"/>
      <c r="PKL4" s="431"/>
      <c r="PKM4" s="431"/>
      <c r="PKN4" s="431"/>
      <c r="PKO4" s="431"/>
      <c r="PKP4" s="431"/>
      <c r="PKQ4" s="431"/>
      <c r="PKR4" s="431"/>
      <c r="PKS4" s="431"/>
      <c r="PKT4" s="431"/>
      <c r="PKU4" s="431"/>
      <c r="PKV4" s="431"/>
      <c r="PKW4" s="431"/>
      <c r="PKX4" s="431"/>
      <c r="PKY4" s="431"/>
      <c r="PKZ4" s="431"/>
      <c r="PLA4" s="431"/>
      <c r="PLB4" s="431"/>
      <c r="PLC4" s="431"/>
      <c r="PLD4" s="431"/>
      <c r="PLE4" s="431"/>
      <c r="PLF4" s="431"/>
      <c r="PLG4" s="431"/>
      <c r="PLH4" s="431"/>
      <c r="PLI4" s="431"/>
      <c r="PLJ4" s="431"/>
      <c r="PLK4" s="431"/>
      <c r="PLL4" s="431"/>
      <c r="PLM4" s="431"/>
      <c r="PLN4" s="431"/>
      <c r="PLO4" s="431"/>
      <c r="PLP4" s="431"/>
      <c r="PLQ4" s="431"/>
      <c r="PLR4" s="431"/>
      <c r="PLS4" s="431"/>
      <c r="PLT4" s="431"/>
      <c r="PLU4" s="431"/>
      <c r="PLV4" s="431"/>
      <c r="PLW4" s="431"/>
      <c r="PLX4" s="431"/>
      <c r="PLY4" s="431"/>
      <c r="PLZ4" s="431"/>
      <c r="PMA4" s="431"/>
      <c r="PMB4" s="431"/>
      <c r="PMC4" s="431"/>
      <c r="PMD4" s="431"/>
      <c r="PME4" s="431"/>
      <c r="PMF4" s="431"/>
      <c r="PMG4" s="431"/>
      <c r="PMH4" s="431"/>
      <c r="PMI4" s="431"/>
      <c r="PMJ4" s="431"/>
      <c r="PMK4" s="431"/>
      <c r="PML4" s="431"/>
      <c r="PMM4" s="431"/>
      <c r="PMN4" s="431"/>
      <c r="PMO4" s="431"/>
      <c r="PMP4" s="431"/>
      <c r="PMQ4" s="431"/>
      <c r="PMR4" s="431"/>
      <c r="PMS4" s="431"/>
      <c r="PMT4" s="431"/>
      <c r="PMU4" s="431"/>
      <c r="PMV4" s="431"/>
      <c r="PMW4" s="431"/>
      <c r="PMX4" s="431"/>
      <c r="PMY4" s="431"/>
      <c r="PMZ4" s="431"/>
      <c r="PNA4" s="431"/>
      <c r="PNB4" s="431"/>
      <c r="PNC4" s="431"/>
      <c r="PND4" s="431"/>
      <c r="PNE4" s="431"/>
      <c r="PNF4" s="431"/>
      <c r="PNG4" s="431"/>
      <c r="PNH4" s="431"/>
      <c r="PNI4" s="431"/>
      <c r="PNJ4" s="431"/>
      <c r="PNK4" s="431"/>
      <c r="PNL4" s="431"/>
      <c r="PNM4" s="431"/>
      <c r="PNN4" s="431"/>
      <c r="PNO4" s="431"/>
      <c r="PNP4" s="431"/>
      <c r="PNQ4" s="431"/>
      <c r="PNR4" s="431"/>
      <c r="PNS4" s="431"/>
      <c r="PNT4" s="431"/>
      <c r="PNU4" s="431"/>
      <c r="PNV4" s="431"/>
      <c r="PNW4" s="431"/>
      <c r="PNX4" s="431"/>
      <c r="PNY4" s="431"/>
      <c r="PNZ4" s="431"/>
      <c r="POA4" s="431"/>
      <c r="POB4" s="431"/>
      <c r="POC4" s="431"/>
      <c r="POD4" s="431"/>
      <c r="POE4" s="431"/>
      <c r="POF4" s="431"/>
      <c r="POG4" s="431"/>
      <c r="POH4" s="431"/>
      <c r="POI4" s="431"/>
      <c r="POJ4" s="431"/>
      <c r="POK4" s="431"/>
      <c r="POL4" s="431"/>
      <c r="POM4" s="431"/>
      <c r="PON4" s="431"/>
      <c r="POO4" s="431"/>
      <c r="POP4" s="431"/>
      <c r="POQ4" s="431"/>
      <c r="POR4" s="431"/>
      <c r="POS4" s="431"/>
      <c r="POT4" s="431"/>
      <c r="POU4" s="431"/>
      <c r="POV4" s="431"/>
      <c r="POW4" s="431"/>
      <c r="POX4" s="431"/>
      <c r="POY4" s="431"/>
      <c r="POZ4" s="431"/>
      <c r="PPA4" s="431"/>
      <c r="PPB4" s="431"/>
      <c r="PPC4" s="431"/>
      <c r="PPD4" s="431"/>
      <c r="PPE4" s="431"/>
      <c r="PPF4" s="431"/>
      <c r="PPG4" s="431"/>
      <c r="PPH4" s="431"/>
      <c r="PPI4" s="431"/>
      <c r="PPJ4" s="431"/>
      <c r="PPK4" s="431"/>
      <c r="PPL4" s="431"/>
      <c r="PPM4" s="431"/>
      <c r="PPN4" s="431"/>
      <c r="PPO4" s="431"/>
      <c r="PPP4" s="431"/>
      <c r="PPQ4" s="431"/>
      <c r="PPR4" s="431"/>
      <c r="PPS4" s="431"/>
      <c r="PPT4" s="431"/>
      <c r="PPU4" s="431"/>
      <c r="PPV4" s="431"/>
      <c r="PPW4" s="431"/>
      <c r="PPX4" s="431"/>
      <c r="PPY4" s="431"/>
      <c r="PPZ4" s="431"/>
      <c r="PQA4" s="431"/>
      <c r="PQB4" s="431"/>
      <c r="PQC4" s="431"/>
      <c r="PQD4" s="431"/>
      <c r="PQE4" s="431"/>
      <c r="PQF4" s="431"/>
      <c r="PQG4" s="431"/>
      <c r="PQH4" s="431"/>
      <c r="PQI4" s="431"/>
      <c r="PQJ4" s="431"/>
      <c r="PQK4" s="431"/>
      <c r="PQL4" s="431"/>
      <c r="PQM4" s="431"/>
      <c r="PQN4" s="431"/>
      <c r="PQO4" s="431"/>
      <c r="PQP4" s="431"/>
      <c r="PQQ4" s="431"/>
      <c r="PQR4" s="431"/>
      <c r="PQS4" s="431"/>
      <c r="PQT4" s="431"/>
      <c r="PQU4" s="431"/>
      <c r="PQV4" s="431"/>
      <c r="PQW4" s="431"/>
      <c r="PQX4" s="431"/>
      <c r="PQY4" s="431"/>
      <c r="PQZ4" s="431"/>
      <c r="PRA4" s="431"/>
      <c r="PRB4" s="431"/>
      <c r="PRC4" s="431"/>
      <c r="PRD4" s="431"/>
      <c r="PRE4" s="431"/>
      <c r="PRF4" s="431"/>
      <c r="PRG4" s="431"/>
      <c r="PRH4" s="431"/>
      <c r="PRI4" s="431"/>
      <c r="PRJ4" s="431"/>
      <c r="PRK4" s="431"/>
      <c r="PRL4" s="431"/>
      <c r="PRM4" s="431"/>
      <c r="PRN4" s="431"/>
      <c r="PRO4" s="431"/>
      <c r="PRP4" s="431"/>
      <c r="PRQ4" s="431"/>
      <c r="PRR4" s="431"/>
      <c r="PRS4" s="431"/>
      <c r="PRT4" s="431"/>
      <c r="PRU4" s="431"/>
      <c r="PRV4" s="431"/>
      <c r="PRW4" s="431"/>
      <c r="PRX4" s="431"/>
      <c r="PRY4" s="431"/>
      <c r="PRZ4" s="431"/>
      <c r="PSA4" s="431"/>
      <c r="PSB4" s="431"/>
      <c r="PSC4" s="431"/>
      <c r="PSD4" s="431"/>
      <c r="PSE4" s="431"/>
      <c r="PSF4" s="431"/>
      <c r="PSG4" s="431"/>
      <c r="PSH4" s="431"/>
      <c r="PSI4" s="431"/>
      <c r="PSJ4" s="431"/>
      <c r="PSK4" s="431"/>
      <c r="PSL4" s="431"/>
      <c r="PSM4" s="431"/>
      <c r="PSN4" s="431"/>
      <c r="PSO4" s="431"/>
      <c r="PSP4" s="431"/>
      <c r="PSQ4" s="431"/>
      <c r="PSR4" s="431"/>
      <c r="PSS4" s="431"/>
      <c r="PST4" s="431"/>
      <c r="PSU4" s="431"/>
      <c r="PSV4" s="431"/>
      <c r="PSW4" s="431"/>
      <c r="PSX4" s="431"/>
      <c r="PSY4" s="431"/>
      <c r="PSZ4" s="431"/>
      <c r="PTA4" s="431"/>
      <c r="PTB4" s="431"/>
      <c r="PTC4" s="431"/>
      <c r="PTD4" s="431"/>
      <c r="PTE4" s="431"/>
      <c r="PTF4" s="431"/>
      <c r="PTG4" s="431"/>
      <c r="PTH4" s="431"/>
      <c r="PTI4" s="431"/>
      <c r="PTJ4" s="431"/>
      <c r="PTK4" s="431"/>
      <c r="PTL4" s="431"/>
      <c r="PTM4" s="431"/>
      <c r="PTN4" s="431"/>
      <c r="PTO4" s="431"/>
      <c r="PTP4" s="431"/>
      <c r="PTQ4" s="431"/>
      <c r="PTR4" s="431"/>
      <c r="PTS4" s="431"/>
      <c r="PTT4" s="431"/>
      <c r="PTU4" s="431"/>
      <c r="PTV4" s="431"/>
      <c r="PTW4" s="431"/>
      <c r="PTX4" s="431"/>
      <c r="PTY4" s="431"/>
      <c r="PTZ4" s="431"/>
      <c r="PUA4" s="431"/>
      <c r="PUB4" s="431"/>
      <c r="PUC4" s="431"/>
      <c r="PUD4" s="431"/>
      <c r="PUE4" s="431"/>
      <c r="PUF4" s="431"/>
      <c r="PUG4" s="431"/>
      <c r="PUH4" s="431"/>
      <c r="PUI4" s="431"/>
      <c r="PUJ4" s="431"/>
      <c r="PUK4" s="431"/>
      <c r="PUL4" s="431"/>
      <c r="PUM4" s="431"/>
      <c r="PUN4" s="431"/>
      <c r="PUO4" s="431"/>
      <c r="PUP4" s="431"/>
      <c r="PUQ4" s="431"/>
      <c r="PUR4" s="431"/>
      <c r="PUS4" s="431"/>
      <c r="PUT4" s="431"/>
      <c r="PUU4" s="431"/>
      <c r="PUV4" s="431"/>
      <c r="PUW4" s="431"/>
      <c r="PUX4" s="431"/>
      <c r="PUY4" s="431"/>
      <c r="PUZ4" s="431"/>
      <c r="PVA4" s="431"/>
      <c r="PVB4" s="431"/>
      <c r="PVC4" s="431"/>
      <c r="PVD4" s="431"/>
      <c r="PVE4" s="431"/>
      <c r="PVF4" s="431"/>
      <c r="PVG4" s="431"/>
      <c r="PVH4" s="431"/>
      <c r="PVI4" s="431"/>
      <c r="PVJ4" s="431"/>
      <c r="PVK4" s="431"/>
      <c r="PVL4" s="431"/>
      <c r="PVM4" s="431"/>
      <c r="PVN4" s="431"/>
      <c r="PVO4" s="431"/>
      <c r="PVP4" s="431"/>
      <c r="PVQ4" s="431"/>
      <c r="PVR4" s="431"/>
      <c r="PVS4" s="431"/>
      <c r="PVT4" s="431"/>
      <c r="PVU4" s="431"/>
      <c r="PVV4" s="431"/>
      <c r="PVW4" s="431"/>
      <c r="PVX4" s="431"/>
      <c r="PVY4" s="431"/>
      <c r="PVZ4" s="431"/>
      <c r="PWA4" s="431"/>
      <c r="PWB4" s="431"/>
      <c r="PWC4" s="431"/>
      <c r="PWD4" s="431"/>
      <c r="PWE4" s="431"/>
      <c r="PWF4" s="431"/>
      <c r="PWG4" s="431"/>
      <c r="PWH4" s="431"/>
      <c r="PWI4" s="431"/>
      <c r="PWJ4" s="431"/>
      <c r="PWK4" s="431"/>
      <c r="PWL4" s="431"/>
      <c r="PWM4" s="431"/>
      <c r="PWN4" s="431"/>
      <c r="PWO4" s="431"/>
      <c r="PWP4" s="431"/>
      <c r="PWQ4" s="431"/>
      <c r="PWR4" s="431"/>
      <c r="PWS4" s="431"/>
      <c r="PWT4" s="431"/>
      <c r="PWU4" s="431"/>
      <c r="PWV4" s="431"/>
      <c r="PWW4" s="431"/>
      <c r="PWX4" s="431"/>
      <c r="PWY4" s="431"/>
      <c r="PWZ4" s="431"/>
      <c r="PXA4" s="431"/>
      <c r="PXB4" s="431"/>
      <c r="PXC4" s="431"/>
      <c r="PXD4" s="431"/>
      <c r="PXE4" s="431"/>
      <c r="PXF4" s="431"/>
      <c r="PXG4" s="431"/>
      <c r="PXH4" s="431"/>
      <c r="PXI4" s="431"/>
      <c r="PXJ4" s="431"/>
      <c r="PXK4" s="431"/>
      <c r="PXL4" s="431"/>
      <c r="PXM4" s="431"/>
      <c r="PXN4" s="431"/>
      <c r="PXO4" s="431"/>
      <c r="PXP4" s="431"/>
      <c r="PXQ4" s="431"/>
      <c r="PXR4" s="431"/>
      <c r="PXS4" s="431"/>
      <c r="PXT4" s="431"/>
      <c r="PXU4" s="431"/>
      <c r="PXV4" s="431"/>
      <c r="PXW4" s="431"/>
      <c r="PXX4" s="431"/>
      <c r="PXY4" s="431"/>
      <c r="PXZ4" s="431"/>
      <c r="PYA4" s="431"/>
      <c r="PYB4" s="431"/>
      <c r="PYC4" s="431"/>
      <c r="PYD4" s="431"/>
      <c r="PYE4" s="431"/>
      <c r="PYF4" s="431"/>
      <c r="PYG4" s="431"/>
      <c r="PYH4" s="431"/>
      <c r="PYI4" s="431"/>
      <c r="PYJ4" s="431"/>
      <c r="PYK4" s="431"/>
      <c r="PYL4" s="431"/>
      <c r="PYM4" s="431"/>
      <c r="PYN4" s="431"/>
      <c r="PYO4" s="431"/>
      <c r="PYP4" s="431"/>
      <c r="PYQ4" s="431"/>
      <c r="PYR4" s="431"/>
      <c r="PYS4" s="431"/>
      <c r="PYT4" s="431"/>
      <c r="PYU4" s="431"/>
      <c r="PYV4" s="431"/>
      <c r="PYW4" s="431"/>
      <c r="PYX4" s="431"/>
      <c r="PYY4" s="431"/>
      <c r="PYZ4" s="431"/>
      <c r="PZA4" s="431"/>
      <c r="PZB4" s="431"/>
      <c r="PZC4" s="431"/>
      <c r="PZD4" s="431"/>
      <c r="PZE4" s="431"/>
      <c r="PZF4" s="431"/>
      <c r="PZG4" s="431"/>
      <c r="PZH4" s="431"/>
      <c r="PZI4" s="431"/>
      <c r="PZJ4" s="431"/>
      <c r="PZK4" s="431"/>
      <c r="PZL4" s="431"/>
      <c r="PZM4" s="431"/>
      <c r="PZN4" s="431"/>
      <c r="PZO4" s="431"/>
      <c r="PZP4" s="431"/>
      <c r="PZQ4" s="431"/>
      <c r="PZR4" s="431"/>
      <c r="PZS4" s="431"/>
      <c r="PZT4" s="431"/>
      <c r="PZU4" s="431"/>
      <c r="PZV4" s="431"/>
      <c r="PZW4" s="431"/>
      <c r="PZX4" s="431"/>
      <c r="PZY4" s="431"/>
      <c r="PZZ4" s="431"/>
      <c r="QAA4" s="431"/>
      <c r="QAB4" s="431"/>
      <c r="QAC4" s="431"/>
      <c r="QAD4" s="431"/>
      <c r="QAE4" s="431"/>
      <c r="QAF4" s="431"/>
      <c r="QAG4" s="431"/>
      <c r="QAH4" s="431"/>
      <c r="QAI4" s="431"/>
      <c r="QAJ4" s="431"/>
      <c r="QAK4" s="431"/>
      <c r="QAL4" s="431"/>
      <c r="QAM4" s="431"/>
      <c r="QAN4" s="431"/>
      <c r="QAO4" s="431"/>
      <c r="QAP4" s="431"/>
      <c r="QAQ4" s="431"/>
      <c r="QAR4" s="431"/>
      <c r="QAS4" s="431"/>
      <c r="QAT4" s="431"/>
      <c r="QAU4" s="431"/>
      <c r="QAV4" s="431"/>
      <c r="QAW4" s="431"/>
      <c r="QAX4" s="431"/>
      <c r="QAY4" s="431"/>
      <c r="QAZ4" s="431"/>
      <c r="QBA4" s="431"/>
      <c r="QBB4" s="431"/>
      <c r="QBC4" s="431"/>
      <c r="QBD4" s="431"/>
      <c r="QBE4" s="431"/>
      <c r="QBF4" s="431"/>
      <c r="QBG4" s="431"/>
      <c r="QBH4" s="431"/>
      <c r="QBI4" s="431"/>
      <c r="QBJ4" s="431"/>
      <c r="QBK4" s="431"/>
      <c r="QBL4" s="431"/>
      <c r="QBM4" s="431"/>
      <c r="QBN4" s="431"/>
      <c r="QBO4" s="431"/>
      <c r="QBP4" s="431"/>
      <c r="QBQ4" s="431"/>
      <c r="QBR4" s="431"/>
      <c r="QBS4" s="431"/>
      <c r="QBT4" s="431"/>
      <c r="QBU4" s="431"/>
      <c r="QBV4" s="431"/>
      <c r="QBW4" s="431"/>
      <c r="QBX4" s="431"/>
      <c r="QBY4" s="431"/>
      <c r="QBZ4" s="431"/>
      <c r="QCA4" s="431"/>
      <c r="QCB4" s="431"/>
      <c r="QCC4" s="431"/>
      <c r="QCD4" s="431"/>
      <c r="QCE4" s="431"/>
      <c r="QCF4" s="431"/>
      <c r="QCG4" s="431"/>
      <c r="QCH4" s="431"/>
      <c r="QCI4" s="431"/>
      <c r="QCJ4" s="431"/>
      <c r="QCK4" s="431"/>
      <c r="QCL4" s="431"/>
      <c r="QCM4" s="431"/>
      <c r="QCN4" s="431"/>
      <c r="QCO4" s="431"/>
      <c r="QCP4" s="431"/>
      <c r="QCQ4" s="431"/>
      <c r="QCR4" s="431"/>
      <c r="QCS4" s="431"/>
      <c r="QCT4" s="431"/>
      <c r="QCU4" s="431"/>
      <c r="QCV4" s="431"/>
      <c r="QCW4" s="431"/>
      <c r="QCX4" s="431"/>
      <c r="QCY4" s="431"/>
      <c r="QCZ4" s="431"/>
      <c r="QDA4" s="431"/>
      <c r="QDB4" s="431"/>
      <c r="QDC4" s="431"/>
      <c r="QDD4" s="431"/>
      <c r="QDE4" s="431"/>
      <c r="QDF4" s="431"/>
      <c r="QDG4" s="431"/>
      <c r="QDH4" s="431"/>
      <c r="QDI4" s="431"/>
      <c r="QDJ4" s="431"/>
      <c r="QDK4" s="431"/>
      <c r="QDL4" s="431"/>
      <c r="QDM4" s="431"/>
      <c r="QDN4" s="431"/>
      <c r="QDO4" s="431"/>
      <c r="QDP4" s="431"/>
      <c r="QDQ4" s="431"/>
      <c r="QDR4" s="431"/>
      <c r="QDS4" s="431"/>
      <c r="QDT4" s="431"/>
      <c r="QDU4" s="431"/>
      <c r="QDV4" s="431"/>
      <c r="QDW4" s="431"/>
      <c r="QDX4" s="431"/>
      <c r="QDY4" s="431"/>
      <c r="QDZ4" s="431"/>
      <c r="QEA4" s="431"/>
      <c r="QEB4" s="431"/>
      <c r="QEC4" s="431"/>
      <c r="QED4" s="431"/>
      <c r="QEE4" s="431"/>
      <c r="QEF4" s="431"/>
      <c r="QEG4" s="431"/>
      <c r="QEH4" s="431"/>
      <c r="QEI4" s="431"/>
      <c r="QEJ4" s="431"/>
      <c r="QEK4" s="431"/>
      <c r="QEL4" s="431"/>
      <c r="QEM4" s="431"/>
      <c r="QEN4" s="431"/>
      <c r="QEO4" s="431"/>
      <c r="QEP4" s="431"/>
      <c r="QEQ4" s="431"/>
      <c r="QER4" s="431"/>
      <c r="QES4" s="431"/>
      <c r="QET4" s="431"/>
      <c r="QEU4" s="431"/>
      <c r="QEV4" s="431"/>
      <c r="QEW4" s="431"/>
      <c r="QEX4" s="431"/>
      <c r="QEY4" s="431"/>
      <c r="QEZ4" s="431"/>
      <c r="QFA4" s="431"/>
      <c r="QFB4" s="431"/>
      <c r="QFC4" s="431"/>
      <c r="QFD4" s="431"/>
      <c r="QFE4" s="431"/>
      <c r="QFF4" s="431"/>
      <c r="QFG4" s="431"/>
      <c r="QFH4" s="431"/>
      <c r="QFI4" s="431"/>
      <c r="QFJ4" s="431"/>
      <c r="QFK4" s="431"/>
      <c r="QFL4" s="431"/>
      <c r="QFM4" s="431"/>
      <c r="QFN4" s="431"/>
      <c r="QFO4" s="431"/>
      <c r="QFP4" s="431"/>
      <c r="QFQ4" s="431"/>
      <c r="QFR4" s="431"/>
      <c r="QFS4" s="431"/>
      <c r="QFT4" s="431"/>
      <c r="QFU4" s="431"/>
      <c r="QFV4" s="431"/>
      <c r="QFW4" s="431"/>
      <c r="QFX4" s="431"/>
      <c r="QFY4" s="431"/>
      <c r="QFZ4" s="431"/>
      <c r="QGA4" s="431"/>
      <c r="QGB4" s="431"/>
      <c r="QGC4" s="431"/>
      <c r="QGD4" s="431"/>
      <c r="QGE4" s="431"/>
      <c r="QGF4" s="431"/>
      <c r="QGG4" s="431"/>
      <c r="QGH4" s="431"/>
      <c r="QGI4" s="431"/>
      <c r="QGJ4" s="431"/>
      <c r="QGK4" s="431"/>
      <c r="QGL4" s="431"/>
      <c r="QGM4" s="431"/>
      <c r="QGN4" s="431"/>
      <c r="QGO4" s="431"/>
      <c r="QGP4" s="431"/>
      <c r="QGQ4" s="431"/>
      <c r="QGR4" s="431"/>
      <c r="QGS4" s="431"/>
      <c r="QGT4" s="431"/>
      <c r="QGU4" s="431"/>
      <c r="QGV4" s="431"/>
      <c r="QGW4" s="431"/>
      <c r="QGX4" s="431"/>
      <c r="QGY4" s="431"/>
      <c r="QGZ4" s="431"/>
      <c r="QHA4" s="431"/>
      <c r="QHB4" s="431"/>
      <c r="QHC4" s="431"/>
      <c r="QHD4" s="431"/>
      <c r="QHE4" s="431"/>
      <c r="QHF4" s="431"/>
      <c r="QHG4" s="431"/>
      <c r="QHH4" s="431"/>
      <c r="QHI4" s="431"/>
      <c r="QHJ4" s="431"/>
      <c r="QHK4" s="431"/>
      <c r="QHL4" s="431"/>
      <c r="QHM4" s="431"/>
      <c r="QHN4" s="431"/>
      <c r="QHO4" s="431"/>
      <c r="QHP4" s="431"/>
      <c r="QHQ4" s="431"/>
      <c r="QHR4" s="431"/>
      <c r="QHS4" s="431"/>
      <c r="QHT4" s="431"/>
      <c r="QHU4" s="431"/>
      <c r="QHV4" s="431"/>
      <c r="QHW4" s="431"/>
      <c r="QHX4" s="431"/>
      <c r="QHY4" s="431"/>
      <c r="QHZ4" s="431"/>
      <c r="QIA4" s="431"/>
      <c r="QIB4" s="431"/>
      <c r="QIC4" s="431"/>
      <c r="QID4" s="431"/>
      <c r="QIE4" s="431"/>
      <c r="QIF4" s="431"/>
      <c r="QIG4" s="431"/>
      <c r="QIH4" s="431"/>
      <c r="QII4" s="431"/>
      <c r="QIJ4" s="431"/>
      <c r="QIK4" s="431"/>
      <c r="QIL4" s="431"/>
      <c r="QIM4" s="431"/>
      <c r="QIN4" s="431"/>
      <c r="QIO4" s="431"/>
      <c r="QIP4" s="431"/>
      <c r="QIQ4" s="431"/>
      <c r="QIR4" s="431"/>
      <c r="QIS4" s="431"/>
      <c r="QIT4" s="431"/>
      <c r="QIU4" s="431"/>
      <c r="QIV4" s="431"/>
      <c r="QIW4" s="431"/>
      <c r="QIX4" s="431"/>
      <c r="QIY4" s="431"/>
      <c r="QIZ4" s="431"/>
      <c r="QJA4" s="431"/>
      <c r="QJB4" s="431"/>
      <c r="QJC4" s="431"/>
      <c r="QJD4" s="431"/>
      <c r="QJE4" s="431"/>
      <c r="QJF4" s="431"/>
      <c r="QJG4" s="431"/>
      <c r="QJH4" s="431"/>
      <c r="QJI4" s="431"/>
      <c r="QJJ4" s="431"/>
      <c r="QJK4" s="431"/>
      <c r="QJL4" s="431"/>
      <c r="QJM4" s="431"/>
      <c r="QJN4" s="431"/>
      <c r="QJO4" s="431"/>
      <c r="QJP4" s="431"/>
      <c r="QJQ4" s="431"/>
      <c r="QJR4" s="431"/>
      <c r="QJS4" s="431"/>
      <c r="QJT4" s="431"/>
      <c r="QJU4" s="431"/>
      <c r="QJV4" s="431"/>
      <c r="QJW4" s="431"/>
      <c r="QJX4" s="431"/>
      <c r="QJY4" s="431"/>
      <c r="QJZ4" s="431"/>
      <c r="QKA4" s="431"/>
      <c r="QKB4" s="431"/>
      <c r="QKC4" s="431"/>
      <c r="QKD4" s="431"/>
      <c r="QKE4" s="431"/>
      <c r="QKF4" s="431"/>
      <c r="QKG4" s="431"/>
      <c r="QKH4" s="431"/>
      <c r="QKI4" s="431"/>
      <c r="QKJ4" s="431"/>
      <c r="QKK4" s="431"/>
      <c r="QKL4" s="431"/>
      <c r="QKM4" s="431"/>
      <c r="QKN4" s="431"/>
      <c r="QKO4" s="431"/>
      <c r="QKP4" s="431"/>
      <c r="QKQ4" s="431"/>
      <c r="QKR4" s="431"/>
      <c r="QKS4" s="431"/>
      <c r="QKT4" s="431"/>
      <c r="QKU4" s="431"/>
      <c r="QKV4" s="431"/>
      <c r="QKW4" s="431"/>
      <c r="QKX4" s="431"/>
      <c r="QKY4" s="431"/>
      <c r="QKZ4" s="431"/>
      <c r="QLA4" s="431"/>
      <c r="QLB4" s="431"/>
      <c r="QLC4" s="431"/>
      <c r="QLD4" s="431"/>
      <c r="QLE4" s="431"/>
      <c r="QLF4" s="431"/>
      <c r="QLG4" s="431"/>
      <c r="QLH4" s="431"/>
      <c r="QLI4" s="431"/>
      <c r="QLJ4" s="431"/>
      <c r="QLK4" s="431"/>
      <c r="QLL4" s="431"/>
      <c r="QLM4" s="431"/>
      <c r="QLN4" s="431"/>
      <c r="QLO4" s="431"/>
      <c r="QLP4" s="431"/>
      <c r="QLQ4" s="431"/>
      <c r="QLR4" s="431"/>
      <c r="QLS4" s="431"/>
      <c r="QLT4" s="431"/>
      <c r="QLU4" s="431"/>
      <c r="QLV4" s="431"/>
      <c r="QLW4" s="431"/>
      <c r="QLX4" s="431"/>
      <c r="QLY4" s="431"/>
      <c r="QLZ4" s="431"/>
      <c r="QMA4" s="431"/>
      <c r="QMB4" s="431"/>
      <c r="QMC4" s="431"/>
      <c r="QMD4" s="431"/>
      <c r="QME4" s="431"/>
      <c r="QMF4" s="431"/>
      <c r="QMG4" s="431"/>
      <c r="QMH4" s="431"/>
      <c r="QMI4" s="431"/>
      <c r="QMJ4" s="431"/>
      <c r="QMK4" s="431"/>
      <c r="QML4" s="431"/>
      <c r="QMM4" s="431"/>
      <c r="QMN4" s="431"/>
      <c r="QMO4" s="431"/>
      <c r="QMP4" s="431"/>
      <c r="QMQ4" s="431"/>
      <c r="QMR4" s="431"/>
      <c r="QMS4" s="431"/>
      <c r="QMT4" s="431"/>
      <c r="QMU4" s="431"/>
      <c r="QMV4" s="431"/>
      <c r="QMW4" s="431"/>
      <c r="QMX4" s="431"/>
      <c r="QMY4" s="431"/>
      <c r="QMZ4" s="431"/>
      <c r="QNA4" s="431"/>
      <c r="QNB4" s="431"/>
      <c r="QNC4" s="431"/>
      <c r="QND4" s="431"/>
      <c r="QNE4" s="431"/>
      <c r="QNF4" s="431"/>
      <c r="QNG4" s="431"/>
      <c r="QNH4" s="431"/>
      <c r="QNI4" s="431"/>
      <c r="QNJ4" s="431"/>
      <c r="QNK4" s="431"/>
      <c r="QNL4" s="431"/>
      <c r="QNM4" s="431"/>
      <c r="QNN4" s="431"/>
      <c r="QNO4" s="431"/>
      <c r="QNP4" s="431"/>
      <c r="QNQ4" s="431"/>
      <c r="QNR4" s="431"/>
      <c r="QNS4" s="431"/>
      <c r="QNT4" s="431"/>
      <c r="QNU4" s="431"/>
      <c r="QNV4" s="431"/>
      <c r="QNW4" s="431"/>
      <c r="QNX4" s="431"/>
      <c r="QNY4" s="431"/>
      <c r="QNZ4" s="431"/>
      <c r="QOA4" s="431"/>
      <c r="QOB4" s="431"/>
      <c r="QOC4" s="431"/>
      <c r="QOD4" s="431"/>
      <c r="QOE4" s="431"/>
      <c r="QOF4" s="431"/>
      <c r="QOG4" s="431"/>
      <c r="QOH4" s="431"/>
      <c r="QOI4" s="431"/>
      <c r="QOJ4" s="431"/>
      <c r="QOK4" s="431"/>
      <c r="QOL4" s="431"/>
      <c r="QOM4" s="431"/>
      <c r="QON4" s="431"/>
      <c r="QOO4" s="431"/>
      <c r="QOP4" s="431"/>
      <c r="QOQ4" s="431"/>
      <c r="QOR4" s="431"/>
      <c r="QOS4" s="431"/>
      <c r="QOT4" s="431"/>
      <c r="QOU4" s="431"/>
      <c r="QOV4" s="431"/>
      <c r="QOW4" s="431"/>
      <c r="QOX4" s="431"/>
      <c r="QOY4" s="431"/>
      <c r="QOZ4" s="431"/>
      <c r="QPA4" s="431"/>
      <c r="QPB4" s="431"/>
      <c r="QPC4" s="431"/>
      <c r="QPD4" s="431"/>
      <c r="QPE4" s="431"/>
      <c r="QPF4" s="431"/>
      <c r="QPG4" s="431"/>
      <c r="QPH4" s="431"/>
      <c r="QPI4" s="431"/>
      <c r="QPJ4" s="431"/>
      <c r="QPK4" s="431"/>
      <c r="QPL4" s="431"/>
      <c r="QPM4" s="431"/>
      <c r="QPN4" s="431"/>
      <c r="QPO4" s="431"/>
      <c r="QPP4" s="431"/>
      <c r="QPQ4" s="431"/>
      <c r="QPR4" s="431"/>
      <c r="QPS4" s="431"/>
      <c r="QPT4" s="431"/>
      <c r="QPU4" s="431"/>
      <c r="QPV4" s="431"/>
      <c r="QPW4" s="431"/>
      <c r="QPX4" s="431"/>
      <c r="QPY4" s="431"/>
      <c r="QPZ4" s="431"/>
      <c r="QQA4" s="431"/>
      <c r="QQB4" s="431"/>
      <c r="QQC4" s="431"/>
      <c r="QQD4" s="431"/>
      <c r="QQE4" s="431"/>
      <c r="QQF4" s="431"/>
      <c r="QQG4" s="431"/>
      <c r="QQH4" s="431"/>
      <c r="QQI4" s="431"/>
      <c r="QQJ4" s="431"/>
      <c r="QQK4" s="431"/>
      <c r="QQL4" s="431"/>
      <c r="QQM4" s="431"/>
      <c r="QQN4" s="431"/>
      <c r="QQO4" s="431"/>
      <c r="QQP4" s="431"/>
      <c r="QQQ4" s="431"/>
      <c r="QQR4" s="431"/>
      <c r="QQS4" s="431"/>
      <c r="QQT4" s="431"/>
      <c r="QQU4" s="431"/>
      <c r="QQV4" s="431"/>
      <c r="QQW4" s="431"/>
      <c r="QQX4" s="431"/>
      <c r="QQY4" s="431"/>
      <c r="QQZ4" s="431"/>
      <c r="QRA4" s="431"/>
      <c r="QRB4" s="431"/>
      <c r="QRC4" s="431"/>
      <c r="QRD4" s="431"/>
      <c r="QRE4" s="431"/>
      <c r="QRF4" s="431"/>
      <c r="QRG4" s="431"/>
      <c r="QRH4" s="431"/>
      <c r="QRI4" s="431"/>
      <c r="QRJ4" s="431"/>
      <c r="QRK4" s="431"/>
      <c r="QRL4" s="431"/>
      <c r="QRM4" s="431"/>
      <c r="QRN4" s="431"/>
      <c r="QRO4" s="431"/>
      <c r="QRP4" s="431"/>
      <c r="QRQ4" s="431"/>
      <c r="QRR4" s="431"/>
      <c r="QRS4" s="431"/>
      <c r="QRT4" s="431"/>
      <c r="QRU4" s="431"/>
      <c r="QRV4" s="431"/>
      <c r="QRW4" s="431"/>
      <c r="QRX4" s="431"/>
      <c r="QRY4" s="431"/>
      <c r="QRZ4" s="431"/>
      <c r="QSA4" s="431"/>
      <c r="QSB4" s="431"/>
      <c r="QSC4" s="431"/>
      <c r="QSD4" s="431"/>
      <c r="QSE4" s="431"/>
      <c r="QSF4" s="431"/>
      <c r="QSG4" s="431"/>
      <c r="QSH4" s="431"/>
      <c r="QSI4" s="431"/>
      <c r="QSJ4" s="431"/>
      <c r="QSK4" s="431"/>
      <c r="QSL4" s="431"/>
      <c r="QSM4" s="431"/>
      <c r="QSN4" s="431"/>
      <c r="QSO4" s="431"/>
      <c r="QSP4" s="431"/>
      <c r="QSQ4" s="431"/>
      <c r="QSR4" s="431"/>
      <c r="QSS4" s="431"/>
      <c r="QST4" s="431"/>
      <c r="QSU4" s="431"/>
      <c r="QSV4" s="431"/>
      <c r="QSW4" s="431"/>
      <c r="QSX4" s="431"/>
      <c r="QSY4" s="431"/>
      <c r="QSZ4" s="431"/>
      <c r="QTA4" s="431"/>
      <c r="QTB4" s="431"/>
      <c r="QTC4" s="431"/>
      <c r="QTD4" s="431"/>
      <c r="QTE4" s="431"/>
      <c r="QTF4" s="431"/>
      <c r="QTG4" s="431"/>
      <c r="QTH4" s="431"/>
      <c r="QTI4" s="431"/>
      <c r="QTJ4" s="431"/>
      <c r="QTK4" s="431"/>
      <c r="QTL4" s="431"/>
      <c r="QTM4" s="431"/>
      <c r="QTN4" s="431"/>
      <c r="QTO4" s="431"/>
      <c r="QTP4" s="431"/>
      <c r="QTQ4" s="431"/>
      <c r="QTR4" s="431"/>
      <c r="QTS4" s="431"/>
      <c r="QTT4" s="431"/>
      <c r="QTU4" s="431"/>
      <c r="QTV4" s="431"/>
      <c r="QTW4" s="431"/>
      <c r="QTX4" s="431"/>
      <c r="QTY4" s="431"/>
      <c r="QTZ4" s="431"/>
      <c r="QUA4" s="431"/>
      <c r="QUB4" s="431"/>
      <c r="QUC4" s="431"/>
      <c r="QUD4" s="431"/>
      <c r="QUE4" s="431"/>
      <c r="QUF4" s="431"/>
      <c r="QUG4" s="431"/>
      <c r="QUH4" s="431"/>
      <c r="QUI4" s="431"/>
      <c r="QUJ4" s="431"/>
      <c r="QUK4" s="431"/>
      <c r="QUL4" s="431"/>
      <c r="QUM4" s="431"/>
      <c r="QUN4" s="431"/>
      <c r="QUO4" s="431"/>
      <c r="QUP4" s="431"/>
      <c r="QUQ4" s="431"/>
      <c r="QUR4" s="431"/>
      <c r="QUS4" s="431"/>
      <c r="QUT4" s="431"/>
      <c r="QUU4" s="431"/>
      <c r="QUV4" s="431"/>
      <c r="QUW4" s="431"/>
      <c r="QUX4" s="431"/>
      <c r="QUY4" s="431"/>
      <c r="QUZ4" s="431"/>
      <c r="QVA4" s="431"/>
      <c r="QVB4" s="431"/>
      <c r="QVC4" s="431"/>
      <c r="QVD4" s="431"/>
      <c r="QVE4" s="431"/>
      <c r="QVF4" s="431"/>
      <c r="QVG4" s="431"/>
      <c r="QVH4" s="431"/>
      <c r="QVI4" s="431"/>
      <c r="QVJ4" s="431"/>
      <c r="QVK4" s="431"/>
      <c r="QVL4" s="431"/>
      <c r="QVM4" s="431"/>
      <c r="QVN4" s="431"/>
      <c r="QVO4" s="431"/>
      <c r="QVP4" s="431"/>
      <c r="QVQ4" s="431"/>
      <c r="QVR4" s="431"/>
      <c r="QVS4" s="431"/>
      <c r="QVT4" s="431"/>
      <c r="QVU4" s="431"/>
      <c r="QVV4" s="431"/>
      <c r="QVW4" s="431"/>
      <c r="QVX4" s="431"/>
      <c r="QVY4" s="431"/>
      <c r="QVZ4" s="431"/>
      <c r="QWA4" s="431"/>
      <c r="QWB4" s="431"/>
      <c r="QWC4" s="431"/>
      <c r="QWD4" s="431"/>
      <c r="QWE4" s="431"/>
      <c r="QWF4" s="431"/>
      <c r="QWG4" s="431"/>
      <c r="QWH4" s="431"/>
      <c r="QWI4" s="431"/>
      <c r="QWJ4" s="431"/>
      <c r="QWK4" s="431"/>
      <c r="QWL4" s="431"/>
      <c r="QWM4" s="431"/>
      <c r="QWN4" s="431"/>
      <c r="QWO4" s="431"/>
      <c r="QWP4" s="431"/>
      <c r="QWQ4" s="431"/>
      <c r="QWR4" s="431"/>
      <c r="QWS4" s="431"/>
      <c r="QWT4" s="431"/>
      <c r="QWU4" s="431"/>
      <c r="QWV4" s="431"/>
      <c r="QWW4" s="431"/>
      <c r="QWX4" s="431"/>
      <c r="QWY4" s="431"/>
      <c r="QWZ4" s="431"/>
      <c r="QXA4" s="431"/>
      <c r="QXB4" s="431"/>
      <c r="QXC4" s="431"/>
      <c r="QXD4" s="431"/>
      <c r="QXE4" s="431"/>
      <c r="QXF4" s="431"/>
      <c r="QXG4" s="431"/>
      <c r="QXH4" s="431"/>
      <c r="QXI4" s="431"/>
      <c r="QXJ4" s="431"/>
      <c r="QXK4" s="431"/>
      <c r="QXL4" s="431"/>
      <c r="QXM4" s="431"/>
      <c r="QXN4" s="431"/>
      <c r="QXO4" s="431"/>
      <c r="QXP4" s="431"/>
      <c r="QXQ4" s="431"/>
      <c r="QXR4" s="431"/>
      <c r="QXS4" s="431"/>
      <c r="QXT4" s="431"/>
      <c r="QXU4" s="431"/>
      <c r="QXV4" s="431"/>
      <c r="QXW4" s="431"/>
      <c r="QXX4" s="431"/>
      <c r="QXY4" s="431"/>
      <c r="QXZ4" s="431"/>
      <c r="QYA4" s="431"/>
      <c r="QYB4" s="431"/>
      <c r="QYC4" s="431"/>
      <c r="QYD4" s="431"/>
      <c r="QYE4" s="431"/>
      <c r="QYF4" s="431"/>
      <c r="QYG4" s="431"/>
      <c r="QYH4" s="431"/>
      <c r="QYI4" s="431"/>
      <c r="QYJ4" s="431"/>
      <c r="QYK4" s="431"/>
      <c r="QYL4" s="431"/>
      <c r="QYM4" s="431"/>
      <c r="QYN4" s="431"/>
      <c r="QYO4" s="431"/>
      <c r="QYP4" s="431"/>
      <c r="QYQ4" s="431"/>
      <c r="QYR4" s="431"/>
      <c r="QYS4" s="431"/>
      <c r="QYT4" s="431"/>
      <c r="QYU4" s="431"/>
      <c r="QYV4" s="431"/>
      <c r="QYW4" s="431"/>
      <c r="QYX4" s="431"/>
      <c r="QYY4" s="431"/>
      <c r="QYZ4" s="431"/>
      <c r="QZA4" s="431"/>
      <c r="QZB4" s="431"/>
      <c r="QZC4" s="431"/>
      <c r="QZD4" s="431"/>
      <c r="QZE4" s="431"/>
      <c r="QZF4" s="431"/>
      <c r="QZG4" s="431"/>
      <c r="QZH4" s="431"/>
      <c r="QZI4" s="431"/>
      <c r="QZJ4" s="431"/>
      <c r="QZK4" s="431"/>
      <c r="QZL4" s="431"/>
      <c r="QZM4" s="431"/>
      <c r="QZN4" s="431"/>
      <c r="QZO4" s="431"/>
      <c r="QZP4" s="431"/>
      <c r="QZQ4" s="431"/>
      <c r="QZR4" s="431"/>
      <c r="QZS4" s="431"/>
      <c r="QZT4" s="431"/>
      <c r="QZU4" s="431"/>
      <c r="QZV4" s="431"/>
      <c r="QZW4" s="431"/>
      <c r="QZX4" s="431"/>
      <c r="QZY4" s="431"/>
      <c r="QZZ4" s="431"/>
      <c r="RAA4" s="431"/>
      <c r="RAB4" s="431"/>
      <c r="RAC4" s="431"/>
      <c r="RAD4" s="431"/>
      <c r="RAE4" s="431"/>
      <c r="RAF4" s="431"/>
      <c r="RAG4" s="431"/>
      <c r="RAH4" s="431"/>
      <c r="RAI4" s="431"/>
      <c r="RAJ4" s="431"/>
      <c r="RAK4" s="431"/>
      <c r="RAL4" s="431"/>
      <c r="RAM4" s="431"/>
      <c r="RAN4" s="431"/>
      <c r="RAO4" s="431"/>
      <c r="RAP4" s="431"/>
      <c r="RAQ4" s="431"/>
      <c r="RAR4" s="431"/>
      <c r="RAS4" s="431"/>
      <c r="RAT4" s="431"/>
      <c r="RAU4" s="431"/>
      <c r="RAV4" s="431"/>
      <c r="RAW4" s="431"/>
      <c r="RAX4" s="431"/>
      <c r="RAY4" s="431"/>
      <c r="RAZ4" s="431"/>
      <c r="RBA4" s="431"/>
      <c r="RBB4" s="431"/>
      <c r="RBC4" s="431"/>
      <c r="RBD4" s="431"/>
      <c r="RBE4" s="431"/>
      <c r="RBF4" s="431"/>
      <c r="RBG4" s="431"/>
      <c r="RBH4" s="431"/>
      <c r="RBI4" s="431"/>
      <c r="RBJ4" s="431"/>
      <c r="RBK4" s="431"/>
      <c r="RBL4" s="431"/>
      <c r="RBM4" s="431"/>
      <c r="RBN4" s="431"/>
      <c r="RBO4" s="431"/>
      <c r="RBP4" s="431"/>
      <c r="RBQ4" s="431"/>
      <c r="RBR4" s="431"/>
      <c r="RBS4" s="431"/>
      <c r="RBT4" s="431"/>
      <c r="RBU4" s="431"/>
      <c r="RBV4" s="431"/>
      <c r="RBW4" s="431"/>
      <c r="RBX4" s="431"/>
      <c r="RBY4" s="431"/>
      <c r="RBZ4" s="431"/>
      <c r="RCA4" s="431"/>
      <c r="RCB4" s="431"/>
      <c r="RCC4" s="431"/>
      <c r="RCD4" s="431"/>
      <c r="RCE4" s="431"/>
      <c r="RCF4" s="431"/>
      <c r="RCG4" s="431"/>
      <c r="RCH4" s="431"/>
      <c r="RCI4" s="431"/>
      <c r="RCJ4" s="431"/>
      <c r="RCK4" s="431"/>
      <c r="RCL4" s="431"/>
      <c r="RCM4" s="431"/>
      <c r="RCN4" s="431"/>
      <c r="RCO4" s="431"/>
      <c r="RCP4" s="431"/>
      <c r="RCQ4" s="431"/>
      <c r="RCR4" s="431"/>
      <c r="RCS4" s="431"/>
      <c r="RCT4" s="431"/>
      <c r="RCU4" s="431"/>
      <c r="RCV4" s="431"/>
      <c r="RCW4" s="431"/>
      <c r="RCX4" s="431"/>
      <c r="RCY4" s="431"/>
      <c r="RCZ4" s="431"/>
      <c r="RDA4" s="431"/>
      <c r="RDB4" s="431"/>
      <c r="RDC4" s="431"/>
      <c r="RDD4" s="431"/>
      <c r="RDE4" s="431"/>
      <c r="RDF4" s="431"/>
      <c r="RDG4" s="431"/>
      <c r="RDH4" s="431"/>
      <c r="RDI4" s="431"/>
      <c r="RDJ4" s="431"/>
      <c r="RDK4" s="431"/>
      <c r="RDL4" s="431"/>
      <c r="RDM4" s="431"/>
      <c r="RDN4" s="431"/>
      <c r="RDO4" s="431"/>
      <c r="RDP4" s="431"/>
      <c r="RDQ4" s="431"/>
      <c r="RDR4" s="431"/>
      <c r="RDS4" s="431"/>
      <c r="RDT4" s="431"/>
      <c r="RDU4" s="431"/>
      <c r="RDV4" s="431"/>
      <c r="RDW4" s="431"/>
      <c r="RDX4" s="431"/>
      <c r="RDY4" s="431"/>
      <c r="RDZ4" s="431"/>
      <c r="REA4" s="431"/>
      <c r="REB4" s="431"/>
      <c r="REC4" s="431"/>
      <c r="RED4" s="431"/>
      <c r="REE4" s="431"/>
      <c r="REF4" s="431"/>
      <c r="REG4" s="431"/>
      <c r="REH4" s="431"/>
      <c r="REI4" s="431"/>
      <c r="REJ4" s="431"/>
      <c r="REK4" s="431"/>
      <c r="REL4" s="431"/>
      <c r="REM4" s="431"/>
      <c r="REN4" s="431"/>
      <c r="REO4" s="431"/>
      <c r="REP4" s="431"/>
      <c r="REQ4" s="431"/>
      <c r="RER4" s="431"/>
      <c r="RES4" s="431"/>
      <c r="RET4" s="431"/>
      <c r="REU4" s="431"/>
      <c r="REV4" s="431"/>
      <c r="REW4" s="431"/>
      <c r="REX4" s="431"/>
      <c r="REY4" s="431"/>
      <c r="REZ4" s="431"/>
      <c r="RFA4" s="431"/>
      <c r="RFB4" s="431"/>
      <c r="RFC4" s="431"/>
      <c r="RFD4" s="431"/>
      <c r="RFE4" s="431"/>
      <c r="RFF4" s="431"/>
      <c r="RFG4" s="431"/>
      <c r="RFH4" s="431"/>
      <c r="RFI4" s="431"/>
      <c r="RFJ4" s="431"/>
      <c r="RFK4" s="431"/>
      <c r="RFL4" s="431"/>
      <c r="RFM4" s="431"/>
      <c r="RFN4" s="431"/>
      <c r="RFO4" s="431"/>
      <c r="RFP4" s="431"/>
      <c r="RFQ4" s="431"/>
      <c r="RFR4" s="431"/>
      <c r="RFS4" s="431"/>
      <c r="RFT4" s="431"/>
      <c r="RFU4" s="431"/>
      <c r="RFV4" s="431"/>
      <c r="RFW4" s="431"/>
      <c r="RFX4" s="431"/>
      <c r="RFY4" s="431"/>
      <c r="RFZ4" s="431"/>
      <c r="RGA4" s="431"/>
      <c r="RGB4" s="431"/>
      <c r="RGC4" s="431"/>
      <c r="RGD4" s="431"/>
      <c r="RGE4" s="431"/>
      <c r="RGF4" s="431"/>
      <c r="RGG4" s="431"/>
      <c r="RGH4" s="431"/>
      <c r="RGI4" s="431"/>
      <c r="RGJ4" s="431"/>
      <c r="RGK4" s="431"/>
      <c r="RGL4" s="431"/>
      <c r="RGM4" s="431"/>
      <c r="RGN4" s="431"/>
      <c r="RGO4" s="431"/>
      <c r="RGP4" s="431"/>
      <c r="RGQ4" s="431"/>
      <c r="RGR4" s="431"/>
      <c r="RGS4" s="431"/>
      <c r="RGT4" s="431"/>
      <c r="RGU4" s="431"/>
      <c r="RGV4" s="431"/>
      <c r="RGW4" s="431"/>
      <c r="RGX4" s="431"/>
      <c r="RGY4" s="431"/>
      <c r="RGZ4" s="431"/>
      <c r="RHA4" s="431"/>
      <c r="RHB4" s="431"/>
      <c r="RHC4" s="431"/>
      <c r="RHD4" s="431"/>
      <c r="RHE4" s="431"/>
      <c r="RHF4" s="431"/>
      <c r="RHG4" s="431"/>
      <c r="RHH4" s="431"/>
      <c r="RHI4" s="431"/>
      <c r="RHJ4" s="431"/>
      <c r="RHK4" s="431"/>
      <c r="RHL4" s="431"/>
      <c r="RHM4" s="431"/>
      <c r="RHN4" s="431"/>
      <c r="RHO4" s="431"/>
      <c r="RHP4" s="431"/>
      <c r="RHQ4" s="431"/>
      <c r="RHR4" s="431"/>
      <c r="RHS4" s="431"/>
      <c r="RHT4" s="431"/>
      <c r="RHU4" s="431"/>
      <c r="RHV4" s="431"/>
      <c r="RHW4" s="431"/>
      <c r="RHX4" s="431"/>
      <c r="RHY4" s="431"/>
      <c r="RHZ4" s="431"/>
      <c r="RIA4" s="431"/>
      <c r="RIB4" s="431"/>
      <c r="RIC4" s="431"/>
      <c r="RID4" s="431"/>
      <c r="RIE4" s="431"/>
      <c r="RIF4" s="431"/>
      <c r="RIG4" s="431"/>
      <c r="RIH4" s="431"/>
      <c r="RII4" s="431"/>
      <c r="RIJ4" s="431"/>
      <c r="RIK4" s="431"/>
      <c r="RIL4" s="431"/>
      <c r="RIM4" s="431"/>
      <c r="RIN4" s="431"/>
      <c r="RIO4" s="431"/>
      <c r="RIP4" s="431"/>
      <c r="RIQ4" s="431"/>
      <c r="RIR4" s="431"/>
      <c r="RIS4" s="431"/>
      <c r="RIT4" s="431"/>
      <c r="RIU4" s="431"/>
      <c r="RIV4" s="431"/>
      <c r="RIW4" s="431"/>
      <c r="RIX4" s="431"/>
      <c r="RIY4" s="431"/>
      <c r="RIZ4" s="431"/>
      <c r="RJA4" s="431"/>
      <c r="RJB4" s="431"/>
      <c r="RJC4" s="431"/>
      <c r="RJD4" s="431"/>
      <c r="RJE4" s="431"/>
      <c r="RJF4" s="431"/>
      <c r="RJG4" s="431"/>
      <c r="RJH4" s="431"/>
      <c r="RJI4" s="431"/>
      <c r="RJJ4" s="431"/>
      <c r="RJK4" s="431"/>
      <c r="RJL4" s="431"/>
      <c r="RJM4" s="431"/>
      <c r="RJN4" s="431"/>
      <c r="RJO4" s="431"/>
      <c r="RJP4" s="431"/>
      <c r="RJQ4" s="431"/>
      <c r="RJR4" s="431"/>
      <c r="RJS4" s="431"/>
      <c r="RJT4" s="431"/>
      <c r="RJU4" s="431"/>
      <c r="RJV4" s="431"/>
      <c r="RJW4" s="431"/>
      <c r="RJX4" s="431"/>
      <c r="RJY4" s="431"/>
      <c r="RJZ4" s="431"/>
      <c r="RKA4" s="431"/>
      <c r="RKB4" s="431"/>
      <c r="RKC4" s="431"/>
      <c r="RKD4" s="431"/>
      <c r="RKE4" s="431"/>
      <c r="RKF4" s="431"/>
      <c r="RKG4" s="431"/>
      <c r="RKH4" s="431"/>
      <c r="RKI4" s="431"/>
      <c r="RKJ4" s="431"/>
      <c r="RKK4" s="431"/>
      <c r="RKL4" s="431"/>
      <c r="RKM4" s="431"/>
      <c r="RKN4" s="431"/>
      <c r="RKO4" s="431"/>
      <c r="RKP4" s="431"/>
      <c r="RKQ4" s="431"/>
      <c r="RKR4" s="431"/>
      <c r="RKS4" s="431"/>
      <c r="RKT4" s="431"/>
      <c r="RKU4" s="431"/>
      <c r="RKV4" s="431"/>
      <c r="RKW4" s="431"/>
      <c r="RKX4" s="431"/>
      <c r="RKY4" s="431"/>
      <c r="RKZ4" s="431"/>
      <c r="RLA4" s="431"/>
      <c r="RLB4" s="431"/>
      <c r="RLC4" s="431"/>
      <c r="RLD4" s="431"/>
      <c r="RLE4" s="431"/>
      <c r="RLF4" s="431"/>
      <c r="RLG4" s="431"/>
      <c r="RLH4" s="431"/>
      <c r="RLI4" s="431"/>
      <c r="RLJ4" s="431"/>
      <c r="RLK4" s="431"/>
      <c r="RLL4" s="431"/>
      <c r="RLM4" s="431"/>
      <c r="RLN4" s="431"/>
      <c r="RLO4" s="431"/>
      <c r="RLP4" s="431"/>
      <c r="RLQ4" s="431"/>
      <c r="RLR4" s="431"/>
      <c r="RLS4" s="431"/>
      <c r="RLT4" s="431"/>
      <c r="RLU4" s="431"/>
      <c r="RLV4" s="431"/>
      <c r="RLW4" s="431"/>
      <c r="RLX4" s="431"/>
      <c r="RLY4" s="431"/>
      <c r="RLZ4" s="431"/>
      <c r="RMA4" s="431"/>
      <c r="RMB4" s="431"/>
      <c r="RMC4" s="431"/>
      <c r="RMD4" s="431"/>
      <c r="RME4" s="431"/>
      <c r="RMF4" s="431"/>
      <c r="RMG4" s="431"/>
      <c r="RMH4" s="431"/>
      <c r="RMI4" s="431"/>
      <c r="RMJ4" s="431"/>
      <c r="RMK4" s="431"/>
      <c r="RML4" s="431"/>
      <c r="RMM4" s="431"/>
      <c r="RMN4" s="431"/>
      <c r="RMO4" s="431"/>
      <c r="RMP4" s="431"/>
      <c r="RMQ4" s="431"/>
      <c r="RMR4" s="431"/>
      <c r="RMS4" s="431"/>
      <c r="RMT4" s="431"/>
      <c r="RMU4" s="431"/>
      <c r="RMV4" s="431"/>
      <c r="RMW4" s="431"/>
      <c r="RMX4" s="431"/>
      <c r="RMY4" s="431"/>
      <c r="RMZ4" s="431"/>
      <c r="RNA4" s="431"/>
      <c r="RNB4" s="431"/>
      <c r="RNC4" s="431"/>
      <c r="RND4" s="431"/>
      <c r="RNE4" s="431"/>
      <c r="RNF4" s="431"/>
      <c r="RNG4" s="431"/>
      <c r="RNH4" s="431"/>
      <c r="RNI4" s="431"/>
      <c r="RNJ4" s="431"/>
      <c r="RNK4" s="431"/>
      <c r="RNL4" s="431"/>
      <c r="RNM4" s="431"/>
      <c r="RNN4" s="431"/>
      <c r="RNO4" s="431"/>
      <c r="RNP4" s="431"/>
      <c r="RNQ4" s="431"/>
      <c r="RNR4" s="431"/>
      <c r="RNS4" s="431"/>
      <c r="RNT4" s="431"/>
      <c r="RNU4" s="431"/>
      <c r="RNV4" s="431"/>
      <c r="RNW4" s="431"/>
      <c r="RNX4" s="431"/>
      <c r="RNY4" s="431"/>
      <c r="RNZ4" s="431"/>
      <c r="ROA4" s="431"/>
      <c r="ROB4" s="431"/>
      <c r="ROC4" s="431"/>
      <c r="ROD4" s="431"/>
      <c r="ROE4" s="431"/>
      <c r="ROF4" s="431"/>
      <c r="ROG4" s="431"/>
      <c r="ROH4" s="431"/>
      <c r="ROI4" s="431"/>
      <c r="ROJ4" s="431"/>
      <c r="ROK4" s="431"/>
      <c r="ROL4" s="431"/>
      <c r="ROM4" s="431"/>
      <c r="RON4" s="431"/>
      <c r="ROO4" s="431"/>
      <c r="ROP4" s="431"/>
      <c r="ROQ4" s="431"/>
      <c r="ROR4" s="431"/>
      <c r="ROS4" s="431"/>
      <c r="ROT4" s="431"/>
      <c r="ROU4" s="431"/>
      <c r="ROV4" s="431"/>
      <c r="ROW4" s="431"/>
      <c r="ROX4" s="431"/>
      <c r="ROY4" s="431"/>
      <c r="ROZ4" s="431"/>
      <c r="RPA4" s="431"/>
      <c r="RPB4" s="431"/>
      <c r="RPC4" s="431"/>
      <c r="RPD4" s="431"/>
      <c r="RPE4" s="431"/>
      <c r="RPF4" s="431"/>
      <c r="RPG4" s="431"/>
      <c r="RPH4" s="431"/>
      <c r="RPI4" s="431"/>
      <c r="RPJ4" s="431"/>
      <c r="RPK4" s="431"/>
      <c r="RPL4" s="431"/>
      <c r="RPM4" s="431"/>
      <c r="RPN4" s="431"/>
      <c r="RPO4" s="431"/>
      <c r="RPP4" s="431"/>
      <c r="RPQ4" s="431"/>
      <c r="RPR4" s="431"/>
      <c r="RPS4" s="431"/>
      <c r="RPT4" s="431"/>
      <c r="RPU4" s="431"/>
      <c r="RPV4" s="431"/>
      <c r="RPW4" s="431"/>
      <c r="RPX4" s="431"/>
      <c r="RPY4" s="431"/>
      <c r="RPZ4" s="431"/>
      <c r="RQA4" s="431"/>
      <c r="RQB4" s="431"/>
      <c r="RQC4" s="431"/>
      <c r="RQD4" s="431"/>
      <c r="RQE4" s="431"/>
      <c r="RQF4" s="431"/>
      <c r="RQG4" s="431"/>
      <c r="RQH4" s="431"/>
      <c r="RQI4" s="431"/>
      <c r="RQJ4" s="431"/>
      <c r="RQK4" s="431"/>
      <c r="RQL4" s="431"/>
      <c r="RQM4" s="431"/>
      <c r="RQN4" s="431"/>
      <c r="RQO4" s="431"/>
      <c r="RQP4" s="431"/>
      <c r="RQQ4" s="431"/>
      <c r="RQR4" s="431"/>
      <c r="RQS4" s="431"/>
      <c r="RQT4" s="431"/>
      <c r="RQU4" s="431"/>
      <c r="RQV4" s="431"/>
      <c r="RQW4" s="431"/>
      <c r="RQX4" s="431"/>
      <c r="RQY4" s="431"/>
      <c r="RQZ4" s="431"/>
      <c r="RRA4" s="431"/>
      <c r="RRB4" s="431"/>
      <c r="RRC4" s="431"/>
      <c r="RRD4" s="431"/>
      <c r="RRE4" s="431"/>
      <c r="RRF4" s="431"/>
      <c r="RRG4" s="431"/>
      <c r="RRH4" s="431"/>
      <c r="RRI4" s="431"/>
      <c r="RRJ4" s="431"/>
      <c r="RRK4" s="431"/>
      <c r="RRL4" s="431"/>
      <c r="RRM4" s="431"/>
      <c r="RRN4" s="431"/>
      <c r="RRO4" s="431"/>
      <c r="RRP4" s="431"/>
      <c r="RRQ4" s="431"/>
      <c r="RRR4" s="431"/>
      <c r="RRS4" s="431"/>
      <c r="RRT4" s="431"/>
      <c r="RRU4" s="431"/>
      <c r="RRV4" s="431"/>
      <c r="RRW4" s="431"/>
      <c r="RRX4" s="431"/>
      <c r="RRY4" s="431"/>
      <c r="RRZ4" s="431"/>
      <c r="RSA4" s="431"/>
      <c r="RSB4" s="431"/>
      <c r="RSC4" s="431"/>
      <c r="RSD4" s="431"/>
      <c r="RSE4" s="431"/>
      <c r="RSF4" s="431"/>
      <c r="RSG4" s="431"/>
      <c r="RSH4" s="431"/>
      <c r="RSI4" s="431"/>
      <c r="RSJ4" s="431"/>
      <c r="RSK4" s="431"/>
      <c r="RSL4" s="431"/>
      <c r="RSM4" s="431"/>
      <c r="RSN4" s="431"/>
      <c r="RSO4" s="431"/>
      <c r="RSP4" s="431"/>
      <c r="RSQ4" s="431"/>
      <c r="RSR4" s="431"/>
      <c r="RSS4" s="431"/>
      <c r="RST4" s="431"/>
      <c r="RSU4" s="431"/>
      <c r="RSV4" s="431"/>
      <c r="RSW4" s="431"/>
      <c r="RSX4" s="431"/>
      <c r="RSY4" s="431"/>
      <c r="RSZ4" s="431"/>
      <c r="RTA4" s="431"/>
      <c r="RTB4" s="431"/>
      <c r="RTC4" s="431"/>
      <c r="RTD4" s="431"/>
      <c r="RTE4" s="431"/>
      <c r="RTF4" s="431"/>
      <c r="RTG4" s="431"/>
      <c r="RTH4" s="431"/>
      <c r="RTI4" s="431"/>
      <c r="RTJ4" s="431"/>
      <c r="RTK4" s="431"/>
      <c r="RTL4" s="431"/>
      <c r="RTM4" s="431"/>
      <c r="RTN4" s="431"/>
      <c r="RTO4" s="431"/>
      <c r="RTP4" s="431"/>
      <c r="RTQ4" s="431"/>
      <c r="RTR4" s="431"/>
      <c r="RTS4" s="431"/>
      <c r="RTT4" s="431"/>
      <c r="RTU4" s="431"/>
      <c r="RTV4" s="431"/>
      <c r="RTW4" s="431"/>
      <c r="RTX4" s="431"/>
      <c r="RTY4" s="431"/>
      <c r="RTZ4" s="431"/>
      <c r="RUA4" s="431"/>
      <c r="RUB4" s="431"/>
      <c r="RUC4" s="431"/>
      <c r="RUD4" s="431"/>
      <c r="RUE4" s="431"/>
      <c r="RUF4" s="431"/>
      <c r="RUG4" s="431"/>
      <c r="RUH4" s="431"/>
      <c r="RUI4" s="431"/>
      <c r="RUJ4" s="431"/>
      <c r="RUK4" s="431"/>
      <c r="RUL4" s="431"/>
      <c r="RUM4" s="431"/>
      <c r="RUN4" s="431"/>
      <c r="RUO4" s="431"/>
      <c r="RUP4" s="431"/>
      <c r="RUQ4" s="431"/>
      <c r="RUR4" s="431"/>
      <c r="RUS4" s="431"/>
      <c r="RUT4" s="431"/>
      <c r="RUU4" s="431"/>
      <c r="RUV4" s="431"/>
      <c r="RUW4" s="431"/>
      <c r="RUX4" s="431"/>
      <c r="RUY4" s="431"/>
      <c r="RUZ4" s="431"/>
      <c r="RVA4" s="431"/>
      <c r="RVB4" s="431"/>
      <c r="RVC4" s="431"/>
      <c r="RVD4" s="431"/>
      <c r="RVE4" s="431"/>
      <c r="RVF4" s="431"/>
      <c r="RVG4" s="431"/>
      <c r="RVH4" s="431"/>
      <c r="RVI4" s="431"/>
      <c r="RVJ4" s="431"/>
      <c r="RVK4" s="431"/>
      <c r="RVL4" s="431"/>
      <c r="RVM4" s="431"/>
      <c r="RVN4" s="431"/>
      <c r="RVO4" s="431"/>
      <c r="RVP4" s="431"/>
      <c r="RVQ4" s="431"/>
      <c r="RVR4" s="431"/>
      <c r="RVS4" s="431"/>
      <c r="RVT4" s="431"/>
      <c r="RVU4" s="431"/>
      <c r="RVV4" s="431"/>
      <c r="RVW4" s="431"/>
      <c r="RVX4" s="431"/>
      <c r="RVY4" s="431"/>
      <c r="RVZ4" s="431"/>
      <c r="RWA4" s="431"/>
      <c r="RWB4" s="431"/>
      <c r="RWC4" s="431"/>
      <c r="RWD4" s="431"/>
      <c r="RWE4" s="431"/>
      <c r="RWF4" s="431"/>
      <c r="RWG4" s="431"/>
      <c r="RWH4" s="431"/>
      <c r="RWI4" s="431"/>
      <c r="RWJ4" s="431"/>
      <c r="RWK4" s="431"/>
      <c r="RWL4" s="431"/>
      <c r="RWM4" s="431"/>
      <c r="RWN4" s="431"/>
      <c r="RWO4" s="431"/>
      <c r="RWP4" s="431"/>
      <c r="RWQ4" s="431"/>
      <c r="RWR4" s="431"/>
      <c r="RWS4" s="431"/>
      <c r="RWT4" s="431"/>
      <c r="RWU4" s="431"/>
      <c r="RWV4" s="431"/>
      <c r="RWW4" s="431"/>
      <c r="RWX4" s="431"/>
      <c r="RWY4" s="431"/>
      <c r="RWZ4" s="431"/>
      <c r="RXA4" s="431"/>
      <c r="RXB4" s="431"/>
      <c r="RXC4" s="431"/>
      <c r="RXD4" s="431"/>
      <c r="RXE4" s="431"/>
      <c r="RXF4" s="431"/>
      <c r="RXG4" s="431"/>
      <c r="RXH4" s="431"/>
      <c r="RXI4" s="431"/>
      <c r="RXJ4" s="431"/>
      <c r="RXK4" s="431"/>
      <c r="RXL4" s="431"/>
      <c r="RXM4" s="431"/>
      <c r="RXN4" s="431"/>
      <c r="RXO4" s="431"/>
      <c r="RXP4" s="431"/>
      <c r="RXQ4" s="431"/>
      <c r="RXR4" s="431"/>
      <c r="RXS4" s="431"/>
      <c r="RXT4" s="431"/>
      <c r="RXU4" s="431"/>
      <c r="RXV4" s="431"/>
      <c r="RXW4" s="431"/>
      <c r="RXX4" s="431"/>
      <c r="RXY4" s="431"/>
      <c r="RXZ4" s="431"/>
      <c r="RYA4" s="431"/>
      <c r="RYB4" s="431"/>
      <c r="RYC4" s="431"/>
      <c r="RYD4" s="431"/>
      <c r="RYE4" s="431"/>
      <c r="RYF4" s="431"/>
      <c r="RYG4" s="431"/>
      <c r="RYH4" s="431"/>
      <c r="RYI4" s="431"/>
      <c r="RYJ4" s="431"/>
      <c r="RYK4" s="431"/>
      <c r="RYL4" s="431"/>
      <c r="RYM4" s="431"/>
      <c r="RYN4" s="431"/>
      <c r="RYO4" s="431"/>
      <c r="RYP4" s="431"/>
      <c r="RYQ4" s="431"/>
      <c r="RYR4" s="431"/>
      <c r="RYS4" s="431"/>
      <c r="RYT4" s="431"/>
      <c r="RYU4" s="431"/>
      <c r="RYV4" s="431"/>
      <c r="RYW4" s="431"/>
      <c r="RYX4" s="431"/>
      <c r="RYY4" s="431"/>
      <c r="RYZ4" s="431"/>
      <c r="RZA4" s="431"/>
      <c r="RZB4" s="431"/>
      <c r="RZC4" s="431"/>
      <c r="RZD4" s="431"/>
      <c r="RZE4" s="431"/>
      <c r="RZF4" s="431"/>
      <c r="RZG4" s="431"/>
      <c r="RZH4" s="431"/>
      <c r="RZI4" s="431"/>
      <c r="RZJ4" s="431"/>
      <c r="RZK4" s="431"/>
      <c r="RZL4" s="431"/>
      <c r="RZM4" s="431"/>
      <c r="RZN4" s="431"/>
      <c r="RZO4" s="431"/>
      <c r="RZP4" s="431"/>
      <c r="RZQ4" s="431"/>
      <c r="RZR4" s="431"/>
      <c r="RZS4" s="431"/>
      <c r="RZT4" s="431"/>
      <c r="RZU4" s="431"/>
      <c r="RZV4" s="431"/>
      <c r="RZW4" s="431"/>
      <c r="RZX4" s="431"/>
      <c r="RZY4" s="431"/>
      <c r="RZZ4" s="431"/>
      <c r="SAA4" s="431"/>
      <c r="SAB4" s="431"/>
      <c r="SAC4" s="431"/>
      <c r="SAD4" s="431"/>
      <c r="SAE4" s="431"/>
      <c r="SAF4" s="431"/>
      <c r="SAG4" s="431"/>
      <c r="SAH4" s="431"/>
      <c r="SAI4" s="431"/>
      <c r="SAJ4" s="431"/>
      <c r="SAK4" s="431"/>
      <c r="SAL4" s="431"/>
      <c r="SAM4" s="431"/>
      <c r="SAN4" s="431"/>
      <c r="SAO4" s="431"/>
      <c r="SAP4" s="431"/>
      <c r="SAQ4" s="431"/>
      <c r="SAR4" s="431"/>
      <c r="SAS4" s="431"/>
      <c r="SAT4" s="431"/>
      <c r="SAU4" s="431"/>
      <c r="SAV4" s="431"/>
      <c r="SAW4" s="431"/>
      <c r="SAX4" s="431"/>
      <c r="SAY4" s="431"/>
      <c r="SAZ4" s="431"/>
      <c r="SBA4" s="431"/>
      <c r="SBB4" s="431"/>
      <c r="SBC4" s="431"/>
      <c r="SBD4" s="431"/>
      <c r="SBE4" s="431"/>
      <c r="SBF4" s="431"/>
      <c r="SBG4" s="431"/>
      <c r="SBH4" s="431"/>
      <c r="SBI4" s="431"/>
      <c r="SBJ4" s="431"/>
      <c r="SBK4" s="431"/>
      <c r="SBL4" s="431"/>
      <c r="SBM4" s="431"/>
      <c r="SBN4" s="431"/>
      <c r="SBO4" s="431"/>
      <c r="SBP4" s="431"/>
      <c r="SBQ4" s="431"/>
      <c r="SBR4" s="431"/>
      <c r="SBS4" s="431"/>
      <c r="SBT4" s="431"/>
      <c r="SBU4" s="431"/>
      <c r="SBV4" s="431"/>
      <c r="SBW4" s="431"/>
      <c r="SBX4" s="431"/>
      <c r="SBY4" s="431"/>
      <c r="SBZ4" s="431"/>
      <c r="SCA4" s="431"/>
      <c r="SCB4" s="431"/>
      <c r="SCC4" s="431"/>
      <c r="SCD4" s="431"/>
      <c r="SCE4" s="431"/>
      <c r="SCF4" s="431"/>
      <c r="SCG4" s="431"/>
      <c r="SCH4" s="431"/>
      <c r="SCI4" s="431"/>
      <c r="SCJ4" s="431"/>
      <c r="SCK4" s="431"/>
      <c r="SCL4" s="431"/>
      <c r="SCM4" s="431"/>
      <c r="SCN4" s="431"/>
      <c r="SCO4" s="431"/>
      <c r="SCP4" s="431"/>
      <c r="SCQ4" s="431"/>
      <c r="SCR4" s="431"/>
      <c r="SCS4" s="431"/>
      <c r="SCT4" s="431"/>
      <c r="SCU4" s="431"/>
      <c r="SCV4" s="431"/>
      <c r="SCW4" s="431"/>
      <c r="SCX4" s="431"/>
      <c r="SCY4" s="431"/>
      <c r="SCZ4" s="431"/>
      <c r="SDA4" s="431"/>
      <c r="SDB4" s="431"/>
      <c r="SDC4" s="431"/>
      <c r="SDD4" s="431"/>
      <c r="SDE4" s="431"/>
      <c r="SDF4" s="431"/>
      <c r="SDG4" s="431"/>
      <c r="SDH4" s="431"/>
      <c r="SDI4" s="431"/>
      <c r="SDJ4" s="431"/>
      <c r="SDK4" s="431"/>
      <c r="SDL4" s="431"/>
      <c r="SDM4" s="431"/>
      <c r="SDN4" s="431"/>
      <c r="SDO4" s="431"/>
      <c r="SDP4" s="431"/>
      <c r="SDQ4" s="431"/>
      <c r="SDR4" s="431"/>
      <c r="SDS4" s="431"/>
      <c r="SDT4" s="431"/>
      <c r="SDU4" s="431"/>
      <c r="SDV4" s="431"/>
      <c r="SDW4" s="431"/>
      <c r="SDX4" s="431"/>
      <c r="SDY4" s="431"/>
      <c r="SDZ4" s="431"/>
      <c r="SEA4" s="431"/>
      <c r="SEB4" s="431"/>
      <c r="SEC4" s="431"/>
      <c r="SED4" s="431"/>
      <c r="SEE4" s="431"/>
      <c r="SEF4" s="431"/>
      <c r="SEG4" s="431"/>
      <c r="SEH4" s="431"/>
      <c r="SEI4" s="431"/>
      <c r="SEJ4" s="431"/>
      <c r="SEK4" s="431"/>
      <c r="SEL4" s="431"/>
      <c r="SEM4" s="431"/>
      <c r="SEN4" s="431"/>
      <c r="SEO4" s="431"/>
      <c r="SEP4" s="431"/>
      <c r="SEQ4" s="431"/>
      <c r="SER4" s="431"/>
      <c r="SES4" s="431"/>
      <c r="SET4" s="431"/>
      <c r="SEU4" s="431"/>
      <c r="SEV4" s="431"/>
      <c r="SEW4" s="431"/>
      <c r="SEX4" s="431"/>
      <c r="SEY4" s="431"/>
      <c r="SEZ4" s="431"/>
      <c r="SFA4" s="431"/>
      <c r="SFB4" s="431"/>
      <c r="SFC4" s="431"/>
      <c r="SFD4" s="431"/>
      <c r="SFE4" s="431"/>
      <c r="SFF4" s="431"/>
      <c r="SFG4" s="431"/>
      <c r="SFH4" s="431"/>
      <c r="SFI4" s="431"/>
      <c r="SFJ4" s="431"/>
      <c r="SFK4" s="431"/>
      <c r="SFL4" s="431"/>
      <c r="SFM4" s="431"/>
      <c r="SFN4" s="431"/>
      <c r="SFO4" s="431"/>
      <c r="SFP4" s="431"/>
      <c r="SFQ4" s="431"/>
      <c r="SFR4" s="431"/>
      <c r="SFS4" s="431"/>
      <c r="SFT4" s="431"/>
      <c r="SFU4" s="431"/>
      <c r="SFV4" s="431"/>
      <c r="SFW4" s="431"/>
      <c r="SFX4" s="431"/>
      <c r="SFY4" s="431"/>
      <c r="SFZ4" s="431"/>
      <c r="SGA4" s="431"/>
      <c r="SGB4" s="431"/>
      <c r="SGC4" s="431"/>
      <c r="SGD4" s="431"/>
      <c r="SGE4" s="431"/>
      <c r="SGF4" s="431"/>
      <c r="SGG4" s="431"/>
      <c r="SGH4" s="431"/>
      <c r="SGI4" s="431"/>
      <c r="SGJ4" s="431"/>
      <c r="SGK4" s="431"/>
      <c r="SGL4" s="431"/>
      <c r="SGM4" s="431"/>
      <c r="SGN4" s="431"/>
      <c r="SGO4" s="431"/>
      <c r="SGP4" s="431"/>
      <c r="SGQ4" s="431"/>
      <c r="SGR4" s="431"/>
      <c r="SGS4" s="431"/>
      <c r="SGT4" s="431"/>
      <c r="SGU4" s="431"/>
      <c r="SGV4" s="431"/>
      <c r="SGW4" s="431"/>
      <c r="SGX4" s="431"/>
      <c r="SGY4" s="431"/>
      <c r="SGZ4" s="431"/>
      <c r="SHA4" s="431"/>
      <c r="SHB4" s="431"/>
      <c r="SHC4" s="431"/>
      <c r="SHD4" s="431"/>
      <c r="SHE4" s="431"/>
      <c r="SHF4" s="431"/>
      <c r="SHG4" s="431"/>
      <c r="SHH4" s="431"/>
      <c r="SHI4" s="431"/>
      <c r="SHJ4" s="431"/>
      <c r="SHK4" s="431"/>
      <c r="SHL4" s="431"/>
      <c r="SHM4" s="431"/>
      <c r="SHN4" s="431"/>
      <c r="SHO4" s="431"/>
      <c r="SHP4" s="431"/>
      <c r="SHQ4" s="431"/>
      <c r="SHR4" s="431"/>
      <c r="SHS4" s="431"/>
      <c r="SHT4" s="431"/>
      <c r="SHU4" s="431"/>
      <c r="SHV4" s="431"/>
      <c r="SHW4" s="431"/>
      <c r="SHX4" s="431"/>
      <c r="SHY4" s="431"/>
      <c r="SHZ4" s="431"/>
      <c r="SIA4" s="431"/>
      <c r="SIB4" s="431"/>
      <c r="SIC4" s="431"/>
      <c r="SID4" s="431"/>
      <c r="SIE4" s="431"/>
      <c r="SIF4" s="431"/>
      <c r="SIG4" s="431"/>
      <c r="SIH4" s="431"/>
      <c r="SII4" s="431"/>
      <c r="SIJ4" s="431"/>
      <c r="SIK4" s="431"/>
      <c r="SIL4" s="431"/>
      <c r="SIM4" s="431"/>
      <c r="SIN4" s="431"/>
      <c r="SIO4" s="431"/>
      <c r="SIP4" s="431"/>
      <c r="SIQ4" s="431"/>
      <c r="SIR4" s="431"/>
      <c r="SIS4" s="431"/>
      <c r="SIT4" s="431"/>
      <c r="SIU4" s="431"/>
      <c r="SIV4" s="431"/>
      <c r="SIW4" s="431"/>
      <c r="SIX4" s="431"/>
      <c r="SIY4" s="431"/>
      <c r="SIZ4" s="431"/>
      <c r="SJA4" s="431"/>
      <c r="SJB4" s="431"/>
      <c r="SJC4" s="431"/>
      <c r="SJD4" s="431"/>
      <c r="SJE4" s="431"/>
      <c r="SJF4" s="431"/>
      <c r="SJG4" s="431"/>
      <c r="SJH4" s="431"/>
      <c r="SJI4" s="431"/>
      <c r="SJJ4" s="431"/>
      <c r="SJK4" s="431"/>
      <c r="SJL4" s="431"/>
      <c r="SJM4" s="431"/>
      <c r="SJN4" s="431"/>
      <c r="SJO4" s="431"/>
      <c r="SJP4" s="431"/>
      <c r="SJQ4" s="431"/>
      <c r="SJR4" s="431"/>
      <c r="SJS4" s="431"/>
      <c r="SJT4" s="431"/>
      <c r="SJU4" s="431"/>
      <c r="SJV4" s="431"/>
      <c r="SJW4" s="431"/>
      <c r="SJX4" s="431"/>
      <c r="SJY4" s="431"/>
      <c r="SJZ4" s="431"/>
      <c r="SKA4" s="431"/>
      <c r="SKB4" s="431"/>
      <c r="SKC4" s="431"/>
      <c r="SKD4" s="431"/>
      <c r="SKE4" s="431"/>
      <c r="SKF4" s="431"/>
      <c r="SKG4" s="431"/>
      <c r="SKH4" s="431"/>
      <c r="SKI4" s="431"/>
      <c r="SKJ4" s="431"/>
      <c r="SKK4" s="431"/>
      <c r="SKL4" s="431"/>
      <c r="SKM4" s="431"/>
      <c r="SKN4" s="431"/>
      <c r="SKO4" s="431"/>
      <c r="SKP4" s="431"/>
      <c r="SKQ4" s="431"/>
      <c r="SKR4" s="431"/>
      <c r="SKS4" s="431"/>
      <c r="SKT4" s="431"/>
      <c r="SKU4" s="431"/>
      <c r="SKV4" s="431"/>
      <c r="SKW4" s="431"/>
      <c r="SKX4" s="431"/>
      <c r="SKY4" s="431"/>
      <c r="SKZ4" s="431"/>
      <c r="SLA4" s="431"/>
      <c r="SLB4" s="431"/>
      <c r="SLC4" s="431"/>
      <c r="SLD4" s="431"/>
      <c r="SLE4" s="431"/>
      <c r="SLF4" s="431"/>
      <c r="SLG4" s="431"/>
      <c r="SLH4" s="431"/>
      <c r="SLI4" s="431"/>
      <c r="SLJ4" s="431"/>
      <c r="SLK4" s="431"/>
      <c r="SLL4" s="431"/>
      <c r="SLM4" s="431"/>
      <c r="SLN4" s="431"/>
      <c r="SLO4" s="431"/>
      <c r="SLP4" s="431"/>
      <c r="SLQ4" s="431"/>
      <c r="SLR4" s="431"/>
      <c r="SLS4" s="431"/>
      <c r="SLT4" s="431"/>
      <c r="SLU4" s="431"/>
      <c r="SLV4" s="431"/>
      <c r="SLW4" s="431"/>
      <c r="SLX4" s="431"/>
      <c r="SLY4" s="431"/>
      <c r="SLZ4" s="431"/>
      <c r="SMA4" s="431"/>
      <c r="SMB4" s="431"/>
      <c r="SMC4" s="431"/>
      <c r="SMD4" s="431"/>
      <c r="SME4" s="431"/>
      <c r="SMF4" s="431"/>
      <c r="SMG4" s="431"/>
      <c r="SMH4" s="431"/>
      <c r="SMI4" s="431"/>
      <c r="SMJ4" s="431"/>
      <c r="SMK4" s="431"/>
      <c r="SML4" s="431"/>
      <c r="SMM4" s="431"/>
      <c r="SMN4" s="431"/>
      <c r="SMO4" s="431"/>
      <c r="SMP4" s="431"/>
      <c r="SMQ4" s="431"/>
      <c r="SMR4" s="431"/>
      <c r="SMS4" s="431"/>
      <c r="SMT4" s="431"/>
      <c r="SMU4" s="431"/>
      <c r="SMV4" s="431"/>
      <c r="SMW4" s="431"/>
      <c r="SMX4" s="431"/>
      <c r="SMY4" s="431"/>
      <c r="SMZ4" s="431"/>
      <c r="SNA4" s="431"/>
      <c r="SNB4" s="431"/>
      <c r="SNC4" s="431"/>
      <c r="SND4" s="431"/>
      <c r="SNE4" s="431"/>
      <c r="SNF4" s="431"/>
      <c r="SNG4" s="431"/>
      <c r="SNH4" s="431"/>
      <c r="SNI4" s="431"/>
      <c r="SNJ4" s="431"/>
      <c r="SNK4" s="431"/>
      <c r="SNL4" s="431"/>
      <c r="SNM4" s="431"/>
      <c r="SNN4" s="431"/>
      <c r="SNO4" s="431"/>
      <c r="SNP4" s="431"/>
      <c r="SNQ4" s="431"/>
      <c r="SNR4" s="431"/>
      <c r="SNS4" s="431"/>
      <c r="SNT4" s="431"/>
      <c r="SNU4" s="431"/>
      <c r="SNV4" s="431"/>
      <c r="SNW4" s="431"/>
      <c r="SNX4" s="431"/>
      <c r="SNY4" s="431"/>
      <c r="SNZ4" s="431"/>
      <c r="SOA4" s="431"/>
      <c r="SOB4" s="431"/>
      <c r="SOC4" s="431"/>
      <c r="SOD4" s="431"/>
      <c r="SOE4" s="431"/>
      <c r="SOF4" s="431"/>
      <c r="SOG4" s="431"/>
      <c r="SOH4" s="431"/>
      <c r="SOI4" s="431"/>
      <c r="SOJ4" s="431"/>
      <c r="SOK4" s="431"/>
      <c r="SOL4" s="431"/>
      <c r="SOM4" s="431"/>
      <c r="SON4" s="431"/>
      <c r="SOO4" s="431"/>
      <c r="SOP4" s="431"/>
      <c r="SOQ4" s="431"/>
      <c r="SOR4" s="431"/>
      <c r="SOS4" s="431"/>
      <c r="SOT4" s="431"/>
      <c r="SOU4" s="431"/>
      <c r="SOV4" s="431"/>
      <c r="SOW4" s="431"/>
      <c r="SOX4" s="431"/>
      <c r="SOY4" s="431"/>
      <c r="SOZ4" s="431"/>
      <c r="SPA4" s="431"/>
      <c r="SPB4" s="431"/>
      <c r="SPC4" s="431"/>
      <c r="SPD4" s="431"/>
      <c r="SPE4" s="431"/>
      <c r="SPF4" s="431"/>
      <c r="SPG4" s="431"/>
      <c r="SPH4" s="431"/>
      <c r="SPI4" s="431"/>
      <c r="SPJ4" s="431"/>
      <c r="SPK4" s="431"/>
      <c r="SPL4" s="431"/>
      <c r="SPM4" s="431"/>
      <c r="SPN4" s="431"/>
      <c r="SPO4" s="431"/>
      <c r="SPP4" s="431"/>
      <c r="SPQ4" s="431"/>
      <c r="SPR4" s="431"/>
      <c r="SPS4" s="431"/>
      <c r="SPT4" s="431"/>
      <c r="SPU4" s="431"/>
      <c r="SPV4" s="431"/>
      <c r="SPW4" s="431"/>
      <c r="SPX4" s="431"/>
      <c r="SPY4" s="431"/>
      <c r="SPZ4" s="431"/>
      <c r="SQA4" s="431"/>
      <c r="SQB4" s="431"/>
      <c r="SQC4" s="431"/>
      <c r="SQD4" s="431"/>
      <c r="SQE4" s="431"/>
      <c r="SQF4" s="431"/>
      <c r="SQG4" s="431"/>
      <c r="SQH4" s="431"/>
      <c r="SQI4" s="431"/>
      <c r="SQJ4" s="431"/>
      <c r="SQK4" s="431"/>
      <c r="SQL4" s="431"/>
      <c r="SQM4" s="431"/>
      <c r="SQN4" s="431"/>
      <c r="SQO4" s="431"/>
      <c r="SQP4" s="431"/>
      <c r="SQQ4" s="431"/>
      <c r="SQR4" s="431"/>
      <c r="SQS4" s="431"/>
      <c r="SQT4" s="431"/>
      <c r="SQU4" s="431"/>
      <c r="SQV4" s="431"/>
      <c r="SQW4" s="431"/>
      <c r="SQX4" s="431"/>
      <c r="SQY4" s="431"/>
      <c r="SQZ4" s="431"/>
      <c r="SRA4" s="431"/>
      <c r="SRB4" s="431"/>
      <c r="SRC4" s="431"/>
      <c r="SRD4" s="431"/>
      <c r="SRE4" s="431"/>
      <c r="SRF4" s="431"/>
      <c r="SRG4" s="431"/>
      <c r="SRH4" s="431"/>
      <c r="SRI4" s="431"/>
      <c r="SRJ4" s="431"/>
      <c r="SRK4" s="431"/>
      <c r="SRL4" s="431"/>
      <c r="SRM4" s="431"/>
      <c r="SRN4" s="431"/>
      <c r="SRO4" s="431"/>
      <c r="SRP4" s="431"/>
      <c r="SRQ4" s="431"/>
      <c r="SRR4" s="431"/>
      <c r="SRS4" s="431"/>
      <c r="SRT4" s="431"/>
      <c r="SRU4" s="431"/>
      <c r="SRV4" s="431"/>
      <c r="SRW4" s="431"/>
      <c r="SRX4" s="431"/>
      <c r="SRY4" s="431"/>
      <c r="SRZ4" s="431"/>
      <c r="SSA4" s="431"/>
      <c r="SSB4" s="431"/>
      <c r="SSC4" s="431"/>
      <c r="SSD4" s="431"/>
      <c r="SSE4" s="431"/>
      <c r="SSF4" s="431"/>
      <c r="SSG4" s="431"/>
      <c r="SSH4" s="431"/>
      <c r="SSI4" s="431"/>
      <c r="SSJ4" s="431"/>
      <c r="SSK4" s="431"/>
      <c r="SSL4" s="431"/>
      <c r="SSM4" s="431"/>
      <c r="SSN4" s="431"/>
      <c r="SSO4" s="431"/>
      <c r="SSP4" s="431"/>
      <c r="SSQ4" s="431"/>
      <c r="SSR4" s="431"/>
      <c r="SSS4" s="431"/>
      <c r="SST4" s="431"/>
      <c r="SSU4" s="431"/>
      <c r="SSV4" s="431"/>
      <c r="SSW4" s="431"/>
      <c r="SSX4" s="431"/>
      <c r="SSY4" s="431"/>
      <c r="SSZ4" s="431"/>
      <c r="STA4" s="431"/>
      <c r="STB4" s="431"/>
      <c r="STC4" s="431"/>
      <c r="STD4" s="431"/>
      <c r="STE4" s="431"/>
      <c r="STF4" s="431"/>
      <c r="STG4" s="431"/>
      <c r="STH4" s="431"/>
      <c r="STI4" s="431"/>
      <c r="STJ4" s="431"/>
      <c r="STK4" s="431"/>
      <c r="STL4" s="431"/>
      <c r="STM4" s="431"/>
      <c r="STN4" s="431"/>
      <c r="STO4" s="431"/>
      <c r="STP4" s="431"/>
      <c r="STQ4" s="431"/>
      <c r="STR4" s="431"/>
      <c r="STS4" s="431"/>
      <c r="STT4" s="431"/>
      <c r="STU4" s="431"/>
      <c r="STV4" s="431"/>
      <c r="STW4" s="431"/>
      <c r="STX4" s="431"/>
      <c r="STY4" s="431"/>
      <c r="STZ4" s="431"/>
      <c r="SUA4" s="431"/>
      <c r="SUB4" s="431"/>
      <c r="SUC4" s="431"/>
      <c r="SUD4" s="431"/>
      <c r="SUE4" s="431"/>
      <c r="SUF4" s="431"/>
      <c r="SUG4" s="431"/>
      <c r="SUH4" s="431"/>
      <c r="SUI4" s="431"/>
      <c r="SUJ4" s="431"/>
      <c r="SUK4" s="431"/>
      <c r="SUL4" s="431"/>
      <c r="SUM4" s="431"/>
      <c r="SUN4" s="431"/>
      <c r="SUO4" s="431"/>
      <c r="SUP4" s="431"/>
      <c r="SUQ4" s="431"/>
      <c r="SUR4" s="431"/>
      <c r="SUS4" s="431"/>
      <c r="SUT4" s="431"/>
      <c r="SUU4" s="431"/>
      <c r="SUV4" s="431"/>
      <c r="SUW4" s="431"/>
      <c r="SUX4" s="431"/>
      <c r="SUY4" s="431"/>
      <c r="SUZ4" s="431"/>
      <c r="SVA4" s="431"/>
      <c r="SVB4" s="431"/>
      <c r="SVC4" s="431"/>
      <c r="SVD4" s="431"/>
      <c r="SVE4" s="431"/>
      <c r="SVF4" s="431"/>
      <c r="SVG4" s="431"/>
      <c r="SVH4" s="431"/>
      <c r="SVI4" s="431"/>
      <c r="SVJ4" s="431"/>
      <c r="SVK4" s="431"/>
      <c r="SVL4" s="431"/>
      <c r="SVM4" s="431"/>
      <c r="SVN4" s="431"/>
      <c r="SVO4" s="431"/>
      <c r="SVP4" s="431"/>
      <c r="SVQ4" s="431"/>
      <c r="SVR4" s="431"/>
      <c r="SVS4" s="431"/>
      <c r="SVT4" s="431"/>
      <c r="SVU4" s="431"/>
      <c r="SVV4" s="431"/>
      <c r="SVW4" s="431"/>
      <c r="SVX4" s="431"/>
      <c r="SVY4" s="431"/>
      <c r="SVZ4" s="431"/>
      <c r="SWA4" s="431"/>
      <c r="SWB4" s="431"/>
      <c r="SWC4" s="431"/>
      <c r="SWD4" s="431"/>
      <c r="SWE4" s="431"/>
      <c r="SWF4" s="431"/>
      <c r="SWG4" s="431"/>
      <c r="SWH4" s="431"/>
      <c r="SWI4" s="431"/>
      <c r="SWJ4" s="431"/>
      <c r="SWK4" s="431"/>
      <c r="SWL4" s="431"/>
      <c r="SWM4" s="431"/>
      <c r="SWN4" s="431"/>
      <c r="SWO4" s="431"/>
      <c r="SWP4" s="431"/>
      <c r="SWQ4" s="431"/>
      <c r="SWR4" s="431"/>
      <c r="SWS4" s="431"/>
      <c r="SWT4" s="431"/>
      <c r="SWU4" s="431"/>
      <c r="SWV4" s="431"/>
      <c r="SWW4" s="431"/>
      <c r="SWX4" s="431"/>
      <c r="SWY4" s="431"/>
      <c r="SWZ4" s="431"/>
      <c r="SXA4" s="431"/>
      <c r="SXB4" s="431"/>
      <c r="SXC4" s="431"/>
      <c r="SXD4" s="431"/>
      <c r="SXE4" s="431"/>
      <c r="SXF4" s="431"/>
      <c r="SXG4" s="431"/>
      <c r="SXH4" s="431"/>
      <c r="SXI4" s="431"/>
      <c r="SXJ4" s="431"/>
      <c r="SXK4" s="431"/>
      <c r="SXL4" s="431"/>
      <c r="SXM4" s="431"/>
      <c r="SXN4" s="431"/>
      <c r="SXO4" s="431"/>
      <c r="SXP4" s="431"/>
      <c r="SXQ4" s="431"/>
      <c r="SXR4" s="431"/>
      <c r="SXS4" s="431"/>
      <c r="SXT4" s="431"/>
      <c r="SXU4" s="431"/>
      <c r="SXV4" s="431"/>
      <c r="SXW4" s="431"/>
      <c r="SXX4" s="431"/>
      <c r="SXY4" s="431"/>
      <c r="SXZ4" s="431"/>
      <c r="SYA4" s="431"/>
      <c r="SYB4" s="431"/>
      <c r="SYC4" s="431"/>
      <c r="SYD4" s="431"/>
      <c r="SYE4" s="431"/>
      <c r="SYF4" s="431"/>
      <c r="SYG4" s="431"/>
      <c r="SYH4" s="431"/>
      <c r="SYI4" s="431"/>
      <c r="SYJ4" s="431"/>
      <c r="SYK4" s="431"/>
      <c r="SYL4" s="431"/>
      <c r="SYM4" s="431"/>
      <c r="SYN4" s="431"/>
      <c r="SYO4" s="431"/>
      <c r="SYP4" s="431"/>
      <c r="SYQ4" s="431"/>
      <c r="SYR4" s="431"/>
      <c r="SYS4" s="431"/>
      <c r="SYT4" s="431"/>
      <c r="SYU4" s="431"/>
      <c r="SYV4" s="431"/>
      <c r="SYW4" s="431"/>
      <c r="SYX4" s="431"/>
      <c r="SYY4" s="431"/>
      <c r="SYZ4" s="431"/>
      <c r="SZA4" s="431"/>
      <c r="SZB4" s="431"/>
      <c r="SZC4" s="431"/>
      <c r="SZD4" s="431"/>
      <c r="SZE4" s="431"/>
      <c r="SZF4" s="431"/>
      <c r="SZG4" s="431"/>
      <c r="SZH4" s="431"/>
      <c r="SZI4" s="431"/>
      <c r="SZJ4" s="431"/>
      <c r="SZK4" s="431"/>
      <c r="SZL4" s="431"/>
      <c r="SZM4" s="431"/>
      <c r="SZN4" s="431"/>
      <c r="SZO4" s="431"/>
      <c r="SZP4" s="431"/>
      <c r="SZQ4" s="431"/>
      <c r="SZR4" s="431"/>
      <c r="SZS4" s="431"/>
      <c r="SZT4" s="431"/>
      <c r="SZU4" s="431"/>
      <c r="SZV4" s="431"/>
      <c r="SZW4" s="431"/>
      <c r="SZX4" s="431"/>
      <c r="SZY4" s="431"/>
      <c r="SZZ4" s="431"/>
      <c r="TAA4" s="431"/>
      <c r="TAB4" s="431"/>
      <c r="TAC4" s="431"/>
      <c r="TAD4" s="431"/>
      <c r="TAE4" s="431"/>
      <c r="TAF4" s="431"/>
      <c r="TAG4" s="431"/>
      <c r="TAH4" s="431"/>
      <c r="TAI4" s="431"/>
      <c r="TAJ4" s="431"/>
      <c r="TAK4" s="431"/>
      <c r="TAL4" s="431"/>
      <c r="TAM4" s="431"/>
      <c r="TAN4" s="431"/>
      <c r="TAO4" s="431"/>
      <c r="TAP4" s="431"/>
      <c r="TAQ4" s="431"/>
      <c r="TAR4" s="431"/>
      <c r="TAS4" s="431"/>
      <c r="TAT4" s="431"/>
      <c r="TAU4" s="431"/>
      <c r="TAV4" s="431"/>
      <c r="TAW4" s="431"/>
      <c r="TAX4" s="431"/>
      <c r="TAY4" s="431"/>
      <c r="TAZ4" s="431"/>
      <c r="TBA4" s="431"/>
      <c r="TBB4" s="431"/>
      <c r="TBC4" s="431"/>
      <c r="TBD4" s="431"/>
      <c r="TBE4" s="431"/>
      <c r="TBF4" s="431"/>
      <c r="TBG4" s="431"/>
      <c r="TBH4" s="431"/>
      <c r="TBI4" s="431"/>
      <c r="TBJ4" s="431"/>
      <c r="TBK4" s="431"/>
      <c r="TBL4" s="431"/>
      <c r="TBM4" s="431"/>
      <c r="TBN4" s="431"/>
      <c r="TBO4" s="431"/>
      <c r="TBP4" s="431"/>
      <c r="TBQ4" s="431"/>
      <c r="TBR4" s="431"/>
      <c r="TBS4" s="431"/>
      <c r="TBT4" s="431"/>
      <c r="TBU4" s="431"/>
      <c r="TBV4" s="431"/>
      <c r="TBW4" s="431"/>
      <c r="TBX4" s="431"/>
      <c r="TBY4" s="431"/>
      <c r="TBZ4" s="431"/>
      <c r="TCA4" s="431"/>
      <c r="TCB4" s="431"/>
      <c r="TCC4" s="431"/>
      <c r="TCD4" s="431"/>
      <c r="TCE4" s="431"/>
      <c r="TCF4" s="431"/>
      <c r="TCG4" s="431"/>
      <c r="TCH4" s="431"/>
      <c r="TCI4" s="431"/>
      <c r="TCJ4" s="431"/>
      <c r="TCK4" s="431"/>
      <c r="TCL4" s="431"/>
      <c r="TCM4" s="431"/>
      <c r="TCN4" s="431"/>
      <c r="TCO4" s="431"/>
      <c r="TCP4" s="431"/>
      <c r="TCQ4" s="431"/>
      <c r="TCR4" s="431"/>
      <c r="TCS4" s="431"/>
      <c r="TCT4" s="431"/>
      <c r="TCU4" s="431"/>
      <c r="TCV4" s="431"/>
      <c r="TCW4" s="431"/>
      <c r="TCX4" s="431"/>
      <c r="TCY4" s="431"/>
      <c r="TCZ4" s="431"/>
      <c r="TDA4" s="431"/>
      <c r="TDB4" s="431"/>
      <c r="TDC4" s="431"/>
      <c r="TDD4" s="431"/>
      <c r="TDE4" s="431"/>
      <c r="TDF4" s="431"/>
      <c r="TDG4" s="431"/>
      <c r="TDH4" s="431"/>
      <c r="TDI4" s="431"/>
      <c r="TDJ4" s="431"/>
      <c r="TDK4" s="431"/>
      <c r="TDL4" s="431"/>
      <c r="TDM4" s="431"/>
      <c r="TDN4" s="431"/>
      <c r="TDO4" s="431"/>
      <c r="TDP4" s="431"/>
      <c r="TDQ4" s="431"/>
      <c r="TDR4" s="431"/>
      <c r="TDS4" s="431"/>
      <c r="TDT4" s="431"/>
      <c r="TDU4" s="431"/>
      <c r="TDV4" s="431"/>
      <c r="TDW4" s="431"/>
      <c r="TDX4" s="431"/>
      <c r="TDY4" s="431"/>
      <c r="TDZ4" s="431"/>
      <c r="TEA4" s="431"/>
      <c r="TEB4" s="431"/>
      <c r="TEC4" s="431"/>
      <c r="TED4" s="431"/>
      <c r="TEE4" s="431"/>
      <c r="TEF4" s="431"/>
      <c r="TEG4" s="431"/>
      <c r="TEH4" s="431"/>
      <c r="TEI4" s="431"/>
      <c r="TEJ4" s="431"/>
      <c r="TEK4" s="431"/>
      <c r="TEL4" s="431"/>
      <c r="TEM4" s="431"/>
      <c r="TEN4" s="431"/>
      <c r="TEO4" s="431"/>
      <c r="TEP4" s="431"/>
      <c r="TEQ4" s="431"/>
      <c r="TER4" s="431"/>
      <c r="TES4" s="431"/>
      <c r="TET4" s="431"/>
      <c r="TEU4" s="431"/>
      <c r="TEV4" s="431"/>
      <c r="TEW4" s="431"/>
      <c r="TEX4" s="431"/>
      <c r="TEY4" s="431"/>
      <c r="TEZ4" s="431"/>
      <c r="TFA4" s="431"/>
      <c r="TFB4" s="431"/>
      <c r="TFC4" s="431"/>
      <c r="TFD4" s="431"/>
      <c r="TFE4" s="431"/>
      <c r="TFF4" s="431"/>
      <c r="TFG4" s="431"/>
      <c r="TFH4" s="431"/>
      <c r="TFI4" s="431"/>
      <c r="TFJ4" s="431"/>
      <c r="TFK4" s="431"/>
      <c r="TFL4" s="431"/>
      <c r="TFM4" s="431"/>
      <c r="TFN4" s="431"/>
      <c r="TFO4" s="431"/>
      <c r="TFP4" s="431"/>
      <c r="TFQ4" s="431"/>
      <c r="TFR4" s="431"/>
      <c r="TFS4" s="431"/>
      <c r="TFT4" s="431"/>
      <c r="TFU4" s="431"/>
      <c r="TFV4" s="431"/>
      <c r="TFW4" s="431"/>
      <c r="TFX4" s="431"/>
      <c r="TFY4" s="431"/>
      <c r="TFZ4" s="431"/>
      <c r="TGA4" s="431"/>
      <c r="TGB4" s="431"/>
      <c r="TGC4" s="431"/>
      <c r="TGD4" s="431"/>
      <c r="TGE4" s="431"/>
      <c r="TGF4" s="431"/>
      <c r="TGG4" s="431"/>
      <c r="TGH4" s="431"/>
      <c r="TGI4" s="431"/>
      <c r="TGJ4" s="431"/>
      <c r="TGK4" s="431"/>
      <c r="TGL4" s="431"/>
      <c r="TGM4" s="431"/>
      <c r="TGN4" s="431"/>
      <c r="TGO4" s="431"/>
      <c r="TGP4" s="431"/>
      <c r="TGQ4" s="431"/>
      <c r="TGR4" s="431"/>
      <c r="TGS4" s="431"/>
      <c r="TGT4" s="431"/>
      <c r="TGU4" s="431"/>
      <c r="TGV4" s="431"/>
      <c r="TGW4" s="431"/>
      <c r="TGX4" s="431"/>
      <c r="TGY4" s="431"/>
      <c r="TGZ4" s="431"/>
      <c r="THA4" s="431"/>
      <c r="THB4" s="431"/>
      <c r="THC4" s="431"/>
      <c r="THD4" s="431"/>
      <c r="THE4" s="431"/>
      <c r="THF4" s="431"/>
      <c r="THG4" s="431"/>
      <c r="THH4" s="431"/>
      <c r="THI4" s="431"/>
      <c r="THJ4" s="431"/>
      <c r="THK4" s="431"/>
      <c r="THL4" s="431"/>
      <c r="THM4" s="431"/>
      <c r="THN4" s="431"/>
      <c r="THO4" s="431"/>
      <c r="THP4" s="431"/>
      <c r="THQ4" s="431"/>
      <c r="THR4" s="431"/>
      <c r="THS4" s="431"/>
      <c r="THT4" s="431"/>
      <c r="THU4" s="431"/>
      <c r="THV4" s="431"/>
      <c r="THW4" s="431"/>
      <c r="THX4" s="431"/>
      <c r="THY4" s="431"/>
      <c r="THZ4" s="431"/>
      <c r="TIA4" s="431"/>
      <c r="TIB4" s="431"/>
      <c r="TIC4" s="431"/>
      <c r="TID4" s="431"/>
      <c r="TIE4" s="431"/>
      <c r="TIF4" s="431"/>
      <c r="TIG4" s="431"/>
      <c r="TIH4" s="431"/>
      <c r="TII4" s="431"/>
      <c r="TIJ4" s="431"/>
      <c r="TIK4" s="431"/>
      <c r="TIL4" s="431"/>
      <c r="TIM4" s="431"/>
      <c r="TIN4" s="431"/>
      <c r="TIO4" s="431"/>
      <c r="TIP4" s="431"/>
      <c r="TIQ4" s="431"/>
      <c r="TIR4" s="431"/>
      <c r="TIS4" s="431"/>
      <c r="TIT4" s="431"/>
      <c r="TIU4" s="431"/>
      <c r="TIV4" s="431"/>
      <c r="TIW4" s="431"/>
      <c r="TIX4" s="431"/>
      <c r="TIY4" s="431"/>
      <c r="TIZ4" s="431"/>
      <c r="TJA4" s="431"/>
      <c r="TJB4" s="431"/>
      <c r="TJC4" s="431"/>
      <c r="TJD4" s="431"/>
      <c r="TJE4" s="431"/>
      <c r="TJF4" s="431"/>
      <c r="TJG4" s="431"/>
      <c r="TJH4" s="431"/>
      <c r="TJI4" s="431"/>
      <c r="TJJ4" s="431"/>
      <c r="TJK4" s="431"/>
      <c r="TJL4" s="431"/>
      <c r="TJM4" s="431"/>
      <c r="TJN4" s="431"/>
      <c r="TJO4" s="431"/>
      <c r="TJP4" s="431"/>
      <c r="TJQ4" s="431"/>
      <c r="TJR4" s="431"/>
      <c r="TJS4" s="431"/>
      <c r="TJT4" s="431"/>
      <c r="TJU4" s="431"/>
      <c r="TJV4" s="431"/>
      <c r="TJW4" s="431"/>
      <c r="TJX4" s="431"/>
      <c r="TJY4" s="431"/>
      <c r="TJZ4" s="431"/>
      <c r="TKA4" s="431"/>
      <c r="TKB4" s="431"/>
      <c r="TKC4" s="431"/>
      <c r="TKD4" s="431"/>
      <c r="TKE4" s="431"/>
      <c r="TKF4" s="431"/>
      <c r="TKG4" s="431"/>
      <c r="TKH4" s="431"/>
      <c r="TKI4" s="431"/>
      <c r="TKJ4" s="431"/>
      <c r="TKK4" s="431"/>
      <c r="TKL4" s="431"/>
      <c r="TKM4" s="431"/>
      <c r="TKN4" s="431"/>
      <c r="TKO4" s="431"/>
      <c r="TKP4" s="431"/>
      <c r="TKQ4" s="431"/>
      <c r="TKR4" s="431"/>
      <c r="TKS4" s="431"/>
      <c r="TKT4" s="431"/>
      <c r="TKU4" s="431"/>
      <c r="TKV4" s="431"/>
      <c r="TKW4" s="431"/>
      <c r="TKX4" s="431"/>
      <c r="TKY4" s="431"/>
      <c r="TKZ4" s="431"/>
      <c r="TLA4" s="431"/>
      <c r="TLB4" s="431"/>
      <c r="TLC4" s="431"/>
      <c r="TLD4" s="431"/>
      <c r="TLE4" s="431"/>
      <c r="TLF4" s="431"/>
      <c r="TLG4" s="431"/>
      <c r="TLH4" s="431"/>
      <c r="TLI4" s="431"/>
      <c r="TLJ4" s="431"/>
      <c r="TLK4" s="431"/>
      <c r="TLL4" s="431"/>
      <c r="TLM4" s="431"/>
      <c r="TLN4" s="431"/>
      <c r="TLO4" s="431"/>
      <c r="TLP4" s="431"/>
      <c r="TLQ4" s="431"/>
      <c r="TLR4" s="431"/>
      <c r="TLS4" s="431"/>
      <c r="TLT4" s="431"/>
      <c r="TLU4" s="431"/>
      <c r="TLV4" s="431"/>
      <c r="TLW4" s="431"/>
      <c r="TLX4" s="431"/>
      <c r="TLY4" s="431"/>
      <c r="TLZ4" s="431"/>
      <c r="TMA4" s="431"/>
      <c r="TMB4" s="431"/>
      <c r="TMC4" s="431"/>
      <c r="TMD4" s="431"/>
      <c r="TME4" s="431"/>
      <c r="TMF4" s="431"/>
      <c r="TMG4" s="431"/>
      <c r="TMH4" s="431"/>
      <c r="TMI4" s="431"/>
      <c r="TMJ4" s="431"/>
      <c r="TMK4" s="431"/>
      <c r="TML4" s="431"/>
      <c r="TMM4" s="431"/>
      <c r="TMN4" s="431"/>
      <c r="TMO4" s="431"/>
      <c r="TMP4" s="431"/>
      <c r="TMQ4" s="431"/>
      <c r="TMR4" s="431"/>
      <c r="TMS4" s="431"/>
      <c r="TMT4" s="431"/>
      <c r="TMU4" s="431"/>
      <c r="TMV4" s="431"/>
      <c r="TMW4" s="431"/>
      <c r="TMX4" s="431"/>
      <c r="TMY4" s="431"/>
      <c r="TMZ4" s="431"/>
      <c r="TNA4" s="431"/>
      <c r="TNB4" s="431"/>
      <c r="TNC4" s="431"/>
      <c r="TND4" s="431"/>
      <c r="TNE4" s="431"/>
      <c r="TNF4" s="431"/>
      <c r="TNG4" s="431"/>
      <c r="TNH4" s="431"/>
      <c r="TNI4" s="431"/>
      <c r="TNJ4" s="431"/>
      <c r="TNK4" s="431"/>
      <c r="TNL4" s="431"/>
      <c r="TNM4" s="431"/>
      <c r="TNN4" s="431"/>
      <c r="TNO4" s="431"/>
      <c r="TNP4" s="431"/>
      <c r="TNQ4" s="431"/>
      <c r="TNR4" s="431"/>
      <c r="TNS4" s="431"/>
      <c r="TNT4" s="431"/>
      <c r="TNU4" s="431"/>
      <c r="TNV4" s="431"/>
      <c r="TNW4" s="431"/>
      <c r="TNX4" s="431"/>
      <c r="TNY4" s="431"/>
      <c r="TNZ4" s="431"/>
      <c r="TOA4" s="431"/>
      <c r="TOB4" s="431"/>
      <c r="TOC4" s="431"/>
      <c r="TOD4" s="431"/>
      <c r="TOE4" s="431"/>
      <c r="TOF4" s="431"/>
      <c r="TOG4" s="431"/>
      <c r="TOH4" s="431"/>
      <c r="TOI4" s="431"/>
      <c r="TOJ4" s="431"/>
      <c r="TOK4" s="431"/>
      <c r="TOL4" s="431"/>
      <c r="TOM4" s="431"/>
      <c r="TON4" s="431"/>
      <c r="TOO4" s="431"/>
      <c r="TOP4" s="431"/>
      <c r="TOQ4" s="431"/>
      <c r="TOR4" s="431"/>
      <c r="TOS4" s="431"/>
      <c r="TOT4" s="431"/>
      <c r="TOU4" s="431"/>
      <c r="TOV4" s="431"/>
      <c r="TOW4" s="431"/>
      <c r="TOX4" s="431"/>
      <c r="TOY4" s="431"/>
      <c r="TOZ4" s="431"/>
      <c r="TPA4" s="431"/>
      <c r="TPB4" s="431"/>
      <c r="TPC4" s="431"/>
      <c r="TPD4" s="431"/>
      <c r="TPE4" s="431"/>
      <c r="TPF4" s="431"/>
      <c r="TPG4" s="431"/>
      <c r="TPH4" s="431"/>
      <c r="TPI4" s="431"/>
      <c r="TPJ4" s="431"/>
      <c r="TPK4" s="431"/>
      <c r="TPL4" s="431"/>
      <c r="TPM4" s="431"/>
      <c r="TPN4" s="431"/>
      <c r="TPO4" s="431"/>
      <c r="TPP4" s="431"/>
      <c r="TPQ4" s="431"/>
      <c r="TPR4" s="431"/>
      <c r="TPS4" s="431"/>
      <c r="TPT4" s="431"/>
      <c r="TPU4" s="431"/>
      <c r="TPV4" s="431"/>
      <c r="TPW4" s="431"/>
      <c r="TPX4" s="431"/>
      <c r="TPY4" s="431"/>
      <c r="TPZ4" s="431"/>
      <c r="TQA4" s="431"/>
      <c r="TQB4" s="431"/>
      <c r="TQC4" s="431"/>
      <c r="TQD4" s="431"/>
      <c r="TQE4" s="431"/>
      <c r="TQF4" s="431"/>
      <c r="TQG4" s="431"/>
      <c r="TQH4" s="431"/>
      <c r="TQI4" s="431"/>
      <c r="TQJ4" s="431"/>
      <c r="TQK4" s="431"/>
      <c r="TQL4" s="431"/>
      <c r="TQM4" s="431"/>
      <c r="TQN4" s="431"/>
      <c r="TQO4" s="431"/>
      <c r="TQP4" s="431"/>
      <c r="TQQ4" s="431"/>
      <c r="TQR4" s="431"/>
      <c r="TQS4" s="431"/>
      <c r="TQT4" s="431"/>
      <c r="TQU4" s="431"/>
      <c r="TQV4" s="431"/>
      <c r="TQW4" s="431"/>
      <c r="TQX4" s="431"/>
      <c r="TQY4" s="431"/>
      <c r="TQZ4" s="431"/>
      <c r="TRA4" s="431"/>
      <c r="TRB4" s="431"/>
      <c r="TRC4" s="431"/>
      <c r="TRD4" s="431"/>
      <c r="TRE4" s="431"/>
      <c r="TRF4" s="431"/>
      <c r="TRG4" s="431"/>
      <c r="TRH4" s="431"/>
      <c r="TRI4" s="431"/>
      <c r="TRJ4" s="431"/>
      <c r="TRK4" s="431"/>
      <c r="TRL4" s="431"/>
      <c r="TRM4" s="431"/>
      <c r="TRN4" s="431"/>
      <c r="TRO4" s="431"/>
      <c r="TRP4" s="431"/>
      <c r="TRQ4" s="431"/>
      <c r="TRR4" s="431"/>
      <c r="TRS4" s="431"/>
      <c r="TRT4" s="431"/>
      <c r="TRU4" s="431"/>
      <c r="TRV4" s="431"/>
      <c r="TRW4" s="431"/>
      <c r="TRX4" s="431"/>
      <c r="TRY4" s="431"/>
      <c r="TRZ4" s="431"/>
      <c r="TSA4" s="431"/>
      <c r="TSB4" s="431"/>
      <c r="TSC4" s="431"/>
      <c r="TSD4" s="431"/>
      <c r="TSE4" s="431"/>
      <c r="TSF4" s="431"/>
      <c r="TSG4" s="431"/>
      <c r="TSH4" s="431"/>
      <c r="TSI4" s="431"/>
      <c r="TSJ4" s="431"/>
      <c r="TSK4" s="431"/>
      <c r="TSL4" s="431"/>
      <c r="TSM4" s="431"/>
      <c r="TSN4" s="431"/>
      <c r="TSO4" s="431"/>
      <c r="TSP4" s="431"/>
      <c r="TSQ4" s="431"/>
      <c r="TSR4" s="431"/>
      <c r="TSS4" s="431"/>
      <c r="TST4" s="431"/>
      <c r="TSU4" s="431"/>
      <c r="TSV4" s="431"/>
      <c r="TSW4" s="431"/>
      <c r="TSX4" s="431"/>
      <c r="TSY4" s="431"/>
      <c r="TSZ4" s="431"/>
      <c r="TTA4" s="431"/>
      <c r="TTB4" s="431"/>
      <c r="TTC4" s="431"/>
      <c r="TTD4" s="431"/>
      <c r="TTE4" s="431"/>
      <c r="TTF4" s="431"/>
      <c r="TTG4" s="431"/>
      <c r="TTH4" s="431"/>
      <c r="TTI4" s="431"/>
      <c r="TTJ4" s="431"/>
      <c r="TTK4" s="431"/>
      <c r="TTL4" s="431"/>
      <c r="TTM4" s="431"/>
      <c r="TTN4" s="431"/>
      <c r="TTO4" s="431"/>
      <c r="TTP4" s="431"/>
      <c r="TTQ4" s="431"/>
      <c r="TTR4" s="431"/>
      <c r="TTS4" s="431"/>
      <c r="TTT4" s="431"/>
      <c r="TTU4" s="431"/>
      <c r="TTV4" s="431"/>
      <c r="TTW4" s="431"/>
      <c r="TTX4" s="431"/>
      <c r="TTY4" s="431"/>
      <c r="TTZ4" s="431"/>
      <c r="TUA4" s="431"/>
      <c r="TUB4" s="431"/>
      <c r="TUC4" s="431"/>
      <c r="TUD4" s="431"/>
      <c r="TUE4" s="431"/>
      <c r="TUF4" s="431"/>
      <c r="TUG4" s="431"/>
      <c r="TUH4" s="431"/>
      <c r="TUI4" s="431"/>
      <c r="TUJ4" s="431"/>
      <c r="TUK4" s="431"/>
      <c r="TUL4" s="431"/>
      <c r="TUM4" s="431"/>
      <c r="TUN4" s="431"/>
      <c r="TUO4" s="431"/>
      <c r="TUP4" s="431"/>
      <c r="TUQ4" s="431"/>
      <c r="TUR4" s="431"/>
      <c r="TUS4" s="431"/>
      <c r="TUT4" s="431"/>
      <c r="TUU4" s="431"/>
      <c r="TUV4" s="431"/>
      <c r="TUW4" s="431"/>
      <c r="TUX4" s="431"/>
      <c r="TUY4" s="431"/>
      <c r="TUZ4" s="431"/>
      <c r="TVA4" s="431"/>
      <c r="TVB4" s="431"/>
      <c r="TVC4" s="431"/>
      <c r="TVD4" s="431"/>
      <c r="TVE4" s="431"/>
      <c r="TVF4" s="431"/>
      <c r="TVG4" s="431"/>
      <c r="TVH4" s="431"/>
      <c r="TVI4" s="431"/>
      <c r="TVJ4" s="431"/>
      <c r="TVK4" s="431"/>
      <c r="TVL4" s="431"/>
      <c r="TVM4" s="431"/>
      <c r="TVN4" s="431"/>
      <c r="TVO4" s="431"/>
      <c r="TVP4" s="431"/>
      <c r="TVQ4" s="431"/>
      <c r="TVR4" s="431"/>
      <c r="TVS4" s="431"/>
      <c r="TVT4" s="431"/>
      <c r="TVU4" s="431"/>
      <c r="TVV4" s="431"/>
      <c r="TVW4" s="431"/>
      <c r="TVX4" s="431"/>
      <c r="TVY4" s="431"/>
      <c r="TVZ4" s="431"/>
      <c r="TWA4" s="431"/>
      <c r="TWB4" s="431"/>
      <c r="TWC4" s="431"/>
      <c r="TWD4" s="431"/>
      <c r="TWE4" s="431"/>
      <c r="TWF4" s="431"/>
      <c r="TWG4" s="431"/>
      <c r="TWH4" s="431"/>
      <c r="TWI4" s="431"/>
      <c r="TWJ4" s="431"/>
      <c r="TWK4" s="431"/>
      <c r="TWL4" s="431"/>
      <c r="TWM4" s="431"/>
      <c r="TWN4" s="431"/>
      <c r="TWO4" s="431"/>
      <c r="TWP4" s="431"/>
      <c r="TWQ4" s="431"/>
      <c r="TWR4" s="431"/>
      <c r="TWS4" s="431"/>
      <c r="TWT4" s="431"/>
      <c r="TWU4" s="431"/>
      <c r="TWV4" s="431"/>
      <c r="TWW4" s="431"/>
      <c r="TWX4" s="431"/>
      <c r="TWY4" s="431"/>
      <c r="TWZ4" s="431"/>
      <c r="TXA4" s="431"/>
      <c r="TXB4" s="431"/>
      <c r="TXC4" s="431"/>
      <c r="TXD4" s="431"/>
      <c r="TXE4" s="431"/>
      <c r="TXF4" s="431"/>
      <c r="TXG4" s="431"/>
      <c r="TXH4" s="431"/>
      <c r="TXI4" s="431"/>
      <c r="TXJ4" s="431"/>
      <c r="TXK4" s="431"/>
      <c r="TXL4" s="431"/>
      <c r="TXM4" s="431"/>
      <c r="TXN4" s="431"/>
      <c r="TXO4" s="431"/>
      <c r="TXP4" s="431"/>
      <c r="TXQ4" s="431"/>
      <c r="TXR4" s="431"/>
      <c r="TXS4" s="431"/>
      <c r="TXT4" s="431"/>
      <c r="TXU4" s="431"/>
      <c r="TXV4" s="431"/>
      <c r="TXW4" s="431"/>
      <c r="TXX4" s="431"/>
      <c r="TXY4" s="431"/>
      <c r="TXZ4" s="431"/>
      <c r="TYA4" s="431"/>
      <c r="TYB4" s="431"/>
      <c r="TYC4" s="431"/>
      <c r="TYD4" s="431"/>
      <c r="TYE4" s="431"/>
      <c r="TYF4" s="431"/>
      <c r="TYG4" s="431"/>
      <c r="TYH4" s="431"/>
      <c r="TYI4" s="431"/>
      <c r="TYJ4" s="431"/>
      <c r="TYK4" s="431"/>
      <c r="TYL4" s="431"/>
      <c r="TYM4" s="431"/>
      <c r="TYN4" s="431"/>
      <c r="TYO4" s="431"/>
      <c r="TYP4" s="431"/>
      <c r="TYQ4" s="431"/>
      <c r="TYR4" s="431"/>
      <c r="TYS4" s="431"/>
      <c r="TYT4" s="431"/>
      <c r="TYU4" s="431"/>
      <c r="TYV4" s="431"/>
      <c r="TYW4" s="431"/>
      <c r="TYX4" s="431"/>
      <c r="TYY4" s="431"/>
      <c r="TYZ4" s="431"/>
      <c r="TZA4" s="431"/>
      <c r="TZB4" s="431"/>
      <c r="TZC4" s="431"/>
      <c r="TZD4" s="431"/>
      <c r="TZE4" s="431"/>
      <c r="TZF4" s="431"/>
      <c r="TZG4" s="431"/>
      <c r="TZH4" s="431"/>
      <c r="TZI4" s="431"/>
      <c r="TZJ4" s="431"/>
      <c r="TZK4" s="431"/>
      <c r="TZL4" s="431"/>
      <c r="TZM4" s="431"/>
      <c r="TZN4" s="431"/>
      <c r="TZO4" s="431"/>
      <c r="TZP4" s="431"/>
      <c r="TZQ4" s="431"/>
      <c r="TZR4" s="431"/>
      <c r="TZS4" s="431"/>
      <c r="TZT4" s="431"/>
      <c r="TZU4" s="431"/>
      <c r="TZV4" s="431"/>
      <c r="TZW4" s="431"/>
      <c r="TZX4" s="431"/>
      <c r="TZY4" s="431"/>
      <c r="TZZ4" s="431"/>
      <c r="UAA4" s="431"/>
      <c r="UAB4" s="431"/>
      <c r="UAC4" s="431"/>
      <c r="UAD4" s="431"/>
      <c r="UAE4" s="431"/>
      <c r="UAF4" s="431"/>
      <c r="UAG4" s="431"/>
      <c r="UAH4" s="431"/>
      <c r="UAI4" s="431"/>
      <c r="UAJ4" s="431"/>
      <c r="UAK4" s="431"/>
      <c r="UAL4" s="431"/>
      <c r="UAM4" s="431"/>
      <c r="UAN4" s="431"/>
      <c r="UAO4" s="431"/>
      <c r="UAP4" s="431"/>
      <c r="UAQ4" s="431"/>
      <c r="UAR4" s="431"/>
      <c r="UAS4" s="431"/>
      <c r="UAT4" s="431"/>
      <c r="UAU4" s="431"/>
      <c r="UAV4" s="431"/>
      <c r="UAW4" s="431"/>
      <c r="UAX4" s="431"/>
      <c r="UAY4" s="431"/>
      <c r="UAZ4" s="431"/>
      <c r="UBA4" s="431"/>
      <c r="UBB4" s="431"/>
      <c r="UBC4" s="431"/>
      <c r="UBD4" s="431"/>
      <c r="UBE4" s="431"/>
      <c r="UBF4" s="431"/>
      <c r="UBG4" s="431"/>
      <c r="UBH4" s="431"/>
      <c r="UBI4" s="431"/>
      <c r="UBJ4" s="431"/>
      <c r="UBK4" s="431"/>
      <c r="UBL4" s="431"/>
      <c r="UBM4" s="431"/>
      <c r="UBN4" s="431"/>
      <c r="UBO4" s="431"/>
      <c r="UBP4" s="431"/>
      <c r="UBQ4" s="431"/>
      <c r="UBR4" s="431"/>
      <c r="UBS4" s="431"/>
      <c r="UBT4" s="431"/>
      <c r="UBU4" s="431"/>
      <c r="UBV4" s="431"/>
      <c r="UBW4" s="431"/>
      <c r="UBX4" s="431"/>
      <c r="UBY4" s="431"/>
      <c r="UBZ4" s="431"/>
      <c r="UCA4" s="431"/>
      <c r="UCB4" s="431"/>
      <c r="UCC4" s="431"/>
      <c r="UCD4" s="431"/>
      <c r="UCE4" s="431"/>
      <c r="UCF4" s="431"/>
      <c r="UCG4" s="431"/>
      <c r="UCH4" s="431"/>
      <c r="UCI4" s="431"/>
      <c r="UCJ4" s="431"/>
      <c r="UCK4" s="431"/>
      <c r="UCL4" s="431"/>
      <c r="UCM4" s="431"/>
      <c r="UCN4" s="431"/>
      <c r="UCO4" s="431"/>
      <c r="UCP4" s="431"/>
      <c r="UCQ4" s="431"/>
      <c r="UCR4" s="431"/>
      <c r="UCS4" s="431"/>
      <c r="UCT4" s="431"/>
      <c r="UCU4" s="431"/>
      <c r="UCV4" s="431"/>
      <c r="UCW4" s="431"/>
      <c r="UCX4" s="431"/>
      <c r="UCY4" s="431"/>
      <c r="UCZ4" s="431"/>
      <c r="UDA4" s="431"/>
      <c r="UDB4" s="431"/>
      <c r="UDC4" s="431"/>
      <c r="UDD4" s="431"/>
      <c r="UDE4" s="431"/>
      <c r="UDF4" s="431"/>
      <c r="UDG4" s="431"/>
      <c r="UDH4" s="431"/>
      <c r="UDI4" s="431"/>
      <c r="UDJ4" s="431"/>
      <c r="UDK4" s="431"/>
      <c r="UDL4" s="431"/>
      <c r="UDM4" s="431"/>
      <c r="UDN4" s="431"/>
      <c r="UDO4" s="431"/>
      <c r="UDP4" s="431"/>
      <c r="UDQ4" s="431"/>
      <c r="UDR4" s="431"/>
      <c r="UDS4" s="431"/>
      <c r="UDT4" s="431"/>
      <c r="UDU4" s="431"/>
      <c r="UDV4" s="431"/>
      <c r="UDW4" s="431"/>
      <c r="UDX4" s="431"/>
      <c r="UDY4" s="431"/>
      <c r="UDZ4" s="431"/>
      <c r="UEA4" s="431"/>
      <c r="UEB4" s="431"/>
      <c r="UEC4" s="431"/>
      <c r="UED4" s="431"/>
      <c r="UEE4" s="431"/>
      <c r="UEF4" s="431"/>
      <c r="UEG4" s="431"/>
      <c r="UEH4" s="431"/>
      <c r="UEI4" s="431"/>
      <c r="UEJ4" s="431"/>
      <c r="UEK4" s="431"/>
      <c r="UEL4" s="431"/>
      <c r="UEM4" s="431"/>
      <c r="UEN4" s="431"/>
      <c r="UEO4" s="431"/>
      <c r="UEP4" s="431"/>
      <c r="UEQ4" s="431"/>
      <c r="UER4" s="431"/>
      <c r="UES4" s="431"/>
      <c r="UET4" s="431"/>
      <c r="UEU4" s="431"/>
      <c r="UEV4" s="431"/>
      <c r="UEW4" s="431"/>
      <c r="UEX4" s="431"/>
      <c r="UEY4" s="431"/>
      <c r="UEZ4" s="431"/>
      <c r="UFA4" s="431"/>
      <c r="UFB4" s="431"/>
      <c r="UFC4" s="431"/>
      <c r="UFD4" s="431"/>
      <c r="UFE4" s="431"/>
      <c r="UFF4" s="431"/>
      <c r="UFG4" s="431"/>
      <c r="UFH4" s="431"/>
      <c r="UFI4" s="431"/>
      <c r="UFJ4" s="431"/>
      <c r="UFK4" s="431"/>
      <c r="UFL4" s="431"/>
      <c r="UFM4" s="431"/>
      <c r="UFN4" s="431"/>
      <c r="UFO4" s="431"/>
      <c r="UFP4" s="431"/>
      <c r="UFQ4" s="431"/>
      <c r="UFR4" s="431"/>
      <c r="UFS4" s="431"/>
      <c r="UFT4" s="431"/>
      <c r="UFU4" s="431"/>
      <c r="UFV4" s="431"/>
      <c r="UFW4" s="431"/>
      <c r="UFX4" s="431"/>
      <c r="UFY4" s="431"/>
      <c r="UFZ4" s="431"/>
      <c r="UGA4" s="431"/>
      <c r="UGB4" s="431"/>
      <c r="UGC4" s="431"/>
      <c r="UGD4" s="431"/>
      <c r="UGE4" s="431"/>
      <c r="UGF4" s="431"/>
      <c r="UGG4" s="431"/>
      <c r="UGH4" s="431"/>
      <c r="UGI4" s="431"/>
      <c r="UGJ4" s="431"/>
      <c r="UGK4" s="431"/>
      <c r="UGL4" s="431"/>
      <c r="UGM4" s="431"/>
      <c r="UGN4" s="431"/>
      <c r="UGO4" s="431"/>
      <c r="UGP4" s="431"/>
      <c r="UGQ4" s="431"/>
      <c r="UGR4" s="431"/>
      <c r="UGS4" s="431"/>
      <c r="UGT4" s="431"/>
      <c r="UGU4" s="431"/>
      <c r="UGV4" s="431"/>
      <c r="UGW4" s="431"/>
      <c r="UGX4" s="431"/>
      <c r="UGY4" s="431"/>
      <c r="UGZ4" s="431"/>
      <c r="UHA4" s="431"/>
      <c r="UHB4" s="431"/>
      <c r="UHC4" s="431"/>
      <c r="UHD4" s="431"/>
      <c r="UHE4" s="431"/>
      <c r="UHF4" s="431"/>
      <c r="UHG4" s="431"/>
      <c r="UHH4" s="431"/>
      <c r="UHI4" s="431"/>
      <c r="UHJ4" s="431"/>
      <c r="UHK4" s="431"/>
      <c r="UHL4" s="431"/>
      <c r="UHM4" s="431"/>
      <c r="UHN4" s="431"/>
      <c r="UHO4" s="431"/>
      <c r="UHP4" s="431"/>
      <c r="UHQ4" s="431"/>
      <c r="UHR4" s="431"/>
      <c r="UHS4" s="431"/>
      <c r="UHT4" s="431"/>
      <c r="UHU4" s="431"/>
      <c r="UHV4" s="431"/>
      <c r="UHW4" s="431"/>
      <c r="UHX4" s="431"/>
      <c r="UHY4" s="431"/>
      <c r="UHZ4" s="431"/>
      <c r="UIA4" s="431"/>
      <c r="UIB4" s="431"/>
      <c r="UIC4" s="431"/>
      <c r="UID4" s="431"/>
      <c r="UIE4" s="431"/>
      <c r="UIF4" s="431"/>
      <c r="UIG4" s="431"/>
      <c r="UIH4" s="431"/>
      <c r="UII4" s="431"/>
      <c r="UIJ4" s="431"/>
      <c r="UIK4" s="431"/>
      <c r="UIL4" s="431"/>
      <c r="UIM4" s="431"/>
      <c r="UIN4" s="431"/>
      <c r="UIO4" s="431"/>
      <c r="UIP4" s="431"/>
      <c r="UIQ4" s="431"/>
      <c r="UIR4" s="431"/>
      <c r="UIS4" s="431"/>
      <c r="UIT4" s="431"/>
      <c r="UIU4" s="431"/>
      <c r="UIV4" s="431"/>
      <c r="UIW4" s="431"/>
      <c r="UIX4" s="431"/>
      <c r="UIY4" s="431"/>
      <c r="UIZ4" s="431"/>
      <c r="UJA4" s="431"/>
      <c r="UJB4" s="431"/>
      <c r="UJC4" s="431"/>
      <c r="UJD4" s="431"/>
      <c r="UJE4" s="431"/>
      <c r="UJF4" s="431"/>
      <c r="UJG4" s="431"/>
      <c r="UJH4" s="431"/>
      <c r="UJI4" s="431"/>
      <c r="UJJ4" s="431"/>
      <c r="UJK4" s="431"/>
      <c r="UJL4" s="431"/>
      <c r="UJM4" s="431"/>
      <c r="UJN4" s="431"/>
      <c r="UJO4" s="431"/>
      <c r="UJP4" s="431"/>
      <c r="UJQ4" s="431"/>
      <c r="UJR4" s="431"/>
      <c r="UJS4" s="431"/>
      <c r="UJT4" s="431"/>
      <c r="UJU4" s="431"/>
      <c r="UJV4" s="431"/>
      <c r="UJW4" s="431"/>
      <c r="UJX4" s="431"/>
      <c r="UJY4" s="431"/>
      <c r="UJZ4" s="431"/>
      <c r="UKA4" s="431"/>
      <c r="UKB4" s="431"/>
      <c r="UKC4" s="431"/>
      <c r="UKD4" s="431"/>
      <c r="UKE4" s="431"/>
      <c r="UKF4" s="431"/>
      <c r="UKG4" s="431"/>
      <c r="UKH4" s="431"/>
      <c r="UKI4" s="431"/>
      <c r="UKJ4" s="431"/>
      <c r="UKK4" s="431"/>
      <c r="UKL4" s="431"/>
      <c r="UKM4" s="431"/>
      <c r="UKN4" s="431"/>
      <c r="UKO4" s="431"/>
      <c r="UKP4" s="431"/>
      <c r="UKQ4" s="431"/>
      <c r="UKR4" s="431"/>
      <c r="UKS4" s="431"/>
      <c r="UKT4" s="431"/>
      <c r="UKU4" s="431"/>
      <c r="UKV4" s="431"/>
      <c r="UKW4" s="431"/>
      <c r="UKX4" s="431"/>
      <c r="UKY4" s="431"/>
      <c r="UKZ4" s="431"/>
      <c r="ULA4" s="431"/>
      <c r="ULB4" s="431"/>
      <c r="ULC4" s="431"/>
      <c r="ULD4" s="431"/>
      <c r="ULE4" s="431"/>
      <c r="ULF4" s="431"/>
      <c r="ULG4" s="431"/>
      <c r="ULH4" s="431"/>
      <c r="ULI4" s="431"/>
      <c r="ULJ4" s="431"/>
      <c r="ULK4" s="431"/>
      <c r="ULL4" s="431"/>
      <c r="ULM4" s="431"/>
      <c r="ULN4" s="431"/>
      <c r="ULO4" s="431"/>
      <c r="ULP4" s="431"/>
      <c r="ULQ4" s="431"/>
      <c r="ULR4" s="431"/>
      <c r="ULS4" s="431"/>
      <c r="ULT4" s="431"/>
      <c r="ULU4" s="431"/>
      <c r="ULV4" s="431"/>
      <c r="ULW4" s="431"/>
      <c r="ULX4" s="431"/>
      <c r="ULY4" s="431"/>
      <c r="ULZ4" s="431"/>
      <c r="UMA4" s="431"/>
      <c r="UMB4" s="431"/>
      <c r="UMC4" s="431"/>
      <c r="UMD4" s="431"/>
      <c r="UME4" s="431"/>
      <c r="UMF4" s="431"/>
      <c r="UMG4" s="431"/>
      <c r="UMH4" s="431"/>
      <c r="UMI4" s="431"/>
      <c r="UMJ4" s="431"/>
      <c r="UMK4" s="431"/>
      <c r="UML4" s="431"/>
      <c r="UMM4" s="431"/>
      <c r="UMN4" s="431"/>
      <c r="UMO4" s="431"/>
      <c r="UMP4" s="431"/>
      <c r="UMQ4" s="431"/>
      <c r="UMR4" s="431"/>
      <c r="UMS4" s="431"/>
      <c r="UMT4" s="431"/>
      <c r="UMU4" s="431"/>
      <c r="UMV4" s="431"/>
      <c r="UMW4" s="431"/>
      <c r="UMX4" s="431"/>
      <c r="UMY4" s="431"/>
      <c r="UMZ4" s="431"/>
      <c r="UNA4" s="431"/>
      <c r="UNB4" s="431"/>
      <c r="UNC4" s="431"/>
      <c r="UND4" s="431"/>
      <c r="UNE4" s="431"/>
      <c r="UNF4" s="431"/>
      <c r="UNG4" s="431"/>
      <c r="UNH4" s="431"/>
      <c r="UNI4" s="431"/>
      <c r="UNJ4" s="431"/>
      <c r="UNK4" s="431"/>
      <c r="UNL4" s="431"/>
      <c r="UNM4" s="431"/>
      <c r="UNN4" s="431"/>
      <c r="UNO4" s="431"/>
      <c r="UNP4" s="431"/>
      <c r="UNQ4" s="431"/>
      <c r="UNR4" s="431"/>
      <c r="UNS4" s="431"/>
      <c r="UNT4" s="431"/>
      <c r="UNU4" s="431"/>
      <c r="UNV4" s="431"/>
      <c r="UNW4" s="431"/>
      <c r="UNX4" s="431"/>
      <c r="UNY4" s="431"/>
      <c r="UNZ4" s="431"/>
      <c r="UOA4" s="431"/>
      <c r="UOB4" s="431"/>
      <c r="UOC4" s="431"/>
      <c r="UOD4" s="431"/>
      <c r="UOE4" s="431"/>
      <c r="UOF4" s="431"/>
      <c r="UOG4" s="431"/>
      <c r="UOH4" s="431"/>
      <c r="UOI4" s="431"/>
      <c r="UOJ4" s="431"/>
      <c r="UOK4" s="431"/>
      <c r="UOL4" s="431"/>
      <c r="UOM4" s="431"/>
      <c r="UON4" s="431"/>
      <c r="UOO4" s="431"/>
      <c r="UOP4" s="431"/>
      <c r="UOQ4" s="431"/>
      <c r="UOR4" s="431"/>
      <c r="UOS4" s="431"/>
      <c r="UOT4" s="431"/>
      <c r="UOU4" s="431"/>
      <c r="UOV4" s="431"/>
      <c r="UOW4" s="431"/>
      <c r="UOX4" s="431"/>
      <c r="UOY4" s="431"/>
      <c r="UOZ4" s="431"/>
      <c r="UPA4" s="431"/>
      <c r="UPB4" s="431"/>
      <c r="UPC4" s="431"/>
      <c r="UPD4" s="431"/>
      <c r="UPE4" s="431"/>
      <c r="UPF4" s="431"/>
      <c r="UPG4" s="431"/>
      <c r="UPH4" s="431"/>
      <c r="UPI4" s="431"/>
      <c r="UPJ4" s="431"/>
      <c r="UPK4" s="431"/>
      <c r="UPL4" s="431"/>
      <c r="UPM4" s="431"/>
      <c r="UPN4" s="431"/>
      <c r="UPO4" s="431"/>
      <c r="UPP4" s="431"/>
      <c r="UPQ4" s="431"/>
      <c r="UPR4" s="431"/>
      <c r="UPS4" s="431"/>
      <c r="UPT4" s="431"/>
      <c r="UPU4" s="431"/>
      <c r="UPV4" s="431"/>
      <c r="UPW4" s="431"/>
      <c r="UPX4" s="431"/>
      <c r="UPY4" s="431"/>
      <c r="UPZ4" s="431"/>
      <c r="UQA4" s="431"/>
      <c r="UQB4" s="431"/>
      <c r="UQC4" s="431"/>
      <c r="UQD4" s="431"/>
      <c r="UQE4" s="431"/>
      <c r="UQF4" s="431"/>
      <c r="UQG4" s="431"/>
      <c r="UQH4" s="431"/>
      <c r="UQI4" s="431"/>
      <c r="UQJ4" s="431"/>
      <c r="UQK4" s="431"/>
      <c r="UQL4" s="431"/>
      <c r="UQM4" s="431"/>
      <c r="UQN4" s="431"/>
      <c r="UQO4" s="431"/>
      <c r="UQP4" s="431"/>
      <c r="UQQ4" s="431"/>
      <c r="UQR4" s="431"/>
      <c r="UQS4" s="431"/>
      <c r="UQT4" s="431"/>
      <c r="UQU4" s="431"/>
      <c r="UQV4" s="431"/>
      <c r="UQW4" s="431"/>
      <c r="UQX4" s="431"/>
      <c r="UQY4" s="431"/>
      <c r="UQZ4" s="431"/>
      <c r="URA4" s="431"/>
      <c r="URB4" s="431"/>
      <c r="URC4" s="431"/>
      <c r="URD4" s="431"/>
      <c r="URE4" s="431"/>
      <c r="URF4" s="431"/>
      <c r="URG4" s="431"/>
      <c r="URH4" s="431"/>
      <c r="URI4" s="431"/>
      <c r="URJ4" s="431"/>
      <c r="URK4" s="431"/>
      <c r="URL4" s="431"/>
      <c r="URM4" s="431"/>
      <c r="URN4" s="431"/>
      <c r="URO4" s="431"/>
      <c r="URP4" s="431"/>
      <c r="URQ4" s="431"/>
      <c r="URR4" s="431"/>
      <c r="URS4" s="431"/>
      <c r="URT4" s="431"/>
      <c r="URU4" s="431"/>
      <c r="URV4" s="431"/>
      <c r="URW4" s="431"/>
      <c r="URX4" s="431"/>
      <c r="URY4" s="431"/>
      <c r="URZ4" s="431"/>
      <c r="USA4" s="431"/>
      <c r="USB4" s="431"/>
      <c r="USC4" s="431"/>
      <c r="USD4" s="431"/>
      <c r="USE4" s="431"/>
      <c r="USF4" s="431"/>
      <c r="USG4" s="431"/>
      <c r="USH4" s="431"/>
      <c r="USI4" s="431"/>
      <c r="USJ4" s="431"/>
      <c r="USK4" s="431"/>
      <c r="USL4" s="431"/>
      <c r="USM4" s="431"/>
      <c r="USN4" s="431"/>
      <c r="USO4" s="431"/>
      <c r="USP4" s="431"/>
      <c r="USQ4" s="431"/>
      <c r="USR4" s="431"/>
      <c r="USS4" s="431"/>
      <c r="UST4" s="431"/>
      <c r="USU4" s="431"/>
      <c r="USV4" s="431"/>
      <c r="USW4" s="431"/>
      <c r="USX4" s="431"/>
      <c r="USY4" s="431"/>
      <c r="USZ4" s="431"/>
      <c r="UTA4" s="431"/>
      <c r="UTB4" s="431"/>
      <c r="UTC4" s="431"/>
      <c r="UTD4" s="431"/>
      <c r="UTE4" s="431"/>
      <c r="UTF4" s="431"/>
      <c r="UTG4" s="431"/>
      <c r="UTH4" s="431"/>
      <c r="UTI4" s="431"/>
      <c r="UTJ4" s="431"/>
      <c r="UTK4" s="431"/>
      <c r="UTL4" s="431"/>
      <c r="UTM4" s="431"/>
      <c r="UTN4" s="431"/>
      <c r="UTO4" s="431"/>
      <c r="UTP4" s="431"/>
      <c r="UTQ4" s="431"/>
      <c r="UTR4" s="431"/>
      <c r="UTS4" s="431"/>
      <c r="UTT4" s="431"/>
      <c r="UTU4" s="431"/>
      <c r="UTV4" s="431"/>
      <c r="UTW4" s="431"/>
      <c r="UTX4" s="431"/>
      <c r="UTY4" s="431"/>
      <c r="UTZ4" s="431"/>
      <c r="UUA4" s="431"/>
      <c r="UUB4" s="431"/>
      <c r="UUC4" s="431"/>
      <c r="UUD4" s="431"/>
      <c r="UUE4" s="431"/>
      <c r="UUF4" s="431"/>
      <c r="UUG4" s="431"/>
      <c r="UUH4" s="431"/>
      <c r="UUI4" s="431"/>
      <c r="UUJ4" s="431"/>
      <c r="UUK4" s="431"/>
      <c r="UUL4" s="431"/>
      <c r="UUM4" s="431"/>
      <c r="UUN4" s="431"/>
      <c r="UUO4" s="431"/>
      <c r="UUP4" s="431"/>
      <c r="UUQ4" s="431"/>
      <c r="UUR4" s="431"/>
      <c r="UUS4" s="431"/>
      <c r="UUT4" s="431"/>
      <c r="UUU4" s="431"/>
      <c r="UUV4" s="431"/>
      <c r="UUW4" s="431"/>
      <c r="UUX4" s="431"/>
      <c r="UUY4" s="431"/>
      <c r="UUZ4" s="431"/>
      <c r="UVA4" s="431"/>
      <c r="UVB4" s="431"/>
      <c r="UVC4" s="431"/>
      <c r="UVD4" s="431"/>
      <c r="UVE4" s="431"/>
      <c r="UVF4" s="431"/>
      <c r="UVG4" s="431"/>
      <c r="UVH4" s="431"/>
      <c r="UVI4" s="431"/>
      <c r="UVJ4" s="431"/>
      <c r="UVK4" s="431"/>
      <c r="UVL4" s="431"/>
      <c r="UVM4" s="431"/>
      <c r="UVN4" s="431"/>
      <c r="UVO4" s="431"/>
      <c r="UVP4" s="431"/>
      <c r="UVQ4" s="431"/>
      <c r="UVR4" s="431"/>
      <c r="UVS4" s="431"/>
      <c r="UVT4" s="431"/>
      <c r="UVU4" s="431"/>
      <c r="UVV4" s="431"/>
      <c r="UVW4" s="431"/>
      <c r="UVX4" s="431"/>
      <c r="UVY4" s="431"/>
      <c r="UVZ4" s="431"/>
      <c r="UWA4" s="431"/>
      <c r="UWB4" s="431"/>
      <c r="UWC4" s="431"/>
      <c r="UWD4" s="431"/>
      <c r="UWE4" s="431"/>
      <c r="UWF4" s="431"/>
      <c r="UWG4" s="431"/>
      <c r="UWH4" s="431"/>
      <c r="UWI4" s="431"/>
      <c r="UWJ4" s="431"/>
      <c r="UWK4" s="431"/>
      <c r="UWL4" s="431"/>
      <c r="UWM4" s="431"/>
      <c r="UWN4" s="431"/>
      <c r="UWO4" s="431"/>
      <c r="UWP4" s="431"/>
      <c r="UWQ4" s="431"/>
      <c r="UWR4" s="431"/>
      <c r="UWS4" s="431"/>
      <c r="UWT4" s="431"/>
      <c r="UWU4" s="431"/>
      <c r="UWV4" s="431"/>
      <c r="UWW4" s="431"/>
      <c r="UWX4" s="431"/>
      <c r="UWY4" s="431"/>
      <c r="UWZ4" s="431"/>
      <c r="UXA4" s="431"/>
      <c r="UXB4" s="431"/>
      <c r="UXC4" s="431"/>
      <c r="UXD4" s="431"/>
      <c r="UXE4" s="431"/>
      <c r="UXF4" s="431"/>
      <c r="UXG4" s="431"/>
      <c r="UXH4" s="431"/>
      <c r="UXI4" s="431"/>
      <c r="UXJ4" s="431"/>
      <c r="UXK4" s="431"/>
      <c r="UXL4" s="431"/>
      <c r="UXM4" s="431"/>
      <c r="UXN4" s="431"/>
      <c r="UXO4" s="431"/>
      <c r="UXP4" s="431"/>
      <c r="UXQ4" s="431"/>
      <c r="UXR4" s="431"/>
      <c r="UXS4" s="431"/>
      <c r="UXT4" s="431"/>
      <c r="UXU4" s="431"/>
      <c r="UXV4" s="431"/>
      <c r="UXW4" s="431"/>
      <c r="UXX4" s="431"/>
      <c r="UXY4" s="431"/>
      <c r="UXZ4" s="431"/>
      <c r="UYA4" s="431"/>
      <c r="UYB4" s="431"/>
      <c r="UYC4" s="431"/>
      <c r="UYD4" s="431"/>
      <c r="UYE4" s="431"/>
      <c r="UYF4" s="431"/>
      <c r="UYG4" s="431"/>
      <c r="UYH4" s="431"/>
      <c r="UYI4" s="431"/>
      <c r="UYJ4" s="431"/>
      <c r="UYK4" s="431"/>
      <c r="UYL4" s="431"/>
      <c r="UYM4" s="431"/>
      <c r="UYN4" s="431"/>
      <c r="UYO4" s="431"/>
      <c r="UYP4" s="431"/>
      <c r="UYQ4" s="431"/>
      <c r="UYR4" s="431"/>
      <c r="UYS4" s="431"/>
      <c r="UYT4" s="431"/>
      <c r="UYU4" s="431"/>
      <c r="UYV4" s="431"/>
      <c r="UYW4" s="431"/>
      <c r="UYX4" s="431"/>
      <c r="UYY4" s="431"/>
      <c r="UYZ4" s="431"/>
      <c r="UZA4" s="431"/>
      <c r="UZB4" s="431"/>
      <c r="UZC4" s="431"/>
      <c r="UZD4" s="431"/>
      <c r="UZE4" s="431"/>
      <c r="UZF4" s="431"/>
      <c r="UZG4" s="431"/>
      <c r="UZH4" s="431"/>
      <c r="UZI4" s="431"/>
      <c r="UZJ4" s="431"/>
      <c r="UZK4" s="431"/>
      <c r="UZL4" s="431"/>
      <c r="UZM4" s="431"/>
      <c r="UZN4" s="431"/>
      <c r="UZO4" s="431"/>
      <c r="UZP4" s="431"/>
      <c r="UZQ4" s="431"/>
      <c r="UZR4" s="431"/>
      <c r="UZS4" s="431"/>
      <c r="UZT4" s="431"/>
      <c r="UZU4" s="431"/>
      <c r="UZV4" s="431"/>
      <c r="UZW4" s="431"/>
      <c r="UZX4" s="431"/>
      <c r="UZY4" s="431"/>
      <c r="UZZ4" s="431"/>
      <c r="VAA4" s="431"/>
      <c r="VAB4" s="431"/>
      <c r="VAC4" s="431"/>
      <c r="VAD4" s="431"/>
      <c r="VAE4" s="431"/>
      <c r="VAF4" s="431"/>
      <c r="VAG4" s="431"/>
      <c r="VAH4" s="431"/>
      <c r="VAI4" s="431"/>
      <c r="VAJ4" s="431"/>
      <c r="VAK4" s="431"/>
      <c r="VAL4" s="431"/>
      <c r="VAM4" s="431"/>
      <c r="VAN4" s="431"/>
      <c r="VAO4" s="431"/>
      <c r="VAP4" s="431"/>
      <c r="VAQ4" s="431"/>
      <c r="VAR4" s="431"/>
      <c r="VAS4" s="431"/>
      <c r="VAT4" s="431"/>
      <c r="VAU4" s="431"/>
      <c r="VAV4" s="431"/>
      <c r="VAW4" s="431"/>
      <c r="VAX4" s="431"/>
      <c r="VAY4" s="431"/>
      <c r="VAZ4" s="431"/>
      <c r="VBA4" s="431"/>
      <c r="VBB4" s="431"/>
      <c r="VBC4" s="431"/>
      <c r="VBD4" s="431"/>
      <c r="VBE4" s="431"/>
      <c r="VBF4" s="431"/>
      <c r="VBG4" s="431"/>
      <c r="VBH4" s="431"/>
      <c r="VBI4" s="431"/>
      <c r="VBJ4" s="431"/>
      <c r="VBK4" s="431"/>
      <c r="VBL4" s="431"/>
      <c r="VBM4" s="431"/>
      <c r="VBN4" s="431"/>
      <c r="VBO4" s="431"/>
      <c r="VBP4" s="431"/>
      <c r="VBQ4" s="431"/>
      <c r="VBR4" s="431"/>
      <c r="VBS4" s="431"/>
      <c r="VBT4" s="431"/>
      <c r="VBU4" s="431"/>
      <c r="VBV4" s="431"/>
      <c r="VBW4" s="431"/>
      <c r="VBX4" s="431"/>
      <c r="VBY4" s="431"/>
      <c r="VBZ4" s="431"/>
      <c r="VCA4" s="431"/>
      <c r="VCB4" s="431"/>
      <c r="VCC4" s="431"/>
      <c r="VCD4" s="431"/>
      <c r="VCE4" s="431"/>
      <c r="VCF4" s="431"/>
      <c r="VCG4" s="431"/>
      <c r="VCH4" s="431"/>
      <c r="VCI4" s="431"/>
      <c r="VCJ4" s="431"/>
      <c r="VCK4" s="431"/>
      <c r="VCL4" s="431"/>
      <c r="VCM4" s="431"/>
      <c r="VCN4" s="431"/>
      <c r="VCO4" s="431"/>
      <c r="VCP4" s="431"/>
      <c r="VCQ4" s="431"/>
      <c r="VCR4" s="431"/>
      <c r="VCS4" s="431"/>
      <c r="VCT4" s="431"/>
      <c r="VCU4" s="431"/>
      <c r="VCV4" s="431"/>
      <c r="VCW4" s="431"/>
      <c r="VCX4" s="431"/>
      <c r="VCY4" s="431"/>
      <c r="VCZ4" s="431"/>
      <c r="VDA4" s="431"/>
      <c r="VDB4" s="431"/>
      <c r="VDC4" s="431"/>
      <c r="VDD4" s="431"/>
      <c r="VDE4" s="431"/>
      <c r="VDF4" s="431"/>
      <c r="VDG4" s="431"/>
      <c r="VDH4" s="431"/>
      <c r="VDI4" s="431"/>
      <c r="VDJ4" s="431"/>
      <c r="VDK4" s="431"/>
      <c r="VDL4" s="431"/>
      <c r="VDM4" s="431"/>
      <c r="VDN4" s="431"/>
      <c r="VDO4" s="431"/>
      <c r="VDP4" s="431"/>
      <c r="VDQ4" s="431"/>
      <c r="VDR4" s="431"/>
      <c r="VDS4" s="431"/>
      <c r="VDT4" s="431"/>
      <c r="VDU4" s="431"/>
      <c r="VDV4" s="431"/>
      <c r="VDW4" s="431"/>
      <c r="VDX4" s="431"/>
      <c r="VDY4" s="431"/>
      <c r="VDZ4" s="431"/>
      <c r="VEA4" s="431"/>
      <c r="VEB4" s="431"/>
      <c r="VEC4" s="431"/>
      <c r="VED4" s="431"/>
      <c r="VEE4" s="431"/>
      <c r="VEF4" s="431"/>
      <c r="VEG4" s="431"/>
      <c r="VEH4" s="431"/>
      <c r="VEI4" s="431"/>
      <c r="VEJ4" s="431"/>
      <c r="VEK4" s="431"/>
      <c r="VEL4" s="431"/>
      <c r="VEM4" s="431"/>
      <c r="VEN4" s="431"/>
      <c r="VEO4" s="431"/>
      <c r="VEP4" s="431"/>
      <c r="VEQ4" s="431"/>
      <c r="VER4" s="431"/>
      <c r="VES4" s="431"/>
      <c r="VET4" s="431"/>
      <c r="VEU4" s="431"/>
      <c r="VEV4" s="431"/>
      <c r="VEW4" s="431"/>
      <c r="VEX4" s="431"/>
      <c r="VEY4" s="431"/>
      <c r="VEZ4" s="431"/>
      <c r="VFA4" s="431"/>
      <c r="VFB4" s="431"/>
      <c r="VFC4" s="431"/>
      <c r="VFD4" s="431"/>
      <c r="VFE4" s="431"/>
      <c r="VFF4" s="431"/>
      <c r="VFG4" s="431"/>
      <c r="VFH4" s="431"/>
      <c r="VFI4" s="431"/>
      <c r="VFJ4" s="431"/>
      <c r="VFK4" s="431"/>
      <c r="VFL4" s="431"/>
      <c r="VFM4" s="431"/>
      <c r="VFN4" s="431"/>
      <c r="VFO4" s="431"/>
      <c r="VFP4" s="431"/>
      <c r="VFQ4" s="431"/>
      <c r="VFR4" s="431"/>
      <c r="VFS4" s="431"/>
      <c r="VFT4" s="431"/>
      <c r="VFU4" s="431"/>
      <c r="VFV4" s="431"/>
      <c r="VFW4" s="431"/>
      <c r="VFX4" s="431"/>
      <c r="VFY4" s="431"/>
      <c r="VFZ4" s="431"/>
      <c r="VGA4" s="431"/>
      <c r="VGB4" s="431"/>
      <c r="VGC4" s="431"/>
      <c r="VGD4" s="431"/>
      <c r="VGE4" s="431"/>
      <c r="VGF4" s="431"/>
      <c r="VGG4" s="431"/>
      <c r="VGH4" s="431"/>
      <c r="VGI4" s="431"/>
      <c r="VGJ4" s="431"/>
      <c r="VGK4" s="431"/>
      <c r="VGL4" s="431"/>
      <c r="VGM4" s="431"/>
      <c r="VGN4" s="431"/>
      <c r="VGO4" s="431"/>
      <c r="VGP4" s="431"/>
      <c r="VGQ4" s="431"/>
      <c r="VGR4" s="431"/>
      <c r="VGS4" s="431"/>
      <c r="VGT4" s="431"/>
      <c r="VGU4" s="431"/>
      <c r="VGV4" s="431"/>
      <c r="VGW4" s="431"/>
      <c r="VGX4" s="431"/>
      <c r="VGY4" s="431"/>
      <c r="VGZ4" s="431"/>
      <c r="VHA4" s="431"/>
      <c r="VHB4" s="431"/>
      <c r="VHC4" s="431"/>
      <c r="VHD4" s="431"/>
      <c r="VHE4" s="431"/>
      <c r="VHF4" s="431"/>
      <c r="VHG4" s="431"/>
      <c r="VHH4" s="431"/>
      <c r="VHI4" s="431"/>
      <c r="VHJ4" s="431"/>
      <c r="VHK4" s="431"/>
      <c r="VHL4" s="431"/>
      <c r="VHM4" s="431"/>
      <c r="VHN4" s="431"/>
      <c r="VHO4" s="431"/>
      <c r="VHP4" s="431"/>
      <c r="VHQ4" s="431"/>
      <c r="VHR4" s="431"/>
      <c r="VHS4" s="431"/>
      <c r="VHT4" s="431"/>
      <c r="VHU4" s="431"/>
      <c r="VHV4" s="431"/>
      <c r="VHW4" s="431"/>
      <c r="VHX4" s="431"/>
      <c r="VHY4" s="431"/>
      <c r="VHZ4" s="431"/>
      <c r="VIA4" s="431"/>
      <c r="VIB4" s="431"/>
      <c r="VIC4" s="431"/>
      <c r="VID4" s="431"/>
      <c r="VIE4" s="431"/>
      <c r="VIF4" s="431"/>
      <c r="VIG4" s="431"/>
      <c r="VIH4" s="431"/>
      <c r="VII4" s="431"/>
      <c r="VIJ4" s="431"/>
      <c r="VIK4" s="431"/>
      <c r="VIL4" s="431"/>
      <c r="VIM4" s="431"/>
      <c r="VIN4" s="431"/>
      <c r="VIO4" s="431"/>
      <c r="VIP4" s="431"/>
      <c r="VIQ4" s="431"/>
      <c r="VIR4" s="431"/>
      <c r="VIS4" s="431"/>
      <c r="VIT4" s="431"/>
      <c r="VIU4" s="431"/>
      <c r="VIV4" s="431"/>
      <c r="VIW4" s="431"/>
      <c r="VIX4" s="431"/>
      <c r="VIY4" s="431"/>
      <c r="VIZ4" s="431"/>
      <c r="VJA4" s="431"/>
      <c r="VJB4" s="431"/>
      <c r="VJC4" s="431"/>
      <c r="VJD4" s="431"/>
      <c r="VJE4" s="431"/>
      <c r="VJF4" s="431"/>
      <c r="VJG4" s="431"/>
      <c r="VJH4" s="431"/>
      <c r="VJI4" s="431"/>
      <c r="VJJ4" s="431"/>
      <c r="VJK4" s="431"/>
      <c r="VJL4" s="431"/>
      <c r="VJM4" s="431"/>
      <c r="VJN4" s="431"/>
      <c r="VJO4" s="431"/>
      <c r="VJP4" s="431"/>
      <c r="VJQ4" s="431"/>
      <c r="VJR4" s="431"/>
      <c r="VJS4" s="431"/>
      <c r="VJT4" s="431"/>
      <c r="VJU4" s="431"/>
      <c r="VJV4" s="431"/>
      <c r="VJW4" s="431"/>
      <c r="VJX4" s="431"/>
      <c r="VJY4" s="431"/>
      <c r="VJZ4" s="431"/>
      <c r="VKA4" s="431"/>
      <c r="VKB4" s="431"/>
      <c r="VKC4" s="431"/>
      <c r="VKD4" s="431"/>
      <c r="VKE4" s="431"/>
      <c r="VKF4" s="431"/>
      <c r="VKG4" s="431"/>
      <c r="VKH4" s="431"/>
      <c r="VKI4" s="431"/>
      <c r="VKJ4" s="431"/>
      <c r="VKK4" s="431"/>
      <c r="VKL4" s="431"/>
      <c r="VKM4" s="431"/>
      <c r="VKN4" s="431"/>
      <c r="VKO4" s="431"/>
      <c r="VKP4" s="431"/>
      <c r="VKQ4" s="431"/>
      <c r="VKR4" s="431"/>
      <c r="VKS4" s="431"/>
      <c r="VKT4" s="431"/>
      <c r="VKU4" s="431"/>
      <c r="VKV4" s="431"/>
      <c r="VKW4" s="431"/>
      <c r="VKX4" s="431"/>
      <c r="VKY4" s="431"/>
      <c r="VKZ4" s="431"/>
      <c r="VLA4" s="431"/>
      <c r="VLB4" s="431"/>
      <c r="VLC4" s="431"/>
      <c r="VLD4" s="431"/>
      <c r="VLE4" s="431"/>
      <c r="VLF4" s="431"/>
      <c r="VLG4" s="431"/>
      <c r="VLH4" s="431"/>
      <c r="VLI4" s="431"/>
      <c r="VLJ4" s="431"/>
      <c r="VLK4" s="431"/>
      <c r="VLL4" s="431"/>
      <c r="VLM4" s="431"/>
      <c r="VLN4" s="431"/>
      <c r="VLO4" s="431"/>
      <c r="VLP4" s="431"/>
      <c r="VLQ4" s="431"/>
      <c r="VLR4" s="431"/>
      <c r="VLS4" s="431"/>
      <c r="VLT4" s="431"/>
      <c r="VLU4" s="431"/>
      <c r="VLV4" s="431"/>
      <c r="VLW4" s="431"/>
      <c r="VLX4" s="431"/>
      <c r="VLY4" s="431"/>
      <c r="VLZ4" s="431"/>
      <c r="VMA4" s="431"/>
      <c r="VMB4" s="431"/>
      <c r="VMC4" s="431"/>
      <c r="VMD4" s="431"/>
      <c r="VME4" s="431"/>
      <c r="VMF4" s="431"/>
      <c r="VMG4" s="431"/>
      <c r="VMH4" s="431"/>
      <c r="VMI4" s="431"/>
      <c r="VMJ4" s="431"/>
      <c r="VMK4" s="431"/>
      <c r="VML4" s="431"/>
      <c r="VMM4" s="431"/>
      <c r="VMN4" s="431"/>
      <c r="VMO4" s="431"/>
      <c r="VMP4" s="431"/>
      <c r="VMQ4" s="431"/>
      <c r="VMR4" s="431"/>
      <c r="VMS4" s="431"/>
      <c r="VMT4" s="431"/>
      <c r="VMU4" s="431"/>
      <c r="VMV4" s="431"/>
      <c r="VMW4" s="431"/>
      <c r="VMX4" s="431"/>
      <c r="VMY4" s="431"/>
      <c r="VMZ4" s="431"/>
      <c r="VNA4" s="431"/>
      <c r="VNB4" s="431"/>
      <c r="VNC4" s="431"/>
      <c r="VND4" s="431"/>
      <c r="VNE4" s="431"/>
      <c r="VNF4" s="431"/>
      <c r="VNG4" s="431"/>
      <c r="VNH4" s="431"/>
      <c r="VNI4" s="431"/>
      <c r="VNJ4" s="431"/>
      <c r="VNK4" s="431"/>
      <c r="VNL4" s="431"/>
      <c r="VNM4" s="431"/>
      <c r="VNN4" s="431"/>
      <c r="VNO4" s="431"/>
      <c r="VNP4" s="431"/>
      <c r="VNQ4" s="431"/>
      <c r="VNR4" s="431"/>
      <c r="VNS4" s="431"/>
      <c r="VNT4" s="431"/>
      <c r="VNU4" s="431"/>
      <c r="VNV4" s="431"/>
      <c r="VNW4" s="431"/>
      <c r="VNX4" s="431"/>
      <c r="VNY4" s="431"/>
      <c r="VNZ4" s="431"/>
      <c r="VOA4" s="431"/>
      <c r="VOB4" s="431"/>
      <c r="VOC4" s="431"/>
      <c r="VOD4" s="431"/>
      <c r="VOE4" s="431"/>
      <c r="VOF4" s="431"/>
      <c r="VOG4" s="431"/>
      <c r="VOH4" s="431"/>
      <c r="VOI4" s="431"/>
      <c r="VOJ4" s="431"/>
      <c r="VOK4" s="431"/>
      <c r="VOL4" s="431"/>
      <c r="VOM4" s="431"/>
      <c r="VON4" s="431"/>
      <c r="VOO4" s="431"/>
      <c r="VOP4" s="431"/>
      <c r="VOQ4" s="431"/>
      <c r="VOR4" s="431"/>
      <c r="VOS4" s="431"/>
      <c r="VOT4" s="431"/>
      <c r="VOU4" s="431"/>
      <c r="VOV4" s="431"/>
      <c r="VOW4" s="431"/>
      <c r="VOX4" s="431"/>
      <c r="VOY4" s="431"/>
      <c r="VOZ4" s="431"/>
      <c r="VPA4" s="431"/>
      <c r="VPB4" s="431"/>
      <c r="VPC4" s="431"/>
      <c r="VPD4" s="431"/>
      <c r="VPE4" s="431"/>
      <c r="VPF4" s="431"/>
      <c r="VPG4" s="431"/>
      <c r="VPH4" s="431"/>
      <c r="VPI4" s="431"/>
      <c r="VPJ4" s="431"/>
      <c r="VPK4" s="431"/>
      <c r="VPL4" s="431"/>
      <c r="VPM4" s="431"/>
      <c r="VPN4" s="431"/>
      <c r="VPO4" s="431"/>
      <c r="VPP4" s="431"/>
      <c r="VPQ4" s="431"/>
      <c r="VPR4" s="431"/>
      <c r="VPS4" s="431"/>
      <c r="VPT4" s="431"/>
      <c r="VPU4" s="431"/>
      <c r="VPV4" s="431"/>
      <c r="VPW4" s="431"/>
      <c r="VPX4" s="431"/>
      <c r="VPY4" s="431"/>
      <c r="VPZ4" s="431"/>
      <c r="VQA4" s="431"/>
      <c r="VQB4" s="431"/>
      <c r="VQC4" s="431"/>
      <c r="VQD4" s="431"/>
      <c r="VQE4" s="431"/>
      <c r="VQF4" s="431"/>
      <c r="VQG4" s="431"/>
      <c r="VQH4" s="431"/>
      <c r="VQI4" s="431"/>
      <c r="VQJ4" s="431"/>
      <c r="VQK4" s="431"/>
      <c r="VQL4" s="431"/>
      <c r="VQM4" s="431"/>
      <c r="VQN4" s="431"/>
      <c r="VQO4" s="431"/>
      <c r="VQP4" s="431"/>
      <c r="VQQ4" s="431"/>
      <c r="VQR4" s="431"/>
      <c r="VQS4" s="431"/>
      <c r="VQT4" s="431"/>
      <c r="VQU4" s="431"/>
      <c r="VQV4" s="431"/>
      <c r="VQW4" s="431"/>
      <c r="VQX4" s="431"/>
      <c r="VQY4" s="431"/>
      <c r="VQZ4" s="431"/>
      <c r="VRA4" s="431"/>
      <c r="VRB4" s="431"/>
      <c r="VRC4" s="431"/>
      <c r="VRD4" s="431"/>
      <c r="VRE4" s="431"/>
      <c r="VRF4" s="431"/>
      <c r="VRG4" s="431"/>
      <c r="VRH4" s="431"/>
      <c r="VRI4" s="431"/>
      <c r="VRJ4" s="431"/>
      <c r="VRK4" s="431"/>
      <c r="VRL4" s="431"/>
      <c r="VRM4" s="431"/>
      <c r="VRN4" s="431"/>
      <c r="VRO4" s="431"/>
      <c r="VRP4" s="431"/>
      <c r="VRQ4" s="431"/>
      <c r="VRR4" s="431"/>
      <c r="VRS4" s="431"/>
      <c r="VRT4" s="431"/>
      <c r="VRU4" s="431"/>
      <c r="VRV4" s="431"/>
      <c r="VRW4" s="431"/>
      <c r="VRX4" s="431"/>
      <c r="VRY4" s="431"/>
      <c r="VRZ4" s="431"/>
      <c r="VSA4" s="431"/>
      <c r="VSB4" s="431"/>
      <c r="VSC4" s="431"/>
      <c r="VSD4" s="431"/>
      <c r="VSE4" s="431"/>
      <c r="VSF4" s="431"/>
      <c r="VSG4" s="431"/>
      <c r="VSH4" s="431"/>
      <c r="VSI4" s="431"/>
      <c r="VSJ4" s="431"/>
      <c r="VSK4" s="431"/>
      <c r="VSL4" s="431"/>
      <c r="VSM4" s="431"/>
      <c r="VSN4" s="431"/>
      <c r="VSO4" s="431"/>
      <c r="VSP4" s="431"/>
      <c r="VSQ4" s="431"/>
      <c r="VSR4" s="431"/>
      <c r="VSS4" s="431"/>
      <c r="VST4" s="431"/>
      <c r="VSU4" s="431"/>
      <c r="VSV4" s="431"/>
      <c r="VSW4" s="431"/>
      <c r="VSX4" s="431"/>
      <c r="VSY4" s="431"/>
      <c r="VSZ4" s="431"/>
      <c r="VTA4" s="431"/>
      <c r="VTB4" s="431"/>
      <c r="VTC4" s="431"/>
      <c r="VTD4" s="431"/>
      <c r="VTE4" s="431"/>
      <c r="VTF4" s="431"/>
      <c r="VTG4" s="431"/>
      <c r="VTH4" s="431"/>
      <c r="VTI4" s="431"/>
      <c r="VTJ4" s="431"/>
      <c r="VTK4" s="431"/>
      <c r="VTL4" s="431"/>
      <c r="VTM4" s="431"/>
      <c r="VTN4" s="431"/>
      <c r="VTO4" s="431"/>
      <c r="VTP4" s="431"/>
      <c r="VTQ4" s="431"/>
      <c r="VTR4" s="431"/>
      <c r="VTS4" s="431"/>
      <c r="VTT4" s="431"/>
      <c r="VTU4" s="431"/>
      <c r="VTV4" s="431"/>
      <c r="VTW4" s="431"/>
      <c r="VTX4" s="431"/>
      <c r="VTY4" s="431"/>
      <c r="VTZ4" s="431"/>
      <c r="VUA4" s="431"/>
      <c r="VUB4" s="431"/>
      <c r="VUC4" s="431"/>
      <c r="VUD4" s="431"/>
      <c r="VUE4" s="431"/>
      <c r="VUF4" s="431"/>
      <c r="VUG4" s="431"/>
      <c r="VUH4" s="431"/>
      <c r="VUI4" s="431"/>
      <c r="VUJ4" s="431"/>
      <c r="VUK4" s="431"/>
      <c r="VUL4" s="431"/>
      <c r="VUM4" s="431"/>
      <c r="VUN4" s="431"/>
      <c r="VUO4" s="431"/>
      <c r="VUP4" s="431"/>
      <c r="VUQ4" s="431"/>
      <c r="VUR4" s="431"/>
      <c r="VUS4" s="431"/>
      <c r="VUT4" s="431"/>
      <c r="VUU4" s="431"/>
      <c r="VUV4" s="431"/>
      <c r="VUW4" s="431"/>
      <c r="VUX4" s="431"/>
      <c r="VUY4" s="431"/>
      <c r="VUZ4" s="431"/>
      <c r="VVA4" s="431"/>
      <c r="VVB4" s="431"/>
      <c r="VVC4" s="431"/>
      <c r="VVD4" s="431"/>
      <c r="VVE4" s="431"/>
      <c r="VVF4" s="431"/>
      <c r="VVG4" s="431"/>
      <c r="VVH4" s="431"/>
      <c r="VVI4" s="431"/>
      <c r="VVJ4" s="431"/>
      <c r="VVK4" s="431"/>
      <c r="VVL4" s="431"/>
      <c r="VVM4" s="431"/>
      <c r="VVN4" s="431"/>
      <c r="VVO4" s="431"/>
      <c r="VVP4" s="431"/>
      <c r="VVQ4" s="431"/>
      <c r="VVR4" s="431"/>
      <c r="VVS4" s="431"/>
      <c r="VVT4" s="431"/>
      <c r="VVU4" s="431"/>
      <c r="VVV4" s="431"/>
      <c r="VVW4" s="431"/>
      <c r="VVX4" s="431"/>
      <c r="VVY4" s="431"/>
      <c r="VVZ4" s="431"/>
      <c r="VWA4" s="431"/>
      <c r="VWB4" s="431"/>
      <c r="VWC4" s="431"/>
      <c r="VWD4" s="431"/>
      <c r="VWE4" s="431"/>
      <c r="VWF4" s="431"/>
      <c r="VWG4" s="431"/>
      <c r="VWH4" s="431"/>
      <c r="VWI4" s="431"/>
      <c r="VWJ4" s="431"/>
      <c r="VWK4" s="431"/>
      <c r="VWL4" s="431"/>
      <c r="VWM4" s="431"/>
      <c r="VWN4" s="431"/>
      <c r="VWO4" s="431"/>
      <c r="VWP4" s="431"/>
      <c r="VWQ4" s="431"/>
      <c r="VWR4" s="431"/>
      <c r="VWS4" s="431"/>
      <c r="VWT4" s="431"/>
      <c r="VWU4" s="431"/>
      <c r="VWV4" s="431"/>
      <c r="VWW4" s="431"/>
      <c r="VWX4" s="431"/>
      <c r="VWY4" s="431"/>
      <c r="VWZ4" s="431"/>
      <c r="VXA4" s="431"/>
      <c r="VXB4" s="431"/>
      <c r="VXC4" s="431"/>
      <c r="VXD4" s="431"/>
      <c r="VXE4" s="431"/>
      <c r="VXF4" s="431"/>
      <c r="VXG4" s="431"/>
      <c r="VXH4" s="431"/>
      <c r="VXI4" s="431"/>
      <c r="VXJ4" s="431"/>
      <c r="VXK4" s="431"/>
      <c r="VXL4" s="431"/>
      <c r="VXM4" s="431"/>
      <c r="VXN4" s="431"/>
      <c r="VXO4" s="431"/>
      <c r="VXP4" s="431"/>
      <c r="VXQ4" s="431"/>
      <c r="VXR4" s="431"/>
      <c r="VXS4" s="431"/>
      <c r="VXT4" s="431"/>
      <c r="VXU4" s="431"/>
      <c r="VXV4" s="431"/>
      <c r="VXW4" s="431"/>
      <c r="VXX4" s="431"/>
      <c r="VXY4" s="431"/>
      <c r="VXZ4" s="431"/>
      <c r="VYA4" s="431"/>
      <c r="VYB4" s="431"/>
      <c r="VYC4" s="431"/>
      <c r="VYD4" s="431"/>
      <c r="VYE4" s="431"/>
      <c r="VYF4" s="431"/>
      <c r="VYG4" s="431"/>
      <c r="VYH4" s="431"/>
      <c r="VYI4" s="431"/>
      <c r="VYJ4" s="431"/>
      <c r="VYK4" s="431"/>
      <c r="VYL4" s="431"/>
      <c r="VYM4" s="431"/>
      <c r="VYN4" s="431"/>
      <c r="VYO4" s="431"/>
      <c r="VYP4" s="431"/>
      <c r="VYQ4" s="431"/>
      <c r="VYR4" s="431"/>
      <c r="VYS4" s="431"/>
      <c r="VYT4" s="431"/>
      <c r="VYU4" s="431"/>
      <c r="VYV4" s="431"/>
      <c r="VYW4" s="431"/>
      <c r="VYX4" s="431"/>
      <c r="VYY4" s="431"/>
      <c r="VYZ4" s="431"/>
      <c r="VZA4" s="431"/>
      <c r="VZB4" s="431"/>
      <c r="VZC4" s="431"/>
      <c r="VZD4" s="431"/>
      <c r="VZE4" s="431"/>
      <c r="VZF4" s="431"/>
      <c r="VZG4" s="431"/>
      <c r="VZH4" s="431"/>
      <c r="VZI4" s="431"/>
      <c r="VZJ4" s="431"/>
      <c r="VZK4" s="431"/>
      <c r="VZL4" s="431"/>
      <c r="VZM4" s="431"/>
      <c r="VZN4" s="431"/>
      <c r="VZO4" s="431"/>
      <c r="VZP4" s="431"/>
      <c r="VZQ4" s="431"/>
      <c r="VZR4" s="431"/>
      <c r="VZS4" s="431"/>
      <c r="VZT4" s="431"/>
      <c r="VZU4" s="431"/>
      <c r="VZV4" s="431"/>
      <c r="VZW4" s="431"/>
      <c r="VZX4" s="431"/>
      <c r="VZY4" s="431"/>
      <c r="VZZ4" s="431"/>
      <c r="WAA4" s="431"/>
      <c r="WAB4" s="431"/>
      <c r="WAC4" s="431"/>
      <c r="WAD4" s="431"/>
      <c r="WAE4" s="431"/>
      <c r="WAF4" s="431"/>
      <c r="WAG4" s="431"/>
      <c r="WAH4" s="431"/>
      <c r="WAI4" s="431"/>
      <c r="WAJ4" s="431"/>
      <c r="WAK4" s="431"/>
      <c r="WAL4" s="431"/>
      <c r="WAM4" s="431"/>
      <c r="WAN4" s="431"/>
      <c r="WAO4" s="431"/>
      <c r="WAP4" s="431"/>
      <c r="WAQ4" s="431"/>
      <c r="WAR4" s="431"/>
      <c r="WAS4" s="431"/>
      <c r="WAT4" s="431"/>
      <c r="WAU4" s="431"/>
      <c r="WAV4" s="431"/>
      <c r="WAW4" s="431"/>
      <c r="WAX4" s="431"/>
      <c r="WAY4" s="431"/>
      <c r="WAZ4" s="431"/>
      <c r="WBA4" s="431"/>
      <c r="WBB4" s="431"/>
      <c r="WBC4" s="431"/>
      <c r="WBD4" s="431"/>
      <c r="WBE4" s="431"/>
      <c r="WBF4" s="431"/>
      <c r="WBG4" s="431"/>
      <c r="WBH4" s="431"/>
      <c r="WBI4" s="431"/>
      <c r="WBJ4" s="431"/>
      <c r="WBK4" s="431"/>
      <c r="WBL4" s="431"/>
      <c r="WBM4" s="431"/>
      <c r="WBN4" s="431"/>
      <c r="WBO4" s="431"/>
      <c r="WBP4" s="431"/>
      <c r="WBQ4" s="431"/>
      <c r="WBR4" s="431"/>
      <c r="WBS4" s="431"/>
      <c r="WBT4" s="431"/>
      <c r="WBU4" s="431"/>
      <c r="WBV4" s="431"/>
      <c r="WBW4" s="431"/>
      <c r="WBX4" s="431"/>
      <c r="WBY4" s="431"/>
      <c r="WBZ4" s="431"/>
      <c r="WCA4" s="431"/>
      <c r="WCB4" s="431"/>
      <c r="WCC4" s="431"/>
      <c r="WCD4" s="431"/>
      <c r="WCE4" s="431"/>
      <c r="WCF4" s="431"/>
      <c r="WCG4" s="431"/>
      <c r="WCH4" s="431"/>
      <c r="WCI4" s="431"/>
      <c r="WCJ4" s="431"/>
      <c r="WCK4" s="431"/>
      <c r="WCL4" s="431"/>
      <c r="WCM4" s="431"/>
      <c r="WCN4" s="431"/>
      <c r="WCO4" s="431"/>
      <c r="WCP4" s="431"/>
      <c r="WCQ4" s="431"/>
      <c r="WCR4" s="431"/>
      <c r="WCS4" s="431"/>
      <c r="WCT4" s="431"/>
      <c r="WCU4" s="431"/>
      <c r="WCV4" s="431"/>
      <c r="WCW4" s="431"/>
      <c r="WCX4" s="431"/>
      <c r="WCY4" s="431"/>
      <c r="WCZ4" s="431"/>
      <c r="WDA4" s="431"/>
      <c r="WDB4" s="431"/>
      <c r="WDC4" s="431"/>
      <c r="WDD4" s="431"/>
      <c r="WDE4" s="431"/>
      <c r="WDF4" s="431"/>
      <c r="WDG4" s="431"/>
      <c r="WDH4" s="431"/>
      <c r="WDI4" s="431"/>
      <c r="WDJ4" s="431"/>
      <c r="WDK4" s="431"/>
      <c r="WDL4" s="431"/>
      <c r="WDM4" s="431"/>
      <c r="WDN4" s="431"/>
      <c r="WDO4" s="431"/>
      <c r="WDP4" s="431"/>
      <c r="WDQ4" s="431"/>
      <c r="WDR4" s="431"/>
      <c r="WDS4" s="431"/>
      <c r="WDT4" s="431"/>
      <c r="WDU4" s="431"/>
      <c r="WDV4" s="431"/>
      <c r="WDW4" s="431"/>
      <c r="WDX4" s="431"/>
      <c r="WDY4" s="431"/>
      <c r="WDZ4" s="431"/>
      <c r="WEA4" s="431"/>
      <c r="WEB4" s="431"/>
      <c r="WEC4" s="431"/>
      <c r="WED4" s="431"/>
      <c r="WEE4" s="431"/>
      <c r="WEF4" s="431"/>
      <c r="WEG4" s="431"/>
      <c r="WEH4" s="431"/>
      <c r="WEI4" s="431"/>
      <c r="WEJ4" s="431"/>
      <c r="WEK4" s="431"/>
      <c r="WEL4" s="431"/>
      <c r="WEM4" s="431"/>
      <c r="WEN4" s="431"/>
      <c r="WEO4" s="431"/>
      <c r="WEP4" s="431"/>
      <c r="WEQ4" s="431"/>
      <c r="WER4" s="431"/>
      <c r="WES4" s="431"/>
      <c r="WET4" s="431"/>
      <c r="WEU4" s="431"/>
      <c r="WEV4" s="431"/>
      <c r="WEW4" s="431"/>
      <c r="WEX4" s="431"/>
      <c r="WEY4" s="431"/>
      <c r="WEZ4" s="431"/>
      <c r="WFA4" s="431"/>
      <c r="WFB4" s="431"/>
      <c r="WFC4" s="431"/>
      <c r="WFD4" s="431"/>
      <c r="WFE4" s="431"/>
      <c r="WFF4" s="431"/>
      <c r="WFG4" s="431"/>
      <c r="WFH4" s="431"/>
      <c r="WFI4" s="431"/>
      <c r="WFJ4" s="431"/>
      <c r="WFK4" s="431"/>
      <c r="WFL4" s="431"/>
      <c r="WFM4" s="431"/>
      <c r="WFN4" s="431"/>
      <c r="WFO4" s="431"/>
      <c r="WFP4" s="431"/>
      <c r="WFQ4" s="431"/>
      <c r="WFR4" s="431"/>
      <c r="WFS4" s="431"/>
      <c r="WFT4" s="431"/>
      <c r="WFU4" s="431"/>
      <c r="WFV4" s="431"/>
      <c r="WFW4" s="431"/>
      <c r="WFX4" s="431"/>
      <c r="WFY4" s="431"/>
      <c r="WFZ4" s="431"/>
      <c r="WGA4" s="431"/>
      <c r="WGB4" s="431"/>
      <c r="WGC4" s="431"/>
      <c r="WGD4" s="431"/>
      <c r="WGE4" s="431"/>
      <c r="WGF4" s="431"/>
      <c r="WGG4" s="431"/>
      <c r="WGH4" s="431"/>
      <c r="WGI4" s="431"/>
      <c r="WGJ4" s="431"/>
      <c r="WGK4" s="431"/>
      <c r="WGL4" s="431"/>
      <c r="WGM4" s="431"/>
      <c r="WGN4" s="431"/>
      <c r="WGO4" s="431"/>
      <c r="WGP4" s="431"/>
      <c r="WGQ4" s="431"/>
      <c r="WGR4" s="431"/>
      <c r="WGS4" s="431"/>
      <c r="WGT4" s="431"/>
      <c r="WGU4" s="431"/>
      <c r="WGV4" s="431"/>
      <c r="WGW4" s="431"/>
      <c r="WGX4" s="431"/>
      <c r="WGY4" s="431"/>
      <c r="WGZ4" s="431"/>
      <c r="WHA4" s="431"/>
      <c r="WHB4" s="431"/>
      <c r="WHC4" s="431"/>
      <c r="WHD4" s="431"/>
      <c r="WHE4" s="431"/>
      <c r="WHF4" s="431"/>
      <c r="WHG4" s="431"/>
      <c r="WHH4" s="431"/>
      <c r="WHI4" s="431"/>
      <c r="WHJ4" s="431"/>
      <c r="WHK4" s="431"/>
      <c r="WHL4" s="431"/>
      <c r="WHM4" s="431"/>
      <c r="WHN4" s="431"/>
      <c r="WHO4" s="431"/>
      <c r="WHP4" s="431"/>
      <c r="WHQ4" s="431"/>
      <c r="WHR4" s="431"/>
      <c r="WHS4" s="431"/>
      <c r="WHT4" s="431"/>
      <c r="WHU4" s="431"/>
      <c r="WHV4" s="431"/>
      <c r="WHW4" s="431"/>
      <c r="WHX4" s="431"/>
      <c r="WHY4" s="431"/>
      <c r="WHZ4" s="431"/>
      <c r="WIA4" s="431"/>
      <c r="WIB4" s="431"/>
      <c r="WIC4" s="431"/>
      <c r="WID4" s="431"/>
      <c r="WIE4" s="431"/>
      <c r="WIF4" s="431"/>
      <c r="WIG4" s="431"/>
      <c r="WIH4" s="431"/>
      <c r="WII4" s="431"/>
      <c r="WIJ4" s="431"/>
      <c r="WIK4" s="431"/>
      <c r="WIL4" s="431"/>
      <c r="WIM4" s="431"/>
      <c r="WIN4" s="431"/>
      <c r="WIO4" s="431"/>
      <c r="WIP4" s="431"/>
      <c r="WIQ4" s="431"/>
      <c r="WIR4" s="431"/>
      <c r="WIS4" s="431"/>
      <c r="WIT4" s="431"/>
      <c r="WIU4" s="431"/>
      <c r="WIV4" s="431"/>
      <c r="WIW4" s="431"/>
      <c r="WIX4" s="431"/>
      <c r="WIY4" s="431"/>
      <c r="WIZ4" s="431"/>
      <c r="WJA4" s="431"/>
      <c r="WJB4" s="431"/>
      <c r="WJC4" s="431"/>
      <c r="WJD4" s="431"/>
      <c r="WJE4" s="431"/>
      <c r="WJF4" s="431"/>
      <c r="WJG4" s="431"/>
      <c r="WJH4" s="431"/>
      <c r="WJI4" s="431"/>
      <c r="WJJ4" s="431"/>
      <c r="WJK4" s="431"/>
      <c r="WJL4" s="431"/>
      <c r="WJM4" s="431"/>
      <c r="WJN4" s="431"/>
      <c r="WJO4" s="431"/>
      <c r="WJP4" s="431"/>
      <c r="WJQ4" s="431"/>
      <c r="WJR4" s="431"/>
      <c r="WJS4" s="431"/>
      <c r="WJT4" s="431"/>
      <c r="WJU4" s="431"/>
      <c r="WJV4" s="431"/>
      <c r="WJW4" s="431"/>
      <c r="WJX4" s="431"/>
      <c r="WJY4" s="431"/>
      <c r="WJZ4" s="431"/>
      <c r="WKA4" s="431"/>
      <c r="WKB4" s="431"/>
      <c r="WKC4" s="431"/>
      <c r="WKD4" s="431"/>
      <c r="WKE4" s="431"/>
      <c r="WKF4" s="431"/>
      <c r="WKG4" s="431"/>
      <c r="WKH4" s="431"/>
      <c r="WKI4" s="431"/>
      <c r="WKJ4" s="431"/>
      <c r="WKK4" s="431"/>
      <c r="WKL4" s="431"/>
      <c r="WKM4" s="431"/>
      <c r="WKN4" s="431"/>
      <c r="WKO4" s="431"/>
      <c r="WKP4" s="431"/>
      <c r="WKQ4" s="431"/>
      <c r="WKR4" s="431"/>
      <c r="WKS4" s="431"/>
      <c r="WKT4" s="431"/>
      <c r="WKU4" s="431"/>
      <c r="WKV4" s="431"/>
      <c r="WKW4" s="431"/>
      <c r="WKX4" s="431"/>
      <c r="WKY4" s="431"/>
      <c r="WKZ4" s="431"/>
      <c r="WLA4" s="431"/>
      <c r="WLB4" s="431"/>
      <c r="WLC4" s="431"/>
      <c r="WLD4" s="431"/>
      <c r="WLE4" s="431"/>
      <c r="WLF4" s="431"/>
      <c r="WLG4" s="431"/>
      <c r="WLH4" s="431"/>
      <c r="WLI4" s="431"/>
      <c r="WLJ4" s="431"/>
      <c r="WLK4" s="431"/>
      <c r="WLL4" s="431"/>
      <c r="WLM4" s="431"/>
      <c r="WLN4" s="431"/>
      <c r="WLO4" s="431"/>
      <c r="WLP4" s="431"/>
      <c r="WLQ4" s="431"/>
      <c r="WLR4" s="431"/>
      <c r="WLS4" s="431"/>
      <c r="WLT4" s="431"/>
      <c r="WLU4" s="431"/>
      <c r="WLV4" s="431"/>
      <c r="WLW4" s="431"/>
      <c r="WLX4" s="431"/>
      <c r="WLY4" s="431"/>
      <c r="WLZ4" s="431"/>
      <c r="WMA4" s="431"/>
      <c r="WMB4" s="431"/>
      <c r="WMC4" s="431"/>
      <c r="WMD4" s="431"/>
      <c r="WME4" s="431"/>
      <c r="WMF4" s="431"/>
      <c r="WMG4" s="431"/>
      <c r="WMH4" s="431"/>
      <c r="WMI4" s="431"/>
      <c r="WMJ4" s="431"/>
      <c r="WMK4" s="431"/>
      <c r="WML4" s="431"/>
      <c r="WMM4" s="431"/>
      <c r="WMN4" s="431"/>
      <c r="WMO4" s="431"/>
      <c r="WMP4" s="431"/>
      <c r="WMQ4" s="431"/>
      <c r="WMR4" s="431"/>
      <c r="WMS4" s="431"/>
      <c r="WMT4" s="431"/>
      <c r="WMU4" s="431"/>
      <c r="WMV4" s="431"/>
      <c r="WMW4" s="431"/>
      <c r="WMX4" s="431"/>
      <c r="WMY4" s="431"/>
      <c r="WMZ4" s="431"/>
      <c r="WNA4" s="431"/>
      <c r="WNB4" s="431"/>
      <c r="WNC4" s="431"/>
      <c r="WND4" s="431"/>
      <c r="WNE4" s="431"/>
      <c r="WNF4" s="431"/>
      <c r="WNG4" s="431"/>
      <c r="WNH4" s="431"/>
      <c r="WNI4" s="431"/>
      <c r="WNJ4" s="431"/>
      <c r="WNK4" s="431"/>
      <c r="WNL4" s="431"/>
      <c r="WNM4" s="431"/>
      <c r="WNN4" s="431"/>
      <c r="WNO4" s="431"/>
      <c r="WNP4" s="431"/>
      <c r="WNQ4" s="431"/>
      <c r="WNR4" s="431"/>
      <c r="WNS4" s="431"/>
      <c r="WNT4" s="431"/>
      <c r="WNU4" s="431"/>
      <c r="WNV4" s="431"/>
      <c r="WNW4" s="431"/>
      <c r="WNX4" s="431"/>
      <c r="WNY4" s="431"/>
      <c r="WNZ4" s="431"/>
      <c r="WOA4" s="431"/>
      <c r="WOB4" s="431"/>
      <c r="WOC4" s="431"/>
      <c r="WOD4" s="431"/>
      <c r="WOE4" s="431"/>
      <c r="WOF4" s="431"/>
      <c r="WOG4" s="431"/>
      <c r="WOH4" s="431"/>
      <c r="WOI4" s="431"/>
      <c r="WOJ4" s="431"/>
      <c r="WOK4" s="431"/>
      <c r="WOL4" s="431"/>
      <c r="WOM4" s="431"/>
      <c r="WON4" s="431"/>
      <c r="WOO4" s="431"/>
      <c r="WOP4" s="431"/>
      <c r="WOQ4" s="431"/>
      <c r="WOR4" s="431"/>
      <c r="WOS4" s="431"/>
      <c r="WOT4" s="431"/>
      <c r="WOU4" s="431"/>
      <c r="WOV4" s="431"/>
      <c r="WOW4" s="431"/>
      <c r="WOX4" s="431"/>
      <c r="WOY4" s="431"/>
      <c r="WOZ4" s="431"/>
      <c r="WPA4" s="431"/>
      <c r="WPB4" s="431"/>
      <c r="WPC4" s="431"/>
      <c r="WPD4" s="431"/>
      <c r="WPE4" s="431"/>
      <c r="WPF4" s="431"/>
      <c r="WPG4" s="431"/>
      <c r="WPH4" s="431"/>
      <c r="WPI4" s="431"/>
      <c r="WPJ4" s="431"/>
      <c r="WPK4" s="431"/>
      <c r="WPL4" s="431"/>
      <c r="WPM4" s="431"/>
      <c r="WPN4" s="431"/>
      <c r="WPO4" s="431"/>
      <c r="WPP4" s="431"/>
      <c r="WPQ4" s="431"/>
      <c r="WPR4" s="431"/>
      <c r="WPS4" s="431"/>
      <c r="WPT4" s="431"/>
      <c r="WPU4" s="431"/>
      <c r="WPV4" s="431"/>
      <c r="WPW4" s="431"/>
      <c r="WPX4" s="431"/>
      <c r="WPY4" s="431"/>
      <c r="WPZ4" s="431"/>
      <c r="WQA4" s="431"/>
      <c r="WQB4" s="431"/>
      <c r="WQC4" s="431"/>
      <c r="WQD4" s="431"/>
      <c r="WQE4" s="431"/>
      <c r="WQF4" s="431"/>
      <c r="WQG4" s="431"/>
      <c r="WQH4" s="431"/>
      <c r="WQI4" s="431"/>
      <c r="WQJ4" s="431"/>
      <c r="WQK4" s="431"/>
      <c r="WQL4" s="431"/>
      <c r="WQM4" s="431"/>
      <c r="WQN4" s="431"/>
      <c r="WQO4" s="431"/>
      <c r="WQP4" s="431"/>
      <c r="WQQ4" s="431"/>
      <c r="WQR4" s="431"/>
      <c r="WQS4" s="431"/>
      <c r="WQT4" s="431"/>
      <c r="WQU4" s="431"/>
      <c r="WQV4" s="431"/>
      <c r="WQW4" s="431"/>
      <c r="WQX4" s="431"/>
      <c r="WQY4" s="431"/>
      <c r="WQZ4" s="431"/>
      <c r="WRA4" s="431"/>
      <c r="WRB4" s="431"/>
      <c r="WRC4" s="431"/>
      <c r="WRD4" s="431"/>
      <c r="WRE4" s="431"/>
      <c r="WRF4" s="431"/>
      <c r="WRG4" s="431"/>
      <c r="WRH4" s="431"/>
      <c r="WRI4" s="431"/>
      <c r="WRJ4" s="431"/>
      <c r="WRK4" s="431"/>
      <c r="WRL4" s="431"/>
      <c r="WRM4" s="431"/>
      <c r="WRN4" s="431"/>
      <c r="WRO4" s="431"/>
      <c r="WRP4" s="431"/>
      <c r="WRQ4" s="431"/>
      <c r="WRR4" s="431"/>
      <c r="WRS4" s="431"/>
      <c r="WRT4" s="431"/>
      <c r="WRU4" s="431"/>
      <c r="WRV4" s="431"/>
      <c r="WRW4" s="431"/>
      <c r="WRX4" s="431"/>
      <c r="WRY4" s="431"/>
      <c r="WRZ4" s="431"/>
      <c r="WSA4" s="431"/>
      <c r="WSB4" s="431"/>
      <c r="WSC4" s="431"/>
      <c r="WSD4" s="431"/>
      <c r="WSE4" s="431"/>
      <c r="WSF4" s="431"/>
      <c r="WSG4" s="431"/>
      <c r="WSH4" s="431"/>
      <c r="WSI4" s="431"/>
      <c r="WSJ4" s="431"/>
      <c r="WSK4" s="431"/>
      <c r="WSL4" s="431"/>
      <c r="WSM4" s="431"/>
      <c r="WSN4" s="431"/>
      <c r="WSO4" s="431"/>
      <c r="WSP4" s="431"/>
      <c r="WSQ4" s="431"/>
      <c r="WSR4" s="431"/>
      <c r="WSS4" s="431"/>
      <c r="WST4" s="431"/>
      <c r="WSU4" s="431"/>
      <c r="WSV4" s="431"/>
      <c r="WSW4" s="431"/>
      <c r="WSX4" s="431"/>
      <c r="WSY4" s="431"/>
      <c r="WSZ4" s="431"/>
      <c r="WTA4" s="431"/>
      <c r="WTB4" s="431"/>
      <c r="WTC4" s="431"/>
      <c r="WTD4" s="431"/>
      <c r="WTE4" s="431"/>
      <c r="WTF4" s="431"/>
      <c r="WTG4" s="431"/>
      <c r="WTH4" s="431"/>
      <c r="WTI4" s="431"/>
      <c r="WTJ4" s="431"/>
      <c r="WTK4" s="431"/>
      <c r="WTL4" s="431"/>
      <c r="WTM4" s="431"/>
      <c r="WTN4" s="431"/>
      <c r="WTO4" s="431"/>
      <c r="WTP4" s="431"/>
      <c r="WTQ4" s="431"/>
      <c r="WTR4" s="431"/>
      <c r="WTS4" s="431"/>
      <c r="WTT4" s="431"/>
      <c r="WTU4" s="431"/>
      <c r="WTV4" s="431"/>
      <c r="WTW4" s="431"/>
      <c r="WTX4" s="431"/>
      <c r="WTY4" s="431"/>
      <c r="WTZ4" s="431"/>
      <c r="WUA4" s="431"/>
      <c r="WUB4" s="431"/>
      <c r="WUC4" s="431"/>
      <c r="WUD4" s="431"/>
      <c r="WUE4" s="431"/>
      <c r="WUF4" s="431"/>
      <c r="WUG4" s="431"/>
      <c r="WUH4" s="431"/>
      <c r="WUI4" s="431"/>
      <c r="WUJ4" s="431"/>
      <c r="WUK4" s="431"/>
      <c r="WUL4" s="431"/>
      <c r="WUM4" s="431"/>
      <c r="WUN4" s="431"/>
      <c r="WUO4" s="431"/>
      <c r="WUP4" s="431"/>
      <c r="WUQ4" s="431"/>
      <c r="WUR4" s="431"/>
      <c r="WUS4" s="431"/>
      <c r="WUT4" s="431"/>
      <c r="WUU4" s="431"/>
      <c r="WUV4" s="431"/>
      <c r="WUW4" s="431"/>
      <c r="WUX4" s="431"/>
      <c r="WUY4" s="431"/>
      <c r="WUZ4" s="431"/>
      <c r="WVA4" s="431"/>
      <c r="WVB4" s="431"/>
      <c r="WVC4" s="431"/>
      <c r="WVD4" s="431"/>
      <c r="WVE4" s="431"/>
      <c r="WVF4" s="431"/>
      <c r="WVG4" s="431"/>
      <c r="WVH4" s="431"/>
      <c r="WVI4" s="431"/>
      <c r="WVJ4" s="431"/>
      <c r="WVK4" s="431"/>
      <c r="WVL4" s="431"/>
      <c r="WVM4" s="431"/>
      <c r="WVN4" s="431"/>
      <c r="WVO4" s="431"/>
      <c r="WVP4" s="431"/>
      <c r="WVQ4" s="431"/>
      <c r="WVR4" s="431"/>
      <c r="WVS4" s="431"/>
      <c r="WVT4" s="431"/>
      <c r="WVU4" s="431"/>
      <c r="WVV4" s="431"/>
      <c r="WVW4" s="431"/>
      <c r="WVX4" s="431"/>
      <c r="WVY4" s="431"/>
      <c r="WVZ4" s="431"/>
      <c r="WWA4" s="431"/>
      <c r="WWB4" s="431"/>
      <c r="WWC4" s="431"/>
      <c r="WWD4" s="431"/>
      <c r="WWE4" s="431"/>
      <c r="WWF4" s="431"/>
      <c r="WWG4" s="431"/>
      <c r="WWH4" s="431"/>
      <c r="WWI4" s="431"/>
      <c r="WWJ4" s="431"/>
      <c r="WWK4" s="431"/>
      <c r="WWL4" s="431"/>
      <c r="WWM4" s="431"/>
      <c r="WWN4" s="431"/>
      <c r="WWO4" s="431"/>
      <c r="WWP4" s="431"/>
      <c r="WWQ4" s="431"/>
      <c r="WWR4" s="431"/>
      <c r="WWS4" s="431"/>
      <c r="WWT4" s="431"/>
      <c r="WWU4" s="431"/>
      <c r="WWV4" s="431"/>
      <c r="WWW4" s="431"/>
      <c r="WWX4" s="431"/>
      <c r="WWY4" s="431"/>
      <c r="WWZ4" s="431"/>
      <c r="WXA4" s="431"/>
      <c r="WXB4" s="431"/>
      <c r="WXC4" s="431"/>
      <c r="WXD4" s="431"/>
      <c r="WXE4" s="431"/>
      <c r="WXF4" s="431"/>
      <c r="WXG4" s="431"/>
      <c r="WXH4" s="431"/>
      <c r="WXI4" s="431"/>
      <c r="WXJ4" s="431"/>
      <c r="WXK4" s="431"/>
      <c r="WXL4" s="431"/>
      <c r="WXM4" s="431"/>
      <c r="WXN4" s="431"/>
      <c r="WXO4" s="431"/>
      <c r="WXP4" s="431"/>
      <c r="WXQ4" s="431"/>
      <c r="WXR4" s="431"/>
      <c r="WXS4" s="431"/>
      <c r="WXT4" s="431"/>
      <c r="WXU4" s="431"/>
      <c r="WXV4" s="431"/>
      <c r="WXW4" s="431"/>
      <c r="WXX4" s="431"/>
      <c r="WXY4" s="431"/>
      <c r="WXZ4" s="431"/>
      <c r="WYA4" s="431"/>
      <c r="WYB4" s="431"/>
      <c r="WYC4" s="431"/>
      <c r="WYD4" s="431"/>
      <c r="WYE4" s="431"/>
      <c r="WYF4" s="431"/>
      <c r="WYG4" s="431"/>
      <c r="WYH4" s="431"/>
      <c r="WYI4" s="431"/>
      <c r="WYJ4" s="431"/>
      <c r="WYK4" s="431"/>
      <c r="WYL4" s="431"/>
      <c r="WYM4" s="431"/>
      <c r="WYN4" s="431"/>
      <c r="WYO4" s="431"/>
      <c r="WYP4" s="431"/>
      <c r="WYQ4" s="431"/>
      <c r="WYR4" s="431"/>
      <c r="WYS4" s="431"/>
      <c r="WYT4" s="431"/>
      <c r="WYU4" s="431"/>
      <c r="WYV4" s="431"/>
      <c r="WYW4" s="431"/>
      <c r="WYX4" s="431"/>
      <c r="WYY4" s="431"/>
      <c r="WYZ4" s="431"/>
      <c r="WZA4" s="431"/>
      <c r="WZB4" s="431"/>
      <c r="WZC4" s="431"/>
      <c r="WZD4" s="431"/>
      <c r="WZE4" s="431"/>
      <c r="WZF4" s="431"/>
      <c r="WZG4" s="431"/>
      <c r="WZH4" s="431"/>
      <c r="WZI4" s="431"/>
      <c r="WZJ4" s="431"/>
      <c r="WZK4" s="431"/>
      <c r="WZL4" s="431"/>
      <c r="WZM4" s="431"/>
      <c r="WZN4" s="431"/>
      <c r="WZO4" s="431"/>
      <c r="WZP4" s="431"/>
      <c r="WZQ4" s="431"/>
      <c r="WZR4" s="431"/>
      <c r="WZS4" s="431"/>
      <c r="WZT4" s="431"/>
      <c r="WZU4" s="431"/>
      <c r="WZV4" s="431"/>
      <c r="WZW4" s="431"/>
      <c r="WZX4" s="431"/>
      <c r="WZY4" s="431"/>
      <c r="WZZ4" s="431"/>
      <c r="XAA4" s="431"/>
      <c r="XAB4" s="431"/>
      <c r="XAC4" s="431"/>
      <c r="XAD4" s="431"/>
      <c r="XAE4" s="431"/>
      <c r="XAF4" s="431"/>
      <c r="XAG4" s="431"/>
      <c r="XAH4" s="431"/>
      <c r="XAI4" s="431"/>
      <c r="XAJ4" s="431"/>
      <c r="XAK4" s="431"/>
      <c r="XAL4" s="431"/>
      <c r="XAM4" s="431"/>
      <c r="XAN4" s="431"/>
      <c r="XAO4" s="431"/>
      <c r="XAP4" s="431"/>
      <c r="XAQ4" s="431"/>
      <c r="XAR4" s="431"/>
      <c r="XAS4" s="431"/>
      <c r="XAT4" s="431"/>
      <c r="XAU4" s="431"/>
      <c r="XAV4" s="431"/>
      <c r="XAW4" s="431"/>
      <c r="XAX4" s="431"/>
      <c r="XAY4" s="431"/>
      <c r="XAZ4" s="431"/>
      <c r="XBA4" s="431"/>
      <c r="XBB4" s="431"/>
      <c r="XBC4" s="431"/>
      <c r="XBD4" s="431"/>
      <c r="XBE4" s="431"/>
      <c r="XBF4" s="431"/>
      <c r="XBG4" s="431"/>
      <c r="XBH4" s="431"/>
      <c r="XBI4" s="431"/>
      <c r="XBJ4" s="431"/>
      <c r="XBK4" s="431"/>
      <c r="XBL4" s="431"/>
      <c r="XBM4" s="431"/>
      <c r="XBN4" s="431"/>
      <c r="XBO4" s="431"/>
      <c r="XBP4" s="431"/>
      <c r="XBQ4" s="431"/>
      <c r="XBR4" s="431"/>
      <c r="XBS4" s="431"/>
      <c r="XBT4" s="431"/>
      <c r="XBU4" s="431"/>
      <c r="XBV4" s="431"/>
      <c r="XBW4" s="431"/>
      <c r="XBX4" s="431"/>
      <c r="XBY4" s="431"/>
      <c r="XBZ4" s="431"/>
      <c r="XCA4" s="431"/>
      <c r="XCB4" s="431"/>
      <c r="XCC4" s="431"/>
      <c r="XCD4" s="431"/>
      <c r="XCE4" s="431"/>
      <c r="XCF4" s="431"/>
      <c r="XCG4" s="431"/>
      <c r="XCH4" s="431"/>
      <c r="XCI4" s="431"/>
      <c r="XCJ4" s="431"/>
      <c r="XCK4" s="431"/>
      <c r="XCL4" s="431"/>
      <c r="XCM4" s="431"/>
      <c r="XCN4" s="431"/>
      <c r="XCO4" s="431"/>
      <c r="XCP4" s="431"/>
      <c r="XCQ4" s="431"/>
      <c r="XCR4" s="431"/>
      <c r="XCS4" s="431"/>
      <c r="XCT4" s="431"/>
      <c r="XCU4" s="431"/>
      <c r="XCV4" s="431"/>
      <c r="XCW4" s="431"/>
      <c r="XCX4" s="431"/>
      <c r="XCY4" s="431"/>
      <c r="XCZ4" s="431"/>
      <c r="XDA4" s="431"/>
      <c r="XDB4" s="431"/>
      <c r="XDC4" s="431"/>
      <c r="XDD4" s="431"/>
      <c r="XDE4" s="431"/>
      <c r="XDF4" s="431"/>
      <c r="XDG4" s="431"/>
      <c r="XDH4" s="431"/>
      <c r="XDI4" s="431"/>
      <c r="XDJ4" s="431"/>
      <c r="XDK4" s="431"/>
      <c r="XDL4" s="431"/>
      <c r="XDM4" s="431"/>
      <c r="XDN4" s="431"/>
      <c r="XDO4" s="431"/>
      <c r="XDP4" s="431"/>
      <c r="XDQ4" s="431"/>
      <c r="XDR4" s="431"/>
      <c r="XDS4" s="431"/>
      <c r="XDT4" s="431"/>
      <c r="XDU4" s="431"/>
      <c r="XDV4" s="431"/>
      <c r="XDW4" s="431"/>
      <c r="XDX4" s="431"/>
      <c r="XDY4" s="431"/>
      <c r="XDZ4" s="431"/>
      <c r="XEA4" s="431"/>
      <c r="XEB4" s="431"/>
      <c r="XEC4" s="431"/>
      <c r="XED4" s="431"/>
      <c r="XEE4" s="431"/>
      <c r="XEF4" s="431"/>
      <c r="XEG4" s="431"/>
      <c r="XEH4" s="431"/>
      <c r="XEI4" s="431"/>
      <c r="XEJ4" s="431"/>
      <c r="XEK4" s="431"/>
      <c r="XEL4" s="431"/>
      <c r="XEM4" s="431"/>
      <c r="XEN4" s="431"/>
      <c r="XEO4" s="431"/>
      <c r="XEP4" s="431"/>
      <c r="XEQ4" s="431"/>
      <c r="XER4" s="431"/>
      <c r="XES4" s="431"/>
      <c r="XET4" s="431"/>
      <c r="XEU4" s="431"/>
      <c r="XEV4" s="431"/>
      <c r="XEW4" s="431"/>
      <c r="XEX4" s="431"/>
    </row>
    <row r="5" spans="1:16378" s="169" customFormat="1" ht="118.9" customHeight="1">
      <c r="A5" s="897" t="str">
        <f t="shared" si="0"/>
        <v>MC34119</v>
      </c>
      <c r="B5" s="512" t="s">
        <v>2474</v>
      </c>
      <c r="C5" s="513">
        <v>1</v>
      </c>
      <c r="D5" s="512" t="s">
        <v>2468</v>
      </c>
      <c r="E5" s="512" t="s">
        <v>2469</v>
      </c>
      <c r="F5" s="523" t="s">
        <v>2035</v>
      </c>
      <c r="G5" s="523" t="s">
        <v>2470</v>
      </c>
      <c r="H5" s="513">
        <v>0.25</v>
      </c>
      <c r="I5" s="513">
        <v>10</v>
      </c>
      <c r="J5" s="525">
        <v>32</v>
      </c>
      <c r="K5" s="512" t="s">
        <v>2475</v>
      </c>
      <c r="L5" s="502"/>
      <c r="M5" s="545"/>
      <c r="N5" s="545"/>
      <c r="O5" s="545"/>
      <c r="P5" s="545"/>
      <c r="Q5" s="545"/>
      <c r="R5" s="545"/>
      <c r="S5" s="545"/>
      <c r="T5" s="545"/>
      <c r="U5" s="897" t="s">
        <v>660</v>
      </c>
      <c r="V5" s="897" t="s">
        <v>660</v>
      </c>
      <c r="W5" s="899" t="s">
        <v>118</v>
      </c>
      <c r="X5" s="890" t="s">
        <v>99</v>
      </c>
      <c r="Y5" s="897" t="str">
        <f t="shared" si="1"/>
        <v>http://www.unisonic.com.tw/datasheet/MC34119.pdf</v>
      </c>
      <c r="Z5" s="431"/>
      <c r="AA5" s="431"/>
      <c r="AB5" s="431"/>
      <c r="AC5" s="431"/>
      <c r="AD5" s="431"/>
      <c r="AE5" s="431"/>
      <c r="AF5" s="431"/>
      <c r="AG5" s="431"/>
      <c r="AH5" s="431"/>
      <c r="AI5" s="431"/>
      <c r="AJ5" s="431"/>
      <c r="AK5" s="431"/>
      <c r="AL5" s="431"/>
      <c r="AM5" s="431"/>
      <c r="AN5" s="431"/>
      <c r="AO5" s="431"/>
      <c r="AP5" s="431"/>
      <c r="AQ5" s="431"/>
      <c r="AR5" s="431"/>
      <c r="AS5" s="431"/>
      <c r="AT5" s="431"/>
      <c r="AU5" s="431"/>
      <c r="AV5" s="431"/>
      <c r="AW5" s="431"/>
      <c r="AX5" s="431"/>
      <c r="AY5" s="431"/>
      <c r="AZ5" s="431"/>
      <c r="BA5" s="431"/>
      <c r="BB5" s="431"/>
      <c r="BC5" s="431"/>
      <c r="BD5" s="431"/>
      <c r="BE5" s="431"/>
      <c r="BF5" s="431"/>
      <c r="BG5" s="431"/>
      <c r="BH5" s="431"/>
      <c r="BI5" s="431"/>
      <c r="BJ5" s="431"/>
      <c r="BK5" s="431"/>
      <c r="BL5" s="431"/>
      <c r="BM5" s="431"/>
      <c r="BN5" s="431"/>
      <c r="BO5" s="431"/>
      <c r="BP5" s="431"/>
      <c r="BQ5" s="431"/>
      <c r="BR5" s="431"/>
      <c r="BS5" s="431"/>
      <c r="BT5" s="431"/>
      <c r="BU5" s="431"/>
      <c r="BV5" s="431"/>
      <c r="BW5" s="431"/>
      <c r="BX5" s="431"/>
      <c r="BY5" s="431"/>
      <c r="BZ5" s="431"/>
      <c r="CA5" s="431"/>
      <c r="CB5" s="431"/>
      <c r="CC5" s="431"/>
      <c r="CD5" s="431"/>
      <c r="CE5" s="431"/>
      <c r="CF5" s="431"/>
      <c r="CG5" s="431"/>
      <c r="CH5" s="431"/>
      <c r="CI5" s="431"/>
      <c r="CJ5" s="431"/>
      <c r="CK5" s="431"/>
      <c r="CL5" s="431"/>
      <c r="CM5" s="431"/>
      <c r="CN5" s="431"/>
      <c r="CO5" s="431"/>
      <c r="CP5" s="431"/>
      <c r="CQ5" s="431"/>
      <c r="CR5" s="431"/>
      <c r="CS5" s="431"/>
      <c r="CT5" s="431"/>
      <c r="CU5" s="431"/>
      <c r="CV5" s="431"/>
      <c r="CW5" s="431"/>
      <c r="CX5" s="431"/>
      <c r="CY5" s="431"/>
      <c r="CZ5" s="431"/>
      <c r="DA5" s="431"/>
      <c r="DB5" s="431"/>
      <c r="DC5" s="431"/>
      <c r="DD5" s="431"/>
      <c r="DE5" s="431"/>
      <c r="DF5" s="431"/>
      <c r="DG5" s="431"/>
      <c r="DH5" s="431"/>
      <c r="DI5" s="431"/>
      <c r="DJ5" s="431"/>
      <c r="DK5" s="431"/>
      <c r="DL5" s="431"/>
      <c r="DM5" s="431"/>
      <c r="DN5" s="431"/>
      <c r="DO5" s="431"/>
      <c r="DP5" s="431"/>
      <c r="DQ5" s="431"/>
      <c r="DR5" s="431"/>
      <c r="DS5" s="431"/>
      <c r="DT5" s="431"/>
      <c r="DU5" s="431"/>
      <c r="DV5" s="431"/>
      <c r="DW5" s="431"/>
      <c r="DX5" s="431"/>
      <c r="DY5" s="431"/>
      <c r="DZ5" s="431"/>
      <c r="EA5" s="431"/>
      <c r="EB5" s="431"/>
      <c r="EC5" s="431"/>
      <c r="ED5" s="431"/>
      <c r="EE5" s="431"/>
      <c r="EF5" s="431"/>
      <c r="EG5" s="431"/>
      <c r="EH5" s="431"/>
      <c r="EI5" s="431"/>
      <c r="EJ5" s="431"/>
      <c r="EK5" s="431"/>
      <c r="EL5" s="431"/>
      <c r="EM5" s="431"/>
      <c r="EN5" s="431"/>
      <c r="EO5" s="431"/>
      <c r="EP5" s="431"/>
      <c r="EQ5" s="431"/>
      <c r="ER5" s="431"/>
      <c r="ES5" s="431"/>
      <c r="ET5" s="431"/>
      <c r="EU5" s="431"/>
      <c r="EV5" s="431"/>
      <c r="EW5" s="431"/>
      <c r="EX5" s="431"/>
      <c r="EY5" s="431"/>
      <c r="EZ5" s="431"/>
      <c r="FA5" s="431"/>
      <c r="FB5" s="431"/>
      <c r="FC5" s="431"/>
      <c r="FD5" s="431"/>
      <c r="FE5" s="431"/>
      <c r="FF5" s="431"/>
      <c r="FG5" s="431"/>
      <c r="FH5" s="431"/>
      <c r="FI5" s="431"/>
      <c r="FJ5" s="431"/>
      <c r="FK5" s="431"/>
      <c r="FL5" s="431"/>
      <c r="FM5" s="431"/>
      <c r="FN5" s="431"/>
      <c r="FO5" s="431"/>
      <c r="FP5" s="431"/>
      <c r="FQ5" s="431"/>
      <c r="FR5" s="431"/>
      <c r="FS5" s="431"/>
      <c r="FT5" s="431"/>
      <c r="FU5" s="431"/>
      <c r="FV5" s="431"/>
      <c r="FW5" s="431"/>
      <c r="FX5" s="431"/>
      <c r="FY5" s="431"/>
      <c r="FZ5" s="431"/>
      <c r="GA5" s="431"/>
      <c r="GB5" s="431"/>
      <c r="GC5" s="431"/>
      <c r="GD5" s="431"/>
      <c r="GE5" s="431"/>
      <c r="GF5" s="431"/>
      <c r="GG5" s="431"/>
      <c r="GH5" s="431"/>
      <c r="GI5" s="431"/>
      <c r="GJ5" s="431"/>
      <c r="GK5" s="431"/>
      <c r="GL5" s="431"/>
      <c r="GM5" s="431"/>
      <c r="GN5" s="431"/>
      <c r="GO5" s="431"/>
      <c r="GP5" s="431"/>
      <c r="GQ5" s="431"/>
      <c r="GR5" s="431"/>
      <c r="GS5" s="431"/>
      <c r="GT5" s="431"/>
      <c r="GU5" s="431"/>
      <c r="GV5" s="431"/>
      <c r="GW5" s="431"/>
      <c r="GX5" s="431"/>
      <c r="GY5" s="431"/>
      <c r="GZ5" s="431"/>
      <c r="HA5" s="431"/>
      <c r="HB5" s="431"/>
      <c r="HC5" s="431"/>
      <c r="HD5" s="431"/>
      <c r="HE5" s="431"/>
      <c r="HF5" s="431"/>
      <c r="HG5" s="431"/>
      <c r="HH5" s="431"/>
      <c r="HI5" s="431"/>
      <c r="HJ5" s="431"/>
      <c r="HK5" s="431"/>
      <c r="HL5" s="431"/>
      <c r="HM5" s="431"/>
      <c r="HN5" s="431"/>
      <c r="HO5" s="431"/>
      <c r="HP5" s="431"/>
      <c r="HQ5" s="431"/>
      <c r="HR5" s="431"/>
      <c r="HS5" s="431"/>
      <c r="HT5" s="431"/>
      <c r="HU5" s="431"/>
      <c r="HV5" s="431"/>
      <c r="HW5" s="431"/>
      <c r="HX5" s="431"/>
      <c r="HY5" s="431"/>
      <c r="HZ5" s="431"/>
      <c r="IA5" s="431"/>
      <c r="IB5" s="431"/>
      <c r="IC5" s="431"/>
      <c r="ID5" s="431"/>
      <c r="IE5" s="431"/>
      <c r="IF5" s="431"/>
      <c r="IG5" s="431"/>
      <c r="IH5" s="431"/>
      <c r="II5" s="431"/>
      <c r="IJ5" s="431"/>
      <c r="IK5" s="431"/>
      <c r="IL5" s="431"/>
      <c r="IM5" s="431"/>
      <c r="IN5" s="431"/>
      <c r="IO5" s="431"/>
      <c r="IP5" s="431"/>
      <c r="IQ5" s="431"/>
      <c r="IR5" s="431"/>
      <c r="IS5" s="431"/>
      <c r="IT5" s="431"/>
      <c r="IU5" s="431"/>
      <c r="IV5" s="431"/>
      <c r="IW5" s="431"/>
      <c r="IX5" s="431"/>
      <c r="IY5" s="431"/>
      <c r="IZ5" s="431"/>
      <c r="JA5" s="431"/>
      <c r="JB5" s="431"/>
      <c r="JC5" s="431"/>
      <c r="JD5" s="431"/>
      <c r="JE5" s="431"/>
      <c r="JF5" s="431"/>
      <c r="JG5" s="431"/>
      <c r="JH5" s="431"/>
      <c r="JI5" s="431"/>
      <c r="JJ5" s="431"/>
      <c r="JK5" s="431"/>
      <c r="JL5" s="431"/>
      <c r="JM5" s="431"/>
      <c r="JN5" s="431"/>
      <c r="JO5" s="431"/>
      <c r="JP5" s="431"/>
      <c r="JQ5" s="431"/>
      <c r="JR5" s="431"/>
      <c r="JS5" s="431"/>
      <c r="JT5" s="431"/>
      <c r="JU5" s="431"/>
      <c r="JV5" s="431"/>
      <c r="JW5" s="431"/>
      <c r="JX5" s="431"/>
      <c r="JY5" s="431"/>
      <c r="JZ5" s="431"/>
      <c r="KA5" s="431"/>
      <c r="KB5" s="431"/>
      <c r="KC5" s="431"/>
      <c r="KD5" s="431"/>
      <c r="KE5" s="431"/>
      <c r="KF5" s="431"/>
      <c r="KG5" s="431"/>
      <c r="KH5" s="431"/>
      <c r="KI5" s="431"/>
      <c r="KJ5" s="431"/>
      <c r="KK5" s="431"/>
      <c r="KL5" s="431"/>
      <c r="KM5" s="431"/>
      <c r="KN5" s="431"/>
      <c r="KO5" s="431"/>
      <c r="KP5" s="431"/>
      <c r="KQ5" s="431"/>
      <c r="KR5" s="431"/>
      <c r="KS5" s="431"/>
      <c r="KT5" s="431"/>
      <c r="KU5" s="431"/>
      <c r="KV5" s="431"/>
      <c r="KW5" s="431"/>
      <c r="KX5" s="431"/>
      <c r="KY5" s="431"/>
      <c r="KZ5" s="431"/>
      <c r="LA5" s="431"/>
      <c r="LB5" s="431"/>
      <c r="LC5" s="431"/>
      <c r="LD5" s="431"/>
      <c r="LE5" s="431"/>
      <c r="LF5" s="431"/>
      <c r="LG5" s="431"/>
      <c r="LH5" s="431"/>
      <c r="LI5" s="431"/>
      <c r="LJ5" s="431"/>
      <c r="LK5" s="431"/>
      <c r="LL5" s="431"/>
      <c r="LM5" s="431"/>
      <c r="LN5" s="431"/>
      <c r="LO5" s="431"/>
      <c r="LP5" s="431"/>
      <c r="LQ5" s="431"/>
      <c r="LR5" s="431"/>
      <c r="LS5" s="431"/>
      <c r="LT5" s="431"/>
      <c r="LU5" s="431"/>
      <c r="LV5" s="431"/>
      <c r="LW5" s="431"/>
      <c r="LX5" s="431"/>
      <c r="LY5" s="431"/>
      <c r="LZ5" s="431"/>
      <c r="MA5" s="431"/>
      <c r="MB5" s="431"/>
      <c r="MC5" s="431"/>
      <c r="MD5" s="431"/>
      <c r="ME5" s="431"/>
      <c r="MF5" s="431"/>
      <c r="MG5" s="431"/>
      <c r="MH5" s="431"/>
      <c r="MI5" s="431"/>
      <c r="MJ5" s="431"/>
      <c r="MK5" s="431"/>
      <c r="ML5" s="431"/>
      <c r="MM5" s="431"/>
      <c r="MN5" s="431"/>
      <c r="MO5" s="431"/>
      <c r="MP5" s="431"/>
      <c r="MQ5" s="431"/>
      <c r="MR5" s="431"/>
      <c r="MS5" s="431"/>
      <c r="MT5" s="431"/>
      <c r="MU5" s="431"/>
      <c r="MV5" s="431"/>
      <c r="MW5" s="431"/>
      <c r="MX5" s="431"/>
      <c r="MY5" s="431"/>
      <c r="MZ5" s="431"/>
      <c r="NA5" s="431"/>
      <c r="NB5" s="431"/>
      <c r="NC5" s="431"/>
      <c r="ND5" s="431"/>
      <c r="NE5" s="431"/>
      <c r="NF5" s="431"/>
      <c r="NG5" s="431"/>
      <c r="NH5" s="431"/>
      <c r="NI5" s="431"/>
      <c r="NJ5" s="431"/>
      <c r="NK5" s="431"/>
      <c r="NL5" s="431"/>
      <c r="NM5" s="431"/>
      <c r="NN5" s="431"/>
      <c r="NO5" s="431"/>
      <c r="NP5" s="431"/>
      <c r="NQ5" s="431"/>
      <c r="NR5" s="431"/>
      <c r="NS5" s="431"/>
      <c r="NT5" s="431"/>
      <c r="NU5" s="431"/>
      <c r="NV5" s="431"/>
      <c r="NW5" s="431"/>
      <c r="NX5" s="431"/>
      <c r="NY5" s="431"/>
      <c r="NZ5" s="431"/>
      <c r="OA5" s="431"/>
      <c r="OB5" s="431"/>
      <c r="OC5" s="431"/>
      <c r="OD5" s="431"/>
      <c r="OE5" s="431"/>
      <c r="OF5" s="431"/>
      <c r="OG5" s="431"/>
      <c r="OH5" s="431"/>
      <c r="OI5" s="431"/>
      <c r="OJ5" s="431"/>
      <c r="OK5" s="431"/>
      <c r="OL5" s="431"/>
      <c r="OM5" s="431"/>
      <c r="ON5" s="431"/>
      <c r="OO5" s="431"/>
      <c r="OP5" s="431"/>
      <c r="OQ5" s="431"/>
      <c r="OR5" s="431"/>
      <c r="OS5" s="431"/>
      <c r="OT5" s="431"/>
      <c r="OU5" s="431"/>
      <c r="OV5" s="431"/>
      <c r="OW5" s="431"/>
      <c r="OX5" s="431"/>
      <c r="OY5" s="431"/>
      <c r="OZ5" s="431"/>
      <c r="PA5" s="431"/>
      <c r="PB5" s="431"/>
      <c r="PC5" s="431"/>
      <c r="PD5" s="431"/>
      <c r="PE5" s="431"/>
      <c r="PF5" s="431"/>
      <c r="PG5" s="431"/>
      <c r="PH5" s="431"/>
      <c r="PI5" s="431"/>
      <c r="PJ5" s="431"/>
      <c r="PK5" s="431"/>
      <c r="PL5" s="431"/>
      <c r="PM5" s="431"/>
      <c r="PN5" s="431"/>
      <c r="PO5" s="431"/>
      <c r="PP5" s="431"/>
      <c r="PQ5" s="431"/>
      <c r="PR5" s="431"/>
      <c r="PS5" s="431"/>
      <c r="PT5" s="431"/>
      <c r="PU5" s="431"/>
      <c r="PV5" s="431"/>
      <c r="PW5" s="431"/>
      <c r="PX5" s="431"/>
      <c r="PY5" s="431"/>
      <c r="PZ5" s="431"/>
      <c r="QA5" s="431"/>
      <c r="QB5" s="431"/>
      <c r="QC5" s="431"/>
      <c r="QD5" s="431"/>
      <c r="QE5" s="431"/>
      <c r="QF5" s="431"/>
      <c r="QG5" s="431"/>
      <c r="QH5" s="431"/>
      <c r="QI5" s="431"/>
      <c r="QJ5" s="431"/>
      <c r="QK5" s="431"/>
      <c r="QL5" s="431"/>
      <c r="QM5" s="431"/>
      <c r="QN5" s="431"/>
      <c r="QO5" s="431"/>
      <c r="QP5" s="431"/>
      <c r="QQ5" s="431"/>
      <c r="QR5" s="431"/>
      <c r="QS5" s="431"/>
      <c r="QT5" s="431"/>
      <c r="QU5" s="431"/>
      <c r="QV5" s="431"/>
      <c r="QW5" s="431"/>
      <c r="QX5" s="431"/>
      <c r="QY5" s="431"/>
      <c r="QZ5" s="431"/>
      <c r="RA5" s="431"/>
      <c r="RB5" s="431"/>
      <c r="RC5" s="431"/>
      <c r="RD5" s="431"/>
      <c r="RE5" s="431"/>
      <c r="RF5" s="431"/>
      <c r="RG5" s="431"/>
      <c r="RH5" s="431"/>
      <c r="RI5" s="431"/>
      <c r="RJ5" s="431"/>
      <c r="RK5" s="431"/>
      <c r="RL5" s="431"/>
      <c r="RM5" s="431"/>
      <c r="RN5" s="431"/>
      <c r="RO5" s="431"/>
      <c r="RP5" s="431"/>
      <c r="RQ5" s="431"/>
      <c r="RR5" s="431"/>
      <c r="RS5" s="431"/>
      <c r="RT5" s="431"/>
      <c r="RU5" s="431"/>
      <c r="RV5" s="431"/>
      <c r="RW5" s="431"/>
      <c r="RX5" s="431"/>
      <c r="RY5" s="431"/>
      <c r="RZ5" s="431"/>
      <c r="SA5" s="431"/>
      <c r="SB5" s="431"/>
      <c r="SC5" s="431"/>
      <c r="SD5" s="431"/>
      <c r="SE5" s="431"/>
      <c r="SF5" s="431"/>
      <c r="SG5" s="431"/>
      <c r="SH5" s="431"/>
      <c r="SI5" s="431"/>
      <c r="SJ5" s="431"/>
      <c r="SK5" s="431"/>
      <c r="SL5" s="431"/>
      <c r="SM5" s="431"/>
      <c r="SN5" s="431"/>
      <c r="SO5" s="431"/>
      <c r="SP5" s="431"/>
      <c r="SQ5" s="431"/>
      <c r="SR5" s="431"/>
      <c r="SS5" s="431"/>
      <c r="ST5" s="431"/>
      <c r="SU5" s="431"/>
      <c r="SV5" s="431"/>
      <c r="SW5" s="431"/>
      <c r="SX5" s="431"/>
      <c r="SY5" s="431"/>
      <c r="SZ5" s="431"/>
      <c r="TA5" s="431"/>
      <c r="TB5" s="431"/>
      <c r="TC5" s="431"/>
      <c r="TD5" s="431"/>
      <c r="TE5" s="431"/>
      <c r="TF5" s="431"/>
      <c r="TG5" s="431"/>
      <c r="TH5" s="431"/>
      <c r="TI5" s="431"/>
      <c r="TJ5" s="431"/>
      <c r="TK5" s="431"/>
      <c r="TL5" s="431"/>
      <c r="TM5" s="431"/>
      <c r="TN5" s="431"/>
      <c r="TO5" s="431"/>
      <c r="TP5" s="431"/>
      <c r="TQ5" s="431"/>
      <c r="TR5" s="431"/>
      <c r="TS5" s="431"/>
      <c r="TT5" s="431"/>
      <c r="TU5" s="431"/>
      <c r="TV5" s="431"/>
      <c r="TW5" s="431"/>
      <c r="TX5" s="431"/>
      <c r="TY5" s="431"/>
      <c r="TZ5" s="431"/>
      <c r="UA5" s="431"/>
      <c r="UB5" s="431"/>
      <c r="UC5" s="431"/>
      <c r="UD5" s="431"/>
      <c r="UE5" s="431"/>
      <c r="UF5" s="431"/>
      <c r="UG5" s="431"/>
      <c r="UH5" s="431"/>
      <c r="UI5" s="431"/>
      <c r="UJ5" s="431"/>
      <c r="UK5" s="431"/>
      <c r="UL5" s="431"/>
      <c r="UM5" s="431"/>
      <c r="UN5" s="431"/>
      <c r="UO5" s="431"/>
      <c r="UP5" s="431"/>
      <c r="UQ5" s="431"/>
      <c r="UR5" s="431"/>
      <c r="US5" s="431"/>
      <c r="UT5" s="431"/>
      <c r="UU5" s="431"/>
      <c r="UV5" s="431"/>
      <c r="UW5" s="431"/>
      <c r="UX5" s="431"/>
      <c r="UY5" s="431"/>
      <c r="UZ5" s="431"/>
      <c r="VA5" s="431"/>
      <c r="VB5" s="431"/>
      <c r="VC5" s="431"/>
      <c r="VD5" s="431"/>
      <c r="VE5" s="431"/>
      <c r="VF5" s="431"/>
      <c r="VG5" s="431"/>
      <c r="VH5" s="431"/>
      <c r="VI5" s="431"/>
      <c r="VJ5" s="431"/>
      <c r="VK5" s="431"/>
      <c r="VL5" s="431"/>
      <c r="VM5" s="431"/>
      <c r="VN5" s="431"/>
      <c r="VO5" s="431"/>
      <c r="VP5" s="431"/>
      <c r="VQ5" s="431"/>
      <c r="VR5" s="431"/>
      <c r="VS5" s="431"/>
      <c r="VT5" s="431"/>
      <c r="VU5" s="431"/>
      <c r="VV5" s="431"/>
      <c r="VW5" s="431"/>
      <c r="VX5" s="431"/>
      <c r="VY5" s="431"/>
      <c r="VZ5" s="431"/>
      <c r="WA5" s="431"/>
      <c r="WB5" s="431"/>
      <c r="WC5" s="431"/>
      <c r="WD5" s="431"/>
      <c r="WE5" s="431"/>
      <c r="WF5" s="431"/>
      <c r="WG5" s="431"/>
      <c r="WH5" s="431"/>
      <c r="WI5" s="431"/>
      <c r="WJ5" s="431"/>
      <c r="WK5" s="431"/>
      <c r="WL5" s="431"/>
      <c r="WM5" s="431"/>
      <c r="WN5" s="431"/>
      <c r="WO5" s="431"/>
      <c r="WP5" s="431"/>
      <c r="WQ5" s="431"/>
      <c r="WR5" s="431"/>
      <c r="WS5" s="431"/>
      <c r="WT5" s="431"/>
      <c r="WU5" s="431"/>
      <c r="WV5" s="431"/>
      <c r="WW5" s="431"/>
      <c r="WX5" s="431"/>
      <c r="WY5" s="431"/>
      <c r="WZ5" s="431"/>
      <c r="XA5" s="431"/>
      <c r="XB5" s="431"/>
      <c r="XC5" s="431"/>
      <c r="XD5" s="431"/>
      <c r="XE5" s="431"/>
      <c r="XF5" s="431"/>
      <c r="XG5" s="431"/>
      <c r="XH5" s="431"/>
      <c r="XI5" s="431"/>
      <c r="XJ5" s="431"/>
      <c r="XK5" s="431"/>
      <c r="XL5" s="431"/>
      <c r="XM5" s="431"/>
      <c r="XN5" s="431"/>
      <c r="XO5" s="431"/>
      <c r="XP5" s="431"/>
      <c r="XQ5" s="431"/>
      <c r="XR5" s="431"/>
      <c r="XS5" s="431"/>
      <c r="XT5" s="431"/>
      <c r="XU5" s="431"/>
      <c r="XV5" s="431"/>
      <c r="XW5" s="431"/>
      <c r="XX5" s="431"/>
      <c r="XY5" s="431"/>
      <c r="XZ5" s="431"/>
      <c r="YA5" s="431"/>
      <c r="YB5" s="431"/>
      <c r="YC5" s="431"/>
      <c r="YD5" s="431"/>
      <c r="YE5" s="431"/>
      <c r="YF5" s="431"/>
      <c r="YG5" s="431"/>
      <c r="YH5" s="431"/>
      <c r="YI5" s="431"/>
      <c r="YJ5" s="431"/>
      <c r="YK5" s="431"/>
      <c r="YL5" s="431"/>
      <c r="YM5" s="431"/>
      <c r="YN5" s="431"/>
      <c r="YO5" s="431"/>
      <c r="YP5" s="431"/>
      <c r="YQ5" s="431"/>
      <c r="YR5" s="431"/>
      <c r="YS5" s="431"/>
      <c r="YT5" s="431"/>
      <c r="YU5" s="431"/>
      <c r="YV5" s="431"/>
      <c r="YW5" s="431"/>
      <c r="YX5" s="431"/>
      <c r="YY5" s="431"/>
      <c r="YZ5" s="431"/>
      <c r="ZA5" s="431"/>
      <c r="ZB5" s="431"/>
      <c r="ZC5" s="431"/>
      <c r="ZD5" s="431"/>
      <c r="ZE5" s="431"/>
      <c r="ZF5" s="431"/>
      <c r="ZG5" s="431"/>
      <c r="ZH5" s="431"/>
      <c r="ZI5" s="431"/>
      <c r="ZJ5" s="431"/>
      <c r="ZK5" s="431"/>
      <c r="ZL5" s="431"/>
      <c r="ZM5" s="431"/>
      <c r="ZN5" s="431"/>
      <c r="ZO5" s="431"/>
      <c r="ZP5" s="431"/>
      <c r="ZQ5" s="431"/>
      <c r="ZR5" s="431"/>
      <c r="ZS5" s="431"/>
      <c r="ZT5" s="431"/>
      <c r="ZU5" s="431"/>
      <c r="ZV5" s="431"/>
      <c r="ZW5" s="431"/>
      <c r="ZX5" s="431"/>
      <c r="ZY5" s="431"/>
      <c r="ZZ5" s="431"/>
      <c r="AAA5" s="431"/>
      <c r="AAB5" s="431"/>
      <c r="AAC5" s="431"/>
      <c r="AAD5" s="431"/>
      <c r="AAE5" s="431"/>
      <c r="AAF5" s="431"/>
      <c r="AAG5" s="431"/>
      <c r="AAH5" s="431"/>
      <c r="AAI5" s="431"/>
      <c r="AAJ5" s="431"/>
      <c r="AAK5" s="431"/>
      <c r="AAL5" s="431"/>
      <c r="AAM5" s="431"/>
      <c r="AAN5" s="431"/>
      <c r="AAO5" s="431"/>
      <c r="AAP5" s="431"/>
      <c r="AAQ5" s="431"/>
      <c r="AAR5" s="431"/>
      <c r="AAS5" s="431"/>
      <c r="AAT5" s="431"/>
      <c r="AAU5" s="431"/>
      <c r="AAV5" s="431"/>
      <c r="AAW5" s="431"/>
      <c r="AAX5" s="431"/>
      <c r="AAY5" s="431"/>
      <c r="AAZ5" s="431"/>
      <c r="ABA5" s="431"/>
      <c r="ABB5" s="431"/>
      <c r="ABC5" s="431"/>
      <c r="ABD5" s="431"/>
      <c r="ABE5" s="431"/>
      <c r="ABF5" s="431"/>
      <c r="ABG5" s="431"/>
      <c r="ABH5" s="431"/>
      <c r="ABI5" s="431"/>
      <c r="ABJ5" s="431"/>
      <c r="ABK5" s="431"/>
      <c r="ABL5" s="431"/>
      <c r="ABM5" s="431"/>
      <c r="ABN5" s="431"/>
      <c r="ABO5" s="431"/>
      <c r="ABP5" s="431"/>
      <c r="ABQ5" s="431"/>
      <c r="ABR5" s="431"/>
      <c r="ABS5" s="431"/>
      <c r="ABT5" s="431"/>
      <c r="ABU5" s="431"/>
      <c r="ABV5" s="431"/>
      <c r="ABW5" s="431"/>
      <c r="ABX5" s="431"/>
      <c r="ABY5" s="431"/>
      <c r="ABZ5" s="431"/>
      <c r="ACA5" s="431"/>
      <c r="ACB5" s="431"/>
      <c r="ACC5" s="431"/>
      <c r="ACD5" s="431"/>
      <c r="ACE5" s="431"/>
      <c r="ACF5" s="431"/>
      <c r="ACG5" s="431"/>
      <c r="ACH5" s="431"/>
      <c r="ACI5" s="431"/>
      <c r="ACJ5" s="431"/>
      <c r="ACK5" s="431"/>
      <c r="ACL5" s="431"/>
      <c r="ACM5" s="431"/>
      <c r="ACN5" s="431"/>
      <c r="ACO5" s="431"/>
      <c r="ACP5" s="431"/>
      <c r="ACQ5" s="431"/>
      <c r="ACR5" s="431"/>
      <c r="ACS5" s="431"/>
      <c r="ACT5" s="431"/>
      <c r="ACU5" s="431"/>
      <c r="ACV5" s="431"/>
      <c r="ACW5" s="431"/>
      <c r="ACX5" s="431"/>
      <c r="ACY5" s="431"/>
      <c r="ACZ5" s="431"/>
      <c r="ADA5" s="431"/>
      <c r="ADB5" s="431"/>
      <c r="ADC5" s="431"/>
      <c r="ADD5" s="431"/>
      <c r="ADE5" s="431"/>
      <c r="ADF5" s="431"/>
      <c r="ADG5" s="431"/>
      <c r="ADH5" s="431"/>
      <c r="ADI5" s="431"/>
      <c r="ADJ5" s="431"/>
      <c r="ADK5" s="431"/>
      <c r="ADL5" s="431"/>
      <c r="ADM5" s="431"/>
      <c r="ADN5" s="431"/>
      <c r="ADO5" s="431"/>
      <c r="ADP5" s="431"/>
      <c r="ADQ5" s="431"/>
      <c r="ADR5" s="431"/>
      <c r="ADS5" s="431"/>
      <c r="ADT5" s="431"/>
      <c r="ADU5" s="431"/>
      <c r="ADV5" s="431"/>
      <c r="ADW5" s="431"/>
      <c r="ADX5" s="431"/>
      <c r="ADY5" s="431"/>
      <c r="ADZ5" s="431"/>
      <c r="AEA5" s="431"/>
      <c r="AEB5" s="431"/>
      <c r="AEC5" s="431"/>
      <c r="AED5" s="431"/>
      <c r="AEE5" s="431"/>
      <c r="AEF5" s="431"/>
      <c r="AEG5" s="431"/>
      <c r="AEH5" s="431"/>
      <c r="AEI5" s="431"/>
      <c r="AEJ5" s="431"/>
      <c r="AEK5" s="431"/>
      <c r="AEL5" s="431"/>
      <c r="AEM5" s="431"/>
      <c r="AEN5" s="431"/>
      <c r="AEO5" s="431"/>
      <c r="AEP5" s="431"/>
      <c r="AEQ5" s="431"/>
      <c r="AER5" s="431"/>
      <c r="AES5" s="431"/>
      <c r="AET5" s="431"/>
      <c r="AEU5" s="431"/>
      <c r="AEV5" s="431"/>
      <c r="AEW5" s="431"/>
      <c r="AEX5" s="431"/>
      <c r="AEY5" s="431"/>
      <c r="AEZ5" s="431"/>
      <c r="AFA5" s="431"/>
      <c r="AFB5" s="431"/>
      <c r="AFC5" s="431"/>
      <c r="AFD5" s="431"/>
      <c r="AFE5" s="431"/>
      <c r="AFF5" s="431"/>
      <c r="AFG5" s="431"/>
      <c r="AFH5" s="431"/>
      <c r="AFI5" s="431"/>
      <c r="AFJ5" s="431"/>
      <c r="AFK5" s="431"/>
      <c r="AFL5" s="431"/>
      <c r="AFM5" s="431"/>
      <c r="AFN5" s="431"/>
      <c r="AFO5" s="431"/>
      <c r="AFP5" s="431"/>
      <c r="AFQ5" s="431"/>
      <c r="AFR5" s="431"/>
      <c r="AFS5" s="431"/>
      <c r="AFT5" s="431"/>
      <c r="AFU5" s="431"/>
      <c r="AFV5" s="431"/>
      <c r="AFW5" s="431"/>
      <c r="AFX5" s="431"/>
      <c r="AFY5" s="431"/>
      <c r="AFZ5" s="431"/>
      <c r="AGA5" s="431"/>
      <c r="AGB5" s="431"/>
      <c r="AGC5" s="431"/>
      <c r="AGD5" s="431"/>
      <c r="AGE5" s="431"/>
      <c r="AGF5" s="431"/>
      <c r="AGG5" s="431"/>
      <c r="AGH5" s="431"/>
      <c r="AGI5" s="431"/>
      <c r="AGJ5" s="431"/>
      <c r="AGK5" s="431"/>
      <c r="AGL5" s="431"/>
      <c r="AGM5" s="431"/>
      <c r="AGN5" s="431"/>
      <c r="AGO5" s="431"/>
      <c r="AGP5" s="431"/>
      <c r="AGQ5" s="431"/>
      <c r="AGR5" s="431"/>
      <c r="AGS5" s="431"/>
      <c r="AGT5" s="431"/>
      <c r="AGU5" s="431"/>
      <c r="AGV5" s="431"/>
      <c r="AGW5" s="431"/>
      <c r="AGX5" s="431"/>
      <c r="AGY5" s="431"/>
      <c r="AGZ5" s="431"/>
      <c r="AHA5" s="431"/>
      <c r="AHB5" s="431"/>
      <c r="AHC5" s="431"/>
      <c r="AHD5" s="431"/>
      <c r="AHE5" s="431"/>
      <c r="AHF5" s="431"/>
      <c r="AHG5" s="431"/>
      <c r="AHH5" s="431"/>
      <c r="AHI5" s="431"/>
      <c r="AHJ5" s="431"/>
      <c r="AHK5" s="431"/>
      <c r="AHL5" s="431"/>
      <c r="AHM5" s="431"/>
      <c r="AHN5" s="431"/>
      <c r="AHO5" s="431"/>
      <c r="AHP5" s="431"/>
      <c r="AHQ5" s="431"/>
      <c r="AHR5" s="431"/>
      <c r="AHS5" s="431"/>
      <c r="AHT5" s="431"/>
      <c r="AHU5" s="431"/>
      <c r="AHV5" s="431"/>
      <c r="AHW5" s="431"/>
      <c r="AHX5" s="431"/>
      <c r="AHY5" s="431"/>
      <c r="AHZ5" s="431"/>
      <c r="AIA5" s="431"/>
      <c r="AIB5" s="431"/>
      <c r="AIC5" s="431"/>
      <c r="AID5" s="431"/>
      <c r="AIE5" s="431"/>
      <c r="AIF5" s="431"/>
      <c r="AIG5" s="431"/>
      <c r="AIH5" s="431"/>
      <c r="AII5" s="431"/>
      <c r="AIJ5" s="431"/>
      <c r="AIK5" s="431"/>
      <c r="AIL5" s="431"/>
      <c r="AIM5" s="431"/>
      <c r="AIN5" s="431"/>
      <c r="AIO5" s="431"/>
      <c r="AIP5" s="431"/>
      <c r="AIQ5" s="431"/>
      <c r="AIR5" s="431"/>
      <c r="AIS5" s="431"/>
      <c r="AIT5" s="431"/>
      <c r="AIU5" s="431"/>
      <c r="AIV5" s="431"/>
      <c r="AIW5" s="431"/>
      <c r="AIX5" s="431"/>
      <c r="AIY5" s="431"/>
      <c r="AIZ5" s="431"/>
      <c r="AJA5" s="431"/>
      <c r="AJB5" s="431"/>
      <c r="AJC5" s="431"/>
      <c r="AJD5" s="431"/>
      <c r="AJE5" s="431"/>
      <c r="AJF5" s="431"/>
      <c r="AJG5" s="431"/>
      <c r="AJH5" s="431"/>
      <c r="AJI5" s="431"/>
      <c r="AJJ5" s="431"/>
      <c r="AJK5" s="431"/>
      <c r="AJL5" s="431"/>
      <c r="AJM5" s="431"/>
      <c r="AJN5" s="431"/>
      <c r="AJO5" s="431"/>
      <c r="AJP5" s="431"/>
      <c r="AJQ5" s="431"/>
      <c r="AJR5" s="431"/>
      <c r="AJS5" s="431"/>
      <c r="AJT5" s="431"/>
      <c r="AJU5" s="431"/>
      <c r="AJV5" s="431"/>
      <c r="AJW5" s="431"/>
      <c r="AJX5" s="431"/>
      <c r="AJY5" s="431"/>
      <c r="AJZ5" s="431"/>
      <c r="AKA5" s="431"/>
      <c r="AKB5" s="431"/>
      <c r="AKC5" s="431"/>
      <c r="AKD5" s="431"/>
      <c r="AKE5" s="431"/>
      <c r="AKF5" s="431"/>
      <c r="AKG5" s="431"/>
      <c r="AKH5" s="431"/>
      <c r="AKI5" s="431"/>
      <c r="AKJ5" s="431"/>
      <c r="AKK5" s="431"/>
      <c r="AKL5" s="431"/>
      <c r="AKM5" s="431"/>
      <c r="AKN5" s="431"/>
      <c r="AKO5" s="431"/>
      <c r="AKP5" s="431"/>
      <c r="AKQ5" s="431"/>
      <c r="AKR5" s="431"/>
      <c r="AKS5" s="431"/>
      <c r="AKT5" s="431"/>
      <c r="AKU5" s="431"/>
      <c r="AKV5" s="431"/>
      <c r="AKW5" s="431"/>
      <c r="AKX5" s="431"/>
      <c r="AKY5" s="431"/>
      <c r="AKZ5" s="431"/>
      <c r="ALA5" s="431"/>
      <c r="ALB5" s="431"/>
      <c r="ALC5" s="431"/>
      <c r="ALD5" s="431"/>
      <c r="ALE5" s="431"/>
      <c r="ALF5" s="431"/>
      <c r="ALG5" s="431"/>
      <c r="ALH5" s="431"/>
      <c r="ALI5" s="431"/>
      <c r="ALJ5" s="431"/>
      <c r="ALK5" s="431"/>
      <c r="ALL5" s="431"/>
      <c r="ALM5" s="431"/>
      <c r="ALN5" s="431"/>
      <c r="ALO5" s="431"/>
      <c r="ALP5" s="431"/>
      <c r="ALQ5" s="431"/>
      <c r="ALR5" s="431"/>
      <c r="ALS5" s="431"/>
      <c r="ALT5" s="431"/>
      <c r="ALU5" s="431"/>
      <c r="ALV5" s="431"/>
      <c r="ALW5" s="431"/>
      <c r="ALX5" s="431"/>
      <c r="ALY5" s="431"/>
      <c r="ALZ5" s="431"/>
      <c r="AMA5" s="431"/>
      <c r="AMB5" s="431"/>
      <c r="AMC5" s="431"/>
      <c r="AMD5" s="431"/>
      <c r="AME5" s="431"/>
      <c r="AMF5" s="431"/>
      <c r="AMG5" s="431"/>
      <c r="AMH5" s="431"/>
      <c r="AMI5" s="431"/>
      <c r="AMJ5" s="431"/>
      <c r="AMK5" s="431"/>
      <c r="AML5" s="431"/>
      <c r="AMM5" s="431"/>
      <c r="AMN5" s="431"/>
      <c r="AMO5" s="431"/>
      <c r="AMP5" s="431"/>
      <c r="AMQ5" s="431"/>
      <c r="AMR5" s="431"/>
      <c r="AMS5" s="431"/>
      <c r="AMT5" s="431"/>
      <c r="AMU5" s="431"/>
      <c r="AMV5" s="431"/>
      <c r="AMW5" s="431"/>
      <c r="AMX5" s="431"/>
      <c r="AMY5" s="431"/>
      <c r="AMZ5" s="431"/>
      <c r="ANA5" s="431"/>
      <c r="ANB5" s="431"/>
      <c r="ANC5" s="431"/>
      <c r="AND5" s="431"/>
      <c r="ANE5" s="431"/>
      <c r="ANF5" s="431"/>
      <c r="ANG5" s="431"/>
      <c r="ANH5" s="431"/>
      <c r="ANI5" s="431"/>
      <c r="ANJ5" s="431"/>
      <c r="ANK5" s="431"/>
      <c r="ANL5" s="431"/>
      <c r="ANM5" s="431"/>
      <c r="ANN5" s="431"/>
      <c r="ANO5" s="431"/>
      <c r="ANP5" s="431"/>
      <c r="ANQ5" s="431"/>
      <c r="ANR5" s="431"/>
      <c r="ANS5" s="431"/>
      <c r="ANT5" s="431"/>
      <c r="ANU5" s="431"/>
      <c r="ANV5" s="431"/>
      <c r="ANW5" s="431"/>
      <c r="ANX5" s="431"/>
      <c r="ANY5" s="431"/>
      <c r="ANZ5" s="431"/>
      <c r="AOA5" s="431"/>
      <c r="AOB5" s="431"/>
      <c r="AOC5" s="431"/>
      <c r="AOD5" s="431"/>
      <c r="AOE5" s="431"/>
      <c r="AOF5" s="431"/>
      <c r="AOG5" s="431"/>
      <c r="AOH5" s="431"/>
      <c r="AOI5" s="431"/>
      <c r="AOJ5" s="431"/>
      <c r="AOK5" s="431"/>
      <c r="AOL5" s="431"/>
      <c r="AOM5" s="431"/>
      <c r="AON5" s="431"/>
      <c r="AOO5" s="431"/>
      <c r="AOP5" s="431"/>
      <c r="AOQ5" s="431"/>
      <c r="AOR5" s="431"/>
      <c r="AOS5" s="431"/>
      <c r="AOT5" s="431"/>
      <c r="AOU5" s="431"/>
      <c r="AOV5" s="431"/>
      <c r="AOW5" s="431"/>
      <c r="AOX5" s="431"/>
      <c r="AOY5" s="431"/>
      <c r="AOZ5" s="431"/>
      <c r="APA5" s="431"/>
      <c r="APB5" s="431"/>
      <c r="APC5" s="431"/>
      <c r="APD5" s="431"/>
      <c r="APE5" s="431"/>
      <c r="APF5" s="431"/>
      <c r="APG5" s="431"/>
      <c r="APH5" s="431"/>
      <c r="API5" s="431"/>
      <c r="APJ5" s="431"/>
      <c r="APK5" s="431"/>
      <c r="APL5" s="431"/>
      <c r="APM5" s="431"/>
      <c r="APN5" s="431"/>
      <c r="APO5" s="431"/>
      <c r="APP5" s="431"/>
      <c r="APQ5" s="431"/>
      <c r="APR5" s="431"/>
      <c r="APS5" s="431"/>
      <c r="APT5" s="431"/>
      <c r="APU5" s="431"/>
      <c r="APV5" s="431"/>
      <c r="APW5" s="431"/>
      <c r="APX5" s="431"/>
      <c r="APY5" s="431"/>
      <c r="APZ5" s="431"/>
      <c r="AQA5" s="431"/>
      <c r="AQB5" s="431"/>
      <c r="AQC5" s="431"/>
      <c r="AQD5" s="431"/>
      <c r="AQE5" s="431"/>
      <c r="AQF5" s="431"/>
      <c r="AQG5" s="431"/>
      <c r="AQH5" s="431"/>
      <c r="AQI5" s="431"/>
      <c r="AQJ5" s="431"/>
      <c r="AQK5" s="431"/>
      <c r="AQL5" s="431"/>
      <c r="AQM5" s="431"/>
      <c r="AQN5" s="431"/>
      <c r="AQO5" s="431"/>
      <c r="AQP5" s="431"/>
      <c r="AQQ5" s="431"/>
      <c r="AQR5" s="431"/>
      <c r="AQS5" s="431"/>
      <c r="AQT5" s="431"/>
      <c r="AQU5" s="431"/>
      <c r="AQV5" s="431"/>
      <c r="AQW5" s="431"/>
      <c r="AQX5" s="431"/>
      <c r="AQY5" s="431"/>
      <c r="AQZ5" s="431"/>
      <c r="ARA5" s="431"/>
      <c r="ARB5" s="431"/>
      <c r="ARC5" s="431"/>
      <c r="ARD5" s="431"/>
      <c r="ARE5" s="431"/>
      <c r="ARF5" s="431"/>
      <c r="ARG5" s="431"/>
      <c r="ARH5" s="431"/>
      <c r="ARI5" s="431"/>
      <c r="ARJ5" s="431"/>
      <c r="ARK5" s="431"/>
      <c r="ARL5" s="431"/>
      <c r="ARM5" s="431"/>
      <c r="ARN5" s="431"/>
      <c r="ARO5" s="431"/>
      <c r="ARP5" s="431"/>
      <c r="ARQ5" s="431"/>
      <c r="ARR5" s="431"/>
      <c r="ARS5" s="431"/>
      <c r="ART5" s="431"/>
      <c r="ARU5" s="431"/>
      <c r="ARV5" s="431"/>
      <c r="ARW5" s="431"/>
      <c r="ARX5" s="431"/>
      <c r="ARY5" s="431"/>
      <c r="ARZ5" s="431"/>
      <c r="ASA5" s="431"/>
      <c r="ASB5" s="431"/>
      <c r="ASC5" s="431"/>
      <c r="ASD5" s="431"/>
      <c r="ASE5" s="431"/>
      <c r="ASF5" s="431"/>
      <c r="ASG5" s="431"/>
      <c r="ASH5" s="431"/>
      <c r="ASI5" s="431"/>
      <c r="ASJ5" s="431"/>
      <c r="ASK5" s="431"/>
      <c r="ASL5" s="431"/>
      <c r="ASM5" s="431"/>
      <c r="ASN5" s="431"/>
      <c r="ASO5" s="431"/>
      <c r="ASP5" s="431"/>
      <c r="ASQ5" s="431"/>
      <c r="ASR5" s="431"/>
      <c r="ASS5" s="431"/>
      <c r="AST5" s="431"/>
      <c r="ASU5" s="431"/>
      <c r="ASV5" s="431"/>
      <c r="ASW5" s="431"/>
      <c r="ASX5" s="431"/>
      <c r="ASY5" s="431"/>
      <c r="ASZ5" s="431"/>
      <c r="ATA5" s="431"/>
      <c r="ATB5" s="431"/>
      <c r="ATC5" s="431"/>
      <c r="ATD5" s="431"/>
      <c r="ATE5" s="431"/>
      <c r="ATF5" s="431"/>
      <c r="ATG5" s="431"/>
      <c r="ATH5" s="431"/>
      <c r="ATI5" s="431"/>
      <c r="ATJ5" s="431"/>
      <c r="ATK5" s="431"/>
      <c r="ATL5" s="431"/>
      <c r="ATM5" s="431"/>
      <c r="ATN5" s="431"/>
      <c r="ATO5" s="431"/>
      <c r="ATP5" s="431"/>
      <c r="ATQ5" s="431"/>
      <c r="ATR5" s="431"/>
      <c r="ATS5" s="431"/>
      <c r="ATT5" s="431"/>
      <c r="ATU5" s="431"/>
      <c r="ATV5" s="431"/>
      <c r="ATW5" s="431"/>
      <c r="ATX5" s="431"/>
      <c r="ATY5" s="431"/>
      <c r="ATZ5" s="431"/>
      <c r="AUA5" s="431"/>
      <c r="AUB5" s="431"/>
      <c r="AUC5" s="431"/>
      <c r="AUD5" s="431"/>
      <c r="AUE5" s="431"/>
      <c r="AUF5" s="431"/>
      <c r="AUG5" s="431"/>
      <c r="AUH5" s="431"/>
      <c r="AUI5" s="431"/>
      <c r="AUJ5" s="431"/>
      <c r="AUK5" s="431"/>
      <c r="AUL5" s="431"/>
      <c r="AUM5" s="431"/>
      <c r="AUN5" s="431"/>
      <c r="AUO5" s="431"/>
      <c r="AUP5" s="431"/>
      <c r="AUQ5" s="431"/>
      <c r="AUR5" s="431"/>
      <c r="AUS5" s="431"/>
      <c r="AUT5" s="431"/>
      <c r="AUU5" s="431"/>
      <c r="AUV5" s="431"/>
      <c r="AUW5" s="431"/>
      <c r="AUX5" s="431"/>
      <c r="AUY5" s="431"/>
      <c r="AUZ5" s="431"/>
      <c r="AVA5" s="431"/>
      <c r="AVB5" s="431"/>
      <c r="AVC5" s="431"/>
      <c r="AVD5" s="431"/>
      <c r="AVE5" s="431"/>
      <c r="AVF5" s="431"/>
      <c r="AVG5" s="431"/>
      <c r="AVH5" s="431"/>
      <c r="AVI5" s="431"/>
      <c r="AVJ5" s="431"/>
      <c r="AVK5" s="431"/>
      <c r="AVL5" s="431"/>
      <c r="AVM5" s="431"/>
      <c r="AVN5" s="431"/>
      <c r="AVO5" s="431"/>
      <c r="AVP5" s="431"/>
      <c r="AVQ5" s="431"/>
      <c r="AVR5" s="431"/>
      <c r="AVS5" s="431"/>
      <c r="AVT5" s="431"/>
      <c r="AVU5" s="431"/>
      <c r="AVV5" s="431"/>
      <c r="AVW5" s="431"/>
      <c r="AVX5" s="431"/>
      <c r="AVY5" s="431"/>
      <c r="AVZ5" s="431"/>
      <c r="AWA5" s="431"/>
      <c r="AWB5" s="431"/>
      <c r="AWC5" s="431"/>
      <c r="AWD5" s="431"/>
      <c r="AWE5" s="431"/>
      <c r="AWF5" s="431"/>
      <c r="AWG5" s="431"/>
      <c r="AWH5" s="431"/>
      <c r="AWI5" s="431"/>
      <c r="AWJ5" s="431"/>
      <c r="AWK5" s="431"/>
      <c r="AWL5" s="431"/>
      <c r="AWM5" s="431"/>
      <c r="AWN5" s="431"/>
      <c r="AWO5" s="431"/>
      <c r="AWP5" s="431"/>
      <c r="AWQ5" s="431"/>
      <c r="AWR5" s="431"/>
      <c r="AWS5" s="431"/>
      <c r="AWT5" s="431"/>
      <c r="AWU5" s="431"/>
      <c r="AWV5" s="431"/>
      <c r="AWW5" s="431"/>
      <c r="AWX5" s="431"/>
      <c r="AWY5" s="431"/>
      <c r="AWZ5" s="431"/>
      <c r="AXA5" s="431"/>
      <c r="AXB5" s="431"/>
      <c r="AXC5" s="431"/>
      <c r="AXD5" s="431"/>
      <c r="AXE5" s="431"/>
      <c r="AXF5" s="431"/>
      <c r="AXG5" s="431"/>
      <c r="AXH5" s="431"/>
      <c r="AXI5" s="431"/>
      <c r="AXJ5" s="431"/>
      <c r="AXK5" s="431"/>
      <c r="AXL5" s="431"/>
      <c r="AXM5" s="431"/>
      <c r="AXN5" s="431"/>
      <c r="AXO5" s="431"/>
      <c r="AXP5" s="431"/>
      <c r="AXQ5" s="431"/>
      <c r="AXR5" s="431"/>
      <c r="AXS5" s="431"/>
      <c r="AXT5" s="431"/>
      <c r="AXU5" s="431"/>
      <c r="AXV5" s="431"/>
      <c r="AXW5" s="431"/>
      <c r="AXX5" s="431"/>
      <c r="AXY5" s="431"/>
      <c r="AXZ5" s="431"/>
      <c r="AYA5" s="431"/>
      <c r="AYB5" s="431"/>
      <c r="AYC5" s="431"/>
      <c r="AYD5" s="431"/>
      <c r="AYE5" s="431"/>
      <c r="AYF5" s="431"/>
      <c r="AYG5" s="431"/>
      <c r="AYH5" s="431"/>
      <c r="AYI5" s="431"/>
      <c r="AYJ5" s="431"/>
      <c r="AYK5" s="431"/>
      <c r="AYL5" s="431"/>
      <c r="AYM5" s="431"/>
      <c r="AYN5" s="431"/>
      <c r="AYO5" s="431"/>
      <c r="AYP5" s="431"/>
      <c r="AYQ5" s="431"/>
      <c r="AYR5" s="431"/>
      <c r="AYS5" s="431"/>
      <c r="AYT5" s="431"/>
      <c r="AYU5" s="431"/>
      <c r="AYV5" s="431"/>
      <c r="AYW5" s="431"/>
      <c r="AYX5" s="431"/>
      <c r="AYY5" s="431"/>
      <c r="AYZ5" s="431"/>
      <c r="AZA5" s="431"/>
      <c r="AZB5" s="431"/>
      <c r="AZC5" s="431"/>
      <c r="AZD5" s="431"/>
      <c r="AZE5" s="431"/>
      <c r="AZF5" s="431"/>
      <c r="AZG5" s="431"/>
      <c r="AZH5" s="431"/>
      <c r="AZI5" s="431"/>
      <c r="AZJ5" s="431"/>
      <c r="AZK5" s="431"/>
      <c r="AZL5" s="431"/>
      <c r="AZM5" s="431"/>
      <c r="AZN5" s="431"/>
      <c r="AZO5" s="431"/>
      <c r="AZP5" s="431"/>
      <c r="AZQ5" s="431"/>
      <c r="AZR5" s="431"/>
      <c r="AZS5" s="431"/>
      <c r="AZT5" s="431"/>
      <c r="AZU5" s="431"/>
      <c r="AZV5" s="431"/>
      <c r="AZW5" s="431"/>
      <c r="AZX5" s="431"/>
      <c r="AZY5" s="431"/>
      <c r="AZZ5" s="431"/>
      <c r="BAA5" s="431"/>
      <c r="BAB5" s="431"/>
      <c r="BAC5" s="431"/>
      <c r="BAD5" s="431"/>
      <c r="BAE5" s="431"/>
      <c r="BAF5" s="431"/>
      <c r="BAG5" s="431"/>
      <c r="BAH5" s="431"/>
      <c r="BAI5" s="431"/>
      <c r="BAJ5" s="431"/>
      <c r="BAK5" s="431"/>
      <c r="BAL5" s="431"/>
      <c r="BAM5" s="431"/>
      <c r="BAN5" s="431"/>
      <c r="BAO5" s="431"/>
      <c r="BAP5" s="431"/>
      <c r="BAQ5" s="431"/>
      <c r="BAR5" s="431"/>
      <c r="BAS5" s="431"/>
      <c r="BAT5" s="431"/>
      <c r="BAU5" s="431"/>
      <c r="BAV5" s="431"/>
      <c r="BAW5" s="431"/>
      <c r="BAX5" s="431"/>
      <c r="BAY5" s="431"/>
      <c r="BAZ5" s="431"/>
      <c r="BBA5" s="431"/>
      <c r="BBB5" s="431"/>
      <c r="BBC5" s="431"/>
      <c r="BBD5" s="431"/>
      <c r="BBE5" s="431"/>
      <c r="BBF5" s="431"/>
      <c r="BBG5" s="431"/>
      <c r="BBH5" s="431"/>
      <c r="BBI5" s="431"/>
      <c r="BBJ5" s="431"/>
      <c r="BBK5" s="431"/>
      <c r="BBL5" s="431"/>
      <c r="BBM5" s="431"/>
      <c r="BBN5" s="431"/>
      <c r="BBO5" s="431"/>
      <c r="BBP5" s="431"/>
      <c r="BBQ5" s="431"/>
      <c r="BBR5" s="431"/>
      <c r="BBS5" s="431"/>
      <c r="BBT5" s="431"/>
      <c r="BBU5" s="431"/>
      <c r="BBV5" s="431"/>
      <c r="BBW5" s="431"/>
      <c r="BBX5" s="431"/>
      <c r="BBY5" s="431"/>
      <c r="BBZ5" s="431"/>
      <c r="BCA5" s="431"/>
      <c r="BCB5" s="431"/>
      <c r="BCC5" s="431"/>
      <c r="BCD5" s="431"/>
      <c r="BCE5" s="431"/>
      <c r="BCF5" s="431"/>
      <c r="BCG5" s="431"/>
      <c r="BCH5" s="431"/>
      <c r="BCI5" s="431"/>
      <c r="BCJ5" s="431"/>
      <c r="BCK5" s="431"/>
      <c r="BCL5" s="431"/>
      <c r="BCM5" s="431"/>
      <c r="BCN5" s="431"/>
      <c r="BCO5" s="431"/>
      <c r="BCP5" s="431"/>
      <c r="BCQ5" s="431"/>
      <c r="BCR5" s="431"/>
      <c r="BCS5" s="431"/>
      <c r="BCT5" s="431"/>
      <c r="BCU5" s="431"/>
      <c r="BCV5" s="431"/>
      <c r="BCW5" s="431"/>
      <c r="BCX5" s="431"/>
      <c r="BCY5" s="431"/>
      <c r="BCZ5" s="431"/>
      <c r="BDA5" s="431"/>
      <c r="BDB5" s="431"/>
      <c r="BDC5" s="431"/>
      <c r="BDD5" s="431"/>
      <c r="BDE5" s="431"/>
      <c r="BDF5" s="431"/>
      <c r="BDG5" s="431"/>
      <c r="BDH5" s="431"/>
      <c r="BDI5" s="431"/>
      <c r="BDJ5" s="431"/>
      <c r="BDK5" s="431"/>
      <c r="BDL5" s="431"/>
      <c r="BDM5" s="431"/>
      <c r="BDN5" s="431"/>
      <c r="BDO5" s="431"/>
      <c r="BDP5" s="431"/>
      <c r="BDQ5" s="431"/>
      <c r="BDR5" s="431"/>
      <c r="BDS5" s="431"/>
      <c r="BDT5" s="431"/>
      <c r="BDU5" s="431"/>
      <c r="BDV5" s="431"/>
      <c r="BDW5" s="431"/>
      <c r="BDX5" s="431"/>
      <c r="BDY5" s="431"/>
      <c r="BDZ5" s="431"/>
      <c r="BEA5" s="431"/>
      <c r="BEB5" s="431"/>
      <c r="BEC5" s="431"/>
      <c r="BED5" s="431"/>
      <c r="BEE5" s="431"/>
      <c r="BEF5" s="431"/>
      <c r="BEG5" s="431"/>
      <c r="BEH5" s="431"/>
      <c r="BEI5" s="431"/>
      <c r="BEJ5" s="431"/>
      <c r="BEK5" s="431"/>
      <c r="BEL5" s="431"/>
      <c r="BEM5" s="431"/>
      <c r="BEN5" s="431"/>
      <c r="BEO5" s="431"/>
      <c r="BEP5" s="431"/>
      <c r="BEQ5" s="431"/>
      <c r="BER5" s="431"/>
      <c r="BES5" s="431"/>
      <c r="BET5" s="431"/>
      <c r="BEU5" s="431"/>
      <c r="BEV5" s="431"/>
      <c r="BEW5" s="431"/>
      <c r="BEX5" s="431"/>
      <c r="BEY5" s="431"/>
      <c r="BEZ5" s="431"/>
      <c r="BFA5" s="431"/>
      <c r="BFB5" s="431"/>
      <c r="BFC5" s="431"/>
      <c r="BFD5" s="431"/>
      <c r="BFE5" s="431"/>
      <c r="BFF5" s="431"/>
      <c r="BFG5" s="431"/>
      <c r="BFH5" s="431"/>
      <c r="BFI5" s="431"/>
      <c r="BFJ5" s="431"/>
      <c r="BFK5" s="431"/>
      <c r="BFL5" s="431"/>
      <c r="BFM5" s="431"/>
      <c r="BFN5" s="431"/>
      <c r="BFO5" s="431"/>
      <c r="BFP5" s="431"/>
      <c r="BFQ5" s="431"/>
      <c r="BFR5" s="431"/>
      <c r="BFS5" s="431"/>
      <c r="BFT5" s="431"/>
      <c r="BFU5" s="431"/>
      <c r="BFV5" s="431"/>
      <c r="BFW5" s="431"/>
      <c r="BFX5" s="431"/>
      <c r="BFY5" s="431"/>
      <c r="BFZ5" s="431"/>
      <c r="BGA5" s="431"/>
      <c r="BGB5" s="431"/>
      <c r="BGC5" s="431"/>
      <c r="BGD5" s="431"/>
      <c r="BGE5" s="431"/>
      <c r="BGF5" s="431"/>
      <c r="BGG5" s="431"/>
      <c r="BGH5" s="431"/>
      <c r="BGI5" s="431"/>
      <c r="BGJ5" s="431"/>
      <c r="BGK5" s="431"/>
      <c r="BGL5" s="431"/>
      <c r="BGM5" s="431"/>
      <c r="BGN5" s="431"/>
      <c r="BGO5" s="431"/>
      <c r="BGP5" s="431"/>
      <c r="BGQ5" s="431"/>
      <c r="BGR5" s="431"/>
      <c r="BGS5" s="431"/>
      <c r="BGT5" s="431"/>
      <c r="BGU5" s="431"/>
      <c r="BGV5" s="431"/>
      <c r="BGW5" s="431"/>
      <c r="BGX5" s="431"/>
      <c r="BGY5" s="431"/>
      <c r="BGZ5" s="431"/>
      <c r="BHA5" s="431"/>
      <c r="BHB5" s="431"/>
      <c r="BHC5" s="431"/>
      <c r="BHD5" s="431"/>
      <c r="BHE5" s="431"/>
      <c r="BHF5" s="431"/>
      <c r="BHG5" s="431"/>
      <c r="BHH5" s="431"/>
      <c r="BHI5" s="431"/>
      <c r="BHJ5" s="431"/>
      <c r="BHK5" s="431"/>
      <c r="BHL5" s="431"/>
      <c r="BHM5" s="431"/>
      <c r="BHN5" s="431"/>
      <c r="BHO5" s="431"/>
      <c r="BHP5" s="431"/>
      <c r="BHQ5" s="431"/>
      <c r="BHR5" s="431"/>
      <c r="BHS5" s="431"/>
      <c r="BHT5" s="431"/>
      <c r="BHU5" s="431"/>
      <c r="BHV5" s="431"/>
      <c r="BHW5" s="431"/>
      <c r="BHX5" s="431"/>
      <c r="BHY5" s="431"/>
      <c r="BHZ5" s="431"/>
      <c r="BIA5" s="431"/>
      <c r="BIB5" s="431"/>
      <c r="BIC5" s="431"/>
      <c r="BID5" s="431"/>
      <c r="BIE5" s="431"/>
      <c r="BIF5" s="431"/>
      <c r="BIG5" s="431"/>
      <c r="BIH5" s="431"/>
      <c r="BII5" s="431"/>
      <c r="BIJ5" s="431"/>
      <c r="BIK5" s="431"/>
      <c r="BIL5" s="431"/>
      <c r="BIM5" s="431"/>
      <c r="BIN5" s="431"/>
      <c r="BIO5" s="431"/>
      <c r="BIP5" s="431"/>
      <c r="BIQ5" s="431"/>
      <c r="BIR5" s="431"/>
      <c r="BIS5" s="431"/>
      <c r="BIT5" s="431"/>
      <c r="BIU5" s="431"/>
      <c r="BIV5" s="431"/>
      <c r="BIW5" s="431"/>
      <c r="BIX5" s="431"/>
      <c r="BIY5" s="431"/>
      <c r="BIZ5" s="431"/>
      <c r="BJA5" s="431"/>
      <c r="BJB5" s="431"/>
      <c r="BJC5" s="431"/>
      <c r="BJD5" s="431"/>
      <c r="BJE5" s="431"/>
      <c r="BJF5" s="431"/>
      <c r="BJG5" s="431"/>
      <c r="BJH5" s="431"/>
      <c r="BJI5" s="431"/>
      <c r="BJJ5" s="431"/>
      <c r="BJK5" s="431"/>
      <c r="BJL5" s="431"/>
      <c r="BJM5" s="431"/>
      <c r="BJN5" s="431"/>
      <c r="BJO5" s="431"/>
      <c r="BJP5" s="431"/>
      <c r="BJQ5" s="431"/>
      <c r="BJR5" s="431"/>
      <c r="BJS5" s="431"/>
      <c r="BJT5" s="431"/>
      <c r="BJU5" s="431"/>
      <c r="BJV5" s="431"/>
      <c r="BJW5" s="431"/>
      <c r="BJX5" s="431"/>
      <c r="BJY5" s="431"/>
      <c r="BJZ5" s="431"/>
      <c r="BKA5" s="431"/>
      <c r="BKB5" s="431"/>
      <c r="BKC5" s="431"/>
      <c r="BKD5" s="431"/>
      <c r="BKE5" s="431"/>
      <c r="BKF5" s="431"/>
      <c r="BKG5" s="431"/>
      <c r="BKH5" s="431"/>
      <c r="BKI5" s="431"/>
      <c r="BKJ5" s="431"/>
      <c r="BKK5" s="431"/>
      <c r="BKL5" s="431"/>
      <c r="BKM5" s="431"/>
      <c r="BKN5" s="431"/>
      <c r="BKO5" s="431"/>
      <c r="BKP5" s="431"/>
      <c r="BKQ5" s="431"/>
      <c r="BKR5" s="431"/>
      <c r="BKS5" s="431"/>
      <c r="BKT5" s="431"/>
      <c r="BKU5" s="431"/>
      <c r="BKV5" s="431"/>
      <c r="BKW5" s="431"/>
      <c r="BKX5" s="431"/>
      <c r="BKY5" s="431"/>
      <c r="BKZ5" s="431"/>
      <c r="BLA5" s="431"/>
      <c r="BLB5" s="431"/>
      <c r="BLC5" s="431"/>
      <c r="BLD5" s="431"/>
      <c r="BLE5" s="431"/>
      <c r="BLF5" s="431"/>
      <c r="BLG5" s="431"/>
      <c r="BLH5" s="431"/>
      <c r="BLI5" s="431"/>
      <c r="BLJ5" s="431"/>
      <c r="BLK5" s="431"/>
      <c r="BLL5" s="431"/>
      <c r="BLM5" s="431"/>
      <c r="BLN5" s="431"/>
      <c r="BLO5" s="431"/>
      <c r="BLP5" s="431"/>
      <c r="BLQ5" s="431"/>
      <c r="BLR5" s="431"/>
      <c r="BLS5" s="431"/>
      <c r="BLT5" s="431"/>
      <c r="BLU5" s="431"/>
      <c r="BLV5" s="431"/>
      <c r="BLW5" s="431"/>
      <c r="BLX5" s="431"/>
      <c r="BLY5" s="431"/>
      <c r="BLZ5" s="431"/>
      <c r="BMA5" s="431"/>
      <c r="BMB5" s="431"/>
      <c r="BMC5" s="431"/>
      <c r="BMD5" s="431"/>
      <c r="BME5" s="431"/>
      <c r="BMF5" s="431"/>
      <c r="BMG5" s="431"/>
      <c r="BMH5" s="431"/>
      <c r="BMI5" s="431"/>
      <c r="BMJ5" s="431"/>
      <c r="BMK5" s="431"/>
      <c r="BML5" s="431"/>
      <c r="BMM5" s="431"/>
      <c r="BMN5" s="431"/>
      <c r="BMO5" s="431"/>
      <c r="BMP5" s="431"/>
      <c r="BMQ5" s="431"/>
      <c r="BMR5" s="431"/>
      <c r="BMS5" s="431"/>
      <c r="BMT5" s="431"/>
      <c r="BMU5" s="431"/>
      <c r="BMV5" s="431"/>
      <c r="BMW5" s="431"/>
      <c r="BMX5" s="431"/>
      <c r="BMY5" s="431"/>
      <c r="BMZ5" s="431"/>
      <c r="BNA5" s="431"/>
      <c r="BNB5" s="431"/>
      <c r="BNC5" s="431"/>
      <c r="BND5" s="431"/>
      <c r="BNE5" s="431"/>
      <c r="BNF5" s="431"/>
      <c r="BNG5" s="431"/>
      <c r="BNH5" s="431"/>
      <c r="BNI5" s="431"/>
      <c r="BNJ5" s="431"/>
      <c r="BNK5" s="431"/>
      <c r="BNL5" s="431"/>
      <c r="BNM5" s="431"/>
      <c r="BNN5" s="431"/>
      <c r="BNO5" s="431"/>
      <c r="BNP5" s="431"/>
      <c r="BNQ5" s="431"/>
      <c r="BNR5" s="431"/>
      <c r="BNS5" s="431"/>
      <c r="BNT5" s="431"/>
      <c r="BNU5" s="431"/>
      <c r="BNV5" s="431"/>
      <c r="BNW5" s="431"/>
      <c r="BNX5" s="431"/>
      <c r="BNY5" s="431"/>
      <c r="BNZ5" s="431"/>
      <c r="BOA5" s="431"/>
      <c r="BOB5" s="431"/>
      <c r="BOC5" s="431"/>
      <c r="BOD5" s="431"/>
      <c r="BOE5" s="431"/>
      <c r="BOF5" s="431"/>
      <c r="BOG5" s="431"/>
      <c r="BOH5" s="431"/>
      <c r="BOI5" s="431"/>
      <c r="BOJ5" s="431"/>
      <c r="BOK5" s="431"/>
      <c r="BOL5" s="431"/>
      <c r="BOM5" s="431"/>
      <c r="BON5" s="431"/>
      <c r="BOO5" s="431"/>
      <c r="BOP5" s="431"/>
      <c r="BOQ5" s="431"/>
      <c r="BOR5" s="431"/>
      <c r="BOS5" s="431"/>
      <c r="BOT5" s="431"/>
      <c r="BOU5" s="431"/>
      <c r="BOV5" s="431"/>
      <c r="BOW5" s="431"/>
      <c r="BOX5" s="431"/>
      <c r="BOY5" s="431"/>
      <c r="BOZ5" s="431"/>
      <c r="BPA5" s="431"/>
      <c r="BPB5" s="431"/>
      <c r="BPC5" s="431"/>
      <c r="BPD5" s="431"/>
      <c r="BPE5" s="431"/>
      <c r="BPF5" s="431"/>
      <c r="BPG5" s="431"/>
      <c r="BPH5" s="431"/>
      <c r="BPI5" s="431"/>
      <c r="BPJ5" s="431"/>
      <c r="BPK5" s="431"/>
      <c r="BPL5" s="431"/>
      <c r="BPM5" s="431"/>
      <c r="BPN5" s="431"/>
      <c r="BPO5" s="431"/>
      <c r="BPP5" s="431"/>
      <c r="BPQ5" s="431"/>
      <c r="BPR5" s="431"/>
      <c r="BPS5" s="431"/>
      <c r="BPT5" s="431"/>
      <c r="BPU5" s="431"/>
      <c r="BPV5" s="431"/>
      <c r="BPW5" s="431"/>
      <c r="BPX5" s="431"/>
      <c r="BPY5" s="431"/>
      <c r="BPZ5" s="431"/>
      <c r="BQA5" s="431"/>
      <c r="BQB5" s="431"/>
      <c r="BQC5" s="431"/>
      <c r="BQD5" s="431"/>
      <c r="BQE5" s="431"/>
      <c r="BQF5" s="431"/>
      <c r="BQG5" s="431"/>
      <c r="BQH5" s="431"/>
      <c r="BQI5" s="431"/>
      <c r="BQJ5" s="431"/>
      <c r="BQK5" s="431"/>
      <c r="BQL5" s="431"/>
      <c r="BQM5" s="431"/>
      <c r="BQN5" s="431"/>
      <c r="BQO5" s="431"/>
      <c r="BQP5" s="431"/>
      <c r="BQQ5" s="431"/>
      <c r="BQR5" s="431"/>
      <c r="BQS5" s="431"/>
      <c r="BQT5" s="431"/>
      <c r="BQU5" s="431"/>
      <c r="BQV5" s="431"/>
      <c r="BQW5" s="431"/>
      <c r="BQX5" s="431"/>
      <c r="BQY5" s="431"/>
      <c r="BQZ5" s="431"/>
      <c r="BRA5" s="431"/>
      <c r="BRB5" s="431"/>
      <c r="BRC5" s="431"/>
      <c r="BRD5" s="431"/>
      <c r="BRE5" s="431"/>
      <c r="BRF5" s="431"/>
      <c r="BRG5" s="431"/>
      <c r="BRH5" s="431"/>
      <c r="BRI5" s="431"/>
      <c r="BRJ5" s="431"/>
      <c r="BRK5" s="431"/>
      <c r="BRL5" s="431"/>
      <c r="BRM5" s="431"/>
      <c r="BRN5" s="431"/>
      <c r="BRO5" s="431"/>
      <c r="BRP5" s="431"/>
      <c r="BRQ5" s="431"/>
      <c r="BRR5" s="431"/>
      <c r="BRS5" s="431"/>
      <c r="BRT5" s="431"/>
      <c r="BRU5" s="431"/>
      <c r="BRV5" s="431"/>
      <c r="BRW5" s="431"/>
      <c r="BRX5" s="431"/>
      <c r="BRY5" s="431"/>
      <c r="BRZ5" s="431"/>
      <c r="BSA5" s="431"/>
      <c r="BSB5" s="431"/>
      <c r="BSC5" s="431"/>
      <c r="BSD5" s="431"/>
      <c r="BSE5" s="431"/>
      <c r="BSF5" s="431"/>
      <c r="BSG5" s="431"/>
      <c r="BSH5" s="431"/>
      <c r="BSI5" s="431"/>
      <c r="BSJ5" s="431"/>
      <c r="BSK5" s="431"/>
      <c r="BSL5" s="431"/>
      <c r="BSM5" s="431"/>
      <c r="BSN5" s="431"/>
      <c r="BSO5" s="431"/>
      <c r="BSP5" s="431"/>
      <c r="BSQ5" s="431"/>
      <c r="BSR5" s="431"/>
      <c r="BSS5" s="431"/>
      <c r="BST5" s="431"/>
      <c r="BSU5" s="431"/>
      <c r="BSV5" s="431"/>
      <c r="BSW5" s="431"/>
      <c r="BSX5" s="431"/>
      <c r="BSY5" s="431"/>
      <c r="BSZ5" s="431"/>
      <c r="BTA5" s="431"/>
      <c r="BTB5" s="431"/>
      <c r="BTC5" s="431"/>
      <c r="BTD5" s="431"/>
      <c r="BTE5" s="431"/>
      <c r="BTF5" s="431"/>
      <c r="BTG5" s="431"/>
      <c r="BTH5" s="431"/>
      <c r="BTI5" s="431"/>
      <c r="BTJ5" s="431"/>
      <c r="BTK5" s="431"/>
      <c r="BTL5" s="431"/>
      <c r="BTM5" s="431"/>
      <c r="BTN5" s="431"/>
      <c r="BTO5" s="431"/>
      <c r="BTP5" s="431"/>
      <c r="BTQ5" s="431"/>
      <c r="BTR5" s="431"/>
      <c r="BTS5" s="431"/>
      <c r="BTT5" s="431"/>
      <c r="BTU5" s="431"/>
      <c r="BTV5" s="431"/>
      <c r="BTW5" s="431"/>
      <c r="BTX5" s="431"/>
      <c r="BTY5" s="431"/>
      <c r="BTZ5" s="431"/>
      <c r="BUA5" s="431"/>
      <c r="BUB5" s="431"/>
      <c r="BUC5" s="431"/>
      <c r="BUD5" s="431"/>
      <c r="BUE5" s="431"/>
      <c r="BUF5" s="431"/>
      <c r="BUG5" s="431"/>
      <c r="BUH5" s="431"/>
      <c r="BUI5" s="431"/>
      <c r="BUJ5" s="431"/>
      <c r="BUK5" s="431"/>
      <c r="BUL5" s="431"/>
      <c r="BUM5" s="431"/>
      <c r="BUN5" s="431"/>
      <c r="BUO5" s="431"/>
      <c r="BUP5" s="431"/>
      <c r="BUQ5" s="431"/>
      <c r="BUR5" s="431"/>
      <c r="BUS5" s="431"/>
      <c r="BUT5" s="431"/>
      <c r="BUU5" s="431"/>
      <c r="BUV5" s="431"/>
      <c r="BUW5" s="431"/>
      <c r="BUX5" s="431"/>
      <c r="BUY5" s="431"/>
      <c r="BUZ5" s="431"/>
      <c r="BVA5" s="431"/>
      <c r="BVB5" s="431"/>
      <c r="BVC5" s="431"/>
      <c r="BVD5" s="431"/>
      <c r="BVE5" s="431"/>
      <c r="BVF5" s="431"/>
      <c r="BVG5" s="431"/>
      <c r="BVH5" s="431"/>
      <c r="BVI5" s="431"/>
      <c r="BVJ5" s="431"/>
      <c r="BVK5" s="431"/>
      <c r="BVL5" s="431"/>
      <c r="BVM5" s="431"/>
      <c r="BVN5" s="431"/>
      <c r="BVO5" s="431"/>
      <c r="BVP5" s="431"/>
      <c r="BVQ5" s="431"/>
      <c r="BVR5" s="431"/>
      <c r="BVS5" s="431"/>
      <c r="BVT5" s="431"/>
      <c r="BVU5" s="431"/>
      <c r="BVV5" s="431"/>
      <c r="BVW5" s="431"/>
      <c r="BVX5" s="431"/>
      <c r="BVY5" s="431"/>
      <c r="BVZ5" s="431"/>
      <c r="BWA5" s="431"/>
      <c r="BWB5" s="431"/>
      <c r="BWC5" s="431"/>
      <c r="BWD5" s="431"/>
      <c r="BWE5" s="431"/>
      <c r="BWF5" s="431"/>
      <c r="BWG5" s="431"/>
      <c r="BWH5" s="431"/>
      <c r="BWI5" s="431"/>
      <c r="BWJ5" s="431"/>
      <c r="BWK5" s="431"/>
      <c r="BWL5" s="431"/>
      <c r="BWM5" s="431"/>
      <c r="BWN5" s="431"/>
      <c r="BWO5" s="431"/>
      <c r="BWP5" s="431"/>
      <c r="BWQ5" s="431"/>
      <c r="BWR5" s="431"/>
      <c r="BWS5" s="431"/>
      <c r="BWT5" s="431"/>
      <c r="BWU5" s="431"/>
      <c r="BWV5" s="431"/>
      <c r="BWW5" s="431"/>
      <c r="BWX5" s="431"/>
      <c r="BWY5" s="431"/>
      <c r="BWZ5" s="431"/>
      <c r="BXA5" s="431"/>
      <c r="BXB5" s="431"/>
      <c r="BXC5" s="431"/>
      <c r="BXD5" s="431"/>
      <c r="BXE5" s="431"/>
      <c r="BXF5" s="431"/>
      <c r="BXG5" s="431"/>
      <c r="BXH5" s="431"/>
      <c r="BXI5" s="431"/>
      <c r="BXJ5" s="431"/>
      <c r="BXK5" s="431"/>
      <c r="BXL5" s="431"/>
      <c r="BXM5" s="431"/>
      <c r="BXN5" s="431"/>
      <c r="BXO5" s="431"/>
      <c r="BXP5" s="431"/>
      <c r="BXQ5" s="431"/>
      <c r="BXR5" s="431"/>
      <c r="BXS5" s="431"/>
      <c r="BXT5" s="431"/>
      <c r="BXU5" s="431"/>
      <c r="BXV5" s="431"/>
      <c r="BXW5" s="431"/>
      <c r="BXX5" s="431"/>
      <c r="BXY5" s="431"/>
      <c r="BXZ5" s="431"/>
      <c r="BYA5" s="431"/>
      <c r="BYB5" s="431"/>
      <c r="BYC5" s="431"/>
      <c r="BYD5" s="431"/>
      <c r="BYE5" s="431"/>
      <c r="BYF5" s="431"/>
      <c r="BYG5" s="431"/>
      <c r="BYH5" s="431"/>
      <c r="BYI5" s="431"/>
      <c r="BYJ5" s="431"/>
      <c r="BYK5" s="431"/>
      <c r="BYL5" s="431"/>
      <c r="BYM5" s="431"/>
      <c r="BYN5" s="431"/>
      <c r="BYO5" s="431"/>
      <c r="BYP5" s="431"/>
      <c r="BYQ5" s="431"/>
      <c r="BYR5" s="431"/>
      <c r="BYS5" s="431"/>
      <c r="BYT5" s="431"/>
      <c r="BYU5" s="431"/>
      <c r="BYV5" s="431"/>
      <c r="BYW5" s="431"/>
      <c r="BYX5" s="431"/>
      <c r="BYY5" s="431"/>
      <c r="BYZ5" s="431"/>
      <c r="BZA5" s="431"/>
      <c r="BZB5" s="431"/>
      <c r="BZC5" s="431"/>
      <c r="BZD5" s="431"/>
      <c r="BZE5" s="431"/>
      <c r="BZF5" s="431"/>
      <c r="BZG5" s="431"/>
      <c r="BZH5" s="431"/>
      <c r="BZI5" s="431"/>
      <c r="BZJ5" s="431"/>
      <c r="BZK5" s="431"/>
      <c r="BZL5" s="431"/>
      <c r="BZM5" s="431"/>
      <c r="BZN5" s="431"/>
      <c r="BZO5" s="431"/>
      <c r="BZP5" s="431"/>
      <c r="BZQ5" s="431"/>
      <c r="BZR5" s="431"/>
      <c r="BZS5" s="431"/>
      <c r="BZT5" s="431"/>
      <c r="BZU5" s="431"/>
      <c r="BZV5" s="431"/>
      <c r="BZW5" s="431"/>
      <c r="BZX5" s="431"/>
      <c r="BZY5" s="431"/>
      <c r="BZZ5" s="431"/>
      <c r="CAA5" s="431"/>
      <c r="CAB5" s="431"/>
      <c r="CAC5" s="431"/>
      <c r="CAD5" s="431"/>
      <c r="CAE5" s="431"/>
      <c r="CAF5" s="431"/>
      <c r="CAG5" s="431"/>
      <c r="CAH5" s="431"/>
      <c r="CAI5" s="431"/>
      <c r="CAJ5" s="431"/>
      <c r="CAK5" s="431"/>
      <c r="CAL5" s="431"/>
      <c r="CAM5" s="431"/>
      <c r="CAN5" s="431"/>
      <c r="CAO5" s="431"/>
      <c r="CAP5" s="431"/>
      <c r="CAQ5" s="431"/>
      <c r="CAR5" s="431"/>
      <c r="CAS5" s="431"/>
      <c r="CAT5" s="431"/>
      <c r="CAU5" s="431"/>
      <c r="CAV5" s="431"/>
      <c r="CAW5" s="431"/>
      <c r="CAX5" s="431"/>
      <c r="CAY5" s="431"/>
      <c r="CAZ5" s="431"/>
      <c r="CBA5" s="431"/>
      <c r="CBB5" s="431"/>
      <c r="CBC5" s="431"/>
      <c r="CBD5" s="431"/>
      <c r="CBE5" s="431"/>
      <c r="CBF5" s="431"/>
      <c r="CBG5" s="431"/>
      <c r="CBH5" s="431"/>
      <c r="CBI5" s="431"/>
      <c r="CBJ5" s="431"/>
      <c r="CBK5" s="431"/>
      <c r="CBL5" s="431"/>
      <c r="CBM5" s="431"/>
      <c r="CBN5" s="431"/>
      <c r="CBO5" s="431"/>
      <c r="CBP5" s="431"/>
      <c r="CBQ5" s="431"/>
      <c r="CBR5" s="431"/>
      <c r="CBS5" s="431"/>
      <c r="CBT5" s="431"/>
      <c r="CBU5" s="431"/>
      <c r="CBV5" s="431"/>
      <c r="CBW5" s="431"/>
      <c r="CBX5" s="431"/>
      <c r="CBY5" s="431"/>
      <c r="CBZ5" s="431"/>
      <c r="CCA5" s="431"/>
      <c r="CCB5" s="431"/>
      <c r="CCC5" s="431"/>
      <c r="CCD5" s="431"/>
      <c r="CCE5" s="431"/>
      <c r="CCF5" s="431"/>
      <c r="CCG5" s="431"/>
      <c r="CCH5" s="431"/>
      <c r="CCI5" s="431"/>
      <c r="CCJ5" s="431"/>
      <c r="CCK5" s="431"/>
      <c r="CCL5" s="431"/>
      <c r="CCM5" s="431"/>
      <c r="CCN5" s="431"/>
      <c r="CCO5" s="431"/>
      <c r="CCP5" s="431"/>
      <c r="CCQ5" s="431"/>
      <c r="CCR5" s="431"/>
      <c r="CCS5" s="431"/>
      <c r="CCT5" s="431"/>
      <c r="CCU5" s="431"/>
      <c r="CCV5" s="431"/>
      <c r="CCW5" s="431"/>
      <c r="CCX5" s="431"/>
      <c r="CCY5" s="431"/>
      <c r="CCZ5" s="431"/>
      <c r="CDA5" s="431"/>
      <c r="CDB5" s="431"/>
      <c r="CDC5" s="431"/>
      <c r="CDD5" s="431"/>
      <c r="CDE5" s="431"/>
      <c r="CDF5" s="431"/>
      <c r="CDG5" s="431"/>
      <c r="CDH5" s="431"/>
      <c r="CDI5" s="431"/>
      <c r="CDJ5" s="431"/>
      <c r="CDK5" s="431"/>
      <c r="CDL5" s="431"/>
      <c r="CDM5" s="431"/>
      <c r="CDN5" s="431"/>
      <c r="CDO5" s="431"/>
      <c r="CDP5" s="431"/>
      <c r="CDQ5" s="431"/>
      <c r="CDR5" s="431"/>
      <c r="CDS5" s="431"/>
      <c r="CDT5" s="431"/>
      <c r="CDU5" s="431"/>
      <c r="CDV5" s="431"/>
      <c r="CDW5" s="431"/>
      <c r="CDX5" s="431"/>
      <c r="CDY5" s="431"/>
      <c r="CDZ5" s="431"/>
      <c r="CEA5" s="431"/>
      <c r="CEB5" s="431"/>
      <c r="CEC5" s="431"/>
      <c r="CED5" s="431"/>
      <c r="CEE5" s="431"/>
      <c r="CEF5" s="431"/>
      <c r="CEG5" s="431"/>
      <c r="CEH5" s="431"/>
      <c r="CEI5" s="431"/>
      <c r="CEJ5" s="431"/>
      <c r="CEK5" s="431"/>
      <c r="CEL5" s="431"/>
      <c r="CEM5" s="431"/>
      <c r="CEN5" s="431"/>
      <c r="CEO5" s="431"/>
      <c r="CEP5" s="431"/>
      <c r="CEQ5" s="431"/>
      <c r="CER5" s="431"/>
      <c r="CES5" s="431"/>
      <c r="CET5" s="431"/>
      <c r="CEU5" s="431"/>
      <c r="CEV5" s="431"/>
      <c r="CEW5" s="431"/>
      <c r="CEX5" s="431"/>
      <c r="CEY5" s="431"/>
      <c r="CEZ5" s="431"/>
      <c r="CFA5" s="431"/>
      <c r="CFB5" s="431"/>
      <c r="CFC5" s="431"/>
      <c r="CFD5" s="431"/>
      <c r="CFE5" s="431"/>
      <c r="CFF5" s="431"/>
      <c r="CFG5" s="431"/>
      <c r="CFH5" s="431"/>
      <c r="CFI5" s="431"/>
      <c r="CFJ5" s="431"/>
      <c r="CFK5" s="431"/>
      <c r="CFL5" s="431"/>
      <c r="CFM5" s="431"/>
      <c r="CFN5" s="431"/>
      <c r="CFO5" s="431"/>
      <c r="CFP5" s="431"/>
      <c r="CFQ5" s="431"/>
      <c r="CFR5" s="431"/>
      <c r="CFS5" s="431"/>
      <c r="CFT5" s="431"/>
      <c r="CFU5" s="431"/>
      <c r="CFV5" s="431"/>
      <c r="CFW5" s="431"/>
      <c r="CFX5" s="431"/>
      <c r="CFY5" s="431"/>
      <c r="CFZ5" s="431"/>
      <c r="CGA5" s="431"/>
      <c r="CGB5" s="431"/>
      <c r="CGC5" s="431"/>
      <c r="CGD5" s="431"/>
      <c r="CGE5" s="431"/>
      <c r="CGF5" s="431"/>
      <c r="CGG5" s="431"/>
      <c r="CGH5" s="431"/>
      <c r="CGI5" s="431"/>
      <c r="CGJ5" s="431"/>
      <c r="CGK5" s="431"/>
      <c r="CGL5" s="431"/>
      <c r="CGM5" s="431"/>
      <c r="CGN5" s="431"/>
      <c r="CGO5" s="431"/>
      <c r="CGP5" s="431"/>
      <c r="CGQ5" s="431"/>
      <c r="CGR5" s="431"/>
      <c r="CGS5" s="431"/>
      <c r="CGT5" s="431"/>
      <c r="CGU5" s="431"/>
      <c r="CGV5" s="431"/>
      <c r="CGW5" s="431"/>
      <c r="CGX5" s="431"/>
      <c r="CGY5" s="431"/>
      <c r="CGZ5" s="431"/>
      <c r="CHA5" s="431"/>
      <c r="CHB5" s="431"/>
      <c r="CHC5" s="431"/>
      <c r="CHD5" s="431"/>
      <c r="CHE5" s="431"/>
      <c r="CHF5" s="431"/>
      <c r="CHG5" s="431"/>
      <c r="CHH5" s="431"/>
      <c r="CHI5" s="431"/>
      <c r="CHJ5" s="431"/>
      <c r="CHK5" s="431"/>
      <c r="CHL5" s="431"/>
      <c r="CHM5" s="431"/>
      <c r="CHN5" s="431"/>
      <c r="CHO5" s="431"/>
      <c r="CHP5" s="431"/>
      <c r="CHQ5" s="431"/>
      <c r="CHR5" s="431"/>
      <c r="CHS5" s="431"/>
      <c r="CHT5" s="431"/>
      <c r="CHU5" s="431"/>
      <c r="CHV5" s="431"/>
      <c r="CHW5" s="431"/>
      <c r="CHX5" s="431"/>
      <c r="CHY5" s="431"/>
      <c r="CHZ5" s="431"/>
      <c r="CIA5" s="431"/>
      <c r="CIB5" s="431"/>
      <c r="CIC5" s="431"/>
      <c r="CID5" s="431"/>
      <c r="CIE5" s="431"/>
      <c r="CIF5" s="431"/>
      <c r="CIG5" s="431"/>
      <c r="CIH5" s="431"/>
      <c r="CII5" s="431"/>
      <c r="CIJ5" s="431"/>
      <c r="CIK5" s="431"/>
      <c r="CIL5" s="431"/>
      <c r="CIM5" s="431"/>
      <c r="CIN5" s="431"/>
      <c r="CIO5" s="431"/>
      <c r="CIP5" s="431"/>
      <c r="CIQ5" s="431"/>
      <c r="CIR5" s="431"/>
      <c r="CIS5" s="431"/>
      <c r="CIT5" s="431"/>
      <c r="CIU5" s="431"/>
      <c r="CIV5" s="431"/>
      <c r="CIW5" s="431"/>
      <c r="CIX5" s="431"/>
      <c r="CIY5" s="431"/>
      <c r="CIZ5" s="431"/>
      <c r="CJA5" s="431"/>
      <c r="CJB5" s="431"/>
      <c r="CJC5" s="431"/>
      <c r="CJD5" s="431"/>
      <c r="CJE5" s="431"/>
      <c r="CJF5" s="431"/>
      <c r="CJG5" s="431"/>
      <c r="CJH5" s="431"/>
      <c r="CJI5" s="431"/>
      <c r="CJJ5" s="431"/>
      <c r="CJK5" s="431"/>
      <c r="CJL5" s="431"/>
      <c r="CJM5" s="431"/>
      <c r="CJN5" s="431"/>
      <c r="CJO5" s="431"/>
      <c r="CJP5" s="431"/>
      <c r="CJQ5" s="431"/>
      <c r="CJR5" s="431"/>
      <c r="CJS5" s="431"/>
      <c r="CJT5" s="431"/>
      <c r="CJU5" s="431"/>
      <c r="CJV5" s="431"/>
      <c r="CJW5" s="431"/>
      <c r="CJX5" s="431"/>
      <c r="CJY5" s="431"/>
      <c r="CJZ5" s="431"/>
      <c r="CKA5" s="431"/>
      <c r="CKB5" s="431"/>
      <c r="CKC5" s="431"/>
      <c r="CKD5" s="431"/>
      <c r="CKE5" s="431"/>
      <c r="CKF5" s="431"/>
      <c r="CKG5" s="431"/>
      <c r="CKH5" s="431"/>
      <c r="CKI5" s="431"/>
      <c r="CKJ5" s="431"/>
      <c r="CKK5" s="431"/>
      <c r="CKL5" s="431"/>
      <c r="CKM5" s="431"/>
      <c r="CKN5" s="431"/>
      <c r="CKO5" s="431"/>
      <c r="CKP5" s="431"/>
      <c r="CKQ5" s="431"/>
      <c r="CKR5" s="431"/>
      <c r="CKS5" s="431"/>
      <c r="CKT5" s="431"/>
      <c r="CKU5" s="431"/>
      <c r="CKV5" s="431"/>
      <c r="CKW5" s="431"/>
      <c r="CKX5" s="431"/>
      <c r="CKY5" s="431"/>
      <c r="CKZ5" s="431"/>
      <c r="CLA5" s="431"/>
      <c r="CLB5" s="431"/>
      <c r="CLC5" s="431"/>
      <c r="CLD5" s="431"/>
      <c r="CLE5" s="431"/>
      <c r="CLF5" s="431"/>
      <c r="CLG5" s="431"/>
      <c r="CLH5" s="431"/>
      <c r="CLI5" s="431"/>
      <c r="CLJ5" s="431"/>
      <c r="CLK5" s="431"/>
      <c r="CLL5" s="431"/>
      <c r="CLM5" s="431"/>
      <c r="CLN5" s="431"/>
      <c r="CLO5" s="431"/>
      <c r="CLP5" s="431"/>
      <c r="CLQ5" s="431"/>
      <c r="CLR5" s="431"/>
      <c r="CLS5" s="431"/>
      <c r="CLT5" s="431"/>
      <c r="CLU5" s="431"/>
      <c r="CLV5" s="431"/>
      <c r="CLW5" s="431"/>
      <c r="CLX5" s="431"/>
      <c r="CLY5" s="431"/>
      <c r="CLZ5" s="431"/>
      <c r="CMA5" s="431"/>
      <c r="CMB5" s="431"/>
      <c r="CMC5" s="431"/>
      <c r="CMD5" s="431"/>
      <c r="CME5" s="431"/>
      <c r="CMF5" s="431"/>
      <c r="CMG5" s="431"/>
      <c r="CMH5" s="431"/>
      <c r="CMI5" s="431"/>
      <c r="CMJ5" s="431"/>
      <c r="CMK5" s="431"/>
      <c r="CML5" s="431"/>
      <c r="CMM5" s="431"/>
      <c r="CMN5" s="431"/>
      <c r="CMO5" s="431"/>
      <c r="CMP5" s="431"/>
      <c r="CMQ5" s="431"/>
      <c r="CMR5" s="431"/>
      <c r="CMS5" s="431"/>
      <c r="CMT5" s="431"/>
      <c r="CMU5" s="431"/>
      <c r="CMV5" s="431"/>
      <c r="CMW5" s="431"/>
      <c r="CMX5" s="431"/>
      <c r="CMY5" s="431"/>
      <c r="CMZ5" s="431"/>
      <c r="CNA5" s="431"/>
      <c r="CNB5" s="431"/>
      <c r="CNC5" s="431"/>
      <c r="CND5" s="431"/>
      <c r="CNE5" s="431"/>
      <c r="CNF5" s="431"/>
      <c r="CNG5" s="431"/>
      <c r="CNH5" s="431"/>
      <c r="CNI5" s="431"/>
      <c r="CNJ5" s="431"/>
      <c r="CNK5" s="431"/>
      <c r="CNL5" s="431"/>
      <c r="CNM5" s="431"/>
      <c r="CNN5" s="431"/>
      <c r="CNO5" s="431"/>
      <c r="CNP5" s="431"/>
      <c r="CNQ5" s="431"/>
      <c r="CNR5" s="431"/>
      <c r="CNS5" s="431"/>
      <c r="CNT5" s="431"/>
      <c r="CNU5" s="431"/>
      <c r="CNV5" s="431"/>
      <c r="CNW5" s="431"/>
      <c r="CNX5" s="431"/>
      <c r="CNY5" s="431"/>
      <c r="CNZ5" s="431"/>
      <c r="COA5" s="431"/>
      <c r="COB5" s="431"/>
      <c r="COC5" s="431"/>
      <c r="COD5" s="431"/>
      <c r="COE5" s="431"/>
      <c r="COF5" s="431"/>
      <c r="COG5" s="431"/>
      <c r="COH5" s="431"/>
      <c r="COI5" s="431"/>
      <c r="COJ5" s="431"/>
      <c r="COK5" s="431"/>
      <c r="COL5" s="431"/>
      <c r="COM5" s="431"/>
      <c r="CON5" s="431"/>
      <c r="COO5" s="431"/>
      <c r="COP5" s="431"/>
      <c r="COQ5" s="431"/>
      <c r="COR5" s="431"/>
      <c r="COS5" s="431"/>
      <c r="COT5" s="431"/>
      <c r="COU5" s="431"/>
      <c r="COV5" s="431"/>
      <c r="COW5" s="431"/>
      <c r="COX5" s="431"/>
      <c r="COY5" s="431"/>
      <c r="COZ5" s="431"/>
      <c r="CPA5" s="431"/>
      <c r="CPB5" s="431"/>
      <c r="CPC5" s="431"/>
      <c r="CPD5" s="431"/>
      <c r="CPE5" s="431"/>
      <c r="CPF5" s="431"/>
      <c r="CPG5" s="431"/>
      <c r="CPH5" s="431"/>
      <c r="CPI5" s="431"/>
      <c r="CPJ5" s="431"/>
      <c r="CPK5" s="431"/>
      <c r="CPL5" s="431"/>
      <c r="CPM5" s="431"/>
      <c r="CPN5" s="431"/>
      <c r="CPO5" s="431"/>
      <c r="CPP5" s="431"/>
      <c r="CPQ5" s="431"/>
      <c r="CPR5" s="431"/>
      <c r="CPS5" s="431"/>
      <c r="CPT5" s="431"/>
      <c r="CPU5" s="431"/>
      <c r="CPV5" s="431"/>
      <c r="CPW5" s="431"/>
      <c r="CPX5" s="431"/>
      <c r="CPY5" s="431"/>
      <c r="CPZ5" s="431"/>
      <c r="CQA5" s="431"/>
      <c r="CQB5" s="431"/>
      <c r="CQC5" s="431"/>
      <c r="CQD5" s="431"/>
      <c r="CQE5" s="431"/>
      <c r="CQF5" s="431"/>
      <c r="CQG5" s="431"/>
      <c r="CQH5" s="431"/>
      <c r="CQI5" s="431"/>
      <c r="CQJ5" s="431"/>
      <c r="CQK5" s="431"/>
      <c r="CQL5" s="431"/>
      <c r="CQM5" s="431"/>
      <c r="CQN5" s="431"/>
      <c r="CQO5" s="431"/>
      <c r="CQP5" s="431"/>
      <c r="CQQ5" s="431"/>
      <c r="CQR5" s="431"/>
      <c r="CQS5" s="431"/>
      <c r="CQT5" s="431"/>
      <c r="CQU5" s="431"/>
      <c r="CQV5" s="431"/>
      <c r="CQW5" s="431"/>
      <c r="CQX5" s="431"/>
      <c r="CQY5" s="431"/>
      <c r="CQZ5" s="431"/>
      <c r="CRA5" s="431"/>
      <c r="CRB5" s="431"/>
      <c r="CRC5" s="431"/>
      <c r="CRD5" s="431"/>
      <c r="CRE5" s="431"/>
      <c r="CRF5" s="431"/>
      <c r="CRG5" s="431"/>
      <c r="CRH5" s="431"/>
      <c r="CRI5" s="431"/>
      <c r="CRJ5" s="431"/>
      <c r="CRK5" s="431"/>
      <c r="CRL5" s="431"/>
      <c r="CRM5" s="431"/>
      <c r="CRN5" s="431"/>
      <c r="CRO5" s="431"/>
      <c r="CRP5" s="431"/>
      <c r="CRQ5" s="431"/>
      <c r="CRR5" s="431"/>
      <c r="CRS5" s="431"/>
      <c r="CRT5" s="431"/>
      <c r="CRU5" s="431"/>
      <c r="CRV5" s="431"/>
      <c r="CRW5" s="431"/>
      <c r="CRX5" s="431"/>
      <c r="CRY5" s="431"/>
      <c r="CRZ5" s="431"/>
      <c r="CSA5" s="431"/>
      <c r="CSB5" s="431"/>
      <c r="CSC5" s="431"/>
      <c r="CSD5" s="431"/>
      <c r="CSE5" s="431"/>
      <c r="CSF5" s="431"/>
      <c r="CSG5" s="431"/>
      <c r="CSH5" s="431"/>
      <c r="CSI5" s="431"/>
      <c r="CSJ5" s="431"/>
      <c r="CSK5" s="431"/>
      <c r="CSL5" s="431"/>
      <c r="CSM5" s="431"/>
      <c r="CSN5" s="431"/>
      <c r="CSO5" s="431"/>
      <c r="CSP5" s="431"/>
      <c r="CSQ5" s="431"/>
      <c r="CSR5" s="431"/>
      <c r="CSS5" s="431"/>
      <c r="CST5" s="431"/>
      <c r="CSU5" s="431"/>
      <c r="CSV5" s="431"/>
      <c r="CSW5" s="431"/>
      <c r="CSX5" s="431"/>
      <c r="CSY5" s="431"/>
      <c r="CSZ5" s="431"/>
      <c r="CTA5" s="431"/>
      <c r="CTB5" s="431"/>
      <c r="CTC5" s="431"/>
      <c r="CTD5" s="431"/>
      <c r="CTE5" s="431"/>
      <c r="CTF5" s="431"/>
      <c r="CTG5" s="431"/>
      <c r="CTH5" s="431"/>
      <c r="CTI5" s="431"/>
      <c r="CTJ5" s="431"/>
      <c r="CTK5" s="431"/>
      <c r="CTL5" s="431"/>
      <c r="CTM5" s="431"/>
      <c r="CTN5" s="431"/>
      <c r="CTO5" s="431"/>
      <c r="CTP5" s="431"/>
      <c r="CTQ5" s="431"/>
      <c r="CTR5" s="431"/>
      <c r="CTS5" s="431"/>
      <c r="CTT5" s="431"/>
      <c r="CTU5" s="431"/>
      <c r="CTV5" s="431"/>
      <c r="CTW5" s="431"/>
      <c r="CTX5" s="431"/>
      <c r="CTY5" s="431"/>
      <c r="CTZ5" s="431"/>
      <c r="CUA5" s="431"/>
      <c r="CUB5" s="431"/>
      <c r="CUC5" s="431"/>
      <c r="CUD5" s="431"/>
      <c r="CUE5" s="431"/>
      <c r="CUF5" s="431"/>
      <c r="CUG5" s="431"/>
      <c r="CUH5" s="431"/>
      <c r="CUI5" s="431"/>
      <c r="CUJ5" s="431"/>
      <c r="CUK5" s="431"/>
      <c r="CUL5" s="431"/>
      <c r="CUM5" s="431"/>
      <c r="CUN5" s="431"/>
      <c r="CUO5" s="431"/>
      <c r="CUP5" s="431"/>
      <c r="CUQ5" s="431"/>
      <c r="CUR5" s="431"/>
      <c r="CUS5" s="431"/>
      <c r="CUT5" s="431"/>
      <c r="CUU5" s="431"/>
      <c r="CUV5" s="431"/>
      <c r="CUW5" s="431"/>
      <c r="CUX5" s="431"/>
      <c r="CUY5" s="431"/>
      <c r="CUZ5" s="431"/>
      <c r="CVA5" s="431"/>
      <c r="CVB5" s="431"/>
      <c r="CVC5" s="431"/>
      <c r="CVD5" s="431"/>
      <c r="CVE5" s="431"/>
      <c r="CVF5" s="431"/>
      <c r="CVG5" s="431"/>
      <c r="CVH5" s="431"/>
      <c r="CVI5" s="431"/>
      <c r="CVJ5" s="431"/>
      <c r="CVK5" s="431"/>
      <c r="CVL5" s="431"/>
      <c r="CVM5" s="431"/>
      <c r="CVN5" s="431"/>
      <c r="CVO5" s="431"/>
      <c r="CVP5" s="431"/>
      <c r="CVQ5" s="431"/>
      <c r="CVR5" s="431"/>
      <c r="CVS5" s="431"/>
      <c r="CVT5" s="431"/>
      <c r="CVU5" s="431"/>
      <c r="CVV5" s="431"/>
      <c r="CVW5" s="431"/>
      <c r="CVX5" s="431"/>
      <c r="CVY5" s="431"/>
      <c r="CVZ5" s="431"/>
      <c r="CWA5" s="431"/>
      <c r="CWB5" s="431"/>
      <c r="CWC5" s="431"/>
      <c r="CWD5" s="431"/>
      <c r="CWE5" s="431"/>
      <c r="CWF5" s="431"/>
      <c r="CWG5" s="431"/>
      <c r="CWH5" s="431"/>
      <c r="CWI5" s="431"/>
      <c r="CWJ5" s="431"/>
      <c r="CWK5" s="431"/>
      <c r="CWL5" s="431"/>
      <c r="CWM5" s="431"/>
      <c r="CWN5" s="431"/>
      <c r="CWO5" s="431"/>
      <c r="CWP5" s="431"/>
      <c r="CWQ5" s="431"/>
      <c r="CWR5" s="431"/>
      <c r="CWS5" s="431"/>
      <c r="CWT5" s="431"/>
      <c r="CWU5" s="431"/>
      <c r="CWV5" s="431"/>
      <c r="CWW5" s="431"/>
      <c r="CWX5" s="431"/>
      <c r="CWY5" s="431"/>
      <c r="CWZ5" s="431"/>
      <c r="CXA5" s="431"/>
      <c r="CXB5" s="431"/>
      <c r="CXC5" s="431"/>
      <c r="CXD5" s="431"/>
      <c r="CXE5" s="431"/>
      <c r="CXF5" s="431"/>
      <c r="CXG5" s="431"/>
      <c r="CXH5" s="431"/>
      <c r="CXI5" s="431"/>
      <c r="CXJ5" s="431"/>
      <c r="CXK5" s="431"/>
      <c r="CXL5" s="431"/>
      <c r="CXM5" s="431"/>
      <c r="CXN5" s="431"/>
      <c r="CXO5" s="431"/>
      <c r="CXP5" s="431"/>
      <c r="CXQ5" s="431"/>
      <c r="CXR5" s="431"/>
      <c r="CXS5" s="431"/>
      <c r="CXT5" s="431"/>
      <c r="CXU5" s="431"/>
      <c r="CXV5" s="431"/>
      <c r="CXW5" s="431"/>
      <c r="CXX5" s="431"/>
      <c r="CXY5" s="431"/>
      <c r="CXZ5" s="431"/>
      <c r="CYA5" s="431"/>
      <c r="CYB5" s="431"/>
      <c r="CYC5" s="431"/>
      <c r="CYD5" s="431"/>
      <c r="CYE5" s="431"/>
      <c r="CYF5" s="431"/>
      <c r="CYG5" s="431"/>
      <c r="CYH5" s="431"/>
      <c r="CYI5" s="431"/>
      <c r="CYJ5" s="431"/>
      <c r="CYK5" s="431"/>
      <c r="CYL5" s="431"/>
      <c r="CYM5" s="431"/>
      <c r="CYN5" s="431"/>
      <c r="CYO5" s="431"/>
      <c r="CYP5" s="431"/>
      <c r="CYQ5" s="431"/>
      <c r="CYR5" s="431"/>
      <c r="CYS5" s="431"/>
      <c r="CYT5" s="431"/>
      <c r="CYU5" s="431"/>
      <c r="CYV5" s="431"/>
      <c r="CYW5" s="431"/>
      <c r="CYX5" s="431"/>
      <c r="CYY5" s="431"/>
      <c r="CYZ5" s="431"/>
      <c r="CZA5" s="431"/>
      <c r="CZB5" s="431"/>
      <c r="CZC5" s="431"/>
      <c r="CZD5" s="431"/>
      <c r="CZE5" s="431"/>
      <c r="CZF5" s="431"/>
      <c r="CZG5" s="431"/>
      <c r="CZH5" s="431"/>
      <c r="CZI5" s="431"/>
      <c r="CZJ5" s="431"/>
      <c r="CZK5" s="431"/>
      <c r="CZL5" s="431"/>
      <c r="CZM5" s="431"/>
      <c r="CZN5" s="431"/>
      <c r="CZO5" s="431"/>
      <c r="CZP5" s="431"/>
      <c r="CZQ5" s="431"/>
      <c r="CZR5" s="431"/>
      <c r="CZS5" s="431"/>
      <c r="CZT5" s="431"/>
      <c r="CZU5" s="431"/>
      <c r="CZV5" s="431"/>
      <c r="CZW5" s="431"/>
      <c r="CZX5" s="431"/>
      <c r="CZY5" s="431"/>
      <c r="CZZ5" s="431"/>
      <c r="DAA5" s="431"/>
      <c r="DAB5" s="431"/>
      <c r="DAC5" s="431"/>
      <c r="DAD5" s="431"/>
      <c r="DAE5" s="431"/>
      <c r="DAF5" s="431"/>
      <c r="DAG5" s="431"/>
      <c r="DAH5" s="431"/>
      <c r="DAI5" s="431"/>
      <c r="DAJ5" s="431"/>
      <c r="DAK5" s="431"/>
      <c r="DAL5" s="431"/>
      <c r="DAM5" s="431"/>
      <c r="DAN5" s="431"/>
      <c r="DAO5" s="431"/>
      <c r="DAP5" s="431"/>
      <c r="DAQ5" s="431"/>
      <c r="DAR5" s="431"/>
      <c r="DAS5" s="431"/>
      <c r="DAT5" s="431"/>
      <c r="DAU5" s="431"/>
      <c r="DAV5" s="431"/>
      <c r="DAW5" s="431"/>
      <c r="DAX5" s="431"/>
      <c r="DAY5" s="431"/>
      <c r="DAZ5" s="431"/>
      <c r="DBA5" s="431"/>
      <c r="DBB5" s="431"/>
      <c r="DBC5" s="431"/>
      <c r="DBD5" s="431"/>
      <c r="DBE5" s="431"/>
      <c r="DBF5" s="431"/>
      <c r="DBG5" s="431"/>
      <c r="DBH5" s="431"/>
      <c r="DBI5" s="431"/>
      <c r="DBJ5" s="431"/>
      <c r="DBK5" s="431"/>
      <c r="DBL5" s="431"/>
      <c r="DBM5" s="431"/>
      <c r="DBN5" s="431"/>
      <c r="DBO5" s="431"/>
      <c r="DBP5" s="431"/>
      <c r="DBQ5" s="431"/>
      <c r="DBR5" s="431"/>
      <c r="DBS5" s="431"/>
      <c r="DBT5" s="431"/>
      <c r="DBU5" s="431"/>
      <c r="DBV5" s="431"/>
      <c r="DBW5" s="431"/>
      <c r="DBX5" s="431"/>
      <c r="DBY5" s="431"/>
      <c r="DBZ5" s="431"/>
      <c r="DCA5" s="431"/>
      <c r="DCB5" s="431"/>
      <c r="DCC5" s="431"/>
      <c r="DCD5" s="431"/>
      <c r="DCE5" s="431"/>
      <c r="DCF5" s="431"/>
      <c r="DCG5" s="431"/>
      <c r="DCH5" s="431"/>
      <c r="DCI5" s="431"/>
      <c r="DCJ5" s="431"/>
      <c r="DCK5" s="431"/>
      <c r="DCL5" s="431"/>
      <c r="DCM5" s="431"/>
      <c r="DCN5" s="431"/>
      <c r="DCO5" s="431"/>
      <c r="DCP5" s="431"/>
      <c r="DCQ5" s="431"/>
      <c r="DCR5" s="431"/>
      <c r="DCS5" s="431"/>
      <c r="DCT5" s="431"/>
      <c r="DCU5" s="431"/>
      <c r="DCV5" s="431"/>
      <c r="DCW5" s="431"/>
      <c r="DCX5" s="431"/>
      <c r="DCY5" s="431"/>
      <c r="DCZ5" s="431"/>
      <c r="DDA5" s="431"/>
      <c r="DDB5" s="431"/>
      <c r="DDC5" s="431"/>
      <c r="DDD5" s="431"/>
      <c r="DDE5" s="431"/>
      <c r="DDF5" s="431"/>
      <c r="DDG5" s="431"/>
      <c r="DDH5" s="431"/>
      <c r="DDI5" s="431"/>
      <c r="DDJ5" s="431"/>
      <c r="DDK5" s="431"/>
      <c r="DDL5" s="431"/>
      <c r="DDM5" s="431"/>
      <c r="DDN5" s="431"/>
      <c r="DDO5" s="431"/>
      <c r="DDP5" s="431"/>
      <c r="DDQ5" s="431"/>
      <c r="DDR5" s="431"/>
      <c r="DDS5" s="431"/>
      <c r="DDT5" s="431"/>
      <c r="DDU5" s="431"/>
      <c r="DDV5" s="431"/>
      <c r="DDW5" s="431"/>
      <c r="DDX5" s="431"/>
      <c r="DDY5" s="431"/>
      <c r="DDZ5" s="431"/>
      <c r="DEA5" s="431"/>
      <c r="DEB5" s="431"/>
      <c r="DEC5" s="431"/>
      <c r="DED5" s="431"/>
      <c r="DEE5" s="431"/>
      <c r="DEF5" s="431"/>
      <c r="DEG5" s="431"/>
      <c r="DEH5" s="431"/>
      <c r="DEI5" s="431"/>
      <c r="DEJ5" s="431"/>
      <c r="DEK5" s="431"/>
      <c r="DEL5" s="431"/>
      <c r="DEM5" s="431"/>
      <c r="DEN5" s="431"/>
      <c r="DEO5" s="431"/>
      <c r="DEP5" s="431"/>
      <c r="DEQ5" s="431"/>
      <c r="DER5" s="431"/>
      <c r="DES5" s="431"/>
      <c r="DET5" s="431"/>
      <c r="DEU5" s="431"/>
      <c r="DEV5" s="431"/>
      <c r="DEW5" s="431"/>
      <c r="DEX5" s="431"/>
      <c r="DEY5" s="431"/>
      <c r="DEZ5" s="431"/>
      <c r="DFA5" s="431"/>
      <c r="DFB5" s="431"/>
      <c r="DFC5" s="431"/>
      <c r="DFD5" s="431"/>
      <c r="DFE5" s="431"/>
      <c r="DFF5" s="431"/>
      <c r="DFG5" s="431"/>
      <c r="DFH5" s="431"/>
      <c r="DFI5" s="431"/>
      <c r="DFJ5" s="431"/>
      <c r="DFK5" s="431"/>
      <c r="DFL5" s="431"/>
      <c r="DFM5" s="431"/>
      <c r="DFN5" s="431"/>
      <c r="DFO5" s="431"/>
      <c r="DFP5" s="431"/>
      <c r="DFQ5" s="431"/>
      <c r="DFR5" s="431"/>
      <c r="DFS5" s="431"/>
      <c r="DFT5" s="431"/>
      <c r="DFU5" s="431"/>
      <c r="DFV5" s="431"/>
      <c r="DFW5" s="431"/>
      <c r="DFX5" s="431"/>
      <c r="DFY5" s="431"/>
      <c r="DFZ5" s="431"/>
      <c r="DGA5" s="431"/>
      <c r="DGB5" s="431"/>
      <c r="DGC5" s="431"/>
      <c r="DGD5" s="431"/>
      <c r="DGE5" s="431"/>
      <c r="DGF5" s="431"/>
      <c r="DGG5" s="431"/>
      <c r="DGH5" s="431"/>
      <c r="DGI5" s="431"/>
      <c r="DGJ5" s="431"/>
      <c r="DGK5" s="431"/>
      <c r="DGL5" s="431"/>
      <c r="DGM5" s="431"/>
      <c r="DGN5" s="431"/>
      <c r="DGO5" s="431"/>
      <c r="DGP5" s="431"/>
      <c r="DGQ5" s="431"/>
      <c r="DGR5" s="431"/>
      <c r="DGS5" s="431"/>
      <c r="DGT5" s="431"/>
      <c r="DGU5" s="431"/>
      <c r="DGV5" s="431"/>
      <c r="DGW5" s="431"/>
      <c r="DGX5" s="431"/>
      <c r="DGY5" s="431"/>
      <c r="DGZ5" s="431"/>
      <c r="DHA5" s="431"/>
      <c r="DHB5" s="431"/>
      <c r="DHC5" s="431"/>
      <c r="DHD5" s="431"/>
      <c r="DHE5" s="431"/>
      <c r="DHF5" s="431"/>
      <c r="DHG5" s="431"/>
      <c r="DHH5" s="431"/>
      <c r="DHI5" s="431"/>
      <c r="DHJ5" s="431"/>
      <c r="DHK5" s="431"/>
      <c r="DHL5" s="431"/>
      <c r="DHM5" s="431"/>
      <c r="DHN5" s="431"/>
      <c r="DHO5" s="431"/>
      <c r="DHP5" s="431"/>
      <c r="DHQ5" s="431"/>
      <c r="DHR5" s="431"/>
      <c r="DHS5" s="431"/>
      <c r="DHT5" s="431"/>
      <c r="DHU5" s="431"/>
      <c r="DHV5" s="431"/>
      <c r="DHW5" s="431"/>
      <c r="DHX5" s="431"/>
      <c r="DHY5" s="431"/>
      <c r="DHZ5" s="431"/>
      <c r="DIA5" s="431"/>
      <c r="DIB5" s="431"/>
      <c r="DIC5" s="431"/>
      <c r="DID5" s="431"/>
      <c r="DIE5" s="431"/>
      <c r="DIF5" s="431"/>
      <c r="DIG5" s="431"/>
      <c r="DIH5" s="431"/>
      <c r="DII5" s="431"/>
      <c r="DIJ5" s="431"/>
      <c r="DIK5" s="431"/>
      <c r="DIL5" s="431"/>
      <c r="DIM5" s="431"/>
      <c r="DIN5" s="431"/>
      <c r="DIO5" s="431"/>
      <c r="DIP5" s="431"/>
      <c r="DIQ5" s="431"/>
      <c r="DIR5" s="431"/>
      <c r="DIS5" s="431"/>
      <c r="DIT5" s="431"/>
      <c r="DIU5" s="431"/>
      <c r="DIV5" s="431"/>
      <c r="DIW5" s="431"/>
      <c r="DIX5" s="431"/>
      <c r="DIY5" s="431"/>
      <c r="DIZ5" s="431"/>
      <c r="DJA5" s="431"/>
      <c r="DJB5" s="431"/>
      <c r="DJC5" s="431"/>
      <c r="DJD5" s="431"/>
      <c r="DJE5" s="431"/>
      <c r="DJF5" s="431"/>
      <c r="DJG5" s="431"/>
      <c r="DJH5" s="431"/>
      <c r="DJI5" s="431"/>
      <c r="DJJ5" s="431"/>
      <c r="DJK5" s="431"/>
      <c r="DJL5" s="431"/>
      <c r="DJM5" s="431"/>
      <c r="DJN5" s="431"/>
      <c r="DJO5" s="431"/>
      <c r="DJP5" s="431"/>
      <c r="DJQ5" s="431"/>
      <c r="DJR5" s="431"/>
      <c r="DJS5" s="431"/>
      <c r="DJT5" s="431"/>
      <c r="DJU5" s="431"/>
      <c r="DJV5" s="431"/>
      <c r="DJW5" s="431"/>
      <c r="DJX5" s="431"/>
      <c r="DJY5" s="431"/>
      <c r="DJZ5" s="431"/>
      <c r="DKA5" s="431"/>
      <c r="DKB5" s="431"/>
      <c r="DKC5" s="431"/>
      <c r="DKD5" s="431"/>
      <c r="DKE5" s="431"/>
      <c r="DKF5" s="431"/>
      <c r="DKG5" s="431"/>
      <c r="DKH5" s="431"/>
      <c r="DKI5" s="431"/>
      <c r="DKJ5" s="431"/>
      <c r="DKK5" s="431"/>
      <c r="DKL5" s="431"/>
      <c r="DKM5" s="431"/>
      <c r="DKN5" s="431"/>
      <c r="DKO5" s="431"/>
      <c r="DKP5" s="431"/>
      <c r="DKQ5" s="431"/>
      <c r="DKR5" s="431"/>
      <c r="DKS5" s="431"/>
      <c r="DKT5" s="431"/>
      <c r="DKU5" s="431"/>
      <c r="DKV5" s="431"/>
      <c r="DKW5" s="431"/>
      <c r="DKX5" s="431"/>
      <c r="DKY5" s="431"/>
      <c r="DKZ5" s="431"/>
      <c r="DLA5" s="431"/>
      <c r="DLB5" s="431"/>
      <c r="DLC5" s="431"/>
      <c r="DLD5" s="431"/>
      <c r="DLE5" s="431"/>
      <c r="DLF5" s="431"/>
      <c r="DLG5" s="431"/>
      <c r="DLH5" s="431"/>
      <c r="DLI5" s="431"/>
      <c r="DLJ5" s="431"/>
      <c r="DLK5" s="431"/>
      <c r="DLL5" s="431"/>
      <c r="DLM5" s="431"/>
      <c r="DLN5" s="431"/>
      <c r="DLO5" s="431"/>
      <c r="DLP5" s="431"/>
      <c r="DLQ5" s="431"/>
      <c r="DLR5" s="431"/>
      <c r="DLS5" s="431"/>
      <c r="DLT5" s="431"/>
      <c r="DLU5" s="431"/>
      <c r="DLV5" s="431"/>
      <c r="DLW5" s="431"/>
      <c r="DLX5" s="431"/>
      <c r="DLY5" s="431"/>
      <c r="DLZ5" s="431"/>
      <c r="DMA5" s="431"/>
      <c r="DMB5" s="431"/>
      <c r="DMC5" s="431"/>
      <c r="DMD5" s="431"/>
      <c r="DME5" s="431"/>
      <c r="DMF5" s="431"/>
      <c r="DMG5" s="431"/>
      <c r="DMH5" s="431"/>
      <c r="DMI5" s="431"/>
      <c r="DMJ5" s="431"/>
      <c r="DMK5" s="431"/>
      <c r="DML5" s="431"/>
      <c r="DMM5" s="431"/>
      <c r="DMN5" s="431"/>
      <c r="DMO5" s="431"/>
      <c r="DMP5" s="431"/>
      <c r="DMQ5" s="431"/>
      <c r="DMR5" s="431"/>
      <c r="DMS5" s="431"/>
      <c r="DMT5" s="431"/>
      <c r="DMU5" s="431"/>
      <c r="DMV5" s="431"/>
      <c r="DMW5" s="431"/>
      <c r="DMX5" s="431"/>
      <c r="DMY5" s="431"/>
      <c r="DMZ5" s="431"/>
      <c r="DNA5" s="431"/>
      <c r="DNB5" s="431"/>
      <c r="DNC5" s="431"/>
      <c r="DND5" s="431"/>
      <c r="DNE5" s="431"/>
      <c r="DNF5" s="431"/>
      <c r="DNG5" s="431"/>
      <c r="DNH5" s="431"/>
      <c r="DNI5" s="431"/>
      <c r="DNJ5" s="431"/>
      <c r="DNK5" s="431"/>
      <c r="DNL5" s="431"/>
      <c r="DNM5" s="431"/>
      <c r="DNN5" s="431"/>
      <c r="DNO5" s="431"/>
      <c r="DNP5" s="431"/>
      <c r="DNQ5" s="431"/>
      <c r="DNR5" s="431"/>
      <c r="DNS5" s="431"/>
      <c r="DNT5" s="431"/>
      <c r="DNU5" s="431"/>
      <c r="DNV5" s="431"/>
      <c r="DNW5" s="431"/>
      <c r="DNX5" s="431"/>
      <c r="DNY5" s="431"/>
      <c r="DNZ5" s="431"/>
      <c r="DOA5" s="431"/>
      <c r="DOB5" s="431"/>
      <c r="DOC5" s="431"/>
      <c r="DOD5" s="431"/>
      <c r="DOE5" s="431"/>
      <c r="DOF5" s="431"/>
      <c r="DOG5" s="431"/>
      <c r="DOH5" s="431"/>
      <c r="DOI5" s="431"/>
      <c r="DOJ5" s="431"/>
      <c r="DOK5" s="431"/>
      <c r="DOL5" s="431"/>
      <c r="DOM5" s="431"/>
      <c r="DON5" s="431"/>
      <c r="DOO5" s="431"/>
      <c r="DOP5" s="431"/>
      <c r="DOQ5" s="431"/>
      <c r="DOR5" s="431"/>
      <c r="DOS5" s="431"/>
      <c r="DOT5" s="431"/>
      <c r="DOU5" s="431"/>
      <c r="DOV5" s="431"/>
      <c r="DOW5" s="431"/>
      <c r="DOX5" s="431"/>
      <c r="DOY5" s="431"/>
      <c r="DOZ5" s="431"/>
      <c r="DPA5" s="431"/>
      <c r="DPB5" s="431"/>
      <c r="DPC5" s="431"/>
      <c r="DPD5" s="431"/>
      <c r="DPE5" s="431"/>
      <c r="DPF5" s="431"/>
      <c r="DPG5" s="431"/>
      <c r="DPH5" s="431"/>
      <c r="DPI5" s="431"/>
      <c r="DPJ5" s="431"/>
      <c r="DPK5" s="431"/>
      <c r="DPL5" s="431"/>
      <c r="DPM5" s="431"/>
      <c r="DPN5" s="431"/>
      <c r="DPO5" s="431"/>
      <c r="DPP5" s="431"/>
      <c r="DPQ5" s="431"/>
      <c r="DPR5" s="431"/>
      <c r="DPS5" s="431"/>
      <c r="DPT5" s="431"/>
      <c r="DPU5" s="431"/>
      <c r="DPV5" s="431"/>
      <c r="DPW5" s="431"/>
      <c r="DPX5" s="431"/>
      <c r="DPY5" s="431"/>
      <c r="DPZ5" s="431"/>
      <c r="DQA5" s="431"/>
      <c r="DQB5" s="431"/>
      <c r="DQC5" s="431"/>
      <c r="DQD5" s="431"/>
      <c r="DQE5" s="431"/>
      <c r="DQF5" s="431"/>
      <c r="DQG5" s="431"/>
      <c r="DQH5" s="431"/>
      <c r="DQI5" s="431"/>
      <c r="DQJ5" s="431"/>
      <c r="DQK5" s="431"/>
      <c r="DQL5" s="431"/>
      <c r="DQM5" s="431"/>
      <c r="DQN5" s="431"/>
      <c r="DQO5" s="431"/>
      <c r="DQP5" s="431"/>
      <c r="DQQ5" s="431"/>
      <c r="DQR5" s="431"/>
      <c r="DQS5" s="431"/>
      <c r="DQT5" s="431"/>
      <c r="DQU5" s="431"/>
      <c r="DQV5" s="431"/>
      <c r="DQW5" s="431"/>
      <c r="DQX5" s="431"/>
      <c r="DQY5" s="431"/>
      <c r="DQZ5" s="431"/>
      <c r="DRA5" s="431"/>
      <c r="DRB5" s="431"/>
      <c r="DRC5" s="431"/>
      <c r="DRD5" s="431"/>
      <c r="DRE5" s="431"/>
      <c r="DRF5" s="431"/>
      <c r="DRG5" s="431"/>
      <c r="DRH5" s="431"/>
      <c r="DRI5" s="431"/>
      <c r="DRJ5" s="431"/>
      <c r="DRK5" s="431"/>
      <c r="DRL5" s="431"/>
      <c r="DRM5" s="431"/>
      <c r="DRN5" s="431"/>
      <c r="DRO5" s="431"/>
      <c r="DRP5" s="431"/>
      <c r="DRQ5" s="431"/>
      <c r="DRR5" s="431"/>
      <c r="DRS5" s="431"/>
      <c r="DRT5" s="431"/>
      <c r="DRU5" s="431"/>
      <c r="DRV5" s="431"/>
      <c r="DRW5" s="431"/>
      <c r="DRX5" s="431"/>
      <c r="DRY5" s="431"/>
      <c r="DRZ5" s="431"/>
      <c r="DSA5" s="431"/>
      <c r="DSB5" s="431"/>
      <c r="DSC5" s="431"/>
      <c r="DSD5" s="431"/>
      <c r="DSE5" s="431"/>
      <c r="DSF5" s="431"/>
      <c r="DSG5" s="431"/>
      <c r="DSH5" s="431"/>
      <c r="DSI5" s="431"/>
      <c r="DSJ5" s="431"/>
      <c r="DSK5" s="431"/>
      <c r="DSL5" s="431"/>
      <c r="DSM5" s="431"/>
      <c r="DSN5" s="431"/>
      <c r="DSO5" s="431"/>
      <c r="DSP5" s="431"/>
      <c r="DSQ5" s="431"/>
      <c r="DSR5" s="431"/>
      <c r="DSS5" s="431"/>
      <c r="DST5" s="431"/>
      <c r="DSU5" s="431"/>
      <c r="DSV5" s="431"/>
      <c r="DSW5" s="431"/>
      <c r="DSX5" s="431"/>
      <c r="DSY5" s="431"/>
      <c r="DSZ5" s="431"/>
      <c r="DTA5" s="431"/>
      <c r="DTB5" s="431"/>
      <c r="DTC5" s="431"/>
      <c r="DTD5" s="431"/>
      <c r="DTE5" s="431"/>
      <c r="DTF5" s="431"/>
      <c r="DTG5" s="431"/>
      <c r="DTH5" s="431"/>
      <c r="DTI5" s="431"/>
      <c r="DTJ5" s="431"/>
      <c r="DTK5" s="431"/>
      <c r="DTL5" s="431"/>
      <c r="DTM5" s="431"/>
      <c r="DTN5" s="431"/>
      <c r="DTO5" s="431"/>
      <c r="DTP5" s="431"/>
      <c r="DTQ5" s="431"/>
      <c r="DTR5" s="431"/>
      <c r="DTS5" s="431"/>
      <c r="DTT5" s="431"/>
      <c r="DTU5" s="431"/>
      <c r="DTV5" s="431"/>
      <c r="DTW5" s="431"/>
      <c r="DTX5" s="431"/>
      <c r="DTY5" s="431"/>
      <c r="DTZ5" s="431"/>
      <c r="DUA5" s="431"/>
      <c r="DUB5" s="431"/>
      <c r="DUC5" s="431"/>
      <c r="DUD5" s="431"/>
      <c r="DUE5" s="431"/>
      <c r="DUF5" s="431"/>
      <c r="DUG5" s="431"/>
      <c r="DUH5" s="431"/>
      <c r="DUI5" s="431"/>
      <c r="DUJ5" s="431"/>
      <c r="DUK5" s="431"/>
      <c r="DUL5" s="431"/>
      <c r="DUM5" s="431"/>
      <c r="DUN5" s="431"/>
      <c r="DUO5" s="431"/>
      <c r="DUP5" s="431"/>
      <c r="DUQ5" s="431"/>
      <c r="DUR5" s="431"/>
      <c r="DUS5" s="431"/>
      <c r="DUT5" s="431"/>
      <c r="DUU5" s="431"/>
      <c r="DUV5" s="431"/>
      <c r="DUW5" s="431"/>
      <c r="DUX5" s="431"/>
      <c r="DUY5" s="431"/>
      <c r="DUZ5" s="431"/>
      <c r="DVA5" s="431"/>
      <c r="DVB5" s="431"/>
      <c r="DVC5" s="431"/>
      <c r="DVD5" s="431"/>
      <c r="DVE5" s="431"/>
      <c r="DVF5" s="431"/>
      <c r="DVG5" s="431"/>
      <c r="DVH5" s="431"/>
      <c r="DVI5" s="431"/>
      <c r="DVJ5" s="431"/>
      <c r="DVK5" s="431"/>
      <c r="DVL5" s="431"/>
      <c r="DVM5" s="431"/>
      <c r="DVN5" s="431"/>
      <c r="DVO5" s="431"/>
      <c r="DVP5" s="431"/>
      <c r="DVQ5" s="431"/>
      <c r="DVR5" s="431"/>
      <c r="DVS5" s="431"/>
      <c r="DVT5" s="431"/>
      <c r="DVU5" s="431"/>
      <c r="DVV5" s="431"/>
      <c r="DVW5" s="431"/>
      <c r="DVX5" s="431"/>
      <c r="DVY5" s="431"/>
      <c r="DVZ5" s="431"/>
      <c r="DWA5" s="431"/>
      <c r="DWB5" s="431"/>
      <c r="DWC5" s="431"/>
      <c r="DWD5" s="431"/>
      <c r="DWE5" s="431"/>
      <c r="DWF5" s="431"/>
      <c r="DWG5" s="431"/>
      <c r="DWH5" s="431"/>
      <c r="DWI5" s="431"/>
      <c r="DWJ5" s="431"/>
      <c r="DWK5" s="431"/>
      <c r="DWL5" s="431"/>
      <c r="DWM5" s="431"/>
      <c r="DWN5" s="431"/>
      <c r="DWO5" s="431"/>
      <c r="DWP5" s="431"/>
      <c r="DWQ5" s="431"/>
      <c r="DWR5" s="431"/>
      <c r="DWS5" s="431"/>
      <c r="DWT5" s="431"/>
      <c r="DWU5" s="431"/>
      <c r="DWV5" s="431"/>
      <c r="DWW5" s="431"/>
      <c r="DWX5" s="431"/>
      <c r="DWY5" s="431"/>
      <c r="DWZ5" s="431"/>
      <c r="DXA5" s="431"/>
      <c r="DXB5" s="431"/>
      <c r="DXC5" s="431"/>
      <c r="DXD5" s="431"/>
      <c r="DXE5" s="431"/>
      <c r="DXF5" s="431"/>
      <c r="DXG5" s="431"/>
      <c r="DXH5" s="431"/>
      <c r="DXI5" s="431"/>
      <c r="DXJ5" s="431"/>
      <c r="DXK5" s="431"/>
      <c r="DXL5" s="431"/>
      <c r="DXM5" s="431"/>
      <c r="DXN5" s="431"/>
      <c r="DXO5" s="431"/>
      <c r="DXP5" s="431"/>
      <c r="DXQ5" s="431"/>
      <c r="DXR5" s="431"/>
      <c r="DXS5" s="431"/>
      <c r="DXT5" s="431"/>
      <c r="DXU5" s="431"/>
      <c r="DXV5" s="431"/>
      <c r="DXW5" s="431"/>
      <c r="DXX5" s="431"/>
      <c r="DXY5" s="431"/>
      <c r="DXZ5" s="431"/>
      <c r="DYA5" s="431"/>
      <c r="DYB5" s="431"/>
      <c r="DYC5" s="431"/>
      <c r="DYD5" s="431"/>
      <c r="DYE5" s="431"/>
      <c r="DYF5" s="431"/>
      <c r="DYG5" s="431"/>
      <c r="DYH5" s="431"/>
      <c r="DYI5" s="431"/>
      <c r="DYJ5" s="431"/>
      <c r="DYK5" s="431"/>
      <c r="DYL5" s="431"/>
      <c r="DYM5" s="431"/>
      <c r="DYN5" s="431"/>
      <c r="DYO5" s="431"/>
      <c r="DYP5" s="431"/>
      <c r="DYQ5" s="431"/>
      <c r="DYR5" s="431"/>
      <c r="DYS5" s="431"/>
      <c r="DYT5" s="431"/>
      <c r="DYU5" s="431"/>
      <c r="DYV5" s="431"/>
      <c r="DYW5" s="431"/>
      <c r="DYX5" s="431"/>
      <c r="DYY5" s="431"/>
      <c r="DYZ5" s="431"/>
      <c r="DZA5" s="431"/>
      <c r="DZB5" s="431"/>
      <c r="DZC5" s="431"/>
      <c r="DZD5" s="431"/>
      <c r="DZE5" s="431"/>
      <c r="DZF5" s="431"/>
      <c r="DZG5" s="431"/>
      <c r="DZH5" s="431"/>
      <c r="DZI5" s="431"/>
      <c r="DZJ5" s="431"/>
      <c r="DZK5" s="431"/>
      <c r="DZL5" s="431"/>
      <c r="DZM5" s="431"/>
      <c r="DZN5" s="431"/>
      <c r="DZO5" s="431"/>
      <c r="DZP5" s="431"/>
      <c r="DZQ5" s="431"/>
      <c r="DZR5" s="431"/>
      <c r="DZS5" s="431"/>
      <c r="DZT5" s="431"/>
      <c r="DZU5" s="431"/>
      <c r="DZV5" s="431"/>
      <c r="DZW5" s="431"/>
      <c r="DZX5" s="431"/>
      <c r="DZY5" s="431"/>
      <c r="DZZ5" s="431"/>
      <c r="EAA5" s="431"/>
      <c r="EAB5" s="431"/>
      <c r="EAC5" s="431"/>
      <c r="EAD5" s="431"/>
      <c r="EAE5" s="431"/>
      <c r="EAF5" s="431"/>
      <c r="EAG5" s="431"/>
      <c r="EAH5" s="431"/>
      <c r="EAI5" s="431"/>
      <c r="EAJ5" s="431"/>
      <c r="EAK5" s="431"/>
      <c r="EAL5" s="431"/>
      <c r="EAM5" s="431"/>
      <c r="EAN5" s="431"/>
      <c r="EAO5" s="431"/>
      <c r="EAP5" s="431"/>
      <c r="EAQ5" s="431"/>
      <c r="EAR5" s="431"/>
      <c r="EAS5" s="431"/>
      <c r="EAT5" s="431"/>
      <c r="EAU5" s="431"/>
      <c r="EAV5" s="431"/>
      <c r="EAW5" s="431"/>
      <c r="EAX5" s="431"/>
      <c r="EAY5" s="431"/>
      <c r="EAZ5" s="431"/>
      <c r="EBA5" s="431"/>
      <c r="EBB5" s="431"/>
      <c r="EBC5" s="431"/>
      <c r="EBD5" s="431"/>
      <c r="EBE5" s="431"/>
      <c r="EBF5" s="431"/>
      <c r="EBG5" s="431"/>
      <c r="EBH5" s="431"/>
      <c r="EBI5" s="431"/>
      <c r="EBJ5" s="431"/>
      <c r="EBK5" s="431"/>
      <c r="EBL5" s="431"/>
      <c r="EBM5" s="431"/>
      <c r="EBN5" s="431"/>
      <c r="EBO5" s="431"/>
      <c r="EBP5" s="431"/>
      <c r="EBQ5" s="431"/>
      <c r="EBR5" s="431"/>
      <c r="EBS5" s="431"/>
      <c r="EBT5" s="431"/>
      <c r="EBU5" s="431"/>
      <c r="EBV5" s="431"/>
      <c r="EBW5" s="431"/>
      <c r="EBX5" s="431"/>
      <c r="EBY5" s="431"/>
      <c r="EBZ5" s="431"/>
      <c r="ECA5" s="431"/>
      <c r="ECB5" s="431"/>
      <c r="ECC5" s="431"/>
      <c r="ECD5" s="431"/>
      <c r="ECE5" s="431"/>
      <c r="ECF5" s="431"/>
      <c r="ECG5" s="431"/>
      <c r="ECH5" s="431"/>
      <c r="ECI5" s="431"/>
      <c r="ECJ5" s="431"/>
      <c r="ECK5" s="431"/>
      <c r="ECL5" s="431"/>
      <c r="ECM5" s="431"/>
      <c r="ECN5" s="431"/>
      <c r="ECO5" s="431"/>
      <c r="ECP5" s="431"/>
      <c r="ECQ5" s="431"/>
      <c r="ECR5" s="431"/>
      <c r="ECS5" s="431"/>
      <c r="ECT5" s="431"/>
      <c r="ECU5" s="431"/>
      <c r="ECV5" s="431"/>
      <c r="ECW5" s="431"/>
      <c r="ECX5" s="431"/>
      <c r="ECY5" s="431"/>
      <c r="ECZ5" s="431"/>
      <c r="EDA5" s="431"/>
      <c r="EDB5" s="431"/>
      <c r="EDC5" s="431"/>
      <c r="EDD5" s="431"/>
      <c r="EDE5" s="431"/>
      <c r="EDF5" s="431"/>
      <c r="EDG5" s="431"/>
      <c r="EDH5" s="431"/>
      <c r="EDI5" s="431"/>
      <c r="EDJ5" s="431"/>
      <c r="EDK5" s="431"/>
      <c r="EDL5" s="431"/>
      <c r="EDM5" s="431"/>
      <c r="EDN5" s="431"/>
      <c r="EDO5" s="431"/>
      <c r="EDP5" s="431"/>
      <c r="EDQ5" s="431"/>
      <c r="EDR5" s="431"/>
      <c r="EDS5" s="431"/>
      <c r="EDT5" s="431"/>
      <c r="EDU5" s="431"/>
      <c r="EDV5" s="431"/>
      <c r="EDW5" s="431"/>
      <c r="EDX5" s="431"/>
      <c r="EDY5" s="431"/>
      <c r="EDZ5" s="431"/>
      <c r="EEA5" s="431"/>
      <c r="EEB5" s="431"/>
      <c r="EEC5" s="431"/>
      <c r="EED5" s="431"/>
      <c r="EEE5" s="431"/>
      <c r="EEF5" s="431"/>
      <c r="EEG5" s="431"/>
      <c r="EEH5" s="431"/>
      <c r="EEI5" s="431"/>
      <c r="EEJ5" s="431"/>
      <c r="EEK5" s="431"/>
      <c r="EEL5" s="431"/>
      <c r="EEM5" s="431"/>
      <c r="EEN5" s="431"/>
      <c r="EEO5" s="431"/>
      <c r="EEP5" s="431"/>
      <c r="EEQ5" s="431"/>
      <c r="EER5" s="431"/>
      <c r="EES5" s="431"/>
      <c r="EET5" s="431"/>
      <c r="EEU5" s="431"/>
      <c r="EEV5" s="431"/>
      <c r="EEW5" s="431"/>
      <c r="EEX5" s="431"/>
      <c r="EEY5" s="431"/>
      <c r="EEZ5" s="431"/>
      <c r="EFA5" s="431"/>
      <c r="EFB5" s="431"/>
      <c r="EFC5" s="431"/>
      <c r="EFD5" s="431"/>
      <c r="EFE5" s="431"/>
      <c r="EFF5" s="431"/>
      <c r="EFG5" s="431"/>
      <c r="EFH5" s="431"/>
      <c r="EFI5" s="431"/>
      <c r="EFJ5" s="431"/>
      <c r="EFK5" s="431"/>
      <c r="EFL5" s="431"/>
      <c r="EFM5" s="431"/>
      <c r="EFN5" s="431"/>
      <c r="EFO5" s="431"/>
      <c r="EFP5" s="431"/>
      <c r="EFQ5" s="431"/>
      <c r="EFR5" s="431"/>
      <c r="EFS5" s="431"/>
      <c r="EFT5" s="431"/>
      <c r="EFU5" s="431"/>
      <c r="EFV5" s="431"/>
      <c r="EFW5" s="431"/>
      <c r="EFX5" s="431"/>
      <c r="EFY5" s="431"/>
      <c r="EFZ5" s="431"/>
      <c r="EGA5" s="431"/>
      <c r="EGB5" s="431"/>
      <c r="EGC5" s="431"/>
      <c r="EGD5" s="431"/>
      <c r="EGE5" s="431"/>
      <c r="EGF5" s="431"/>
      <c r="EGG5" s="431"/>
      <c r="EGH5" s="431"/>
      <c r="EGI5" s="431"/>
      <c r="EGJ5" s="431"/>
      <c r="EGK5" s="431"/>
      <c r="EGL5" s="431"/>
      <c r="EGM5" s="431"/>
      <c r="EGN5" s="431"/>
      <c r="EGO5" s="431"/>
      <c r="EGP5" s="431"/>
      <c r="EGQ5" s="431"/>
      <c r="EGR5" s="431"/>
      <c r="EGS5" s="431"/>
      <c r="EGT5" s="431"/>
      <c r="EGU5" s="431"/>
      <c r="EGV5" s="431"/>
      <c r="EGW5" s="431"/>
      <c r="EGX5" s="431"/>
      <c r="EGY5" s="431"/>
      <c r="EGZ5" s="431"/>
      <c r="EHA5" s="431"/>
      <c r="EHB5" s="431"/>
      <c r="EHC5" s="431"/>
      <c r="EHD5" s="431"/>
      <c r="EHE5" s="431"/>
      <c r="EHF5" s="431"/>
      <c r="EHG5" s="431"/>
      <c r="EHH5" s="431"/>
      <c r="EHI5" s="431"/>
      <c r="EHJ5" s="431"/>
      <c r="EHK5" s="431"/>
      <c r="EHL5" s="431"/>
      <c r="EHM5" s="431"/>
      <c r="EHN5" s="431"/>
      <c r="EHO5" s="431"/>
      <c r="EHP5" s="431"/>
      <c r="EHQ5" s="431"/>
      <c r="EHR5" s="431"/>
      <c r="EHS5" s="431"/>
      <c r="EHT5" s="431"/>
      <c r="EHU5" s="431"/>
      <c r="EHV5" s="431"/>
      <c r="EHW5" s="431"/>
      <c r="EHX5" s="431"/>
      <c r="EHY5" s="431"/>
      <c r="EHZ5" s="431"/>
      <c r="EIA5" s="431"/>
      <c r="EIB5" s="431"/>
      <c r="EIC5" s="431"/>
      <c r="EID5" s="431"/>
      <c r="EIE5" s="431"/>
      <c r="EIF5" s="431"/>
      <c r="EIG5" s="431"/>
      <c r="EIH5" s="431"/>
      <c r="EII5" s="431"/>
      <c r="EIJ5" s="431"/>
      <c r="EIK5" s="431"/>
      <c r="EIL5" s="431"/>
      <c r="EIM5" s="431"/>
      <c r="EIN5" s="431"/>
      <c r="EIO5" s="431"/>
      <c r="EIP5" s="431"/>
      <c r="EIQ5" s="431"/>
      <c r="EIR5" s="431"/>
      <c r="EIS5" s="431"/>
      <c r="EIT5" s="431"/>
      <c r="EIU5" s="431"/>
      <c r="EIV5" s="431"/>
      <c r="EIW5" s="431"/>
      <c r="EIX5" s="431"/>
      <c r="EIY5" s="431"/>
      <c r="EIZ5" s="431"/>
      <c r="EJA5" s="431"/>
      <c r="EJB5" s="431"/>
      <c r="EJC5" s="431"/>
      <c r="EJD5" s="431"/>
      <c r="EJE5" s="431"/>
      <c r="EJF5" s="431"/>
      <c r="EJG5" s="431"/>
      <c r="EJH5" s="431"/>
      <c r="EJI5" s="431"/>
      <c r="EJJ5" s="431"/>
      <c r="EJK5" s="431"/>
      <c r="EJL5" s="431"/>
      <c r="EJM5" s="431"/>
      <c r="EJN5" s="431"/>
      <c r="EJO5" s="431"/>
      <c r="EJP5" s="431"/>
      <c r="EJQ5" s="431"/>
      <c r="EJR5" s="431"/>
      <c r="EJS5" s="431"/>
      <c r="EJT5" s="431"/>
      <c r="EJU5" s="431"/>
      <c r="EJV5" s="431"/>
      <c r="EJW5" s="431"/>
      <c r="EJX5" s="431"/>
      <c r="EJY5" s="431"/>
      <c r="EJZ5" s="431"/>
      <c r="EKA5" s="431"/>
      <c r="EKB5" s="431"/>
      <c r="EKC5" s="431"/>
      <c r="EKD5" s="431"/>
      <c r="EKE5" s="431"/>
      <c r="EKF5" s="431"/>
      <c r="EKG5" s="431"/>
      <c r="EKH5" s="431"/>
      <c r="EKI5" s="431"/>
      <c r="EKJ5" s="431"/>
      <c r="EKK5" s="431"/>
      <c r="EKL5" s="431"/>
      <c r="EKM5" s="431"/>
      <c r="EKN5" s="431"/>
      <c r="EKO5" s="431"/>
      <c r="EKP5" s="431"/>
      <c r="EKQ5" s="431"/>
      <c r="EKR5" s="431"/>
      <c r="EKS5" s="431"/>
      <c r="EKT5" s="431"/>
      <c r="EKU5" s="431"/>
      <c r="EKV5" s="431"/>
      <c r="EKW5" s="431"/>
      <c r="EKX5" s="431"/>
      <c r="EKY5" s="431"/>
      <c r="EKZ5" s="431"/>
      <c r="ELA5" s="431"/>
      <c r="ELB5" s="431"/>
      <c r="ELC5" s="431"/>
      <c r="ELD5" s="431"/>
      <c r="ELE5" s="431"/>
      <c r="ELF5" s="431"/>
      <c r="ELG5" s="431"/>
      <c r="ELH5" s="431"/>
      <c r="ELI5" s="431"/>
      <c r="ELJ5" s="431"/>
      <c r="ELK5" s="431"/>
      <c r="ELL5" s="431"/>
      <c r="ELM5" s="431"/>
      <c r="ELN5" s="431"/>
      <c r="ELO5" s="431"/>
      <c r="ELP5" s="431"/>
      <c r="ELQ5" s="431"/>
      <c r="ELR5" s="431"/>
      <c r="ELS5" s="431"/>
      <c r="ELT5" s="431"/>
      <c r="ELU5" s="431"/>
      <c r="ELV5" s="431"/>
      <c r="ELW5" s="431"/>
      <c r="ELX5" s="431"/>
      <c r="ELY5" s="431"/>
      <c r="ELZ5" s="431"/>
      <c r="EMA5" s="431"/>
      <c r="EMB5" s="431"/>
      <c r="EMC5" s="431"/>
      <c r="EMD5" s="431"/>
      <c r="EME5" s="431"/>
      <c r="EMF5" s="431"/>
      <c r="EMG5" s="431"/>
      <c r="EMH5" s="431"/>
      <c r="EMI5" s="431"/>
      <c r="EMJ5" s="431"/>
      <c r="EMK5" s="431"/>
      <c r="EML5" s="431"/>
      <c r="EMM5" s="431"/>
      <c r="EMN5" s="431"/>
      <c r="EMO5" s="431"/>
      <c r="EMP5" s="431"/>
      <c r="EMQ5" s="431"/>
      <c r="EMR5" s="431"/>
      <c r="EMS5" s="431"/>
      <c r="EMT5" s="431"/>
      <c r="EMU5" s="431"/>
      <c r="EMV5" s="431"/>
      <c r="EMW5" s="431"/>
      <c r="EMX5" s="431"/>
      <c r="EMY5" s="431"/>
      <c r="EMZ5" s="431"/>
      <c r="ENA5" s="431"/>
      <c r="ENB5" s="431"/>
      <c r="ENC5" s="431"/>
      <c r="END5" s="431"/>
      <c r="ENE5" s="431"/>
      <c r="ENF5" s="431"/>
      <c r="ENG5" s="431"/>
      <c r="ENH5" s="431"/>
      <c r="ENI5" s="431"/>
      <c r="ENJ5" s="431"/>
      <c r="ENK5" s="431"/>
      <c r="ENL5" s="431"/>
      <c r="ENM5" s="431"/>
      <c r="ENN5" s="431"/>
      <c r="ENO5" s="431"/>
      <c r="ENP5" s="431"/>
      <c r="ENQ5" s="431"/>
      <c r="ENR5" s="431"/>
      <c r="ENS5" s="431"/>
      <c r="ENT5" s="431"/>
      <c r="ENU5" s="431"/>
      <c r="ENV5" s="431"/>
      <c r="ENW5" s="431"/>
      <c r="ENX5" s="431"/>
      <c r="ENY5" s="431"/>
      <c r="ENZ5" s="431"/>
      <c r="EOA5" s="431"/>
      <c r="EOB5" s="431"/>
      <c r="EOC5" s="431"/>
      <c r="EOD5" s="431"/>
      <c r="EOE5" s="431"/>
      <c r="EOF5" s="431"/>
      <c r="EOG5" s="431"/>
      <c r="EOH5" s="431"/>
      <c r="EOI5" s="431"/>
      <c r="EOJ5" s="431"/>
      <c r="EOK5" s="431"/>
      <c r="EOL5" s="431"/>
      <c r="EOM5" s="431"/>
      <c r="EON5" s="431"/>
      <c r="EOO5" s="431"/>
      <c r="EOP5" s="431"/>
      <c r="EOQ5" s="431"/>
      <c r="EOR5" s="431"/>
      <c r="EOS5" s="431"/>
      <c r="EOT5" s="431"/>
      <c r="EOU5" s="431"/>
      <c r="EOV5" s="431"/>
      <c r="EOW5" s="431"/>
      <c r="EOX5" s="431"/>
      <c r="EOY5" s="431"/>
      <c r="EOZ5" s="431"/>
      <c r="EPA5" s="431"/>
      <c r="EPB5" s="431"/>
      <c r="EPC5" s="431"/>
      <c r="EPD5" s="431"/>
      <c r="EPE5" s="431"/>
      <c r="EPF5" s="431"/>
      <c r="EPG5" s="431"/>
      <c r="EPH5" s="431"/>
      <c r="EPI5" s="431"/>
      <c r="EPJ5" s="431"/>
      <c r="EPK5" s="431"/>
      <c r="EPL5" s="431"/>
      <c r="EPM5" s="431"/>
      <c r="EPN5" s="431"/>
      <c r="EPO5" s="431"/>
      <c r="EPP5" s="431"/>
      <c r="EPQ5" s="431"/>
      <c r="EPR5" s="431"/>
      <c r="EPS5" s="431"/>
      <c r="EPT5" s="431"/>
      <c r="EPU5" s="431"/>
      <c r="EPV5" s="431"/>
      <c r="EPW5" s="431"/>
      <c r="EPX5" s="431"/>
      <c r="EPY5" s="431"/>
      <c r="EPZ5" s="431"/>
      <c r="EQA5" s="431"/>
      <c r="EQB5" s="431"/>
      <c r="EQC5" s="431"/>
      <c r="EQD5" s="431"/>
      <c r="EQE5" s="431"/>
      <c r="EQF5" s="431"/>
      <c r="EQG5" s="431"/>
      <c r="EQH5" s="431"/>
      <c r="EQI5" s="431"/>
      <c r="EQJ5" s="431"/>
      <c r="EQK5" s="431"/>
      <c r="EQL5" s="431"/>
      <c r="EQM5" s="431"/>
      <c r="EQN5" s="431"/>
      <c r="EQO5" s="431"/>
      <c r="EQP5" s="431"/>
      <c r="EQQ5" s="431"/>
      <c r="EQR5" s="431"/>
      <c r="EQS5" s="431"/>
      <c r="EQT5" s="431"/>
      <c r="EQU5" s="431"/>
      <c r="EQV5" s="431"/>
      <c r="EQW5" s="431"/>
      <c r="EQX5" s="431"/>
      <c r="EQY5" s="431"/>
      <c r="EQZ5" s="431"/>
      <c r="ERA5" s="431"/>
      <c r="ERB5" s="431"/>
      <c r="ERC5" s="431"/>
      <c r="ERD5" s="431"/>
      <c r="ERE5" s="431"/>
      <c r="ERF5" s="431"/>
      <c r="ERG5" s="431"/>
      <c r="ERH5" s="431"/>
      <c r="ERI5" s="431"/>
      <c r="ERJ5" s="431"/>
      <c r="ERK5" s="431"/>
      <c r="ERL5" s="431"/>
      <c r="ERM5" s="431"/>
      <c r="ERN5" s="431"/>
      <c r="ERO5" s="431"/>
      <c r="ERP5" s="431"/>
      <c r="ERQ5" s="431"/>
      <c r="ERR5" s="431"/>
      <c r="ERS5" s="431"/>
      <c r="ERT5" s="431"/>
      <c r="ERU5" s="431"/>
      <c r="ERV5" s="431"/>
      <c r="ERW5" s="431"/>
      <c r="ERX5" s="431"/>
      <c r="ERY5" s="431"/>
      <c r="ERZ5" s="431"/>
      <c r="ESA5" s="431"/>
      <c r="ESB5" s="431"/>
      <c r="ESC5" s="431"/>
      <c r="ESD5" s="431"/>
      <c r="ESE5" s="431"/>
      <c r="ESF5" s="431"/>
      <c r="ESG5" s="431"/>
      <c r="ESH5" s="431"/>
      <c r="ESI5" s="431"/>
      <c r="ESJ5" s="431"/>
      <c r="ESK5" s="431"/>
      <c r="ESL5" s="431"/>
      <c r="ESM5" s="431"/>
      <c r="ESN5" s="431"/>
      <c r="ESO5" s="431"/>
      <c r="ESP5" s="431"/>
      <c r="ESQ5" s="431"/>
      <c r="ESR5" s="431"/>
      <c r="ESS5" s="431"/>
      <c r="EST5" s="431"/>
      <c r="ESU5" s="431"/>
      <c r="ESV5" s="431"/>
      <c r="ESW5" s="431"/>
      <c r="ESX5" s="431"/>
      <c r="ESY5" s="431"/>
      <c r="ESZ5" s="431"/>
      <c r="ETA5" s="431"/>
      <c r="ETB5" s="431"/>
      <c r="ETC5" s="431"/>
      <c r="ETD5" s="431"/>
      <c r="ETE5" s="431"/>
      <c r="ETF5" s="431"/>
      <c r="ETG5" s="431"/>
      <c r="ETH5" s="431"/>
      <c r="ETI5" s="431"/>
      <c r="ETJ5" s="431"/>
      <c r="ETK5" s="431"/>
      <c r="ETL5" s="431"/>
      <c r="ETM5" s="431"/>
      <c r="ETN5" s="431"/>
      <c r="ETO5" s="431"/>
      <c r="ETP5" s="431"/>
      <c r="ETQ5" s="431"/>
      <c r="ETR5" s="431"/>
      <c r="ETS5" s="431"/>
      <c r="ETT5" s="431"/>
      <c r="ETU5" s="431"/>
      <c r="ETV5" s="431"/>
      <c r="ETW5" s="431"/>
      <c r="ETX5" s="431"/>
      <c r="ETY5" s="431"/>
      <c r="ETZ5" s="431"/>
      <c r="EUA5" s="431"/>
      <c r="EUB5" s="431"/>
      <c r="EUC5" s="431"/>
      <c r="EUD5" s="431"/>
      <c r="EUE5" s="431"/>
      <c r="EUF5" s="431"/>
      <c r="EUG5" s="431"/>
      <c r="EUH5" s="431"/>
      <c r="EUI5" s="431"/>
      <c r="EUJ5" s="431"/>
      <c r="EUK5" s="431"/>
      <c r="EUL5" s="431"/>
      <c r="EUM5" s="431"/>
      <c r="EUN5" s="431"/>
      <c r="EUO5" s="431"/>
      <c r="EUP5" s="431"/>
      <c r="EUQ5" s="431"/>
      <c r="EUR5" s="431"/>
      <c r="EUS5" s="431"/>
      <c r="EUT5" s="431"/>
      <c r="EUU5" s="431"/>
      <c r="EUV5" s="431"/>
      <c r="EUW5" s="431"/>
      <c r="EUX5" s="431"/>
      <c r="EUY5" s="431"/>
      <c r="EUZ5" s="431"/>
      <c r="EVA5" s="431"/>
      <c r="EVB5" s="431"/>
      <c r="EVC5" s="431"/>
      <c r="EVD5" s="431"/>
      <c r="EVE5" s="431"/>
      <c r="EVF5" s="431"/>
      <c r="EVG5" s="431"/>
      <c r="EVH5" s="431"/>
      <c r="EVI5" s="431"/>
      <c r="EVJ5" s="431"/>
      <c r="EVK5" s="431"/>
      <c r="EVL5" s="431"/>
      <c r="EVM5" s="431"/>
      <c r="EVN5" s="431"/>
      <c r="EVO5" s="431"/>
      <c r="EVP5" s="431"/>
      <c r="EVQ5" s="431"/>
      <c r="EVR5" s="431"/>
      <c r="EVS5" s="431"/>
      <c r="EVT5" s="431"/>
      <c r="EVU5" s="431"/>
      <c r="EVV5" s="431"/>
      <c r="EVW5" s="431"/>
      <c r="EVX5" s="431"/>
      <c r="EVY5" s="431"/>
      <c r="EVZ5" s="431"/>
      <c r="EWA5" s="431"/>
      <c r="EWB5" s="431"/>
      <c r="EWC5" s="431"/>
      <c r="EWD5" s="431"/>
      <c r="EWE5" s="431"/>
      <c r="EWF5" s="431"/>
      <c r="EWG5" s="431"/>
      <c r="EWH5" s="431"/>
      <c r="EWI5" s="431"/>
      <c r="EWJ5" s="431"/>
      <c r="EWK5" s="431"/>
      <c r="EWL5" s="431"/>
      <c r="EWM5" s="431"/>
      <c r="EWN5" s="431"/>
      <c r="EWO5" s="431"/>
      <c r="EWP5" s="431"/>
      <c r="EWQ5" s="431"/>
      <c r="EWR5" s="431"/>
      <c r="EWS5" s="431"/>
      <c r="EWT5" s="431"/>
      <c r="EWU5" s="431"/>
      <c r="EWV5" s="431"/>
      <c r="EWW5" s="431"/>
      <c r="EWX5" s="431"/>
      <c r="EWY5" s="431"/>
      <c r="EWZ5" s="431"/>
      <c r="EXA5" s="431"/>
      <c r="EXB5" s="431"/>
      <c r="EXC5" s="431"/>
      <c r="EXD5" s="431"/>
      <c r="EXE5" s="431"/>
      <c r="EXF5" s="431"/>
      <c r="EXG5" s="431"/>
      <c r="EXH5" s="431"/>
      <c r="EXI5" s="431"/>
      <c r="EXJ5" s="431"/>
      <c r="EXK5" s="431"/>
      <c r="EXL5" s="431"/>
      <c r="EXM5" s="431"/>
      <c r="EXN5" s="431"/>
      <c r="EXO5" s="431"/>
      <c r="EXP5" s="431"/>
      <c r="EXQ5" s="431"/>
      <c r="EXR5" s="431"/>
      <c r="EXS5" s="431"/>
      <c r="EXT5" s="431"/>
      <c r="EXU5" s="431"/>
      <c r="EXV5" s="431"/>
      <c r="EXW5" s="431"/>
      <c r="EXX5" s="431"/>
      <c r="EXY5" s="431"/>
      <c r="EXZ5" s="431"/>
      <c r="EYA5" s="431"/>
      <c r="EYB5" s="431"/>
      <c r="EYC5" s="431"/>
      <c r="EYD5" s="431"/>
      <c r="EYE5" s="431"/>
      <c r="EYF5" s="431"/>
      <c r="EYG5" s="431"/>
      <c r="EYH5" s="431"/>
      <c r="EYI5" s="431"/>
      <c r="EYJ5" s="431"/>
      <c r="EYK5" s="431"/>
      <c r="EYL5" s="431"/>
      <c r="EYM5" s="431"/>
      <c r="EYN5" s="431"/>
      <c r="EYO5" s="431"/>
      <c r="EYP5" s="431"/>
      <c r="EYQ5" s="431"/>
      <c r="EYR5" s="431"/>
      <c r="EYS5" s="431"/>
      <c r="EYT5" s="431"/>
      <c r="EYU5" s="431"/>
      <c r="EYV5" s="431"/>
      <c r="EYW5" s="431"/>
      <c r="EYX5" s="431"/>
      <c r="EYY5" s="431"/>
      <c r="EYZ5" s="431"/>
      <c r="EZA5" s="431"/>
      <c r="EZB5" s="431"/>
      <c r="EZC5" s="431"/>
      <c r="EZD5" s="431"/>
      <c r="EZE5" s="431"/>
      <c r="EZF5" s="431"/>
      <c r="EZG5" s="431"/>
      <c r="EZH5" s="431"/>
      <c r="EZI5" s="431"/>
      <c r="EZJ5" s="431"/>
      <c r="EZK5" s="431"/>
      <c r="EZL5" s="431"/>
      <c r="EZM5" s="431"/>
      <c r="EZN5" s="431"/>
      <c r="EZO5" s="431"/>
      <c r="EZP5" s="431"/>
      <c r="EZQ5" s="431"/>
      <c r="EZR5" s="431"/>
      <c r="EZS5" s="431"/>
      <c r="EZT5" s="431"/>
      <c r="EZU5" s="431"/>
      <c r="EZV5" s="431"/>
      <c r="EZW5" s="431"/>
      <c r="EZX5" s="431"/>
      <c r="EZY5" s="431"/>
      <c r="EZZ5" s="431"/>
      <c r="FAA5" s="431"/>
      <c r="FAB5" s="431"/>
      <c r="FAC5" s="431"/>
      <c r="FAD5" s="431"/>
      <c r="FAE5" s="431"/>
      <c r="FAF5" s="431"/>
      <c r="FAG5" s="431"/>
      <c r="FAH5" s="431"/>
      <c r="FAI5" s="431"/>
      <c r="FAJ5" s="431"/>
      <c r="FAK5" s="431"/>
      <c r="FAL5" s="431"/>
      <c r="FAM5" s="431"/>
      <c r="FAN5" s="431"/>
      <c r="FAO5" s="431"/>
      <c r="FAP5" s="431"/>
      <c r="FAQ5" s="431"/>
      <c r="FAR5" s="431"/>
      <c r="FAS5" s="431"/>
      <c r="FAT5" s="431"/>
      <c r="FAU5" s="431"/>
      <c r="FAV5" s="431"/>
      <c r="FAW5" s="431"/>
      <c r="FAX5" s="431"/>
      <c r="FAY5" s="431"/>
      <c r="FAZ5" s="431"/>
      <c r="FBA5" s="431"/>
      <c r="FBB5" s="431"/>
      <c r="FBC5" s="431"/>
      <c r="FBD5" s="431"/>
      <c r="FBE5" s="431"/>
      <c r="FBF5" s="431"/>
      <c r="FBG5" s="431"/>
      <c r="FBH5" s="431"/>
      <c r="FBI5" s="431"/>
      <c r="FBJ5" s="431"/>
      <c r="FBK5" s="431"/>
      <c r="FBL5" s="431"/>
      <c r="FBM5" s="431"/>
      <c r="FBN5" s="431"/>
      <c r="FBO5" s="431"/>
      <c r="FBP5" s="431"/>
      <c r="FBQ5" s="431"/>
      <c r="FBR5" s="431"/>
      <c r="FBS5" s="431"/>
      <c r="FBT5" s="431"/>
      <c r="FBU5" s="431"/>
      <c r="FBV5" s="431"/>
      <c r="FBW5" s="431"/>
      <c r="FBX5" s="431"/>
      <c r="FBY5" s="431"/>
      <c r="FBZ5" s="431"/>
      <c r="FCA5" s="431"/>
      <c r="FCB5" s="431"/>
      <c r="FCC5" s="431"/>
      <c r="FCD5" s="431"/>
      <c r="FCE5" s="431"/>
      <c r="FCF5" s="431"/>
      <c r="FCG5" s="431"/>
      <c r="FCH5" s="431"/>
      <c r="FCI5" s="431"/>
      <c r="FCJ5" s="431"/>
      <c r="FCK5" s="431"/>
      <c r="FCL5" s="431"/>
      <c r="FCM5" s="431"/>
      <c r="FCN5" s="431"/>
      <c r="FCO5" s="431"/>
      <c r="FCP5" s="431"/>
      <c r="FCQ5" s="431"/>
      <c r="FCR5" s="431"/>
      <c r="FCS5" s="431"/>
      <c r="FCT5" s="431"/>
      <c r="FCU5" s="431"/>
      <c r="FCV5" s="431"/>
      <c r="FCW5" s="431"/>
      <c r="FCX5" s="431"/>
      <c r="FCY5" s="431"/>
      <c r="FCZ5" s="431"/>
      <c r="FDA5" s="431"/>
      <c r="FDB5" s="431"/>
      <c r="FDC5" s="431"/>
      <c r="FDD5" s="431"/>
      <c r="FDE5" s="431"/>
      <c r="FDF5" s="431"/>
      <c r="FDG5" s="431"/>
      <c r="FDH5" s="431"/>
      <c r="FDI5" s="431"/>
      <c r="FDJ5" s="431"/>
      <c r="FDK5" s="431"/>
      <c r="FDL5" s="431"/>
      <c r="FDM5" s="431"/>
      <c r="FDN5" s="431"/>
      <c r="FDO5" s="431"/>
      <c r="FDP5" s="431"/>
      <c r="FDQ5" s="431"/>
      <c r="FDR5" s="431"/>
      <c r="FDS5" s="431"/>
      <c r="FDT5" s="431"/>
      <c r="FDU5" s="431"/>
      <c r="FDV5" s="431"/>
      <c r="FDW5" s="431"/>
      <c r="FDX5" s="431"/>
      <c r="FDY5" s="431"/>
      <c r="FDZ5" s="431"/>
      <c r="FEA5" s="431"/>
      <c r="FEB5" s="431"/>
      <c r="FEC5" s="431"/>
      <c r="FED5" s="431"/>
      <c r="FEE5" s="431"/>
      <c r="FEF5" s="431"/>
      <c r="FEG5" s="431"/>
      <c r="FEH5" s="431"/>
      <c r="FEI5" s="431"/>
      <c r="FEJ5" s="431"/>
      <c r="FEK5" s="431"/>
      <c r="FEL5" s="431"/>
      <c r="FEM5" s="431"/>
      <c r="FEN5" s="431"/>
      <c r="FEO5" s="431"/>
      <c r="FEP5" s="431"/>
      <c r="FEQ5" s="431"/>
      <c r="FER5" s="431"/>
      <c r="FES5" s="431"/>
      <c r="FET5" s="431"/>
      <c r="FEU5" s="431"/>
      <c r="FEV5" s="431"/>
      <c r="FEW5" s="431"/>
      <c r="FEX5" s="431"/>
      <c r="FEY5" s="431"/>
      <c r="FEZ5" s="431"/>
      <c r="FFA5" s="431"/>
      <c r="FFB5" s="431"/>
      <c r="FFC5" s="431"/>
      <c r="FFD5" s="431"/>
      <c r="FFE5" s="431"/>
      <c r="FFF5" s="431"/>
      <c r="FFG5" s="431"/>
      <c r="FFH5" s="431"/>
      <c r="FFI5" s="431"/>
      <c r="FFJ5" s="431"/>
      <c r="FFK5" s="431"/>
      <c r="FFL5" s="431"/>
      <c r="FFM5" s="431"/>
      <c r="FFN5" s="431"/>
      <c r="FFO5" s="431"/>
      <c r="FFP5" s="431"/>
      <c r="FFQ5" s="431"/>
      <c r="FFR5" s="431"/>
      <c r="FFS5" s="431"/>
      <c r="FFT5" s="431"/>
      <c r="FFU5" s="431"/>
      <c r="FFV5" s="431"/>
      <c r="FFW5" s="431"/>
      <c r="FFX5" s="431"/>
      <c r="FFY5" s="431"/>
      <c r="FFZ5" s="431"/>
      <c r="FGA5" s="431"/>
      <c r="FGB5" s="431"/>
      <c r="FGC5" s="431"/>
      <c r="FGD5" s="431"/>
      <c r="FGE5" s="431"/>
      <c r="FGF5" s="431"/>
      <c r="FGG5" s="431"/>
      <c r="FGH5" s="431"/>
      <c r="FGI5" s="431"/>
      <c r="FGJ5" s="431"/>
      <c r="FGK5" s="431"/>
      <c r="FGL5" s="431"/>
      <c r="FGM5" s="431"/>
      <c r="FGN5" s="431"/>
      <c r="FGO5" s="431"/>
      <c r="FGP5" s="431"/>
      <c r="FGQ5" s="431"/>
      <c r="FGR5" s="431"/>
      <c r="FGS5" s="431"/>
      <c r="FGT5" s="431"/>
      <c r="FGU5" s="431"/>
      <c r="FGV5" s="431"/>
      <c r="FGW5" s="431"/>
      <c r="FGX5" s="431"/>
      <c r="FGY5" s="431"/>
      <c r="FGZ5" s="431"/>
      <c r="FHA5" s="431"/>
      <c r="FHB5" s="431"/>
      <c r="FHC5" s="431"/>
      <c r="FHD5" s="431"/>
      <c r="FHE5" s="431"/>
      <c r="FHF5" s="431"/>
      <c r="FHG5" s="431"/>
      <c r="FHH5" s="431"/>
      <c r="FHI5" s="431"/>
      <c r="FHJ5" s="431"/>
      <c r="FHK5" s="431"/>
      <c r="FHL5" s="431"/>
      <c r="FHM5" s="431"/>
      <c r="FHN5" s="431"/>
      <c r="FHO5" s="431"/>
      <c r="FHP5" s="431"/>
      <c r="FHQ5" s="431"/>
      <c r="FHR5" s="431"/>
      <c r="FHS5" s="431"/>
      <c r="FHT5" s="431"/>
      <c r="FHU5" s="431"/>
      <c r="FHV5" s="431"/>
      <c r="FHW5" s="431"/>
      <c r="FHX5" s="431"/>
      <c r="FHY5" s="431"/>
      <c r="FHZ5" s="431"/>
      <c r="FIA5" s="431"/>
      <c r="FIB5" s="431"/>
      <c r="FIC5" s="431"/>
      <c r="FID5" s="431"/>
      <c r="FIE5" s="431"/>
      <c r="FIF5" s="431"/>
      <c r="FIG5" s="431"/>
      <c r="FIH5" s="431"/>
      <c r="FII5" s="431"/>
      <c r="FIJ5" s="431"/>
      <c r="FIK5" s="431"/>
      <c r="FIL5" s="431"/>
      <c r="FIM5" s="431"/>
      <c r="FIN5" s="431"/>
      <c r="FIO5" s="431"/>
      <c r="FIP5" s="431"/>
      <c r="FIQ5" s="431"/>
      <c r="FIR5" s="431"/>
      <c r="FIS5" s="431"/>
      <c r="FIT5" s="431"/>
      <c r="FIU5" s="431"/>
      <c r="FIV5" s="431"/>
      <c r="FIW5" s="431"/>
      <c r="FIX5" s="431"/>
      <c r="FIY5" s="431"/>
      <c r="FIZ5" s="431"/>
      <c r="FJA5" s="431"/>
      <c r="FJB5" s="431"/>
      <c r="FJC5" s="431"/>
      <c r="FJD5" s="431"/>
      <c r="FJE5" s="431"/>
      <c r="FJF5" s="431"/>
      <c r="FJG5" s="431"/>
      <c r="FJH5" s="431"/>
      <c r="FJI5" s="431"/>
      <c r="FJJ5" s="431"/>
      <c r="FJK5" s="431"/>
      <c r="FJL5" s="431"/>
      <c r="FJM5" s="431"/>
      <c r="FJN5" s="431"/>
      <c r="FJO5" s="431"/>
      <c r="FJP5" s="431"/>
      <c r="FJQ5" s="431"/>
      <c r="FJR5" s="431"/>
      <c r="FJS5" s="431"/>
      <c r="FJT5" s="431"/>
      <c r="FJU5" s="431"/>
      <c r="FJV5" s="431"/>
      <c r="FJW5" s="431"/>
      <c r="FJX5" s="431"/>
      <c r="FJY5" s="431"/>
      <c r="FJZ5" s="431"/>
      <c r="FKA5" s="431"/>
      <c r="FKB5" s="431"/>
      <c r="FKC5" s="431"/>
      <c r="FKD5" s="431"/>
      <c r="FKE5" s="431"/>
      <c r="FKF5" s="431"/>
      <c r="FKG5" s="431"/>
      <c r="FKH5" s="431"/>
      <c r="FKI5" s="431"/>
      <c r="FKJ5" s="431"/>
      <c r="FKK5" s="431"/>
      <c r="FKL5" s="431"/>
      <c r="FKM5" s="431"/>
      <c r="FKN5" s="431"/>
      <c r="FKO5" s="431"/>
      <c r="FKP5" s="431"/>
      <c r="FKQ5" s="431"/>
      <c r="FKR5" s="431"/>
      <c r="FKS5" s="431"/>
      <c r="FKT5" s="431"/>
      <c r="FKU5" s="431"/>
      <c r="FKV5" s="431"/>
      <c r="FKW5" s="431"/>
      <c r="FKX5" s="431"/>
      <c r="FKY5" s="431"/>
      <c r="FKZ5" s="431"/>
      <c r="FLA5" s="431"/>
      <c r="FLB5" s="431"/>
      <c r="FLC5" s="431"/>
      <c r="FLD5" s="431"/>
      <c r="FLE5" s="431"/>
      <c r="FLF5" s="431"/>
      <c r="FLG5" s="431"/>
      <c r="FLH5" s="431"/>
      <c r="FLI5" s="431"/>
      <c r="FLJ5" s="431"/>
      <c r="FLK5" s="431"/>
      <c r="FLL5" s="431"/>
      <c r="FLM5" s="431"/>
      <c r="FLN5" s="431"/>
      <c r="FLO5" s="431"/>
      <c r="FLP5" s="431"/>
      <c r="FLQ5" s="431"/>
      <c r="FLR5" s="431"/>
      <c r="FLS5" s="431"/>
      <c r="FLT5" s="431"/>
      <c r="FLU5" s="431"/>
      <c r="FLV5" s="431"/>
      <c r="FLW5" s="431"/>
      <c r="FLX5" s="431"/>
      <c r="FLY5" s="431"/>
      <c r="FLZ5" s="431"/>
      <c r="FMA5" s="431"/>
      <c r="FMB5" s="431"/>
      <c r="FMC5" s="431"/>
      <c r="FMD5" s="431"/>
      <c r="FME5" s="431"/>
      <c r="FMF5" s="431"/>
      <c r="FMG5" s="431"/>
      <c r="FMH5" s="431"/>
      <c r="FMI5" s="431"/>
      <c r="FMJ5" s="431"/>
      <c r="FMK5" s="431"/>
      <c r="FML5" s="431"/>
      <c r="FMM5" s="431"/>
      <c r="FMN5" s="431"/>
      <c r="FMO5" s="431"/>
      <c r="FMP5" s="431"/>
      <c r="FMQ5" s="431"/>
      <c r="FMR5" s="431"/>
      <c r="FMS5" s="431"/>
      <c r="FMT5" s="431"/>
      <c r="FMU5" s="431"/>
      <c r="FMV5" s="431"/>
      <c r="FMW5" s="431"/>
      <c r="FMX5" s="431"/>
      <c r="FMY5" s="431"/>
      <c r="FMZ5" s="431"/>
      <c r="FNA5" s="431"/>
      <c r="FNB5" s="431"/>
      <c r="FNC5" s="431"/>
      <c r="FND5" s="431"/>
      <c r="FNE5" s="431"/>
      <c r="FNF5" s="431"/>
      <c r="FNG5" s="431"/>
      <c r="FNH5" s="431"/>
      <c r="FNI5" s="431"/>
      <c r="FNJ5" s="431"/>
      <c r="FNK5" s="431"/>
      <c r="FNL5" s="431"/>
      <c r="FNM5" s="431"/>
      <c r="FNN5" s="431"/>
      <c r="FNO5" s="431"/>
      <c r="FNP5" s="431"/>
      <c r="FNQ5" s="431"/>
      <c r="FNR5" s="431"/>
      <c r="FNS5" s="431"/>
      <c r="FNT5" s="431"/>
      <c r="FNU5" s="431"/>
      <c r="FNV5" s="431"/>
      <c r="FNW5" s="431"/>
      <c r="FNX5" s="431"/>
      <c r="FNY5" s="431"/>
      <c r="FNZ5" s="431"/>
      <c r="FOA5" s="431"/>
      <c r="FOB5" s="431"/>
      <c r="FOC5" s="431"/>
      <c r="FOD5" s="431"/>
      <c r="FOE5" s="431"/>
      <c r="FOF5" s="431"/>
      <c r="FOG5" s="431"/>
      <c r="FOH5" s="431"/>
      <c r="FOI5" s="431"/>
      <c r="FOJ5" s="431"/>
      <c r="FOK5" s="431"/>
      <c r="FOL5" s="431"/>
      <c r="FOM5" s="431"/>
      <c r="FON5" s="431"/>
      <c r="FOO5" s="431"/>
      <c r="FOP5" s="431"/>
      <c r="FOQ5" s="431"/>
      <c r="FOR5" s="431"/>
      <c r="FOS5" s="431"/>
      <c r="FOT5" s="431"/>
      <c r="FOU5" s="431"/>
      <c r="FOV5" s="431"/>
      <c r="FOW5" s="431"/>
      <c r="FOX5" s="431"/>
      <c r="FOY5" s="431"/>
      <c r="FOZ5" s="431"/>
      <c r="FPA5" s="431"/>
      <c r="FPB5" s="431"/>
      <c r="FPC5" s="431"/>
      <c r="FPD5" s="431"/>
      <c r="FPE5" s="431"/>
      <c r="FPF5" s="431"/>
      <c r="FPG5" s="431"/>
      <c r="FPH5" s="431"/>
      <c r="FPI5" s="431"/>
      <c r="FPJ5" s="431"/>
      <c r="FPK5" s="431"/>
      <c r="FPL5" s="431"/>
      <c r="FPM5" s="431"/>
      <c r="FPN5" s="431"/>
      <c r="FPO5" s="431"/>
      <c r="FPP5" s="431"/>
      <c r="FPQ5" s="431"/>
      <c r="FPR5" s="431"/>
      <c r="FPS5" s="431"/>
      <c r="FPT5" s="431"/>
      <c r="FPU5" s="431"/>
      <c r="FPV5" s="431"/>
      <c r="FPW5" s="431"/>
      <c r="FPX5" s="431"/>
      <c r="FPY5" s="431"/>
      <c r="FPZ5" s="431"/>
      <c r="FQA5" s="431"/>
      <c r="FQB5" s="431"/>
      <c r="FQC5" s="431"/>
      <c r="FQD5" s="431"/>
      <c r="FQE5" s="431"/>
      <c r="FQF5" s="431"/>
      <c r="FQG5" s="431"/>
      <c r="FQH5" s="431"/>
      <c r="FQI5" s="431"/>
      <c r="FQJ5" s="431"/>
      <c r="FQK5" s="431"/>
      <c r="FQL5" s="431"/>
      <c r="FQM5" s="431"/>
      <c r="FQN5" s="431"/>
      <c r="FQO5" s="431"/>
      <c r="FQP5" s="431"/>
      <c r="FQQ5" s="431"/>
      <c r="FQR5" s="431"/>
      <c r="FQS5" s="431"/>
      <c r="FQT5" s="431"/>
      <c r="FQU5" s="431"/>
      <c r="FQV5" s="431"/>
      <c r="FQW5" s="431"/>
      <c r="FQX5" s="431"/>
      <c r="FQY5" s="431"/>
      <c r="FQZ5" s="431"/>
      <c r="FRA5" s="431"/>
      <c r="FRB5" s="431"/>
      <c r="FRC5" s="431"/>
      <c r="FRD5" s="431"/>
      <c r="FRE5" s="431"/>
      <c r="FRF5" s="431"/>
      <c r="FRG5" s="431"/>
      <c r="FRH5" s="431"/>
      <c r="FRI5" s="431"/>
      <c r="FRJ5" s="431"/>
      <c r="FRK5" s="431"/>
      <c r="FRL5" s="431"/>
      <c r="FRM5" s="431"/>
      <c r="FRN5" s="431"/>
      <c r="FRO5" s="431"/>
      <c r="FRP5" s="431"/>
      <c r="FRQ5" s="431"/>
      <c r="FRR5" s="431"/>
      <c r="FRS5" s="431"/>
      <c r="FRT5" s="431"/>
      <c r="FRU5" s="431"/>
      <c r="FRV5" s="431"/>
      <c r="FRW5" s="431"/>
      <c r="FRX5" s="431"/>
      <c r="FRY5" s="431"/>
      <c r="FRZ5" s="431"/>
      <c r="FSA5" s="431"/>
      <c r="FSB5" s="431"/>
      <c r="FSC5" s="431"/>
      <c r="FSD5" s="431"/>
      <c r="FSE5" s="431"/>
      <c r="FSF5" s="431"/>
      <c r="FSG5" s="431"/>
      <c r="FSH5" s="431"/>
      <c r="FSI5" s="431"/>
      <c r="FSJ5" s="431"/>
      <c r="FSK5" s="431"/>
      <c r="FSL5" s="431"/>
      <c r="FSM5" s="431"/>
      <c r="FSN5" s="431"/>
      <c r="FSO5" s="431"/>
      <c r="FSP5" s="431"/>
      <c r="FSQ5" s="431"/>
      <c r="FSR5" s="431"/>
      <c r="FSS5" s="431"/>
      <c r="FST5" s="431"/>
      <c r="FSU5" s="431"/>
      <c r="FSV5" s="431"/>
      <c r="FSW5" s="431"/>
      <c r="FSX5" s="431"/>
      <c r="FSY5" s="431"/>
      <c r="FSZ5" s="431"/>
      <c r="FTA5" s="431"/>
      <c r="FTB5" s="431"/>
      <c r="FTC5" s="431"/>
      <c r="FTD5" s="431"/>
      <c r="FTE5" s="431"/>
      <c r="FTF5" s="431"/>
      <c r="FTG5" s="431"/>
      <c r="FTH5" s="431"/>
      <c r="FTI5" s="431"/>
      <c r="FTJ5" s="431"/>
      <c r="FTK5" s="431"/>
      <c r="FTL5" s="431"/>
      <c r="FTM5" s="431"/>
      <c r="FTN5" s="431"/>
      <c r="FTO5" s="431"/>
      <c r="FTP5" s="431"/>
      <c r="FTQ5" s="431"/>
      <c r="FTR5" s="431"/>
      <c r="FTS5" s="431"/>
      <c r="FTT5" s="431"/>
      <c r="FTU5" s="431"/>
      <c r="FTV5" s="431"/>
      <c r="FTW5" s="431"/>
      <c r="FTX5" s="431"/>
      <c r="FTY5" s="431"/>
      <c r="FTZ5" s="431"/>
      <c r="FUA5" s="431"/>
      <c r="FUB5" s="431"/>
      <c r="FUC5" s="431"/>
      <c r="FUD5" s="431"/>
      <c r="FUE5" s="431"/>
      <c r="FUF5" s="431"/>
      <c r="FUG5" s="431"/>
      <c r="FUH5" s="431"/>
      <c r="FUI5" s="431"/>
      <c r="FUJ5" s="431"/>
      <c r="FUK5" s="431"/>
      <c r="FUL5" s="431"/>
      <c r="FUM5" s="431"/>
      <c r="FUN5" s="431"/>
      <c r="FUO5" s="431"/>
      <c r="FUP5" s="431"/>
      <c r="FUQ5" s="431"/>
      <c r="FUR5" s="431"/>
      <c r="FUS5" s="431"/>
      <c r="FUT5" s="431"/>
      <c r="FUU5" s="431"/>
      <c r="FUV5" s="431"/>
      <c r="FUW5" s="431"/>
      <c r="FUX5" s="431"/>
      <c r="FUY5" s="431"/>
      <c r="FUZ5" s="431"/>
      <c r="FVA5" s="431"/>
      <c r="FVB5" s="431"/>
      <c r="FVC5" s="431"/>
      <c r="FVD5" s="431"/>
      <c r="FVE5" s="431"/>
      <c r="FVF5" s="431"/>
      <c r="FVG5" s="431"/>
      <c r="FVH5" s="431"/>
      <c r="FVI5" s="431"/>
      <c r="FVJ5" s="431"/>
      <c r="FVK5" s="431"/>
      <c r="FVL5" s="431"/>
      <c r="FVM5" s="431"/>
      <c r="FVN5" s="431"/>
      <c r="FVO5" s="431"/>
      <c r="FVP5" s="431"/>
      <c r="FVQ5" s="431"/>
      <c r="FVR5" s="431"/>
      <c r="FVS5" s="431"/>
      <c r="FVT5" s="431"/>
      <c r="FVU5" s="431"/>
      <c r="FVV5" s="431"/>
      <c r="FVW5" s="431"/>
      <c r="FVX5" s="431"/>
      <c r="FVY5" s="431"/>
      <c r="FVZ5" s="431"/>
      <c r="FWA5" s="431"/>
      <c r="FWB5" s="431"/>
      <c r="FWC5" s="431"/>
      <c r="FWD5" s="431"/>
      <c r="FWE5" s="431"/>
      <c r="FWF5" s="431"/>
      <c r="FWG5" s="431"/>
      <c r="FWH5" s="431"/>
      <c r="FWI5" s="431"/>
      <c r="FWJ5" s="431"/>
      <c r="FWK5" s="431"/>
      <c r="FWL5" s="431"/>
      <c r="FWM5" s="431"/>
      <c r="FWN5" s="431"/>
      <c r="FWO5" s="431"/>
      <c r="FWP5" s="431"/>
      <c r="FWQ5" s="431"/>
      <c r="FWR5" s="431"/>
      <c r="FWS5" s="431"/>
      <c r="FWT5" s="431"/>
      <c r="FWU5" s="431"/>
      <c r="FWV5" s="431"/>
      <c r="FWW5" s="431"/>
      <c r="FWX5" s="431"/>
      <c r="FWY5" s="431"/>
      <c r="FWZ5" s="431"/>
      <c r="FXA5" s="431"/>
      <c r="FXB5" s="431"/>
      <c r="FXC5" s="431"/>
      <c r="FXD5" s="431"/>
      <c r="FXE5" s="431"/>
      <c r="FXF5" s="431"/>
      <c r="FXG5" s="431"/>
      <c r="FXH5" s="431"/>
      <c r="FXI5" s="431"/>
      <c r="FXJ5" s="431"/>
      <c r="FXK5" s="431"/>
      <c r="FXL5" s="431"/>
      <c r="FXM5" s="431"/>
      <c r="FXN5" s="431"/>
      <c r="FXO5" s="431"/>
      <c r="FXP5" s="431"/>
      <c r="FXQ5" s="431"/>
      <c r="FXR5" s="431"/>
      <c r="FXS5" s="431"/>
      <c r="FXT5" s="431"/>
      <c r="FXU5" s="431"/>
      <c r="FXV5" s="431"/>
      <c r="FXW5" s="431"/>
      <c r="FXX5" s="431"/>
      <c r="FXY5" s="431"/>
      <c r="FXZ5" s="431"/>
      <c r="FYA5" s="431"/>
      <c r="FYB5" s="431"/>
      <c r="FYC5" s="431"/>
      <c r="FYD5" s="431"/>
      <c r="FYE5" s="431"/>
      <c r="FYF5" s="431"/>
      <c r="FYG5" s="431"/>
      <c r="FYH5" s="431"/>
      <c r="FYI5" s="431"/>
      <c r="FYJ5" s="431"/>
      <c r="FYK5" s="431"/>
      <c r="FYL5" s="431"/>
      <c r="FYM5" s="431"/>
      <c r="FYN5" s="431"/>
      <c r="FYO5" s="431"/>
      <c r="FYP5" s="431"/>
      <c r="FYQ5" s="431"/>
      <c r="FYR5" s="431"/>
      <c r="FYS5" s="431"/>
      <c r="FYT5" s="431"/>
      <c r="FYU5" s="431"/>
      <c r="FYV5" s="431"/>
      <c r="FYW5" s="431"/>
      <c r="FYX5" s="431"/>
      <c r="FYY5" s="431"/>
      <c r="FYZ5" s="431"/>
      <c r="FZA5" s="431"/>
      <c r="FZB5" s="431"/>
      <c r="FZC5" s="431"/>
      <c r="FZD5" s="431"/>
      <c r="FZE5" s="431"/>
      <c r="FZF5" s="431"/>
      <c r="FZG5" s="431"/>
      <c r="FZH5" s="431"/>
      <c r="FZI5" s="431"/>
      <c r="FZJ5" s="431"/>
      <c r="FZK5" s="431"/>
      <c r="FZL5" s="431"/>
      <c r="FZM5" s="431"/>
      <c r="FZN5" s="431"/>
      <c r="FZO5" s="431"/>
      <c r="FZP5" s="431"/>
      <c r="FZQ5" s="431"/>
      <c r="FZR5" s="431"/>
      <c r="FZS5" s="431"/>
      <c r="FZT5" s="431"/>
      <c r="FZU5" s="431"/>
      <c r="FZV5" s="431"/>
      <c r="FZW5" s="431"/>
      <c r="FZX5" s="431"/>
      <c r="FZY5" s="431"/>
      <c r="FZZ5" s="431"/>
      <c r="GAA5" s="431"/>
      <c r="GAB5" s="431"/>
      <c r="GAC5" s="431"/>
      <c r="GAD5" s="431"/>
      <c r="GAE5" s="431"/>
      <c r="GAF5" s="431"/>
      <c r="GAG5" s="431"/>
      <c r="GAH5" s="431"/>
      <c r="GAI5" s="431"/>
      <c r="GAJ5" s="431"/>
      <c r="GAK5" s="431"/>
      <c r="GAL5" s="431"/>
      <c r="GAM5" s="431"/>
      <c r="GAN5" s="431"/>
      <c r="GAO5" s="431"/>
      <c r="GAP5" s="431"/>
      <c r="GAQ5" s="431"/>
      <c r="GAR5" s="431"/>
      <c r="GAS5" s="431"/>
      <c r="GAT5" s="431"/>
      <c r="GAU5" s="431"/>
      <c r="GAV5" s="431"/>
      <c r="GAW5" s="431"/>
      <c r="GAX5" s="431"/>
      <c r="GAY5" s="431"/>
      <c r="GAZ5" s="431"/>
      <c r="GBA5" s="431"/>
      <c r="GBB5" s="431"/>
      <c r="GBC5" s="431"/>
      <c r="GBD5" s="431"/>
      <c r="GBE5" s="431"/>
      <c r="GBF5" s="431"/>
      <c r="GBG5" s="431"/>
      <c r="GBH5" s="431"/>
      <c r="GBI5" s="431"/>
      <c r="GBJ5" s="431"/>
      <c r="GBK5" s="431"/>
      <c r="GBL5" s="431"/>
      <c r="GBM5" s="431"/>
      <c r="GBN5" s="431"/>
      <c r="GBO5" s="431"/>
      <c r="GBP5" s="431"/>
      <c r="GBQ5" s="431"/>
      <c r="GBR5" s="431"/>
      <c r="GBS5" s="431"/>
      <c r="GBT5" s="431"/>
      <c r="GBU5" s="431"/>
      <c r="GBV5" s="431"/>
      <c r="GBW5" s="431"/>
      <c r="GBX5" s="431"/>
      <c r="GBY5" s="431"/>
      <c r="GBZ5" s="431"/>
      <c r="GCA5" s="431"/>
      <c r="GCB5" s="431"/>
      <c r="GCC5" s="431"/>
      <c r="GCD5" s="431"/>
      <c r="GCE5" s="431"/>
      <c r="GCF5" s="431"/>
      <c r="GCG5" s="431"/>
      <c r="GCH5" s="431"/>
      <c r="GCI5" s="431"/>
      <c r="GCJ5" s="431"/>
      <c r="GCK5" s="431"/>
      <c r="GCL5" s="431"/>
      <c r="GCM5" s="431"/>
      <c r="GCN5" s="431"/>
      <c r="GCO5" s="431"/>
      <c r="GCP5" s="431"/>
      <c r="GCQ5" s="431"/>
      <c r="GCR5" s="431"/>
      <c r="GCS5" s="431"/>
      <c r="GCT5" s="431"/>
      <c r="GCU5" s="431"/>
      <c r="GCV5" s="431"/>
      <c r="GCW5" s="431"/>
      <c r="GCX5" s="431"/>
      <c r="GCY5" s="431"/>
      <c r="GCZ5" s="431"/>
      <c r="GDA5" s="431"/>
      <c r="GDB5" s="431"/>
      <c r="GDC5" s="431"/>
      <c r="GDD5" s="431"/>
      <c r="GDE5" s="431"/>
      <c r="GDF5" s="431"/>
      <c r="GDG5" s="431"/>
      <c r="GDH5" s="431"/>
      <c r="GDI5" s="431"/>
      <c r="GDJ5" s="431"/>
      <c r="GDK5" s="431"/>
      <c r="GDL5" s="431"/>
      <c r="GDM5" s="431"/>
      <c r="GDN5" s="431"/>
      <c r="GDO5" s="431"/>
      <c r="GDP5" s="431"/>
      <c r="GDQ5" s="431"/>
      <c r="GDR5" s="431"/>
      <c r="GDS5" s="431"/>
      <c r="GDT5" s="431"/>
      <c r="GDU5" s="431"/>
      <c r="GDV5" s="431"/>
      <c r="GDW5" s="431"/>
      <c r="GDX5" s="431"/>
      <c r="GDY5" s="431"/>
      <c r="GDZ5" s="431"/>
      <c r="GEA5" s="431"/>
      <c r="GEB5" s="431"/>
      <c r="GEC5" s="431"/>
      <c r="GED5" s="431"/>
      <c r="GEE5" s="431"/>
      <c r="GEF5" s="431"/>
      <c r="GEG5" s="431"/>
      <c r="GEH5" s="431"/>
      <c r="GEI5" s="431"/>
      <c r="GEJ5" s="431"/>
      <c r="GEK5" s="431"/>
      <c r="GEL5" s="431"/>
      <c r="GEM5" s="431"/>
      <c r="GEN5" s="431"/>
      <c r="GEO5" s="431"/>
      <c r="GEP5" s="431"/>
      <c r="GEQ5" s="431"/>
      <c r="GER5" s="431"/>
      <c r="GES5" s="431"/>
      <c r="GET5" s="431"/>
      <c r="GEU5" s="431"/>
      <c r="GEV5" s="431"/>
      <c r="GEW5" s="431"/>
      <c r="GEX5" s="431"/>
      <c r="GEY5" s="431"/>
      <c r="GEZ5" s="431"/>
      <c r="GFA5" s="431"/>
      <c r="GFB5" s="431"/>
      <c r="GFC5" s="431"/>
      <c r="GFD5" s="431"/>
      <c r="GFE5" s="431"/>
      <c r="GFF5" s="431"/>
      <c r="GFG5" s="431"/>
      <c r="GFH5" s="431"/>
      <c r="GFI5" s="431"/>
      <c r="GFJ5" s="431"/>
      <c r="GFK5" s="431"/>
      <c r="GFL5" s="431"/>
      <c r="GFM5" s="431"/>
      <c r="GFN5" s="431"/>
      <c r="GFO5" s="431"/>
      <c r="GFP5" s="431"/>
      <c r="GFQ5" s="431"/>
      <c r="GFR5" s="431"/>
      <c r="GFS5" s="431"/>
      <c r="GFT5" s="431"/>
      <c r="GFU5" s="431"/>
      <c r="GFV5" s="431"/>
      <c r="GFW5" s="431"/>
      <c r="GFX5" s="431"/>
      <c r="GFY5" s="431"/>
      <c r="GFZ5" s="431"/>
      <c r="GGA5" s="431"/>
      <c r="GGB5" s="431"/>
      <c r="GGC5" s="431"/>
      <c r="GGD5" s="431"/>
      <c r="GGE5" s="431"/>
      <c r="GGF5" s="431"/>
      <c r="GGG5" s="431"/>
      <c r="GGH5" s="431"/>
      <c r="GGI5" s="431"/>
      <c r="GGJ5" s="431"/>
      <c r="GGK5" s="431"/>
      <c r="GGL5" s="431"/>
      <c r="GGM5" s="431"/>
      <c r="GGN5" s="431"/>
      <c r="GGO5" s="431"/>
      <c r="GGP5" s="431"/>
      <c r="GGQ5" s="431"/>
      <c r="GGR5" s="431"/>
      <c r="GGS5" s="431"/>
      <c r="GGT5" s="431"/>
      <c r="GGU5" s="431"/>
      <c r="GGV5" s="431"/>
      <c r="GGW5" s="431"/>
      <c r="GGX5" s="431"/>
      <c r="GGY5" s="431"/>
      <c r="GGZ5" s="431"/>
      <c r="GHA5" s="431"/>
      <c r="GHB5" s="431"/>
      <c r="GHC5" s="431"/>
      <c r="GHD5" s="431"/>
      <c r="GHE5" s="431"/>
      <c r="GHF5" s="431"/>
      <c r="GHG5" s="431"/>
      <c r="GHH5" s="431"/>
      <c r="GHI5" s="431"/>
      <c r="GHJ5" s="431"/>
      <c r="GHK5" s="431"/>
      <c r="GHL5" s="431"/>
      <c r="GHM5" s="431"/>
      <c r="GHN5" s="431"/>
      <c r="GHO5" s="431"/>
      <c r="GHP5" s="431"/>
      <c r="GHQ5" s="431"/>
      <c r="GHR5" s="431"/>
      <c r="GHS5" s="431"/>
      <c r="GHT5" s="431"/>
      <c r="GHU5" s="431"/>
      <c r="GHV5" s="431"/>
      <c r="GHW5" s="431"/>
      <c r="GHX5" s="431"/>
      <c r="GHY5" s="431"/>
      <c r="GHZ5" s="431"/>
      <c r="GIA5" s="431"/>
      <c r="GIB5" s="431"/>
      <c r="GIC5" s="431"/>
      <c r="GID5" s="431"/>
      <c r="GIE5" s="431"/>
      <c r="GIF5" s="431"/>
      <c r="GIG5" s="431"/>
      <c r="GIH5" s="431"/>
      <c r="GII5" s="431"/>
      <c r="GIJ5" s="431"/>
      <c r="GIK5" s="431"/>
      <c r="GIL5" s="431"/>
      <c r="GIM5" s="431"/>
      <c r="GIN5" s="431"/>
      <c r="GIO5" s="431"/>
      <c r="GIP5" s="431"/>
      <c r="GIQ5" s="431"/>
      <c r="GIR5" s="431"/>
      <c r="GIS5" s="431"/>
      <c r="GIT5" s="431"/>
      <c r="GIU5" s="431"/>
      <c r="GIV5" s="431"/>
      <c r="GIW5" s="431"/>
      <c r="GIX5" s="431"/>
      <c r="GIY5" s="431"/>
      <c r="GIZ5" s="431"/>
      <c r="GJA5" s="431"/>
      <c r="GJB5" s="431"/>
      <c r="GJC5" s="431"/>
      <c r="GJD5" s="431"/>
      <c r="GJE5" s="431"/>
      <c r="GJF5" s="431"/>
      <c r="GJG5" s="431"/>
      <c r="GJH5" s="431"/>
      <c r="GJI5" s="431"/>
      <c r="GJJ5" s="431"/>
      <c r="GJK5" s="431"/>
      <c r="GJL5" s="431"/>
      <c r="GJM5" s="431"/>
      <c r="GJN5" s="431"/>
      <c r="GJO5" s="431"/>
      <c r="GJP5" s="431"/>
      <c r="GJQ5" s="431"/>
      <c r="GJR5" s="431"/>
      <c r="GJS5" s="431"/>
      <c r="GJT5" s="431"/>
      <c r="GJU5" s="431"/>
      <c r="GJV5" s="431"/>
      <c r="GJW5" s="431"/>
      <c r="GJX5" s="431"/>
      <c r="GJY5" s="431"/>
      <c r="GJZ5" s="431"/>
      <c r="GKA5" s="431"/>
      <c r="GKB5" s="431"/>
      <c r="GKC5" s="431"/>
      <c r="GKD5" s="431"/>
      <c r="GKE5" s="431"/>
      <c r="GKF5" s="431"/>
      <c r="GKG5" s="431"/>
      <c r="GKH5" s="431"/>
      <c r="GKI5" s="431"/>
      <c r="GKJ5" s="431"/>
      <c r="GKK5" s="431"/>
      <c r="GKL5" s="431"/>
      <c r="GKM5" s="431"/>
      <c r="GKN5" s="431"/>
      <c r="GKO5" s="431"/>
      <c r="GKP5" s="431"/>
      <c r="GKQ5" s="431"/>
      <c r="GKR5" s="431"/>
      <c r="GKS5" s="431"/>
      <c r="GKT5" s="431"/>
      <c r="GKU5" s="431"/>
      <c r="GKV5" s="431"/>
      <c r="GKW5" s="431"/>
      <c r="GKX5" s="431"/>
      <c r="GKY5" s="431"/>
      <c r="GKZ5" s="431"/>
      <c r="GLA5" s="431"/>
      <c r="GLB5" s="431"/>
      <c r="GLC5" s="431"/>
      <c r="GLD5" s="431"/>
      <c r="GLE5" s="431"/>
      <c r="GLF5" s="431"/>
      <c r="GLG5" s="431"/>
      <c r="GLH5" s="431"/>
      <c r="GLI5" s="431"/>
      <c r="GLJ5" s="431"/>
      <c r="GLK5" s="431"/>
      <c r="GLL5" s="431"/>
      <c r="GLM5" s="431"/>
      <c r="GLN5" s="431"/>
      <c r="GLO5" s="431"/>
      <c r="GLP5" s="431"/>
      <c r="GLQ5" s="431"/>
      <c r="GLR5" s="431"/>
      <c r="GLS5" s="431"/>
      <c r="GLT5" s="431"/>
      <c r="GLU5" s="431"/>
      <c r="GLV5" s="431"/>
      <c r="GLW5" s="431"/>
      <c r="GLX5" s="431"/>
      <c r="GLY5" s="431"/>
      <c r="GLZ5" s="431"/>
      <c r="GMA5" s="431"/>
      <c r="GMB5" s="431"/>
      <c r="GMC5" s="431"/>
      <c r="GMD5" s="431"/>
      <c r="GME5" s="431"/>
      <c r="GMF5" s="431"/>
      <c r="GMG5" s="431"/>
      <c r="GMH5" s="431"/>
      <c r="GMI5" s="431"/>
      <c r="GMJ5" s="431"/>
      <c r="GMK5" s="431"/>
      <c r="GML5" s="431"/>
      <c r="GMM5" s="431"/>
      <c r="GMN5" s="431"/>
      <c r="GMO5" s="431"/>
      <c r="GMP5" s="431"/>
      <c r="GMQ5" s="431"/>
      <c r="GMR5" s="431"/>
      <c r="GMS5" s="431"/>
      <c r="GMT5" s="431"/>
      <c r="GMU5" s="431"/>
      <c r="GMV5" s="431"/>
      <c r="GMW5" s="431"/>
      <c r="GMX5" s="431"/>
      <c r="GMY5" s="431"/>
      <c r="GMZ5" s="431"/>
      <c r="GNA5" s="431"/>
      <c r="GNB5" s="431"/>
      <c r="GNC5" s="431"/>
      <c r="GND5" s="431"/>
      <c r="GNE5" s="431"/>
      <c r="GNF5" s="431"/>
      <c r="GNG5" s="431"/>
      <c r="GNH5" s="431"/>
      <c r="GNI5" s="431"/>
      <c r="GNJ5" s="431"/>
      <c r="GNK5" s="431"/>
      <c r="GNL5" s="431"/>
      <c r="GNM5" s="431"/>
      <c r="GNN5" s="431"/>
      <c r="GNO5" s="431"/>
      <c r="GNP5" s="431"/>
      <c r="GNQ5" s="431"/>
      <c r="GNR5" s="431"/>
      <c r="GNS5" s="431"/>
      <c r="GNT5" s="431"/>
      <c r="GNU5" s="431"/>
      <c r="GNV5" s="431"/>
      <c r="GNW5" s="431"/>
      <c r="GNX5" s="431"/>
      <c r="GNY5" s="431"/>
      <c r="GNZ5" s="431"/>
      <c r="GOA5" s="431"/>
      <c r="GOB5" s="431"/>
      <c r="GOC5" s="431"/>
      <c r="GOD5" s="431"/>
      <c r="GOE5" s="431"/>
      <c r="GOF5" s="431"/>
      <c r="GOG5" s="431"/>
      <c r="GOH5" s="431"/>
      <c r="GOI5" s="431"/>
      <c r="GOJ5" s="431"/>
      <c r="GOK5" s="431"/>
      <c r="GOL5" s="431"/>
      <c r="GOM5" s="431"/>
      <c r="GON5" s="431"/>
      <c r="GOO5" s="431"/>
      <c r="GOP5" s="431"/>
      <c r="GOQ5" s="431"/>
      <c r="GOR5" s="431"/>
      <c r="GOS5" s="431"/>
      <c r="GOT5" s="431"/>
      <c r="GOU5" s="431"/>
      <c r="GOV5" s="431"/>
      <c r="GOW5" s="431"/>
      <c r="GOX5" s="431"/>
      <c r="GOY5" s="431"/>
      <c r="GOZ5" s="431"/>
      <c r="GPA5" s="431"/>
      <c r="GPB5" s="431"/>
      <c r="GPC5" s="431"/>
      <c r="GPD5" s="431"/>
      <c r="GPE5" s="431"/>
      <c r="GPF5" s="431"/>
      <c r="GPG5" s="431"/>
      <c r="GPH5" s="431"/>
      <c r="GPI5" s="431"/>
      <c r="GPJ5" s="431"/>
      <c r="GPK5" s="431"/>
      <c r="GPL5" s="431"/>
      <c r="GPM5" s="431"/>
      <c r="GPN5" s="431"/>
      <c r="GPO5" s="431"/>
      <c r="GPP5" s="431"/>
      <c r="GPQ5" s="431"/>
      <c r="GPR5" s="431"/>
      <c r="GPS5" s="431"/>
      <c r="GPT5" s="431"/>
      <c r="GPU5" s="431"/>
      <c r="GPV5" s="431"/>
      <c r="GPW5" s="431"/>
      <c r="GPX5" s="431"/>
      <c r="GPY5" s="431"/>
      <c r="GPZ5" s="431"/>
      <c r="GQA5" s="431"/>
      <c r="GQB5" s="431"/>
      <c r="GQC5" s="431"/>
      <c r="GQD5" s="431"/>
      <c r="GQE5" s="431"/>
      <c r="GQF5" s="431"/>
      <c r="GQG5" s="431"/>
      <c r="GQH5" s="431"/>
      <c r="GQI5" s="431"/>
      <c r="GQJ5" s="431"/>
      <c r="GQK5" s="431"/>
      <c r="GQL5" s="431"/>
      <c r="GQM5" s="431"/>
      <c r="GQN5" s="431"/>
      <c r="GQO5" s="431"/>
      <c r="GQP5" s="431"/>
      <c r="GQQ5" s="431"/>
      <c r="GQR5" s="431"/>
      <c r="GQS5" s="431"/>
      <c r="GQT5" s="431"/>
      <c r="GQU5" s="431"/>
      <c r="GQV5" s="431"/>
      <c r="GQW5" s="431"/>
      <c r="GQX5" s="431"/>
      <c r="GQY5" s="431"/>
      <c r="GQZ5" s="431"/>
      <c r="GRA5" s="431"/>
      <c r="GRB5" s="431"/>
      <c r="GRC5" s="431"/>
      <c r="GRD5" s="431"/>
      <c r="GRE5" s="431"/>
      <c r="GRF5" s="431"/>
      <c r="GRG5" s="431"/>
      <c r="GRH5" s="431"/>
      <c r="GRI5" s="431"/>
      <c r="GRJ5" s="431"/>
      <c r="GRK5" s="431"/>
      <c r="GRL5" s="431"/>
      <c r="GRM5" s="431"/>
      <c r="GRN5" s="431"/>
      <c r="GRO5" s="431"/>
      <c r="GRP5" s="431"/>
      <c r="GRQ5" s="431"/>
      <c r="GRR5" s="431"/>
      <c r="GRS5" s="431"/>
      <c r="GRT5" s="431"/>
      <c r="GRU5" s="431"/>
      <c r="GRV5" s="431"/>
      <c r="GRW5" s="431"/>
      <c r="GRX5" s="431"/>
      <c r="GRY5" s="431"/>
      <c r="GRZ5" s="431"/>
      <c r="GSA5" s="431"/>
      <c r="GSB5" s="431"/>
      <c r="GSC5" s="431"/>
      <c r="GSD5" s="431"/>
      <c r="GSE5" s="431"/>
      <c r="GSF5" s="431"/>
      <c r="GSG5" s="431"/>
      <c r="GSH5" s="431"/>
      <c r="GSI5" s="431"/>
      <c r="GSJ5" s="431"/>
      <c r="GSK5" s="431"/>
      <c r="GSL5" s="431"/>
      <c r="GSM5" s="431"/>
      <c r="GSN5" s="431"/>
      <c r="GSO5" s="431"/>
      <c r="GSP5" s="431"/>
      <c r="GSQ5" s="431"/>
      <c r="GSR5" s="431"/>
      <c r="GSS5" s="431"/>
      <c r="GST5" s="431"/>
      <c r="GSU5" s="431"/>
      <c r="GSV5" s="431"/>
      <c r="GSW5" s="431"/>
      <c r="GSX5" s="431"/>
      <c r="GSY5" s="431"/>
      <c r="GSZ5" s="431"/>
      <c r="GTA5" s="431"/>
      <c r="GTB5" s="431"/>
      <c r="GTC5" s="431"/>
      <c r="GTD5" s="431"/>
      <c r="GTE5" s="431"/>
      <c r="GTF5" s="431"/>
      <c r="GTG5" s="431"/>
      <c r="GTH5" s="431"/>
      <c r="GTI5" s="431"/>
      <c r="GTJ5" s="431"/>
      <c r="GTK5" s="431"/>
      <c r="GTL5" s="431"/>
      <c r="GTM5" s="431"/>
      <c r="GTN5" s="431"/>
      <c r="GTO5" s="431"/>
      <c r="GTP5" s="431"/>
      <c r="GTQ5" s="431"/>
      <c r="GTR5" s="431"/>
      <c r="GTS5" s="431"/>
      <c r="GTT5" s="431"/>
      <c r="GTU5" s="431"/>
      <c r="GTV5" s="431"/>
      <c r="GTW5" s="431"/>
      <c r="GTX5" s="431"/>
      <c r="GTY5" s="431"/>
      <c r="GTZ5" s="431"/>
      <c r="GUA5" s="431"/>
      <c r="GUB5" s="431"/>
      <c r="GUC5" s="431"/>
      <c r="GUD5" s="431"/>
      <c r="GUE5" s="431"/>
      <c r="GUF5" s="431"/>
      <c r="GUG5" s="431"/>
      <c r="GUH5" s="431"/>
      <c r="GUI5" s="431"/>
      <c r="GUJ5" s="431"/>
      <c r="GUK5" s="431"/>
      <c r="GUL5" s="431"/>
      <c r="GUM5" s="431"/>
      <c r="GUN5" s="431"/>
      <c r="GUO5" s="431"/>
      <c r="GUP5" s="431"/>
      <c r="GUQ5" s="431"/>
      <c r="GUR5" s="431"/>
      <c r="GUS5" s="431"/>
      <c r="GUT5" s="431"/>
      <c r="GUU5" s="431"/>
      <c r="GUV5" s="431"/>
      <c r="GUW5" s="431"/>
      <c r="GUX5" s="431"/>
      <c r="GUY5" s="431"/>
      <c r="GUZ5" s="431"/>
      <c r="GVA5" s="431"/>
      <c r="GVB5" s="431"/>
      <c r="GVC5" s="431"/>
      <c r="GVD5" s="431"/>
      <c r="GVE5" s="431"/>
      <c r="GVF5" s="431"/>
      <c r="GVG5" s="431"/>
      <c r="GVH5" s="431"/>
      <c r="GVI5" s="431"/>
      <c r="GVJ5" s="431"/>
      <c r="GVK5" s="431"/>
      <c r="GVL5" s="431"/>
      <c r="GVM5" s="431"/>
      <c r="GVN5" s="431"/>
      <c r="GVO5" s="431"/>
      <c r="GVP5" s="431"/>
      <c r="GVQ5" s="431"/>
      <c r="GVR5" s="431"/>
      <c r="GVS5" s="431"/>
      <c r="GVT5" s="431"/>
      <c r="GVU5" s="431"/>
      <c r="GVV5" s="431"/>
      <c r="GVW5" s="431"/>
      <c r="GVX5" s="431"/>
      <c r="GVY5" s="431"/>
      <c r="GVZ5" s="431"/>
      <c r="GWA5" s="431"/>
      <c r="GWB5" s="431"/>
      <c r="GWC5" s="431"/>
      <c r="GWD5" s="431"/>
      <c r="GWE5" s="431"/>
      <c r="GWF5" s="431"/>
      <c r="GWG5" s="431"/>
      <c r="GWH5" s="431"/>
      <c r="GWI5" s="431"/>
      <c r="GWJ5" s="431"/>
      <c r="GWK5" s="431"/>
      <c r="GWL5" s="431"/>
      <c r="GWM5" s="431"/>
      <c r="GWN5" s="431"/>
      <c r="GWO5" s="431"/>
      <c r="GWP5" s="431"/>
      <c r="GWQ5" s="431"/>
      <c r="GWR5" s="431"/>
      <c r="GWS5" s="431"/>
      <c r="GWT5" s="431"/>
      <c r="GWU5" s="431"/>
      <c r="GWV5" s="431"/>
      <c r="GWW5" s="431"/>
      <c r="GWX5" s="431"/>
      <c r="GWY5" s="431"/>
      <c r="GWZ5" s="431"/>
      <c r="GXA5" s="431"/>
      <c r="GXB5" s="431"/>
      <c r="GXC5" s="431"/>
      <c r="GXD5" s="431"/>
      <c r="GXE5" s="431"/>
      <c r="GXF5" s="431"/>
      <c r="GXG5" s="431"/>
      <c r="GXH5" s="431"/>
      <c r="GXI5" s="431"/>
      <c r="GXJ5" s="431"/>
      <c r="GXK5" s="431"/>
      <c r="GXL5" s="431"/>
      <c r="GXM5" s="431"/>
      <c r="GXN5" s="431"/>
      <c r="GXO5" s="431"/>
      <c r="GXP5" s="431"/>
      <c r="GXQ5" s="431"/>
      <c r="GXR5" s="431"/>
      <c r="GXS5" s="431"/>
      <c r="GXT5" s="431"/>
      <c r="GXU5" s="431"/>
      <c r="GXV5" s="431"/>
      <c r="GXW5" s="431"/>
      <c r="GXX5" s="431"/>
      <c r="GXY5" s="431"/>
      <c r="GXZ5" s="431"/>
      <c r="GYA5" s="431"/>
      <c r="GYB5" s="431"/>
      <c r="GYC5" s="431"/>
      <c r="GYD5" s="431"/>
      <c r="GYE5" s="431"/>
      <c r="GYF5" s="431"/>
      <c r="GYG5" s="431"/>
      <c r="GYH5" s="431"/>
      <c r="GYI5" s="431"/>
      <c r="GYJ5" s="431"/>
      <c r="GYK5" s="431"/>
      <c r="GYL5" s="431"/>
      <c r="GYM5" s="431"/>
      <c r="GYN5" s="431"/>
      <c r="GYO5" s="431"/>
      <c r="GYP5" s="431"/>
      <c r="GYQ5" s="431"/>
      <c r="GYR5" s="431"/>
      <c r="GYS5" s="431"/>
      <c r="GYT5" s="431"/>
      <c r="GYU5" s="431"/>
      <c r="GYV5" s="431"/>
      <c r="GYW5" s="431"/>
      <c r="GYX5" s="431"/>
      <c r="GYY5" s="431"/>
      <c r="GYZ5" s="431"/>
      <c r="GZA5" s="431"/>
      <c r="GZB5" s="431"/>
      <c r="GZC5" s="431"/>
      <c r="GZD5" s="431"/>
      <c r="GZE5" s="431"/>
      <c r="GZF5" s="431"/>
      <c r="GZG5" s="431"/>
      <c r="GZH5" s="431"/>
      <c r="GZI5" s="431"/>
      <c r="GZJ5" s="431"/>
      <c r="GZK5" s="431"/>
      <c r="GZL5" s="431"/>
      <c r="GZM5" s="431"/>
      <c r="GZN5" s="431"/>
      <c r="GZO5" s="431"/>
      <c r="GZP5" s="431"/>
      <c r="GZQ5" s="431"/>
      <c r="GZR5" s="431"/>
      <c r="GZS5" s="431"/>
      <c r="GZT5" s="431"/>
      <c r="GZU5" s="431"/>
      <c r="GZV5" s="431"/>
      <c r="GZW5" s="431"/>
      <c r="GZX5" s="431"/>
      <c r="GZY5" s="431"/>
      <c r="GZZ5" s="431"/>
      <c r="HAA5" s="431"/>
      <c r="HAB5" s="431"/>
      <c r="HAC5" s="431"/>
      <c r="HAD5" s="431"/>
      <c r="HAE5" s="431"/>
      <c r="HAF5" s="431"/>
      <c r="HAG5" s="431"/>
      <c r="HAH5" s="431"/>
      <c r="HAI5" s="431"/>
      <c r="HAJ5" s="431"/>
      <c r="HAK5" s="431"/>
      <c r="HAL5" s="431"/>
      <c r="HAM5" s="431"/>
      <c r="HAN5" s="431"/>
      <c r="HAO5" s="431"/>
      <c r="HAP5" s="431"/>
      <c r="HAQ5" s="431"/>
      <c r="HAR5" s="431"/>
      <c r="HAS5" s="431"/>
      <c r="HAT5" s="431"/>
      <c r="HAU5" s="431"/>
      <c r="HAV5" s="431"/>
      <c r="HAW5" s="431"/>
      <c r="HAX5" s="431"/>
      <c r="HAY5" s="431"/>
      <c r="HAZ5" s="431"/>
      <c r="HBA5" s="431"/>
      <c r="HBB5" s="431"/>
      <c r="HBC5" s="431"/>
      <c r="HBD5" s="431"/>
      <c r="HBE5" s="431"/>
      <c r="HBF5" s="431"/>
      <c r="HBG5" s="431"/>
      <c r="HBH5" s="431"/>
      <c r="HBI5" s="431"/>
      <c r="HBJ5" s="431"/>
      <c r="HBK5" s="431"/>
      <c r="HBL5" s="431"/>
      <c r="HBM5" s="431"/>
      <c r="HBN5" s="431"/>
      <c r="HBO5" s="431"/>
      <c r="HBP5" s="431"/>
      <c r="HBQ5" s="431"/>
      <c r="HBR5" s="431"/>
      <c r="HBS5" s="431"/>
      <c r="HBT5" s="431"/>
      <c r="HBU5" s="431"/>
      <c r="HBV5" s="431"/>
      <c r="HBW5" s="431"/>
      <c r="HBX5" s="431"/>
      <c r="HBY5" s="431"/>
      <c r="HBZ5" s="431"/>
      <c r="HCA5" s="431"/>
      <c r="HCB5" s="431"/>
      <c r="HCC5" s="431"/>
      <c r="HCD5" s="431"/>
      <c r="HCE5" s="431"/>
      <c r="HCF5" s="431"/>
      <c r="HCG5" s="431"/>
      <c r="HCH5" s="431"/>
      <c r="HCI5" s="431"/>
      <c r="HCJ5" s="431"/>
      <c r="HCK5" s="431"/>
      <c r="HCL5" s="431"/>
      <c r="HCM5" s="431"/>
      <c r="HCN5" s="431"/>
      <c r="HCO5" s="431"/>
      <c r="HCP5" s="431"/>
      <c r="HCQ5" s="431"/>
      <c r="HCR5" s="431"/>
      <c r="HCS5" s="431"/>
      <c r="HCT5" s="431"/>
      <c r="HCU5" s="431"/>
      <c r="HCV5" s="431"/>
      <c r="HCW5" s="431"/>
      <c r="HCX5" s="431"/>
      <c r="HCY5" s="431"/>
      <c r="HCZ5" s="431"/>
      <c r="HDA5" s="431"/>
      <c r="HDB5" s="431"/>
      <c r="HDC5" s="431"/>
      <c r="HDD5" s="431"/>
      <c r="HDE5" s="431"/>
      <c r="HDF5" s="431"/>
      <c r="HDG5" s="431"/>
      <c r="HDH5" s="431"/>
      <c r="HDI5" s="431"/>
      <c r="HDJ5" s="431"/>
      <c r="HDK5" s="431"/>
      <c r="HDL5" s="431"/>
      <c r="HDM5" s="431"/>
      <c r="HDN5" s="431"/>
      <c r="HDO5" s="431"/>
      <c r="HDP5" s="431"/>
      <c r="HDQ5" s="431"/>
      <c r="HDR5" s="431"/>
      <c r="HDS5" s="431"/>
      <c r="HDT5" s="431"/>
      <c r="HDU5" s="431"/>
      <c r="HDV5" s="431"/>
      <c r="HDW5" s="431"/>
      <c r="HDX5" s="431"/>
      <c r="HDY5" s="431"/>
      <c r="HDZ5" s="431"/>
      <c r="HEA5" s="431"/>
      <c r="HEB5" s="431"/>
      <c r="HEC5" s="431"/>
      <c r="HED5" s="431"/>
      <c r="HEE5" s="431"/>
      <c r="HEF5" s="431"/>
      <c r="HEG5" s="431"/>
      <c r="HEH5" s="431"/>
      <c r="HEI5" s="431"/>
      <c r="HEJ5" s="431"/>
      <c r="HEK5" s="431"/>
      <c r="HEL5" s="431"/>
      <c r="HEM5" s="431"/>
      <c r="HEN5" s="431"/>
      <c r="HEO5" s="431"/>
      <c r="HEP5" s="431"/>
      <c r="HEQ5" s="431"/>
      <c r="HER5" s="431"/>
      <c r="HES5" s="431"/>
      <c r="HET5" s="431"/>
      <c r="HEU5" s="431"/>
      <c r="HEV5" s="431"/>
      <c r="HEW5" s="431"/>
      <c r="HEX5" s="431"/>
      <c r="HEY5" s="431"/>
      <c r="HEZ5" s="431"/>
      <c r="HFA5" s="431"/>
      <c r="HFB5" s="431"/>
      <c r="HFC5" s="431"/>
      <c r="HFD5" s="431"/>
      <c r="HFE5" s="431"/>
      <c r="HFF5" s="431"/>
      <c r="HFG5" s="431"/>
      <c r="HFH5" s="431"/>
      <c r="HFI5" s="431"/>
      <c r="HFJ5" s="431"/>
      <c r="HFK5" s="431"/>
      <c r="HFL5" s="431"/>
      <c r="HFM5" s="431"/>
      <c r="HFN5" s="431"/>
      <c r="HFO5" s="431"/>
      <c r="HFP5" s="431"/>
      <c r="HFQ5" s="431"/>
      <c r="HFR5" s="431"/>
      <c r="HFS5" s="431"/>
      <c r="HFT5" s="431"/>
      <c r="HFU5" s="431"/>
      <c r="HFV5" s="431"/>
      <c r="HFW5" s="431"/>
      <c r="HFX5" s="431"/>
      <c r="HFY5" s="431"/>
      <c r="HFZ5" s="431"/>
      <c r="HGA5" s="431"/>
      <c r="HGB5" s="431"/>
      <c r="HGC5" s="431"/>
      <c r="HGD5" s="431"/>
      <c r="HGE5" s="431"/>
      <c r="HGF5" s="431"/>
      <c r="HGG5" s="431"/>
      <c r="HGH5" s="431"/>
      <c r="HGI5" s="431"/>
      <c r="HGJ5" s="431"/>
      <c r="HGK5" s="431"/>
      <c r="HGL5" s="431"/>
      <c r="HGM5" s="431"/>
      <c r="HGN5" s="431"/>
      <c r="HGO5" s="431"/>
      <c r="HGP5" s="431"/>
      <c r="HGQ5" s="431"/>
      <c r="HGR5" s="431"/>
      <c r="HGS5" s="431"/>
      <c r="HGT5" s="431"/>
      <c r="HGU5" s="431"/>
      <c r="HGV5" s="431"/>
      <c r="HGW5" s="431"/>
      <c r="HGX5" s="431"/>
      <c r="HGY5" s="431"/>
      <c r="HGZ5" s="431"/>
      <c r="HHA5" s="431"/>
      <c r="HHB5" s="431"/>
      <c r="HHC5" s="431"/>
      <c r="HHD5" s="431"/>
      <c r="HHE5" s="431"/>
      <c r="HHF5" s="431"/>
      <c r="HHG5" s="431"/>
      <c r="HHH5" s="431"/>
      <c r="HHI5" s="431"/>
      <c r="HHJ5" s="431"/>
      <c r="HHK5" s="431"/>
      <c r="HHL5" s="431"/>
      <c r="HHM5" s="431"/>
      <c r="HHN5" s="431"/>
      <c r="HHO5" s="431"/>
      <c r="HHP5" s="431"/>
      <c r="HHQ5" s="431"/>
      <c r="HHR5" s="431"/>
      <c r="HHS5" s="431"/>
      <c r="HHT5" s="431"/>
      <c r="HHU5" s="431"/>
      <c r="HHV5" s="431"/>
      <c r="HHW5" s="431"/>
      <c r="HHX5" s="431"/>
      <c r="HHY5" s="431"/>
      <c r="HHZ5" s="431"/>
      <c r="HIA5" s="431"/>
      <c r="HIB5" s="431"/>
      <c r="HIC5" s="431"/>
      <c r="HID5" s="431"/>
      <c r="HIE5" s="431"/>
      <c r="HIF5" s="431"/>
      <c r="HIG5" s="431"/>
      <c r="HIH5" s="431"/>
      <c r="HII5" s="431"/>
      <c r="HIJ5" s="431"/>
      <c r="HIK5" s="431"/>
      <c r="HIL5" s="431"/>
      <c r="HIM5" s="431"/>
      <c r="HIN5" s="431"/>
      <c r="HIO5" s="431"/>
      <c r="HIP5" s="431"/>
      <c r="HIQ5" s="431"/>
      <c r="HIR5" s="431"/>
      <c r="HIS5" s="431"/>
      <c r="HIT5" s="431"/>
      <c r="HIU5" s="431"/>
      <c r="HIV5" s="431"/>
      <c r="HIW5" s="431"/>
      <c r="HIX5" s="431"/>
      <c r="HIY5" s="431"/>
      <c r="HIZ5" s="431"/>
      <c r="HJA5" s="431"/>
      <c r="HJB5" s="431"/>
      <c r="HJC5" s="431"/>
      <c r="HJD5" s="431"/>
      <c r="HJE5" s="431"/>
      <c r="HJF5" s="431"/>
      <c r="HJG5" s="431"/>
      <c r="HJH5" s="431"/>
      <c r="HJI5" s="431"/>
      <c r="HJJ5" s="431"/>
      <c r="HJK5" s="431"/>
      <c r="HJL5" s="431"/>
      <c r="HJM5" s="431"/>
      <c r="HJN5" s="431"/>
      <c r="HJO5" s="431"/>
      <c r="HJP5" s="431"/>
      <c r="HJQ5" s="431"/>
      <c r="HJR5" s="431"/>
      <c r="HJS5" s="431"/>
      <c r="HJT5" s="431"/>
      <c r="HJU5" s="431"/>
      <c r="HJV5" s="431"/>
      <c r="HJW5" s="431"/>
      <c r="HJX5" s="431"/>
      <c r="HJY5" s="431"/>
      <c r="HJZ5" s="431"/>
      <c r="HKA5" s="431"/>
      <c r="HKB5" s="431"/>
      <c r="HKC5" s="431"/>
      <c r="HKD5" s="431"/>
      <c r="HKE5" s="431"/>
      <c r="HKF5" s="431"/>
      <c r="HKG5" s="431"/>
      <c r="HKH5" s="431"/>
      <c r="HKI5" s="431"/>
      <c r="HKJ5" s="431"/>
      <c r="HKK5" s="431"/>
      <c r="HKL5" s="431"/>
      <c r="HKM5" s="431"/>
      <c r="HKN5" s="431"/>
      <c r="HKO5" s="431"/>
      <c r="HKP5" s="431"/>
      <c r="HKQ5" s="431"/>
      <c r="HKR5" s="431"/>
      <c r="HKS5" s="431"/>
      <c r="HKT5" s="431"/>
      <c r="HKU5" s="431"/>
      <c r="HKV5" s="431"/>
      <c r="HKW5" s="431"/>
      <c r="HKX5" s="431"/>
      <c r="HKY5" s="431"/>
      <c r="HKZ5" s="431"/>
      <c r="HLA5" s="431"/>
      <c r="HLB5" s="431"/>
      <c r="HLC5" s="431"/>
      <c r="HLD5" s="431"/>
      <c r="HLE5" s="431"/>
      <c r="HLF5" s="431"/>
      <c r="HLG5" s="431"/>
      <c r="HLH5" s="431"/>
      <c r="HLI5" s="431"/>
      <c r="HLJ5" s="431"/>
      <c r="HLK5" s="431"/>
      <c r="HLL5" s="431"/>
      <c r="HLM5" s="431"/>
      <c r="HLN5" s="431"/>
      <c r="HLO5" s="431"/>
      <c r="HLP5" s="431"/>
      <c r="HLQ5" s="431"/>
      <c r="HLR5" s="431"/>
      <c r="HLS5" s="431"/>
      <c r="HLT5" s="431"/>
      <c r="HLU5" s="431"/>
      <c r="HLV5" s="431"/>
      <c r="HLW5" s="431"/>
      <c r="HLX5" s="431"/>
      <c r="HLY5" s="431"/>
      <c r="HLZ5" s="431"/>
      <c r="HMA5" s="431"/>
      <c r="HMB5" s="431"/>
      <c r="HMC5" s="431"/>
      <c r="HMD5" s="431"/>
      <c r="HME5" s="431"/>
      <c r="HMF5" s="431"/>
      <c r="HMG5" s="431"/>
      <c r="HMH5" s="431"/>
      <c r="HMI5" s="431"/>
      <c r="HMJ5" s="431"/>
      <c r="HMK5" s="431"/>
      <c r="HML5" s="431"/>
      <c r="HMM5" s="431"/>
      <c r="HMN5" s="431"/>
      <c r="HMO5" s="431"/>
      <c r="HMP5" s="431"/>
      <c r="HMQ5" s="431"/>
      <c r="HMR5" s="431"/>
      <c r="HMS5" s="431"/>
      <c r="HMT5" s="431"/>
      <c r="HMU5" s="431"/>
      <c r="HMV5" s="431"/>
      <c r="HMW5" s="431"/>
      <c r="HMX5" s="431"/>
      <c r="HMY5" s="431"/>
      <c r="HMZ5" s="431"/>
      <c r="HNA5" s="431"/>
      <c r="HNB5" s="431"/>
      <c r="HNC5" s="431"/>
      <c r="HND5" s="431"/>
      <c r="HNE5" s="431"/>
      <c r="HNF5" s="431"/>
      <c r="HNG5" s="431"/>
      <c r="HNH5" s="431"/>
      <c r="HNI5" s="431"/>
      <c r="HNJ5" s="431"/>
      <c r="HNK5" s="431"/>
      <c r="HNL5" s="431"/>
      <c r="HNM5" s="431"/>
      <c r="HNN5" s="431"/>
      <c r="HNO5" s="431"/>
      <c r="HNP5" s="431"/>
      <c r="HNQ5" s="431"/>
      <c r="HNR5" s="431"/>
      <c r="HNS5" s="431"/>
      <c r="HNT5" s="431"/>
      <c r="HNU5" s="431"/>
      <c r="HNV5" s="431"/>
      <c r="HNW5" s="431"/>
      <c r="HNX5" s="431"/>
      <c r="HNY5" s="431"/>
      <c r="HNZ5" s="431"/>
      <c r="HOA5" s="431"/>
      <c r="HOB5" s="431"/>
      <c r="HOC5" s="431"/>
      <c r="HOD5" s="431"/>
      <c r="HOE5" s="431"/>
      <c r="HOF5" s="431"/>
      <c r="HOG5" s="431"/>
      <c r="HOH5" s="431"/>
      <c r="HOI5" s="431"/>
      <c r="HOJ5" s="431"/>
      <c r="HOK5" s="431"/>
      <c r="HOL5" s="431"/>
      <c r="HOM5" s="431"/>
      <c r="HON5" s="431"/>
      <c r="HOO5" s="431"/>
      <c r="HOP5" s="431"/>
      <c r="HOQ5" s="431"/>
      <c r="HOR5" s="431"/>
      <c r="HOS5" s="431"/>
      <c r="HOT5" s="431"/>
      <c r="HOU5" s="431"/>
      <c r="HOV5" s="431"/>
      <c r="HOW5" s="431"/>
      <c r="HOX5" s="431"/>
      <c r="HOY5" s="431"/>
      <c r="HOZ5" s="431"/>
      <c r="HPA5" s="431"/>
      <c r="HPB5" s="431"/>
      <c r="HPC5" s="431"/>
      <c r="HPD5" s="431"/>
      <c r="HPE5" s="431"/>
      <c r="HPF5" s="431"/>
      <c r="HPG5" s="431"/>
      <c r="HPH5" s="431"/>
      <c r="HPI5" s="431"/>
      <c r="HPJ5" s="431"/>
      <c r="HPK5" s="431"/>
      <c r="HPL5" s="431"/>
      <c r="HPM5" s="431"/>
      <c r="HPN5" s="431"/>
      <c r="HPO5" s="431"/>
      <c r="HPP5" s="431"/>
      <c r="HPQ5" s="431"/>
      <c r="HPR5" s="431"/>
      <c r="HPS5" s="431"/>
      <c r="HPT5" s="431"/>
      <c r="HPU5" s="431"/>
      <c r="HPV5" s="431"/>
      <c r="HPW5" s="431"/>
      <c r="HPX5" s="431"/>
      <c r="HPY5" s="431"/>
      <c r="HPZ5" s="431"/>
      <c r="HQA5" s="431"/>
      <c r="HQB5" s="431"/>
      <c r="HQC5" s="431"/>
      <c r="HQD5" s="431"/>
      <c r="HQE5" s="431"/>
      <c r="HQF5" s="431"/>
      <c r="HQG5" s="431"/>
      <c r="HQH5" s="431"/>
      <c r="HQI5" s="431"/>
      <c r="HQJ5" s="431"/>
      <c r="HQK5" s="431"/>
      <c r="HQL5" s="431"/>
      <c r="HQM5" s="431"/>
      <c r="HQN5" s="431"/>
      <c r="HQO5" s="431"/>
      <c r="HQP5" s="431"/>
      <c r="HQQ5" s="431"/>
      <c r="HQR5" s="431"/>
      <c r="HQS5" s="431"/>
      <c r="HQT5" s="431"/>
      <c r="HQU5" s="431"/>
      <c r="HQV5" s="431"/>
      <c r="HQW5" s="431"/>
      <c r="HQX5" s="431"/>
      <c r="HQY5" s="431"/>
      <c r="HQZ5" s="431"/>
      <c r="HRA5" s="431"/>
      <c r="HRB5" s="431"/>
      <c r="HRC5" s="431"/>
      <c r="HRD5" s="431"/>
      <c r="HRE5" s="431"/>
      <c r="HRF5" s="431"/>
      <c r="HRG5" s="431"/>
      <c r="HRH5" s="431"/>
      <c r="HRI5" s="431"/>
      <c r="HRJ5" s="431"/>
      <c r="HRK5" s="431"/>
      <c r="HRL5" s="431"/>
      <c r="HRM5" s="431"/>
      <c r="HRN5" s="431"/>
      <c r="HRO5" s="431"/>
      <c r="HRP5" s="431"/>
      <c r="HRQ5" s="431"/>
      <c r="HRR5" s="431"/>
      <c r="HRS5" s="431"/>
      <c r="HRT5" s="431"/>
      <c r="HRU5" s="431"/>
      <c r="HRV5" s="431"/>
      <c r="HRW5" s="431"/>
      <c r="HRX5" s="431"/>
      <c r="HRY5" s="431"/>
      <c r="HRZ5" s="431"/>
      <c r="HSA5" s="431"/>
      <c r="HSB5" s="431"/>
      <c r="HSC5" s="431"/>
      <c r="HSD5" s="431"/>
      <c r="HSE5" s="431"/>
      <c r="HSF5" s="431"/>
      <c r="HSG5" s="431"/>
      <c r="HSH5" s="431"/>
      <c r="HSI5" s="431"/>
      <c r="HSJ5" s="431"/>
      <c r="HSK5" s="431"/>
      <c r="HSL5" s="431"/>
      <c r="HSM5" s="431"/>
      <c r="HSN5" s="431"/>
      <c r="HSO5" s="431"/>
      <c r="HSP5" s="431"/>
      <c r="HSQ5" s="431"/>
      <c r="HSR5" s="431"/>
      <c r="HSS5" s="431"/>
      <c r="HST5" s="431"/>
      <c r="HSU5" s="431"/>
      <c r="HSV5" s="431"/>
      <c r="HSW5" s="431"/>
      <c r="HSX5" s="431"/>
      <c r="HSY5" s="431"/>
      <c r="HSZ5" s="431"/>
      <c r="HTA5" s="431"/>
      <c r="HTB5" s="431"/>
      <c r="HTC5" s="431"/>
      <c r="HTD5" s="431"/>
      <c r="HTE5" s="431"/>
      <c r="HTF5" s="431"/>
      <c r="HTG5" s="431"/>
      <c r="HTH5" s="431"/>
      <c r="HTI5" s="431"/>
      <c r="HTJ5" s="431"/>
      <c r="HTK5" s="431"/>
      <c r="HTL5" s="431"/>
      <c r="HTM5" s="431"/>
      <c r="HTN5" s="431"/>
      <c r="HTO5" s="431"/>
      <c r="HTP5" s="431"/>
      <c r="HTQ5" s="431"/>
      <c r="HTR5" s="431"/>
      <c r="HTS5" s="431"/>
      <c r="HTT5" s="431"/>
      <c r="HTU5" s="431"/>
      <c r="HTV5" s="431"/>
      <c r="HTW5" s="431"/>
      <c r="HTX5" s="431"/>
      <c r="HTY5" s="431"/>
      <c r="HTZ5" s="431"/>
      <c r="HUA5" s="431"/>
      <c r="HUB5" s="431"/>
      <c r="HUC5" s="431"/>
      <c r="HUD5" s="431"/>
      <c r="HUE5" s="431"/>
      <c r="HUF5" s="431"/>
      <c r="HUG5" s="431"/>
      <c r="HUH5" s="431"/>
      <c r="HUI5" s="431"/>
      <c r="HUJ5" s="431"/>
      <c r="HUK5" s="431"/>
      <c r="HUL5" s="431"/>
      <c r="HUM5" s="431"/>
      <c r="HUN5" s="431"/>
      <c r="HUO5" s="431"/>
      <c r="HUP5" s="431"/>
      <c r="HUQ5" s="431"/>
      <c r="HUR5" s="431"/>
      <c r="HUS5" s="431"/>
      <c r="HUT5" s="431"/>
      <c r="HUU5" s="431"/>
      <c r="HUV5" s="431"/>
      <c r="HUW5" s="431"/>
      <c r="HUX5" s="431"/>
      <c r="HUY5" s="431"/>
      <c r="HUZ5" s="431"/>
      <c r="HVA5" s="431"/>
      <c r="HVB5" s="431"/>
      <c r="HVC5" s="431"/>
      <c r="HVD5" s="431"/>
      <c r="HVE5" s="431"/>
      <c r="HVF5" s="431"/>
      <c r="HVG5" s="431"/>
      <c r="HVH5" s="431"/>
      <c r="HVI5" s="431"/>
      <c r="HVJ5" s="431"/>
      <c r="HVK5" s="431"/>
      <c r="HVL5" s="431"/>
      <c r="HVM5" s="431"/>
      <c r="HVN5" s="431"/>
      <c r="HVO5" s="431"/>
      <c r="HVP5" s="431"/>
      <c r="HVQ5" s="431"/>
      <c r="HVR5" s="431"/>
      <c r="HVS5" s="431"/>
      <c r="HVT5" s="431"/>
      <c r="HVU5" s="431"/>
      <c r="HVV5" s="431"/>
      <c r="HVW5" s="431"/>
      <c r="HVX5" s="431"/>
      <c r="HVY5" s="431"/>
      <c r="HVZ5" s="431"/>
      <c r="HWA5" s="431"/>
      <c r="HWB5" s="431"/>
      <c r="HWC5" s="431"/>
      <c r="HWD5" s="431"/>
      <c r="HWE5" s="431"/>
      <c r="HWF5" s="431"/>
      <c r="HWG5" s="431"/>
      <c r="HWH5" s="431"/>
      <c r="HWI5" s="431"/>
      <c r="HWJ5" s="431"/>
      <c r="HWK5" s="431"/>
      <c r="HWL5" s="431"/>
      <c r="HWM5" s="431"/>
      <c r="HWN5" s="431"/>
      <c r="HWO5" s="431"/>
      <c r="HWP5" s="431"/>
      <c r="HWQ5" s="431"/>
      <c r="HWR5" s="431"/>
      <c r="HWS5" s="431"/>
      <c r="HWT5" s="431"/>
      <c r="HWU5" s="431"/>
      <c r="HWV5" s="431"/>
      <c r="HWW5" s="431"/>
      <c r="HWX5" s="431"/>
      <c r="HWY5" s="431"/>
      <c r="HWZ5" s="431"/>
      <c r="HXA5" s="431"/>
      <c r="HXB5" s="431"/>
      <c r="HXC5" s="431"/>
      <c r="HXD5" s="431"/>
      <c r="HXE5" s="431"/>
      <c r="HXF5" s="431"/>
      <c r="HXG5" s="431"/>
      <c r="HXH5" s="431"/>
      <c r="HXI5" s="431"/>
      <c r="HXJ5" s="431"/>
      <c r="HXK5" s="431"/>
      <c r="HXL5" s="431"/>
      <c r="HXM5" s="431"/>
      <c r="HXN5" s="431"/>
      <c r="HXO5" s="431"/>
      <c r="HXP5" s="431"/>
      <c r="HXQ5" s="431"/>
      <c r="HXR5" s="431"/>
      <c r="HXS5" s="431"/>
      <c r="HXT5" s="431"/>
      <c r="HXU5" s="431"/>
      <c r="HXV5" s="431"/>
      <c r="HXW5" s="431"/>
      <c r="HXX5" s="431"/>
      <c r="HXY5" s="431"/>
      <c r="HXZ5" s="431"/>
      <c r="HYA5" s="431"/>
      <c r="HYB5" s="431"/>
      <c r="HYC5" s="431"/>
      <c r="HYD5" s="431"/>
      <c r="HYE5" s="431"/>
      <c r="HYF5" s="431"/>
      <c r="HYG5" s="431"/>
      <c r="HYH5" s="431"/>
      <c r="HYI5" s="431"/>
      <c r="HYJ5" s="431"/>
      <c r="HYK5" s="431"/>
      <c r="HYL5" s="431"/>
      <c r="HYM5" s="431"/>
      <c r="HYN5" s="431"/>
      <c r="HYO5" s="431"/>
      <c r="HYP5" s="431"/>
      <c r="HYQ5" s="431"/>
      <c r="HYR5" s="431"/>
      <c r="HYS5" s="431"/>
      <c r="HYT5" s="431"/>
      <c r="HYU5" s="431"/>
      <c r="HYV5" s="431"/>
      <c r="HYW5" s="431"/>
      <c r="HYX5" s="431"/>
      <c r="HYY5" s="431"/>
      <c r="HYZ5" s="431"/>
      <c r="HZA5" s="431"/>
      <c r="HZB5" s="431"/>
      <c r="HZC5" s="431"/>
      <c r="HZD5" s="431"/>
      <c r="HZE5" s="431"/>
      <c r="HZF5" s="431"/>
      <c r="HZG5" s="431"/>
      <c r="HZH5" s="431"/>
      <c r="HZI5" s="431"/>
      <c r="HZJ5" s="431"/>
      <c r="HZK5" s="431"/>
      <c r="HZL5" s="431"/>
      <c r="HZM5" s="431"/>
      <c r="HZN5" s="431"/>
      <c r="HZO5" s="431"/>
      <c r="HZP5" s="431"/>
      <c r="HZQ5" s="431"/>
      <c r="HZR5" s="431"/>
      <c r="HZS5" s="431"/>
      <c r="HZT5" s="431"/>
      <c r="HZU5" s="431"/>
      <c r="HZV5" s="431"/>
      <c r="HZW5" s="431"/>
      <c r="HZX5" s="431"/>
      <c r="HZY5" s="431"/>
      <c r="HZZ5" s="431"/>
      <c r="IAA5" s="431"/>
      <c r="IAB5" s="431"/>
      <c r="IAC5" s="431"/>
      <c r="IAD5" s="431"/>
      <c r="IAE5" s="431"/>
      <c r="IAF5" s="431"/>
      <c r="IAG5" s="431"/>
      <c r="IAH5" s="431"/>
      <c r="IAI5" s="431"/>
      <c r="IAJ5" s="431"/>
      <c r="IAK5" s="431"/>
      <c r="IAL5" s="431"/>
      <c r="IAM5" s="431"/>
      <c r="IAN5" s="431"/>
      <c r="IAO5" s="431"/>
      <c r="IAP5" s="431"/>
      <c r="IAQ5" s="431"/>
      <c r="IAR5" s="431"/>
      <c r="IAS5" s="431"/>
      <c r="IAT5" s="431"/>
      <c r="IAU5" s="431"/>
      <c r="IAV5" s="431"/>
      <c r="IAW5" s="431"/>
      <c r="IAX5" s="431"/>
      <c r="IAY5" s="431"/>
      <c r="IAZ5" s="431"/>
      <c r="IBA5" s="431"/>
      <c r="IBB5" s="431"/>
      <c r="IBC5" s="431"/>
      <c r="IBD5" s="431"/>
      <c r="IBE5" s="431"/>
      <c r="IBF5" s="431"/>
      <c r="IBG5" s="431"/>
      <c r="IBH5" s="431"/>
      <c r="IBI5" s="431"/>
      <c r="IBJ5" s="431"/>
      <c r="IBK5" s="431"/>
      <c r="IBL5" s="431"/>
      <c r="IBM5" s="431"/>
      <c r="IBN5" s="431"/>
      <c r="IBO5" s="431"/>
      <c r="IBP5" s="431"/>
      <c r="IBQ5" s="431"/>
      <c r="IBR5" s="431"/>
      <c r="IBS5" s="431"/>
      <c r="IBT5" s="431"/>
      <c r="IBU5" s="431"/>
      <c r="IBV5" s="431"/>
      <c r="IBW5" s="431"/>
      <c r="IBX5" s="431"/>
      <c r="IBY5" s="431"/>
      <c r="IBZ5" s="431"/>
      <c r="ICA5" s="431"/>
      <c r="ICB5" s="431"/>
      <c r="ICC5" s="431"/>
      <c r="ICD5" s="431"/>
      <c r="ICE5" s="431"/>
      <c r="ICF5" s="431"/>
      <c r="ICG5" s="431"/>
      <c r="ICH5" s="431"/>
      <c r="ICI5" s="431"/>
      <c r="ICJ5" s="431"/>
      <c r="ICK5" s="431"/>
      <c r="ICL5" s="431"/>
      <c r="ICM5" s="431"/>
      <c r="ICN5" s="431"/>
      <c r="ICO5" s="431"/>
      <c r="ICP5" s="431"/>
      <c r="ICQ5" s="431"/>
      <c r="ICR5" s="431"/>
      <c r="ICS5" s="431"/>
      <c r="ICT5" s="431"/>
      <c r="ICU5" s="431"/>
      <c r="ICV5" s="431"/>
      <c r="ICW5" s="431"/>
      <c r="ICX5" s="431"/>
      <c r="ICY5" s="431"/>
      <c r="ICZ5" s="431"/>
      <c r="IDA5" s="431"/>
      <c r="IDB5" s="431"/>
      <c r="IDC5" s="431"/>
      <c r="IDD5" s="431"/>
      <c r="IDE5" s="431"/>
      <c r="IDF5" s="431"/>
      <c r="IDG5" s="431"/>
      <c r="IDH5" s="431"/>
      <c r="IDI5" s="431"/>
      <c r="IDJ5" s="431"/>
      <c r="IDK5" s="431"/>
      <c r="IDL5" s="431"/>
      <c r="IDM5" s="431"/>
      <c r="IDN5" s="431"/>
      <c r="IDO5" s="431"/>
      <c r="IDP5" s="431"/>
      <c r="IDQ5" s="431"/>
      <c r="IDR5" s="431"/>
      <c r="IDS5" s="431"/>
      <c r="IDT5" s="431"/>
      <c r="IDU5" s="431"/>
      <c r="IDV5" s="431"/>
      <c r="IDW5" s="431"/>
      <c r="IDX5" s="431"/>
      <c r="IDY5" s="431"/>
      <c r="IDZ5" s="431"/>
      <c r="IEA5" s="431"/>
      <c r="IEB5" s="431"/>
      <c r="IEC5" s="431"/>
      <c r="IED5" s="431"/>
      <c r="IEE5" s="431"/>
      <c r="IEF5" s="431"/>
      <c r="IEG5" s="431"/>
      <c r="IEH5" s="431"/>
      <c r="IEI5" s="431"/>
      <c r="IEJ5" s="431"/>
      <c r="IEK5" s="431"/>
      <c r="IEL5" s="431"/>
      <c r="IEM5" s="431"/>
      <c r="IEN5" s="431"/>
      <c r="IEO5" s="431"/>
      <c r="IEP5" s="431"/>
      <c r="IEQ5" s="431"/>
      <c r="IER5" s="431"/>
      <c r="IES5" s="431"/>
      <c r="IET5" s="431"/>
      <c r="IEU5" s="431"/>
      <c r="IEV5" s="431"/>
      <c r="IEW5" s="431"/>
      <c r="IEX5" s="431"/>
      <c r="IEY5" s="431"/>
      <c r="IEZ5" s="431"/>
      <c r="IFA5" s="431"/>
      <c r="IFB5" s="431"/>
      <c r="IFC5" s="431"/>
      <c r="IFD5" s="431"/>
      <c r="IFE5" s="431"/>
      <c r="IFF5" s="431"/>
      <c r="IFG5" s="431"/>
      <c r="IFH5" s="431"/>
      <c r="IFI5" s="431"/>
      <c r="IFJ5" s="431"/>
      <c r="IFK5" s="431"/>
      <c r="IFL5" s="431"/>
      <c r="IFM5" s="431"/>
      <c r="IFN5" s="431"/>
      <c r="IFO5" s="431"/>
      <c r="IFP5" s="431"/>
      <c r="IFQ5" s="431"/>
      <c r="IFR5" s="431"/>
      <c r="IFS5" s="431"/>
      <c r="IFT5" s="431"/>
      <c r="IFU5" s="431"/>
      <c r="IFV5" s="431"/>
      <c r="IFW5" s="431"/>
      <c r="IFX5" s="431"/>
      <c r="IFY5" s="431"/>
      <c r="IFZ5" s="431"/>
      <c r="IGA5" s="431"/>
      <c r="IGB5" s="431"/>
      <c r="IGC5" s="431"/>
      <c r="IGD5" s="431"/>
      <c r="IGE5" s="431"/>
      <c r="IGF5" s="431"/>
      <c r="IGG5" s="431"/>
      <c r="IGH5" s="431"/>
      <c r="IGI5" s="431"/>
      <c r="IGJ5" s="431"/>
      <c r="IGK5" s="431"/>
      <c r="IGL5" s="431"/>
      <c r="IGM5" s="431"/>
      <c r="IGN5" s="431"/>
      <c r="IGO5" s="431"/>
      <c r="IGP5" s="431"/>
      <c r="IGQ5" s="431"/>
      <c r="IGR5" s="431"/>
      <c r="IGS5" s="431"/>
      <c r="IGT5" s="431"/>
      <c r="IGU5" s="431"/>
      <c r="IGV5" s="431"/>
      <c r="IGW5" s="431"/>
      <c r="IGX5" s="431"/>
      <c r="IGY5" s="431"/>
      <c r="IGZ5" s="431"/>
      <c r="IHA5" s="431"/>
      <c r="IHB5" s="431"/>
      <c r="IHC5" s="431"/>
      <c r="IHD5" s="431"/>
      <c r="IHE5" s="431"/>
      <c r="IHF5" s="431"/>
      <c r="IHG5" s="431"/>
      <c r="IHH5" s="431"/>
      <c r="IHI5" s="431"/>
      <c r="IHJ5" s="431"/>
      <c r="IHK5" s="431"/>
      <c r="IHL5" s="431"/>
      <c r="IHM5" s="431"/>
      <c r="IHN5" s="431"/>
      <c r="IHO5" s="431"/>
      <c r="IHP5" s="431"/>
      <c r="IHQ5" s="431"/>
      <c r="IHR5" s="431"/>
      <c r="IHS5" s="431"/>
      <c r="IHT5" s="431"/>
      <c r="IHU5" s="431"/>
      <c r="IHV5" s="431"/>
      <c r="IHW5" s="431"/>
      <c r="IHX5" s="431"/>
      <c r="IHY5" s="431"/>
      <c r="IHZ5" s="431"/>
      <c r="IIA5" s="431"/>
      <c r="IIB5" s="431"/>
      <c r="IIC5" s="431"/>
      <c r="IID5" s="431"/>
      <c r="IIE5" s="431"/>
      <c r="IIF5" s="431"/>
      <c r="IIG5" s="431"/>
      <c r="IIH5" s="431"/>
      <c r="III5" s="431"/>
      <c r="IIJ5" s="431"/>
      <c r="IIK5" s="431"/>
      <c r="IIL5" s="431"/>
      <c r="IIM5" s="431"/>
      <c r="IIN5" s="431"/>
      <c r="IIO5" s="431"/>
      <c r="IIP5" s="431"/>
      <c r="IIQ5" s="431"/>
      <c r="IIR5" s="431"/>
      <c r="IIS5" s="431"/>
      <c r="IIT5" s="431"/>
      <c r="IIU5" s="431"/>
      <c r="IIV5" s="431"/>
      <c r="IIW5" s="431"/>
      <c r="IIX5" s="431"/>
      <c r="IIY5" s="431"/>
      <c r="IIZ5" s="431"/>
      <c r="IJA5" s="431"/>
      <c r="IJB5" s="431"/>
      <c r="IJC5" s="431"/>
      <c r="IJD5" s="431"/>
      <c r="IJE5" s="431"/>
      <c r="IJF5" s="431"/>
      <c r="IJG5" s="431"/>
      <c r="IJH5" s="431"/>
      <c r="IJI5" s="431"/>
      <c r="IJJ5" s="431"/>
      <c r="IJK5" s="431"/>
      <c r="IJL5" s="431"/>
      <c r="IJM5" s="431"/>
      <c r="IJN5" s="431"/>
      <c r="IJO5" s="431"/>
      <c r="IJP5" s="431"/>
      <c r="IJQ5" s="431"/>
      <c r="IJR5" s="431"/>
      <c r="IJS5" s="431"/>
      <c r="IJT5" s="431"/>
      <c r="IJU5" s="431"/>
      <c r="IJV5" s="431"/>
      <c r="IJW5" s="431"/>
      <c r="IJX5" s="431"/>
      <c r="IJY5" s="431"/>
      <c r="IJZ5" s="431"/>
      <c r="IKA5" s="431"/>
      <c r="IKB5" s="431"/>
      <c r="IKC5" s="431"/>
      <c r="IKD5" s="431"/>
      <c r="IKE5" s="431"/>
      <c r="IKF5" s="431"/>
      <c r="IKG5" s="431"/>
      <c r="IKH5" s="431"/>
      <c r="IKI5" s="431"/>
      <c r="IKJ5" s="431"/>
      <c r="IKK5" s="431"/>
      <c r="IKL5" s="431"/>
      <c r="IKM5" s="431"/>
      <c r="IKN5" s="431"/>
      <c r="IKO5" s="431"/>
      <c r="IKP5" s="431"/>
      <c r="IKQ5" s="431"/>
      <c r="IKR5" s="431"/>
      <c r="IKS5" s="431"/>
      <c r="IKT5" s="431"/>
      <c r="IKU5" s="431"/>
      <c r="IKV5" s="431"/>
      <c r="IKW5" s="431"/>
      <c r="IKX5" s="431"/>
      <c r="IKY5" s="431"/>
      <c r="IKZ5" s="431"/>
      <c r="ILA5" s="431"/>
      <c r="ILB5" s="431"/>
      <c r="ILC5" s="431"/>
      <c r="ILD5" s="431"/>
      <c r="ILE5" s="431"/>
      <c r="ILF5" s="431"/>
      <c r="ILG5" s="431"/>
      <c r="ILH5" s="431"/>
      <c r="ILI5" s="431"/>
      <c r="ILJ5" s="431"/>
      <c r="ILK5" s="431"/>
      <c r="ILL5" s="431"/>
      <c r="ILM5" s="431"/>
      <c r="ILN5" s="431"/>
      <c r="ILO5" s="431"/>
      <c r="ILP5" s="431"/>
      <c r="ILQ5" s="431"/>
      <c r="ILR5" s="431"/>
      <c r="ILS5" s="431"/>
      <c r="ILT5" s="431"/>
      <c r="ILU5" s="431"/>
      <c r="ILV5" s="431"/>
      <c r="ILW5" s="431"/>
      <c r="ILX5" s="431"/>
      <c r="ILY5" s="431"/>
      <c r="ILZ5" s="431"/>
      <c r="IMA5" s="431"/>
      <c r="IMB5" s="431"/>
      <c r="IMC5" s="431"/>
      <c r="IMD5" s="431"/>
      <c r="IME5" s="431"/>
      <c r="IMF5" s="431"/>
      <c r="IMG5" s="431"/>
      <c r="IMH5" s="431"/>
      <c r="IMI5" s="431"/>
      <c r="IMJ5" s="431"/>
      <c r="IMK5" s="431"/>
      <c r="IML5" s="431"/>
      <c r="IMM5" s="431"/>
      <c r="IMN5" s="431"/>
      <c r="IMO5" s="431"/>
      <c r="IMP5" s="431"/>
      <c r="IMQ5" s="431"/>
      <c r="IMR5" s="431"/>
      <c r="IMS5" s="431"/>
      <c r="IMT5" s="431"/>
      <c r="IMU5" s="431"/>
      <c r="IMV5" s="431"/>
      <c r="IMW5" s="431"/>
      <c r="IMX5" s="431"/>
      <c r="IMY5" s="431"/>
      <c r="IMZ5" s="431"/>
      <c r="INA5" s="431"/>
      <c r="INB5" s="431"/>
      <c r="INC5" s="431"/>
      <c r="IND5" s="431"/>
      <c r="INE5" s="431"/>
      <c r="INF5" s="431"/>
      <c r="ING5" s="431"/>
      <c r="INH5" s="431"/>
      <c r="INI5" s="431"/>
      <c r="INJ5" s="431"/>
      <c r="INK5" s="431"/>
      <c r="INL5" s="431"/>
      <c r="INM5" s="431"/>
      <c r="INN5" s="431"/>
      <c r="INO5" s="431"/>
      <c r="INP5" s="431"/>
      <c r="INQ5" s="431"/>
      <c r="INR5" s="431"/>
      <c r="INS5" s="431"/>
      <c r="INT5" s="431"/>
      <c r="INU5" s="431"/>
      <c r="INV5" s="431"/>
      <c r="INW5" s="431"/>
      <c r="INX5" s="431"/>
      <c r="INY5" s="431"/>
      <c r="INZ5" s="431"/>
      <c r="IOA5" s="431"/>
      <c r="IOB5" s="431"/>
      <c r="IOC5" s="431"/>
      <c r="IOD5" s="431"/>
      <c r="IOE5" s="431"/>
      <c r="IOF5" s="431"/>
      <c r="IOG5" s="431"/>
      <c r="IOH5" s="431"/>
      <c r="IOI5" s="431"/>
      <c r="IOJ5" s="431"/>
      <c r="IOK5" s="431"/>
      <c r="IOL5" s="431"/>
      <c r="IOM5" s="431"/>
      <c r="ION5" s="431"/>
      <c r="IOO5" s="431"/>
      <c r="IOP5" s="431"/>
      <c r="IOQ5" s="431"/>
      <c r="IOR5" s="431"/>
      <c r="IOS5" s="431"/>
      <c r="IOT5" s="431"/>
      <c r="IOU5" s="431"/>
      <c r="IOV5" s="431"/>
      <c r="IOW5" s="431"/>
      <c r="IOX5" s="431"/>
      <c r="IOY5" s="431"/>
      <c r="IOZ5" s="431"/>
      <c r="IPA5" s="431"/>
      <c r="IPB5" s="431"/>
      <c r="IPC5" s="431"/>
      <c r="IPD5" s="431"/>
      <c r="IPE5" s="431"/>
      <c r="IPF5" s="431"/>
      <c r="IPG5" s="431"/>
      <c r="IPH5" s="431"/>
      <c r="IPI5" s="431"/>
      <c r="IPJ5" s="431"/>
      <c r="IPK5" s="431"/>
      <c r="IPL5" s="431"/>
      <c r="IPM5" s="431"/>
      <c r="IPN5" s="431"/>
      <c r="IPO5" s="431"/>
      <c r="IPP5" s="431"/>
      <c r="IPQ5" s="431"/>
      <c r="IPR5" s="431"/>
      <c r="IPS5" s="431"/>
      <c r="IPT5" s="431"/>
      <c r="IPU5" s="431"/>
      <c r="IPV5" s="431"/>
      <c r="IPW5" s="431"/>
      <c r="IPX5" s="431"/>
      <c r="IPY5" s="431"/>
      <c r="IPZ5" s="431"/>
      <c r="IQA5" s="431"/>
      <c r="IQB5" s="431"/>
      <c r="IQC5" s="431"/>
      <c r="IQD5" s="431"/>
      <c r="IQE5" s="431"/>
      <c r="IQF5" s="431"/>
      <c r="IQG5" s="431"/>
      <c r="IQH5" s="431"/>
      <c r="IQI5" s="431"/>
      <c r="IQJ5" s="431"/>
      <c r="IQK5" s="431"/>
      <c r="IQL5" s="431"/>
      <c r="IQM5" s="431"/>
      <c r="IQN5" s="431"/>
      <c r="IQO5" s="431"/>
      <c r="IQP5" s="431"/>
      <c r="IQQ5" s="431"/>
      <c r="IQR5" s="431"/>
      <c r="IQS5" s="431"/>
      <c r="IQT5" s="431"/>
      <c r="IQU5" s="431"/>
      <c r="IQV5" s="431"/>
      <c r="IQW5" s="431"/>
      <c r="IQX5" s="431"/>
      <c r="IQY5" s="431"/>
      <c r="IQZ5" s="431"/>
      <c r="IRA5" s="431"/>
      <c r="IRB5" s="431"/>
      <c r="IRC5" s="431"/>
      <c r="IRD5" s="431"/>
      <c r="IRE5" s="431"/>
      <c r="IRF5" s="431"/>
      <c r="IRG5" s="431"/>
      <c r="IRH5" s="431"/>
      <c r="IRI5" s="431"/>
      <c r="IRJ5" s="431"/>
      <c r="IRK5" s="431"/>
      <c r="IRL5" s="431"/>
      <c r="IRM5" s="431"/>
      <c r="IRN5" s="431"/>
      <c r="IRO5" s="431"/>
      <c r="IRP5" s="431"/>
      <c r="IRQ5" s="431"/>
      <c r="IRR5" s="431"/>
      <c r="IRS5" s="431"/>
      <c r="IRT5" s="431"/>
      <c r="IRU5" s="431"/>
      <c r="IRV5" s="431"/>
      <c r="IRW5" s="431"/>
      <c r="IRX5" s="431"/>
      <c r="IRY5" s="431"/>
      <c r="IRZ5" s="431"/>
      <c r="ISA5" s="431"/>
      <c r="ISB5" s="431"/>
      <c r="ISC5" s="431"/>
      <c r="ISD5" s="431"/>
      <c r="ISE5" s="431"/>
      <c r="ISF5" s="431"/>
      <c r="ISG5" s="431"/>
      <c r="ISH5" s="431"/>
      <c r="ISI5" s="431"/>
      <c r="ISJ5" s="431"/>
      <c r="ISK5" s="431"/>
      <c r="ISL5" s="431"/>
      <c r="ISM5" s="431"/>
      <c r="ISN5" s="431"/>
      <c r="ISO5" s="431"/>
      <c r="ISP5" s="431"/>
      <c r="ISQ5" s="431"/>
      <c r="ISR5" s="431"/>
      <c r="ISS5" s="431"/>
      <c r="IST5" s="431"/>
      <c r="ISU5" s="431"/>
      <c r="ISV5" s="431"/>
      <c r="ISW5" s="431"/>
      <c r="ISX5" s="431"/>
      <c r="ISY5" s="431"/>
      <c r="ISZ5" s="431"/>
      <c r="ITA5" s="431"/>
      <c r="ITB5" s="431"/>
      <c r="ITC5" s="431"/>
      <c r="ITD5" s="431"/>
      <c r="ITE5" s="431"/>
      <c r="ITF5" s="431"/>
      <c r="ITG5" s="431"/>
      <c r="ITH5" s="431"/>
      <c r="ITI5" s="431"/>
      <c r="ITJ5" s="431"/>
      <c r="ITK5" s="431"/>
      <c r="ITL5" s="431"/>
      <c r="ITM5" s="431"/>
      <c r="ITN5" s="431"/>
      <c r="ITO5" s="431"/>
      <c r="ITP5" s="431"/>
      <c r="ITQ5" s="431"/>
      <c r="ITR5" s="431"/>
      <c r="ITS5" s="431"/>
      <c r="ITT5" s="431"/>
      <c r="ITU5" s="431"/>
      <c r="ITV5" s="431"/>
      <c r="ITW5" s="431"/>
      <c r="ITX5" s="431"/>
      <c r="ITY5" s="431"/>
      <c r="ITZ5" s="431"/>
      <c r="IUA5" s="431"/>
      <c r="IUB5" s="431"/>
      <c r="IUC5" s="431"/>
      <c r="IUD5" s="431"/>
      <c r="IUE5" s="431"/>
      <c r="IUF5" s="431"/>
      <c r="IUG5" s="431"/>
      <c r="IUH5" s="431"/>
      <c r="IUI5" s="431"/>
      <c r="IUJ5" s="431"/>
      <c r="IUK5" s="431"/>
      <c r="IUL5" s="431"/>
      <c r="IUM5" s="431"/>
      <c r="IUN5" s="431"/>
      <c r="IUO5" s="431"/>
      <c r="IUP5" s="431"/>
      <c r="IUQ5" s="431"/>
      <c r="IUR5" s="431"/>
      <c r="IUS5" s="431"/>
      <c r="IUT5" s="431"/>
      <c r="IUU5" s="431"/>
      <c r="IUV5" s="431"/>
      <c r="IUW5" s="431"/>
      <c r="IUX5" s="431"/>
      <c r="IUY5" s="431"/>
      <c r="IUZ5" s="431"/>
      <c r="IVA5" s="431"/>
      <c r="IVB5" s="431"/>
      <c r="IVC5" s="431"/>
      <c r="IVD5" s="431"/>
      <c r="IVE5" s="431"/>
      <c r="IVF5" s="431"/>
      <c r="IVG5" s="431"/>
      <c r="IVH5" s="431"/>
      <c r="IVI5" s="431"/>
      <c r="IVJ5" s="431"/>
      <c r="IVK5" s="431"/>
      <c r="IVL5" s="431"/>
      <c r="IVM5" s="431"/>
      <c r="IVN5" s="431"/>
      <c r="IVO5" s="431"/>
      <c r="IVP5" s="431"/>
      <c r="IVQ5" s="431"/>
      <c r="IVR5" s="431"/>
      <c r="IVS5" s="431"/>
      <c r="IVT5" s="431"/>
      <c r="IVU5" s="431"/>
      <c r="IVV5" s="431"/>
      <c r="IVW5" s="431"/>
      <c r="IVX5" s="431"/>
      <c r="IVY5" s="431"/>
      <c r="IVZ5" s="431"/>
      <c r="IWA5" s="431"/>
      <c r="IWB5" s="431"/>
      <c r="IWC5" s="431"/>
      <c r="IWD5" s="431"/>
      <c r="IWE5" s="431"/>
      <c r="IWF5" s="431"/>
      <c r="IWG5" s="431"/>
      <c r="IWH5" s="431"/>
      <c r="IWI5" s="431"/>
      <c r="IWJ5" s="431"/>
      <c r="IWK5" s="431"/>
      <c r="IWL5" s="431"/>
      <c r="IWM5" s="431"/>
      <c r="IWN5" s="431"/>
      <c r="IWO5" s="431"/>
      <c r="IWP5" s="431"/>
      <c r="IWQ5" s="431"/>
      <c r="IWR5" s="431"/>
      <c r="IWS5" s="431"/>
      <c r="IWT5" s="431"/>
      <c r="IWU5" s="431"/>
      <c r="IWV5" s="431"/>
      <c r="IWW5" s="431"/>
      <c r="IWX5" s="431"/>
      <c r="IWY5" s="431"/>
      <c r="IWZ5" s="431"/>
      <c r="IXA5" s="431"/>
      <c r="IXB5" s="431"/>
      <c r="IXC5" s="431"/>
      <c r="IXD5" s="431"/>
      <c r="IXE5" s="431"/>
      <c r="IXF5" s="431"/>
      <c r="IXG5" s="431"/>
      <c r="IXH5" s="431"/>
      <c r="IXI5" s="431"/>
      <c r="IXJ5" s="431"/>
      <c r="IXK5" s="431"/>
      <c r="IXL5" s="431"/>
      <c r="IXM5" s="431"/>
      <c r="IXN5" s="431"/>
      <c r="IXO5" s="431"/>
      <c r="IXP5" s="431"/>
      <c r="IXQ5" s="431"/>
      <c r="IXR5" s="431"/>
      <c r="IXS5" s="431"/>
      <c r="IXT5" s="431"/>
      <c r="IXU5" s="431"/>
      <c r="IXV5" s="431"/>
      <c r="IXW5" s="431"/>
      <c r="IXX5" s="431"/>
      <c r="IXY5" s="431"/>
      <c r="IXZ5" s="431"/>
      <c r="IYA5" s="431"/>
      <c r="IYB5" s="431"/>
      <c r="IYC5" s="431"/>
      <c r="IYD5" s="431"/>
      <c r="IYE5" s="431"/>
      <c r="IYF5" s="431"/>
      <c r="IYG5" s="431"/>
      <c r="IYH5" s="431"/>
      <c r="IYI5" s="431"/>
      <c r="IYJ5" s="431"/>
      <c r="IYK5" s="431"/>
      <c r="IYL5" s="431"/>
      <c r="IYM5" s="431"/>
      <c r="IYN5" s="431"/>
      <c r="IYO5" s="431"/>
      <c r="IYP5" s="431"/>
      <c r="IYQ5" s="431"/>
      <c r="IYR5" s="431"/>
      <c r="IYS5" s="431"/>
      <c r="IYT5" s="431"/>
      <c r="IYU5" s="431"/>
      <c r="IYV5" s="431"/>
      <c r="IYW5" s="431"/>
      <c r="IYX5" s="431"/>
      <c r="IYY5" s="431"/>
      <c r="IYZ5" s="431"/>
      <c r="IZA5" s="431"/>
      <c r="IZB5" s="431"/>
      <c r="IZC5" s="431"/>
      <c r="IZD5" s="431"/>
      <c r="IZE5" s="431"/>
      <c r="IZF5" s="431"/>
      <c r="IZG5" s="431"/>
      <c r="IZH5" s="431"/>
      <c r="IZI5" s="431"/>
      <c r="IZJ5" s="431"/>
      <c r="IZK5" s="431"/>
      <c r="IZL5" s="431"/>
      <c r="IZM5" s="431"/>
      <c r="IZN5" s="431"/>
      <c r="IZO5" s="431"/>
      <c r="IZP5" s="431"/>
      <c r="IZQ5" s="431"/>
      <c r="IZR5" s="431"/>
      <c r="IZS5" s="431"/>
      <c r="IZT5" s="431"/>
      <c r="IZU5" s="431"/>
      <c r="IZV5" s="431"/>
      <c r="IZW5" s="431"/>
      <c r="IZX5" s="431"/>
      <c r="IZY5" s="431"/>
      <c r="IZZ5" s="431"/>
      <c r="JAA5" s="431"/>
      <c r="JAB5" s="431"/>
      <c r="JAC5" s="431"/>
      <c r="JAD5" s="431"/>
      <c r="JAE5" s="431"/>
      <c r="JAF5" s="431"/>
      <c r="JAG5" s="431"/>
      <c r="JAH5" s="431"/>
      <c r="JAI5" s="431"/>
      <c r="JAJ5" s="431"/>
      <c r="JAK5" s="431"/>
      <c r="JAL5" s="431"/>
      <c r="JAM5" s="431"/>
      <c r="JAN5" s="431"/>
      <c r="JAO5" s="431"/>
      <c r="JAP5" s="431"/>
      <c r="JAQ5" s="431"/>
      <c r="JAR5" s="431"/>
      <c r="JAS5" s="431"/>
      <c r="JAT5" s="431"/>
      <c r="JAU5" s="431"/>
      <c r="JAV5" s="431"/>
      <c r="JAW5" s="431"/>
      <c r="JAX5" s="431"/>
      <c r="JAY5" s="431"/>
      <c r="JAZ5" s="431"/>
      <c r="JBA5" s="431"/>
      <c r="JBB5" s="431"/>
      <c r="JBC5" s="431"/>
      <c r="JBD5" s="431"/>
      <c r="JBE5" s="431"/>
      <c r="JBF5" s="431"/>
      <c r="JBG5" s="431"/>
      <c r="JBH5" s="431"/>
      <c r="JBI5" s="431"/>
      <c r="JBJ5" s="431"/>
      <c r="JBK5" s="431"/>
      <c r="JBL5" s="431"/>
      <c r="JBM5" s="431"/>
      <c r="JBN5" s="431"/>
      <c r="JBO5" s="431"/>
      <c r="JBP5" s="431"/>
      <c r="JBQ5" s="431"/>
      <c r="JBR5" s="431"/>
      <c r="JBS5" s="431"/>
      <c r="JBT5" s="431"/>
      <c r="JBU5" s="431"/>
      <c r="JBV5" s="431"/>
      <c r="JBW5" s="431"/>
      <c r="JBX5" s="431"/>
      <c r="JBY5" s="431"/>
      <c r="JBZ5" s="431"/>
      <c r="JCA5" s="431"/>
      <c r="JCB5" s="431"/>
      <c r="JCC5" s="431"/>
      <c r="JCD5" s="431"/>
      <c r="JCE5" s="431"/>
      <c r="JCF5" s="431"/>
      <c r="JCG5" s="431"/>
      <c r="JCH5" s="431"/>
      <c r="JCI5" s="431"/>
      <c r="JCJ5" s="431"/>
      <c r="JCK5" s="431"/>
      <c r="JCL5" s="431"/>
      <c r="JCM5" s="431"/>
      <c r="JCN5" s="431"/>
      <c r="JCO5" s="431"/>
      <c r="JCP5" s="431"/>
      <c r="JCQ5" s="431"/>
      <c r="JCR5" s="431"/>
      <c r="JCS5" s="431"/>
      <c r="JCT5" s="431"/>
      <c r="JCU5" s="431"/>
      <c r="JCV5" s="431"/>
      <c r="JCW5" s="431"/>
      <c r="JCX5" s="431"/>
      <c r="JCY5" s="431"/>
      <c r="JCZ5" s="431"/>
      <c r="JDA5" s="431"/>
      <c r="JDB5" s="431"/>
      <c r="JDC5" s="431"/>
      <c r="JDD5" s="431"/>
      <c r="JDE5" s="431"/>
      <c r="JDF5" s="431"/>
      <c r="JDG5" s="431"/>
      <c r="JDH5" s="431"/>
      <c r="JDI5" s="431"/>
      <c r="JDJ5" s="431"/>
      <c r="JDK5" s="431"/>
      <c r="JDL5" s="431"/>
      <c r="JDM5" s="431"/>
      <c r="JDN5" s="431"/>
      <c r="JDO5" s="431"/>
      <c r="JDP5" s="431"/>
      <c r="JDQ5" s="431"/>
      <c r="JDR5" s="431"/>
      <c r="JDS5" s="431"/>
      <c r="JDT5" s="431"/>
      <c r="JDU5" s="431"/>
      <c r="JDV5" s="431"/>
      <c r="JDW5" s="431"/>
      <c r="JDX5" s="431"/>
      <c r="JDY5" s="431"/>
      <c r="JDZ5" s="431"/>
      <c r="JEA5" s="431"/>
      <c r="JEB5" s="431"/>
      <c r="JEC5" s="431"/>
      <c r="JED5" s="431"/>
      <c r="JEE5" s="431"/>
      <c r="JEF5" s="431"/>
      <c r="JEG5" s="431"/>
      <c r="JEH5" s="431"/>
      <c r="JEI5" s="431"/>
      <c r="JEJ5" s="431"/>
      <c r="JEK5" s="431"/>
      <c r="JEL5" s="431"/>
      <c r="JEM5" s="431"/>
      <c r="JEN5" s="431"/>
      <c r="JEO5" s="431"/>
      <c r="JEP5" s="431"/>
      <c r="JEQ5" s="431"/>
      <c r="JER5" s="431"/>
      <c r="JES5" s="431"/>
      <c r="JET5" s="431"/>
      <c r="JEU5" s="431"/>
      <c r="JEV5" s="431"/>
      <c r="JEW5" s="431"/>
      <c r="JEX5" s="431"/>
      <c r="JEY5" s="431"/>
      <c r="JEZ5" s="431"/>
      <c r="JFA5" s="431"/>
      <c r="JFB5" s="431"/>
      <c r="JFC5" s="431"/>
      <c r="JFD5" s="431"/>
      <c r="JFE5" s="431"/>
      <c r="JFF5" s="431"/>
      <c r="JFG5" s="431"/>
      <c r="JFH5" s="431"/>
      <c r="JFI5" s="431"/>
      <c r="JFJ5" s="431"/>
      <c r="JFK5" s="431"/>
      <c r="JFL5" s="431"/>
      <c r="JFM5" s="431"/>
      <c r="JFN5" s="431"/>
      <c r="JFO5" s="431"/>
      <c r="JFP5" s="431"/>
      <c r="JFQ5" s="431"/>
      <c r="JFR5" s="431"/>
      <c r="JFS5" s="431"/>
      <c r="JFT5" s="431"/>
      <c r="JFU5" s="431"/>
      <c r="JFV5" s="431"/>
      <c r="JFW5" s="431"/>
      <c r="JFX5" s="431"/>
      <c r="JFY5" s="431"/>
      <c r="JFZ5" s="431"/>
      <c r="JGA5" s="431"/>
      <c r="JGB5" s="431"/>
      <c r="JGC5" s="431"/>
      <c r="JGD5" s="431"/>
      <c r="JGE5" s="431"/>
      <c r="JGF5" s="431"/>
      <c r="JGG5" s="431"/>
      <c r="JGH5" s="431"/>
      <c r="JGI5" s="431"/>
      <c r="JGJ5" s="431"/>
      <c r="JGK5" s="431"/>
      <c r="JGL5" s="431"/>
      <c r="JGM5" s="431"/>
      <c r="JGN5" s="431"/>
      <c r="JGO5" s="431"/>
      <c r="JGP5" s="431"/>
      <c r="JGQ5" s="431"/>
      <c r="JGR5" s="431"/>
      <c r="JGS5" s="431"/>
      <c r="JGT5" s="431"/>
      <c r="JGU5" s="431"/>
      <c r="JGV5" s="431"/>
      <c r="JGW5" s="431"/>
      <c r="JGX5" s="431"/>
      <c r="JGY5" s="431"/>
      <c r="JGZ5" s="431"/>
      <c r="JHA5" s="431"/>
      <c r="JHB5" s="431"/>
      <c r="JHC5" s="431"/>
      <c r="JHD5" s="431"/>
      <c r="JHE5" s="431"/>
      <c r="JHF5" s="431"/>
      <c r="JHG5" s="431"/>
      <c r="JHH5" s="431"/>
      <c r="JHI5" s="431"/>
      <c r="JHJ5" s="431"/>
      <c r="JHK5" s="431"/>
      <c r="JHL5" s="431"/>
      <c r="JHM5" s="431"/>
      <c r="JHN5" s="431"/>
      <c r="JHO5" s="431"/>
      <c r="JHP5" s="431"/>
      <c r="JHQ5" s="431"/>
      <c r="JHR5" s="431"/>
      <c r="JHS5" s="431"/>
      <c r="JHT5" s="431"/>
      <c r="JHU5" s="431"/>
      <c r="JHV5" s="431"/>
      <c r="JHW5" s="431"/>
      <c r="JHX5" s="431"/>
      <c r="JHY5" s="431"/>
      <c r="JHZ5" s="431"/>
      <c r="JIA5" s="431"/>
      <c r="JIB5" s="431"/>
      <c r="JIC5" s="431"/>
      <c r="JID5" s="431"/>
      <c r="JIE5" s="431"/>
      <c r="JIF5" s="431"/>
      <c r="JIG5" s="431"/>
      <c r="JIH5" s="431"/>
      <c r="JII5" s="431"/>
      <c r="JIJ5" s="431"/>
      <c r="JIK5" s="431"/>
      <c r="JIL5" s="431"/>
      <c r="JIM5" s="431"/>
      <c r="JIN5" s="431"/>
      <c r="JIO5" s="431"/>
      <c r="JIP5" s="431"/>
      <c r="JIQ5" s="431"/>
      <c r="JIR5" s="431"/>
      <c r="JIS5" s="431"/>
      <c r="JIT5" s="431"/>
      <c r="JIU5" s="431"/>
      <c r="JIV5" s="431"/>
      <c r="JIW5" s="431"/>
      <c r="JIX5" s="431"/>
      <c r="JIY5" s="431"/>
      <c r="JIZ5" s="431"/>
      <c r="JJA5" s="431"/>
      <c r="JJB5" s="431"/>
      <c r="JJC5" s="431"/>
      <c r="JJD5" s="431"/>
      <c r="JJE5" s="431"/>
      <c r="JJF5" s="431"/>
      <c r="JJG5" s="431"/>
      <c r="JJH5" s="431"/>
      <c r="JJI5" s="431"/>
      <c r="JJJ5" s="431"/>
      <c r="JJK5" s="431"/>
      <c r="JJL5" s="431"/>
      <c r="JJM5" s="431"/>
      <c r="JJN5" s="431"/>
      <c r="JJO5" s="431"/>
      <c r="JJP5" s="431"/>
      <c r="JJQ5" s="431"/>
      <c r="JJR5" s="431"/>
      <c r="JJS5" s="431"/>
      <c r="JJT5" s="431"/>
      <c r="JJU5" s="431"/>
      <c r="JJV5" s="431"/>
      <c r="JJW5" s="431"/>
      <c r="JJX5" s="431"/>
      <c r="JJY5" s="431"/>
      <c r="JJZ5" s="431"/>
      <c r="JKA5" s="431"/>
      <c r="JKB5" s="431"/>
      <c r="JKC5" s="431"/>
      <c r="JKD5" s="431"/>
      <c r="JKE5" s="431"/>
      <c r="JKF5" s="431"/>
      <c r="JKG5" s="431"/>
      <c r="JKH5" s="431"/>
      <c r="JKI5" s="431"/>
      <c r="JKJ5" s="431"/>
      <c r="JKK5" s="431"/>
      <c r="JKL5" s="431"/>
      <c r="JKM5" s="431"/>
      <c r="JKN5" s="431"/>
      <c r="JKO5" s="431"/>
      <c r="JKP5" s="431"/>
      <c r="JKQ5" s="431"/>
      <c r="JKR5" s="431"/>
      <c r="JKS5" s="431"/>
      <c r="JKT5" s="431"/>
      <c r="JKU5" s="431"/>
      <c r="JKV5" s="431"/>
      <c r="JKW5" s="431"/>
      <c r="JKX5" s="431"/>
      <c r="JKY5" s="431"/>
      <c r="JKZ5" s="431"/>
      <c r="JLA5" s="431"/>
      <c r="JLB5" s="431"/>
      <c r="JLC5" s="431"/>
      <c r="JLD5" s="431"/>
      <c r="JLE5" s="431"/>
      <c r="JLF5" s="431"/>
      <c r="JLG5" s="431"/>
      <c r="JLH5" s="431"/>
      <c r="JLI5" s="431"/>
      <c r="JLJ5" s="431"/>
      <c r="JLK5" s="431"/>
      <c r="JLL5" s="431"/>
      <c r="JLM5" s="431"/>
      <c r="JLN5" s="431"/>
      <c r="JLO5" s="431"/>
      <c r="JLP5" s="431"/>
      <c r="JLQ5" s="431"/>
      <c r="JLR5" s="431"/>
      <c r="JLS5" s="431"/>
      <c r="JLT5" s="431"/>
      <c r="JLU5" s="431"/>
      <c r="JLV5" s="431"/>
      <c r="JLW5" s="431"/>
      <c r="JLX5" s="431"/>
      <c r="JLY5" s="431"/>
      <c r="JLZ5" s="431"/>
      <c r="JMA5" s="431"/>
      <c r="JMB5" s="431"/>
      <c r="JMC5" s="431"/>
      <c r="JMD5" s="431"/>
      <c r="JME5" s="431"/>
      <c r="JMF5" s="431"/>
      <c r="JMG5" s="431"/>
      <c r="JMH5" s="431"/>
      <c r="JMI5" s="431"/>
      <c r="JMJ5" s="431"/>
      <c r="JMK5" s="431"/>
      <c r="JML5" s="431"/>
      <c r="JMM5" s="431"/>
      <c r="JMN5" s="431"/>
      <c r="JMO5" s="431"/>
      <c r="JMP5" s="431"/>
      <c r="JMQ5" s="431"/>
      <c r="JMR5" s="431"/>
      <c r="JMS5" s="431"/>
      <c r="JMT5" s="431"/>
      <c r="JMU5" s="431"/>
      <c r="JMV5" s="431"/>
      <c r="JMW5" s="431"/>
      <c r="JMX5" s="431"/>
      <c r="JMY5" s="431"/>
      <c r="JMZ5" s="431"/>
      <c r="JNA5" s="431"/>
      <c r="JNB5" s="431"/>
      <c r="JNC5" s="431"/>
      <c r="JND5" s="431"/>
      <c r="JNE5" s="431"/>
      <c r="JNF5" s="431"/>
      <c r="JNG5" s="431"/>
      <c r="JNH5" s="431"/>
      <c r="JNI5" s="431"/>
      <c r="JNJ5" s="431"/>
      <c r="JNK5" s="431"/>
      <c r="JNL5" s="431"/>
      <c r="JNM5" s="431"/>
      <c r="JNN5" s="431"/>
      <c r="JNO5" s="431"/>
      <c r="JNP5" s="431"/>
      <c r="JNQ5" s="431"/>
      <c r="JNR5" s="431"/>
      <c r="JNS5" s="431"/>
      <c r="JNT5" s="431"/>
      <c r="JNU5" s="431"/>
      <c r="JNV5" s="431"/>
      <c r="JNW5" s="431"/>
      <c r="JNX5" s="431"/>
      <c r="JNY5" s="431"/>
      <c r="JNZ5" s="431"/>
      <c r="JOA5" s="431"/>
      <c r="JOB5" s="431"/>
      <c r="JOC5" s="431"/>
      <c r="JOD5" s="431"/>
      <c r="JOE5" s="431"/>
      <c r="JOF5" s="431"/>
      <c r="JOG5" s="431"/>
      <c r="JOH5" s="431"/>
      <c r="JOI5" s="431"/>
      <c r="JOJ5" s="431"/>
      <c r="JOK5" s="431"/>
      <c r="JOL5" s="431"/>
      <c r="JOM5" s="431"/>
      <c r="JON5" s="431"/>
      <c r="JOO5" s="431"/>
      <c r="JOP5" s="431"/>
      <c r="JOQ5" s="431"/>
      <c r="JOR5" s="431"/>
      <c r="JOS5" s="431"/>
      <c r="JOT5" s="431"/>
      <c r="JOU5" s="431"/>
      <c r="JOV5" s="431"/>
      <c r="JOW5" s="431"/>
      <c r="JOX5" s="431"/>
      <c r="JOY5" s="431"/>
      <c r="JOZ5" s="431"/>
      <c r="JPA5" s="431"/>
      <c r="JPB5" s="431"/>
      <c r="JPC5" s="431"/>
      <c r="JPD5" s="431"/>
      <c r="JPE5" s="431"/>
      <c r="JPF5" s="431"/>
      <c r="JPG5" s="431"/>
      <c r="JPH5" s="431"/>
      <c r="JPI5" s="431"/>
      <c r="JPJ5" s="431"/>
      <c r="JPK5" s="431"/>
      <c r="JPL5" s="431"/>
      <c r="JPM5" s="431"/>
      <c r="JPN5" s="431"/>
      <c r="JPO5" s="431"/>
      <c r="JPP5" s="431"/>
      <c r="JPQ5" s="431"/>
      <c r="JPR5" s="431"/>
      <c r="JPS5" s="431"/>
      <c r="JPT5" s="431"/>
      <c r="JPU5" s="431"/>
      <c r="JPV5" s="431"/>
      <c r="JPW5" s="431"/>
      <c r="JPX5" s="431"/>
      <c r="JPY5" s="431"/>
      <c r="JPZ5" s="431"/>
      <c r="JQA5" s="431"/>
      <c r="JQB5" s="431"/>
      <c r="JQC5" s="431"/>
      <c r="JQD5" s="431"/>
      <c r="JQE5" s="431"/>
      <c r="JQF5" s="431"/>
      <c r="JQG5" s="431"/>
      <c r="JQH5" s="431"/>
      <c r="JQI5" s="431"/>
      <c r="JQJ5" s="431"/>
      <c r="JQK5" s="431"/>
      <c r="JQL5" s="431"/>
      <c r="JQM5" s="431"/>
      <c r="JQN5" s="431"/>
      <c r="JQO5" s="431"/>
      <c r="JQP5" s="431"/>
      <c r="JQQ5" s="431"/>
      <c r="JQR5" s="431"/>
      <c r="JQS5" s="431"/>
      <c r="JQT5" s="431"/>
      <c r="JQU5" s="431"/>
      <c r="JQV5" s="431"/>
      <c r="JQW5" s="431"/>
      <c r="JQX5" s="431"/>
      <c r="JQY5" s="431"/>
      <c r="JQZ5" s="431"/>
      <c r="JRA5" s="431"/>
      <c r="JRB5" s="431"/>
      <c r="JRC5" s="431"/>
      <c r="JRD5" s="431"/>
      <c r="JRE5" s="431"/>
      <c r="JRF5" s="431"/>
      <c r="JRG5" s="431"/>
      <c r="JRH5" s="431"/>
      <c r="JRI5" s="431"/>
      <c r="JRJ5" s="431"/>
      <c r="JRK5" s="431"/>
      <c r="JRL5" s="431"/>
      <c r="JRM5" s="431"/>
      <c r="JRN5" s="431"/>
      <c r="JRO5" s="431"/>
      <c r="JRP5" s="431"/>
      <c r="JRQ5" s="431"/>
      <c r="JRR5" s="431"/>
      <c r="JRS5" s="431"/>
      <c r="JRT5" s="431"/>
      <c r="JRU5" s="431"/>
      <c r="JRV5" s="431"/>
      <c r="JRW5" s="431"/>
      <c r="JRX5" s="431"/>
      <c r="JRY5" s="431"/>
      <c r="JRZ5" s="431"/>
      <c r="JSA5" s="431"/>
      <c r="JSB5" s="431"/>
      <c r="JSC5" s="431"/>
      <c r="JSD5" s="431"/>
      <c r="JSE5" s="431"/>
      <c r="JSF5" s="431"/>
      <c r="JSG5" s="431"/>
      <c r="JSH5" s="431"/>
      <c r="JSI5" s="431"/>
      <c r="JSJ5" s="431"/>
      <c r="JSK5" s="431"/>
      <c r="JSL5" s="431"/>
      <c r="JSM5" s="431"/>
      <c r="JSN5" s="431"/>
      <c r="JSO5" s="431"/>
      <c r="JSP5" s="431"/>
      <c r="JSQ5" s="431"/>
      <c r="JSR5" s="431"/>
      <c r="JSS5" s="431"/>
      <c r="JST5" s="431"/>
      <c r="JSU5" s="431"/>
      <c r="JSV5" s="431"/>
      <c r="JSW5" s="431"/>
      <c r="JSX5" s="431"/>
      <c r="JSY5" s="431"/>
      <c r="JSZ5" s="431"/>
      <c r="JTA5" s="431"/>
      <c r="JTB5" s="431"/>
      <c r="JTC5" s="431"/>
      <c r="JTD5" s="431"/>
      <c r="JTE5" s="431"/>
      <c r="JTF5" s="431"/>
      <c r="JTG5" s="431"/>
      <c r="JTH5" s="431"/>
      <c r="JTI5" s="431"/>
      <c r="JTJ5" s="431"/>
      <c r="JTK5" s="431"/>
      <c r="JTL5" s="431"/>
      <c r="JTM5" s="431"/>
      <c r="JTN5" s="431"/>
      <c r="JTO5" s="431"/>
      <c r="JTP5" s="431"/>
      <c r="JTQ5" s="431"/>
      <c r="JTR5" s="431"/>
      <c r="JTS5" s="431"/>
      <c r="JTT5" s="431"/>
      <c r="JTU5" s="431"/>
      <c r="JTV5" s="431"/>
      <c r="JTW5" s="431"/>
      <c r="JTX5" s="431"/>
      <c r="JTY5" s="431"/>
      <c r="JTZ5" s="431"/>
      <c r="JUA5" s="431"/>
      <c r="JUB5" s="431"/>
      <c r="JUC5" s="431"/>
      <c r="JUD5" s="431"/>
      <c r="JUE5" s="431"/>
      <c r="JUF5" s="431"/>
      <c r="JUG5" s="431"/>
      <c r="JUH5" s="431"/>
      <c r="JUI5" s="431"/>
      <c r="JUJ5" s="431"/>
      <c r="JUK5" s="431"/>
      <c r="JUL5" s="431"/>
      <c r="JUM5" s="431"/>
      <c r="JUN5" s="431"/>
      <c r="JUO5" s="431"/>
      <c r="JUP5" s="431"/>
      <c r="JUQ5" s="431"/>
      <c r="JUR5" s="431"/>
      <c r="JUS5" s="431"/>
      <c r="JUT5" s="431"/>
      <c r="JUU5" s="431"/>
      <c r="JUV5" s="431"/>
      <c r="JUW5" s="431"/>
      <c r="JUX5" s="431"/>
      <c r="JUY5" s="431"/>
      <c r="JUZ5" s="431"/>
      <c r="JVA5" s="431"/>
      <c r="JVB5" s="431"/>
      <c r="JVC5" s="431"/>
      <c r="JVD5" s="431"/>
      <c r="JVE5" s="431"/>
      <c r="JVF5" s="431"/>
      <c r="JVG5" s="431"/>
      <c r="JVH5" s="431"/>
      <c r="JVI5" s="431"/>
      <c r="JVJ5" s="431"/>
      <c r="JVK5" s="431"/>
      <c r="JVL5" s="431"/>
      <c r="JVM5" s="431"/>
      <c r="JVN5" s="431"/>
      <c r="JVO5" s="431"/>
      <c r="JVP5" s="431"/>
      <c r="JVQ5" s="431"/>
      <c r="JVR5" s="431"/>
      <c r="JVS5" s="431"/>
      <c r="JVT5" s="431"/>
      <c r="JVU5" s="431"/>
      <c r="JVV5" s="431"/>
      <c r="JVW5" s="431"/>
      <c r="JVX5" s="431"/>
      <c r="JVY5" s="431"/>
      <c r="JVZ5" s="431"/>
      <c r="JWA5" s="431"/>
      <c r="JWB5" s="431"/>
      <c r="JWC5" s="431"/>
      <c r="JWD5" s="431"/>
      <c r="JWE5" s="431"/>
      <c r="JWF5" s="431"/>
      <c r="JWG5" s="431"/>
      <c r="JWH5" s="431"/>
      <c r="JWI5" s="431"/>
      <c r="JWJ5" s="431"/>
      <c r="JWK5" s="431"/>
      <c r="JWL5" s="431"/>
      <c r="JWM5" s="431"/>
      <c r="JWN5" s="431"/>
      <c r="JWO5" s="431"/>
      <c r="JWP5" s="431"/>
      <c r="JWQ5" s="431"/>
      <c r="JWR5" s="431"/>
      <c r="JWS5" s="431"/>
      <c r="JWT5" s="431"/>
      <c r="JWU5" s="431"/>
      <c r="JWV5" s="431"/>
      <c r="JWW5" s="431"/>
      <c r="JWX5" s="431"/>
      <c r="JWY5" s="431"/>
      <c r="JWZ5" s="431"/>
      <c r="JXA5" s="431"/>
      <c r="JXB5" s="431"/>
      <c r="JXC5" s="431"/>
      <c r="JXD5" s="431"/>
      <c r="JXE5" s="431"/>
      <c r="JXF5" s="431"/>
      <c r="JXG5" s="431"/>
      <c r="JXH5" s="431"/>
      <c r="JXI5" s="431"/>
      <c r="JXJ5" s="431"/>
      <c r="JXK5" s="431"/>
      <c r="JXL5" s="431"/>
      <c r="JXM5" s="431"/>
      <c r="JXN5" s="431"/>
      <c r="JXO5" s="431"/>
      <c r="JXP5" s="431"/>
      <c r="JXQ5" s="431"/>
      <c r="JXR5" s="431"/>
      <c r="JXS5" s="431"/>
      <c r="JXT5" s="431"/>
      <c r="JXU5" s="431"/>
      <c r="JXV5" s="431"/>
      <c r="JXW5" s="431"/>
      <c r="JXX5" s="431"/>
      <c r="JXY5" s="431"/>
      <c r="JXZ5" s="431"/>
      <c r="JYA5" s="431"/>
      <c r="JYB5" s="431"/>
      <c r="JYC5" s="431"/>
      <c r="JYD5" s="431"/>
      <c r="JYE5" s="431"/>
      <c r="JYF5" s="431"/>
      <c r="JYG5" s="431"/>
      <c r="JYH5" s="431"/>
      <c r="JYI5" s="431"/>
      <c r="JYJ5" s="431"/>
      <c r="JYK5" s="431"/>
      <c r="JYL5" s="431"/>
      <c r="JYM5" s="431"/>
      <c r="JYN5" s="431"/>
      <c r="JYO5" s="431"/>
      <c r="JYP5" s="431"/>
      <c r="JYQ5" s="431"/>
      <c r="JYR5" s="431"/>
      <c r="JYS5" s="431"/>
      <c r="JYT5" s="431"/>
      <c r="JYU5" s="431"/>
      <c r="JYV5" s="431"/>
      <c r="JYW5" s="431"/>
      <c r="JYX5" s="431"/>
      <c r="JYY5" s="431"/>
      <c r="JYZ5" s="431"/>
      <c r="JZA5" s="431"/>
      <c r="JZB5" s="431"/>
      <c r="JZC5" s="431"/>
      <c r="JZD5" s="431"/>
      <c r="JZE5" s="431"/>
      <c r="JZF5" s="431"/>
      <c r="JZG5" s="431"/>
      <c r="JZH5" s="431"/>
      <c r="JZI5" s="431"/>
      <c r="JZJ5" s="431"/>
      <c r="JZK5" s="431"/>
      <c r="JZL5" s="431"/>
      <c r="JZM5" s="431"/>
      <c r="JZN5" s="431"/>
      <c r="JZO5" s="431"/>
      <c r="JZP5" s="431"/>
      <c r="JZQ5" s="431"/>
      <c r="JZR5" s="431"/>
      <c r="JZS5" s="431"/>
      <c r="JZT5" s="431"/>
      <c r="JZU5" s="431"/>
      <c r="JZV5" s="431"/>
      <c r="JZW5" s="431"/>
      <c r="JZX5" s="431"/>
      <c r="JZY5" s="431"/>
      <c r="JZZ5" s="431"/>
      <c r="KAA5" s="431"/>
      <c r="KAB5" s="431"/>
      <c r="KAC5" s="431"/>
      <c r="KAD5" s="431"/>
      <c r="KAE5" s="431"/>
      <c r="KAF5" s="431"/>
      <c r="KAG5" s="431"/>
      <c r="KAH5" s="431"/>
      <c r="KAI5" s="431"/>
      <c r="KAJ5" s="431"/>
      <c r="KAK5" s="431"/>
      <c r="KAL5" s="431"/>
      <c r="KAM5" s="431"/>
      <c r="KAN5" s="431"/>
      <c r="KAO5" s="431"/>
      <c r="KAP5" s="431"/>
      <c r="KAQ5" s="431"/>
      <c r="KAR5" s="431"/>
      <c r="KAS5" s="431"/>
      <c r="KAT5" s="431"/>
      <c r="KAU5" s="431"/>
      <c r="KAV5" s="431"/>
      <c r="KAW5" s="431"/>
      <c r="KAX5" s="431"/>
      <c r="KAY5" s="431"/>
      <c r="KAZ5" s="431"/>
      <c r="KBA5" s="431"/>
      <c r="KBB5" s="431"/>
      <c r="KBC5" s="431"/>
      <c r="KBD5" s="431"/>
      <c r="KBE5" s="431"/>
      <c r="KBF5" s="431"/>
      <c r="KBG5" s="431"/>
      <c r="KBH5" s="431"/>
      <c r="KBI5" s="431"/>
      <c r="KBJ5" s="431"/>
      <c r="KBK5" s="431"/>
      <c r="KBL5" s="431"/>
      <c r="KBM5" s="431"/>
      <c r="KBN5" s="431"/>
      <c r="KBO5" s="431"/>
      <c r="KBP5" s="431"/>
      <c r="KBQ5" s="431"/>
      <c r="KBR5" s="431"/>
      <c r="KBS5" s="431"/>
      <c r="KBT5" s="431"/>
      <c r="KBU5" s="431"/>
      <c r="KBV5" s="431"/>
      <c r="KBW5" s="431"/>
      <c r="KBX5" s="431"/>
      <c r="KBY5" s="431"/>
      <c r="KBZ5" s="431"/>
      <c r="KCA5" s="431"/>
      <c r="KCB5" s="431"/>
      <c r="KCC5" s="431"/>
      <c r="KCD5" s="431"/>
      <c r="KCE5" s="431"/>
      <c r="KCF5" s="431"/>
      <c r="KCG5" s="431"/>
      <c r="KCH5" s="431"/>
      <c r="KCI5" s="431"/>
      <c r="KCJ5" s="431"/>
      <c r="KCK5" s="431"/>
      <c r="KCL5" s="431"/>
      <c r="KCM5" s="431"/>
      <c r="KCN5" s="431"/>
      <c r="KCO5" s="431"/>
      <c r="KCP5" s="431"/>
      <c r="KCQ5" s="431"/>
      <c r="KCR5" s="431"/>
      <c r="KCS5" s="431"/>
      <c r="KCT5" s="431"/>
      <c r="KCU5" s="431"/>
      <c r="KCV5" s="431"/>
      <c r="KCW5" s="431"/>
      <c r="KCX5" s="431"/>
      <c r="KCY5" s="431"/>
      <c r="KCZ5" s="431"/>
      <c r="KDA5" s="431"/>
      <c r="KDB5" s="431"/>
      <c r="KDC5" s="431"/>
      <c r="KDD5" s="431"/>
      <c r="KDE5" s="431"/>
      <c r="KDF5" s="431"/>
      <c r="KDG5" s="431"/>
      <c r="KDH5" s="431"/>
      <c r="KDI5" s="431"/>
      <c r="KDJ5" s="431"/>
      <c r="KDK5" s="431"/>
      <c r="KDL5" s="431"/>
      <c r="KDM5" s="431"/>
      <c r="KDN5" s="431"/>
      <c r="KDO5" s="431"/>
      <c r="KDP5" s="431"/>
      <c r="KDQ5" s="431"/>
      <c r="KDR5" s="431"/>
      <c r="KDS5" s="431"/>
      <c r="KDT5" s="431"/>
      <c r="KDU5" s="431"/>
      <c r="KDV5" s="431"/>
      <c r="KDW5" s="431"/>
      <c r="KDX5" s="431"/>
      <c r="KDY5" s="431"/>
      <c r="KDZ5" s="431"/>
      <c r="KEA5" s="431"/>
      <c r="KEB5" s="431"/>
      <c r="KEC5" s="431"/>
      <c r="KED5" s="431"/>
      <c r="KEE5" s="431"/>
      <c r="KEF5" s="431"/>
      <c r="KEG5" s="431"/>
      <c r="KEH5" s="431"/>
      <c r="KEI5" s="431"/>
      <c r="KEJ5" s="431"/>
      <c r="KEK5" s="431"/>
      <c r="KEL5" s="431"/>
      <c r="KEM5" s="431"/>
      <c r="KEN5" s="431"/>
      <c r="KEO5" s="431"/>
      <c r="KEP5" s="431"/>
      <c r="KEQ5" s="431"/>
      <c r="KER5" s="431"/>
      <c r="KES5" s="431"/>
      <c r="KET5" s="431"/>
      <c r="KEU5" s="431"/>
      <c r="KEV5" s="431"/>
      <c r="KEW5" s="431"/>
      <c r="KEX5" s="431"/>
      <c r="KEY5" s="431"/>
      <c r="KEZ5" s="431"/>
      <c r="KFA5" s="431"/>
      <c r="KFB5" s="431"/>
      <c r="KFC5" s="431"/>
      <c r="KFD5" s="431"/>
      <c r="KFE5" s="431"/>
      <c r="KFF5" s="431"/>
      <c r="KFG5" s="431"/>
      <c r="KFH5" s="431"/>
      <c r="KFI5" s="431"/>
      <c r="KFJ5" s="431"/>
      <c r="KFK5" s="431"/>
      <c r="KFL5" s="431"/>
      <c r="KFM5" s="431"/>
      <c r="KFN5" s="431"/>
      <c r="KFO5" s="431"/>
      <c r="KFP5" s="431"/>
      <c r="KFQ5" s="431"/>
      <c r="KFR5" s="431"/>
      <c r="KFS5" s="431"/>
      <c r="KFT5" s="431"/>
      <c r="KFU5" s="431"/>
      <c r="KFV5" s="431"/>
      <c r="KFW5" s="431"/>
      <c r="KFX5" s="431"/>
      <c r="KFY5" s="431"/>
      <c r="KFZ5" s="431"/>
      <c r="KGA5" s="431"/>
      <c r="KGB5" s="431"/>
      <c r="KGC5" s="431"/>
      <c r="KGD5" s="431"/>
      <c r="KGE5" s="431"/>
      <c r="KGF5" s="431"/>
      <c r="KGG5" s="431"/>
      <c r="KGH5" s="431"/>
      <c r="KGI5" s="431"/>
      <c r="KGJ5" s="431"/>
      <c r="KGK5" s="431"/>
      <c r="KGL5" s="431"/>
      <c r="KGM5" s="431"/>
      <c r="KGN5" s="431"/>
      <c r="KGO5" s="431"/>
      <c r="KGP5" s="431"/>
      <c r="KGQ5" s="431"/>
      <c r="KGR5" s="431"/>
      <c r="KGS5" s="431"/>
      <c r="KGT5" s="431"/>
      <c r="KGU5" s="431"/>
      <c r="KGV5" s="431"/>
      <c r="KGW5" s="431"/>
      <c r="KGX5" s="431"/>
      <c r="KGY5" s="431"/>
      <c r="KGZ5" s="431"/>
      <c r="KHA5" s="431"/>
      <c r="KHB5" s="431"/>
      <c r="KHC5" s="431"/>
      <c r="KHD5" s="431"/>
      <c r="KHE5" s="431"/>
      <c r="KHF5" s="431"/>
      <c r="KHG5" s="431"/>
      <c r="KHH5" s="431"/>
      <c r="KHI5" s="431"/>
      <c r="KHJ5" s="431"/>
      <c r="KHK5" s="431"/>
      <c r="KHL5" s="431"/>
      <c r="KHM5" s="431"/>
      <c r="KHN5" s="431"/>
      <c r="KHO5" s="431"/>
      <c r="KHP5" s="431"/>
      <c r="KHQ5" s="431"/>
      <c r="KHR5" s="431"/>
      <c r="KHS5" s="431"/>
      <c r="KHT5" s="431"/>
      <c r="KHU5" s="431"/>
      <c r="KHV5" s="431"/>
      <c r="KHW5" s="431"/>
      <c r="KHX5" s="431"/>
      <c r="KHY5" s="431"/>
      <c r="KHZ5" s="431"/>
      <c r="KIA5" s="431"/>
      <c r="KIB5" s="431"/>
      <c r="KIC5" s="431"/>
      <c r="KID5" s="431"/>
      <c r="KIE5" s="431"/>
      <c r="KIF5" s="431"/>
      <c r="KIG5" s="431"/>
      <c r="KIH5" s="431"/>
      <c r="KII5" s="431"/>
      <c r="KIJ5" s="431"/>
      <c r="KIK5" s="431"/>
      <c r="KIL5" s="431"/>
      <c r="KIM5" s="431"/>
      <c r="KIN5" s="431"/>
      <c r="KIO5" s="431"/>
      <c r="KIP5" s="431"/>
      <c r="KIQ5" s="431"/>
      <c r="KIR5" s="431"/>
      <c r="KIS5" s="431"/>
      <c r="KIT5" s="431"/>
      <c r="KIU5" s="431"/>
      <c r="KIV5" s="431"/>
      <c r="KIW5" s="431"/>
      <c r="KIX5" s="431"/>
      <c r="KIY5" s="431"/>
      <c r="KIZ5" s="431"/>
      <c r="KJA5" s="431"/>
      <c r="KJB5" s="431"/>
      <c r="KJC5" s="431"/>
      <c r="KJD5" s="431"/>
      <c r="KJE5" s="431"/>
      <c r="KJF5" s="431"/>
      <c r="KJG5" s="431"/>
      <c r="KJH5" s="431"/>
      <c r="KJI5" s="431"/>
      <c r="KJJ5" s="431"/>
      <c r="KJK5" s="431"/>
      <c r="KJL5" s="431"/>
      <c r="KJM5" s="431"/>
      <c r="KJN5" s="431"/>
      <c r="KJO5" s="431"/>
      <c r="KJP5" s="431"/>
      <c r="KJQ5" s="431"/>
      <c r="KJR5" s="431"/>
      <c r="KJS5" s="431"/>
      <c r="KJT5" s="431"/>
      <c r="KJU5" s="431"/>
      <c r="KJV5" s="431"/>
      <c r="KJW5" s="431"/>
      <c r="KJX5" s="431"/>
      <c r="KJY5" s="431"/>
      <c r="KJZ5" s="431"/>
      <c r="KKA5" s="431"/>
      <c r="KKB5" s="431"/>
      <c r="KKC5" s="431"/>
      <c r="KKD5" s="431"/>
      <c r="KKE5" s="431"/>
      <c r="KKF5" s="431"/>
      <c r="KKG5" s="431"/>
      <c r="KKH5" s="431"/>
      <c r="KKI5" s="431"/>
      <c r="KKJ5" s="431"/>
      <c r="KKK5" s="431"/>
      <c r="KKL5" s="431"/>
      <c r="KKM5" s="431"/>
      <c r="KKN5" s="431"/>
      <c r="KKO5" s="431"/>
      <c r="KKP5" s="431"/>
      <c r="KKQ5" s="431"/>
      <c r="KKR5" s="431"/>
      <c r="KKS5" s="431"/>
      <c r="KKT5" s="431"/>
      <c r="KKU5" s="431"/>
      <c r="KKV5" s="431"/>
      <c r="KKW5" s="431"/>
      <c r="KKX5" s="431"/>
      <c r="KKY5" s="431"/>
      <c r="KKZ5" s="431"/>
      <c r="KLA5" s="431"/>
      <c r="KLB5" s="431"/>
      <c r="KLC5" s="431"/>
      <c r="KLD5" s="431"/>
      <c r="KLE5" s="431"/>
      <c r="KLF5" s="431"/>
      <c r="KLG5" s="431"/>
      <c r="KLH5" s="431"/>
      <c r="KLI5" s="431"/>
      <c r="KLJ5" s="431"/>
      <c r="KLK5" s="431"/>
      <c r="KLL5" s="431"/>
      <c r="KLM5" s="431"/>
      <c r="KLN5" s="431"/>
      <c r="KLO5" s="431"/>
      <c r="KLP5" s="431"/>
      <c r="KLQ5" s="431"/>
      <c r="KLR5" s="431"/>
      <c r="KLS5" s="431"/>
      <c r="KLT5" s="431"/>
      <c r="KLU5" s="431"/>
      <c r="KLV5" s="431"/>
      <c r="KLW5" s="431"/>
      <c r="KLX5" s="431"/>
      <c r="KLY5" s="431"/>
      <c r="KLZ5" s="431"/>
      <c r="KMA5" s="431"/>
      <c r="KMB5" s="431"/>
      <c r="KMC5" s="431"/>
      <c r="KMD5" s="431"/>
      <c r="KME5" s="431"/>
      <c r="KMF5" s="431"/>
      <c r="KMG5" s="431"/>
      <c r="KMH5" s="431"/>
      <c r="KMI5" s="431"/>
      <c r="KMJ5" s="431"/>
      <c r="KMK5" s="431"/>
      <c r="KML5" s="431"/>
      <c r="KMM5" s="431"/>
      <c r="KMN5" s="431"/>
      <c r="KMO5" s="431"/>
      <c r="KMP5" s="431"/>
      <c r="KMQ5" s="431"/>
      <c r="KMR5" s="431"/>
      <c r="KMS5" s="431"/>
      <c r="KMT5" s="431"/>
      <c r="KMU5" s="431"/>
      <c r="KMV5" s="431"/>
      <c r="KMW5" s="431"/>
      <c r="KMX5" s="431"/>
      <c r="KMY5" s="431"/>
      <c r="KMZ5" s="431"/>
      <c r="KNA5" s="431"/>
      <c r="KNB5" s="431"/>
      <c r="KNC5" s="431"/>
      <c r="KND5" s="431"/>
      <c r="KNE5" s="431"/>
      <c r="KNF5" s="431"/>
      <c r="KNG5" s="431"/>
      <c r="KNH5" s="431"/>
      <c r="KNI5" s="431"/>
      <c r="KNJ5" s="431"/>
      <c r="KNK5" s="431"/>
      <c r="KNL5" s="431"/>
      <c r="KNM5" s="431"/>
      <c r="KNN5" s="431"/>
      <c r="KNO5" s="431"/>
      <c r="KNP5" s="431"/>
      <c r="KNQ5" s="431"/>
      <c r="KNR5" s="431"/>
      <c r="KNS5" s="431"/>
      <c r="KNT5" s="431"/>
      <c r="KNU5" s="431"/>
      <c r="KNV5" s="431"/>
      <c r="KNW5" s="431"/>
      <c r="KNX5" s="431"/>
      <c r="KNY5" s="431"/>
      <c r="KNZ5" s="431"/>
      <c r="KOA5" s="431"/>
      <c r="KOB5" s="431"/>
      <c r="KOC5" s="431"/>
      <c r="KOD5" s="431"/>
      <c r="KOE5" s="431"/>
      <c r="KOF5" s="431"/>
      <c r="KOG5" s="431"/>
      <c r="KOH5" s="431"/>
      <c r="KOI5" s="431"/>
      <c r="KOJ5" s="431"/>
      <c r="KOK5" s="431"/>
      <c r="KOL5" s="431"/>
      <c r="KOM5" s="431"/>
      <c r="KON5" s="431"/>
      <c r="KOO5" s="431"/>
      <c r="KOP5" s="431"/>
      <c r="KOQ5" s="431"/>
      <c r="KOR5" s="431"/>
      <c r="KOS5" s="431"/>
      <c r="KOT5" s="431"/>
      <c r="KOU5" s="431"/>
      <c r="KOV5" s="431"/>
      <c r="KOW5" s="431"/>
      <c r="KOX5" s="431"/>
      <c r="KOY5" s="431"/>
      <c r="KOZ5" s="431"/>
      <c r="KPA5" s="431"/>
      <c r="KPB5" s="431"/>
      <c r="KPC5" s="431"/>
      <c r="KPD5" s="431"/>
      <c r="KPE5" s="431"/>
      <c r="KPF5" s="431"/>
      <c r="KPG5" s="431"/>
      <c r="KPH5" s="431"/>
      <c r="KPI5" s="431"/>
      <c r="KPJ5" s="431"/>
      <c r="KPK5" s="431"/>
      <c r="KPL5" s="431"/>
      <c r="KPM5" s="431"/>
      <c r="KPN5" s="431"/>
      <c r="KPO5" s="431"/>
      <c r="KPP5" s="431"/>
      <c r="KPQ5" s="431"/>
      <c r="KPR5" s="431"/>
      <c r="KPS5" s="431"/>
      <c r="KPT5" s="431"/>
      <c r="KPU5" s="431"/>
      <c r="KPV5" s="431"/>
      <c r="KPW5" s="431"/>
      <c r="KPX5" s="431"/>
      <c r="KPY5" s="431"/>
      <c r="KPZ5" s="431"/>
      <c r="KQA5" s="431"/>
      <c r="KQB5" s="431"/>
      <c r="KQC5" s="431"/>
      <c r="KQD5" s="431"/>
      <c r="KQE5" s="431"/>
      <c r="KQF5" s="431"/>
      <c r="KQG5" s="431"/>
      <c r="KQH5" s="431"/>
      <c r="KQI5" s="431"/>
      <c r="KQJ5" s="431"/>
      <c r="KQK5" s="431"/>
      <c r="KQL5" s="431"/>
      <c r="KQM5" s="431"/>
      <c r="KQN5" s="431"/>
      <c r="KQO5" s="431"/>
      <c r="KQP5" s="431"/>
      <c r="KQQ5" s="431"/>
      <c r="KQR5" s="431"/>
      <c r="KQS5" s="431"/>
      <c r="KQT5" s="431"/>
      <c r="KQU5" s="431"/>
      <c r="KQV5" s="431"/>
      <c r="KQW5" s="431"/>
      <c r="KQX5" s="431"/>
      <c r="KQY5" s="431"/>
      <c r="KQZ5" s="431"/>
      <c r="KRA5" s="431"/>
      <c r="KRB5" s="431"/>
      <c r="KRC5" s="431"/>
      <c r="KRD5" s="431"/>
      <c r="KRE5" s="431"/>
      <c r="KRF5" s="431"/>
      <c r="KRG5" s="431"/>
      <c r="KRH5" s="431"/>
      <c r="KRI5" s="431"/>
      <c r="KRJ5" s="431"/>
      <c r="KRK5" s="431"/>
      <c r="KRL5" s="431"/>
      <c r="KRM5" s="431"/>
      <c r="KRN5" s="431"/>
      <c r="KRO5" s="431"/>
      <c r="KRP5" s="431"/>
      <c r="KRQ5" s="431"/>
      <c r="KRR5" s="431"/>
      <c r="KRS5" s="431"/>
      <c r="KRT5" s="431"/>
      <c r="KRU5" s="431"/>
      <c r="KRV5" s="431"/>
      <c r="KRW5" s="431"/>
      <c r="KRX5" s="431"/>
      <c r="KRY5" s="431"/>
      <c r="KRZ5" s="431"/>
      <c r="KSA5" s="431"/>
      <c r="KSB5" s="431"/>
      <c r="KSC5" s="431"/>
      <c r="KSD5" s="431"/>
      <c r="KSE5" s="431"/>
      <c r="KSF5" s="431"/>
      <c r="KSG5" s="431"/>
      <c r="KSH5" s="431"/>
      <c r="KSI5" s="431"/>
      <c r="KSJ5" s="431"/>
      <c r="KSK5" s="431"/>
      <c r="KSL5" s="431"/>
      <c r="KSM5" s="431"/>
      <c r="KSN5" s="431"/>
      <c r="KSO5" s="431"/>
      <c r="KSP5" s="431"/>
      <c r="KSQ5" s="431"/>
      <c r="KSR5" s="431"/>
      <c r="KSS5" s="431"/>
      <c r="KST5" s="431"/>
      <c r="KSU5" s="431"/>
      <c r="KSV5" s="431"/>
      <c r="KSW5" s="431"/>
      <c r="KSX5" s="431"/>
      <c r="KSY5" s="431"/>
      <c r="KSZ5" s="431"/>
      <c r="KTA5" s="431"/>
      <c r="KTB5" s="431"/>
      <c r="KTC5" s="431"/>
      <c r="KTD5" s="431"/>
      <c r="KTE5" s="431"/>
      <c r="KTF5" s="431"/>
      <c r="KTG5" s="431"/>
      <c r="KTH5" s="431"/>
      <c r="KTI5" s="431"/>
      <c r="KTJ5" s="431"/>
      <c r="KTK5" s="431"/>
      <c r="KTL5" s="431"/>
      <c r="KTM5" s="431"/>
      <c r="KTN5" s="431"/>
      <c r="KTO5" s="431"/>
      <c r="KTP5" s="431"/>
      <c r="KTQ5" s="431"/>
      <c r="KTR5" s="431"/>
      <c r="KTS5" s="431"/>
      <c r="KTT5" s="431"/>
      <c r="KTU5" s="431"/>
      <c r="KTV5" s="431"/>
      <c r="KTW5" s="431"/>
      <c r="KTX5" s="431"/>
      <c r="KTY5" s="431"/>
      <c r="KTZ5" s="431"/>
      <c r="KUA5" s="431"/>
      <c r="KUB5" s="431"/>
      <c r="KUC5" s="431"/>
      <c r="KUD5" s="431"/>
      <c r="KUE5" s="431"/>
      <c r="KUF5" s="431"/>
      <c r="KUG5" s="431"/>
      <c r="KUH5" s="431"/>
      <c r="KUI5" s="431"/>
      <c r="KUJ5" s="431"/>
      <c r="KUK5" s="431"/>
      <c r="KUL5" s="431"/>
      <c r="KUM5" s="431"/>
      <c r="KUN5" s="431"/>
      <c r="KUO5" s="431"/>
      <c r="KUP5" s="431"/>
      <c r="KUQ5" s="431"/>
      <c r="KUR5" s="431"/>
      <c r="KUS5" s="431"/>
      <c r="KUT5" s="431"/>
      <c r="KUU5" s="431"/>
      <c r="KUV5" s="431"/>
      <c r="KUW5" s="431"/>
      <c r="KUX5" s="431"/>
      <c r="KUY5" s="431"/>
      <c r="KUZ5" s="431"/>
      <c r="KVA5" s="431"/>
      <c r="KVB5" s="431"/>
      <c r="KVC5" s="431"/>
      <c r="KVD5" s="431"/>
      <c r="KVE5" s="431"/>
      <c r="KVF5" s="431"/>
      <c r="KVG5" s="431"/>
      <c r="KVH5" s="431"/>
      <c r="KVI5" s="431"/>
      <c r="KVJ5" s="431"/>
      <c r="KVK5" s="431"/>
      <c r="KVL5" s="431"/>
      <c r="KVM5" s="431"/>
      <c r="KVN5" s="431"/>
      <c r="KVO5" s="431"/>
      <c r="KVP5" s="431"/>
      <c r="KVQ5" s="431"/>
      <c r="KVR5" s="431"/>
      <c r="KVS5" s="431"/>
      <c r="KVT5" s="431"/>
      <c r="KVU5" s="431"/>
      <c r="KVV5" s="431"/>
      <c r="KVW5" s="431"/>
      <c r="KVX5" s="431"/>
      <c r="KVY5" s="431"/>
      <c r="KVZ5" s="431"/>
      <c r="KWA5" s="431"/>
      <c r="KWB5" s="431"/>
      <c r="KWC5" s="431"/>
      <c r="KWD5" s="431"/>
      <c r="KWE5" s="431"/>
      <c r="KWF5" s="431"/>
      <c r="KWG5" s="431"/>
      <c r="KWH5" s="431"/>
      <c r="KWI5" s="431"/>
      <c r="KWJ5" s="431"/>
      <c r="KWK5" s="431"/>
      <c r="KWL5" s="431"/>
      <c r="KWM5" s="431"/>
      <c r="KWN5" s="431"/>
      <c r="KWO5" s="431"/>
      <c r="KWP5" s="431"/>
      <c r="KWQ5" s="431"/>
      <c r="KWR5" s="431"/>
      <c r="KWS5" s="431"/>
      <c r="KWT5" s="431"/>
      <c r="KWU5" s="431"/>
      <c r="KWV5" s="431"/>
      <c r="KWW5" s="431"/>
      <c r="KWX5" s="431"/>
      <c r="KWY5" s="431"/>
      <c r="KWZ5" s="431"/>
      <c r="KXA5" s="431"/>
      <c r="KXB5" s="431"/>
      <c r="KXC5" s="431"/>
      <c r="KXD5" s="431"/>
      <c r="KXE5" s="431"/>
      <c r="KXF5" s="431"/>
      <c r="KXG5" s="431"/>
      <c r="KXH5" s="431"/>
      <c r="KXI5" s="431"/>
      <c r="KXJ5" s="431"/>
      <c r="KXK5" s="431"/>
      <c r="KXL5" s="431"/>
      <c r="KXM5" s="431"/>
      <c r="KXN5" s="431"/>
      <c r="KXO5" s="431"/>
      <c r="KXP5" s="431"/>
      <c r="KXQ5" s="431"/>
      <c r="KXR5" s="431"/>
      <c r="KXS5" s="431"/>
      <c r="KXT5" s="431"/>
      <c r="KXU5" s="431"/>
      <c r="KXV5" s="431"/>
      <c r="KXW5" s="431"/>
      <c r="KXX5" s="431"/>
      <c r="KXY5" s="431"/>
      <c r="KXZ5" s="431"/>
      <c r="KYA5" s="431"/>
      <c r="KYB5" s="431"/>
      <c r="KYC5" s="431"/>
      <c r="KYD5" s="431"/>
      <c r="KYE5" s="431"/>
      <c r="KYF5" s="431"/>
      <c r="KYG5" s="431"/>
      <c r="KYH5" s="431"/>
      <c r="KYI5" s="431"/>
      <c r="KYJ5" s="431"/>
      <c r="KYK5" s="431"/>
      <c r="KYL5" s="431"/>
      <c r="KYM5" s="431"/>
      <c r="KYN5" s="431"/>
      <c r="KYO5" s="431"/>
      <c r="KYP5" s="431"/>
      <c r="KYQ5" s="431"/>
      <c r="KYR5" s="431"/>
      <c r="KYS5" s="431"/>
      <c r="KYT5" s="431"/>
      <c r="KYU5" s="431"/>
      <c r="KYV5" s="431"/>
      <c r="KYW5" s="431"/>
      <c r="KYX5" s="431"/>
      <c r="KYY5" s="431"/>
      <c r="KYZ5" s="431"/>
      <c r="KZA5" s="431"/>
      <c r="KZB5" s="431"/>
      <c r="KZC5" s="431"/>
      <c r="KZD5" s="431"/>
      <c r="KZE5" s="431"/>
      <c r="KZF5" s="431"/>
      <c r="KZG5" s="431"/>
      <c r="KZH5" s="431"/>
      <c r="KZI5" s="431"/>
      <c r="KZJ5" s="431"/>
      <c r="KZK5" s="431"/>
      <c r="KZL5" s="431"/>
      <c r="KZM5" s="431"/>
      <c r="KZN5" s="431"/>
      <c r="KZO5" s="431"/>
      <c r="KZP5" s="431"/>
      <c r="KZQ5" s="431"/>
      <c r="KZR5" s="431"/>
      <c r="KZS5" s="431"/>
      <c r="KZT5" s="431"/>
      <c r="KZU5" s="431"/>
      <c r="KZV5" s="431"/>
      <c r="KZW5" s="431"/>
      <c r="KZX5" s="431"/>
      <c r="KZY5" s="431"/>
      <c r="KZZ5" s="431"/>
      <c r="LAA5" s="431"/>
      <c r="LAB5" s="431"/>
      <c r="LAC5" s="431"/>
      <c r="LAD5" s="431"/>
      <c r="LAE5" s="431"/>
      <c r="LAF5" s="431"/>
      <c r="LAG5" s="431"/>
      <c r="LAH5" s="431"/>
      <c r="LAI5" s="431"/>
      <c r="LAJ5" s="431"/>
      <c r="LAK5" s="431"/>
      <c r="LAL5" s="431"/>
      <c r="LAM5" s="431"/>
      <c r="LAN5" s="431"/>
      <c r="LAO5" s="431"/>
      <c r="LAP5" s="431"/>
      <c r="LAQ5" s="431"/>
      <c r="LAR5" s="431"/>
      <c r="LAS5" s="431"/>
      <c r="LAT5" s="431"/>
      <c r="LAU5" s="431"/>
      <c r="LAV5" s="431"/>
      <c r="LAW5" s="431"/>
      <c r="LAX5" s="431"/>
      <c r="LAY5" s="431"/>
      <c r="LAZ5" s="431"/>
      <c r="LBA5" s="431"/>
      <c r="LBB5" s="431"/>
      <c r="LBC5" s="431"/>
      <c r="LBD5" s="431"/>
      <c r="LBE5" s="431"/>
      <c r="LBF5" s="431"/>
      <c r="LBG5" s="431"/>
      <c r="LBH5" s="431"/>
      <c r="LBI5" s="431"/>
      <c r="LBJ5" s="431"/>
      <c r="LBK5" s="431"/>
      <c r="LBL5" s="431"/>
      <c r="LBM5" s="431"/>
      <c r="LBN5" s="431"/>
      <c r="LBO5" s="431"/>
      <c r="LBP5" s="431"/>
      <c r="LBQ5" s="431"/>
      <c r="LBR5" s="431"/>
      <c r="LBS5" s="431"/>
      <c r="LBT5" s="431"/>
      <c r="LBU5" s="431"/>
      <c r="LBV5" s="431"/>
      <c r="LBW5" s="431"/>
      <c r="LBX5" s="431"/>
      <c r="LBY5" s="431"/>
      <c r="LBZ5" s="431"/>
      <c r="LCA5" s="431"/>
      <c r="LCB5" s="431"/>
      <c r="LCC5" s="431"/>
      <c r="LCD5" s="431"/>
      <c r="LCE5" s="431"/>
      <c r="LCF5" s="431"/>
      <c r="LCG5" s="431"/>
      <c r="LCH5" s="431"/>
      <c r="LCI5" s="431"/>
      <c r="LCJ5" s="431"/>
      <c r="LCK5" s="431"/>
      <c r="LCL5" s="431"/>
      <c r="LCM5" s="431"/>
      <c r="LCN5" s="431"/>
      <c r="LCO5" s="431"/>
      <c r="LCP5" s="431"/>
      <c r="LCQ5" s="431"/>
      <c r="LCR5" s="431"/>
      <c r="LCS5" s="431"/>
      <c r="LCT5" s="431"/>
      <c r="LCU5" s="431"/>
      <c r="LCV5" s="431"/>
      <c r="LCW5" s="431"/>
      <c r="LCX5" s="431"/>
      <c r="LCY5" s="431"/>
      <c r="LCZ5" s="431"/>
      <c r="LDA5" s="431"/>
      <c r="LDB5" s="431"/>
      <c r="LDC5" s="431"/>
      <c r="LDD5" s="431"/>
      <c r="LDE5" s="431"/>
      <c r="LDF5" s="431"/>
      <c r="LDG5" s="431"/>
      <c r="LDH5" s="431"/>
      <c r="LDI5" s="431"/>
      <c r="LDJ5" s="431"/>
      <c r="LDK5" s="431"/>
      <c r="LDL5" s="431"/>
      <c r="LDM5" s="431"/>
      <c r="LDN5" s="431"/>
      <c r="LDO5" s="431"/>
      <c r="LDP5" s="431"/>
      <c r="LDQ5" s="431"/>
      <c r="LDR5" s="431"/>
      <c r="LDS5" s="431"/>
      <c r="LDT5" s="431"/>
      <c r="LDU5" s="431"/>
      <c r="LDV5" s="431"/>
      <c r="LDW5" s="431"/>
      <c r="LDX5" s="431"/>
      <c r="LDY5" s="431"/>
      <c r="LDZ5" s="431"/>
      <c r="LEA5" s="431"/>
      <c r="LEB5" s="431"/>
      <c r="LEC5" s="431"/>
      <c r="LED5" s="431"/>
      <c r="LEE5" s="431"/>
      <c r="LEF5" s="431"/>
      <c r="LEG5" s="431"/>
      <c r="LEH5" s="431"/>
      <c r="LEI5" s="431"/>
      <c r="LEJ5" s="431"/>
      <c r="LEK5" s="431"/>
      <c r="LEL5" s="431"/>
      <c r="LEM5" s="431"/>
      <c r="LEN5" s="431"/>
      <c r="LEO5" s="431"/>
      <c r="LEP5" s="431"/>
      <c r="LEQ5" s="431"/>
      <c r="LER5" s="431"/>
      <c r="LES5" s="431"/>
      <c r="LET5" s="431"/>
      <c r="LEU5" s="431"/>
      <c r="LEV5" s="431"/>
      <c r="LEW5" s="431"/>
      <c r="LEX5" s="431"/>
      <c r="LEY5" s="431"/>
      <c r="LEZ5" s="431"/>
      <c r="LFA5" s="431"/>
      <c r="LFB5" s="431"/>
      <c r="LFC5" s="431"/>
      <c r="LFD5" s="431"/>
      <c r="LFE5" s="431"/>
      <c r="LFF5" s="431"/>
      <c r="LFG5" s="431"/>
      <c r="LFH5" s="431"/>
      <c r="LFI5" s="431"/>
      <c r="LFJ5" s="431"/>
      <c r="LFK5" s="431"/>
      <c r="LFL5" s="431"/>
      <c r="LFM5" s="431"/>
      <c r="LFN5" s="431"/>
      <c r="LFO5" s="431"/>
      <c r="LFP5" s="431"/>
      <c r="LFQ5" s="431"/>
      <c r="LFR5" s="431"/>
      <c r="LFS5" s="431"/>
      <c r="LFT5" s="431"/>
      <c r="LFU5" s="431"/>
      <c r="LFV5" s="431"/>
      <c r="LFW5" s="431"/>
      <c r="LFX5" s="431"/>
      <c r="LFY5" s="431"/>
      <c r="LFZ5" s="431"/>
      <c r="LGA5" s="431"/>
      <c r="LGB5" s="431"/>
      <c r="LGC5" s="431"/>
      <c r="LGD5" s="431"/>
      <c r="LGE5" s="431"/>
      <c r="LGF5" s="431"/>
      <c r="LGG5" s="431"/>
      <c r="LGH5" s="431"/>
      <c r="LGI5" s="431"/>
      <c r="LGJ5" s="431"/>
      <c r="LGK5" s="431"/>
      <c r="LGL5" s="431"/>
      <c r="LGM5" s="431"/>
      <c r="LGN5" s="431"/>
      <c r="LGO5" s="431"/>
      <c r="LGP5" s="431"/>
      <c r="LGQ5" s="431"/>
      <c r="LGR5" s="431"/>
      <c r="LGS5" s="431"/>
      <c r="LGT5" s="431"/>
      <c r="LGU5" s="431"/>
      <c r="LGV5" s="431"/>
      <c r="LGW5" s="431"/>
      <c r="LGX5" s="431"/>
      <c r="LGY5" s="431"/>
      <c r="LGZ5" s="431"/>
      <c r="LHA5" s="431"/>
      <c r="LHB5" s="431"/>
      <c r="LHC5" s="431"/>
      <c r="LHD5" s="431"/>
      <c r="LHE5" s="431"/>
      <c r="LHF5" s="431"/>
      <c r="LHG5" s="431"/>
      <c r="LHH5" s="431"/>
      <c r="LHI5" s="431"/>
      <c r="LHJ5" s="431"/>
      <c r="LHK5" s="431"/>
      <c r="LHL5" s="431"/>
      <c r="LHM5" s="431"/>
      <c r="LHN5" s="431"/>
      <c r="LHO5" s="431"/>
      <c r="LHP5" s="431"/>
      <c r="LHQ5" s="431"/>
      <c r="LHR5" s="431"/>
      <c r="LHS5" s="431"/>
      <c r="LHT5" s="431"/>
      <c r="LHU5" s="431"/>
      <c r="LHV5" s="431"/>
      <c r="LHW5" s="431"/>
      <c r="LHX5" s="431"/>
      <c r="LHY5" s="431"/>
      <c r="LHZ5" s="431"/>
      <c r="LIA5" s="431"/>
      <c r="LIB5" s="431"/>
      <c r="LIC5" s="431"/>
      <c r="LID5" s="431"/>
      <c r="LIE5" s="431"/>
      <c r="LIF5" s="431"/>
      <c r="LIG5" s="431"/>
      <c r="LIH5" s="431"/>
      <c r="LII5" s="431"/>
      <c r="LIJ5" s="431"/>
      <c r="LIK5" s="431"/>
      <c r="LIL5" s="431"/>
      <c r="LIM5" s="431"/>
      <c r="LIN5" s="431"/>
      <c r="LIO5" s="431"/>
      <c r="LIP5" s="431"/>
      <c r="LIQ5" s="431"/>
      <c r="LIR5" s="431"/>
      <c r="LIS5" s="431"/>
      <c r="LIT5" s="431"/>
      <c r="LIU5" s="431"/>
      <c r="LIV5" s="431"/>
      <c r="LIW5" s="431"/>
      <c r="LIX5" s="431"/>
      <c r="LIY5" s="431"/>
      <c r="LIZ5" s="431"/>
      <c r="LJA5" s="431"/>
      <c r="LJB5" s="431"/>
      <c r="LJC5" s="431"/>
      <c r="LJD5" s="431"/>
      <c r="LJE5" s="431"/>
      <c r="LJF5" s="431"/>
      <c r="LJG5" s="431"/>
      <c r="LJH5" s="431"/>
      <c r="LJI5" s="431"/>
      <c r="LJJ5" s="431"/>
      <c r="LJK5" s="431"/>
      <c r="LJL5" s="431"/>
      <c r="LJM5" s="431"/>
      <c r="LJN5" s="431"/>
      <c r="LJO5" s="431"/>
      <c r="LJP5" s="431"/>
      <c r="LJQ5" s="431"/>
      <c r="LJR5" s="431"/>
      <c r="LJS5" s="431"/>
      <c r="LJT5" s="431"/>
      <c r="LJU5" s="431"/>
      <c r="LJV5" s="431"/>
      <c r="LJW5" s="431"/>
      <c r="LJX5" s="431"/>
      <c r="LJY5" s="431"/>
      <c r="LJZ5" s="431"/>
      <c r="LKA5" s="431"/>
      <c r="LKB5" s="431"/>
      <c r="LKC5" s="431"/>
      <c r="LKD5" s="431"/>
      <c r="LKE5" s="431"/>
      <c r="LKF5" s="431"/>
      <c r="LKG5" s="431"/>
      <c r="LKH5" s="431"/>
      <c r="LKI5" s="431"/>
      <c r="LKJ5" s="431"/>
      <c r="LKK5" s="431"/>
      <c r="LKL5" s="431"/>
      <c r="LKM5" s="431"/>
      <c r="LKN5" s="431"/>
      <c r="LKO5" s="431"/>
      <c r="LKP5" s="431"/>
      <c r="LKQ5" s="431"/>
      <c r="LKR5" s="431"/>
      <c r="LKS5" s="431"/>
      <c r="LKT5" s="431"/>
      <c r="LKU5" s="431"/>
      <c r="LKV5" s="431"/>
      <c r="LKW5" s="431"/>
      <c r="LKX5" s="431"/>
      <c r="LKY5" s="431"/>
      <c r="LKZ5" s="431"/>
      <c r="LLA5" s="431"/>
      <c r="LLB5" s="431"/>
      <c r="LLC5" s="431"/>
      <c r="LLD5" s="431"/>
      <c r="LLE5" s="431"/>
      <c r="LLF5" s="431"/>
      <c r="LLG5" s="431"/>
      <c r="LLH5" s="431"/>
      <c r="LLI5" s="431"/>
      <c r="LLJ5" s="431"/>
      <c r="LLK5" s="431"/>
      <c r="LLL5" s="431"/>
      <c r="LLM5" s="431"/>
      <c r="LLN5" s="431"/>
      <c r="LLO5" s="431"/>
      <c r="LLP5" s="431"/>
      <c r="LLQ5" s="431"/>
      <c r="LLR5" s="431"/>
      <c r="LLS5" s="431"/>
      <c r="LLT5" s="431"/>
      <c r="LLU5" s="431"/>
      <c r="LLV5" s="431"/>
      <c r="LLW5" s="431"/>
      <c r="LLX5" s="431"/>
      <c r="LLY5" s="431"/>
      <c r="LLZ5" s="431"/>
      <c r="LMA5" s="431"/>
      <c r="LMB5" s="431"/>
      <c r="LMC5" s="431"/>
      <c r="LMD5" s="431"/>
      <c r="LME5" s="431"/>
      <c r="LMF5" s="431"/>
      <c r="LMG5" s="431"/>
      <c r="LMH5" s="431"/>
      <c r="LMI5" s="431"/>
      <c r="LMJ5" s="431"/>
      <c r="LMK5" s="431"/>
      <c r="LML5" s="431"/>
      <c r="LMM5" s="431"/>
      <c r="LMN5" s="431"/>
      <c r="LMO5" s="431"/>
      <c r="LMP5" s="431"/>
      <c r="LMQ5" s="431"/>
      <c r="LMR5" s="431"/>
      <c r="LMS5" s="431"/>
      <c r="LMT5" s="431"/>
      <c r="LMU5" s="431"/>
      <c r="LMV5" s="431"/>
      <c r="LMW5" s="431"/>
      <c r="LMX5" s="431"/>
      <c r="LMY5" s="431"/>
      <c r="LMZ5" s="431"/>
      <c r="LNA5" s="431"/>
      <c r="LNB5" s="431"/>
      <c r="LNC5" s="431"/>
      <c r="LND5" s="431"/>
      <c r="LNE5" s="431"/>
      <c r="LNF5" s="431"/>
      <c r="LNG5" s="431"/>
      <c r="LNH5" s="431"/>
      <c r="LNI5" s="431"/>
      <c r="LNJ5" s="431"/>
      <c r="LNK5" s="431"/>
      <c r="LNL5" s="431"/>
      <c r="LNM5" s="431"/>
      <c r="LNN5" s="431"/>
      <c r="LNO5" s="431"/>
      <c r="LNP5" s="431"/>
      <c r="LNQ5" s="431"/>
      <c r="LNR5" s="431"/>
      <c r="LNS5" s="431"/>
      <c r="LNT5" s="431"/>
      <c r="LNU5" s="431"/>
      <c r="LNV5" s="431"/>
      <c r="LNW5" s="431"/>
      <c r="LNX5" s="431"/>
      <c r="LNY5" s="431"/>
      <c r="LNZ5" s="431"/>
      <c r="LOA5" s="431"/>
      <c r="LOB5" s="431"/>
      <c r="LOC5" s="431"/>
      <c r="LOD5" s="431"/>
      <c r="LOE5" s="431"/>
      <c r="LOF5" s="431"/>
      <c r="LOG5" s="431"/>
      <c r="LOH5" s="431"/>
      <c r="LOI5" s="431"/>
      <c r="LOJ5" s="431"/>
      <c r="LOK5" s="431"/>
      <c r="LOL5" s="431"/>
      <c r="LOM5" s="431"/>
      <c r="LON5" s="431"/>
      <c r="LOO5" s="431"/>
      <c r="LOP5" s="431"/>
      <c r="LOQ5" s="431"/>
      <c r="LOR5" s="431"/>
      <c r="LOS5" s="431"/>
      <c r="LOT5" s="431"/>
      <c r="LOU5" s="431"/>
      <c r="LOV5" s="431"/>
      <c r="LOW5" s="431"/>
      <c r="LOX5" s="431"/>
      <c r="LOY5" s="431"/>
      <c r="LOZ5" s="431"/>
      <c r="LPA5" s="431"/>
      <c r="LPB5" s="431"/>
      <c r="LPC5" s="431"/>
      <c r="LPD5" s="431"/>
      <c r="LPE5" s="431"/>
      <c r="LPF5" s="431"/>
      <c r="LPG5" s="431"/>
      <c r="LPH5" s="431"/>
      <c r="LPI5" s="431"/>
      <c r="LPJ5" s="431"/>
      <c r="LPK5" s="431"/>
      <c r="LPL5" s="431"/>
      <c r="LPM5" s="431"/>
      <c r="LPN5" s="431"/>
      <c r="LPO5" s="431"/>
      <c r="LPP5" s="431"/>
      <c r="LPQ5" s="431"/>
      <c r="LPR5" s="431"/>
      <c r="LPS5" s="431"/>
      <c r="LPT5" s="431"/>
      <c r="LPU5" s="431"/>
      <c r="LPV5" s="431"/>
      <c r="LPW5" s="431"/>
      <c r="LPX5" s="431"/>
      <c r="LPY5" s="431"/>
      <c r="LPZ5" s="431"/>
      <c r="LQA5" s="431"/>
      <c r="LQB5" s="431"/>
      <c r="LQC5" s="431"/>
      <c r="LQD5" s="431"/>
      <c r="LQE5" s="431"/>
      <c r="LQF5" s="431"/>
      <c r="LQG5" s="431"/>
      <c r="LQH5" s="431"/>
      <c r="LQI5" s="431"/>
      <c r="LQJ5" s="431"/>
      <c r="LQK5" s="431"/>
      <c r="LQL5" s="431"/>
      <c r="LQM5" s="431"/>
      <c r="LQN5" s="431"/>
      <c r="LQO5" s="431"/>
      <c r="LQP5" s="431"/>
      <c r="LQQ5" s="431"/>
      <c r="LQR5" s="431"/>
      <c r="LQS5" s="431"/>
      <c r="LQT5" s="431"/>
      <c r="LQU5" s="431"/>
      <c r="LQV5" s="431"/>
      <c r="LQW5" s="431"/>
      <c r="LQX5" s="431"/>
      <c r="LQY5" s="431"/>
      <c r="LQZ5" s="431"/>
      <c r="LRA5" s="431"/>
      <c r="LRB5" s="431"/>
      <c r="LRC5" s="431"/>
      <c r="LRD5" s="431"/>
      <c r="LRE5" s="431"/>
      <c r="LRF5" s="431"/>
      <c r="LRG5" s="431"/>
      <c r="LRH5" s="431"/>
      <c r="LRI5" s="431"/>
      <c r="LRJ5" s="431"/>
      <c r="LRK5" s="431"/>
      <c r="LRL5" s="431"/>
      <c r="LRM5" s="431"/>
      <c r="LRN5" s="431"/>
      <c r="LRO5" s="431"/>
      <c r="LRP5" s="431"/>
      <c r="LRQ5" s="431"/>
      <c r="LRR5" s="431"/>
      <c r="LRS5" s="431"/>
      <c r="LRT5" s="431"/>
      <c r="LRU5" s="431"/>
      <c r="LRV5" s="431"/>
      <c r="LRW5" s="431"/>
      <c r="LRX5" s="431"/>
      <c r="LRY5" s="431"/>
      <c r="LRZ5" s="431"/>
      <c r="LSA5" s="431"/>
      <c r="LSB5" s="431"/>
      <c r="LSC5" s="431"/>
      <c r="LSD5" s="431"/>
      <c r="LSE5" s="431"/>
      <c r="LSF5" s="431"/>
      <c r="LSG5" s="431"/>
      <c r="LSH5" s="431"/>
      <c r="LSI5" s="431"/>
      <c r="LSJ5" s="431"/>
      <c r="LSK5" s="431"/>
      <c r="LSL5" s="431"/>
      <c r="LSM5" s="431"/>
      <c r="LSN5" s="431"/>
      <c r="LSO5" s="431"/>
      <c r="LSP5" s="431"/>
      <c r="LSQ5" s="431"/>
      <c r="LSR5" s="431"/>
      <c r="LSS5" s="431"/>
      <c r="LST5" s="431"/>
      <c r="LSU5" s="431"/>
      <c r="LSV5" s="431"/>
      <c r="LSW5" s="431"/>
      <c r="LSX5" s="431"/>
      <c r="LSY5" s="431"/>
      <c r="LSZ5" s="431"/>
      <c r="LTA5" s="431"/>
      <c r="LTB5" s="431"/>
      <c r="LTC5" s="431"/>
      <c r="LTD5" s="431"/>
      <c r="LTE5" s="431"/>
      <c r="LTF5" s="431"/>
      <c r="LTG5" s="431"/>
      <c r="LTH5" s="431"/>
      <c r="LTI5" s="431"/>
      <c r="LTJ5" s="431"/>
      <c r="LTK5" s="431"/>
      <c r="LTL5" s="431"/>
      <c r="LTM5" s="431"/>
      <c r="LTN5" s="431"/>
      <c r="LTO5" s="431"/>
      <c r="LTP5" s="431"/>
      <c r="LTQ5" s="431"/>
      <c r="LTR5" s="431"/>
      <c r="LTS5" s="431"/>
      <c r="LTT5" s="431"/>
      <c r="LTU5" s="431"/>
      <c r="LTV5" s="431"/>
      <c r="LTW5" s="431"/>
      <c r="LTX5" s="431"/>
      <c r="LTY5" s="431"/>
      <c r="LTZ5" s="431"/>
      <c r="LUA5" s="431"/>
      <c r="LUB5" s="431"/>
      <c r="LUC5" s="431"/>
      <c r="LUD5" s="431"/>
      <c r="LUE5" s="431"/>
      <c r="LUF5" s="431"/>
      <c r="LUG5" s="431"/>
      <c r="LUH5" s="431"/>
      <c r="LUI5" s="431"/>
      <c r="LUJ5" s="431"/>
      <c r="LUK5" s="431"/>
      <c r="LUL5" s="431"/>
      <c r="LUM5" s="431"/>
      <c r="LUN5" s="431"/>
      <c r="LUO5" s="431"/>
      <c r="LUP5" s="431"/>
      <c r="LUQ5" s="431"/>
      <c r="LUR5" s="431"/>
      <c r="LUS5" s="431"/>
      <c r="LUT5" s="431"/>
      <c r="LUU5" s="431"/>
      <c r="LUV5" s="431"/>
      <c r="LUW5" s="431"/>
      <c r="LUX5" s="431"/>
      <c r="LUY5" s="431"/>
      <c r="LUZ5" s="431"/>
      <c r="LVA5" s="431"/>
      <c r="LVB5" s="431"/>
      <c r="LVC5" s="431"/>
      <c r="LVD5" s="431"/>
      <c r="LVE5" s="431"/>
      <c r="LVF5" s="431"/>
      <c r="LVG5" s="431"/>
      <c r="LVH5" s="431"/>
      <c r="LVI5" s="431"/>
      <c r="LVJ5" s="431"/>
      <c r="LVK5" s="431"/>
      <c r="LVL5" s="431"/>
      <c r="LVM5" s="431"/>
      <c r="LVN5" s="431"/>
      <c r="LVO5" s="431"/>
      <c r="LVP5" s="431"/>
      <c r="LVQ5" s="431"/>
      <c r="LVR5" s="431"/>
      <c r="LVS5" s="431"/>
      <c r="LVT5" s="431"/>
      <c r="LVU5" s="431"/>
      <c r="LVV5" s="431"/>
      <c r="LVW5" s="431"/>
      <c r="LVX5" s="431"/>
      <c r="LVY5" s="431"/>
      <c r="LVZ5" s="431"/>
      <c r="LWA5" s="431"/>
      <c r="LWB5" s="431"/>
      <c r="LWC5" s="431"/>
      <c r="LWD5" s="431"/>
      <c r="LWE5" s="431"/>
      <c r="LWF5" s="431"/>
      <c r="LWG5" s="431"/>
      <c r="LWH5" s="431"/>
      <c r="LWI5" s="431"/>
      <c r="LWJ5" s="431"/>
      <c r="LWK5" s="431"/>
      <c r="LWL5" s="431"/>
      <c r="LWM5" s="431"/>
      <c r="LWN5" s="431"/>
      <c r="LWO5" s="431"/>
      <c r="LWP5" s="431"/>
      <c r="LWQ5" s="431"/>
      <c r="LWR5" s="431"/>
      <c r="LWS5" s="431"/>
      <c r="LWT5" s="431"/>
      <c r="LWU5" s="431"/>
      <c r="LWV5" s="431"/>
      <c r="LWW5" s="431"/>
      <c r="LWX5" s="431"/>
      <c r="LWY5" s="431"/>
      <c r="LWZ5" s="431"/>
      <c r="LXA5" s="431"/>
      <c r="LXB5" s="431"/>
      <c r="LXC5" s="431"/>
      <c r="LXD5" s="431"/>
      <c r="LXE5" s="431"/>
      <c r="LXF5" s="431"/>
      <c r="LXG5" s="431"/>
      <c r="LXH5" s="431"/>
      <c r="LXI5" s="431"/>
      <c r="LXJ5" s="431"/>
      <c r="LXK5" s="431"/>
      <c r="LXL5" s="431"/>
      <c r="LXM5" s="431"/>
      <c r="LXN5" s="431"/>
      <c r="LXO5" s="431"/>
      <c r="LXP5" s="431"/>
      <c r="LXQ5" s="431"/>
      <c r="LXR5" s="431"/>
      <c r="LXS5" s="431"/>
      <c r="LXT5" s="431"/>
      <c r="LXU5" s="431"/>
      <c r="LXV5" s="431"/>
      <c r="LXW5" s="431"/>
      <c r="LXX5" s="431"/>
      <c r="LXY5" s="431"/>
      <c r="LXZ5" s="431"/>
      <c r="LYA5" s="431"/>
      <c r="LYB5" s="431"/>
      <c r="LYC5" s="431"/>
      <c r="LYD5" s="431"/>
      <c r="LYE5" s="431"/>
      <c r="LYF5" s="431"/>
      <c r="LYG5" s="431"/>
      <c r="LYH5" s="431"/>
      <c r="LYI5" s="431"/>
      <c r="LYJ5" s="431"/>
      <c r="LYK5" s="431"/>
      <c r="LYL5" s="431"/>
      <c r="LYM5" s="431"/>
      <c r="LYN5" s="431"/>
      <c r="LYO5" s="431"/>
      <c r="LYP5" s="431"/>
      <c r="LYQ5" s="431"/>
      <c r="LYR5" s="431"/>
      <c r="LYS5" s="431"/>
      <c r="LYT5" s="431"/>
      <c r="LYU5" s="431"/>
      <c r="LYV5" s="431"/>
      <c r="LYW5" s="431"/>
      <c r="LYX5" s="431"/>
      <c r="LYY5" s="431"/>
      <c r="LYZ5" s="431"/>
      <c r="LZA5" s="431"/>
      <c r="LZB5" s="431"/>
      <c r="LZC5" s="431"/>
      <c r="LZD5" s="431"/>
      <c r="LZE5" s="431"/>
      <c r="LZF5" s="431"/>
      <c r="LZG5" s="431"/>
      <c r="LZH5" s="431"/>
      <c r="LZI5" s="431"/>
      <c r="LZJ5" s="431"/>
      <c r="LZK5" s="431"/>
      <c r="LZL5" s="431"/>
      <c r="LZM5" s="431"/>
      <c r="LZN5" s="431"/>
      <c r="LZO5" s="431"/>
      <c r="LZP5" s="431"/>
      <c r="LZQ5" s="431"/>
      <c r="LZR5" s="431"/>
      <c r="LZS5" s="431"/>
      <c r="LZT5" s="431"/>
      <c r="LZU5" s="431"/>
      <c r="LZV5" s="431"/>
      <c r="LZW5" s="431"/>
      <c r="LZX5" s="431"/>
      <c r="LZY5" s="431"/>
      <c r="LZZ5" s="431"/>
      <c r="MAA5" s="431"/>
      <c r="MAB5" s="431"/>
      <c r="MAC5" s="431"/>
      <c r="MAD5" s="431"/>
      <c r="MAE5" s="431"/>
      <c r="MAF5" s="431"/>
      <c r="MAG5" s="431"/>
      <c r="MAH5" s="431"/>
      <c r="MAI5" s="431"/>
      <c r="MAJ5" s="431"/>
      <c r="MAK5" s="431"/>
      <c r="MAL5" s="431"/>
      <c r="MAM5" s="431"/>
      <c r="MAN5" s="431"/>
      <c r="MAO5" s="431"/>
      <c r="MAP5" s="431"/>
      <c r="MAQ5" s="431"/>
      <c r="MAR5" s="431"/>
      <c r="MAS5" s="431"/>
      <c r="MAT5" s="431"/>
      <c r="MAU5" s="431"/>
      <c r="MAV5" s="431"/>
      <c r="MAW5" s="431"/>
      <c r="MAX5" s="431"/>
      <c r="MAY5" s="431"/>
      <c r="MAZ5" s="431"/>
      <c r="MBA5" s="431"/>
      <c r="MBB5" s="431"/>
      <c r="MBC5" s="431"/>
      <c r="MBD5" s="431"/>
      <c r="MBE5" s="431"/>
      <c r="MBF5" s="431"/>
      <c r="MBG5" s="431"/>
      <c r="MBH5" s="431"/>
      <c r="MBI5" s="431"/>
      <c r="MBJ5" s="431"/>
      <c r="MBK5" s="431"/>
      <c r="MBL5" s="431"/>
      <c r="MBM5" s="431"/>
      <c r="MBN5" s="431"/>
      <c r="MBO5" s="431"/>
      <c r="MBP5" s="431"/>
      <c r="MBQ5" s="431"/>
      <c r="MBR5" s="431"/>
      <c r="MBS5" s="431"/>
      <c r="MBT5" s="431"/>
      <c r="MBU5" s="431"/>
      <c r="MBV5" s="431"/>
      <c r="MBW5" s="431"/>
      <c r="MBX5" s="431"/>
      <c r="MBY5" s="431"/>
      <c r="MBZ5" s="431"/>
      <c r="MCA5" s="431"/>
      <c r="MCB5" s="431"/>
      <c r="MCC5" s="431"/>
      <c r="MCD5" s="431"/>
      <c r="MCE5" s="431"/>
      <c r="MCF5" s="431"/>
      <c r="MCG5" s="431"/>
      <c r="MCH5" s="431"/>
      <c r="MCI5" s="431"/>
      <c r="MCJ5" s="431"/>
      <c r="MCK5" s="431"/>
      <c r="MCL5" s="431"/>
      <c r="MCM5" s="431"/>
      <c r="MCN5" s="431"/>
      <c r="MCO5" s="431"/>
      <c r="MCP5" s="431"/>
      <c r="MCQ5" s="431"/>
      <c r="MCR5" s="431"/>
      <c r="MCS5" s="431"/>
      <c r="MCT5" s="431"/>
      <c r="MCU5" s="431"/>
      <c r="MCV5" s="431"/>
      <c r="MCW5" s="431"/>
      <c r="MCX5" s="431"/>
      <c r="MCY5" s="431"/>
      <c r="MCZ5" s="431"/>
      <c r="MDA5" s="431"/>
      <c r="MDB5" s="431"/>
      <c r="MDC5" s="431"/>
      <c r="MDD5" s="431"/>
      <c r="MDE5" s="431"/>
      <c r="MDF5" s="431"/>
      <c r="MDG5" s="431"/>
      <c r="MDH5" s="431"/>
      <c r="MDI5" s="431"/>
      <c r="MDJ5" s="431"/>
      <c r="MDK5" s="431"/>
      <c r="MDL5" s="431"/>
      <c r="MDM5" s="431"/>
      <c r="MDN5" s="431"/>
      <c r="MDO5" s="431"/>
      <c r="MDP5" s="431"/>
      <c r="MDQ5" s="431"/>
      <c r="MDR5" s="431"/>
      <c r="MDS5" s="431"/>
      <c r="MDT5" s="431"/>
      <c r="MDU5" s="431"/>
      <c r="MDV5" s="431"/>
      <c r="MDW5" s="431"/>
      <c r="MDX5" s="431"/>
      <c r="MDY5" s="431"/>
      <c r="MDZ5" s="431"/>
      <c r="MEA5" s="431"/>
      <c r="MEB5" s="431"/>
      <c r="MEC5" s="431"/>
      <c r="MED5" s="431"/>
      <c r="MEE5" s="431"/>
      <c r="MEF5" s="431"/>
      <c r="MEG5" s="431"/>
      <c r="MEH5" s="431"/>
      <c r="MEI5" s="431"/>
      <c r="MEJ5" s="431"/>
      <c r="MEK5" s="431"/>
      <c r="MEL5" s="431"/>
      <c r="MEM5" s="431"/>
      <c r="MEN5" s="431"/>
      <c r="MEO5" s="431"/>
      <c r="MEP5" s="431"/>
      <c r="MEQ5" s="431"/>
      <c r="MER5" s="431"/>
      <c r="MES5" s="431"/>
      <c r="MET5" s="431"/>
      <c r="MEU5" s="431"/>
      <c r="MEV5" s="431"/>
      <c r="MEW5" s="431"/>
      <c r="MEX5" s="431"/>
      <c r="MEY5" s="431"/>
      <c r="MEZ5" s="431"/>
      <c r="MFA5" s="431"/>
      <c r="MFB5" s="431"/>
      <c r="MFC5" s="431"/>
      <c r="MFD5" s="431"/>
      <c r="MFE5" s="431"/>
      <c r="MFF5" s="431"/>
      <c r="MFG5" s="431"/>
      <c r="MFH5" s="431"/>
      <c r="MFI5" s="431"/>
      <c r="MFJ5" s="431"/>
      <c r="MFK5" s="431"/>
      <c r="MFL5" s="431"/>
      <c r="MFM5" s="431"/>
      <c r="MFN5" s="431"/>
      <c r="MFO5" s="431"/>
      <c r="MFP5" s="431"/>
      <c r="MFQ5" s="431"/>
      <c r="MFR5" s="431"/>
      <c r="MFS5" s="431"/>
      <c r="MFT5" s="431"/>
      <c r="MFU5" s="431"/>
      <c r="MFV5" s="431"/>
      <c r="MFW5" s="431"/>
      <c r="MFX5" s="431"/>
      <c r="MFY5" s="431"/>
      <c r="MFZ5" s="431"/>
      <c r="MGA5" s="431"/>
      <c r="MGB5" s="431"/>
      <c r="MGC5" s="431"/>
      <c r="MGD5" s="431"/>
      <c r="MGE5" s="431"/>
      <c r="MGF5" s="431"/>
      <c r="MGG5" s="431"/>
      <c r="MGH5" s="431"/>
      <c r="MGI5" s="431"/>
      <c r="MGJ5" s="431"/>
      <c r="MGK5" s="431"/>
      <c r="MGL5" s="431"/>
      <c r="MGM5" s="431"/>
      <c r="MGN5" s="431"/>
      <c r="MGO5" s="431"/>
      <c r="MGP5" s="431"/>
      <c r="MGQ5" s="431"/>
      <c r="MGR5" s="431"/>
      <c r="MGS5" s="431"/>
      <c r="MGT5" s="431"/>
      <c r="MGU5" s="431"/>
      <c r="MGV5" s="431"/>
      <c r="MGW5" s="431"/>
      <c r="MGX5" s="431"/>
      <c r="MGY5" s="431"/>
      <c r="MGZ5" s="431"/>
      <c r="MHA5" s="431"/>
      <c r="MHB5" s="431"/>
      <c r="MHC5" s="431"/>
      <c r="MHD5" s="431"/>
      <c r="MHE5" s="431"/>
      <c r="MHF5" s="431"/>
      <c r="MHG5" s="431"/>
      <c r="MHH5" s="431"/>
      <c r="MHI5" s="431"/>
      <c r="MHJ5" s="431"/>
      <c r="MHK5" s="431"/>
      <c r="MHL5" s="431"/>
      <c r="MHM5" s="431"/>
      <c r="MHN5" s="431"/>
      <c r="MHO5" s="431"/>
      <c r="MHP5" s="431"/>
      <c r="MHQ5" s="431"/>
      <c r="MHR5" s="431"/>
      <c r="MHS5" s="431"/>
      <c r="MHT5" s="431"/>
      <c r="MHU5" s="431"/>
      <c r="MHV5" s="431"/>
      <c r="MHW5" s="431"/>
      <c r="MHX5" s="431"/>
      <c r="MHY5" s="431"/>
      <c r="MHZ5" s="431"/>
      <c r="MIA5" s="431"/>
      <c r="MIB5" s="431"/>
      <c r="MIC5" s="431"/>
      <c r="MID5" s="431"/>
      <c r="MIE5" s="431"/>
      <c r="MIF5" s="431"/>
      <c r="MIG5" s="431"/>
      <c r="MIH5" s="431"/>
      <c r="MII5" s="431"/>
      <c r="MIJ5" s="431"/>
      <c r="MIK5" s="431"/>
      <c r="MIL5" s="431"/>
      <c r="MIM5" s="431"/>
      <c r="MIN5" s="431"/>
      <c r="MIO5" s="431"/>
      <c r="MIP5" s="431"/>
      <c r="MIQ5" s="431"/>
      <c r="MIR5" s="431"/>
      <c r="MIS5" s="431"/>
      <c r="MIT5" s="431"/>
      <c r="MIU5" s="431"/>
      <c r="MIV5" s="431"/>
      <c r="MIW5" s="431"/>
      <c r="MIX5" s="431"/>
      <c r="MIY5" s="431"/>
      <c r="MIZ5" s="431"/>
      <c r="MJA5" s="431"/>
      <c r="MJB5" s="431"/>
      <c r="MJC5" s="431"/>
      <c r="MJD5" s="431"/>
      <c r="MJE5" s="431"/>
      <c r="MJF5" s="431"/>
      <c r="MJG5" s="431"/>
      <c r="MJH5" s="431"/>
      <c r="MJI5" s="431"/>
      <c r="MJJ5" s="431"/>
      <c r="MJK5" s="431"/>
      <c r="MJL5" s="431"/>
      <c r="MJM5" s="431"/>
      <c r="MJN5" s="431"/>
      <c r="MJO5" s="431"/>
      <c r="MJP5" s="431"/>
      <c r="MJQ5" s="431"/>
      <c r="MJR5" s="431"/>
      <c r="MJS5" s="431"/>
      <c r="MJT5" s="431"/>
      <c r="MJU5" s="431"/>
      <c r="MJV5" s="431"/>
      <c r="MJW5" s="431"/>
      <c r="MJX5" s="431"/>
      <c r="MJY5" s="431"/>
      <c r="MJZ5" s="431"/>
      <c r="MKA5" s="431"/>
      <c r="MKB5" s="431"/>
      <c r="MKC5" s="431"/>
      <c r="MKD5" s="431"/>
      <c r="MKE5" s="431"/>
      <c r="MKF5" s="431"/>
      <c r="MKG5" s="431"/>
      <c r="MKH5" s="431"/>
      <c r="MKI5" s="431"/>
      <c r="MKJ5" s="431"/>
      <c r="MKK5" s="431"/>
      <c r="MKL5" s="431"/>
      <c r="MKM5" s="431"/>
      <c r="MKN5" s="431"/>
      <c r="MKO5" s="431"/>
      <c r="MKP5" s="431"/>
      <c r="MKQ5" s="431"/>
      <c r="MKR5" s="431"/>
      <c r="MKS5" s="431"/>
      <c r="MKT5" s="431"/>
      <c r="MKU5" s="431"/>
      <c r="MKV5" s="431"/>
      <c r="MKW5" s="431"/>
      <c r="MKX5" s="431"/>
      <c r="MKY5" s="431"/>
      <c r="MKZ5" s="431"/>
      <c r="MLA5" s="431"/>
      <c r="MLB5" s="431"/>
      <c r="MLC5" s="431"/>
      <c r="MLD5" s="431"/>
      <c r="MLE5" s="431"/>
      <c r="MLF5" s="431"/>
      <c r="MLG5" s="431"/>
      <c r="MLH5" s="431"/>
      <c r="MLI5" s="431"/>
      <c r="MLJ5" s="431"/>
      <c r="MLK5" s="431"/>
      <c r="MLL5" s="431"/>
      <c r="MLM5" s="431"/>
      <c r="MLN5" s="431"/>
      <c r="MLO5" s="431"/>
      <c r="MLP5" s="431"/>
      <c r="MLQ5" s="431"/>
      <c r="MLR5" s="431"/>
      <c r="MLS5" s="431"/>
      <c r="MLT5" s="431"/>
      <c r="MLU5" s="431"/>
      <c r="MLV5" s="431"/>
      <c r="MLW5" s="431"/>
      <c r="MLX5" s="431"/>
      <c r="MLY5" s="431"/>
      <c r="MLZ5" s="431"/>
      <c r="MMA5" s="431"/>
      <c r="MMB5" s="431"/>
      <c r="MMC5" s="431"/>
      <c r="MMD5" s="431"/>
      <c r="MME5" s="431"/>
      <c r="MMF5" s="431"/>
      <c r="MMG5" s="431"/>
      <c r="MMH5" s="431"/>
      <c r="MMI5" s="431"/>
      <c r="MMJ5" s="431"/>
      <c r="MMK5" s="431"/>
      <c r="MML5" s="431"/>
      <c r="MMM5" s="431"/>
      <c r="MMN5" s="431"/>
      <c r="MMO5" s="431"/>
      <c r="MMP5" s="431"/>
      <c r="MMQ5" s="431"/>
      <c r="MMR5" s="431"/>
      <c r="MMS5" s="431"/>
      <c r="MMT5" s="431"/>
      <c r="MMU5" s="431"/>
      <c r="MMV5" s="431"/>
      <c r="MMW5" s="431"/>
      <c r="MMX5" s="431"/>
      <c r="MMY5" s="431"/>
      <c r="MMZ5" s="431"/>
      <c r="MNA5" s="431"/>
      <c r="MNB5" s="431"/>
      <c r="MNC5" s="431"/>
      <c r="MND5" s="431"/>
      <c r="MNE5" s="431"/>
      <c r="MNF5" s="431"/>
      <c r="MNG5" s="431"/>
      <c r="MNH5" s="431"/>
      <c r="MNI5" s="431"/>
      <c r="MNJ5" s="431"/>
      <c r="MNK5" s="431"/>
      <c r="MNL5" s="431"/>
      <c r="MNM5" s="431"/>
      <c r="MNN5" s="431"/>
      <c r="MNO5" s="431"/>
      <c r="MNP5" s="431"/>
      <c r="MNQ5" s="431"/>
      <c r="MNR5" s="431"/>
      <c r="MNS5" s="431"/>
      <c r="MNT5" s="431"/>
      <c r="MNU5" s="431"/>
      <c r="MNV5" s="431"/>
      <c r="MNW5" s="431"/>
      <c r="MNX5" s="431"/>
      <c r="MNY5" s="431"/>
      <c r="MNZ5" s="431"/>
      <c r="MOA5" s="431"/>
      <c r="MOB5" s="431"/>
      <c r="MOC5" s="431"/>
      <c r="MOD5" s="431"/>
      <c r="MOE5" s="431"/>
      <c r="MOF5" s="431"/>
      <c r="MOG5" s="431"/>
      <c r="MOH5" s="431"/>
      <c r="MOI5" s="431"/>
      <c r="MOJ5" s="431"/>
      <c r="MOK5" s="431"/>
      <c r="MOL5" s="431"/>
      <c r="MOM5" s="431"/>
      <c r="MON5" s="431"/>
      <c r="MOO5" s="431"/>
      <c r="MOP5" s="431"/>
      <c r="MOQ5" s="431"/>
      <c r="MOR5" s="431"/>
      <c r="MOS5" s="431"/>
      <c r="MOT5" s="431"/>
      <c r="MOU5" s="431"/>
      <c r="MOV5" s="431"/>
      <c r="MOW5" s="431"/>
      <c r="MOX5" s="431"/>
      <c r="MOY5" s="431"/>
      <c r="MOZ5" s="431"/>
      <c r="MPA5" s="431"/>
      <c r="MPB5" s="431"/>
      <c r="MPC5" s="431"/>
      <c r="MPD5" s="431"/>
      <c r="MPE5" s="431"/>
      <c r="MPF5" s="431"/>
      <c r="MPG5" s="431"/>
      <c r="MPH5" s="431"/>
      <c r="MPI5" s="431"/>
      <c r="MPJ5" s="431"/>
      <c r="MPK5" s="431"/>
      <c r="MPL5" s="431"/>
      <c r="MPM5" s="431"/>
      <c r="MPN5" s="431"/>
      <c r="MPO5" s="431"/>
      <c r="MPP5" s="431"/>
      <c r="MPQ5" s="431"/>
      <c r="MPR5" s="431"/>
      <c r="MPS5" s="431"/>
      <c r="MPT5" s="431"/>
      <c r="MPU5" s="431"/>
      <c r="MPV5" s="431"/>
      <c r="MPW5" s="431"/>
      <c r="MPX5" s="431"/>
      <c r="MPY5" s="431"/>
      <c r="MPZ5" s="431"/>
      <c r="MQA5" s="431"/>
      <c r="MQB5" s="431"/>
      <c r="MQC5" s="431"/>
      <c r="MQD5" s="431"/>
      <c r="MQE5" s="431"/>
      <c r="MQF5" s="431"/>
      <c r="MQG5" s="431"/>
      <c r="MQH5" s="431"/>
      <c r="MQI5" s="431"/>
      <c r="MQJ5" s="431"/>
      <c r="MQK5" s="431"/>
      <c r="MQL5" s="431"/>
      <c r="MQM5" s="431"/>
      <c r="MQN5" s="431"/>
      <c r="MQO5" s="431"/>
      <c r="MQP5" s="431"/>
      <c r="MQQ5" s="431"/>
      <c r="MQR5" s="431"/>
      <c r="MQS5" s="431"/>
      <c r="MQT5" s="431"/>
      <c r="MQU5" s="431"/>
      <c r="MQV5" s="431"/>
      <c r="MQW5" s="431"/>
      <c r="MQX5" s="431"/>
      <c r="MQY5" s="431"/>
      <c r="MQZ5" s="431"/>
      <c r="MRA5" s="431"/>
      <c r="MRB5" s="431"/>
      <c r="MRC5" s="431"/>
      <c r="MRD5" s="431"/>
      <c r="MRE5" s="431"/>
      <c r="MRF5" s="431"/>
      <c r="MRG5" s="431"/>
      <c r="MRH5" s="431"/>
      <c r="MRI5" s="431"/>
      <c r="MRJ5" s="431"/>
      <c r="MRK5" s="431"/>
      <c r="MRL5" s="431"/>
      <c r="MRM5" s="431"/>
      <c r="MRN5" s="431"/>
      <c r="MRO5" s="431"/>
      <c r="MRP5" s="431"/>
      <c r="MRQ5" s="431"/>
      <c r="MRR5" s="431"/>
      <c r="MRS5" s="431"/>
      <c r="MRT5" s="431"/>
      <c r="MRU5" s="431"/>
      <c r="MRV5" s="431"/>
      <c r="MRW5" s="431"/>
      <c r="MRX5" s="431"/>
      <c r="MRY5" s="431"/>
      <c r="MRZ5" s="431"/>
      <c r="MSA5" s="431"/>
      <c r="MSB5" s="431"/>
      <c r="MSC5" s="431"/>
      <c r="MSD5" s="431"/>
      <c r="MSE5" s="431"/>
      <c r="MSF5" s="431"/>
      <c r="MSG5" s="431"/>
      <c r="MSH5" s="431"/>
      <c r="MSI5" s="431"/>
      <c r="MSJ5" s="431"/>
      <c r="MSK5" s="431"/>
      <c r="MSL5" s="431"/>
      <c r="MSM5" s="431"/>
      <c r="MSN5" s="431"/>
      <c r="MSO5" s="431"/>
      <c r="MSP5" s="431"/>
      <c r="MSQ5" s="431"/>
      <c r="MSR5" s="431"/>
      <c r="MSS5" s="431"/>
      <c r="MST5" s="431"/>
      <c r="MSU5" s="431"/>
      <c r="MSV5" s="431"/>
      <c r="MSW5" s="431"/>
      <c r="MSX5" s="431"/>
      <c r="MSY5" s="431"/>
      <c r="MSZ5" s="431"/>
      <c r="MTA5" s="431"/>
      <c r="MTB5" s="431"/>
      <c r="MTC5" s="431"/>
      <c r="MTD5" s="431"/>
      <c r="MTE5" s="431"/>
      <c r="MTF5" s="431"/>
      <c r="MTG5" s="431"/>
      <c r="MTH5" s="431"/>
      <c r="MTI5" s="431"/>
      <c r="MTJ5" s="431"/>
      <c r="MTK5" s="431"/>
      <c r="MTL5" s="431"/>
      <c r="MTM5" s="431"/>
      <c r="MTN5" s="431"/>
      <c r="MTO5" s="431"/>
      <c r="MTP5" s="431"/>
      <c r="MTQ5" s="431"/>
      <c r="MTR5" s="431"/>
      <c r="MTS5" s="431"/>
      <c r="MTT5" s="431"/>
      <c r="MTU5" s="431"/>
      <c r="MTV5" s="431"/>
      <c r="MTW5" s="431"/>
      <c r="MTX5" s="431"/>
      <c r="MTY5" s="431"/>
      <c r="MTZ5" s="431"/>
      <c r="MUA5" s="431"/>
      <c r="MUB5" s="431"/>
      <c r="MUC5" s="431"/>
      <c r="MUD5" s="431"/>
      <c r="MUE5" s="431"/>
      <c r="MUF5" s="431"/>
      <c r="MUG5" s="431"/>
      <c r="MUH5" s="431"/>
      <c r="MUI5" s="431"/>
      <c r="MUJ5" s="431"/>
      <c r="MUK5" s="431"/>
      <c r="MUL5" s="431"/>
      <c r="MUM5" s="431"/>
      <c r="MUN5" s="431"/>
      <c r="MUO5" s="431"/>
      <c r="MUP5" s="431"/>
      <c r="MUQ5" s="431"/>
      <c r="MUR5" s="431"/>
      <c r="MUS5" s="431"/>
      <c r="MUT5" s="431"/>
      <c r="MUU5" s="431"/>
      <c r="MUV5" s="431"/>
      <c r="MUW5" s="431"/>
      <c r="MUX5" s="431"/>
      <c r="MUY5" s="431"/>
      <c r="MUZ5" s="431"/>
      <c r="MVA5" s="431"/>
      <c r="MVB5" s="431"/>
      <c r="MVC5" s="431"/>
      <c r="MVD5" s="431"/>
      <c r="MVE5" s="431"/>
      <c r="MVF5" s="431"/>
      <c r="MVG5" s="431"/>
      <c r="MVH5" s="431"/>
      <c r="MVI5" s="431"/>
      <c r="MVJ5" s="431"/>
      <c r="MVK5" s="431"/>
      <c r="MVL5" s="431"/>
      <c r="MVM5" s="431"/>
      <c r="MVN5" s="431"/>
      <c r="MVO5" s="431"/>
      <c r="MVP5" s="431"/>
      <c r="MVQ5" s="431"/>
      <c r="MVR5" s="431"/>
      <c r="MVS5" s="431"/>
      <c r="MVT5" s="431"/>
      <c r="MVU5" s="431"/>
      <c r="MVV5" s="431"/>
      <c r="MVW5" s="431"/>
      <c r="MVX5" s="431"/>
      <c r="MVY5" s="431"/>
      <c r="MVZ5" s="431"/>
      <c r="MWA5" s="431"/>
      <c r="MWB5" s="431"/>
      <c r="MWC5" s="431"/>
      <c r="MWD5" s="431"/>
      <c r="MWE5" s="431"/>
      <c r="MWF5" s="431"/>
      <c r="MWG5" s="431"/>
      <c r="MWH5" s="431"/>
      <c r="MWI5" s="431"/>
      <c r="MWJ5" s="431"/>
      <c r="MWK5" s="431"/>
      <c r="MWL5" s="431"/>
      <c r="MWM5" s="431"/>
      <c r="MWN5" s="431"/>
      <c r="MWO5" s="431"/>
      <c r="MWP5" s="431"/>
      <c r="MWQ5" s="431"/>
      <c r="MWR5" s="431"/>
      <c r="MWS5" s="431"/>
      <c r="MWT5" s="431"/>
      <c r="MWU5" s="431"/>
      <c r="MWV5" s="431"/>
      <c r="MWW5" s="431"/>
      <c r="MWX5" s="431"/>
      <c r="MWY5" s="431"/>
      <c r="MWZ5" s="431"/>
      <c r="MXA5" s="431"/>
      <c r="MXB5" s="431"/>
      <c r="MXC5" s="431"/>
      <c r="MXD5" s="431"/>
      <c r="MXE5" s="431"/>
      <c r="MXF5" s="431"/>
      <c r="MXG5" s="431"/>
      <c r="MXH5" s="431"/>
      <c r="MXI5" s="431"/>
      <c r="MXJ5" s="431"/>
      <c r="MXK5" s="431"/>
      <c r="MXL5" s="431"/>
      <c r="MXM5" s="431"/>
      <c r="MXN5" s="431"/>
      <c r="MXO5" s="431"/>
      <c r="MXP5" s="431"/>
      <c r="MXQ5" s="431"/>
      <c r="MXR5" s="431"/>
      <c r="MXS5" s="431"/>
      <c r="MXT5" s="431"/>
      <c r="MXU5" s="431"/>
      <c r="MXV5" s="431"/>
      <c r="MXW5" s="431"/>
      <c r="MXX5" s="431"/>
      <c r="MXY5" s="431"/>
      <c r="MXZ5" s="431"/>
      <c r="MYA5" s="431"/>
      <c r="MYB5" s="431"/>
      <c r="MYC5" s="431"/>
      <c r="MYD5" s="431"/>
      <c r="MYE5" s="431"/>
      <c r="MYF5" s="431"/>
      <c r="MYG5" s="431"/>
      <c r="MYH5" s="431"/>
      <c r="MYI5" s="431"/>
      <c r="MYJ5" s="431"/>
      <c r="MYK5" s="431"/>
      <c r="MYL5" s="431"/>
      <c r="MYM5" s="431"/>
      <c r="MYN5" s="431"/>
      <c r="MYO5" s="431"/>
      <c r="MYP5" s="431"/>
      <c r="MYQ5" s="431"/>
      <c r="MYR5" s="431"/>
      <c r="MYS5" s="431"/>
      <c r="MYT5" s="431"/>
      <c r="MYU5" s="431"/>
      <c r="MYV5" s="431"/>
      <c r="MYW5" s="431"/>
      <c r="MYX5" s="431"/>
      <c r="MYY5" s="431"/>
      <c r="MYZ5" s="431"/>
      <c r="MZA5" s="431"/>
      <c r="MZB5" s="431"/>
      <c r="MZC5" s="431"/>
      <c r="MZD5" s="431"/>
      <c r="MZE5" s="431"/>
      <c r="MZF5" s="431"/>
      <c r="MZG5" s="431"/>
      <c r="MZH5" s="431"/>
      <c r="MZI5" s="431"/>
      <c r="MZJ5" s="431"/>
      <c r="MZK5" s="431"/>
      <c r="MZL5" s="431"/>
      <c r="MZM5" s="431"/>
      <c r="MZN5" s="431"/>
      <c r="MZO5" s="431"/>
      <c r="MZP5" s="431"/>
      <c r="MZQ5" s="431"/>
      <c r="MZR5" s="431"/>
      <c r="MZS5" s="431"/>
      <c r="MZT5" s="431"/>
      <c r="MZU5" s="431"/>
      <c r="MZV5" s="431"/>
      <c r="MZW5" s="431"/>
      <c r="MZX5" s="431"/>
      <c r="MZY5" s="431"/>
      <c r="MZZ5" s="431"/>
      <c r="NAA5" s="431"/>
      <c r="NAB5" s="431"/>
      <c r="NAC5" s="431"/>
      <c r="NAD5" s="431"/>
      <c r="NAE5" s="431"/>
      <c r="NAF5" s="431"/>
      <c r="NAG5" s="431"/>
      <c r="NAH5" s="431"/>
      <c r="NAI5" s="431"/>
      <c r="NAJ5" s="431"/>
      <c r="NAK5" s="431"/>
      <c r="NAL5" s="431"/>
      <c r="NAM5" s="431"/>
      <c r="NAN5" s="431"/>
      <c r="NAO5" s="431"/>
      <c r="NAP5" s="431"/>
      <c r="NAQ5" s="431"/>
      <c r="NAR5" s="431"/>
      <c r="NAS5" s="431"/>
      <c r="NAT5" s="431"/>
      <c r="NAU5" s="431"/>
      <c r="NAV5" s="431"/>
      <c r="NAW5" s="431"/>
      <c r="NAX5" s="431"/>
      <c r="NAY5" s="431"/>
      <c r="NAZ5" s="431"/>
      <c r="NBA5" s="431"/>
      <c r="NBB5" s="431"/>
      <c r="NBC5" s="431"/>
      <c r="NBD5" s="431"/>
      <c r="NBE5" s="431"/>
      <c r="NBF5" s="431"/>
      <c r="NBG5" s="431"/>
      <c r="NBH5" s="431"/>
      <c r="NBI5" s="431"/>
      <c r="NBJ5" s="431"/>
      <c r="NBK5" s="431"/>
      <c r="NBL5" s="431"/>
      <c r="NBM5" s="431"/>
      <c r="NBN5" s="431"/>
      <c r="NBO5" s="431"/>
      <c r="NBP5" s="431"/>
      <c r="NBQ5" s="431"/>
      <c r="NBR5" s="431"/>
      <c r="NBS5" s="431"/>
      <c r="NBT5" s="431"/>
      <c r="NBU5" s="431"/>
      <c r="NBV5" s="431"/>
      <c r="NBW5" s="431"/>
      <c r="NBX5" s="431"/>
      <c r="NBY5" s="431"/>
      <c r="NBZ5" s="431"/>
      <c r="NCA5" s="431"/>
      <c r="NCB5" s="431"/>
      <c r="NCC5" s="431"/>
      <c r="NCD5" s="431"/>
      <c r="NCE5" s="431"/>
      <c r="NCF5" s="431"/>
      <c r="NCG5" s="431"/>
      <c r="NCH5" s="431"/>
      <c r="NCI5" s="431"/>
      <c r="NCJ5" s="431"/>
      <c r="NCK5" s="431"/>
      <c r="NCL5" s="431"/>
      <c r="NCM5" s="431"/>
      <c r="NCN5" s="431"/>
      <c r="NCO5" s="431"/>
      <c r="NCP5" s="431"/>
      <c r="NCQ5" s="431"/>
      <c r="NCR5" s="431"/>
      <c r="NCS5" s="431"/>
      <c r="NCT5" s="431"/>
      <c r="NCU5" s="431"/>
      <c r="NCV5" s="431"/>
      <c r="NCW5" s="431"/>
      <c r="NCX5" s="431"/>
      <c r="NCY5" s="431"/>
      <c r="NCZ5" s="431"/>
      <c r="NDA5" s="431"/>
      <c r="NDB5" s="431"/>
      <c r="NDC5" s="431"/>
      <c r="NDD5" s="431"/>
      <c r="NDE5" s="431"/>
      <c r="NDF5" s="431"/>
      <c r="NDG5" s="431"/>
      <c r="NDH5" s="431"/>
      <c r="NDI5" s="431"/>
      <c r="NDJ5" s="431"/>
      <c r="NDK5" s="431"/>
      <c r="NDL5" s="431"/>
      <c r="NDM5" s="431"/>
      <c r="NDN5" s="431"/>
      <c r="NDO5" s="431"/>
      <c r="NDP5" s="431"/>
      <c r="NDQ5" s="431"/>
      <c r="NDR5" s="431"/>
      <c r="NDS5" s="431"/>
      <c r="NDT5" s="431"/>
      <c r="NDU5" s="431"/>
      <c r="NDV5" s="431"/>
      <c r="NDW5" s="431"/>
      <c r="NDX5" s="431"/>
      <c r="NDY5" s="431"/>
      <c r="NDZ5" s="431"/>
      <c r="NEA5" s="431"/>
      <c r="NEB5" s="431"/>
      <c r="NEC5" s="431"/>
      <c r="NED5" s="431"/>
      <c r="NEE5" s="431"/>
      <c r="NEF5" s="431"/>
      <c r="NEG5" s="431"/>
      <c r="NEH5" s="431"/>
      <c r="NEI5" s="431"/>
      <c r="NEJ5" s="431"/>
      <c r="NEK5" s="431"/>
      <c r="NEL5" s="431"/>
      <c r="NEM5" s="431"/>
      <c r="NEN5" s="431"/>
      <c r="NEO5" s="431"/>
      <c r="NEP5" s="431"/>
      <c r="NEQ5" s="431"/>
      <c r="NER5" s="431"/>
      <c r="NES5" s="431"/>
      <c r="NET5" s="431"/>
      <c r="NEU5" s="431"/>
      <c r="NEV5" s="431"/>
      <c r="NEW5" s="431"/>
      <c r="NEX5" s="431"/>
      <c r="NEY5" s="431"/>
      <c r="NEZ5" s="431"/>
      <c r="NFA5" s="431"/>
      <c r="NFB5" s="431"/>
      <c r="NFC5" s="431"/>
      <c r="NFD5" s="431"/>
      <c r="NFE5" s="431"/>
      <c r="NFF5" s="431"/>
      <c r="NFG5" s="431"/>
      <c r="NFH5" s="431"/>
      <c r="NFI5" s="431"/>
      <c r="NFJ5" s="431"/>
      <c r="NFK5" s="431"/>
      <c r="NFL5" s="431"/>
      <c r="NFM5" s="431"/>
      <c r="NFN5" s="431"/>
      <c r="NFO5" s="431"/>
      <c r="NFP5" s="431"/>
      <c r="NFQ5" s="431"/>
      <c r="NFR5" s="431"/>
      <c r="NFS5" s="431"/>
      <c r="NFT5" s="431"/>
      <c r="NFU5" s="431"/>
      <c r="NFV5" s="431"/>
      <c r="NFW5" s="431"/>
      <c r="NFX5" s="431"/>
      <c r="NFY5" s="431"/>
      <c r="NFZ5" s="431"/>
      <c r="NGA5" s="431"/>
      <c r="NGB5" s="431"/>
      <c r="NGC5" s="431"/>
      <c r="NGD5" s="431"/>
      <c r="NGE5" s="431"/>
      <c r="NGF5" s="431"/>
      <c r="NGG5" s="431"/>
      <c r="NGH5" s="431"/>
      <c r="NGI5" s="431"/>
      <c r="NGJ5" s="431"/>
      <c r="NGK5" s="431"/>
      <c r="NGL5" s="431"/>
      <c r="NGM5" s="431"/>
      <c r="NGN5" s="431"/>
      <c r="NGO5" s="431"/>
      <c r="NGP5" s="431"/>
      <c r="NGQ5" s="431"/>
      <c r="NGR5" s="431"/>
      <c r="NGS5" s="431"/>
      <c r="NGT5" s="431"/>
      <c r="NGU5" s="431"/>
      <c r="NGV5" s="431"/>
      <c r="NGW5" s="431"/>
      <c r="NGX5" s="431"/>
      <c r="NGY5" s="431"/>
      <c r="NGZ5" s="431"/>
      <c r="NHA5" s="431"/>
      <c r="NHB5" s="431"/>
      <c r="NHC5" s="431"/>
      <c r="NHD5" s="431"/>
      <c r="NHE5" s="431"/>
      <c r="NHF5" s="431"/>
      <c r="NHG5" s="431"/>
      <c r="NHH5" s="431"/>
      <c r="NHI5" s="431"/>
      <c r="NHJ5" s="431"/>
      <c r="NHK5" s="431"/>
      <c r="NHL5" s="431"/>
      <c r="NHM5" s="431"/>
      <c r="NHN5" s="431"/>
      <c r="NHO5" s="431"/>
      <c r="NHP5" s="431"/>
      <c r="NHQ5" s="431"/>
      <c r="NHR5" s="431"/>
      <c r="NHS5" s="431"/>
      <c r="NHT5" s="431"/>
      <c r="NHU5" s="431"/>
      <c r="NHV5" s="431"/>
      <c r="NHW5" s="431"/>
      <c r="NHX5" s="431"/>
      <c r="NHY5" s="431"/>
      <c r="NHZ5" s="431"/>
      <c r="NIA5" s="431"/>
      <c r="NIB5" s="431"/>
      <c r="NIC5" s="431"/>
      <c r="NID5" s="431"/>
      <c r="NIE5" s="431"/>
      <c r="NIF5" s="431"/>
      <c r="NIG5" s="431"/>
      <c r="NIH5" s="431"/>
      <c r="NII5" s="431"/>
      <c r="NIJ5" s="431"/>
      <c r="NIK5" s="431"/>
      <c r="NIL5" s="431"/>
      <c r="NIM5" s="431"/>
      <c r="NIN5" s="431"/>
      <c r="NIO5" s="431"/>
      <c r="NIP5" s="431"/>
      <c r="NIQ5" s="431"/>
      <c r="NIR5" s="431"/>
      <c r="NIS5" s="431"/>
      <c r="NIT5" s="431"/>
      <c r="NIU5" s="431"/>
      <c r="NIV5" s="431"/>
      <c r="NIW5" s="431"/>
      <c r="NIX5" s="431"/>
      <c r="NIY5" s="431"/>
      <c r="NIZ5" s="431"/>
      <c r="NJA5" s="431"/>
      <c r="NJB5" s="431"/>
      <c r="NJC5" s="431"/>
      <c r="NJD5" s="431"/>
      <c r="NJE5" s="431"/>
      <c r="NJF5" s="431"/>
      <c r="NJG5" s="431"/>
      <c r="NJH5" s="431"/>
      <c r="NJI5" s="431"/>
      <c r="NJJ5" s="431"/>
      <c r="NJK5" s="431"/>
      <c r="NJL5" s="431"/>
      <c r="NJM5" s="431"/>
      <c r="NJN5" s="431"/>
      <c r="NJO5" s="431"/>
      <c r="NJP5" s="431"/>
      <c r="NJQ5" s="431"/>
      <c r="NJR5" s="431"/>
      <c r="NJS5" s="431"/>
      <c r="NJT5" s="431"/>
      <c r="NJU5" s="431"/>
      <c r="NJV5" s="431"/>
      <c r="NJW5" s="431"/>
      <c r="NJX5" s="431"/>
      <c r="NJY5" s="431"/>
      <c r="NJZ5" s="431"/>
      <c r="NKA5" s="431"/>
      <c r="NKB5" s="431"/>
      <c r="NKC5" s="431"/>
      <c r="NKD5" s="431"/>
      <c r="NKE5" s="431"/>
      <c r="NKF5" s="431"/>
      <c r="NKG5" s="431"/>
      <c r="NKH5" s="431"/>
      <c r="NKI5" s="431"/>
      <c r="NKJ5" s="431"/>
      <c r="NKK5" s="431"/>
      <c r="NKL5" s="431"/>
      <c r="NKM5" s="431"/>
      <c r="NKN5" s="431"/>
      <c r="NKO5" s="431"/>
      <c r="NKP5" s="431"/>
      <c r="NKQ5" s="431"/>
      <c r="NKR5" s="431"/>
      <c r="NKS5" s="431"/>
      <c r="NKT5" s="431"/>
      <c r="NKU5" s="431"/>
      <c r="NKV5" s="431"/>
      <c r="NKW5" s="431"/>
      <c r="NKX5" s="431"/>
      <c r="NKY5" s="431"/>
      <c r="NKZ5" s="431"/>
      <c r="NLA5" s="431"/>
      <c r="NLB5" s="431"/>
      <c r="NLC5" s="431"/>
      <c r="NLD5" s="431"/>
      <c r="NLE5" s="431"/>
      <c r="NLF5" s="431"/>
      <c r="NLG5" s="431"/>
      <c r="NLH5" s="431"/>
      <c r="NLI5" s="431"/>
      <c r="NLJ5" s="431"/>
      <c r="NLK5" s="431"/>
      <c r="NLL5" s="431"/>
      <c r="NLM5" s="431"/>
      <c r="NLN5" s="431"/>
      <c r="NLO5" s="431"/>
      <c r="NLP5" s="431"/>
      <c r="NLQ5" s="431"/>
      <c r="NLR5" s="431"/>
      <c r="NLS5" s="431"/>
      <c r="NLT5" s="431"/>
      <c r="NLU5" s="431"/>
      <c r="NLV5" s="431"/>
      <c r="NLW5" s="431"/>
      <c r="NLX5" s="431"/>
      <c r="NLY5" s="431"/>
      <c r="NLZ5" s="431"/>
      <c r="NMA5" s="431"/>
      <c r="NMB5" s="431"/>
      <c r="NMC5" s="431"/>
      <c r="NMD5" s="431"/>
      <c r="NME5" s="431"/>
      <c r="NMF5" s="431"/>
      <c r="NMG5" s="431"/>
      <c r="NMH5" s="431"/>
      <c r="NMI5" s="431"/>
      <c r="NMJ5" s="431"/>
      <c r="NMK5" s="431"/>
      <c r="NML5" s="431"/>
      <c r="NMM5" s="431"/>
      <c r="NMN5" s="431"/>
      <c r="NMO5" s="431"/>
      <c r="NMP5" s="431"/>
      <c r="NMQ5" s="431"/>
      <c r="NMR5" s="431"/>
      <c r="NMS5" s="431"/>
      <c r="NMT5" s="431"/>
      <c r="NMU5" s="431"/>
      <c r="NMV5" s="431"/>
      <c r="NMW5" s="431"/>
      <c r="NMX5" s="431"/>
      <c r="NMY5" s="431"/>
      <c r="NMZ5" s="431"/>
      <c r="NNA5" s="431"/>
      <c r="NNB5" s="431"/>
      <c r="NNC5" s="431"/>
      <c r="NND5" s="431"/>
      <c r="NNE5" s="431"/>
      <c r="NNF5" s="431"/>
      <c r="NNG5" s="431"/>
      <c r="NNH5" s="431"/>
      <c r="NNI5" s="431"/>
      <c r="NNJ5" s="431"/>
      <c r="NNK5" s="431"/>
      <c r="NNL5" s="431"/>
      <c r="NNM5" s="431"/>
      <c r="NNN5" s="431"/>
      <c r="NNO5" s="431"/>
      <c r="NNP5" s="431"/>
      <c r="NNQ5" s="431"/>
      <c r="NNR5" s="431"/>
      <c r="NNS5" s="431"/>
      <c r="NNT5" s="431"/>
      <c r="NNU5" s="431"/>
      <c r="NNV5" s="431"/>
      <c r="NNW5" s="431"/>
      <c r="NNX5" s="431"/>
      <c r="NNY5" s="431"/>
      <c r="NNZ5" s="431"/>
      <c r="NOA5" s="431"/>
      <c r="NOB5" s="431"/>
      <c r="NOC5" s="431"/>
      <c r="NOD5" s="431"/>
      <c r="NOE5" s="431"/>
      <c r="NOF5" s="431"/>
      <c r="NOG5" s="431"/>
      <c r="NOH5" s="431"/>
      <c r="NOI5" s="431"/>
      <c r="NOJ5" s="431"/>
      <c r="NOK5" s="431"/>
      <c r="NOL5" s="431"/>
      <c r="NOM5" s="431"/>
      <c r="NON5" s="431"/>
      <c r="NOO5" s="431"/>
      <c r="NOP5" s="431"/>
      <c r="NOQ5" s="431"/>
      <c r="NOR5" s="431"/>
      <c r="NOS5" s="431"/>
      <c r="NOT5" s="431"/>
      <c r="NOU5" s="431"/>
      <c r="NOV5" s="431"/>
      <c r="NOW5" s="431"/>
      <c r="NOX5" s="431"/>
      <c r="NOY5" s="431"/>
      <c r="NOZ5" s="431"/>
      <c r="NPA5" s="431"/>
      <c r="NPB5" s="431"/>
      <c r="NPC5" s="431"/>
      <c r="NPD5" s="431"/>
      <c r="NPE5" s="431"/>
      <c r="NPF5" s="431"/>
      <c r="NPG5" s="431"/>
      <c r="NPH5" s="431"/>
      <c r="NPI5" s="431"/>
      <c r="NPJ5" s="431"/>
      <c r="NPK5" s="431"/>
      <c r="NPL5" s="431"/>
      <c r="NPM5" s="431"/>
      <c r="NPN5" s="431"/>
      <c r="NPO5" s="431"/>
      <c r="NPP5" s="431"/>
      <c r="NPQ5" s="431"/>
      <c r="NPR5" s="431"/>
      <c r="NPS5" s="431"/>
      <c r="NPT5" s="431"/>
      <c r="NPU5" s="431"/>
      <c r="NPV5" s="431"/>
      <c r="NPW5" s="431"/>
      <c r="NPX5" s="431"/>
      <c r="NPY5" s="431"/>
      <c r="NPZ5" s="431"/>
      <c r="NQA5" s="431"/>
      <c r="NQB5" s="431"/>
      <c r="NQC5" s="431"/>
      <c r="NQD5" s="431"/>
      <c r="NQE5" s="431"/>
      <c r="NQF5" s="431"/>
      <c r="NQG5" s="431"/>
      <c r="NQH5" s="431"/>
      <c r="NQI5" s="431"/>
      <c r="NQJ5" s="431"/>
      <c r="NQK5" s="431"/>
      <c r="NQL5" s="431"/>
      <c r="NQM5" s="431"/>
      <c r="NQN5" s="431"/>
      <c r="NQO5" s="431"/>
      <c r="NQP5" s="431"/>
      <c r="NQQ5" s="431"/>
      <c r="NQR5" s="431"/>
      <c r="NQS5" s="431"/>
      <c r="NQT5" s="431"/>
      <c r="NQU5" s="431"/>
      <c r="NQV5" s="431"/>
      <c r="NQW5" s="431"/>
      <c r="NQX5" s="431"/>
      <c r="NQY5" s="431"/>
      <c r="NQZ5" s="431"/>
      <c r="NRA5" s="431"/>
      <c r="NRB5" s="431"/>
      <c r="NRC5" s="431"/>
      <c r="NRD5" s="431"/>
      <c r="NRE5" s="431"/>
      <c r="NRF5" s="431"/>
      <c r="NRG5" s="431"/>
      <c r="NRH5" s="431"/>
      <c r="NRI5" s="431"/>
      <c r="NRJ5" s="431"/>
      <c r="NRK5" s="431"/>
      <c r="NRL5" s="431"/>
      <c r="NRM5" s="431"/>
      <c r="NRN5" s="431"/>
      <c r="NRO5" s="431"/>
      <c r="NRP5" s="431"/>
      <c r="NRQ5" s="431"/>
      <c r="NRR5" s="431"/>
      <c r="NRS5" s="431"/>
      <c r="NRT5" s="431"/>
      <c r="NRU5" s="431"/>
      <c r="NRV5" s="431"/>
      <c r="NRW5" s="431"/>
      <c r="NRX5" s="431"/>
      <c r="NRY5" s="431"/>
      <c r="NRZ5" s="431"/>
      <c r="NSA5" s="431"/>
      <c r="NSB5" s="431"/>
      <c r="NSC5" s="431"/>
      <c r="NSD5" s="431"/>
      <c r="NSE5" s="431"/>
      <c r="NSF5" s="431"/>
      <c r="NSG5" s="431"/>
      <c r="NSH5" s="431"/>
      <c r="NSI5" s="431"/>
      <c r="NSJ5" s="431"/>
      <c r="NSK5" s="431"/>
      <c r="NSL5" s="431"/>
      <c r="NSM5" s="431"/>
      <c r="NSN5" s="431"/>
      <c r="NSO5" s="431"/>
      <c r="NSP5" s="431"/>
      <c r="NSQ5" s="431"/>
      <c r="NSR5" s="431"/>
      <c r="NSS5" s="431"/>
      <c r="NST5" s="431"/>
      <c r="NSU5" s="431"/>
      <c r="NSV5" s="431"/>
      <c r="NSW5" s="431"/>
      <c r="NSX5" s="431"/>
      <c r="NSY5" s="431"/>
      <c r="NSZ5" s="431"/>
      <c r="NTA5" s="431"/>
      <c r="NTB5" s="431"/>
      <c r="NTC5" s="431"/>
      <c r="NTD5" s="431"/>
      <c r="NTE5" s="431"/>
      <c r="NTF5" s="431"/>
      <c r="NTG5" s="431"/>
      <c r="NTH5" s="431"/>
      <c r="NTI5" s="431"/>
      <c r="NTJ5" s="431"/>
      <c r="NTK5" s="431"/>
      <c r="NTL5" s="431"/>
      <c r="NTM5" s="431"/>
      <c r="NTN5" s="431"/>
      <c r="NTO5" s="431"/>
      <c r="NTP5" s="431"/>
      <c r="NTQ5" s="431"/>
      <c r="NTR5" s="431"/>
      <c r="NTS5" s="431"/>
      <c r="NTT5" s="431"/>
      <c r="NTU5" s="431"/>
      <c r="NTV5" s="431"/>
      <c r="NTW5" s="431"/>
      <c r="NTX5" s="431"/>
      <c r="NTY5" s="431"/>
      <c r="NTZ5" s="431"/>
      <c r="NUA5" s="431"/>
      <c r="NUB5" s="431"/>
      <c r="NUC5" s="431"/>
      <c r="NUD5" s="431"/>
      <c r="NUE5" s="431"/>
      <c r="NUF5" s="431"/>
      <c r="NUG5" s="431"/>
      <c r="NUH5" s="431"/>
      <c r="NUI5" s="431"/>
      <c r="NUJ5" s="431"/>
      <c r="NUK5" s="431"/>
      <c r="NUL5" s="431"/>
      <c r="NUM5" s="431"/>
      <c r="NUN5" s="431"/>
      <c r="NUO5" s="431"/>
      <c r="NUP5" s="431"/>
      <c r="NUQ5" s="431"/>
      <c r="NUR5" s="431"/>
      <c r="NUS5" s="431"/>
      <c r="NUT5" s="431"/>
      <c r="NUU5" s="431"/>
      <c r="NUV5" s="431"/>
      <c r="NUW5" s="431"/>
      <c r="NUX5" s="431"/>
      <c r="NUY5" s="431"/>
      <c r="NUZ5" s="431"/>
      <c r="NVA5" s="431"/>
      <c r="NVB5" s="431"/>
      <c r="NVC5" s="431"/>
      <c r="NVD5" s="431"/>
      <c r="NVE5" s="431"/>
      <c r="NVF5" s="431"/>
      <c r="NVG5" s="431"/>
      <c r="NVH5" s="431"/>
      <c r="NVI5" s="431"/>
      <c r="NVJ5" s="431"/>
      <c r="NVK5" s="431"/>
      <c r="NVL5" s="431"/>
      <c r="NVM5" s="431"/>
      <c r="NVN5" s="431"/>
      <c r="NVO5" s="431"/>
      <c r="NVP5" s="431"/>
      <c r="NVQ5" s="431"/>
      <c r="NVR5" s="431"/>
      <c r="NVS5" s="431"/>
      <c r="NVT5" s="431"/>
      <c r="NVU5" s="431"/>
      <c r="NVV5" s="431"/>
      <c r="NVW5" s="431"/>
      <c r="NVX5" s="431"/>
      <c r="NVY5" s="431"/>
      <c r="NVZ5" s="431"/>
      <c r="NWA5" s="431"/>
      <c r="NWB5" s="431"/>
      <c r="NWC5" s="431"/>
      <c r="NWD5" s="431"/>
      <c r="NWE5" s="431"/>
      <c r="NWF5" s="431"/>
      <c r="NWG5" s="431"/>
      <c r="NWH5" s="431"/>
      <c r="NWI5" s="431"/>
      <c r="NWJ5" s="431"/>
      <c r="NWK5" s="431"/>
      <c r="NWL5" s="431"/>
      <c r="NWM5" s="431"/>
      <c r="NWN5" s="431"/>
      <c r="NWO5" s="431"/>
      <c r="NWP5" s="431"/>
      <c r="NWQ5" s="431"/>
      <c r="NWR5" s="431"/>
      <c r="NWS5" s="431"/>
      <c r="NWT5" s="431"/>
      <c r="NWU5" s="431"/>
      <c r="NWV5" s="431"/>
      <c r="NWW5" s="431"/>
      <c r="NWX5" s="431"/>
      <c r="NWY5" s="431"/>
      <c r="NWZ5" s="431"/>
      <c r="NXA5" s="431"/>
      <c r="NXB5" s="431"/>
      <c r="NXC5" s="431"/>
      <c r="NXD5" s="431"/>
      <c r="NXE5" s="431"/>
      <c r="NXF5" s="431"/>
      <c r="NXG5" s="431"/>
      <c r="NXH5" s="431"/>
      <c r="NXI5" s="431"/>
      <c r="NXJ5" s="431"/>
      <c r="NXK5" s="431"/>
      <c r="NXL5" s="431"/>
      <c r="NXM5" s="431"/>
      <c r="NXN5" s="431"/>
      <c r="NXO5" s="431"/>
      <c r="NXP5" s="431"/>
      <c r="NXQ5" s="431"/>
      <c r="NXR5" s="431"/>
      <c r="NXS5" s="431"/>
      <c r="NXT5" s="431"/>
      <c r="NXU5" s="431"/>
      <c r="NXV5" s="431"/>
      <c r="NXW5" s="431"/>
      <c r="NXX5" s="431"/>
      <c r="NXY5" s="431"/>
      <c r="NXZ5" s="431"/>
      <c r="NYA5" s="431"/>
      <c r="NYB5" s="431"/>
      <c r="NYC5" s="431"/>
      <c r="NYD5" s="431"/>
      <c r="NYE5" s="431"/>
      <c r="NYF5" s="431"/>
      <c r="NYG5" s="431"/>
      <c r="NYH5" s="431"/>
      <c r="NYI5" s="431"/>
      <c r="NYJ5" s="431"/>
      <c r="NYK5" s="431"/>
      <c r="NYL5" s="431"/>
      <c r="NYM5" s="431"/>
      <c r="NYN5" s="431"/>
      <c r="NYO5" s="431"/>
      <c r="NYP5" s="431"/>
      <c r="NYQ5" s="431"/>
      <c r="NYR5" s="431"/>
      <c r="NYS5" s="431"/>
      <c r="NYT5" s="431"/>
      <c r="NYU5" s="431"/>
      <c r="NYV5" s="431"/>
      <c r="NYW5" s="431"/>
      <c r="NYX5" s="431"/>
      <c r="NYY5" s="431"/>
      <c r="NYZ5" s="431"/>
      <c r="NZA5" s="431"/>
      <c r="NZB5" s="431"/>
      <c r="NZC5" s="431"/>
      <c r="NZD5" s="431"/>
      <c r="NZE5" s="431"/>
      <c r="NZF5" s="431"/>
      <c r="NZG5" s="431"/>
      <c r="NZH5" s="431"/>
      <c r="NZI5" s="431"/>
      <c r="NZJ5" s="431"/>
      <c r="NZK5" s="431"/>
      <c r="NZL5" s="431"/>
      <c r="NZM5" s="431"/>
      <c r="NZN5" s="431"/>
      <c r="NZO5" s="431"/>
      <c r="NZP5" s="431"/>
      <c r="NZQ5" s="431"/>
      <c r="NZR5" s="431"/>
      <c r="NZS5" s="431"/>
      <c r="NZT5" s="431"/>
      <c r="NZU5" s="431"/>
      <c r="NZV5" s="431"/>
      <c r="NZW5" s="431"/>
      <c r="NZX5" s="431"/>
      <c r="NZY5" s="431"/>
      <c r="NZZ5" s="431"/>
      <c r="OAA5" s="431"/>
      <c r="OAB5" s="431"/>
      <c r="OAC5" s="431"/>
      <c r="OAD5" s="431"/>
      <c r="OAE5" s="431"/>
      <c r="OAF5" s="431"/>
      <c r="OAG5" s="431"/>
      <c r="OAH5" s="431"/>
      <c r="OAI5" s="431"/>
      <c r="OAJ5" s="431"/>
      <c r="OAK5" s="431"/>
      <c r="OAL5" s="431"/>
      <c r="OAM5" s="431"/>
      <c r="OAN5" s="431"/>
      <c r="OAO5" s="431"/>
      <c r="OAP5" s="431"/>
      <c r="OAQ5" s="431"/>
      <c r="OAR5" s="431"/>
      <c r="OAS5" s="431"/>
      <c r="OAT5" s="431"/>
      <c r="OAU5" s="431"/>
      <c r="OAV5" s="431"/>
      <c r="OAW5" s="431"/>
      <c r="OAX5" s="431"/>
      <c r="OAY5" s="431"/>
      <c r="OAZ5" s="431"/>
      <c r="OBA5" s="431"/>
      <c r="OBB5" s="431"/>
      <c r="OBC5" s="431"/>
      <c r="OBD5" s="431"/>
      <c r="OBE5" s="431"/>
      <c r="OBF5" s="431"/>
      <c r="OBG5" s="431"/>
      <c r="OBH5" s="431"/>
      <c r="OBI5" s="431"/>
      <c r="OBJ5" s="431"/>
      <c r="OBK5" s="431"/>
      <c r="OBL5" s="431"/>
      <c r="OBM5" s="431"/>
      <c r="OBN5" s="431"/>
      <c r="OBO5" s="431"/>
      <c r="OBP5" s="431"/>
      <c r="OBQ5" s="431"/>
      <c r="OBR5" s="431"/>
      <c r="OBS5" s="431"/>
      <c r="OBT5" s="431"/>
      <c r="OBU5" s="431"/>
      <c r="OBV5" s="431"/>
      <c r="OBW5" s="431"/>
      <c r="OBX5" s="431"/>
      <c r="OBY5" s="431"/>
      <c r="OBZ5" s="431"/>
      <c r="OCA5" s="431"/>
      <c r="OCB5" s="431"/>
      <c r="OCC5" s="431"/>
      <c r="OCD5" s="431"/>
      <c r="OCE5" s="431"/>
      <c r="OCF5" s="431"/>
      <c r="OCG5" s="431"/>
      <c r="OCH5" s="431"/>
      <c r="OCI5" s="431"/>
      <c r="OCJ5" s="431"/>
      <c r="OCK5" s="431"/>
      <c r="OCL5" s="431"/>
      <c r="OCM5" s="431"/>
      <c r="OCN5" s="431"/>
      <c r="OCO5" s="431"/>
      <c r="OCP5" s="431"/>
      <c r="OCQ5" s="431"/>
      <c r="OCR5" s="431"/>
      <c r="OCS5" s="431"/>
      <c r="OCT5" s="431"/>
      <c r="OCU5" s="431"/>
      <c r="OCV5" s="431"/>
      <c r="OCW5" s="431"/>
      <c r="OCX5" s="431"/>
      <c r="OCY5" s="431"/>
      <c r="OCZ5" s="431"/>
      <c r="ODA5" s="431"/>
      <c r="ODB5" s="431"/>
      <c r="ODC5" s="431"/>
      <c r="ODD5" s="431"/>
      <c r="ODE5" s="431"/>
      <c r="ODF5" s="431"/>
      <c r="ODG5" s="431"/>
      <c r="ODH5" s="431"/>
      <c r="ODI5" s="431"/>
      <c r="ODJ5" s="431"/>
      <c r="ODK5" s="431"/>
      <c r="ODL5" s="431"/>
      <c r="ODM5" s="431"/>
      <c r="ODN5" s="431"/>
      <c r="ODO5" s="431"/>
      <c r="ODP5" s="431"/>
      <c r="ODQ5" s="431"/>
      <c r="ODR5" s="431"/>
      <c r="ODS5" s="431"/>
      <c r="ODT5" s="431"/>
      <c r="ODU5" s="431"/>
      <c r="ODV5" s="431"/>
      <c r="ODW5" s="431"/>
      <c r="ODX5" s="431"/>
      <c r="ODY5" s="431"/>
      <c r="ODZ5" s="431"/>
      <c r="OEA5" s="431"/>
      <c r="OEB5" s="431"/>
      <c r="OEC5" s="431"/>
      <c r="OED5" s="431"/>
      <c r="OEE5" s="431"/>
      <c r="OEF5" s="431"/>
      <c r="OEG5" s="431"/>
      <c r="OEH5" s="431"/>
      <c r="OEI5" s="431"/>
      <c r="OEJ5" s="431"/>
      <c r="OEK5" s="431"/>
      <c r="OEL5" s="431"/>
      <c r="OEM5" s="431"/>
      <c r="OEN5" s="431"/>
      <c r="OEO5" s="431"/>
      <c r="OEP5" s="431"/>
      <c r="OEQ5" s="431"/>
      <c r="OER5" s="431"/>
      <c r="OES5" s="431"/>
      <c r="OET5" s="431"/>
      <c r="OEU5" s="431"/>
      <c r="OEV5" s="431"/>
      <c r="OEW5" s="431"/>
      <c r="OEX5" s="431"/>
      <c r="OEY5" s="431"/>
      <c r="OEZ5" s="431"/>
      <c r="OFA5" s="431"/>
      <c r="OFB5" s="431"/>
      <c r="OFC5" s="431"/>
      <c r="OFD5" s="431"/>
      <c r="OFE5" s="431"/>
      <c r="OFF5" s="431"/>
      <c r="OFG5" s="431"/>
      <c r="OFH5" s="431"/>
      <c r="OFI5" s="431"/>
      <c r="OFJ5" s="431"/>
      <c r="OFK5" s="431"/>
      <c r="OFL5" s="431"/>
      <c r="OFM5" s="431"/>
      <c r="OFN5" s="431"/>
      <c r="OFO5" s="431"/>
      <c r="OFP5" s="431"/>
      <c r="OFQ5" s="431"/>
      <c r="OFR5" s="431"/>
      <c r="OFS5" s="431"/>
      <c r="OFT5" s="431"/>
      <c r="OFU5" s="431"/>
      <c r="OFV5" s="431"/>
      <c r="OFW5" s="431"/>
      <c r="OFX5" s="431"/>
      <c r="OFY5" s="431"/>
      <c r="OFZ5" s="431"/>
      <c r="OGA5" s="431"/>
      <c r="OGB5" s="431"/>
      <c r="OGC5" s="431"/>
      <c r="OGD5" s="431"/>
      <c r="OGE5" s="431"/>
      <c r="OGF5" s="431"/>
      <c r="OGG5" s="431"/>
      <c r="OGH5" s="431"/>
      <c r="OGI5" s="431"/>
      <c r="OGJ5" s="431"/>
      <c r="OGK5" s="431"/>
      <c r="OGL5" s="431"/>
      <c r="OGM5" s="431"/>
      <c r="OGN5" s="431"/>
      <c r="OGO5" s="431"/>
      <c r="OGP5" s="431"/>
      <c r="OGQ5" s="431"/>
      <c r="OGR5" s="431"/>
      <c r="OGS5" s="431"/>
      <c r="OGT5" s="431"/>
      <c r="OGU5" s="431"/>
      <c r="OGV5" s="431"/>
      <c r="OGW5" s="431"/>
      <c r="OGX5" s="431"/>
      <c r="OGY5" s="431"/>
      <c r="OGZ5" s="431"/>
      <c r="OHA5" s="431"/>
      <c r="OHB5" s="431"/>
      <c r="OHC5" s="431"/>
      <c r="OHD5" s="431"/>
      <c r="OHE5" s="431"/>
      <c r="OHF5" s="431"/>
      <c r="OHG5" s="431"/>
      <c r="OHH5" s="431"/>
      <c r="OHI5" s="431"/>
      <c r="OHJ5" s="431"/>
      <c r="OHK5" s="431"/>
      <c r="OHL5" s="431"/>
      <c r="OHM5" s="431"/>
      <c r="OHN5" s="431"/>
      <c r="OHO5" s="431"/>
      <c r="OHP5" s="431"/>
      <c r="OHQ5" s="431"/>
      <c r="OHR5" s="431"/>
      <c r="OHS5" s="431"/>
      <c r="OHT5" s="431"/>
      <c r="OHU5" s="431"/>
      <c r="OHV5" s="431"/>
      <c r="OHW5" s="431"/>
      <c r="OHX5" s="431"/>
      <c r="OHY5" s="431"/>
      <c r="OHZ5" s="431"/>
      <c r="OIA5" s="431"/>
      <c r="OIB5" s="431"/>
      <c r="OIC5" s="431"/>
      <c r="OID5" s="431"/>
      <c r="OIE5" s="431"/>
      <c r="OIF5" s="431"/>
      <c r="OIG5" s="431"/>
      <c r="OIH5" s="431"/>
      <c r="OII5" s="431"/>
      <c r="OIJ5" s="431"/>
      <c r="OIK5" s="431"/>
      <c r="OIL5" s="431"/>
      <c r="OIM5" s="431"/>
      <c r="OIN5" s="431"/>
      <c r="OIO5" s="431"/>
      <c r="OIP5" s="431"/>
      <c r="OIQ5" s="431"/>
      <c r="OIR5" s="431"/>
      <c r="OIS5" s="431"/>
      <c r="OIT5" s="431"/>
      <c r="OIU5" s="431"/>
      <c r="OIV5" s="431"/>
      <c r="OIW5" s="431"/>
      <c r="OIX5" s="431"/>
      <c r="OIY5" s="431"/>
      <c r="OIZ5" s="431"/>
      <c r="OJA5" s="431"/>
      <c r="OJB5" s="431"/>
      <c r="OJC5" s="431"/>
      <c r="OJD5" s="431"/>
      <c r="OJE5" s="431"/>
      <c r="OJF5" s="431"/>
      <c r="OJG5" s="431"/>
      <c r="OJH5" s="431"/>
      <c r="OJI5" s="431"/>
      <c r="OJJ5" s="431"/>
      <c r="OJK5" s="431"/>
      <c r="OJL5" s="431"/>
      <c r="OJM5" s="431"/>
      <c r="OJN5" s="431"/>
      <c r="OJO5" s="431"/>
      <c r="OJP5" s="431"/>
      <c r="OJQ5" s="431"/>
      <c r="OJR5" s="431"/>
      <c r="OJS5" s="431"/>
      <c r="OJT5" s="431"/>
      <c r="OJU5" s="431"/>
      <c r="OJV5" s="431"/>
      <c r="OJW5" s="431"/>
      <c r="OJX5" s="431"/>
      <c r="OJY5" s="431"/>
      <c r="OJZ5" s="431"/>
      <c r="OKA5" s="431"/>
      <c r="OKB5" s="431"/>
      <c r="OKC5" s="431"/>
      <c r="OKD5" s="431"/>
      <c r="OKE5" s="431"/>
      <c r="OKF5" s="431"/>
      <c r="OKG5" s="431"/>
      <c r="OKH5" s="431"/>
      <c r="OKI5" s="431"/>
      <c r="OKJ5" s="431"/>
      <c r="OKK5" s="431"/>
      <c r="OKL5" s="431"/>
      <c r="OKM5" s="431"/>
      <c r="OKN5" s="431"/>
      <c r="OKO5" s="431"/>
      <c r="OKP5" s="431"/>
      <c r="OKQ5" s="431"/>
      <c r="OKR5" s="431"/>
      <c r="OKS5" s="431"/>
      <c r="OKT5" s="431"/>
      <c r="OKU5" s="431"/>
      <c r="OKV5" s="431"/>
      <c r="OKW5" s="431"/>
      <c r="OKX5" s="431"/>
      <c r="OKY5" s="431"/>
      <c r="OKZ5" s="431"/>
      <c r="OLA5" s="431"/>
      <c r="OLB5" s="431"/>
      <c r="OLC5" s="431"/>
      <c r="OLD5" s="431"/>
      <c r="OLE5" s="431"/>
      <c r="OLF5" s="431"/>
      <c r="OLG5" s="431"/>
      <c r="OLH5" s="431"/>
      <c r="OLI5" s="431"/>
      <c r="OLJ5" s="431"/>
      <c r="OLK5" s="431"/>
      <c r="OLL5" s="431"/>
      <c r="OLM5" s="431"/>
      <c r="OLN5" s="431"/>
      <c r="OLO5" s="431"/>
      <c r="OLP5" s="431"/>
      <c r="OLQ5" s="431"/>
      <c r="OLR5" s="431"/>
      <c r="OLS5" s="431"/>
      <c r="OLT5" s="431"/>
      <c r="OLU5" s="431"/>
      <c r="OLV5" s="431"/>
      <c r="OLW5" s="431"/>
      <c r="OLX5" s="431"/>
      <c r="OLY5" s="431"/>
      <c r="OLZ5" s="431"/>
      <c r="OMA5" s="431"/>
      <c r="OMB5" s="431"/>
      <c r="OMC5" s="431"/>
      <c r="OMD5" s="431"/>
      <c r="OME5" s="431"/>
      <c r="OMF5" s="431"/>
      <c r="OMG5" s="431"/>
      <c r="OMH5" s="431"/>
      <c r="OMI5" s="431"/>
      <c r="OMJ5" s="431"/>
      <c r="OMK5" s="431"/>
      <c r="OML5" s="431"/>
      <c r="OMM5" s="431"/>
      <c r="OMN5" s="431"/>
      <c r="OMO5" s="431"/>
      <c r="OMP5" s="431"/>
      <c r="OMQ5" s="431"/>
      <c r="OMR5" s="431"/>
      <c r="OMS5" s="431"/>
      <c r="OMT5" s="431"/>
      <c r="OMU5" s="431"/>
      <c r="OMV5" s="431"/>
      <c r="OMW5" s="431"/>
      <c r="OMX5" s="431"/>
      <c r="OMY5" s="431"/>
      <c r="OMZ5" s="431"/>
      <c r="ONA5" s="431"/>
      <c r="ONB5" s="431"/>
      <c r="ONC5" s="431"/>
      <c r="OND5" s="431"/>
      <c r="ONE5" s="431"/>
      <c r="ONF5" s="431"/>
      <c r="ONG5" s="431"/>
      <c r="ONH5" s="431"/>
      <c r="ONI5" s="431"/>
      <c r="ONJ5" s="431"/>
      <c r="ONK5" s="431"/>
      <c r="ONL5" s="431"/>
      <c r="ONM5" s="431"/>
      <c r="ONN5" s="431"/>
      <c r="ONO5" s="431"/>
      <c r="ONP5" s="431"/>
      <c r="ONQ5" s="431"/>
      <c r="ONR5" s="431"/>
      <c r="ONS5" s="431"/>
      <c r="ONT5" s="431"/>
      <c r="ONU5" s="431"/>
      <c r="ONV5" s="431"/>
      <c r="ONW5" s="431"/>
      <c r="ONX5" s="431"/>
      <c r="ONY5" s="431"/>
      <c r="ONZ5" s="431"/>
      <c r="OOA5" s="431"/>
      <c r="OOB5" s="431"/>
      <c r="OOC5" s="431"/>
      <c r="OOD5" s="431"/>
      <c r="OOE5" s="431"/>
      <c r="OOF5" s="431"/>
      <c r="OOG5" s="431"/>
      <c r="OOH5" s="431"/>
      <c r="OOI5" s="431"/>
      <c r="OOJ5" s="431"/>
      <c r="OOK5" s="431"/>
      <c r="OOL5" s="431"/>
      <c r="OOM5" s="431"/>
      <c r="OON5" s="431"/>
      <c r="OOO5" s="431"/>
      <c r="OOP5" s="431"/>
      <c r="OOQ5" s="431"/>
      <c r="OOR5" s="431"/>
      <c r="OOS5" s="431"/>
      <c r="OOT5" s="431"/>
      <c r="OOU5" s="431"/>
      <c r="OOV5" s="431"/>
      <c r="OOW5" s="431"/>
      <c r="OOX5" s="431"/>
      <c r="OOY5" s="431"/>
      <c r="OOZ5" s="431"/>
      <c r="OPA5" s="431"/>
      <c r="OPB5" s="431"/>
      <c r="OPC5" s="431"/>
      <c r="OPD5" s="431"/>
      <c r="OPE5" s="431"/>
      <c r="OPF5" s="431"/>
      <c r="OPG5" s="431"/>
      <c r="OPH5" s="431"/>
      <c r="OPI5" s="431"/>
      <c r="OPJ5" s="431"/>
      <c r="OPK5" s="431"/>
      <c r="OPL5" s="431"/>
      <c r="OPM5" s="431"/>
      <c r="OPN5" s="431"/>
      <c r="OPO5" s="431"/>
      <c r="OPP5" s="431"/>
      <c r="OPQ5" s="431"/>
      <c r="OPR5" s="431"/>
      <c r="OPS5" s="431"/>
      <c r="OPT5" s="431"/>
      <c r="OPU5" s="431"/>
      <c r="OPV5" s="431"/>
      <c r="OPW5" s="431"/>
      <c r="OPX5" s="431"/>
      <c r="OPY5" s="431"/>
      <c r="OPZ5" s="431"/>
      <c r="OQA5" s="431"/>
      <c r="OQB5" s="431"/>
      <c r="OQC5" s="431"/>
      <c r="OQD5" s="431"/>
      <c r="OQE5" s="431"/>
      <c r="OQF5" s="431"/>
      <c r="OQG5" s="431"/>
      <c r="OQH5" s="431"/>
      <c r="OQI5" s="431"/>
      <c r="OQJ5" s="431"/>
      <c r="OQK5" s="431"/>
      <c r="OQL5" s="431"/>
      <c r="OQM5" s="431"/>
      <c r="OQN5" s="431"/>
      <c r="OQO5" s="431"/>
      <c r="OQP5" s="431"/>
      <c r="OQQ5" s="431"/>
      <c r="OQR5" s="431"/>
      <c r="OQS5" s="431"/>
      <c r="OQT5" s="431"/>
      <c r="OQU5" s="431"/>
      <c r="OQV5" s="431"/>
      <c r="OQW5" s="431"/>
      <c r="OQX5" s="431"/>
      <c r="OQY5" s="431"/>
      <c r="OQZ5" s="431"/>
      <c r="ORA5" s="431"/>
      <c r="ORB5" s="431"/>
      <c r="ORC5" s="431"/>
      <c r="ORD5" s="431"/>
      <c r="ORE5" s="431"/>
      <c r="ORF5" s="431"/>
      <c r="ORG5" s="431"/>
      <c r="ORH5" s="431"/>
      <c r="ORI5" s="431"/>
      <c r="ORJ5" s="431"/>
      <c r="ORK5" s="431"/>
      <c r="ORL5" s="431"/>
      <c r="ORM5" s="431"/>
      <c r="ORN5" s="431"/>
      <c r="ORO5" s="431"/>
      <c r="ORP5" s="431"/>
      <c r="ORQ5" s="431"/>
      <c r="ORR5" s="431"/>
      <c r="ORS5" s="431"/>
      <c r="ORT5" s="431"/>
      <c r="ORU5" s="431"/>
      <c r="ORV5" s="431"/>
      <c r="ORW5" s="431"/>
      <c r="ORX5" s="431"/>
      <c r="ORY5" s="431"/>
      <c r="ORZ5" s="431"/>
      <c r="OSA5" s="431"/>
      <c r="OSB5" s="431"/>
      <c r="OSC5" s="431"/>
      <c r="OSD5" s="431"/>
      <c r="OSE5" s="431"/>
      <c r="OSF5" s="431"/>
      <c r="OSG5" s="431"/>
      <c r="OSH5" s="431"/>
      <c r="OSI5" s="431"/>
      <c r="OSJ5" s="431"/>
      <c r="OSK5" s="431"/>
      <c r="OSL5" s="431"/>
      <c r="OSM5" s="431"/>
      <c r="OSN5" s="431"/>
      <c r="OSO5" s="431"/>
      <c r="OSP5" s="431"/>
      <c r="OSQ5" s="431"/>
      <c r="OSR5" s="431"/>
      <c r="OSS5" s="431"/>
      <c r="OST5" s="431"/>
      <c r="OSU5" s="431"/>
      <c r="OSV5" s="431"/>
      <c r="OSW5" s="431"/>
      <c r="OSX5" s="431"/>
      <c r="OSY5" s="431"/>
      <c r="OSZ5" s="431"/>
      <c r="OTA5" s="431"/>
      <c r="OTB5" s="431"/>
      <c r="OTC5" s="431"/>
      <c r="OTD5" s="431"/>
      <c r="OTE5" s="431"/>
      <c r="OTF5" s="431"/>
      <c r="OTG5" s="431"/>
      <c r="OTH5" s="431"/>
      <c r="OTI5" s="431"/>
      <c r="OTJ5" s="431"/>
      <c r="OTK5" s="431"/>
      <c r="OTL5" s="431"/>
      <c r="OTM5" s="431"/>
      <c r="OTN5" s="431"/>
      <c r="OTO5" s="431"/>
      <c r="OTP5" s="431"/>
      <c r="OTQ5" s="431"/>
      <c r="OTR5" s="431"/>
      <c r="OTS5" s="431"/>
      <c r="OTT5" s="431"/>
      <c r="OTU5" s="431"/>
      <c r="OTV5" s="431"/>
      <c r="OTW5" s="431"/>
      <c r="OTX5" s="431"/>
      <c r="OTY5" s="431"/>
      <c r="OTZ5" s="431"/>
      <c r="OUA5" s="431"/>
      <c r="OUB5" s="431"/>
      <c r="OUC5" s="431"/>
      <c r="OUD5" s="431"/>
      <c r="OUE5" s="431"/>
      <c r="OUF5" s="431"/>
      <c r="OUG5" s="431"/>
      <c r="OUH5" s="431"/>
      <c r="OUI5" s="431"/>
      <c r="OUJ5" s="431"/>
      <c r="OUK5" s="431"/>
      <c r="OUL5" s="431"/>
      <c r="OUM5" s="431"/>
      <c r="OUN5" s="431"/>
      <c r="OUO5" s="431"/>
      <c r="OUP5" s="431"/>
      <c r="OUQ5" s="431"/>
      <c r="OUR5" s="431"/>
      <c r="OUS5" s="431"/>
      <c r="OUT5" s="431"/>
      <c r="OUU5" s="431"/>
      <c r="OUV5" s="431"/>
      <c r="OUW5" s="431"/>
      <c r="OUX5" s="431"/>
      <c r="OUY5" s="431"/>
      <c r="OUZ5" s="431"/>
      <c r="OVA5" s="431"/>
      <c r="OVB5" s="431"/>
      <c r="OVC5" s="431"/>
      <c r="OVD5" s="431"/>
      <c r="OVE5" s="431"/>
      <c r="OVF5" s="431"/>
      <c r="OVG5" s="431"/>
      <c r="OVH5" s="431"/>
      <c r="OVI5" s="431"/>
      <c r="OVJ5" s="431"/>
      <c r="OVK5" s="431"/>
      <c r="OVL5" s="431"/>
      <c r="OVM5" s="431"/>
      <c r="OVN5" s="431"/>
      <c r="OVO5" s="431"/>
      <c r="OVP5" s="431"/>
      <c r="OVQ5" s="431"/>
      <c r="OVR5" s="431"/>
      <c r="OVS5" s="431"/>
      <c r="OVT5" s="431"/>
      <c r="OVU5" s="431"/>
      <c r="OVV5" s="431"/>
      <c r="OVW5" s="431"/>
      <c r="OVX5" s="431"/>
      <c r="OVY5" s="431"/>
      <c r="OVZ5" s="431"/>
      <c r="OWA5" s="431"/>
      <c r="OWB5" s="431"/>
      <c r="OWC5" s="431"/>
      <c r="OWD5" s="431"/>
      <c r="OWE5" s="431"/>
      <c r="OWF5" s="431"/>
      <c r="OWG5" s="431"/>
      <c r="OWH5" s="431"/>
      <c r="OWI5" s="431"/>
      <c r="OWJ5" s="431"/>
      <c r="OWK5" s="431"/>
      <c r="OWL5" s="431"/>
      <c r="OWM5" s="431"/>
      <c r="OWN5" s="431"/>
      <c r="OWO5" s="431"/>
      <c r="OWP5" s="431"/>
      <c r="OWQ5" s="431"/>
      <c r="OWR5" s="431"/>
      <c r="OWS5" s="431"/>
      <c r="OWT5" s="431"/>
      <c r="OWU5" s="431"/>
      <c r="OWV5" s="431"/>
      <c r="OWW5" s="431"/>
      <c r="OWX5" s="431"/>
      <c r="OWY5" s="431"/>
      <c r="OWZ5" s="431"/>
      <c r="OXA5" s="431"/>
      <c r="OXB5" s="431"/>
      <c r="OXC5" s="431"/>
      <c r="OXD5" s="431"/>
      <c r="OXE5" s="431"/>
      <c r="OXF5" s="431"/>
      <c r="OXG5" s="431"/>
      <c r="OXH5" s="431"/>
      <c r="OXI5" s="431"/>
      <c r="OXJ5" s="431"/>
      <c r="OXK5" s="431"/>
      <c r="OXL5" s="431"/>
      <c r="OXM5" s="431"/>
      <c r="OXN5" s="431"/>
      <c r="OXO5" s="431"/>
      <c r="OXP5" s="431"/>
      <c r="OXQ5" s="431"/>
      <c r="OXR5" s="431"/>
      <c r="OXS5" s="431"/>
      <c r="OXT5" s="431"/>
      <c r="OXU5" s="431"/>
      <c r="OXV5" s="431"/>
      <c r="OXW5" s="431"/>
      <c r="OXX5" s="431"/>
      <c r="OXY5" s="431"/>
      <c r="OXZ5" s="431"/>
      <c r="OYA5" s="431"/>
      <c r="OYB5" s="431"/>
      <c r="OYC5" s="431"/>
      <c r="OYD5" s="431"/>
      <c r="OYE5" s="431"/>
      <c r="OYF5" s="431"/>
      <c r="OYG5" s="431"/>
      <c r="OYH5" s="431"/>
      <c r="OYI5" s="431"/>
      <c r="OYJ5" s="431"/>
      <c r="OYK5" s="431"/>
      <c r="OYL5" s="431"/>
      <c r="OYM5" s="431"/>
      <c r="OYN5" s="431"/>
      <c r="OYO5" s="431"/>
      <c r="OYP5" s="431"/>
      <c r="OYQ5" s="431"/>
      <c r="OYR5" s="431"/>
      <c r="OYS5" s="431"/>
      <c r="OYT5" s="431"/>
      <c r="OYU5" s="431"/>
      <c r="OYV5" s="431"/>
      <c r="OYW5" s="431"/>
      <c r="OYX5" s="431"/>
      <c r="OYY5" s="431"/>
      <c r="OYZ5" s="431"/>
      <c r="OZA5" s="431"/>
      <c r="OZB5" s="431"/>
      <c r="OZC5" s="431"/>
      <c r="OZD5" s="431"/>
      <c r="OZE5" s="431"/>
      <c r="OZF5" s="431"/>
      <c r="OZG5" s="431"/>
      <c r="OZH5" s="431"/>
      <c r="OZI5" s="431"/>
      <c r="OZJ5" s="431"/>
      <c r="OZK5" s="431"/>
      <c r="OZL5" s="431"/>
      <c r="OZM5" s="431"/>
      <c r="OZN5" s="431"/>
      <c r="OZO5" s="431"/>
      <c r="OZP5" s="431"/>
      <c r="OZQ5" s="431"/>
      <c r="OZR5" s="431"/>
      <c r="OZS5" s="431"/>
      <c r="OZT5" s="431"/>
      <c r="OZU5" s="431"/>
      <c r="OZV5" s="431"/>
      <c r="OZW5" s="431"/>
      <c r="OZX5" s="431"/>
      <c r="OZY5" s="431"/>
      <c r="OZZ5" s="431"/>
      <c r="PAA5" s="431"/>
      <c r="PAB5" s="431"/>
      <c r="PAC5" s="431"/>
      <c r="PAD5" s="431"/>
      <c r="PAE5" s="431"/>
      <c r="PAF5" s="431"/>
      <c r="PAG5" s="431"/>
      <c r="PAH5" s="431"/>
      <c r="PAI5" s="431"/>
      <c r="PAJ5" s="431"/>
      <c r="PAK5" s="431"/>
      <c r="PAL5" s="431"/>
      <c r="PAM5" s="431"/>
      <c r="PAN5" s="431"/>
      <c r="PAO5" s="431"/>
      <c r="PAP5" s="431"/>
      <c r="PAQ5" s="431"/>
      <c r="PAR5" s="431"/>
      <c r="PAS5" s="431"/>
      <c r="PAT5" s="431"/>
      <c r="PAU5" s="431"/>
      <c r="PAV5" s="431"/>
      <c r="PAW5" s="431"/>
      <c r="PAX5" s="431"/>
      <c r="PAY5" s="431"/>
      <c r="PAZ5" s="431"/>
      <c r="PBA5" s="431"/>
      <c r="PBB5" s="431"/>
      <c r="PBC5" s="431"/>
      <c r="PBD5" s="431"/>
      <c r="PBE5" s="431"/>
      <c r="PBF5" s="431"/>
      <c r="PBG5" s="431"/>
      <c r="PBH5" s="431"/>
      <c r="PBI5" s="431"/>
      <c r="PBJ5" s="431"/>
      <c r="PBK5" s="431"/>
      <c r="PBL5" s="431"/>
      <c r="PBM5" s="431"/>
      <c r="PBN5" s="431"/>
      <c r="PBO5" s="431"/>
      <c r="PBP5" s="431"/>
      <c r="PBQ5" s="431"/>
      <c r="PBR5" s="431"/>
      <c r="PBS5" s="431"/>
      <c r="PBT5" s="431"/>
      <c r="PBU5" s="431"/>
      <c r="PBV5" s="431"/>
      <c r="PBW5" s="431"/>
      <c r="PBX5" s="431"/>
      <c r="PBY5" s="431"/>
      <c r="PBZ5" s="431"/>
      <c r="PCA5" s="431"/>
      <c r="PCB5" s="431"/>
      <c r="PCC5" s="431"/>
      <c r="PCD5" s="431"/>
      <c r="PCE5" s="431"/>
      <c r="PCF5" s="431"/>
      <c r="PCG5" s="431"/>
      <c r="PCH5" s="431"/>
      <c r="PCI5" s="431"/>
      <c r="PCJ5" s="431"/>
      <c r="PCK5" s="431"/>
      <c r="PCL5" s="431"/>
      <c r="PCM5" s="431"/>
      <c r="PCN5" s="431"/>
      <c r="PCO5" s="431"/>
      <c r="PCP5" s="431"/>
      <c r="PCQ5" s="431"/>
      <c r="PCR5" s="431"/>
      <c r="PCS5" s="431"/>
      <c r="PCT5" s="431"/>
      <c r="PCU5" s="431"/>
      <c r="PCV5" s="431"/>
      <c r="PCW5" s="431"/>
      <c r="PCX5" s="431"/>
      <c r="PCY5" s="431"/>
      <c r="PCZ5" s="431"/>
      <c r="PDA5" s="431"/>
      <c r="PDB5" s="431"/>
      <c r="PDC5" s="431"/>
      <c r="PDD5" s="431"/>
      <c r="PDE5" s="431"/>
      <c r="PDF5" s="431"/>
      <c r="PDG5" s="431"/>
      <c r="PDH5" s="431"/>
      <c r="PDI5" s="431"/>
      <c r="PDJ5" s="431"/>
      <c r="PDK5" s="431"/>
      <c r="PDL5" s="431"/>
      <c r="PDM5" s="431"/>
      <c r="PDN5" s="431"/>
      <c r="PDO5" s="431"/>
      <c r="PDP5" s="431"/>
      <c r="PDQ5" s="431"/>
      <c r="PDR5" s="431"/>
      <c r="PDS5" s="431"/>
      <c r="PDT5" s="431"/>
      <c r="PDU5" s="431"/>
      <c r="PDV5" s="431"/>
      <c r="PDW5" s="431"/>
      <c r="PDX5" s="431"/>
      <c r="PDY5" s="431"/>
      <c r="PDZ5" s="431"/>
      <c r="PEA5" s="431"/>
      <c r="PEB5" s="431"/>
      <c r="PEC5" s="431"/>
      <c r="PED5" s="431"/>
      <c r="PEE5" s="431"/>
      <c r="PEF5" s="431"/>
      <c r="PEG5" s="431"/>
      <c r="PEH5" s="431"/>
      <c r="PEI5" s="431"/>
      <c r="PEJ5" s="431"/>
      <c r="PEK5" s="431"/>
      <c r="PEL5" s="431"/>
      <c r="PEM5" s="431"/>
      <c r="PEN5" s="431"/>
      <c r="PEO5" s="431"/>
      <c r="PEP5" s="431"/>
      <c r="PEQ5" s="431"/>
      <c r="PER5" s="431"/>
      <c r="PES5" s="431"/>
      <c r="PET5" s="431"/>
      <c r="PEU5" s="431"/>
      <c r="PEV5" s="431"/>
      <c r="PEW5" s="431"/>
      <c r="PEX5" s="431"/>
      <c r="PEY5" s="431"/>
      <c r="PEZ5" s="431"/>
      <c r="PFA5" s="431"/>
      <c r="PFB5" s="431"/>
      <c r="PFC5" s="431"/>
      <c r="PFD5" s="431"/>
      <c r="PFE5" s="431"/>
      <c r="PFF5" s="431"/>
      <c r="PFG5" s="431"/>
      <c r="PFH5" s="431"/>
      <c r="PFI5" s="431"/>
      <c r="PFJ5" s="431"/>
      <c r="PFK5" s="431"/>
      <c r="PFL5" s="431"/>
      <c r="PFM5" s="431"/>
      <c r="PFN5" s="431"/>
      <c r="PFO5" s="431"/>
      <c r="PFP5" s="431"/>
      <c r="PFQ5" s="431"/>
      <c r="PFR5" s="431"/>
      <c r="PFS5" s="431"/>
      <c r="PFT5" s="431"/>
      <c r="PFU5" s="431"/>
      <c r="PFV5" s="431"/>
      <c r="PFW5" s="431"/>
      <c r="PFX5" s="431"/>
      <c r="PFY5" s="431"/>
      <c r="PFZ5" s="431"/>
      <c r="PGA5" s="431"/>
      <c r="PGB5" s="431"/>
      <c r="PGC5" s="431"/>
      <c r="PGD5" s="431"/>
      <c r="PGE5" s="431"/>
      <c r="PGF5" s="431"/>
      <c r="PGG5" s="431"/>
      <c r="PGH5" s="431"/>
      <c r="PGI5" s="431"/>
      <c r="PGJ5" s="431"/>
      <c r="PGK5" s="431"/>
      <c r="PGL5" s="431"/>
      <c r="PGM5" s="431"/>
      <c r="PGN5" s="431"/>
      <c r="PGO5" s="431"/>
      <c r="PGP5" s="431"/>
      <c r="PGQ5" s="431"/>
      <c r="PGR5" s="431"/>
      <c r="PGS5" s="431"/>
      <c r="PGT5" s="431"/>
      <c r="PGU5" s="431"/>
      <c r="PGV5" s="431"/>
      <c r="PGW5" s="431"/>
      <c r="PGX5" s="431"/>
      <c r="PGY5" s="431"/>
      <c r="PGZ5" s="431"/>
      <c r="PHA5" s="431"/>
      <c r="PHB5" s="431"/>
      <c r="PHC5" s="431"/>
      <c r="PHD5" s="431"/>
      <c r="PHE5" s="431"/>
      <c r="PHF5" s="431"/>
      <c r="PHG5" s="431"/>
      <c r="PHH5" s="431"/>
      <c r="PHI5" s="431"/>
      <c r="PHJ5" s="431"/>
      <c r="PHK5" s="431"/>
      <c r="PHL5" s="431"/>
      <c r="PHM5" s="431"/>
      <c r="PHN5" s="431"/>
      <c r="PHO5" s="431"/>
      <c r="PHP5" s="431"/>
      <c r="PHQ5" s="431"/>
      <c r="PHR5" s="431"/>
      <c r="PHS5" s="431"/>
      <c r="PHT5" s="431"/>
      <c r="PHU5" s="431"/>
      <c r="PHV5" s="431"/>
      <c r="PHW5" s="431"/>
      <c r="PHX5" s="431"/>
      <c r="PHY5" s="431"/>
      <c r="PHZ5" s="431"/>
      <c r="PIA5" s="431"/>
      <c r="PIB5" s="431"/>
      <c r="PIC5" s="431"/>
      <c r="PID5" s="431"/>
      <c r="PIE5" s="431"/>
      <c r="PIF5" s="431"/>
      <c r="PIG5" s="431"/>
      <c r="PIH5" s="431"/>
      <c r="PII5" s="431"/>
      <c r="PIJ5" s="431"/>
      <c r="PIK5" s="431"/>
      <c r="PIL5" s="431"/>
      <c r="PIM5" s="431"/>
      <c r="PIN5" s="431"/>
      <c r="PIO5" s="431"/>
      <c r="PIP5" s="431"/>
      <c r="PIQ5" s="431"/>
      <c r="PIR5" s="431"/>
      <c r="PIS5" s="431"/>
      <c r="PIT5" s="431"/>
      <c r="PIU5" s="431"/>
      <c r="PIV5" s="431"/>
      <c r="PIW5" s="431"/>
      <c r="PIX5" s="431"/>
      <c r="PIY5" s="431"/>
      <c r="PIZ5" s="431"/>
      <c r="PJA5" s="431"/>
      <c r="PJB5" s="431"/>
      <c r="PJC5" s="431"/>
      <c r="PJD5" s="431"/>
      <c r="PJE5" s="431"/>
      <c r="PJF5" s="431"/>
      <c r="PJG5" s="431"/>
      <c r="PJH5" s="431"/>
      <c r="PJI5" s="431"/>
      <c r="PJJ5" s="431"/>
      <c r="PJK5" s="431"/>
      <c r="PJL5" s="431"/>
      <c r="PJM5" s="431"/>
      <c r="PJN5" s="431"/>
      <c r="PJO5" s="431"/>
      <c r="PJP5" s="431"/>
      <c r="PJQ5" s="431"/>
      <c r="PJR5" s="431"/>
      <c r="PJS5" s="431"/>
      <c r="PJT5" s="431"/>
      <c r="PJU5" s="431"/>
      <c r="PJV5" s="431"/>
      <c r="PJW5" s="431"/>
      <c r="PJX5" s="431"/>
      <c r="PJY5" s="431"/>
      <c r="PJZ5" s="431"/>
      <c r="PKA5" s="431"/>
      <c r="PKB5" s="431"/>
      <c r="PKC5" s="431"/>
      <c r="PKD5" s="431"/>
      <c r="PKE5" s="431"/>
      <c r="PKF5" s="431"/>
      <c r="PKG5" s="431"/>
      <c r="PKH5" s="431"/>
      <c r="PKI5" s="431"/>
      <c r="PKJ5" s="431"/>
      <c r="PKK5" s="431"/>
      <c r="PKL5" s="431"/>
      <c r="PKM5" s="431"/>
      <c r="PKN5" s="431"/>
      <c r="PKO5" s="431"/>
      <c r="PKP5" s="431"/>
      <c r="PKQ5" s="431"/>
      <c r="PKR5" s="431"/>
      <c r="PKS5" s="431"/>
      <c r="PKT5" s="431"/>
      <c r="PKU5" s="431"/>
      <c r="PKV5" s="431"/>
      <c r="PKW5" s="431"/>
      <c r="PKX5" s="431"/>
      <c r="PKY5" s="431"/>
      <c r="PKZ5" s="431"/>
      <c r="PLA5" s="431"/>
      <c r="PLB5" s="431"/>
      <c r="PLC5" s="431"/>
      <c r="PLD5" s="431"/>
      <c r="PLE5" s="431"/>
      <c r="PLF5" s="431"/>
      <c r="PLG5" s="431"/>
      <c r="PLH5" s="431"/>
      <c r="PLI5" s="431"/>
      <c r="PLJ5" s="431"/>
      <c r="PLK5" s="431"/>
      <c r="PLL5" s="431"/>
      <c r="PLM5" s="431"/>
      <c r="PLN5" s="431"/>
      <c r="PLO5" s="431"/>
      <c r="PLP5" s="431"/>
      <c r="PLQ5" s="431"/>
      <c r="PLR5" s="431"/>
      <c r="PLS5" s="431"/>
      <c r="PLT5" s="431"/>
      <c r="PLU5" s="431"/>
      <c r="PLV5" s="431"/>
      <c r="PLW5" s="431"/>
      <c r="PLX5" s="431"/>
      <c r="PLY5" s="431"/>
      <c r="PLZ5" s="431"/>
      <c r="PMA5" s="431"/>
      <c r="PMB5" s="431"/>
      <c r="PMC5" s="431"/>
      <c r="PMD5" s="431"/>
      <c r="PME5" s="431"/>
      <c r="PMF5" s="431"/>
      <c r="PMG5" s="431"/>
      <c r="PMH5" s="431"/>
      <c r="PMI5" s="431"/>
      <c r="PMJ5" s="431"/>
      <c r="PMK5" s="431"/>
      <c r="PML5" s="431"/>
      <c r="PMM5" s="431"/>
      <c r="PMN5" s="431"/>
      <c r="PMO5" s="431"/>
      <c r="PMP5" s="431"/>
      <c r="PMQ5" s="431"/>
      <c r="PMR5" s="431"/>
      <c r="PMS5" s="431"/>
      <c r="PMT5" s="431"/>
      <c r="PMU5" s="431"/>
      <c r="PMV5" s="431"/>
      <c r="PMW5" s="431"/>
      <c r="PMX5" s="431"/>
      <c r="PMY5" s="431"/>
      <c r="PMZ5" s="431"/>
      <c r="PNA5" s="431"/>
      <c r="PNB5" s="431"/>
      <c r="PNC5" s="431"/>
      <c r="PND5" s="431"/>
      <c r="PNE5" s="431"/>
      <c r="PNF5" s="431"/>
      <c r="PNG5" s="431"/>
      <c r="PNH5" s="431"/>
      <c r="PNI5" s="431"/>
      <c r="PNJ5" s="431"/>
      <c r="PNK5" s="431"/>
      <c r="PNL5" s="431"/>
      <c r="PNM5" s="431"/>
      <c r="PNN5" s="431"/>
      <c r="PNO5" s="431"/>
      <c r="PNP5" s="431"/>
      <c r="PNQ5" s="431"/>
      <c r="PNR5" s="431"/>
      <c r="PNS5" s="431"/>
      <c r="PNT5" s="431"/>
      <c r="PNU5" s="431"/>
      <c r="PNV5" s="431"/>
      <c r="PNW5" s="431"/>
      <c r="PNX5" s="431"/>
      <c r="PNY5" s="431"/>
      <c r="PNZ5" s="431"/>
      <c r="POA5" s="431"/>
      <c r="POB5" s="431"/>
      <c r="POC5" s="431"/>
      <c r="POD5" s="431"/>
      <c r="POE5" s="431"/>
      <c r="POF5" s="431"/>
      <c r="POG5" s="431"/>
      <c r="POH5" s="431"/>
      <c r="POI5" s="431"/>
      <c r="POJ5" s="431"/>
      <c r="POK5" s="431"/>
      <c r="POL5" s="431"/>
      <c r="POM5" s="431"/>
      <c r="PON5" s="431"/>
      <c r="POO5" s="431"/>
      <c r="POP5" s="431"/>
      <c r="POQ5" s="431"/>
      <c r="POR5" s="431"/>
      <c r="POS5" s="431"/>
      <c r="POT5" s="431"/>
      <c r="POU5" s="431"/>
      <c r="POV5" s="431"/>
      <c r="POW5" s="431"/>
      <c r="POX5" s="431"/>
      <c r="POY5" s="431"/>
      <c r="POZ5" s="431"/>
      <c r="PPA5" s="431"/>
      <c r="PPB5" s="431"/>
      <c r="PPC5" s="431"/>
      <c r="PPD5" s="431"/>
      <c r="PPE5" s="431"/>
      <c r="PPF5" s="431"/>
      <c r="PPG5" s="431"/>
      <c r="PPH5" s="431"/>
      <c r="PPI5" s="431"/>
      <c r="PPJ5" s="431"/>
      <c r="PPK5" s="431"/>
      <c r="PPL5" s="431"/>
      <c r="PPM5" s="431"/>
      <c r="PPN5" s="431"/>
      <c r="PPO5" s="431"/>
      <c r="PPP5" s="431"/>
      <c r="PPQ5" s="431"/>
      <c r="PPR5" s="431"/>
      <c r="PPS5" s="431"/>
      <c r="PPT5" s="431"/>
      <c r="PPU5" s="431"/>
      <c r="PPV5" s="431"/>
      <c r="PPW5" s="431"/>
      <c r="PPX5" s="431"/>
      <c r="PPY5" s="431"/>
      <c r="PPZ5" s="431"/>
      <c r="PQA5" s="431"/>
      <c r="PQB5" s="431"/>
      <c r="PQC5" s="431"/>
      <c r="PQD5" s="431"/>
      <c r="PQE5" s="431"/>
      <c r="PQF5" s="431"/>
      <c r="PQG5" s="431"/>
      <c r="PQH5" s="431"/>
      <c r="PQI5" s="431"/>
      <c r="PQJ5" s="431"/>
      <c r="PQK5" s="431"/>
      <c r="PQL5" s="431"/>
      <c r="PQM5" s="431"/>
      <c r="PQN5" s="431"/>
      <c r="PQO5" s="431"/>
      <c r="PQP5" s="431"/>
      <c r="PQQ5" s="431"/>
      <c r="PQR5" s="431"/>
      <c r="PQS5" s="431"/>
      <c r="PQT5" s="431"/>
      <c r="PQU5" s="431"/>
      <c r="PQV5" s="431"/>
      <c r="PQW5" s="431"/>
      <c r="PQX5" s="431"/>
      <c r="PQY5" s="431"/>
      <c r="PQZ5" s="431"/>
      <c r="PRA5" s="431"/>
      <c r="PRB5" s="431"/>
      <c r="PRC5" s="431"/>
      <c r="PRD5" s="431"/>
      <c r="PRE5" s="431"/>
      <c r="PRF5" s="431"/>
      <c r="PRG5" s="431"/>
      <c r="PRH5" s="431"/>
      <c r="PRI5" s="431"/>
      <c r="PRJ5" s="431"/>
      <c r="PRK5" s="431"/>
      <c r="PRL5" s="431"/>
      <c r="PRM5" s="431"/>
      <c r="PRN5" s="431"/>
      <c r="PRO5" s="431"/>
      <c r="PRP5" s="431"/>
      <c r="PRQ5" s="431"/>
      <c r="PRR5" s="431"/>
      <c r="PRS5" s="431"/>
      <c r="PRT5" s="431"/>
      <c r="PRU5" s="431"/>
      <c r="PRV5" s="431"/>
      <c r="PRW5" s="431"/>
      <c r="PRX5" s="431"/>
      <c r="PRY5" s="431"/>
      <c r="PRZ5" s="431"/>
      <c r="PSA5" s="431"/>
      <c r="PSB5" s="431"/>
      <c r="PSC5" s="431"/>
      <c r="PSD5" s="431"/>
      <c r="PSE5" s="431"/>
      <c r="PSF5" s="431"/>
      <c r="PSG5" s="431"/>
      <c r="PSH5" s="431"/>
      <c r="PSI5" s="431"/>
      <c r="PSJ5" s="431"/>
      <c r="PSK5" s="431"/>
      <c r="PSL5" s="431"/>
      <c r="PSM5" s="431"/>
      <c r="PSN5" s="431"/>
      <c r="PSO5" s="431"/>
      <c r="PSP5" s="431"/>
      <c r="PSQ5" s="431"/>
      <c r="PSR5" s="431"/>
      <c r="PSS5" s="431"/>
      <c r="PST5" s="431"/>
      <c r="PSU5" s="431"/>
      <c r="PSV5" s="431"/>
      <c r="PSW5" s="431"/>
      <c r="PSX5" s="431"/>
      <c r="PSY5" s="431"/>
      <c r="PSZ5" s="431"/>
      <c r="PTA5" s="431"/>
      <c r="PTB5" s="431"/>
      <c r="PTC5" s="431"/>
      <c r="PTD5" s="431"/>
      <c r="PTE5" s="431"/>
      <c r="PTF5" s="431"/>
      <c r="PTG5" s="431"/>
      <c r="PTH5" s="431"/>
      <c r="PTI5" s="431"/>
      <c r="PTJ5" s="431"/>
      <c r="PTK5" s="431"/>
      <c r="PTL5" s="431"/>
      <c r="PTM5" s="431"/>
      <c r="PTN5" s="431"/>
      <c r="PTO5" s="431"/>
      <c r="PTP5" s="431"/>
      <c r="PTQ5" s="431"/>
      <c r="PTR5" s="431"/>
      <c r="PTS5" s="431"/>
      <c r="PTT5" s="431"/>
      <c r="PTU5" s="431"/>
      <c r="PTV5" s="431"/>
      <c r="PTW5" s="431"/>
      <c r="PTX5" s="431"/>
      <c r="PTY5" s="431"/>
      <c r="PTZ5" s="431"/>
      <c r="PUA5" s="431"/>
      <c r="PUB5" s="431"/>
      <c r="PUC5" s="431"/>
      <c r="PUD5" s="431"/>
      <c r="PUE5" s="431"/>
      <c r="PUF5" s="431"/>
      <c r="PUG5" s="431"/>
      <c r="PUH5" s="431"/>
      <c r="PUI5" s="431"/>
      <c r="PUJ5" s="431"/>
      <c r="PUK5" s="431"/>
      <c r="PUL5" s="431"/>
      <c r="PUM5" s="431"/>
      <c r="PUN5" s="431"/>
      <c r="PUO5" s="431"/>
      <c r="PUP5" s="431"/>
      <c r="PUQ5" s="431"/>
      <c r="PUR5" s="431"/>
      <c r="PUS5" s="431"/>
      <c r="PUT5" s="431"/>
      <c r="PUU5" s="431"/>
      <c r="PUV5" s="431"/>
      <c r="PUW5" s="431"/>
      <c r="PUX5" s="431"/>
      <c r="PUY5" s="431"/>
      <c r="PUZ5" s="431"/>
      <c r="PVA5" s="431"/>
      <c r="PVB5" s="431"/>
      <c r="PVC5" s="431"/>
      <c r="PVD5" s="431"/>
      <c r="PVE5" s="431"/>
      <c r="PVF5" s="431"/>
      <c r="PVG5" s="431"/>
      <c r="PVH5" s="431"/>
      <c r="PVI5" s="431"/>
      <c r="PVJ5" s="431"/>
      <c r="PVK5" s="431"/>
      <c r="PVL5" s="431"/>
      <c r="PVM5" s="431"/>
      <c r="PVN5" s="431"/>
      <c r="PVO5" s="431"/>
      <c r="PVP5" s="431"/>
      <c r="PVQ5" s="431"/>
      <c r="PVR5" s="431"/>
      <c r="PVS5" s="431"/>
      <c r="PVT5" s="431"/>
      <c r="PVU5" s="431"/>
      <c r="PVV5" s="431"/>
      <c r="PVW5" s="431"/>
      <c r="PVX5" s="431"/>
      <c r="PVY5" s="431"/>
      <c r="PVZ5" s="431"/>
      <c r="PWA5" s="431"/>
      <c r="PWB5" s="431"/>
      <c r="PWC5" s="431"/>
      <c r="PWD5" s="431"/>
      <c r="PWE5" s="431"/>
      <c r="PWF5" s="431"/>
      <c r="PWG5" s="431"/>
      <c r="PWH5" s="431"/>
      <c r="PWI5" s="431"/>
      <c r="PWJ5" s="431"/>
      <c r="PWK5" s="431"/>
      <c r="PWL5" s="431"/>
      <c r="PWM5" s="431"/>
      <c r="PWN5" s="431"/>
      <c r="PWO5" s="431"/>
      <c r="PWP5" s="431"/>
      <c r="PWQ5" s="431"/>
      <c r="PWR5" s="431"/>
      <c r="PWS5" s="431"/>
      <c r="PWT5" s="431"/>
      <c r="PWU5" s="431"/>
      <c r="PWV5" s="431"/>
      <c r="PWW5" s="431"/>
      <c r="PWX5" s="431"/>
      <c r="PWY5" s="431"/>
      <c r="PWZ5" s="431"/>
      <c r="PXA5" s="431"/>
      <c r="PXB5" s="431"/>
      <c r="PXC5" s="431"/>
      <c r="PXD5" s="431"/>
      <c r="PXE5" s="431"/>
      <c r="PXF5" s="431"/>
      <c r="PXG5" s="431"/>
      <c r="PXH5" s="431"/>
      <c r="PXI5" s="431"/>
      <c r="PXJ5" s="431"/>
      <c r="PXK5" s="431"/>
      <c r="PXL5" s="431"/>
      <c r="PXM5" s="431"/>
      <c r="PXN5" s="431"/>
      <c r="PXO5" s="431"/>
      <c r="PXP5" s="431"/>
      <c r="PXQ5" s="431"/>
      <c r="PXR5" s="431"/>
      <c r="PXS5" s="431"/>
      <c r="PXT5" s="431"/>
      <c r="PXU5" s="431"/>
      <c r="PXV5" s="431"/>
      <c r="PXW5" s="431"/>
      <c r="PXX5" s="431"/>
      <c r="PXY5" s="431"/>
      <c r="PXZ5" s="431"/>
      <c r="PYA5" s="431"/>
      <c r="PYB5" s="431"/>
      <c r="PYC5" s="431"/>
      <c r="PYD5" s="431"/>
      <c r="PYE5" s="431"/>
      <c r="PYF5" s="431"/>
      <c r="PYG5" s="431"/>
      <c r="PYH5" s="431"/>
      <c r="PYI5" s="431"/>
      <c r="PYJ5" s="431"/>
      <c r="PYK5" s="431"/>
      <c r="PYL5" s="431"/>
      <c r="PYM5" s="431"/>
      <c r="PYN5" s="431"/>
      <c r="PYO5" s="431"/>
      <c r="PYP5" s="431"/>
      <c r="PYQ5" s="431"/>
      <c r="PYR5" s="431"/>
      <c r="PYS5" s="431"/>
      <c r="PYT5" s="431"/>
      <c r="PYU5" s="431"/>
      <c r="PYV5" s="431"/>
      <c r="PYW5" s="431"/>
      <c r="PYX5" s="431"/>
      <c r="PYY5" s="431"/>
      <c r="PYZ5" s="431"/>
      <c r="PZA5" s="431"/>
      <c r="PZB5" s="431"/>
      <c r="PZC5" s="431"/>
      <c r="PZD5" s="431"/>
      <c r="PZE5" s="431"/>
      <c r="PZF5" s="431"/>
      <c r="PZG5" s="431"/>
      <c r="PZH5" s="431"/>
      <c r="PZI5" s="431"/>
      <c r="PZJ5" s="431"/>
      <c r="PZK5" s="431"/>
      <c r="PZL5" s="431"/>
      <c r="PZM5" s="431"/>
      <c r="PZN5" s="431"/>
      <c r="PZO5" s="431"/>
      <c r="PZP5" s="431"/>
      <c r="PZQ5" s="431"/>
      <c r="PZR5" s="431"/>
      <c r="PZS5" s="431"/>
      <c r="PZT5" s="431"/>
      <c r="PZU5" s="431"/>
      <c r="PZV5" s="431"/>
      <c r="PZW5" s="431"/>
      <c r="PZX5" s="431"/>
      <c r="PZY5" s="431"/>
      <c r="PZZ5" s="431"/>
      <c r="QAA5" s="431"/>
      <c r="QAB5" s="431"/>
      <c r="QAC5" s="431"/>
      <c r="QAD5" s="431"/>
      <c r="QAE5" s="431"/>
      <c r="QAF5" s="431"/>
      <c r="QAG5" s="431"/>
      <c r="QAH5" s="431"/>
      <c r="QAI5" s="431"/>
      <c r="QAJ5" s="431"/>
      <c r="QAK5" s="431"/>
      <c r="QAL5" s="431"/>
      <c r="QAM5" s="431"/>
      <c r="QAN5" s="431"/>
      <c r="QAO5" s="431"/>
      <c r="QAP5" s="431"/>
      <c r="QAQ5" s="431"/>
      <c r="QAR5" s="431"/>
      <c r="QAS5" s="431"/>
      <c r="QAT5" s="431"/>
      <c r="QAU5" s="431"/>
      <c r="QAV5" s="431"/>
      <c r="QAW5" s="431"/>
      <c r="QAX5" s="431"/>
      <c r="QAY5" s="431"/>
      <c r="QAZ5" s="431"/>
      <c r="QBA5" s="431"/>
      <c r="QBB5" s="431"/>
      <c r="QBC5" s="431"/>
      <c r="QBD5" s="431"/>
      <c r="QBE5" s="431"/>
      <c r="QBF5" s="431"/>
      <c r="QBG5" s="431"/>
      <c r="QBH5" s="431"/>
      <c r="QBI5" s="431"/>
      <c r="QBJ5" s="431"/>
      <c r="QBK5" s="431"/>
      <c r="QBL5" s="431"/>
      <c r="QBM5" s="431"/>
      <c r="QBN5" s="431"/>
      <c r="QBO5" s="431"/>
      <c r="QBP5" s="431"/>
      <c r="QBQ5" s="431"/>
      <c r="QBR5" s="431"/>
      <c r="QBS5" s="431"/>
      <c r="QBT5" s="431"/>
      <c r="QBU5" s="431"/>
      <c r="QBV5" s="431"/>
      <c r="QBW5" s="431"/>
      <c r="QBX5" s="431"/>
      <c r="QBY5" s="431"/>
      <c r="QBZ5" s="431"/>
      <c r="QCA5" s="431"/>
      <c r="QCB5" s="431"/>
      <c r="QCC5" s="431"/>
      <c r="QCD5" s="431"/>
      <c r="QCE5" s="431"/>
      <c r="QCF5" s="431"/>
      <c r="QCG5" s="431"/>
      <c r="QCH5" s="431"/>
      <c r="QCI5" s="431"/>
      <c r="QCJ5" s="431"/>
      <c r="QCK5" s="431"/>
      <c r="QCL5" s="431"/>
      <c r="QCM5" s="431"/>
      <c r="QCN5" s="431"/>
      <c r="QCO5" s="431"/>
      <c r="QCP5" s="431"/>
      <c r="QCQ5" s="431"/>
      <c r="QCR5" s="431"/>
      <c r="QCS5" s="431"/>
      <c r="QCT5" s="431"/>
      <c r="QCU5" s="431"/>
      <c r="QCV5" s="431"/>
      <c r="QCW5" s="431"/>
      <c r="QCX5" s="431"/>
      <c r="QCY5" s="431"/>
      <c r="QCZ5" s="431"/>
      <c r="QDA5" s="431"/>
      <c r="QDB5" s="431"/>
      <c r="QDC5" s="431"/>
      <c r="QDD5" s="431"/>
      <c r="QDE5" s="431"/>
      <c r="QDF5" s="431"/>
      <c r="QDG5" s="431"/>
      <c r="QDH5" s="431"/>
      <c r="QDI5" s="431"/>
      <c r="QDJ5" s="431"/>
      <c r="QDK5" s="431"/>
      <c r="QDL5" s="431"/>
      <c r="QDM5" s="431"/>
      <c r="QDN5" s="431"/>
      <c r="QDO5" s="431"/>
      <c r="QDP5" s="431"/>
      <c r="QDQ5" s="431"/>
      <c r="QDR5" s="431"/>
      <c r="QDS5" s="431"/>
      <c r="QDT5" s="431"/>
      <c r="QDU5" s="431"/>
      <c r="QDV5" s="431"/>
      <c r="QDW5" s="431"/>
      <c r="QDX5" s="431"/>
      <c r="QDY5" s="431"/>
      <c r="QDZ5" s="431"/>
      <c r="QEA5" s="431"/>
      <c r="QEB5" s="431"/>
      <c r="QEC5" s="431"/>
      <c r="QED5" s="431"/>
      <c r="QEE5" s="431"/>
      <c r="QEF5" s="431"/>
      <c r="QEG5" s="431"/>
      <c r="QEH5" s="431"/>
      <c r="QEI5" s="431"/>
      <c r="QEJ5" s="431"/>
      <c r="QEK5" s="431"/>
      <c r="QEL5" s="431"/>
      <c r="QEM5" s="431"/>
      <c r="QEN5" s="431"/>
      <c r="QEO5" s="431"/>
      <c r="QEP5" s="431"/>
      <c r="QEQ5" s="431"/>
      <c r="QER5" s="431"/>
      <c r="QES5" s="431"/>
      <c r="QET5" s="431"/>
      <c r="QEU5" s="431"/>
      <c r="QEV5" s="431"/>
      <c r="QEW5" s="431"/>
      <c r="QEX5" s="431"/>
      <c r="QEY5" s="431"/>
      <c r="QEZ5" s="431"/>
      <c r="QFA5" s="431"/>
      <c r="QFB5" s="431"/>
      <c r="QFC5" s="431"/>
      <c r="QFD5" s="431"/>
      <c r="QFE5" s="431"/>
      <c r="QFF5" s="431"/>
      <c r="QFG5" s="431"/>
      <c r="QFH5" s="431"/>
      <c r="QFI5" s="431"/>
      <c r="QFJ5" s="431"/>
      <c r="QFK5" s="431"/>
      <c r="QFL5" s="431"/>
      <c r="QFM5" s="431"/>
      <c r="QFN5" s="431"/>
      <c r="QFO5" s="431"/>
      <c r="QFP5" s="431"/>
      <c r="QFQ5" s="431"/>
      <c r="QFR5" s="431"/>
      <c r="QFS5" s="431"/>
      <c r="QFT5" s="431"/>
      <c r="QFU5" s="431"/>
      <c r="QFV5" s="431"/>
      <c r="QFW5" s="431"/>
      <c r="QFX5" s="431"/>
      <c r="QFY5" s="431"/>
      <c r="QFZ5" s="431"/>
      <c r="QGA5" s="431"/>
      <c r="QGB5" s="431"/>
      <c r="QGC5" s="431"/>
      <c r="QGD5" s="431"/>
      <c r="QGE5" s="431"/>
      <c r="QGF5" s="431"/>
      <c r="QGG5" s="431"/>
      <c r="QGH5" s="431"/>
      <c r="QGI5" s="431"/>
      <c r="QGJ5" s="431"/>
      <c r="QGK5" s="431"/>
      <c r="QGL5" s="431"/>
      <c r="QGM5" s="431"/>
      <c r="QGN5" s="431"/>
      <c r="QGO5" s="431"/>
      <c r="QGP5" s="431"/>
      <c r="QGQ5" s="431"/>
      <c r="QGR5" s="431"/>
      <c r="QGS5" s="431"/>
      <c r="QGT5" s="431"/>
      <c r="QGU5" s="431"/>
      <c r="QGV5" s="431"/>
      <c r="QGW5" s="431"/>
      <c r="QGX5" s="431"/>
      <c r="QGY5" s="431"/>
      <c r="QGZ5" s="431"/>
      <c r="QHA5" s="431"/>
      <c r="QHB5" s="431"/>
      <c r="QHC5" s="431"/>
      <c r="QHD5" s="431"/>
      <c r="QHE5" s="431"/>
      <c r="QHF5" s="431"/>
      <c r="QHG5" s="431"/>
      <c r="QHH5" s="431"/>
      <c r="QHI5" s="431"/>
      <c r="QHJ5" s="431"/>
      <c r="QHK5" s="431"/>
      <c r="QHL5" s="431"/>
      <c r="QHM5" s="431"/>
      <c r="QHN5" s="431"/>
      <c r="QHO5" s="431"/>
      <c r="QHP5" s="431"/>
      <c r="QHQ5" s="431"/>
      <c r="QHR5" s="431"/>
      <c r="QHS5" s="431"/>
      <c r="QHT5" s="431"/>
      <c r="QHU5" s="431"/>
      <c r="QHV5" s="431"/>
      <c r="QHW5" s="431"/>
      <c r="QHX5" s="431"/>
      <c r="QHY5" s="431"/>
      <c r="QHZ5" s="431"/>
      <c r="QIA5" s="431"/>
      <c r="QIB5" s="431"/>
      <c r="QIC5" s="431"/>
      <c r="QID5" s="431"/>
      <c r="QIE5" s="431"/>
      <c r="QIF5" s="431"/>
      <c r="QIG5" s="431"/>
      <c r="QIH5" s="431"/>
      <c r="QII5" s="431"/>
      <c r="QIJ5" s="431"/>
      <c r="QIK5" s="431"/>
      <c r="QIL5" s="431"/>
      <c r="QIM5" s="431"/>
      <c r="QIN5" s="431"/>
      <c r="QIO5" s="431"/>
      <c r="QIP5" s="431"/>
      <c r="QIQ5" s="431"/>
      <c r="QIR5" s="431"/>
      <c r="QIS5" s="431"/>
      <c r="QIT5" s="431"/>
      <c r="QIU5" s="431"/>
      <c r="QIV5" s="431"/>
      <c r="QIW5" s="431"/>
      <c r="QIX5" s="431"/>
      <c r="QIY5" s="431"/>
      <c r="QIZ5" s="431"/>
      <c r="QJA5" s="431"/>
      <c r="QJB5" s="431"/>
      <c r="QJC5" s="431"/>
      <c r="QJD5" s="431"/>
      <c r="QJE5" s="431"/>
      <c r="QJF5" s="431"/>
      <c r="QJG5" s="431"/>
      <c r="QJH5" s="431"/>
      <c r="QJI5" s="431"/>
      <c r="QJJ5" s="431"/>
      <c r="QJK5" s="431"/>
      <c r="QJL5" s="431"/>
      <c r="QJM5" s="431"/>
      <c r="QJN5" s="431"/>
      <c r="QJO5" s="431"/>
      <c r="QJP5" s="431"/>
      <c r="QJQ5" s="431"/>
      <c r="QJR5" s="431"/>
      <c r="QJS5" s="431"/>
      <c r="QJT5" s="431"/>
      <c r="QJU5" s="431"/>
      <c r="QJV5" s="431"/>
      <c r="QJW5" s="431"/>
      <c r="QJX5" s="431"/>
      <c r="QJY5" s="431"/>
      <c r="QJZ5" s="431"/>
      <c r="QKA5" s="431"/>
      <c r="QKB5" s="431"/>
      <c r="QKC5" s="431"/>
      <c r="QKD5" s="431"/>
      <c r="QKE5" s="431"/>
      <c r="QKF5" s="431"/>
      <c r="QKG5" s="431"/>
      <c r="QKH5" s="431"/>
      <c r="QKI5" s="431"/>
      <c r="QKJ5" s="431"/>
      <c r="QKK5" s="431"/>
      <c r="QKL5" s="431"/>
      <c r="QKM5" s="431"/>
      <c r="QKN5" s="431"/>
      <c r="QKO5" s="431"/>
      <c r="QKP5" s="431"/>
      <c r="QKQ5" s="431"/>
      <c r="QKR5" s="431"/>
      <c r="QKS5" s="431"/>
      <c r="QKT5" s="431"/>
      <c r="QKU5" s="431"/>
      <c r="QKV5" s="431"/>
      <c r="QKW5" s="431"/>
      <c r="QKX5" s="431"/>
      <c r="QKY5" s="431"/>
      <c r="QKZ5" s="431"/>
      <c r="QLA5" s="431"/>
      <c r="QLB5" s="431"/>
      <c r="QLC5" s="431"/>
      <c r="QLD5" s="431"/>
      <c r="QLE5" s="431"/>
      <c r="QLF5" s="431"/>
      <c r="QLG5" s="431"/>
      <c r="QLH5" s="431"/>
      <c r="QLI5" s="431"/>
      <c r="QLJ5" s="431"/>
      <c r="QLK5" s="431"/>
      <c r="QLL5" s="431"/>
      <c r="QLM5" s="431"/>
      <c r="QLN5" s="431"/>
      <c r="QLO5" s="431"/>
      <c r="QLP5" s="431"/>
      <c r="QLQ5" s="431"/>
      <c r="QLR5" s="431"/>
      <c r="QLS5" s="431"/>
      <c r="QLT5" s="431"/>
      <c r="QLU5" s="431"/>
      <c r="QLV5" s="431"/>
      <c r="QLW5" s="431"/>
      <c r="QLX5" s="431"/>
      <c r="QLY5" s="431"/>
      <c r="QLZ5" s="431"/>
      <c r="QMA5" s="431"/>
      <c r="QMB5" s="431"/>
      <c r="QMC5" s="431"/>
      <c r="QMD5" s="431"/>
      <c r="QME5" s="431"/>
      <c r="QMF5" s="431"/>
      <c r="QMG5" s="431"/>
      <c r="QMH5" s="431"/>
      <c r="QMI5" s="431"/>
      <c r="QMJ5" s="431"/>
      <c r="QMK5" s="431"/>
      <c r="QML5" s="431"/>
      <c r="QMM5" s="431"/>
      <c r="QMN5" s="431"/>
      <c r="QMO5" s="431"/>
      <c r="QMP5" s="431"/>
      <c r="QMQ5" s="431"/>
      <c r="QMR5" s="431"/>
      <c r="QMS5" s="431"/>
      <c r="QMT5" s="431"/>
      <c r="QMU5" s="431"/>
      <c r="QMV5" s="431"/>
      <c r="QMW5" s="431"/>
      <c r="QMX5" s="431"/>
      <c r="QMY5" s="431"/>
      <c r="QMZ5" s="431"/>
      <c r="QNA5" s="431"/>
      <c r="QNB5" s="431"/>
      <c r="QNC5" s="431"/>
      <c r="QND5" s="431"/>
      <c r="QNE5" s="431"/>
      <c r="QNF5" s="431"/>
      <c r="QNG5" s="431"/>
      <c r="QNH5" s="431"/>
      <c r="QNI5" s="431"/>
      <c r="QNJ5" s="431"/>
      <c r="QNK5" s="431"/>
      <c r="QNL5" s="431"/>
      <c r="QNM5" s="431"/>
      <c r="QNN5" s="431"/>
      <c r="QNO5" s="431"/>
      <c r="QNP5" s="431"/>
      <c r="QNQ5" s="431"/>
      <c r="QNR5" s="431"/>
      <c r="QNS5" s="431"/>
      <c r="QNT5" s="431"/>
      <c r="QNU5" s="431"/>
      <c r="QNV5" s="431"/>
      <c r="QNW5" s="431"/>
      <c r="QNX5" s="431"/>
      <c r="QNY5" s="431"/>
      <c r="QNZ5" s="431"/>
      <c r="QOA5" s="431"/>
      <c r="QOB5" s="431"/>
      <c r="QOC5" s="431"/>
      <c r="QOD5" s="431"/>
      <c r="QOE5" s="431"/>
      <c r="QOF5" s="431"/>
      <c r="QOG5" s="431"/>
      <c r="QOH5" s="431"/>
      <c r="QOI5" s="431"/>
      <c r="QOJ5" s="431"/>
      <c r="QOK5" s="431"/>
      <c r="QOL5" s="431"/>
      <c r="QOM5" s="431"/>
      <c r="QON5" s="431"/>
      <c r="QOO5" s="431"/>
      <c r="QOP5" s="431"/>
      <c r="QOQ5" s="431"/>
      <c r="QOR5" s="431"/>
      <c r="QOS5" s="431"/>
      <c r="QOT5" s="431"/>
      <c r="QOU5" s="431"/>
      <c r="QOV5" s="431"/>
      <c r="QOW5" s="431"/>
      <c r="QOX5" s="431"/>
      <c r="QOY5" s="431"/>
      <c r="QOZ5" s="431"/>
      <c r="QPA5" s="431"/>
      <c r="QPB5" s="431"/>
      <c r="QPC5" s="431"/>
      <c r="QPD5" s="431"/>
      <c r="QPE5" s="431"/>
      <c r="QPF5" s="431"/>
      <c r="QPG5" s="431"/>
      <c r="QPH5" s="431"/>
      <c r="QPI5" s="431"/>
      <c r="QPJ5" s="431"/>
      <c r="QPK5" s="431"/>
      <c r="QPL5" s="431"/>
      <c r="QPM5" s="431"/>
      <c r="QPN5" s="431"/>
      <c r="QPO5" s="431"/>
      <c r="QPP5" s="431"/>
      <c r="QPQ5" s="431"/>
      <c r="QPR5" s="431"/>
      <c r="QPS5" s="431"/>
      <c r="QPT5" s="431"/>
      <c r="QPU5" s="431"/>
      <c r="QPV5" s="431"/>
      <c r="QPW5" s="431"/>
      <c r="QPX5" s="431"/>
      <c r="QPY5" s="431"/>
      <c r="QPZ5" s="431"/>
      <c r="QQA5" s="431"/>
      <c r="QQB5" s="431"/>
      <c r="QQC5" s="431"/>
      <c r="QQD5" s="431"/>
      <c r="QQE5" s="431"/>
      <c r="QQF5" s="431"/>
      <c r="QQG5" s="431"/>
      <c r="QQH5" s="431"/>
      <c r="QQI5" s="431"/>
      <c r="QQJ5" s="431"/>
      <c r="QQK5" s="431"/>
      <c r="QQL5" s="431"/>
      <c r="QQM5" s="431"/>
      <c r="QQN5" s="431"/>
      <c r="QQO5" s="431"/>
      <c r="QQP5" s="431"/>
      <c r="QQQ5" s="431"/>
      <c r="QQR5" s="431"/>
      <c r="QQS5" s="431"/>
      <c r="QQT5" s="431"/>
      <c r="QQU5" s="431"/>
      <c r="QQV5" s="431"/>
      <c r="QQW5" s="431"/>
      <c r="QQX5" s="431"/>
      <c r="QQY5" s="431"/>
      <c r="QQZ5" s="431"/>
      <c r="QRA5" s="431"/>
      <c r="QRB5" s="431"/>
      <c r="QRC5" s="431"/>
      <c r="QRD5" s="431"/>
      <c r="QRE5" s="431"/>
      <c r="QRF5" s="431"/>
      <c r="QRG5" s="431"/>
      <c r="QRH5" s="431"/>
      <c r="QRI5" s="431"/>
      <c r="QRJ5" s="431"/>
      <c r="QRK5" s="431"/>
      <c r="QRL5" s="431"/>
      <c r="QRM5" s="431"/>
      <c r="QRN5" s="431"/>
      <c r="QRO5" s="431"/>
      <c r="QRP5" s="431"/>
      <c r="QRQ5" s="431"/>
      <c r="QRR5" s="431"/>
      <c r="QRS5" s="431"/>
      <c r="QRT5" s="431"/>
      <c r="QRU5" s="431"/>
      <c r="QRV5" s="431"/>
      <c r="QRW5" s="431"/>
      <c r="QRX5" s="431"/>
      <c r="QRY5" s="431"/>
      <c r="QRZ5" s="431"/>
      <c r="QSA5" s="431"/>
      <c r="QSB5" s="431"/>
      <c r="QSC5" s="431"/>
      <c r="QSD5" s="431"/>
      <c r="QSE5" s="431"/>
      <c r="QSF5" s="431"/>
      <c r="QSG5" s="431"/>
      <c r="QSH5" s="431"/>
      <c r="QSI5" s="431"/>
      <c r="QSJ5" s="431"/>
      <c r="QSK5" s="431"/>
      <c r="QSL5" s="431"/>
      <c r="QSM5" s="431"/>
      <c r="QSN5" s="431"/>
      <c r="QSO5" s="431"/>
      <c r="QSP5" s="431"/>
      <c r="QSQ5" s="431"/>
      <c r="QSR5" s="431"/>
      <c r="QSS5" s="431"/>
      <c r="QST5" s="431"/>
      <c r="QSU5" s="431"/>
      <c r="QSV5" s="431"/>
      <c r="QSW5" s="431"/>
      <c r="QSX5" s="431"/>
      <c r="QSY5" s="431"/>
      <c r="QSZ5" s="431"/>
      <c r="QTA5" s="431"/>
      <c r="QTB5" s="431"/>
      <c r="QTC5" s="431"/>
      <c r="QTD5" s="431"/>
      <c r="QTE5" s="431"/>
      <c r="QTF5" s="431"/>
      <c r="QTG5" s="431"/>
      <c r="QTH5" s="431"/>
      <c r="QTI5" s="431"/>
      <c r="QTJ5" s="431"/>
      <c r="QTK5" s="431"/>
      <c r="QTL5" s="431"/>
      <c r="QTM5" s="431"/>
      <c r="QTN5" s="431"/>
      <c r="QTO5" s="431"/>
      <c r="QTP5" s="431"/>
      <c r="QTQ5" s="431"/>
      <c r="QTR5" s="431"/>
      <c r="QTS5" s="431"/>
      <c r="QTT5" s="431"/>
      <c r="QTU5" s="431"/>
      <c r="QTV5" s="431"/>
      <c r="QTW5" s="431"/>
      <c r="QTX5" s="431"/>
      <c r="QTY5" s="431"/>
      <c r="QTZ5" s="431"/>
      <c r="QUA5" s="431"/>
      <c r="QUB5" s="431"/>
      <c r="QUC5" s="431"/>
      <c r="QUD5" s="431"/>
      <c r="QUE5" s="431"/>
      <c r="QUF5" s="431"/>
      <c r="QUG5" s="431"/>
      <c r="QUH5" s="431"/>
      <c r="QUI5" s="431"/>
      <c r="QUJ5" s="431"/>
      <c r="QUK5" s="431"/>
      <c r="QUL5" s="431"/>
      <c r="QUM5" s="431"/>
      <c r="QUN5" s="431"/>
      <c r="QUO5" s="431"/>
      <c r="QUP5" s="431"/>
      <c r="QUQ5" s="431"/>
      <c r="QUR5" s="431"/>
      <c r="QUS5" s="431"/>
      <c r="QUT5" s="431"/>
      <c r="QUU5" s="431"/>
      <c r="QUV5" s="431"/>
      <c r="QUW5" s="431"/>
      <c r="QUX5" s="431"/>
      <c r="QUY5" s="431"/>
      <c r="QUZ5" s="431"/>
      <c r="QVA5" s="431"/>
      <c r="QVB5" s="431"/>
      <c r="QVC5" s="431"/>
      <c r="QVD5" s="431"/>
      <c r="QVE5" s="431"/>
      <c r="QVF5" s="431"/>
      <c r="QVG5" s="431"/>
      <c r="QVH5" s="431"/>
      <c r="QVI5" s="431"/>
      <c r="QVJ5" s="431"/>
      <c r="QVK5" s="431"/>
      <c r="QVL5" s="431"/>
      <c r="QVM5" s="431"/>
      <c r="QVN5" s="431"/>
      <c r="QVO5" s="431"/>
      <c r="QVP5" s="431"/>
      <c r="QVQ5" s="431"/>
      <c r="QVR5" s="431"/>
      <c r="QVS5" s="431"/>
      <c r="QVT5" s="431"/>
      <c r="QVU5" s="431"/>
      <c r="QVV5" s="431"/>
      <c r="QVW5" s="431"/>
      <c r="QVX5" s="431"/>
      <c r="QVY5" s="431"/>
      <c r="QVZ5" s="431"/>
      <c r="QWA5" s="431"/>
      <c r="QWB5" s="431"/>
      <c r="QWC5" s="431"/>
      <c r="QWD5" s="431"/>
      <c r="QWE5" s="431"/>
      <c r="QWF5" s="431"/>
      <c r="QWG5" s="431"/>
      <c r="QWH5" s="431"/>
      <c r="QWI5" s="431"/>
      <c r="QWJ5" s="431"/>
      <c r="QWK5" s="431"/>
      <c r="QWL5" s="431"/>
      <c r="QWM5" s="431"/>
      <c r="QWN5" s="431"/>
      <c r="QWO5" s="431"/>
      <c r="QWP5" s="431"/>
      <c r="QWQ5" s="431"/>
      <c r="QWR5" s="431"/>
      <c r="QWS5" s="431"/>
      <c r="QWT5" s="431"/>
      <c r="QWU5" s="431"/>
      <c r="QWV5" s="431"/>
      <c r="QWW5" s="431"/>
      <c r="QWX5" s="431"/>
      <c r="QWY5" s="431"/>
      <c r="QWZ5" s="431"/>
      <c r="QXA5" s="431"/>
      <c r="QXB5" s="431"/>
      <c r="QXC5" s="431"/>
      <c r="QXD5" s="431"/>
      <c r="QXE5" s="431"/>
      <c r="QXF5" s="431"/>
      <c r="QXG5" s="431"/>
      <c r="QXH5" s="431"/>
      <c r="QXI5" s="431"/>
      <c r="QXJ5" s="431"/>
      <c r="QXK5" s="431"/>
      <c r="QXL5" s="431"/>
      <c r="QXM5" s="431"/>
      <c r="QXN5" s="431"/>
      <c r="QXO5" s="431"/>
      <c r="QXP5" s="431"/>
      <c r="QXQ5" s="431"/>
      <c r="QXR5" s="431"/>
      <c r="QXS5" s="431"/>
      <c r="QXT5" s="431"/>
      <c r="QXU5" s="431"/>
      <c r="QXV5" s="431"/>
      <c r="QXW5" s="431"/>
      <c r="QXX5" s="431"/>
      <c r="QXY5" s="431"/>
      <c r="QXZ5" s="431"/>
      <c r="QYA5" s="431"/>
      <c r="QYB5" s="431"/>
      <c r="QYC5" s="431"/>
      <c r="QYD5" s="431"/>
      <c r="QYE5" s="431"/>
      <c r="QYF5" s="431"/>
      <c r="QYG5" s="431"/>
      <c r="QYH5" s="431"/>
      <c r="QYI5" s="431"/>
      <c r="QYJ5" s="431"/>
      <c r="QYK5" s="431"/>
      <c r="QYL5" s="431"/>
      <c r="QYM5" s="431"/>
      <c r="QYN5" s="431"/>
      <c r="QYO5" s="431"/>
      <c r="QYP5" s="431"/>
      <c r="QYQ5" s="431"/>
      <c r="QYR5" s="431"/>
      <c r="QYS5" s="431"/>
      <c r="QYT5" s="431"/>
      <c r="QYU5" s="431"/>
      <c r="QYV5" s="431"/>
      <c r="QYW5" s="431"/>
      <c r="QYX5" s="431"/>
      <c r="QYY5" s="431"/>
      <c r="QYZ5" s="431"/>
      <c r="QZA5" s="431"/>
      <c r="QZB5" s="431"/>
      <c r="QZC5" s="431"/>
      <c r="QZD5" s="431"/>
      <c r="QZE5" s="431"/>
      <c r="QZF5" s="431"/>
      <c r="QZG5" s="431"/>
      <c r="QZH5" s="431"/>
      <c r="QZI5" s="431"/>
      <c r="QZJ5" s="431"/>
      <c r="QZK5" s="431"/>
      <c r="QZL5" s="431"/>
      <c r="QZM5" s="431"/>
      <c r="QZN5" s="431"/>
      <c r="QZO5" s="431"/>
      <c r="QZP5" s="431"/>
      <c r="QZQ5" s="431"/>
      <c r="QZR5" s="431"/>
      <c r="QZS5" s="431"/>
      <c r="QZT5" s="431"/>
      <c r="QZU5" s="431"/>
      <c r="QZV5" s="431"/>
      <c r="QZW5" s="431"/>
      <c r="QZX5" s="431"/>
      <c r="QZY5" s="431"/>
      <c r="QZZ5" s="431"/>
      <c r="RAA5" s="431"/>
      <c r="RAB5" s="431"/>
      <c r="RAC5" s="431"/>
      <c r="RAD5" s="431"/>
      <c r="RAE5" s="431"/>
      <c r="RAF5" s="431"/>
      <c r="RAG5" s="431"/>
      <c r="RAH5" s="431"/>
      <c r="RAI5" s="431"/>
      <c r="RAJ5" s="431"/>
      <c r="RAK5" s="431"/>
      <c r="RAL5" s="431"/>
      <c r="RAM5" s="431"/>
      <c r="RAN5" s="431"/>
      <c r="RAO5" s="431"/>
      <c r="RAP5" s="431"/>
      <c r="RAQ5" s="431"/>
      <c r="RAR5" s="431"/>
      <c r="RAS5" s="431"/>
      <c r="RAT5" s="431"/>
      <c r="RAU5" s="431"/>
      <c r="RAV5" s="431"/>
      <c r="RAW5" s="431"/>
      <c r="RAX5" s="431"/>
      <c r="RAY5" s="431"/>
      <c r="RAZ5" s="431"/>
      <c r="RBA5" s="431"/>
      <c r="RBB5" s="431"/>
      <c r="RBC5" s="431"/>
      <c r="RBD5" s="431"/>
      <c r="RBE5" s="431"/>
      <c r="RBF5" s="431"/>
      <c r="RBG5" s="431"/>
      <c r="RBH5" s="431"/>
      <c r="RBI5" s="431"/>
      <c r="RBJ5" s="431"/>
      <c r="RBK5" s="431"/>
      <c r="RBL5" s="431"/>
      <c r="RBM5" s="431"/>
      <c r="RBN5" s="431"/>
      <c r="RBO5" s="431"/>
      <c r="RBP5" s="431"/>
      <c r="RBQ5" s="431"/>
      <c r="RBR5" s="431"/>
      <c r="RBS5" s="431"/>
      <c r="RBT5" s="431"/>
      <c r="RBU5" s="431"/>
      <c r="RBV5" s="431"/>
      <c r="RBW5" s="431"/>
      <c r="RBX5" s="431"/>
      <c r="RBY5" s="431"/>
      <c r="RBZ5" s="431"/>
      <c r="RCA5" s="431"/>
      <c r="RCB5" s="431"/>
      <c r="RCC5" s="431"/>
      <c r="RCD5" s="431"/>
      <c r="RCE5" s="431"/>
      <c r="RCF5" s="431"/>
      <c r="RCG5" s="431"/>
      <c r="RCH5" s="431"/>
      <c r="RCI5" s="431"/>
      <c r="RCJ5" s="431"/>
      <c r="RCK5" s="431"/>
      <c r="RCL5" s="431"/>
      <c r="RCM5" s="431"/>
      <c r="RCN5" s="431"/>
      <c r="RCO5" s="431"/>
      <c r="RCP5" s="431"/>
      <c r="RCQ5" s="431"/>
      <c r="RCR5" s="431"/>
      <c r="RCS5" s="431"/>
      <c r="RCT5" s="431"/>
      <c r="RCU5" s="431"/>
      <c r="RCV5" s="431"/>
      <c r="RCW5" s="431"/>
      <c r="RCX5" s="431"/>
      <c r="RCY5" s="431"/>
      <c r="RCZ5" s="431"/>
      <c r="RDA5" s="431"/>
      <c r="RDB5" s="431"/>
      <c r="RDC5" s="431"/>
      <c r="RDD5" s="431"/>
      <c r="RDE5" s="431"/>
      <c r="RDF5" s="431"/>
      <c r="RDG5" s="431"/>
      <c r="RDH5" s="431"/>
      <c r="RDI5" s="431"/>
      <c r="RDJ5" s="431"/>
      <c r="RDK5" s="431"/>
      <c r="RDL5" s="431"/>
      <c r="RDM5" s="431"/>
      <c r="RDN5" s="431"/>
      <c r="RDO5" s="431"/>
      <c r="RDP5" s="431"/>
      <c r="RDQ5" s="431"/>
      <c r="RDR5" s="431"/>
      <c r="RDS5" s="431"/>
      <c r="RDT5" s="431"/>
      <c r="RDU5" s="431"/>
      <c r="RDV5" s="431"/>
      <c r="RDW5" s="431"/>
      <c r="RDX5" s="431"/>
      <c r="RDY5" s="431"/>
      <c r="RDZ5" s="431"/>
      <c r="REA5" s="431"/>
      <c r="REB5" s="431"/>
      <c r="REC5" s="431"/>
      <c r="RED5" s="431"/>
      <c r="REE5" s="431"/>
      <c r="REF5" s="431"/>
      <c r="REG5" s="431"/>
      <c r="REH5" s="431"/>
      <c r="REI5" s="431"/>
      <c r="REJ5" s="431"/>
      <c r="REK5" s="431"/>
      <c r="REL5" s="431"/>
      <c r="REM5" s="431"/>
      <c r="REN5" s="431"/>
      <c r="REO5" s="431"/>
      <c r="REP5" s="431"/>
      <c r="REQ5" s="431"/>
      <c r="RER5" s="431"/>
      <c r="RES5" s="431"/>
      <c r="RET5" s="431"/>
      <c r="REU5" s="431"/>
      <c r="REV5" s="431"/>
      <c r="REW5" s="431"/>
      <c r="REX5" s="431"/>
      <c r="REY5" s="431"/>
      <c r="REZ5" s="431"/>
      <c r="RFA5" s="431"/>
      <c r="RFB5" s="431"/>
      <c r="RFC5" s="431"/>
      <c r="RFD5" s="431"/>
      <c r="RFE5" s="431"/>
      <c r="RFF5" s="431"/>
      <c r="RFG5" s="431"/>
      <c r="RFH5" s="431"/>
      <c r="RFI5" s="431"/>
      <c r="RFJ5" s="431"/>
      <c r="RFK5" s="431"/>
      <c r="RFL5" s="431"/>
      <c r="RFM5" s="431"/>
      <c r="RFN5" s="431"/>
      <c r="RFO5" s="431"/>
      <c r="RFP5" s="431"/>
      <c r="RFQ5" s="431"/>
      <c r="RFR5" s="431"/>
      <c r="RFS5" s="431"/>
      <c r="RFT5" s="431"/>
      <c r="RFU5" s="431"/>
      <c r="RFV5" s="431"/>
      <c r="RFW5" s="431"/>
      <c r="RFX5" s="431"/>
      <c r="RFY5" s="431"/>
      <c r="RFZ5" s="431"/>
      <c r="RGA5" s="431"/>
      <c r="RGB5" s="431"/>
      <c r="RGC5" s="431"/>
      <c r="RGD5" s="431"/>
      <c r="RGE5" s="431"/>
      <c r="RGF5" s="431"/>
      <c r="RGG5" s="431"/>
      <c r="RGH5" s="431"/>
      <c r="RGI5" s="431"/>
      <c r="RGJ5" s="431"/>
      <c r="RGK5" s="431"/>
      <c r="RGL5" s="431"/>
      <c r="RGM5" s="431"/>
      <c r="RGN5" s="431"/>
      <c r="RGO5" s="431"/>
      <c r="RGP5" s="431"/>
      <c r="RGQ5" s="431"/>
      <c r="RGR5" s="431"/>
      <c r="RGS5" s="431"/>
      <c r="RGT5" s="431"/>
      <c r="RGU5" s="431"/>
      <c r="RGV5" s="431"/>
      <c r="RGW5" s="431"/>
      <c r="RGX5" s="431"/>
      <c r="RGY5" s="431"/>
      <c r="RGZ5" s="431"/>
      <c r="RHA5" s="431"/>
      <c r="RHB5" s="431"/>
      <c r="RHC5" s="431"/>
      <c r="RHD5" s="431"/>
      <c r="RHE5" s="431"/>
      <c r="RHF5" s="431"/>
      <c r="RHG5" s="431"/>
      <c r="RHH5" s="431"/>
      <c r="RHI5" s="431"/>
      <c r="RHJ5" s="431"/>
      <c r="RHK5" s="431"/>
      <c r="RHL5" s="431"/>
      <c r="RHM5" s="431"/>
      <c r="RHN5" s="431"/>
      <c r="RHO5" s="431"/>
      <c r="RHP5" s="431"/>
      <c r="RHQ5" s="431"/>
      <c r="RHR5" s="431"/>
      <c r="RHS5" s="431"/>
      <c r="RHT5" s="431"/>
      <c r="RHU5" s="431"/>
      <c r="RHV5" s="431"/>
      <c r="RHW5" s="431"/>
      <c r="RHX5" s="431"/>
      <c r="RHY5" s="431"/>
      <c r="RHZ5" s="431"/>
      <c r="RIA5" s="431"/>
      <c r="RIB5" s="431"/>
      <c r="RIC5" s="431"/>
      <c r="RID5" s="431"/>
      <c r="RIE5" s="431"/>
      <c r="RIF5" s="431"/>
      <c r="RIG5" s="431"/>
      <c r="RIH5" s="431"/>
      <c r="RII5" s="431"/>
      <c r="RIJ5" s="431"/>
      <c r="RIK5" s="431"/>
      <c r="RIL5" s="431"/>
      <c r="RIM5" s="431"/>
      <c r="RIN5" s="431"/>
      <c r="RIO5" s="431"/>
      <c r="RIP5" s="431"/>
      <c r="RIQ5" s="431"/>
      <c r="RIR5" s="431"/>
      <c r="RIS5" s="431"/>
      <c r="RIT5" s="431"/>
      <c r="RIU5" s="431"/>
      <c r="RIV5" s="431"/>
      <c r="RIW5" s="431"/>
      <c r="RIX5" s="431"/>
      <c r="RIY5" s="431"/>
      <c r="RIZ5" s="431"/>
      <c r="RJA5" s="431"/>
      <c r="RJB5" s="431"/>
      <c r="RJC5" s="431"/>
      <c r="RJD5" s="431"/>
      <c r="RJE5" s="431"/>
      <c r="RJF5" s="431"/>
      <c r="RJG5" s="431"/>
      <c r="RJH5" s="431"/>
      <c r="RJI5" s="431"/>
      <c r="RJJ5" s="431"/>
      <c r="RJK5" s="431"/>
      <c r="RJL5" s="431"/>
      <c r="RJM5" s="431"/>
      <c r="RJN5" s="431"/>
      <c r="RJO5" s="431"/>
      <c r="RJP5" s="431"/>
      <c r="RJQ5" s="431"/>
      <c r="RJR5" s="431"/>
      <c r="RJS5" s="431"/>
      <c r="RJT5" s="431"/>
      <c r="RJU5" s="431"/>
      <c r="RJV5" s="431"/>
      <c r="RJW5" s="431"/>
      <c r="RJX5" s="431"/>
      <c r="RJY5" s="431"/>
      <c r="RJZ5" s="431"/>
      <c r="RKA5" s="431"/>
      <c r="RKB5" s="431"/>
      <c r="RKC5" s="431"/>
      <c r="RKD5" s="431"/>
      <c r="RKE5" s="431"/>
      <c r="RKF5" s="431"/>
      <c r="RKG5" s="431"/>
      <c r="RKH5" s="431"/>
      <c r="RKI5" s="431"/>
      <c r="RKJ5" s="431"/>
      <c r="RKK5" s="431"/>
      <c r="RKL5" s="431"/>
      <c r="RKM5" s="431"/>
      <c r="RKN5" s="431"/>
      <c r="RKO5" s="431"/>
      <c r="RKP5" s="431"/>
      <c r="RKQ5" s="431"/>
      <c r="RKR5" s="431"/>
      <c r="RKS5" s="431"/>
      <c r="RKT5" s="431"/>
      <c r="RKU5" s="431"/>
      <c r="RKV5" s="431"/>
      <c r="RKW5" s="431"/>
      <c r="RKX5" s="431"/>
      <c r="RKY5" s="431"/>
      <c r="RKZ5" s="431"/>
      <c r="RLA5" s="431"/>
      <c r="RLB5" s="431"/>
      <c r="RLC5" s="431"/>
      <c r="RLD5" s="431"/>
      <c r="RLE5" s="431"/>
      <c r="RLF5" s="431"/>
      <c r="RLG5" s="431"/>
      <c r="RLH5" s="431"/>
      <c r="RLI5" s="431"/>
      <c r="RLJ5" s="431"/>
      <c r="RLK5" s="431"/>
      <c r="RLL5" s="431"/>
      <c r="RLM5" s="431"/>
      <c r="RLN5" s="431"/>
      <c r="RLO5" s="431"/>
      <c r="RLP5" s="431"/>
      <c r="RLQ5" s="431"/>
      <c r="RLR5" s="431"/>
      <c r="RLS5" s="431"/>
      <c r="RLT5" s="431"/>
      <c r="RLU5" s="431"/>
      <c r="RLV5" s="431"/>
      <c r="RLW5" s="431"/>
      <c r="RLX5" s="431"/>
      <c r="RLY5" s="431"/>
      <c r="RLZ5" s="431"/>
      <c r="RMA5" s="431"/>
      <c r="RMB5" s="431"/>
      <c r="RMC5" s="431"/>
      <c r="RMD5" s="431"/>
      <c r="RME5" s="431"/>
      <c r="RMF5" s="431"/>
      <c r="RMG5" s="431"/>
      <c r="RMH5" s="431"/>
      <c r="RMI5" s="431"/>
      <c r="RMJ5" s="431"/>
      <c r="RMK5" s="431"/>
      <c r="RML5" s="431"/>
      <c r="RMM5" s="431"/>
      <c r="RMN5" s="431"/>
      <c r="RMO5" s="431"/>
      <c r="RMP5" s="431"/>
      <c r="RMQ5" s="431"/>
      <c r="RMR5" s="431"/>
      <c r="RMS5" s="431"/>
      <c r="RMT5" s="431"/>
      <c r="RMU5" s="431"/>
      <c r="RMV5" s="431"/>
      <c r="RMW5" s="431"/>
      <c r="RMX5" s="431"/>
      <c r="RMY5" s="431"/>
      <c r="RMZ5" s="431"/>
      <c r="RNA5" s="431"/>
      <c r="RNB5" s="431"/>
      <c r="RNC5" s="431"/>
      <c r="RND5" s="431"/>
      <c r="RNE5" s="431"/>
      <c r="RNF5" s="431"/>
      <c r="RNG5" s="431"/>
      <c r="RNH5" s="431"/>
      <c r="RNI5" s="431"/>
      <c r="RNJ5" s="431"/>
      <c r="RNK5" s="431"/>
      <c r="RNL5" s="431"/>
      <c r="RNM5" s="431"/>
      <c r="RNN5" s="431"/>
      <c r="RNO5" s="431"/>
      <c r="RNP5" s="431"/>
      <c r="RNQ5" s="431"/>
      <c r="RNR5" s="431"/>
      <c r="RNS5" s="431"/>
      <c r="RNT5" s="431"/>
      <c r="RNU5" s="431"/>
      <c r="RNV5" s="431"/>
      <c r="RNW5" s="431"/>
      <c r="RNX5" s="431"/>
      <c r="RNY5" s="431"/>
      <c r="RNZ5" s="431"/>
      <c r="ROA5" s="431"/>
      <c r="ROB5" s="431"/>
      <c r="ROC5" s="431"/>
      <c r="ROD5" s="431"/>
      <c r="ROE5" s="431"/>
      <c r="ROF5" s="431"/>
      <c r="ROG5" s="431"/>
      <c r="ROH5" s="431"/>
      <c r="ROI5" s="431"/>
      <c r="ROJ5" s="431"/>
      <c r="ROK5" s="431"/>
      <c r="ROL5" s="431"/>
      <c r="ROM5" s="431"/>
      <c r="RON5" s="431"/>
      <c r="ROO5" s="431"/>
      <c r="ROP5" s="431"/>
      <c r="ROQ5" s="431"/>
      <c r="ROR5" s="431"/>
      <c r="ROS5" s="431"/>
      <c r="ROT5" s="431"/>
      <c r="ROU5" s="431"/>
      <c r="ROV5" s="431"/>
      <c r="ROW5" s="431"/>
      <c r="ROX5" s="431"/>
      <c r="ROY5" s="431"/>
      <c r="ROZ5" s="431"/>
      <c r="RPA5" s="431"/>
      <c r="RPB5" s="431"/>
      <c r="RPC5" s="431"/>
      <c r="RPD5" s="431"/>
      <c r="RPE5" s="431"/>
      <c r="RPF5" s="431"/>
      <c r="RPG5" s="431"/>
      <c r="RPH5" s="431"/>
      <c r="RPI5" s="431"/>
      <c r="RPJ5" s="431"/>
      <c r="RPK5" s="431"/>
      <c r="RPL5" s="431"/>
      <c r="RPM5" s="431"/>
      <c r="RPN5" s="431"/>
      <c r="RPO5" s="431"/>
      <c r="RPP5" s="431"/>
      <c r="RPQ5" s="431"/>
      <c r="RPR5" s="431"/>
      <c r="RPS5" s="431"/>
      <c r="RPT5" s="431"/>
      <c r="RPU5" s="431"/>
      <c r="RPV5" s="431"/>
      <c r="RPW5" s="431"/>
      <c r="RPX5" s="431"/>
      <c r="RPY5" s="431"/>
      <c r="RPZ5" s="431"/>
      <c r="RQA5" s="431"/>
      <c r="RQB5" s="431"/>
      <c r="RQC5" s="431"/>
      <c r="RQD5" s="431"/>
      <c r="RQE5" s="431"/>
      <c r="RQF5" s="431"/>
      <c r="RQG5" s="431"/>
      <c r="RQH5" s="431"/>
      <c r="RQI5" s="431"/>
      <c r="RQJ5" s="431"/>
      <c r="RQK5" s="431"/>
      <c r="RQL5" s="431"/>
      <c r="RQM5" s="431"/>
      <c r="RQN5" s="431"/>
      <c r="RQO5" s="431"/>
      <c r="RQP5" s="431"/>
      <c r="RQQ5" s="431"/>
      <c r="RQR5" s="431"/>
      <c r="RQS5" s="431"/>
      <c r="RQT5" s="431"/>
      <c r="RQU5" s="431"/>
      <c r="RQV5" s="431"/>
      <c r="RQW5" s="431"/>
      <c r="RQX5" s="431"/>
      <c r="RQY5" s="431"/>
      <c r="RQZ5" s="431"/>
      <c r="RRA5" s="431"/>
      <c r="RRB5" s="431"/>
      <c r="RRC5" s="431"/>
      <c r="RRD5" s="431"/>
      <c r="RRE5" s="431"/>
      <c r="RRF5" s="431"/>
      <c r="RRG5" s="431"/>
      <c r="RRH5" s="431"/>
      <c r="RRI5" s="431"/>
      <c r="RRJ5" s="431"/>
      <c r="RRK5" s="431"/>
      <c r="RRL5" s="431"/>
      <c r="RRM5" s="431"/>
      <c r="RRN5" s="431"/>
      <c r="RRO5" s="431"/>
      <c r="RRP5" s="431"/>
      <c r="RRQ5" s="431"/>
      <c r="RRR5" s="431"/>
      <c r="RRS5" s="431"/>
      <c r="RRT5" s="431"/>
      <c r="RRU5" s="431"/>
      <c r="RRV5" s="431"/>
      <c r="RRW5" s="431"/>
      <c r="RRX5" s="431"/>
      <c r="RRY5" s="431"/>
      <c r="RRZ5" s="431"/>
      <c r="RSA5" s="431"/>
      <c r="RSB5" s="431"/>
      <c r="RSC5" s="431"/>
      <c r="RSD5" s="431"/>
      <c r="RSE5" s="431"/>
      <c r="RSF5" s="431"/>
      <c r="RSG5" s="431"/>
      <c r="RSH5" s="431"/>
      <c r="RSI5" s="431"/>
      <c r="RSJ5" s="431"/>
      <c r="RSK5" s="431"/>
      <c r="RSL5" s="431"/>
      <c r="RSM5" s="431"/>
      <c r="RSN5" s="431"/>
      <c r="RSO5" s="431"/>
      <c r="RSP5" s="431"/>
      <c r="RSQ5" s="431"/>
      <c r="RSR5" s="431"/>
      <c r="RSS5" s="431"/>
      <c r="RST5" s="431"/>
      <c r="RSU5" s="431"/>
      <c r="RSV5" s="431"/>
      <c r="RSW5" s="431"/>
      <c r="RSX5" s="431"/>
      <c r="RSY5" s="431"/>
      <c r="RSZ5" s="431"/>
      <c r="RTA5" s="431"/>
      <c r="RTB5" s="431"/>
      <c r="RTC5" s="431"/>
      <c r="RTD5" s="431"/>
      <c r="RTE5" s="431"/>
      <c r="RTF5" s="431"/>
      <c r="RTG5" s="431"/>
      <c r="RTH5" s="431"/>
      <c r="RTI5" s="431"/>
      <c r="RTJ5" s="431"/>
      <c r="RTK5" s="431"/>
      <c r="RTL5" s="431"/>
      <c r="RTM5" s="431"/>
      <c r="RTN5" s="431"/>
      <c r="RTO5" s="431"/>
      <c r="RTP5" s="431"/>
      <c r="RTQ5" s="431"/>
      <c r="RTR5" s="431"/>
      <c r="RTS5" s="431"/>
      <c r="RTT5" s="431"/>
      <c r="RTU5" s="431"/>
      <c r="RTV5" s="431"/>
      <c r="RTW5" s="431"/>
      <c r="RTX5" s="431"/>
      <c r="RTY5" s="431"/>
      <c r="RTZ5" s="431"/>
      <c r="RUA5" s="431"/>
      <c r="RUB5" s="431"/>
      <c r="RUC5" s="431"/>
      <c r="RUD5" s="431"/>
      <c r="RUE5" s="431"/>
      <c r="RUF5" s="431"/>
      <c r="RUG5" s="431"/>
      <c r="RUH5" s="431"/>
      <c r="RUI5" s="431"/>
      <c r="RUJ5" s="431"/>
      <c r="RUK5" s="431"/>
      <c r="RUL5" s="431"/>
      <c r="RUM5" s="431"/>
      <c r="RUN5" s="431"/>
      <c r="RUO5" s="431"/>
      <c r="RUP5" s="431"/>
      <c r="RUQ5" s="431"/>
      <c r="RUR5" s="431"/>
      <c r="RUS5" s="431"/>
      <c r="RUT5" s="431"/>
      <c r="RUU5" s="431"/>
      <c r="RUV5" s="431"/>
      <c r="RUW5" s="431"/>
      <c r="RUX5" s="431"/>
      <c r="RUY5" s="431"/>
      <c r="RUZ5" s="431"/>
      <c r="RVA5" s="431"/>
      <c r="RVB5" s="431"/>
      <c r="RVC5" s="431"/>
      <c r="RVD5" s="431"/>
      <c r="RVE5" s="431"/>
      <c r="RVF5" s="431"/>
      <c r="RVG5" s="431"/>
      <c r="RVH5" s="431"/>
      <c r="RVI5" s="431"/>
      <c r="RVJ5" s="431"/>
      <c r="RVK5" s="431"/>
      <c r="RVL5" s="431"/>
      <c r="RVM5" s="431"/>
      <c r="RVN5" s="431"/>
      <c r="RVO5" s="431"/>
      <c r="RVP5" s="431"/>
      <c r="RVQ5" s="431"/>
      <c r="RVR5" s="431"/>
      <c r="RVS5" s="431"/>
      <c r="RVT5" s="431"/>
      <c r="RVU5" s="431"/>
      <c r="RVV5" s="431"/>
      <c r="RVW5" s="431"/>
      <c r="RVX5" s="431"/>
      <c r="RVY5" s="431"/>
      <c r="RVZ5" s="431"/>
      <c r="RWA5" s="431"/>
      <c r="RWB5" s="431"/>
      <c r="RWC5" s="431"/>
      <c r="RWD5" s="431"/>
      <c r="RWE5" s="431"/>
      <c r="RWF5" s="431"/>
      <c r="RWG5" s="431"/>
      <c r="RWH5" s="431"/>
      <c r="RWI5" s="431"/>
      <c r="RWJ5" s="431"/>
      <c r="RWK5" s="431"/>
      <c r="RWL5" s="431"/>
      <c r="RWM5" s="431"/>
      <c r="RWN5" s="431"/>
      <c r="RWO5" s="431"/>
      <c r="RWP5" s="431"/>
      <c r="RWQ5" s="431"/>
      <c r="RWR5" s="431"/>
      <c r="RWS5" s="431"/>
      <c r="RWT5" s="431"/>
      <c r="RWU5" s="431"/>
      <c r="RWV5" s="431"/>
      <c r="RWW5" s="431"/>
      <c r="RWX5" s="431"/>
      <c r="RWY5" s="431"/>
      <c r="RWZ5" s="431"/>
      <c r="RXA5" s="431"/>
      <c r="RXB5" s="431"/>
      <c r="RXC5" s="431"/>
      <c r="RXD5" s="431"/>
      <c r="RXE5" s="431"/>
      <c r="RXF5" s="431"/>
      <c r="RXG5" s="431"/>
      <c r="RXH5" s="431"/>
      <c r="RXI5" s="431"/>
      <c r="RXJ5" s="431"/>
      <c r="RXK5" s="431"/>
      <c r="RXL5" s="431"/>
      <c r="RXM5" s="431"/>
      <c r="RXN5" s="431"/>
      <c r="RXO5" s="431"/>
      <c r="RXP5" s="431"/>
      <c r="RXQ5" s="431"/>
      <c r="RXR5" s="431"/>
      <c r="RXS5" s="431"/>
      <c r="RXT5" s="431"/>
      <c r="RXU5" s="431"/>
      <c r="RXV5" s="431"/>
      <c r="RXW5" s="431"/>
      <c r="RXX5" s="431"/>
      <c r="RXY5" s="431"/>
      <c r="RXZ5" s="431"/>
      <c r="RYA5" s="431"/>
      <c r="RYB5" s="431"/>
      <c r="RYC5" s="431"/>
      <c r="RYD5" s="431"/>
      <c r="RYE5" s="431"/>
      <c r="RYF5" s="431"/>
      <c r="RYG5" s="431"/>
      <c r="RYH5" s="431"/>
      <c r="RYI5" s="431"/>
      <c r="RYJ5" s="431"/>
      <c r="RYK5" s="431"/>
      <c r="RYL5" s="431"/>
      <c r="RYM5" s="431"/>
      <c r="RYN5" s="431"/>
      <c r="RYO5" s="431"/>
      <c r="RYP5" s="431"/>
      <c r="RYQ5" s="431"/>
      <c r="RYR5" s="431"/>
      <c r="RYS5" s="431"/>
      <c r="RYT5" s="431"/>
      <c r="RYU5" s="431"/>
      <c r="RYV5" s="431"/>
      <c r="RYW5" s="431"/>
      <c r="RYX5" s="431"/>
      <c r="RYY5" s="431"/>
      <c r="RYZ5" s="431"/>
      <c r="RZA5" s="431"/>
      <c r="RZB5" s="431"/>
      <c r="RZC5" s="431"/>
      <c r="RZD5" s="431"/>
      <c r="RZE5" s="431"/>
      <c r="RZF5" s="431"/>
      <c r="RZG5" s="431"/>
      <c r="RZH5" s="431"/>
      <c r="RZI5" s="431"/>
      <c r="RZJ5" s="431"/>
      <c r="RZK5" s="431"/>
      <c r="RZL5" s="431"/>
      <c r="RZM5" s="431"/>
      <c r="RZN5" s="431"/>
      <c r="RZO5" s="431"/>
      <c r="RZP5" s="431"/>
      <c r="RZQ5" s="431"/>
      <c r="RZR5" s="431"/>
      <c r="RZS5" s="431"/>
      <c r="RZT5" s="431"/>
      <c r="RZU5" s="431"/>
      <c r="RZV5" s="431"/>
      <c r="RZW5" s="431"/>
      <c r="RZX5" s="431"/>
      <c r="RZY5" s="431"/>
      <c r="RZZ5" s="431"/>
      <c r="SAA5" s="431"/>
      <c r="SAB5" s="431"/>
      <c r="SAC5" s="431"/>
      <c r="SAD5" s="431"/>
      <c r="SAE5" s="431"/>
      <c r="SAF5" s="431"/>
      <c r="SAG5" s="431"/>
      <c r="SAH5" s="431"/>
      <c r="SAI5" s="431"/>
      <c r="SAJ5" s="431"/>
      <c r="SAK5" s="431"/>
      <c r="SAL5" s="431"/>
      <c r="SAM5" s="431"/>
      <c r="SAN5" s="431"/>
      <c r="SAO5" s="431"/>
      <c r="SAP5" s="431"/>
      <c r="SAQ5" s="431"/>
      <c r="SAR5" s="431"/>
      <c r="SAS5" s="431"/>
      <c r="SAT5" s="431"/>
      <c r="SAU5" s="431"/>
      <c r="SAV5" s="431"/>
      <c r="SAW5" s="431"/>
      <c r="SAX5" s="431"/>
      <c r="SAY5" s="431"/>
      <c r="SAZ5" s="431"/>
      <c r="SBA5" s="431"/>
      <c r="SBB5" s="431"/>
      <c r="SBC5" s="431"/>
      <c r="SBD5" s="431"/>
      <c r="SBE5" s="431"/>
      <c r="SBF5" s="431"/>
      <c r="SBG5" s="431"/>
      <c r="SBH5" s="431"/>
      <c r="SBI5" s="431"/>
      <c r="SBJ5" s="431"/>
      <c r="SBK5" s="431"/>
      <c r="SBL5" s="431"/>
      <c r="SBM5" s="431"/>
      <c r="SBN5" s="431"/>
      <c r="SBO5" s="431"/>
      <c r="SBP5" s="431"/>
      <c r="SBQ5" s="431"/>
      <c r="SBR5" s="431"/>
      <c r="SBS5" s="431"/>
      <c r="SBT5" s="431"/>
      <c r="SBU5" s="431"/>
      <c r="SBV5" s="431"/>
      <c r="SBW5" s="431"/>
      <c r="SBX5" s="431"/>
      <c r="SBY5" s="431"/>
      <c r="SBZ5" s="431"/>
      <c r="SCA5" s="431"/>
      <c r="SCB5" s="431"/>
      <c r="SCC5" s="431"/>
      <c r="SCD5" s="431"/>
      <c r="SCE5" s="431"/>
      <c r="SCF5" s="431"/>
      <c r="SCG5" s="431"/>
      <c r="SCH5" s="431"/>
      <c r="SCI5" s="431"/>
      <c r="SCJ5" s="431"/>
      <c r="SCK5" s="431"/>
      <c r="SCL5" s="431"/>
      <c r="SCM5" s="431"/>
      <c r="SCN5" s="431"/>
      <c r="SCO5" s="431"/>
      <c r="SCP5" s="431"/>
      <c r="SCQ5" s="431"/>
      <c r="SCR5" s="431"/>
      <c r="SCS5" s="431"/>
      <c r="SCT5" s="431"/>
      <c r="SCU5" s="431"/>
      <c r="SCV5" s="431"/>
      <c r="SCW5" s="431"/>
      <c r="SCX5" s="431"/>
      <c r="SCY5" s="431"/>
      <c r="SCZ5" s="431"/>
      <c r="SDA5" s="431"/>
      <c r="SDB5" s="431"/>
      <c r="SDC5" s="431"/>
      <c r="SDD5" s="431"/>
      <c r="SDE5" s="431"/>
      <c r="SDF5" s="431"/>
      <c r="SDG5" s="431"/>
      <c r="SDH5" s="431"/>
      <c r="SDI5" s="431"/>
      <c r="SDJ5" s="431"/>
      <c r="SDK5" s="431"/>
      <c r="SDL5" s="431"/>
      <c r="SDM5" s="431"/>
      <c r="SDN5" s="431"/>
      <c r="SDO5" s="431"/>
      <c r="SDP5" s="431"/>
      <c r="SDQ5" s="431"/>
      <c r="SDR5" s="431"/>
      <c r="SDS5" s="431"/>
      <c r="SDT5" s="431"/>
      <c r="SDU5" s="431"/>
      <c r="SDV5" s="431"/>
      <c r="SDW5" s="431"/>
      <c r="SDX5" s="431"/>
      <c r="SDY5" s="431"/>
      <c r="SDZ5" s="431"/>
      <c r="SEA5" s="431"/>
      <c r="SEB5" s="431"/>
      <c r="SEC5" s="431"/>
      <c r="SED5" s="431"/>
      <c r="SEE5" s="431"/>
      <c r="SEF5" s="431"/>
      <c r="SEG5" s="431"/>
      <c r="SEH5" s="431"/>
      <c r="SEI5" s="431"/>
      <c r="SEJ5" s="431"/>
      <c r="SEK5" s="431"/>
      <c r="SEL5" s="431"/>
      <c r="SEM5" s="431"/>
      <c r="SEN5" s="431"/>
      <c r="SEO5" s="431"/>
      <c r="SEP5" s="431"/>
      <c r="SEQ5" s="431"/>
      <c r="SER5" s="431"/>
      <c r="SES5" s="431"/>
      <c r="SET5" s="431"/>
      <c r="SEU5" s="431"/>
      <c r="SEV5" s="431"/>
      <c r="SEW5" s="431"/>
      <c r="SEX5" s="431"/>
      <c r="SEY5" s="431"/>
      <c r="SEZ5" s="431"/>
      <c r="SFA5" s="431"/>
      <c r="SFB5" s="431"/>
      <c r="SFC5" s="431"/>
      <c r="SFD5" s="431"/>
      <c r="SFE5" s="431"/>
      <c r="SFF5" s="431"/>
      <c r="SFG5" s="431"/>
      <c r="SFH5" s="431"/>
      <c r="SFI5" s="431"/>
      <c r="SFJ5" s="431"/>
      <c r="SFK5" s="431"/>
      <c r="SFL5" s="431"/>
      <c r="SFM5" s="431"/>
      <c r="SFN5" s="431"/>
      <c r="SFO5" s="431"/>
      <c r="SFP5" s="431"/>
      <c r="SFQ5" s="431"/>
      <c r="SFR5" s="431"/>
      <c r="SFS5" s="431"/>
      <c r="SFT5" s="431"/>
      <c r="SFU5" s="431"/>
      <c r="SFV5" s="431"/>
      <c r="SFW5" s="431"/>
      <c r="SFX5" s="431"/>
      <c r="SFY5" s="431"/>
      <c r="SFZ5" s="431"/>
      <c r="SGA5" s="431"/>
      <c r="SGB5" s="431"/>
      <c r="SGC5" s="431"/>
      <c r="SGD5" s="431"/>
      <c r="SGE5" s="431"/>
      <c r="SGF5" s="431"/>
      <c r="SGG5" s="431"/>
      <c r="SGH5" s="431"/>
      <c r="SGI5" s="431"/>
      <c r="SGJ5" s="431"/>
      <c r="SGK5" s="431"/>
      <c r="SGL5" s="431"/>
      <c r="SGM5" s="431"/>
      <c r="SGN5" s="431"/>
      <c r="SGO5" s="431"/>
      <c r="SGP5" s="431"/>
      <c r="SGQ5" s="431"/>
      <c r="SGR5" s="431"/>
      <c r="SGS5" s="431"/>
      <c r="SGT5" s="431"/>
      <c r="SGU5" s="431"/>
      <c r="SGV5" s="431"/>
      <c r="SGW5" s="431"/>
      <c r="SGX5" s="431"/>
      <c r="SGY5" s="431"/>
      <c r="SGZ5" s="431"/>
      <c r="SHA5" s="431"/>
      <c r="SHB5" s="431"/>
      <c r="SHC5" s="431"/>
      <c r="SHD5" s="431"/>
      <c r="SHE5" s="431"/>
      <c r="SHF5" s="431"/>
      <c r="SHG5" s="431"/>
      <c r="SHH5" s="431"/>
      <c r="SHI5" s="431"/>
      <c r="SHJ5" s="431"/>
      <c r="SHK5" s="431"/>
      <c r="SHL5" s="431"/>
      <c r="SHM5" s="431"/>
      <c r="SHN5" s="431"/>
      <c r="SHO5" s="431"/>
      <c r="SHP5" s="431"/>
      <c r="SHQ5" s="431"/>
      <c r="SHR5" s="431"/>
      <c r="SHS5" s="431"/>
      <c r="SHT5" s="431"/>
      <c r="SHU5" s="431"/>
      <c r="SHV5" s="431"/>
      <c r="SHW5" s="431"/>
      <c r="SHX5" s="431"/>
      <c r="SHY5" s="431"/>
      <c r="SHZ5" s="431"/>
      <c r="SIA5" s="431"/>
      <c r="SIB5" s="431"/>
      <c r="SIC5" s="431"/>
      <c r="SID5" s="431"/>
      <c r="SIE5" s="431"/>
      <c r="SIF5" s="431"/>
      <c r="SIG5" s="431"/>
      <c r="SIH5" s="431"/>
      <c r="SII5" s="431"/>
      <c r="SIJ5" s="431"/>
      <c r="SIK5" s="431"/>
      <c r="SIL5" s="431"/>
      <c r="SIM5" s="431"/>
      <c r="SIN5" s="431"/>
      <c r="SIO5" s="431"/>
      <c r="SIP5" s="431"/>
      <c r="SIQ5" s="431"/>
      <c r="SIR5" s="431"/>
      <c r="SIS5" s="431"/>
      <c r="SIT5" s="431"/>
      <c r="SIU5" s="431"/>
      <c r="SIV5" s="431"/>
      <c r="SIW5" s="431"/>
      <c r="SIX5" s="431"/>
      <c r="SIY5" s="431"/>
      <c r="SIZ5" s="431"/>
      <c r="SJA5" s="431"/>
      <c r="SJB5" s="431"/>
      <c r="SJC5" s="431"/>
      <c r="SJD5" s="431"/>
      <c r="SJE5" s="431"/>
      <c r="SJF5" s="431"/>
      <c r="SJG5" s="431"/>
      <c r="SJH5" s="431"/>
      <c r="SJI5" s="431"/>
      <c r="SJJ5" s="431"/>
      <c r="SJK5" s="431"/>
      <c r="SJL5" s="431"/>
      <c r="SJM5" s="431"/>
      <c r="SJN5" s="431"/>
      <c r="SJO5" s="431"/>
      <c r="SJP5" s="431"/>
      <c r="SJQ5" s="431"/>
      <c r="SJR5" s="431"/>
      <c r="SJS5" s="431"/>
      <c r="SJT5" s="431"/>
      <c r="SJU5" s="431"/>
      <c r="SJV5" s="431"/>
      <c r="SJW5" s="431"/>
      <c r="SJX5" s="431"/>
      <c r="SJY5" s="431"/>
      <c r="SJZ5" s="431"/>
      <c r="SKA5" s="431"/>
      <c r="SKB5" s="431"/>
      <c r="SKC5" s="431"/>
      <c r="SKD5" s="431"/>
      <c r="SKE5" s="431"/>
      <c r="SKF5" s="431"/>
      <c r="SKG5" s="431"/>
      <c r="SKH5" s="431"/>
      <c r="SKI5" s="431"/>
      <c r="SKJ5" s="431"/>
      <c r="SKK5" s="431"/>
      <c r="SKL5" s="431"/>
      <c r="SKM5" s="431"/>
      <c r="SKN5" s="431"/>
      <c r="SKO5" s="431"/>
      <c r="SKP5" s="431"/>
      <c r="SKQ5" s="431"/>
      <c r="SKR5" s="431"/>
      <c r="SKS5" s="431"/>
      <c r="SKT5" s="431"/>
      <c r="SKU5" s="431"/>
      <c r="SKV5" s="431"/>
      <c r="SKW5" s="431"/>
      <c r="SKX5" s="431"/>
      <c r="SKY5" s="431"/>
      <c r="SKZ5" s="431"/>
      <c r="SLA5" s="431"/>
      <c r="SLB5" s="431"/>
      <c r="SLC5" s="431"/>
      <c r="SLD5" s="431"/>
      <c r="SLE5" s="431"/>
      <c r="SLF5" s="431"/>
      <c r="SLG5" s="431"/>
      <c r="SLH5" s="431"/>
      <c r="SLI5" s="431"/>
      <c r="SLJ5" s="431"/>
      <c r="SLK5" s="431"/>
      <c r="SLL5" s="431"/>
      <c r="SLM5" s="431"/>
      <c r="SLN5" s="431"/>
      <c r="SLO5" s="431"/>
      <c r="SLP5" s="431"/>
      <c r="SLQ5" s="431"/>
      <c r="SLR5" s="431"/>
      <c r="SLS5" s="431"/>
      <c r="SLT5" s="431"/>
      <c r="SLU5" s="431"/>
      <c r="SLV5" s="431"/>
      <c r="SLW5" s="431"/>
      <c r="SLX5" s="431"/>
      <c r="SLY5" s="431"/>
      <c r="SLZ5" s="431"/>
      <c r="SMA5" s="431"/>
      <c r="SMB5" s="431"/>
      <c r="SMC5" s="431"/>
      <c r="SMD5" s="431"/>
      <c r="SME5" s="431"/>
      <c r="SMF5" s="431"/>
      <c r="SMG5" s="431"/>
      <c r="SMH5" s="431"/>
      <c r="SMI5" s="431"/>
      <c r="SMJ5" s="431"/>
      <c r="SMK5" s="431"/>
      <c r="SML5" s="431"/>
      <c r="SMM5" s="431"/>
      <c r="SMN5" s="431"/>
      <c r="SMO5" s="431"/>
      <c r="SMP5" s="431"/>
      <c r="SMQ5" s="431"/>
      <c r="SMR5" s="431"/>
      <c r="SMS5" s="431"/>
      <c r="SMT5" s="431"/>
      <c r="SMU5" s="431"/>
      <c r="SMV5" s="431"/>
      <c r="SMW5" s="431"/>
      <c r="SMX5" s="431"/>
      <c r="SMY5" s="431"/>
      <c r="SMZ5" s="431"/>
      <c r="SNA5" s="431"/>
      <c r="SNB5" s="431"/>
      <c r="SNC5" s="431"/>
      <c r="SND5" s="431"/>
      <c r="SNE5" s="431"/>
      <c r="SNF5" s="431"/>
      <c r="SNG5" s="431"/>
      <c r="SNH5" s="431"/>
      <c r="SNI5" s="431"/>
      <c r="SNJ5" s="431"/>
      <c r="SNK5" s="431"/>
      <c r="SNL5" s="431"/>
      <c r="SNM5" s="431"/>
      <c r="SNN5" s="431"/>
      <c r="SNO5" s="431"/>
      <c r="SNP5" s="431"/>
      <c r="SNQ5" s="431"/>
      <c r="SNR5" s="431"/>
      <c r="SNS5" s="431"/>
      <c r="SNT5" s="431"/>
      <c r="SNU5" s="431"/>
      <c r="SNV5" s="431"/>
      <c r="SNW5" s="431"/>
      <c r="SNX5" s="431"/>
      <c r="SNY5" s="431"/>
      <c r="SNZ5" s="431"/>
      <c r="SOA5" s="431"/>
      <c r="SOB5" s="431"/>
      <c r="SOC5" s="431"/>
      <c r="SOD5" s="431"/>
      <c r="SOE5" s="431"/>
      <c r="SOF5" s="431"/>
      <c r="SOG5" s="431"/>
      <c r="SOH5" s="431"/>
      <c r="SOI5" s="431"/>
      <c r="SOJ5" s="431"/>
      <c r="SOK5" s="431"/>
      <c r="SOL5" s="431"/>
      <c r="SOM5" s="431"/>
      <c r="SON5" s="431"/>
      <c r="SOO5" s="431"/>
      <c r="SOP5" s="431"/>
      <c r="SOQ5" s="431"/>
      <c r="SOR5" s="431"/>
      <c r="SOS5" s="431"/>
      <c r="SOT5" s="431"/>
      <c r="SOU5" s="431"/>
      <c r="SOV5" s="431"/>
      <c r="SOW5" s="431"/>
      <c r="SOX5" s="431"/>
      <c r="SOY5" s="431"/>
      <c r="SOZ5" s="431"/>
      <c r="SPA5" s="431"/>
      <c r="SPB5" s="431"/>
      <c r="SPC5" s="431"/>
      <c r="SPD5" s="431"/>
      <c r="SPE5" s="431"/>
      <c r="SPF5" s="431"/>
      <c r="SPG5" s="431"/>
      <c r="SPH5" s="431"/>
      <c r="SPI5" s="431"/>
      <c r="SPJ5" s="431"/>
      <c r="SPK5" s="431"/>
      <c r="SPL5" s="431"/>
      <c r="SPM5" s="431"/>
      <c r="SPN5" s="431"/>
      <c r="SPO5" s="431"/>
      <c r="SPP5" s="431"/>
      <c r="SPQ5" s="431"/>
      <c r="SPR5" s="431"/>
      <c r="SPS5" s="431"/>
      <c r="SPT5" s="431"/>
      <c r="SPU5" s="431"/>
      <c r="SPV5" s="431"/>
      <c r="SPW5" s="431"/>
      <c r="SPX5" s="431"/>
      <c r="SPY5" s="431"/>
      <c r="SPZ5" s="431"/>
      <c r="SQA5" s="431"/>
      <c r="SQB5" s="431"/>
      <c r="SQC5" s="431"/>
      <c r="SQD5" s="431"/>
      <c r="SQE5" s="431"/>
      <c r="SQF5" s="431"/>
      <c r="SQG5" s="431"/>
      <c r="SQH5" s="431"/>
      <c r="SQI5" s="431"/>
      <c r="SQJ5" s="431"/>
      <c r="SQK5" s="431"/>
      <c r="SQL5" s="431"/>
      <c r="SQM5" s="431"/>
      <c r="SQN5" s="431"/>
      <c r="SQO5" s="431"/>
      <c r="SQP5" s="431"/>
      <c r="SQQ5" s="431"/>
      <c r="SQR5" s="431"/>
      <c r="SQS5" s="431"/>
      <c r="SQT5" s="431"/>
      <c r="SQU5" s="431"/>
      <c r="SQV5" s="431"/>
      <c r="SQW5" s="431"/>
      <c r="SQX5" s="431"/>
      <c r="SQY5" s="431"/>
      <c r="SQZ5" s="431"/>
      <c r="SRA5" s="431"/>
      <c r="SRB5" s="431"/>
      <c r="SRC5" s="431"/>
      <c r="SRD5" s="431"/>
      <c r="SRE5" s="431"/>
      <c r="SRF5" s="431"/>
      <c r="SRG5" s="431"/>
      <c r="SRH5" s="431"/>
      <c r="SRI5" s="431"/>
      <c r="SRJ5" s="431"/>
      <c r="SRK5" s="431"/>
      <c r="SRL5" s="431"/>
      <c r="SRM5" s="431"/>
      <c r="SRN5" s="431"/>
      <c r="SRO5" s="431"/>
      <c r="SRP5" s="431"/>
      <c r="SRQ5" s="431"/>
      <c r="SRR5" s="431"/>
      <c r="SRS5" s="431"/>
      <c r="SRT5" s="431"/>
      <c r="SRU5" s="431"/>
      <c r="SRV5" s="431"/>
      <c r="SRW5" s="431"/>
      <c r="SRX5" s="431"/>
      <c r="SRY5" s="431"/>
      <c r="SRZ5" s="431"/>
      <c r="SSA5" s="431"/>
      <c r="SSB5" s="431"/>
      <c r="SSC5" s="431"/>
      <c r="SSD5" s="431"/>
      <c r="SSE5" s="431"/>
      <c r="SSF5" s="431"/>
      <c r="SSG5" s="431"/>
      <c r="SSH5" s="431"/>
      <c r="SSI5" s="431"/>
      <c r="SSJ5" s="431"/>
      <c r="SSK5" s="431"/>
      <c r="SSL5" s="431"/>
      <c r="SSM5" s="431"/>
      <c r="SSN5" s="431"/>
      <c r="SSO5" s="431"/>
      <c r="SSP5" s="431"/>
      <c r="SSQ5" s="431"/>
      <c r="SSR5" s="431"/>
      <c r="SSS5" s="431"/>
      <c r="SST5" s="431"/>
      <c r="SSU5" s="431"/>
      <c r="SSV5" s="431"/>
      <c r="SSW5" s="431"/>
      <c r="SSX5" s="431"/>
      <c r="SSY5" s="431"/>
      <c r="SSZ5" s="431"/>
      <c r="STA5" s="431"/>
      <c r="STB5" s="431"/>
      <c r="STC5" s="431"/>
      <c r="STD5" s="431"/>
      <c r="STE5" s="431"/>
      <c r="STF5" s="431"/>
      <c r="STG5" s="431"/>
      <c r="STH5" s="431"/>
      <c r="STI5" s="431"/>
      <c r="STJ5" s="431"/>
      <c r="STK5" s="431"/>
      <c r="STL5" s="431"/>
      <c r="STM5" s="431"/>
      <c r="STN5" s="431"/>
      <c r="STO5" s="431"/>
      <c r="STP5" s="431"/>
      <c r="STQ5" s="431"/>
      <c r="STR5" s="431"/>
      <c r="STS5" s="431"/>
      <c r="STT5" s="431"/>
      <c r="STU5" s="431"/>
      <c r="STV5" s="431"/>
      <c r="STW5" s="431"/>
      <c r="STX5" s="431"/>
      <c r="STY5" s="431"/>
      <c r="STZ5" s="431"/>
      <c r="SUA5" s="431"/>
      <c r="SUB5" s="431"/>
      <c r="SUC5" s="431"/>
      <c r="SUD5" s="431"/>
      <c r="SUE5" s="431"/>
      <c r="SUF5" s="431"/>
      <c r="SUG5" s="431"/>
      <c r="SUH5" s="431"/>
      <c r="SUI5" s="431"/>
      <c r="SUJ5" s="431"/>
      <c r="SUK5" s="431"/>
      <c r="SUL5" s="431"/>
      <c r="SUM5" s="431"/>
      <c r="SUN5" s="431"/>
      <c r="SUO5" s="431"/>
      <c r="SUP5" s="431"/>
      <c r="SUQ5" s="431"/>
      <c r="SUR5" s="431"/>
      <c r="SUS5" s="431"/>
      <c r="SUT5" s="431"/>
      <c r="SUU5" s="431"/>
      <c r="SUV5" s="431"/>
      <c r="SUW5" s="431"/>
      <c r="SUX5" s="431"/>
      <c r="SUY5" s="431"/>
      <c r="SUZ5" s="431"/>
      <c r="SVA5" s="431"/>
      <c r="SVB5" s="431"/>
      <c r="SVC5" s="431"/>
      <c r="SVD5" s="431"/>
      <c r="SVE5" s="431"/>
      <c r="SVF5" s="431"/>
      <c r="SVG5" s="431"/>
      <c r="SVH5" s="431"/>
      <c r="SVI5" s="431"/>
      <c r="SVJ5" s="431"/>
      <c r="SVK5" s="431"/>
      <c r="SVL5" s="431"/>
      <c r="SVM5" s="431"/>
      <c r="SVN5" s="431"/>
      <c r="SVO5" s="431"/>
      <c r="SVP5" s="431"/>
      <c r="SVQ5" s="431"/>
      <c r="SVR5" s="431"/>
      <c r="SVS5" s="431"/>
      <c r="SVT5" s="431"/>
      <c r="SVU5" s="431"/>
      <c r="SVV5" s="431"/>
      <c r="SVW5" s="431"/>
      <c r="SVX5" s="431"/>
      <c r="SVY5" s="431"/>
      <c r="SVZ5" s="431"/>
      <c r="SWA5" s="431"/>
      <c r="SWB5" s="431"/>
      <c r="SWC5" s="431"/>
      <c r="SWD5" s="431"/>
      <c r="SWE5" s="431"/>
      <c r="SWF5" s="431"/>
      <c r="SWG5" s="431"/>
      <c r="SWH5" s="431"/>
      <c r="SWI5" s="431"/>
      <c r="SWJ5" s="431"/>
      <c r="SWK5" s="431"/>
      <c r="SWL5" s="431"/>
      <c r="SWM5" s="431"/>
      <c r="SWN5" s="431"/>
      <c r="SWO5" s="431"/>
      <c r="SWP5" s="431"/>
      <c r="SWQ5" s="431"/>
      <c r="SWR5" s="431"/>
      <c r="SWS5" s="431"/>
      <c r="SWT5" s="431"/>
      <c r="SWU5" s="431"/>
      <c r="SWV5" s="431"/>
      <c r="SWW5" s="431"/>
      <c r="SWX5" s="431"/>
      <c r="SWY5" s="431"/>
      <c r="SWZ5" s="431"/>
      <c r="SXA5" s="431"/>
      <c r="SXB5" s="431"/>
      <c r="SXC5" s="431"/>
      <c r="SXD5" s="431"/>
      <c r="SXE5" s="431"/>
      <c r="SXF5" s="431"/>
      <c r="SXG5" s="431"/>
      <c r="SXH5" s="431"/>
      <c r="SXI5" s="431"/>
      <c r="SXJ5" s="431"/>
      <c r="SXK5" s="431"/>
      <c r="SXL5" s="431"/>
      <c r="SXM5" s="431"/>
      <c r="SXN5" s="431"/>
      <c r="SXO5" s="431"/>
      <c r="SXP5" s="431"/>
      <c r="SXQ5" s="431"/>
      <c r="SXR5" s="431"/>
      <c r="SXS5" s="431"/>
      <c r="SXT5" s="431"/>
      <c r="SXU5" s="431"/>
      <c r="SXV5" s="431"/>
      <c r="SXW5" s="431"/>
      <c r="SXX5" s="431"/>
      <c r="SXY5" s="431"/>
      <c r="SXZ5" s="431"/>
      <c r="SYA5" s="431"/>
      <c r="SYB5" s="431"/>
      <c r="SYC5" s="431"/>
      <c r="SYD5" s="431"/>
      <c r="SYE5" s="431"/>
      <c r="SYF5" s="431"/>
      <c r="SYG5" s="431"/>
      <c r="SYH5" s="431"/>
      <c r="SYI5" s="431"/>
      <c r="SYJ5" s="431"/>
      <c r="SYK5" s="431"/>
      <c r="SYL5" s="431"/>
      <c r="SYM5" s="431"/>
      <c r="SYN5" s="431"/>
      <c r="SYO5" s="431"/>
      <c r="SYP5" s="431"/>
      <c r="SYQ5" s="431"/>
      <c r="SYR5" s="431"/>
      <c r="SYS5" s="431"/>
      <c r="SYT5" s="431"/>
      <c r="SYU5" s="431"/>
      <c r="SYV5" s="431"/>
      <c r="SYW5" s="431"/>
      <c r="SYX5" s="431"/>
      <c r="SYY5" s="431"/>
      <c r="SYZ5" s="431"/>
      <c r="SZA5" s="431"/>
      <c r="SZB5" s="431"/>
      <c r="SZC5" s="431"/>
      <c r="SZD5" s="431"/>
      <c r="SZE5" s="431"/>
      <c r="SZF5" s="431"/>
      <c r="SZG5" s="431"/>
      <c r="SZH5" s="431"/>
      <c r="SZI5" s="431"/>
      <c r="SZJ5" s="431"/>
      <c r="SZK5" s="431"/>
      <c r="SZL5" s="431"/>
      <c r="SZM5" s="431"/>
      <c r="SZN5" s="431"/>
      <c r="SZO5" s="431"/>
      <c r="SZP5" s="431"/>
      <c r="SZQ5" s="431"/>
      <c r="SZR5" s="431"/>
      <c r="SZS5" s="431"/>
      <c r="SZT5" s="431"/>
      <c r="SZU5" s="431"/>
      <c r="SZV5" s="431"/>
      <c r="SZW5" s="431"/>
      <c r="SZX5" s="431"/>
      <c r="SZY5" s="431"/>
      <c r="SZZ5" s="431"/>
      <c r="TAA5" s="431"/>
      <c r="TAB5" s="431"/>
      <c r="TAC5" s="431"/>
      <c r="TAD5" s="431"/>
      <c r="TAE5" s="431"/>
      <c r="TAF5" s="431"/>
      <c r="TAG5" s="431"/>
      <c r="TAH5" s="431"/>
      <c r="TAI5" s="431"/>
      <c r="TAJ5" s="431"/>
      <c r="TAK5" s="431"/>
      <c r="TAL5" s="431"/>
      <c r="TAM5" s="431"/>
      <c r="TAN5" s="431"/>
      <c r="TAO5" s="431"/>
      <c r="TAP5" s="431"/>
      <c r="TAQ5" s="431"/>
      <c r="TAR5" s="431"/>
      <c r="TAS5" s="431"/>
      <c r="TAT5" s="431"/>
      <c r="TAU5" s="431"/>
      <c r="TAV5" s="431"/>
      <c r="TAW5" s="431"/>
      <c r="TAX5" s="431"/>
      <c r="TAY5" s="431"/>
      <c r="TAZ5" s="431"/>
      <c r="TBA5" s="431"/>
      <c r="TBB5" s="431"/>
      <c r="TBC5" s="431"/>
      <c r="TBD5" s="431"/>
      <c r="TBE5" s="431"/>
      <c r="TBF5" s="431"/>
      <c r="TBG5" s="431"/>
      <c r="TBH5" s="431"/>
      <c r="TBI5" s="431"/>
      <c r="TBJ5" s="431"/>
      <c r="TBK5" s="431"/>
      <c r="TBL5" s="431"/>
      <c r="TBM5" s="431"/>
      <c r="TBN5" s="431"/>
      <c r="TBO5" s="431"/>
      <c r="TBP5" s="431"/>
      <c r="TBQ5" s="431"/>
      <c r="TBR5" s="431"/>
      <c r="TBS5" s="431"/>
      <c r="TBT5" s="431"/>
      <c r="TBU5" s="431"/>
      <c r="TBV5" s="431"/>
      <c r="TBW5" s="431"/>
      <c r="TBX5" s="431"/>
      <c r="TBY5" s="431"/>
      <c r="TBZ5" s="431"/>
      <c r="TCA5" s="431"/>
      <c r="TCB5" s="431"/>
      <c r="TCC5" s="431"/>
      <c r="TCD5" s="431"/>
      <c r="TCE5" s="431"/>
      <c r="TCF5" s="431"/>
      <c r="TCG5" s="431"/>
      <c r="TCH5" s="431"/>
      <c r="TCI5" s="431"/>
      <c r="TCJ5" s="431"/>
      <c r="TCK5" s="431"/>
      <c r="TCL5" s="431"/>
      <c r="TCM5" s="431"/>
      <c r="TCN5" s="431"/>
      <c r="TCO5" s="431"/>
      <c r="TCP5" s="431"/>
      <c r="TCQ5" s="431"/>
      <c r="TCR5" s="431"/>
      <c r="TCS5" s="431"/>
      <c r="TCT5" s="431"/>
      <c r="TCU5" s="431"/>
      <c r="TCV5" s="431"/>
      <c r="TCW5" s="431"/>
      <c r="TCX5" s="431"/>
      <c r="TCY5" s="431"/>
      <c r="TCZ5" s="431"/>
      <c r="TDA5" s="431"/>
      <c r="TDB5" s="431"/>
      <c r="TDC5" s="431"/>
      <c r="TDD5" s="431"/>
      <c r="TDE5" s="431"/>
      <c r="TDF5" s="431"/>
      <c r="TDG5" s="431"/>
      <c r="TDH5" s="431"/>
      <c r="TDI5" s="431"/>
      <c r="TDJ5" s="431"/>
      <c r="TDK5" s="431"/>
      <c r="TDL5" s="431"/>
      <c r="TDM5" s="431"/>
      <c r="TDN5" s="431"/>
      <c r="TDO5" s="431"/>
      <c r="TDP5" s="431"/>
      <c r="TDQ5" s="431"/>
      <c r="TDR5" s="431"/>
      <c r="TDS5" s="431"/>
      <c r="TDT5" s="431"/>
      <c r="TDU5" s="431"/>
      <c r="TDV5" s="431"/>
      <c r="TDW5" s="431"/>
      <c r="TDX5" s="431"/>
      <c r="TDY5" s="431"/>
      <c r="TDZ5" s="431"/>
      <c r="TEA5" s="431"/>
      <c r="TEB5" s="431"/>
      <c r="TEC5" s="431"/>
      <c r="TED5" s="431"/>
      <c r="TEE5" s="431"/>
      <c r="TEF5" s="431"/>
      <c r="TEG5" s="431"/>
      <c r="TEH5" s="431"/>
      <c r="TEI5" s="431"/>
      <c r="TEJ5" s="431"/>
      <c r="TEK5" s="431"/>
      <c r="TEL5" s="431"/>
      <c r="TEM5" s="431"/>
      <c r="TEN5" s="431"/>
      <c r="TEO5" s="431"/>
      <c r="TEP5" s="431"/>
      <c r="TEQ5" s="431"/>
      <c r="TER5" s="431"/>
      <c r="TES5" s="431"/>
      <c r="TET5" s="431"/>
      <c r="TEU5" s="431"/>
      <c r="TEV5" s="431"/>
      <c r="TEW5" s="431"/>
      <c r="TEX5" s="431"/>
      <c r="TEY5" s="431"/>
      <c r="TEZ5" s="431"/>
      <c r="TFA5" s="431"/>
      <c r="TFB5" s="431"/>
      <c r="TFC5" s="431"/>
      <c r="TFD5" s="431"/>
      <c r="TFE5" s="431"/>
      <c r="TFF5" s="431"/>
      <c r="TFG5" s="431"/>
      <c r="TFH5" s="431"/>
      <c r="TFI5" s="431"/>
      <c r="TFJ5" s="431"/>
      <c r="TFK5" s="431"/>
      <c r="TFL5" s="431"/>
      <c r="TFM5" s="431"/>
      <c r="TFN5" s="431"/>
      <c r="TFO5" s="431"/>
      <c r="TFP5" s="431"/>
      <c r="TFQ5" s="431"/>
      <c r="TFR5" s="431"/>
      <c r="TFS5" s="431"/>
      <c r="TFT5" s="431"/>
      <c r="TFU5" s="431"/>
      <c r="TFV5" s="431"/>
      <c r="TFW5" s="431"/>
      <c r="TFX5" s="431"/>
      <c r="TFY5" s="431"/>
      <c r="TFZ5" s="431"/>
      <c r="TGA5" s="431"/>
      <c r="TGB5" s="431"/>
      <c r="TGC5" s="431"/>
      <c r="TGD5" s="431"/>
      <c r="TGE5" s="431"/>
      <c r="TGF5" s="431"/>
      <c r="TGG5" s="431"/>
      <c r="TGH5" s="431"/>
      <c r="TGI5" s="431"/>
      <c r="TGJ5" s="431"/>
      <c r="TGK5" s="431"/>
      <c r="TGL5" s="431"/>
      <c r="TGM5" s="431"/>
      <c r="TGN5" s="431"/>
      <c r="TGO5" s="431"/>
      <c r="TGP5" s="431"/>
      <c r="TGQ5" s="431"/>
      <c r="TGR5" s="431"/>
      <c r="TGS5" s="431"/>
      <c r="TGT5" s="431"/>
      <c r="TGU5" s="431"/>
      <c r="TGV5" s="431"/>
      <c r="TGW5" s="431"/>
      <c r="TGX5" s="431"/>
      <c r="TGY5" s="431"/>
      <c r="TGZ5" s="431"/>
      <c r="THA5" s="431"/>
      <c r="THB5" s="431"/>
      <c r="THC5" s="431"/>
      <c r="THD5" s="431"/>
      <c r="THE5" s="431"/>
      <c r="THF5" s="431"/>
      <c r="THG5" s="431"/>
      <c r="THH5" s="431"/>
      <c r="THI5" s="431"/>
      <c r="THJ5" s="431"/>
      <c r="THK5" s="431"/>
      <c r="THL5" s="431"/>
      <c r="THM5" s="431"/>
      <c r="THN5" s="431"/>
      <c r="THO5" s="431"/>
      <c r="THP5" s="431"/>
      <c r="THQ5" s="431"/>
      <c r="THR5" s="431"/>
      <c r="THS5" s="431"/>
      <c r="THT5" s="431"/>
      <c r="THU5" s="431"/>
      <c r="THV5" s="431"/>
      <c r="THW5" s="431"/>
      <c r="THX5" s="431"/>
      <c r="THY5" s="431"/>
      <c r="THZ5" s="431"/>
      <c r="TIA5" s="431"/>
      <c r="TIB5" s="431"/>
      <c r="TIC5" s="431"/>
      <c r="TID5" s="431"/>
      <c r="TIE5" s="431"/>
      <c r="TIF5" s="431"/>
      <c r="TIG5" s="431"/>
      <c r="TIH5" s="431"/>
      <c r="TII5" s="431"/>
      <c r="TIJ5" s="431"/>
      <c r="TIK5" s="431"/>
      <c r="TIL5" s="431"/>
      <c r="TIM5" s="431"/>
      <c r="TIN5" s="431"/>
      <c r="TIO5" s="431"/>
      <c r="TIP5" s="431"/>
      <c r="TIQ5" s="431"/>
      <c r="TIR5" s="431"/>
      <c r="TIS5" s="431"/>
      <c r="TIT5" s="431"/>
      <c r="TIU5" s="431"/>
      <c r="TIV5" s="431"/>
      <c r="TIW5" s="431"/>
      <c r="TIX5" s="431"/>
      <c r="TIY5" s="431"/>
      <c r="TIZ5" s="431"/>
      <c r="TJA5" s="431"/>
      <c r="TJB5" s="431"/>
      <c r="TJC5" s="431"/>
      <c r="TJD5" s="431"/>
      <c r="TJE5" s="431"/>
      <c r="TJF5" s="431"/>
      <c r="TJG5" s="431"/>
      <c r="TJH5" s="431"/>
      <c r="TJI5" s="431"/>
      <c r="TJJ5" s="431"/>
      <c r="TJK5" s="431"/>
      <c r="TJL5" s="431"/>
      <c r="TJM5" s="431"/>
      <c r="TJN5" s="431"/>
      <c r="TJO5" s="431"/>
      <c r="TJP5" s="431"/>
      <c r="TJQ5" s="431"/>
      <c r="TJR5" s="431"/>
      <c r="TJS5" s="431"/>
      <c r="TJT5" s="431"/>
      <c r="TJU5" s="431"/>
      <c r="TJV5" s="431"/>
      <c r="TJW5" s="431"/>
      <c r="TJX5" s="431"/>
      <c r="TJY5" s="431"/>
      <c r="TJZ5" s="431"/>
      <c r="TKA5" s="431"/>
      <c r="TKB5" s="431"/>
      <c r="TKC5" s="431"/>
      <c r="TKD5" s="431"/>
      <c r="TKE5" s="431"/>
      <c r="TKF5" s="431"/>
      <c r="TKG5" s="431"/>
      <c r="TKH5" s="431"/>
      <c r="TKI5" s="431"/>
      <c r="TKJ5" s="431"/>
      <c r="TKK5" s="431"/>
      <c r="TKL5" s="431"/>
      <c r="TKM5" s="431"/>
      <c r="TKN5" s="431"/>
      <c r="TKO5" s="431"/>
      <c r="TKP5" s="431"/>
      <c r="TKQ5" s="431"/>
      <c r="TKR5" s="431"/>
      <c r="TKS5" s="431"/>
      <c r="TKT5" s="431"/>
      <c r="TKU5" s="431"/>
      <c r="TKV5" s="431"/>
      <c r="TKW5" s="431"/>
      <c r="TKX5" s="431"/>
      <c r="TKY5" s="431"/>
      <c r="TKZ5" s="431"/>
      <c r="TLA5" s="431"/>
      <c r="TLB5" s="431"/>
      <c r="TLC5" s="431"/>
      <c r="TLD5" s="431"/>
      <c r="TLE5" s="431"/>
      <c r="TLF5" s="431"/>
      <c r="TLG5" s="431"/>
      <c r="TLH5" s="431"/>
      <c r="TLI5" s="431"/>
      <c r="TLJ5" s="431"/>
      <c r="TLK5" s="431"/>
      <c r="TLL5" s="431"/>
      <c r="TLM5" s="431"/>
      <c r="TLN5" s="431"/>
      <c r="TLO5" s="431"/>
      <c r="TLP5" s="431"/>
      <c r="TLQ5" s="431"/>
      <c r="TLR5" s="431"/>
      <c r="TLS5" s="431"/>
      <c r="TLT5" s="431"/>
      <c r="TLU5" s="431"/>
      <c r="TLV5" s="431"/>
      <c r="TLW5" s="431"/>
      <c r="TLX5" s="431"/>
      <c r="TLY5" s="431"/>
      <c r="TLZ5" s="431"/>
      <c r="TMA5" s="431"/>
      <c r="TMB5" s="431"/>
      <c r="TMC5" s="431"/>
      <c r="TMD5" s="431"/>
      <c r="TME5" s="431"/>
      <c r="TMF5" s="431"/>
      <c r="TMG5" s="431"/>
      <c r="TMH5" s="431"/>
      <c r="TMI5" s="431"/>
      <c r="TMJ5" s="431"/>
      <c r="TMK5" s="431"/>
      <c r="TML5" s="431"/>
      <c r="TMM5" s="431"/>
      <c r="TMN5" s="431"/>
      <c r="TMO5" s="431"/>
      <c r="TMP5" s="431"/>
      <c r="TMQ5" s="431"/>
      <c r="TMR5" s="431"/>
      <c r="TMS5" s="431"/>
      <c r="TMT5" s="431"/>
      <c r="TMU5" s="431"/>
      <c r="TMV5" s="431"/>
      <c r="TMW5" s="431"/>
      <c r="TMX5" s="431"/>
      <c r="TMY5" s="431"/>
      <c r="TMZ5" s="431"/>
      <c r="TNA5" s="431"/>
      <c r="TNB5" s="431"/>
      <c r="TNC5" s="431"/>
      <c r="TND5" s="431"/>
      <c r="TNE5" s="431"/>
      <c r="TNF5" s="431"/>
      <c r="TNG5" s="431"/>
      <c r="TNH5" s="431"/>
      <c r="TNI5" s="431"/>
      <c r="TNJ5" s="431"/>
      <c r="TNK5" s="431"/>
      <c r="TNL5" s="431"/>
      <c r="TNM5" s="431"/>
      <c r="TNN5" s="431"/>
      <c r="TNO5" s="431"/>
      <c r="TNP5" s="431"/>
      <c r="TNQ5" s="431"/>
      <c r="TNR5" s="431"/>
      <c r="TNS5" s="431"/>
      <c r="TNT5" s="431"/>
      <c r="TNU5" s="431"/>
      <c r="TNV5" s="431"/>
      <c r="TNW5" s="431"/>
      <c r="TNX5" s="431"/>
      <c r="TNY5" s="431"/>
      <c r="TNZ5" s="431"/>
      <c r="TOA5" s="431"/>
      <c r="TOB5" s="431"/>
      <c r="TOC5" s="431"/>
      <c r="TOD5" s="431"/>
      <c r="TOE5" s="431"/>
      <c r="TOF5" s="431"/>
      <c r="TOG5" s="431"/>
      <c r="TOH5" s="431"/>
      <c r="TOI5" s="431"/>
      <c r="TOJ5" s="431"/>
      <c r="TOK5" s="431"/>
      <c r="TOL5" s="431"/>
      <c r="TOM5" s="431"/>
      <c r="TON5" s="431"/>
      <c r="TOO5" s="431"/>
      <c r="TOP5" s="431"/>
      <c r="TOQ5" s="431"/>
      <c r="TOR5" s="431"/>
      <c r="TOS5" s="431"/>
      <c r="TOT5" s="431"/>
      <c r="TOU5" s="431"/>
      <c r="TOV5" s="431"/>
      <c r="TOW5" s="431"/>
      <c r="TOX5" s="431"/>
      <c r="TOY5" s="431"/>
      <c r="TOZ5" s="431"/>
      <c r="TPA5" s="431"/>
      <c r="TPB5" s="431"/>
      <c r="TPC5" s="431"/>
      <c r="TPD5" s="431"/>
      <c r="TPE5" s="431"/>
      <c r="TPF5" s="431"/>
      <c r="TPG5" s="431"/>
      <c r="TPH5" s="431"/>
      <c r="TPI5" s="431"/>
      <c r="TPJ5" s="431"/>
      <c r="TPK5" s="431"/>
      <c r="TPL5" s="431"/>
      <c r="TPM5" s="431"/>
      <c r="TPN5" s="431"/>
      <c r="TPO5" s="431"/>
      <c r="TPP5" s="431"/>
      <c r="TPQ5" s="431"/>
      <c r="TPR5" s="431"/>
      <c r="TPS5" s="431"/>
      <c r="TPT5" s="431"/>
      <c r="TPU5" s="431"/>
      <c r="TPV5" s="431"/>
      <c r="TPW5" s="431"/>
      <c r="TPX5" s="431"/>
      <c r="TPY5" s="431"/>
      <c r="TPZ5" s="431"/>
      <c r="TQA5" s="431"/>
      <c r="TQB5" s="431"/>
      <c r="TQC5" s="431"/>
      <c r="TQD5" s="431"/>
      <c r="TQE5" s="431"/>
      <c r="TQF5" s="431"/>
      <c r="TQG5" s="431"/>
      <c r="TQH5" s="431"/>
      <c r="TQI5" s="431"/>
      <c r="TQJ5" s="431"/>
      <c r="TQK5" s="431"/>
      <c r="TQL5" s="431"/>
      <c r="TQM5" s="431"/>
      <c r="TQN5" s="431"/>
      <c r="TQO5" s="431"/>
      <c r="TQP5" s="431"/>
      <c r="TQQ5" s="431"/>
      <c r="TQR5" s="431"/>
      <c r="TQS5" s="431"/>
      <c r="TQT5" s="431"/>
      <c r="TQU5" s="431"/>
      <c r="TQV5" s="431"/>
      <c r="TQW5" s="431"/>
      <c r="TQX5" s="431"/>
      <c r="TQY5" s="431"/>
      <c r="TQZ5" s="431"/>
      <c r="TRA5" s="431"/>
      <c r="TRB5" s="431"/>
      <c r="TRC5" s="431"/>
      <c r="TRD5" s="431"/>
      <c r="TRE5" s="431"/>
      <c r="TRF5" s="431"/>
      <c r="TRG5" s="431"/>
      <c r="TRH5" s="431"/>
      <c r="TRI5" s="431"/>
      <c r="TRJ5" s="431"/>
      <c r="TRK5" s="431"/>
      <c r="TRL5" s="431"/>
      <c r="TRM5" s="431"/>
      <c r="TRN5" s="431"/>
      <c r="TRO5" s="431"/>
      <c r="TRP5" s="431"/>
      <c r="TRQ5" s="431"/>
      <c r="TRR5" s="431"/>
      <c r="TRS5" s="431"/>
      <c r="TRT5" s="431"/>
      <c r="TRU5" s="431"/>
      <c r="TRV5" s="431"/>
      <c r="TRW5" s="431"/>
      <c r="TRX5" s="431"/>
      <c r="TRY5" s="431"/>
      <c r="TRZ5" s="431"/>
      <c r="TSA5" s="431"/>
      <c r="TSB5" s="431"/>
      <c r="TSC5" s="431"/>
      <c r="TSD5" s="431"/>
      <c r="TSE5" s="431"/>
      <c r="TSF5" s="431"/>
      <c r="TSG5" s="431"/>
      <c r="TSH5" s="431"/>
      <c r="TSI5" s="431"/>
      <c r="TSJ5" s="431"/>
      <c r="TSK5" s="431"/>
      <c r="TSL5" s="431"/>
      <c r="TSM5" s="431"/>
      <c r="TSN5" s="431"/>
      <c r="TSO5" s="431"/>
      <c r="TSP5" s="431"/>
      <c r="TSQ5" s="431"/>
      <c r="TSR5" s="431"/>
      <c r="TSS5" s="431"/>
      <c r="TST5" s="431"/>
      <c r="TSU5" s="431"/>
      <c r="TSV5" s="431"/>
      <c r="TSW5" s="431"/>
      <c r="TSX5" s="431"/>
      <c r="TSY5" s="431"/>
      <c r="TSZ5" s="431"/>
      <c r="TTA5" s="431"/>
      <c r="TTB5" s="431"/>
      <c r="TTC5" s="431"/>
      <c r="TTD5" s="431"/>
      <c r="TTE5" s="431"/>
      <c r="TTF5" s="431"/>
      <c r="TTG5" s="431"/>
      <c r="TTH5" s="431"/>
      <c r="TTI5" s="431"/>
      <c r="TTJ5" s="431"/>
      <c r="TTK5" s="431"/>
      <c r="TTL5" s="431"/>
      <c r="TTM5" s="431"/>
      <c r="TTN5" s="431"/>
      <c r="TTO5" s="431"/>
      <c r="TTP5" s="431"/>
      <c r="TTQ5" s="431"/>
      <c r="TTR5" s="431"/>
      <c r="TTS5" s="431"/>
      <c r="TTT5" s="431"/>
      <c r="TTU5" s="431"/>
      <c r="TTV5" s="431"/>
      <c r="TTW5" s="431"/>
      <c r="TTX5" s="431"/>
      <c r="TTY5" s="431"/>
      <c r="TTZ5" s="431"/>
      <c r="TUA5" s="431"/>
      <c r="TUB5" s="431"/>
      <c r="TUC5" s="431"/>
      <c r="TUD5" s="431"/>
      <c r="TUE5" s="431"/>
      <c r="TUF5" s="431"/>
      <c r="TUG5" s="431"/>
      <c r="TUH5" s="431"/>
      <c r="TUI5" s="431"/>
      <c r="TUJ5" s="431"/>
      <c r="TUK5" s="431"/>
      <c r="TUL5" s="431"/>
      <c r="TUM5" s="431"/>
      <c r="TUN5" s="431"/>
      <c r="TUO5" s="431"/>
      <c r="TUP5" s="431"/>
      <c r="TUQ5" s="431"/>
      <c r="TUR5" s="431"/>
      <c r="TUS5" s="431"/>
      <c r="TUT5" s="431"/>
      <c r="TUU5" s="431"/>
      <c r="TUV5" s="431"/>
      <c r="TUW5" s="431"/>
      <c r="TUX5" s="431"/>
      <c r="TUY5" s="431"/>
      <c r="TUZ5" s="431"/>
      <c r="TVA5" s="431"/>
      <c r="TVB5" s="431"/>
      <c r="TVC5" s="431"/>
      <c r="TVD5" s="431"/>
      <c r="TVE5" s="431"/>
      <c r="TVF5" s="431"/>
      <c r="TVG5" s="431"/>
      <c r="TVH5" s="431"/>
      <c r="TVI5" s="431"/>
      <c r="TVJ5" s="431"/>
      <c r="TVK5" s="431"/>
      <c r="TVL5" s="431"/>
      <c r="TVM5" s="431"/>
      <c r="TVN5" s="431"/>
      <c r="TVO5" s="431"/>
      <c r="TVP5" s="431"/>
      <c r="TVQ5" s="431"/>
      <c r="TVR5" s="431"/>
      <c r="TVS5" s="431"/>
      <c r="TVT5" s="431"/>
      <c r="TVU5" s="431"/>
      <c r="TVV5" s="431"/>
      <c r="TVW5" s="431"/>
      <c r="TVX5" s="431"/>
      <c r="TVY5" s="431"/>
      <c r="TVZ5" s="431"/>
      <c r="TWA5" s="431"/>
      <c r="TWB5" s="431"/>
      <c r="TWC5" s="431"/>
      <c r="TWD5" s="431"/>
      <c r="TWE5" s="431"/>
      <c r="TWF5" s="431"/>
      <c r="TWG5" s="431"/>
      <c r="TWH5" s="431"/>
      <c r="TWI5" s="431"/>
      <c r="TWJ5" s="431"/>
      <c r="TWK5" s="431"/>
      <c r="TWL5" s="431"/>
      <c r="TWM5" s="431"/>
      <c r="TWN5" s="431"/>
      <c r="TWO5" s="431"/>
      <c r="TWP5" s="431"/>
      <c r="TWQ5" s="431"/>
      <c r="TWR5" s="431"/>
      <c r="TWS5" s="431"/>
      <c r="TWT5" s="431"/>
      <c r="TWU5" s="431"/>
      <c r="TWV5" s="431"/>
      <c r="TWW5" s="431"/>
      <c r="TWX5" s="431"/>
      <c r="TWY5" s="431"/>
      <c r="TWZ5" s="431"/>
      <c r="TXA5" s="431"/>
      <c r="TXB5" s="431"/>
      <c r="TXC5" s="431"/>
      <c r="TXD5" s="431"/>
      <c r="TXE5" s="431"/>
      <c r="TXF5" s="431"/>
      <c r="TXG5" s="431"/>
      <c r="TXH5" s="431"/>
      <c r="TXI5" s="431"/>
      <c r="TXJ5" s="431"/>
      <c r="TXK5" s="431"/>
      <c r="TXL5" s="431"/>
      <c r="TXM5" s="431"/>
      <c r="TXN5" s="431"/>
      <c r="TXO5" s="431"/>
      <c r="TXP5" s="431"/>
      <c r="TXQ5" s="431"/>
      <c r="TXR5" s="431"/>
      <c r="TXS5" s="431"/>
      <c r="TXT5" s="431"/>
      <c r="TXU5" s="431"/>
      <c r="TXV5" s="431"/>
      <c r="TXW5" s="431"/>
      <c r="TXX5" s="431"/>
      <c r="TXY5" s="431"/>
      <c r="TXZ5" s="431"/>
      <c r="TYA5" s="431"/>
      <c r="TYB5" s="431"/>
      <c r="TYC5" s="431"/>
      <c r="TYD5" s="431"/>
      <c r="TYE5" s="431"/>
      <c r="TYF5" s="431"/>
      <c r="TYG5" s="431"/>
      <c r="TYH5" s="431"/>
      <c r="TYI5" s="431"/>
      <c r="TYJ5" s="431"/>
      <c r="TYK5" s="431"/>
      <c r="TYL5" s="431"/>
      <c r="TYM5" s="431"/>
      <c r="TYN5" s="431"/>
      <c r="TYO5" s="431"/>
      <c r="TYP5" s="431"/>
      <c r="TYQ5" s="431"/>
      <c r="TYR5" s="431"/>
      <c r="TYS5" s="431"/>
      <c r="TYT5" s="431"/>
      <c r="TYU5" s="431"/>
      <c r="TYV5" s="431"/>
      <c r="TYW5" s="431"/>
      <c r="TYX5" s="431"/>
      <c r="TYY5" s="431"/>
      <c r="TYZ5" s="431"/>
      <c r="TZA5" s="431"/>
      <c r="TZB5" s="431"/>
      <c r="TZC5" s="431"/>
      <c r="TZD5" s="431"/>
      <c r="TZE5" s="431"/>
      <c r="TZF5" s="431"/>
      <c r="TZG5" s="431"/>
      <c r="TZH5" s="431"/>
      <c r="TZI5" s="431"/>
      <c r="TZJ5" s="431"/>
      <c r="TZK5" s="431"/>
      <c r="TZL5" s="431"/>
      <c r="TZM5" s="431"/>
      <c r="TZN5" s="431"/>
      <c r="TZO5" s="431"/>
      <c r="TZP5" s="431"/>
      <c r="TZQ5" s="431"/>
      <c r="TZR5" s="431"/>
      <c r="TZS5" s="431"/>
      <c r="TZT5" s="431"/>
      <c r="TZU5" s="431"/>
      <c r="TZV5" s="431"/>
      <c r="TZW5" s="431"/>
      <c r="TZX5" s="431"/>
      <c r="TZY5" s="431"/>
      <c r="TZZ5" s="431"/>
      <c r="UAA5" s="431"/>
      <c r="UAB5" s="431"/>
      <c r="UAC5" s="431"/>
      <c r="UAD5" s="431"/>
      <c r="UAE5" s="431"/>
      <c r="UAF5" s="431"/>
      <c r="UAG5" s="431"/>
      <c r="UAH5" s="431"/>
      <c r="UAI5" s="431"/>
      <c r="UAJ5" s="431"/>
      <c r="UAK5" s="431"/>
      <c r="UAL5" s="431"/>
      <c r="UAM5" s="431"/>
      <c r="UAN5" s="431"/>
      <c r="UAO5" s="431"/>
      <c r="UAP5" s="431"/>
      <c r="UAQ5" s="431"/>
      <c r="UAR5" s="431"/>
      <c r="UAS5" s="431"/>
      <c r="UAT5" s="431"/>
      <c r="UAU5" s="431"/>
      <c r="UAV5" s="431"/>
      <c r="UAW5" s="431"/>
      <c r="UAX5" s="431"/>
      <c r="UAY5" s="431"/>
      <c r="UAZ5" s="431"/>
      <c r="UBA5" s="431"/>
      <c r="UBB5" s="431"/>
      <c r="UBC5" s="431"/>
      <c r="UBD5" s="431"/>
      <c r="UBE5" s="431"/>
      <c r="UBF5" s="431"/>
      <c r="UBG5" s="431"/>
      <c r="UBH5" s="431"/>
      <c r="UBI5" s="431"/>
      <c r="UBJ5" s="431"/>
      <c r="UBK5" s="431"/>
      <c r="UBL5" s="431"/>
      <c r="UBM5" s="431"/>
      <c r="UBN5" s="431"/>
      <c r="UBO5" s="431"/>
      <c r="UBP5" s="431"/>
      <c r="UBQ5" s="431"/>
      <c r="UBR5" s="431"/>
      <c r="UBS5" s="431"/>
      <c r="UBT5" s="431"/>
      <c r="UBU5" s="431"/>
      <c r="UBV5" s="431"/>
      <c r="UBW5" s="431"/>
      <c r="UBX5" s="431"/>
      <c r="UBY5" s="431"/>
      <c r="UBZ5" s="431"/>
      <c r="UCA5" s="431"/>
      <c r="UCB5" s="431"/>
      <c r="UCC5" s="431"/>
      <c r="UCD5" s="431"/>
      <c r="UCE5" s="431"/>
      <c r="UCF5" s="431"/>
      <c r="UCG5" s="431"/>
      <c r="UCH5" s="431"/>
      <c r="UCI5" s="431"/>
      <c r="UCJ5" s="431"/>
      <c r="UCK5" s="431"/>
      <c r="UCL5" s="431"/>
      <c r="UCM5" s="431"/>
      <c r="UCN5" s="431"/>
      <c r="UCO5" s="431"/>
      <c r="UCP5" s="431"/>
      <c r="UCQ5" s="431"/>
      <c r="UCR5" s="431"/>
      <c r="UCS5" s="431"/>
      <c r="UCT5" s="431"/>
      <c r="UCU5" s="431"/>
      <c r="UCV5" s="431"/>
      <c r="UCW5" s="431"/>
      <c r="UCX5" s="431"/>
      <c r="UCY5" s="431"/>
      <c r="UCZ5" s="431"/>
      <c r="UDA5" s="431"/>
      <c r="UDB5" s="431"/>
      <c r="UDC5" s="431"/>
      <c r="UDD5" s="431"/>
      <c r="UDE5" s="431"/>
      <c r="UDF5" s="431"/>
      <c r="UDG5" s="431"/>
      <c r="UDH5" s="431"/>
      <c r="UDI5" s="431"/>
      <c r="UDJ5" s="431"/>
      <c r="UDK5" s="431"/>
      <c r="UDL5" s="431"/>
      <c r="UDM5" s="431"/>
      <c r="UDN5" s="431"/>
      <c r="UDO5" s="431"/>
      <c r="UDP5" s="431"/>
      <c r="UDQ5" s="431"/>
      <c r="UDR5" s="431"/>
      <c r="UDS5" s="431"/>
      <c r="UDT5" s="431"/>
      <c r="UDU5" s="431"/>
      <c r="UDV5" s="431"/>
      <c r="UDW5" s="431"/>
      <c r="UDX5" s="431"/>
      <c r="UDY5" s="431"/>
      <c r="UDZ5" s="431"/>
      <c r="UEA5" s="431"/>
      <c r="UEB5" s="431"/>
      <c r="UEC5" s="431"/>
      <c r="UED5" s="431"/>
      <c r="UEE5" s="431"/>
      <c r="UEF5" s="431"/>
      <c r="UEG5" s="431"/>
      <c r="UEH5" s="431"/>
      <c r="UEI5" s="431"/>
      <c r="UEJ5" s="431"/>
      <c r="UEK5" s="431"/>
      <c r="UEL5" s="431"/>
      <c r="UEM5" s="431"/>
      <c r="UEN5" s="431"/>
      <c r="UEO5" s="431"/>
      <c r="UEP5" s="431"/>
      <c r="UEQ5" s="431"/>
      <c r="UER5" s="431"/>
      <c r="UES5" s="431"/>
      <c r="UET5" s="431"/>
      <c r="UEU5" s="431"/>
      <c r="UEV5" s="431"/>
      <c r="UEW5" s="431"/>
      <c r="UEX5" s="431"/>
      <c r="UEY5" s="431"/>
      <c r="UEZ5" s="431"/>
      <c r="UFA5" s="431"/>
      <c r="UFB5" s="431"/>
      <c r="UFC5" s="431"/>
      <c r="UFD5" s="431"/>
      <c r="UFE5" s="431"/>
      <c r="UFF5" s="431"/>
      <c r="UFG5" s="431"/>
      <c r="UFH5" s="431"/>
      <c r="UFI5" s="431"/>
      <c r="UFJ5" s="431"/>
      <c r="UFK5" s="431"/>
      <c r="UFL5" s="431"/>
      <c r="UFM5" s="431"/>
      <c r="UFN5" s="431"/>
      <c r="UFO5" s="431"/>
      <c r="UFP5" s="431"/>
      <c r="UFQ5" s="431"/>
      <c r="UFR5" s="431"/>
      <c r="UFS5" s="431"/>
      <c r="UFT5" s="431"/>
      <c r="UFU5" s="431"/>
      <c r="UFV5" s="431"/>
      <c r="UFW5" s="431"/>
      <c r="UFX5" s="431"/>
      <c r="UFY5" s="431"/>
      <c r="UFZ5" s="431"/>
      <c r="UGA5" s="431"/>
      <c r="UGB5" s="431"/>
      <c r="UGC5" s="431"/>
      <c r="UGD5" s="431"/>
      <c r="UGE5" s="431"/>
      <c r="UGF5" s="431"/>
      <c r="UGG5" s="431"/>
      <c r="UGH5" s="431"/>
      <c r="UGI5" s="431"/>
      <c r="UGJ5" s="431"/>
      <c r="UGK5" s="431"/>
      <c r="UGL5" s="431"/>
      <c r="UGM5" s="431"/>
      <c r="UGN5" s="431"/>
      <c r="UGO5" s="431"/>
      <c r="UGP5" s="431"/>
      <c r="UGQ5" s="431"/>
      <c r="UGR5" s="431"/>
      <c r="UGS5" s="431"/>
      <c r="UGT5" s="431"/>
      <c r="UGU5" s="431"/>
      <c r="UGV5" s="431"/>
      <c r="UGW5" s="431"/>
      <c r="UGX5" s="431"/>
      <c r="UGY5" s="431"/>
      <c r="UGZ5" s="431"/>
      <c r="UHA5" s="431"/>
      <c r="UHB5" s="431"/>
      <c r="UHC5" s="431"/>
      <c r="UHD5" s="431"/>
      <c r="UHE5" s="431"/>
      <c r="UHF5" s="431"/>
      <c r="UHG5" s="431"/>
      <c r="UHH5" s="431"/>
      <c r="UHI5" s="431"/>
      <c r="UHJ5" s="431"/>
      <c r="UHK5" s="431"/>
      <c r="UHL5" s="431"/>
      <c r="UHM5" s="431"/>
      <c r="UHN5" s="431"/>
      <c r="UHO5" s="431"/>
      <c r="UHP5" s="431"/>
      <c r="UHQ5" s="431"/>
      <c r="UHR5" s="431"/>
      <c r="UHS5" s="431"/>
      <c r="UHT5" s="431"/>
      <c r="UHU5" s="431"/>
      <c r="UHV5" s="431"/>
      <c r="UHW5" s="431"/>
      <c r="UHX5" s="431"/>
      <c r="UHY5" s="431"/>
      <c r="UHZ5" s="431"/>
      <c r="UIA5" s="431"/>
      <c r="UIB5" s="431"/>
      <c r="UIC5" s="431"/>
      <c r="UID5" s="431"/>
      <c r="UIE5" s="431"/>
      <c r="UIF5" s="431"/>
      <c r="UIG5" s="431"/>
      <c r="UIH5" s="431"/>
      <c r="UII5" s="431"/>
      <c r="UIJ5" s="431"/>
      <c r="UIK5" s="431"/>
      <c r="UIL5" s="431"/>
      <c r="UIM5" s="431"/>
      <c r="UIN5" s="431"/>
      <c r="UIO5" s="431"/>
      <c r="UIP5" s="431"/>
      <c r="UIQ5" s="431"/>
      <c r="UIR5" s="431"/>
      <c r="UIS5" s="431"/>
      <c r="UIT5" s="431"/>
      <c r="UIU5" s="431"/>
      <c r="UIV5" s="431"/>
      <c r="UIW5" s="431"/>
      <c r="UIX5" s="431"/>
      <c r="UIY5" s="431"/>
      <c r="UIZ5" s="431"/>
      <c r="UJA5" s="431"/>
      <c r="UJB5" s="431"/>
      <c r="UJC5" s="431"/>
      <c r="UJD5" s="431"/>
      <c r="UJE5" s="431"/>
      <c r="UJF5" s="431"/>
      <c r="UJG5" s="431"/>
      <c r="UJH5" s="431"/>
      <c r="UJI5" s="431"/>
      <c r="UJJ5" s="431"/>
      <c r="UJK5" s="431"/>
      <c r="UJL5" s="431"/>
      <c r="UJM5" s="431"/>
      <c r="UJN5" s="431"/>
      <c r="UJO5" s="431"/>
      <c r="UJP5" s="431"/>
      <c r="UJQ5" s="431"/>
      <c r="UJR5" s="431"/>
      <c r="UJS5" s="431"/>
      <c r="UJT5" s="431"/>
      <c r="UJU5" s="431"/>
      <c r="UJV5" s="431"/>
      <c r="UJW5" s="431"/>
      <c r="UJX5" s="431"/>
      <c r="UJY5" s="431"/>
      <c r="UJZ5" s="431"/>
      <c r="UKA5" s="431"/>
      <c r="UKB5" s="431"/>
      <c r="UKC5" s="431"/>
      <c r="UKD5" s="431"/>
      <c r="UKE5" s="431"/>
      <c r="UKF5" s="431"/>
      <c r="UKG5" s="431"/>
      <c r="UKH5" s="431"/>
      <c r="UKI5" s="431"/>
      <c r="UKJ5" s="431"/>
      <c r="UKK5" s="431"/>
      <c r="UKL5" s="431"/>
      <c r="UKM5" s="431"/>
      <c r="UKN5" s="431"/>
      <c r="UKO5" s="431"/>
      <c r="UKP5" s="431"/>
      <c r="UKQ5" s="431"/>
      <c r="UKR5" s="431"/>
      <c r="UKS5" s="431"/>
      <c r="UKT5" s="431"/>
      <c r="UKU5" s="431"/>
      <c r="UKV5" s="431"/>
      <c r="UKW5" s="431"/>
      <c r="UKX5" s="431"/>
      <c r="UKY5" s="431"/>
      <c r="UKZ5" s="431"/>
      <c r="ULA5" s="431"/>
      <c r="ULB5" s="431"/>
      <c r="ULC5" s="431"/>
      <c r="ULD5" s="431"/>
      <c r="ULE5" s="431"/>
      <c r="ULF5" s="431"/>
      <c r="ULG5" s="431"/>
      <c r="ULH5" s="431"/>
      <c r="ULI5" s="431"/>
      <c r="ULJ5" s="431"/>
      <c r="ULK5" s="431"/>
      <c r="ULL5" s="431"/>
      <c r="ULM5" s="431"/>
      <c r="ULN5" s="431"/>
      <c r="ULO5" s="431"/>
      <c r="ULP5" s="431"/>
      <c r="ULQ5" s="431"/>
      <c r="ULR5" s="431"/>
      <c r="ULS5" s="431"/>
      <c r="ULT5" s="431"/>
      <c r="ULU5" s="431"/>
      <c r="ULV5" s="431"/>
      <c r="ULW5" s="431"/>
      <c r="ULX5" s="431"/>
      <c r="ULY5" s="431"/>
      <c r="ULZ5" s="431"/>
      <c r="UMA5" s="431"/>
      <c r="UMB5" s="431"/>
      <c r="UMC5" s="431"/>
      <c r="UMD5" s="431"/>
      <c r="UME5" s="431"/>
      <c r="UMF5" s="431"/>
      <c r="UMG5" s="431"/>
      <c r="UMH5" s="431"/>
      <c r="UMI5" s="431"/>
      <c r="UMJ5" s="431"/>
      <c r="UMK5" s="431"/>
      <c r="UML5" s="431"/>
      <c r="UMM5" s="431"/>
      <c r="UMN5" s="431"/>
      <c r="UMO5" s="431"/>
      <c r="UMP5" s="431"/>
      <c r="UMQ5" s="431"/>
      <c r="UMR5" s="431"/>
      <c r="UMS5" s="431"/>
      <c r="UMT5" s="431"/>
      <c r="UMU5" s="431"/>
      <c r="UMV5" s="431"/>
      <c r="UMW5" s="431"/>
      <c r="UMX5" s="431"/>
      <c r="UMY5" s="431"/>
      <c r="UMZ5" s="431"/>
      <c r="UNA5" s="431"/>
      <c r="UNB5" s="431"/>
      <c r="UNC5" s="431"/>
      <c r="UND5" s="431"/>
      <c r="UNE5" s="431"/>
      <c r="UNF5" s="431"/>
      <c r="UNG5" s="431"/>
      <c r="UNH5" s="431"/>
      <c r="UNI5" s="431"/>
      <c r="UNJ5" s="431"/>
      <c r="UNK5" s="431"/>
      <c r="UNL5" s="431"/>
      <c r="UNM5" s="431"/>
      <c r="UNN5" s="431"/>
      <c r="UNO5" s="431"/>
      <c r="UNP5" s="431"/>
      <c r="UNQ5" s="431"/>
      <c r="UNR5" s="431"/>
      <c r="UNS5" s="431"/>
      <c r="UNT5" s="431"/>
      <c r="UNU5" s="431"/>
      <c r="UNV5" s="431"/>
      <c r="UNW5" s="431"/>
      <c r="UNX5" s="431"/>
      <c r="UNY5" s="431"/>
      <c r="UNZ5" s="431"/>
      <c r="UOA5" s="431"/>
      <c r="UOB5" s="431"/>
      <c r="UOC5" s="431"/>
      <c r="UOD5" s="431"/>
      <c r="UOE5" s="431"/>
      <c r="UOF5" s="431"/>
      <c r="UOG5" s="431"/>
      <c r="UOH5" s="431"/>
      <c r="UOI5" s="431"/>
      <c r="UOJ5" s="431"/>
      <c r="UOK5" s="431"/>
      <c r="UOL5" s="431"/>
      <c r="UOM5" s="431"/>
      <c r="UON5" s="431"/>
      <c r="UOO5" s="431"/>
      <c r="UOP5" s="431"/>
      <c r="UOQ5" s="431"/>
      <c r="UOR5" s="431"/>
      <c r="UOS5" s="431"/>
      <c r="UOT5" s="431"/>
      <c r="UOU5" s="431"/>
      <c r="UOV5" s="431"/>
      <c r="UOW5" s="431"/>
      <c r="UOX5" s="431"/>
      <c r="UOY5" s="431"/>
      <c r="UOZ5" s="431"/>
      <c r="UPA5" s="431"/>
      <c r="UPB5" s="431"/>
      <c r="UPC5" s="431"/>
      <c r="UPD5" s="431"/>
      <c r="UPE5" s="431"/>
      <c r="UPF5" s="431"/>
      <c r="UPG5" s="431"/>
      <c r="UPH5" s="431"/>
      <c r="UPI5" s="431"/>
      <c r="UPJ5" s="431"/>
      <c r="UPK5" s="431"/>
      <c r="UPL5" s="431"/>
      <c r="UPM5" s="431"/>
      <c r="UPN5" s="431"/>
      <c r="UPO5" s="431"/>
      <c r="UPP5" s="431"/>
      <c r="UPQ5" s="431"/>
      <c r="UPR5" s="431"/>
      <c r="UPS5" s="431"/>
      <c r="UPT5" s="431"/>
      <c r="UPU5" s="431"/>
      <c r="UPV5" s="431"/>
      <c r="UPW5" s="431"/>
      <c r="UPX5" s="431"/>
      <c r="UPY5" s="431"/>
      <c r="UPZ5" s="431"/>
      <c r="UQA5" s="431"/>
      <c r="UQB5" s="431"/>
      <c r="UQC5" s="431"/>
      <c r="UQD5" s="431"/>
      <c r="UQE5" s="431"/>
      <c r="UQF5" s="431"/>
      <c r="UQG5" s="431"/>
      <c r="UQH5" s="431"/>
      <c r="UQI5" s="431"/>
      <c r="UQJ5" s="431"/>
      <c r="UQK5" s="431"/>
      <c r="UQL5" s="431"/>
      <c r="UQM5" s="431"/>
      <c r="UQN5" s="431"/>
      <c r="UQO5" s="431"/>
      <c r="UQP5" s="431"/>
      <c r="UQQ5" s="431"/>
      <c r="UQR5" s="431"/>
      <c r="UQS5" s="431"/>
      <c r="UQT5" s="431"/>
      <c r="UQU5" s="431"/>
      <c r="UQV5" s="431"/>
      <c r="UQW5" s="431"/>
      <c r="UQX5" s="431"/>
      <c r="UQY5" s="431"/>
      <c r="UQZ5" s="431"/>
      <c r="URA5" s="431"/>
      <c r="URB5" s="431"/>
      <c r="URC5" s="431"/>
      <c r="URD5" s="431"/>
      <c r="URE5" s="431"/>
      <c r="URF5" s="431"/>
      <c r="URG5" s="431"/>
      <c r="URH5" s="431"/>
      <c r="URI5" s="431"/>
      <c r="URJ5" s="431"/>
      <c r="URK5" s="431"/>
      <c r="URL5" s="431"/>
      <c r="URM5" s="431"/>
      <c r="URN5" s="431"/>
      <c r="URO5" s="431"/>
      <c r="URP5" s="431"/>
      <c r="URQ5" s="431"/>
      <c r="URR5" s="431"/>
      <c r="URS5" s="431"/>
      <c r="URT5" s="431"/>
      <c r="URU5" s="431"/>
      <c r="URV5" s="431"/>
      <c r="URW5" s="431"/>
      <c r="URX5" s="431"/>
      <c r="URY5" s="431"/>
      <c r="URZ5" s="431"/>
      <c r="USA5" s="431"/>
      <c r="USB5" s="431"/>
      <c r="USC5" s="431"/>
      <c r="USD5" s="431"/>
      <c r="USE5" s="431"/>
      <c r="USF5" s="431"/>
      <c r="USG5" s="431"/>
      <c r="USH5" s="431"/>
      <c r="USI5" s="431"/>
      <c r="USJ5" s="431"/>
      <c r="USK5" s="431"/>
      <c r="USL5" s="431"/>
      <c r="USM5" s="431"/>
      <c r="USN5" s="431"/>
      <c r="USO5" s="431"/>
      <c r="USP5" s="431"/>
      <c r="USQ5" s="431"/>
      <c r="USR5" s="431"/>
      <c r="USS5" s="431"/>
      <c r="UST5" s="431"/>
      <c r="USU5" s="431"/>
      <c r="USV5" s="431"/>
      <c r="USW5" s="431"/>
      <c r="USX5" s="431"/>
      <c r="USY5" s="431"/>
      <c r="USZ5" s="431"/>
      <c r="UTA5" s="431"/>
      <c r="UTB5" s="431"/>
      <c r="UTC5" s="431"/>
      <c r="UTD5" s="431"/>
      <c r="UTE5" s="431"/>
      <c r="UTF5" s="431"/>
      <c r="UTG5" s="431"/>
      <c r="UTH5" s="431"/>
      <c r="UTI5" s="431"/>
      <c r="UTJ5" s="431"/>
      <c r="UTK5" s="431"/>
      <c r="UTL5" s="431"/>
      <c r="UTM5" s="431"/>
      <c r="UTN5" s="431"/>
      <c r="UTO5" s="431"/>
      <c r="UTP5" s="431"/>
      <c r="UTQ5" s="431"/>
      <c r="UTR5" s="431"/>
      <c r="UTS5" s="431"/>
      <c r="UTT5" s="431"/>
      <c r="UTU5" s="431"/>
      <c r="UTV5" s="431"/>
      <c r="UTW5" s="431"/>
      <c r="UTX5" s="431"/>
      <c r="UTY5" s="431"/>
      <c r="UTZ5" s="431"/>
      <c r="UUA5" s="431"/>
      <c r="UUB5" s="431"/>
      <c r="UUC5" s="431"/>
      <c r="UUD5" s="431"/>
      <c r="UUE5" s="431"/>
      <c r="UUF5" s="431"/>
      <c r="UUG5" s="431"/>
      <c r="UUH5" s="431"/>
      <c r="UUI5" s="431"/>
      <c r="UUJ5" s="431"/>
      <c r="UUK5" s="431"/>
      <c r="UUL5" s="431"/>
      <c r="UUM5" s="431"/>
      <c r="UUN5" s="431"/>
      <c r="UUO5" s="431"/>
      <c r="UUP5" s="431"/>
      <c r="UUQ5" s="431"/>
      <c r="UUR5" s="431"/>
      <c r="UUS5" s="431"/>
      <c r="UUT5" s="431"/>
      <c r="UUU5" s="431"/>
      <c r="UUV5" s="431"/>
      <c r="UUW5" s="431"/>
      <c r="UUX5" s="431"/>
      <c r="UUY5" s="431"/>
      <c r="UUZ5" s="431"/>
      <c r="UVA5" s="431"/>
      <c r="UVB5" s="431"/>
      <c r="UVC5" s="431"/>
      <c r="UVD5" s="431"/>
      <c r="UVE5" s="431"/>
      <c r="UVF5" s="431"/>
      <c r="UVG5" s="431"/>
      <c r="UVH5" s="431"/>
      <c r="UVI5" s="431"/>
      <c r="UVJ5" s="431"/>
      <c r="UVK5" s="431"/>
      <c r="UVL5" s="431"/>
      <c r="UVM5" s="431"/>
      <c r="UVN5" s="431"/>
      <c r="UVO5" s="431"/>
      <c r="UVP5" s="431"/>
      <c r="UVQ5" s="431"/>
      <c r="UVR5" s="431"/>
      <c r="UVS5" s="431"/>
      <c r="UVT5" s="431"/>
      <c r="UVU5" s="431"/>
      <c r="UVV5" s="431"/>
      <c r="UVW5" s="431"/>
      <c r="UVX5" s="431"/>
      <c r="UVY5" s="431"/>
      <c r="UVZ5" s="431"/>
      <c r="UWA5" s="431"/>
      <c r="UWB5" s="431"/>
      <c r="UWC5" s="431"/>
      <c r="UWD5" s="431"/>
      <c r="UWE5" s="431"/>
      <c r="UWF5" s="431"/>
      <c r="UWG5" s="431"/>
      <c r="UWH5" s="431"/>
      <c r="UWI5" s="431"/>
      <c r="UWJ5" s="431"/>
      <c r="UWK5" s="431"/>
      <c r="UWL5" s="431"/>
      <c r="UWM5" s="431"/>
      <c r="UWN5" s="431"/>
      <c r="UWO5" s="431"/>
      <c r="UWP5" s="431"/>
      <c r="UWQ5" s="431"/>
      <c r="UWR5" s="431"/>
      <c r="UWS5" s="431"/>
      <c r="UWT5" s="431"/>
      <c r="UWU5" s="431"/>
      <c r="UWV5" s="431"/>
      <c r="UWW5" s="431"/>
      <c r="UWX5" s="431"/>
      <c r="UWY5" s="431"/>
      <c r="UWZ5" s="431"/>
      <c r="UXA5" s="431"/>
      <c r="UXB5" s="431"/>
      <c r="UXC5" s="431"/>
      <c r="UXD5" s="431"/>
      <c r="UXE5" s="431"/>
      <c r="UXF5" s="431"/>
      <c r="UXG5" s="431"/>
      <c r="UXH5" s="431"/>
      <c r="UXI5" s="431"/>
      <c r="UXJ5" s="431"/>
      <c r="UXK5" s="431"/>
      <c r="UXL5" s="431"/>
      <c r="UXM5" s="431"/>
      <c r="UXN5" s="431"/>
      <c r="UXO5" s="431"/>
      <c r="UXP5" s="431"/>
      <c r="UXQ5" s="431"/>
      <c r="UXR5" s="431"/>
      <c r="UXS5" s="431"/>
      <c r="UXT5" s="431"/>
      <c r="UXU5" s="431"/>
      <c r="UXV5" s="431"/>
      <c r="UXW5" s="431"/>
      <c r="UXX5" s="431"/>
      <c r="UXY5" s="431"/>
      <c r="UXZ5" s="431"/>
      <c r="UYA5" s="431"/>
      <c r="UYB5" s="431"/>
      <c r="UYC5" s="431"/>
      <c r="UYD5" s="431"/>
      <c r="UYE5" s="431"/>
      <c r="UYF5" s="431"/>
      <c r="UYG5" s="431"/>
      <c r="UYH5" s="431"/>
      <c r="UYI5" s="431"/>
      <c r="UYJ5" s="431"/>
      <c r="UYK5" s="431"/>
      <c r="UYL5" s="431"/>
      <c r="UYM5" s="431"/>
      <c r="UYN5" s="431"/>
      <c r="UYO5" s="431"/>
      <c r="UYP5" s="431"/>
      <c r="UYQ5" s="431"/>
      <c r="UYR5" s="431"/>
      <c r="UYS5" s="431"/>
      <c r="UYT5" s="431"/>
      <c r="UYU5" s="431"/>
      <c r="UYV5" s="431"/>
      <c r="UYW5" s="431"/>
      <c r="UYX5" s="431"/>
      <c r="UYY5" s="431"/>
      <c r="UYZ5" s="431"/>
      <c r="UZA5" s="431"/>
      <c r="UZB5" s="431"/>
      <c r="UZC5" s="431"/>
      <c r="UZD5" s="431"/>
      <c r="UZE5" s="431"/>
      <c r="UZF5" s="431"/>
      <c r="UZG5" s="431"/>
      <c r="UZH5" s="431"/>
      <c r="UZI5" s="431"/>
      <c r="UZJ5" s="431"/>
      <c r="UZK5" s="431"/>
      <c r="UZL5" s="431"/>
      <c r="UZM5" s="431"/>
      <c r="UZN5" s="431"/>
      <c r="UZO5" s="431"/>
      <c r="UZP5" s="431"/>
      <c r="UZQ5" s="431"/>
      <c r="UZR5" s="431"/>
      <c r="UZS5" s="431"/>
      <c r="UZT5" s="431"/>
      <c r="UZU5" s="431"/>
      <c r="UZV5" s="431"/>
      <c r="UZW5" s="431"/>
      <c r="UZX5" s="431"/>
      <c r="UZY5" s="431"/>
      <c r="UZZ5" s="431"/>
      <c r="VAA5" s="431"/>
      <c r="VAB5" s="431"/>
      <c r="VAC5" s="431"/>
      <c r="VAD5" s="431"/>
      <c r="VAE5" s="431"/>
      <c r="VAF5" s="431"/>
      <c r="VAG5" s="431"/>
      <c r="VAH5" s="431"/>
      <c r="VAI5" s="431"/>
      <c r="VAJ5" s="431"/>
      <c r="VAK5" s="431"/>
      <c r="VAL5" s="431"/>
      <c r="VAM5" s="431"/>
      <c r="VAN5" s="431"/>
      <c r="VAO5" s="431"/>
      <c r="VAP5" s="431"/>
      <c r="VAQ5" s="431"/>
      <c r="VAR5" s="431"/>
      <c r="VAS5" s="431"/>
      <c r="VAT5" s="431"/>
      <c r="VAU5" s="431"/>
      <c r="VAV5" s="431"/>
      <c r="VAW5" s="431"/>
      <c r="VAX5" s="431"/>
      <c r="VAY5" s="431"/>
      <c r="VAZ5" s="431"/>
      <c r="VBA5" s="431"/>
      <c r="VBB5" s="431"/>
      <c r="VBC5" s="431"/>
      <c r="VBD5" s="431"/>
      <c r="VBE5" s="431"/>
      <c r="VBF5" s="431"/>
      <c r="VBG5" s="431"/>
      <c r="VBH5" s="431"/>
      <c r="VBI5" s="431"/>
      <c r="VBJ5" s="431"/>
      <c r="VBK5" s="431"/>
      <c r="VBL5" s="431"/>
      <c r="VBM5" s="431"/>
      <c r="VBN5" s="431"/>
      <c r="VBO5" s="431"/>
      <c r="VBP5" s="431"/>
      <c r="VBQ5" s="431"/>
      <c r="VBR5" s="431"/>
      <c r="VBS5" s="431"/>
      <c r="VBT5" s="431"/>
      <c r="VBU5" s="431"/>
      <c r="VBV5" s="431"/>
      <c r="VBW5" s="431"/>
      <c r="VBX5" s="431"/>
      <c r="VBY5" s="431"/>
      <c r="VBZ5" s="431"/>
      <c r="VCA5" s="431"/>
      <c r="VCB5" s="431"/>
      <c r="VCC5" s="431"/>
      <c r="VCD5" s="431"/>
      <c r="VCE5" s="431"/>
      <c r="VCF5" s="431"/>
      <c r="VCG5" s="431"/>
      <c r="VCH5" s="431"/>
      <c r="VCI5" s="431"/>
      <c r="VCJ5" s="431"/>
      <c r="VCK5" s="431"/>
      <c r="VCL5" s="431"/>
      <c r="VCM5" s="431"/>
      <c r="VCN5" s="431"/>
      <c r="VCO5" s="431"/>
      <c r="VCP5" s="431"/>
      <c r="VCQ5" s="431"/>
      <c r="VCR5" s="431"/>
      <c r="VCS5" s="431"/>
      <c r="VCT5" s="431"/>
      <c r="VCU5" s="431"/>
      <c r="VCV5" s="431"/>
      <c r="VCW5" s="431"/>
      <c r="VCX5" s="431"/>
      <c r="VCY5" s="431"/>
      <c r="VCZ5" s="431"/>
      <c r="VDA5" s="431"/>
      <c r="VDB5" s="431"/>
      <c r="VDC5" s="431"/>
      <c r="VDD5" s="431"/>
      <c r="VDE5" s="431"/>
      <c r="VDF5" s="431"/>
      <c r="VDG5" s="431"/>
      <c r="VDH5" s="431"/>
      <c r="VDI5" s="431"/>
      <c r="VDJ5" s="431"/>
      <c r="VDK5" s="431"/>
      <c r="VDL5" s="431"/>
      <c r="VDM5" s="431"/>
      <c r="VDN5" s="431"/>
      <c r="VDO5" s="431"/>
      <c r="VDP5" s="431"/>
      <c r="VDQ5" s="431"/>
      <c r="VDR5" s="431"/>
      <c r="VDS5" s="431"/>
      <c r="VDT5" s="431"/>
      <c r="VDU5" s="431"/>
      <c r="VDV5" s="431"/>
      <c r="VDW5" s="431"/>
      <c r="VDX5" s="431"/>
      <c r="VDY5" s="431"/>
      <c r="VDZ5" s="431"/>
      <c r="VEA5" s="431"/>
      <c r="VEB5" s="431"/>
      <c r="VEC5" s="431"/>
      <c r="VED5" s="431"/>
      <c r="VEE5" s="431"/>
      <c r="VEF5" s="431"/>
      <c r="VEG5" s="431"/>
      <c r="VEH5" s="431"/>
      <c r="VEI5" s="431"/>
      <c r="VEJ5" s="431"/>
      <c r="VEK5" s="431"/>
      <c r="VEL5" s="431"/>
      <c r="VEM5" s="431"/>
      <c r="VEN5" s="431"/>
      <c r="VEO5" s="431"/>
      <c r="VEP5" s="431"/>
      <c r="VEQ5" s="431"/>
      <c r="VER5" s="431"/>
      <c r="VES5" s="431"/>
      <c r="VET5" s="431"/>
      <c r="VEU5" s="431"/>
      <c r="VEV5" s="431"/>
      <c r="VEW5" s="431"/>
      <c r="VEX5" s="431"/>
      <c r="VEY5" s="431"/>
      <c r="VEZ5" s="431"/>
      <c r="VFA5" s="431"/>
      <c r="VFB5" s="431"/>
      <c r="VFC5" s="431"/>
      <c r="VFD5" s="431"/>
      <c r="VFE5" s="431"/>
      <c r="VFF5" s="431"/>
      <c r="VFG5" s="431"/>
      <c r="VFH5" s="431"/>
      <c r="VFI5" s="431"/>
      <c r="VFJ5" s="431"/>
      <c r="VFK5" s="431"/>
      <c r="VFL5" s="431"/>
      <c r="VFM5" s="431"/>
      <c r="VFN5" s="431"/>
      <c r="VFO5" s="431"/>
      <c r="VFP5" s="431"/>
      <c r="VFQ5" s="431"/>
      <c r="VFR5" s="431"/>
      <c r="VFS5" s="431"/>
      <c r="VFT5" s="431"/>
      <c r="VFU5" s="431"/>
      <c r="VFV5" s="431"/>
      <c r="VFW5" s="431"/>
      <c r="VFX5" s="431"/>
      <c r="VFY5" s="431"/>
      <c r="VFZ5" s="431"/>
      <c r="VGA5" s="431"/>
      <c r="VGB5" s="431"/>
      <c r="VGC5" s="431"/>
      <c r="VGD5" s="431"/>
      <c r="VGE5" s="431"/>
      <c r="VGF5" s="431"/>
      <c r="VGG5" s="431"/>
      <c r="VGH5" s="431"/>
      <c r="VGI5" s="431"/>
      <c r="VGJ5" s="431"/>
      <c r="VGK5" s="431"/>
      <c r="VGL5" s="431"/>
      <c r="VGM5" s="431"/>
      <c r="VGN5" s="431"/>
      <c r="VGO5" s="431"/>
      <c r="VGP5" s="431"/>
      <c r="VGQ5" s="431"/>
      <c r="VGR5" s="431"/>
      <c r="VGS5" s="431"/>
      <c r="VGT5" s="431"/>
      <c r="VGU5" s="431"/>
      <c r="VGV5" s="431"/>
      <c r="VGW5" s="431"/>
      <c r="VGX5" s="431"/>
      <c r="VGY5" s="431"/>
      <c r="VGZ5" s="431"/>
      <c r="VHA5" s="431"/>
      <c r="VHB5" s="431"/>
      <c r="VHC5" s="431"/>
      <c r="VHD5" s="431"/>
      <c r="VHE5" s="431"/>
      <c r="VHF5" s="431"/>
      <c r="VHG5" s="431"/>
      <c r="VHH5" s="431"/>
      <c r="VHI5" s="431"/>
      <c r="VHJ5" s="431"/>
      <c r="VHK5" s="431"/>
      <c r="VHL5" s="431"/>
      <c r="VHM5" s="431"/>
      <c r="VHN5" s="431"/>
      <c r="VHO5" s="431"/>
      <c r="VHP5" s="431"/>
      <c r="VHQ5" s="431"/>
      <c r="VHR5" s="431"/>
      <c r="VHS5" s="431"/>
      <c r="VHT5" s="431"/>
      <c r="VHU5" s="431"/>
      <c r="VHV5" s="431"/>
      <c r="VHW5" s="431"/>
      <c r="VHX5" s="431"/>
      <c r="VHY5" s="431"/>
      <c r="VHZ5" s="431"/>
      <c r="VIA5" s="431"/>
      <c r="VIB5" s="431"/>
      <c r="VIC5" s="431"/>
      <c r="VID5" s="431"/>
      <c r="VIE5" s="431"/>
      <c r="VIF5" s="431"/>
      <c r="VIG5" s="431"/>
      <c r="VIH5" s="431"/>
      <c r="VII5" s="431"/>
      <c r="VIJ5" s="431"/>
      <c r="VIK5" s="431"/>
      <c r="VIL5" s="431"/>
      <c r="VIM5" s="431"/>
      <c r="VIN5" s="431"/>
      <c r="VIO5" s="431"/>
      <c r="VIP5" s="431"/>
      <c r="VIQ5" s="431"/>
      <c r="VIR5" s="431"/>
      <c r="VIS5" s="431"/>
      <c r="VIT5" s="431"/>
      <c r="VIU5" s="431"/>
      <c r="VIV5" s="431"/>
      <c r="VIW5" s="431"/>
      <c r="VIX5" s="431"/>
      <c r="VIY5" s="431"/>
      <c r="VIZ5" s="431"/>
      <c r="VJA5" s="431"/>
      <c r="VJB5" s="431"/>
      <c r="VJC5" s="431"/>
      <c r="VJD5" s="431"/>
      <c r="VJE5" s="431"/>
      <c r="VJF5" s="431"/>
      <c r="VJG5" s="431"/>
      <c r="VJH5" s="431"/>
      <c r="VJI5" s="431"/>
      <c r="VJJ5" s="431"/>
      <c r="VJK5" s="431"/>
      <c r="VJL5" s="431"/>
      <c r="VJM5" s="431"/>
      <c r="VJN5" s="431"/>
      <c r="VJO5" s="431"/>
      <c r="VJP5" s="431"/>
      <c r="VJQ5" s="431"/>
      <c r="VJR5" s="431"/>
      <c r="VJS5" s="431"/>
      <c r="VJT5" s="431"/>
      <c r="VJU5" s="431"/>
      <c r="VJV5" s="431"/>
      <c r="VJW5" s="431"/>
      <c r="VJX5" s="431"/>
      <c r="VJY5" s="431"/>
      <c r="VJZ5" s="431"/>
      <c r="VKA5" s="431"/>
      <c r="VKB5" s="431"/>
      <c r="VKC5" s="431"/>
      <c r="VKD5" s="431"/>
      <c r="VKE5" s="431"/>
      <c r="VKF5" s="431"/>
      <c r="VKG5" s="431"/>
      <c r="VKH5" s="431"/>
      <c r="VKI5" s="431"/>
      <c r="VKJ5" s="431"/>
      <c r="VKK5" s="431"/>
      <c r="VKL5" s="431"/>
      <c r="VKM5" s="431"/>
      <c r="VKN5" s="431"/>
      <c r="VKO5" s="431"/>
      <c r="VKP5" s="431"/>
      <c r="VKQ5" s="431"/>
      <c r="VKR5" s="431"/>
      <c r="VKS5" s="431"/>
      <c r="VKT5" s="431"/>
      <c r="VKU5" s="431"/>
      <c r="VKV5" s="431"/>
      <c r="VKW5" s="431"/>
      <c r="VKX5" s="431"/>
      <c r="VKY5" s="431"/>
      <c r="VKZ5" s="431"/>
      <c r="VLA5" s="431"/>
      <c r="VLB5" s="431"/>
      <c r="VLC5" s="431"/>
      <c r="VLD5" s="431"/>
      <c r="VLE5" s="431"/>
      <c r="VLF5" s="431"/>
      <c r="VLG5" s="431"/>
      <c r="VLH5" s="431"/>
      <c r="VLI5" s="431"/>
      <c r="VLJ5" s="431"/>
      <c r="VLK5" s="431"/>
      <c r="VLL5" s="431"/>
      <c r="VLM5" s="431"/>
      <c r="VLN5" s="431"/>
      <c r="VLO5" s="431"/>
      <c r="VLP5" s="431"/>
      <c r="VLQ5" s="431"/>
      <c r="VLR5" s="431"/>
      <c r="VLS5" s="431"/>
      <c r="VLT5" s="431"/>
      <c r="VLU5" s="431"/>
      <c r="VLV5" s="431"/>
      <c r="VLW5" s="431"/>
      <c r="VLX5" s="431"/>
      <c r="VLY5" s="431"/>
      <c r="VLZ5" s="431"/>
      <c r="VMA5" s="431"/>
      <c r="VMB5" s="431"/>
      <c r="VMC5" s="431"/>
      <c r="VMD5" s="431"/>
      <c r="VME5" s="431"/>
      <c r="VMF5" s="431"/>
      <c r="VMG5" s="431"/>
      <c r="VMH5" s="431"/>
      <c r="VMI5" s="431"/>
      <c r="VMJ5" s="431"/>
      <c r="VMK5" s="431"/>
      <c r="VML5" s="431"/>
      <c r="VMM5" s="431"/>
      <c r="VMN5" s="431"/>
      <c r="VMO5" s="431"/>
      <c r="VMP5" s="431"/>
      <c r="VMQ5" s="431"/>
      <c r="VMR5" s="431"/>
      <c r="VMS5" s="431"/>
      <c r="VMT5" s="431"/>
      <c r="VMU5" s="431"/>
      <c r="VMV5" s="431"/>
      <c r="VMW5" s="431"/>
      <c r="VMX5" s="431"/>
      <c r="VMY5" s="431"/>
      <c r="VMZ5" s="431"/>
      <c r="VNA5" s="431"/>
      <c r="VNB5" s="431"/>
      <c r="VNC5" s="431"/>
      <c r="VND5" s="431"/>
      <c r="VNE5" s="431"/>
      <c r="VNF5" s="431"/>
      <c r="VNG5" s="431"/>
      <c r="VNH5" s="431"/>
      <c r="VNI5" s="431"/>
      <c r="VNJ5" s="431"/>
      <c r="VNK5" s="431"/>
      <c r="VNL5" s="431"/>
      <c r="VNM5" s="431"/>
      <c r="VNN5" s="431"/>
      <c r="VNO5" s="431"/>
      <c r="VNP5" s="431"/>
      <c r="VNQ5" s="431"/>
      <c r="VNR5" s="431"/>
      <c r="VNS5" s="431"/>
      <c r="VNT5" s="431"/>
      <c r="VNU5" s="431"/>
      <c r="VNV5" s="431"/>
      <c r="VNW5" s="431"/>
      <c r="VNX5" s="431"/>
      <c r="VNY5" s="431"/>
      <c r="VNZ5" s="431"/>
      <c r="VOA5" s="431"/>
      <c r="VOB5" s="431"/>
      <c r="VOC5" s="431"/>
      <c r="VOD5" s="431"/>
      <c r="VOE5" s="431"/>
      <c r="VOF5" s="431"/>
      <c r="VOG5" s="431"/>
      <c r="VOH5" s="431"/>
      <c r="VOI5" s="431"/>
      <c r="VOJ5" s="431"/>
      <c r="VOK5" s="431"/>
      <c r="VOL5" s="431"/>
      <c r="VOM5" s="431"/>
      <c r="VON5" s="431"/>
      <c r="VOO5" s="431"/>
      <c r="VOP5" s="431"/>
      <c r="VOQ5" s="431"/>
      <c r="VOR5" s="431"/>
      <c r="VOS5" s="431"/>
      <c r="VOT5" s="431"/>
      <c r="VOU5" s="431"/>
      <c r="VOV5" s="431"/>
      <c r="VOW5" s="431"/>
      <c r="VOX5" s="431"/>
      <c r="VOY5" s="431"/>
      <c r="VOZ5" s="431"/>
      <c r="VPA5" s="431"/>
      <c r="VPB5" s="431"/>
      <c r="VPC5" s="431"/>
      <c r="VPD5" s="431"/>
      <c r="VPE5" s="431"/>
      <c r="VPF5" s="431"/>
      <c r="VPG5" s="431"/>
      <c r="VPH5" s="431"/>
      <c r="VPI5" s="431"/>
      <c r="VPJ5" s="431"/>
      <c r="VPK5" s="431"/>
      <c r="VPL5" s="431"/>
      <c r="VPM5" s="431"/>
      <c r="VPN5" s="431"/>
      <c r="VPO5" s="431"/>
      <c r="VPP5" s="431"/>
      <c r="VPQ5" s="431"/>
      <c r="VPR5" s="431"/>
      <c r="VPS5" s="431"/>
      <c r="VPT5" s="431"/>
      <c r="VPU5" s="431"/>
      <c r="VPV5" s="431"/>
      <c r="VPW5" s="431"/>
      <c r="VPX5" s="431"/>
      <c r="VPY5" s="431"/>
      <c r="VPZ5" s="431"/>
      <c r="VQA5" s="431"/>
      <c r="VQB5" s="431"/>
      <c r="VQC5" s="431"/>
      <c r="VQD5" s="431"/>
      <c r="VQE5" s="431"/>
      <c r="VQF5" s="431"/>
      <c r="VQG5" s="431"/>
      <c r="VQH5" s="431"/>
      <c r="VQI5" s="431"/>
      <c r="VQJ5" s="431"/>
      <c r="VQK5" s="431"/>
      <c r="VQL5" s="431"/>
      <c r="VQM5" s="431"/>
      <c r="VQN5" s="431"/>
      <c r="VQO5" s="431"/>
      <c r="VQP5" s="431"/>
      <c r="VQQ5" s="431"/>
      <c r="VQR5" s="431"/>
      <c r="VQS5" s="431"/>
      <c r="VQT5" s="431"/>
      <c r="VQU5" s="431"/>
      <c r="VQV5" s="431"/>
      <c r="VQW5" s="431"/>
      <c r="VQX5" s="431"/>
      <c r="VQY5" s="431"/>
      <c r="VQZ5" s="431"/>
      <c r="VRA5" s="431"/>
      <c r="VRB5" s="431"/>
      <c r="VRC5" s="431"/>
      <c r="VRD5" s="431"/>
      <c r="VRE5" s="431"/>
      <c r="VRF5" s="431"/>
      <c r="VRG5" s="431"/>
      <c r="VRH5" s="431"/>
      <c r="VRI5" s="431"/>
      <c r="VRJ5" s="431"/>
      <c r="VRK5" s="431"/>
      <c r="VRL5" s="431"/>
      <c r="VRM5" s="431"/>
      <c r="VRN5" s="431"/>
      <c r="VRO5" s="431"/>
      <c r="VRP5" s="431"/>
      <c r="VRQ5" s="431"/>
      <c r="VRR5" s="431"/>
      <c r="VRS5" s="431"/>
      <c r="VRT5" s="431"/>
      <c r="VRU5" s="431"/>
      <c r="VRV5" s="431"/>
      <c r="VRW5" s="431"/>
      <c r="VRX5" s="431"/>
      <c r="VRY5" s="431"/>
      <c r="VRZ5" s="431"/>
      <c r="VSA5" s="431"/>
      <c r="VSB5" s="431"/>
      <c r="VSC5" s="431"/>
      <c r="VSD5" s="431"/>
      <c r="VSE5" s="431"/>
      <c r="VSF5" s="431"/>
      <c r="VSG5" s="431"/>
      <c r="VSH5" s="431"/>
      <c r="VSI5" s="431"/>
      <c r="VSJ5" s="431"/>
      <c r="VSK5" s="431"/>
      <c r="VSL5" s="431"/>
      <c r="VSM5" s="431"/>
      <c r="VSN5" s="431"/>
      <c r="VSO5" s="431"/>
      <c r="VSP5" s="431"/>
      <c r="VSQ5" s="431"/>
      <c r="VSR5" s="431"/>
      <c r="VSS5" s="431"/>
      <c r="VST5" s="431"/>
      <c r="VSU5" s="431"/>
      <c r="VSV5" s="431"/>
      <c r="VSW5" s="431"/>
      <c r="VSX5" s="431"/>
      <c r="VSY5" s="431"/>
      <c r="VSZ5" s="431"/>
      <c r="VTA5" s="431"/>
      <c r="VTB5" s="431"/>
      <c r="VTC5" s="431"/>
      <c r="VTD5" s="431"/>
      <c r="VTE5" s="431"/>
      <c r="VTF5" s="431"/>
      <c r="VTG5" s="431"/>
      <c r="VTH5" s="431"/>
      <c r="VTI5" s="431"/>
      <c r="VTJ5" s="431"/>
      <c r="VTK5" s="431"/>
      <c r="VTL5" s="431"/>
      <c r="VTM5" s="431"/>
      <c r="VTN5" s="431"/>
      <c r="VTO5" s="431"/>
      <c r="VTP5" s="431"/>
      <c r="VTQ5" s="431"/>
      <c r="VTR5" s="431"/>
      <c r="VTS5" s="431"/>
      <c r="VTT5" s="431"/>
      <c r="VTU5" s="431"/>
      <c r="VTV5" s="431"/>
      <c r="VTW5" s="431"/>
      <c r="VTX5" s="431"/>
      <c r="VTY5" s="431"/>
      <c r="VTZ5" s="431"/>
      <c r="VUA5" s="431"/>
      <c r="VUB5" s="431"/>
      <c r="VUC5" s="431"/>
      <c r="VUD5" s="431"/>
      <c r="VUE5" s="431"/>
      <c r="VUF5" s="431"/>
      <c r="VUG5" s="431"/>
      <c r="VUH5" s="431"/>
      <c r="VUI5" s="431"/>
      <c r="VUJ5" s="431"/>
      <c r="VUK5" s="431"/>
      <c r="VUL5" s="431"/>
      <c r="VUM5" s="431"/>
      <c r="VUN5" s="431"/>
      <c r="VUO5" s="431"/>
      <c r="VUP5" s="431"/>
      <c r="VUQ5" s="431"/>
      <c r="VUR5" s="431"/>
      <c r="VUS5" s="431"/>
      <c r="VUT5" s="431"/>
      <c r="VUU5" s="431"/>
      <c r="VUV5" s="431"/>
      <c r="VUW5" s="431"/>
      <c r="VUX5" s="431"/>
      <c r="VUY5" s="431"/>
      <c r="VUZ5" s="431"/>
      <c r="VVA5" s="431"/>
      <c r="VVB5" s="431"/>
      <c r="VVC5" s="431"/>
      <c r="VVD5" s="431"/>
      <c r="VVE5" s="431"/>
      <c r="VVF5" s="431"/>
      <c r="VVG5" s="431"/>
      <c r="VVH5" s="431"/>
      <c r="VVI5" s="431"/>
      <c r="VVJ5" s="431"/>
      <c r="VVK5" s="431"/>
      <c r="VVL5" s="431"/>
      <c r="VVM5" s="431"/>
      <c r="VVN5" s="431"/>
      <c r="VVO5" s="431"/>
      <c r="VVP5" s="431"/>
      <c r="VVQ5" s="431"/>
      <c r="VVR5" s="431"/>
      <c r="VVS5" s="431"/>
      <c r="VVT5" s="431"/>
      <c r="VVU5" s="431"/>
      <c r="VVV5" s="431"/>
      <c r="VVW5" s="431"/>
      <c r="VVX5" s="431"/>
      <c r="VVY5" s="431"/>
      <c r="VVZ5" s="431"/>
      <c r="VWA5" s="431"/>
      <c r="VWB5" s="431"/>
      <c r="VWC5" s="431"/>
      <c r="VWD5" s="431"/>
      <c r="VWE5" s="431"/>
      <c r="VWF5" s="431"/>
      <c r="VWG5" s="431"/>
      <c r="VWH5" s="431"/>
      <c r="VWI5" s="431"/>
      <c r="VWJ5" s="431"/>
      <c r="VWK5" s="431"/>
      <c r="VWL5" s="431"/>
      <c r="VWM5" s="431"/>
      <c r="VWN5" s="431"/>
      <c r="VWO5" s="431"/>
      <c r="VWP5" s="431"/>
      <c r="VWQ5" s="431"/>
      <c r="VWR5" s="431"/>
      <c r="VWS5" s="431"/>
      <c r="VWT5" s="431"/>
      <c r="VWU5" s="431"/>
      <c r="VWV5" s="431"/>
      <c r="VWW5" s="431"/>
      <c r="VWX5" s="431"/>
      <c r="VWY5" s="431"/>
      <c r="VWZ5" s="431"/>
      <c r="VXA5" s="431"/>
      <c r="VXB5" s="431"/>
      <c r="VXC5" s="431"/>
      <c r="VXD5" s="431"/>
      <c r="VXE5" s="431"/>
      <c r="VXF5" s="431"/>
      <c r="VXG5" s="431"/>
      <c r="VXH5" s="431"/>
      <c r="VXI5" s="431"/>
      <c r="VXJ5" s="431"/>
      <c r="VXK5" s="431"/>
      <c r="VXL5" s="431"/>
      <c r="VXM5" s="431"/>
      <c r="VXN5" s="431"/>
      <c r="VXO5" s="431"/>
      <c r="VXP5" s="431"/>
      <c r="VXQ5" s="431"/>
      <c r="VXR5" s="431"/>
      <c r="VXS5" s="431"/>
      <c r="VXT5" s="431"/>
      <c r="VXU5" s="431"/>
      <c r="VXV5" s="431"/>
      <c r="VXW5" s="431"/>
      <c r="VXX5" s="431"/>
      <c r="VXY5" s="431"/>
      <c r="VXZ5" s="431"/>
      <c r="VYA5" s="431"/>
      <c r="VYB5" s="431"/>
      <c r="VYC5" s="431"/>
      <c r="VYD5" s="431"/>
      <c r="VYE5" s="431"/>
      <c r="VYF5" s="431"/>
      <c r="VYG5" s="431"/>
      <c r="VYH5" s="431"/>
      <c r="VYI5" s="431"/>
      <c r="VYJ5" s="431"/>
      <c r="VYK5" s="431"/>
      <c r="VYL5" s="431"/>
      <c r="VYM5" s="431"/>
      <c r="VYN5" s="431"/>
      <c r="VYO5" s="431"/>
      <c r="VYP5" s="431"/>
      <c r="VYQ5" s="431"/>
      <c r="VYR5" s="431"/>
      <c r="VYS5" s="431"/>
      <c r="VYT5" s="431"/>
      <c r="VYU5" s="431"/>
      <c r="VYV5" s="431"/>
      <c r="VYW5" s="431"/>
      <c r="VYX5" s="431"/>
      <c r="VYY5" s="431"/>
      <c r="VYZ5" s="431"/>
      <c r="VZA5" s="431"/>
      <c r="VZB5" s="431"/>
      <c r="VZC5" s="431"/>
      <c r="VZD5" s="431"/>
      <c r="VZE5" s="431"/>
      <c r="VZF5" s="431"/>
      <c r="VZG5" s="431"/>
      <c r="VZH5" s="431"/>
      <c r="VZI5" s="431"/>
      <c r="VZJ5" s="431"/>
      <c r="VZK5" s="431"/>
      <c r="VZL5" s="431"/>
      <c r="VZM5" s="431"/>
      <c r="VZN5" s="431"/>
      <c r="VZO5" s="431"/>
      <c r="VZP5" s="431"/>
      <c r="VZQ5" s="431"/>
      <c r="VZR5" s="431"/>
      <c r="VZS5" s="431"/>
      <c r="VZT5" s="431"/>
      <c r="VZU5" s="431"/>
      <c r="VZV5" s="431"/>
      <c r="VZW5" s="431"/>
      <c r="VZX5" s="431"/>
      <c r="VZY5" s="431"/>
      <c r="VZZ5" s="431"/>
      <c r="WAA5" s="431"/>
      <c r="WAB5" s="431"/>
      <c r="WAC5" s="431"/>
      <c r="WAD5" s="431"/>
      <c r="WAE5" s="431"/>
      <c r="WAF5" s="431"/>
      <c r="WAG5" s="431"/>
      <c r="WAH5" s="431"/>
      <c r="WAI5" s="431"/>
      <c r="WAJ5" s="431"/>
      <c r="WAK5" s="431"/>
      <c r="WAL5" s="431"/>
      <c r="WAM5" s="431"/>
      <c r="WAN5" s="431"/>
      <c r="WAO5" s="431"/>
      <c r="WAP5" s="431"/>
      <c r="WAQ5" s="431"/>
      <c r="WAR5" s="431"/>
      <c r="WAS5" s="431"/>
      <c r="WAT5" s="431"/>
      <c r="WAU5" s="431"/>
      <c r="WAV5" s="431"/>
      <c r="WAW5" s="431"/>
      <c r="WAX5" s="431"/>
      <c r="WAY5" s="431"/>
      <c r="WAZ5" s="431"/>
      <c r="WBA5" s="431"/>
      <c r="WBB5" s="431"/>
      <c r="WBC5" s="431"/>
      <c r="WBD5" s="431"/>
      <c r="WBE5" s="431"/>
      <c r="WBF5" s="431"/>
      <c r="WBG5" s="431"/>
      <c r="WBH5" s="431"/>
      <c r="WBI5" s="431"/>
      <c r="WBJ5" s="431"/>
      <c r="WBK5" s="431"/>
      <c r="WBL5" s="431"/>
      <c r="WBM5" s="431"/>
      <c r="WBN5" s="431"/>
      <c r="WBO5" s="431"/>
      <c r="WBP5" s="431"/>
      <c r="WBQ5" s="431"/>
      <c r="WBR5" s="431"/>
      <c r="WBS5" s="431"/>
      <c r="WBT5" s="431"/>
      <c r="WBU5" s="431"/>
      <c r="WBV5" s="431"/>
      <c r="WBW5" s="431"/>
      <c r="WBX5" s="431"/>
      <c r="WBY5" s="431"/>
      <c r="WBZ5" s="431"/>
      <c r="WCA5" s="431"/>
      <c r="WCB5" s="431"/>
      <c r="WCC5" s="431"/>
      <c r="WCD5" s="431"/>
      <c r="WCE5" s="431"/>
      <c r="WCF5" s="431"/>
      <c r="WCG5" s="431"/>
      <c r="WCH5" s="431"/>
      <c r="WCI5" s="431"/>
      <c r="WCJ5" s="431"/>
      <c r="WCK5" s="431"/>
      <c r="WCL5" s="431"/>
      <c r="WCM5" s="431"/>
      <c r="WCN5" s="431"/>
      <c r="WCO5" s="431"/>
      <c r="WCP5" s="431"/>
      <c r="WCQ5" s="431"/>
      <c r="WCR5" s="431"/>
      <c r="WCS5" s="431"/>
      <c r="WCT5" s="431"/>
      <c r="WCU5" s="431"/>
      <c r="WCV5" s="431"/>
      <c r="WCW5" s="431"/>
      <c r="WCX5" s="431"/>
      <c r="WCY5" s="431"/>
      <c r="WCZ5" s="431"/>
      <c r="WDA5" s="431"/>
      <c r="WDB5" s="431"/>
      <c r="WDC5" s="431"/>
      <c r="WDD5" s="431"/>
      <c r="WDE5" s="431"/>
      <c r="WDF5" s="431"/>
      <c r="WDG5" s="431"/>
      <c r="WDH5" s="431"/>
      <c r="WDI5" s="431"/>
      <c r="WDJ5" s="431"/>
      <c r="WDK5" s="431"/>
      <c r="WDL5" s="431"/>
      <c r="WDM5" s="431"/>
      <c r="WDN5" s="431"/>
      <c r="WDO5" s="431"/>
      <c r="WDP5" s="431"/>
      <c r="WDQ5" s="431"/>
      <c r="WDR5" s="431"/>
      <c r="WDS5" s="431"/>
      <c r="WDT5" s="431"/>
      <c r="WDU5" s="431"/>
      <c r="WDV5" s="431"/>
      <c r="WDW5" s="431"/>
      <c r="WDX5" s="431"/>
      <c r="WDY5" s="431"/>
      <c r="WDZ5" s="431"/>
      <c r="WEA5" s="431"/>
      <c r="WEB5" s="431"/>
      <c r="WEC5" s="431"/>
      <c r="WED5" s="431"/>
      <c r="WEE5" s="431"/>
      <c r="WEF5" s="431"/>
      <c r="WEG5" s="431"/>
      <c r="WEH5" s="431"/>
      <c r="WEI5" s="431"/>
      <c r="WEJ5" s="431"/>
      <c r="WEK5" s="431"/>
      <c r="WEL5" s="431"/>
      <c r="WEM5" s="431"/>
      <c r="WEN5" s="431"/>
      <c r="WEO5" s="431"/>
      <c r="WEP5" s="431"/>
      <c r="WEQ5" s="431"/>
      <c r="WER5" s="431"/>
      <c r="WES5" s="431"/>
      <c r="WET5" s="431"/>
      <c r="WEU5" s="431"/>
      <c r="WEV5" s="431"/>
      <c r="WEW5" s="431"/>
      <c r="WEX5" s="431"/>
      <c r="WEY5" s="431"/>
      <c r="WEZ5" s="431"/>
      <c r="WFA5" s="431"/>
      <c r="WFB5" s="431"/>
      <c r="WFC5" s="431"/>
      <c r="WFD5" s="431"/>
      <c r="WFE5" s="431"/>
      <c r="WFF5" s="431"/>
      <c r="WFG5" s="431"/>
      <c r="WFH5" s="431"/>
      <c r="WFI5" s="431"/>
      <c r="WFJ5" s="431"/>
      <c r="WFK5" s="431"/>
      <c r="WFL5" s="431"/>
      <c r="WFM5" s="431"/>
      <c r="WFN5" s="431"/>
      <c r="WFO5" s="431"/>
      <c r="WFP5" s="431"/>
      <c r="WFQ5" s="431"/>
      <c r="WFR5" s="431"/>
      <c r="WFS5" s="431"/>
      <c r="WFT5" s="431"/>
      <c r="WFU5" s="431"/>
      <c r="WFV5" s="431"/>
      <c r="WFW5" s="431"/>
      <c r="WFX5" s="431"/>
      <c r="WFY5" s="431"/>
      <c r="WFZ5" s="431"/>
      <c r="WGA5" s="431"/>
      <c r="WGB5" s="431"/>
      <c r="WGC5" s="431"/>
      <c r="WGD5" s="431"/>
      <c r="WGE5" s="431"/>
      <c r="WGF5" s="431"/>
      <c r="WGG5" s="431"/>
      <c r="WGH5" s="431"/>
      <c r="WGI5" s="431"/>
      <c r="WGJ5" s="431"/>
      <c r="WGK5" s="431"/>
      <c r="WGL5" s="431"/>
      <c r="WGM5" s="431"/>
      <c r="WGN5" s="431"/>
      <c r="WGO5" s="431"/>
      <c r="WGP5" s="431"/>
      <c r="WGQ5" s="431"/>
      <c r="WGR5" s="431"/>
      <c r="WGS5" s="431"/>
      <c r="WGT5" s="431"/>
      <c r="WGU5" s="431"/>
      <c r="WGV5" s="431"/>
      <c r="WGW5" s="431"/>
      <c r="WGX5" s="431"/>
      <c r="WGY5" s="431"/>
      <c r="WGZ5" s="431"/>
      <c r="WHA5" s="431"/>
      <c r="WHB5" s="431"/>
      <c r="WHC5" s="431"/>
      <c r="WHD5" s="431"/>
      <c r="WHE5" s="431"/>
      <c r="WHF5" s="431"/>
      <c r="WHG5" s="431"/>
      <c r="WHH5" s="431"/>
      <c r="WHI5" s="431"/>
      <c r="WHJ5" s="431"/>
      <c r="WHK5" s="431"/>
      <c r="WHL5" s="431"/>
      <c r="WHM5" s="431"/>
      <c r="WHN5" s="431"/>
      <c r="WHO5" s="431"/>
      <c r="WHP5" s="431"/>
      <c r="WHQ5" s="431"/>
      <c r="WHR5" s="431"/>
      <c r="WHS5" s="431"/>
      <c r="WHT5" s="431"/>
      <c r="WHU5" s="431"/>
      <c r="WHV5" s="431"/>
      <c r="WHW5" s="431"/>
      <c r="WHX5" s="431"/>
      <c r="WHY5" s="431"/>
      <c r="WHZ5" s="431"/>
      <c r="WIA5" s="431"/>
      <c r="WIB5" s="431"/>
      <c r="WIC5" s="431"/>
      <c r="WID5" s="431"/>
      <c r="WIE5" s="431"/>
      <c r="WIF5" s="431"/>
      <c r="WIG5" s="431"/>
      <c r="WIH5" s="431"/>
      <c r="WII5" s="431"/>
      <c r="WIJ5" s="431"/>
      <c r="WIK5" s="431"/>
      <c r="WIL5" s="431"/>
      <c r="WIM5" s="431"/>
      <c r="WIN5" s="431"/>
      <c r="WIO5" s="431"/>
      <c r="WIP5" s="431"/>
      <c r="WIQ5" s="431"/>
      <c r="WIR5" s="431"/>
      <c r="WIS5" s="431"/>
      <c r="WIT5" s="431"/>
      <c r="WIU5" s="431"/>
      <c r="WIV5" s="431"/>
      <c r="WIW5" s="431"/>
      <c r="WIX5" s="431"/>
      <c r="WIY5" s="431"/>
      <c r="WIZ5" s="431"/>
      <c r="WJA5" s="431"/>
      <c r="WJB5" s="431"/>
      <c r="WJC5" s="431"/>
      <c r="WJD5" s="431"/>
      <c r="WJE5" s="431"/>
      <c r="WJF5" s="431"/>
      <c r="WJG5" s="431"/>
      <c r="WJH5" s="431"/>
      <c r="WJI5" s="431"/>
      <c r="WJJ5" s="431"/>
      <c r="WJK5" s="431"/>
      <c r="WJL5" s="431"/>
      <c r="WJM5" s="431"/>
      <c r="WJN5" s="431"/>
      <c r="WJO5" s="431"/>
      <c r="WJP5" s="431"/>
      <c r="WJQ5" s="431"/>
      <c r="WJR5" s="431"/>
      <c r="WJS5" s="431"/>
      <c r="WJT5" s="431"/>
      <c r="WJU5" s="431"/>
      <c r="WJV5" s="431"/>
      <c r="WJW5" s="431"/>
      <c r="WJX5" s="431"/>
      <c r="WJY5" s="431"/>
      <c r="WJZ5" s="431"/>
      <c r="WKA5" s="431"/>
      <c r="WKB5" s="431"/>
      <c r="WKC5" s="431"/>
      <c r="WKD5" s="431"/>
      <c r="WKE5" s="431"/>
      <c r="WKF5" s="431"/>
      <c r="WKG5" s="431"/>
      <c r="WKH5" s="431"/>
      <c r="WKI5" s="431"/>
      <c r="WKJ5" s="431"/>
      <c r="WKK5" s="431"/>
      <c r="WKL5" s="431"/>
      <c r="WKM5" s="431"/>
      <c r="WKN5" s="431"/>
      <c r="WKO5" s="431"/>
      <c r="WKP5" s="431"/>
      <c r="WKQ5" s="431"/>
      <c r="WKR5" s="431"/>
      <c r="WKS5" s="431"/>
      <c r="WKT5" s="431"/>
      <c r="WKU5" s="431"/>
      <c r="WKV5" s="431"/>
      <c r="WKW5" s="431"/>
      <c r="WKX5" s="431"/>
      <c r="WKY5" s="431"/>
      <c r="WKZ5" s="431"/>
      <c r="WLA5" s="431"/>
      <c r="WLB5" s="431"/>
      <c r="WLC5" s="431"/>
      <c r="WLD5" s="431"/>
      <c r="WLE5" s="431"/>
      <c r="WLF5" s="431"/>
      <c r="WLG5" s="431"/>
      <c r="WLH5" s="431"/>
      <c r="WLI5" s="431"/>
      <c r="WLJ5" s="431"/>
      <c r="WLK5" s="431"/>
      <c r="WLL5" s="431"/>
      <c r="WLM5" s="431"/>
      <c r="WLN5" s="431"/>
      <c r="WLO5" s="431"/>
      <c r="WLP5" s="431"/>
      <c r="WLQ5" s="431"/>
      <c r="WLR5" s="431"/>
      <c r="WLS5" s="431"/>
      <c r="WLT5" s="431"/>
      <c r="WLU5" s="431"/>
      <c r="WLV5" s="431"/>
      <c r="WLW5" s="431"/>
      <c r="WLX5" s="431"/>
      <c r="WLY5" s="431"/>
      <c r="WLZ5" s="431"/>
      <c r="WMA5" s="431"/>
      <c r="WMB5" s="431"/>
      <c r="WMC5" s="431"/>
      <c r="WMD5" s="431"/>
      <c r="WME5" s="431"/>
      <c r="WMF5" s="431"/>
      <c r="WMG5" s="431"/>
      <c r="WMH5" s="431"/>
      <c r="WMI5" s="431"/>
      <c r="WMJ5" s="431"/>
      <c r="WMK5" s="431"/>
      <c r="WML5" s="431"/>
      <c r="WMM5" s="431"/>
      <c r="WMN5" s="431"/>
      <c r="WMO5" s="431"/>
      <c r="WMP5" s="431"/>
      <c r="WMQ5" s="431"/>
      <c r="WMR5" s="431"/>
      <c r="WMS5" s="431"/>
      <c r="WMT5" s="431"/>
      <c r="WMU5" s="431"/>
      <c r="WMV5" s="431"/>
      <c r="WMW5" s="431"/>
      <c r="WMX5" s="431"/>
      <c r="WMY5" s="431"/>
      <c r="WMZ5" s="431"/>
      <c r="WNA5" s="431"/>
      <c r="WNB5" s="431"/>
      <c r="WNC5" s="431"/>
      <c r="WND5" s="431"/>
      <c r="WNE5" s="431"/>
      <c r="WNF5" s="431"/>
      <c r="WNG5" s="431"/>
      <c r="WNH5" s="431"/>
      <c r="WNI5" s="431"/>
      <c r="WNJ5" s="431"/>
      <c r="WNK5" s="431"/>
      <c r="WNL5" s="431"/>
      <c r="WNM5" s="431"/>
      <c r="WNN5" s="431"/>
      <c r="WNO5" s="431"/>
      <c r="WNP5" s="431"/>
      <c r="WNQ5" s="431"/>
      <c r="WNR5" s="431"/>
      <c r="WNS5" s="431"/>
      <c r="WNT5" s="431"/>
      <c r="WNU5" s="431"/>
      <c r="WNV5" s="431"/>
      <c r="WNW5" s="431"/>
      <c r="WNX5" s="431"/>
      <c r="WNY5" s="431"/>
      <c r="WNZ5" s="431"/>
      <c r="WOA5" s="431"/>
      <c r="WOB5" s="431"/>
      <c r="WOC5" s="431"/>
      <c r="WOD5" s="431"/>
      <c r="WOE5" s="431"/>
      <c r="WOF5" s="431"/>
      <c r="WOG5" s="431"/>
      <c r="WOH5" s="431"/>
      <c r="WOI5" s="431"/>
      <c r="WOJ5" s="431"/>
      <c r="WOK5" s="431"/>
      <c r="WOL5" s="431"/>
      <c r="WOM5" s="431"/>
      <c r="WON5" s="431"/>
      <c r="WOO5" s="431"/>
      <c r="WOP5" s="431"/>
      <c r="WOQ5" s="431"/>
      <c r="WOR5" s="431"/>
      <c r="WOS5" s="431"/>
      <c r="WOT5" s="431"/>
      <c r="WOU5" s="431"/>
      <c r="WOV5" s="431"/>
      <c r="WOW5" s="431"/>
      <c r="WOX5" s="431"/>
      <c r="WOY5" s="431"/>
      <c r="WOZ5" s="431"/>
      <c r="WPA5" s="431"/>
      <c r="WPB5" s="431"/>
      <c r="WPC5" s="431"/>
      <c r="WPD5" s="431"/>
      <c r="WPE5" s="431"/>
      <c r="WPF5" s="431"/>
      <c r="WPG5" s="431"/>
      <c r="WPH5" s="431"/>
      <c r="WPI5" s="431"/>
      <c r="WPJ5" s="431"/>
      <c r="WPK5" s="431"/>
      <c r="WPL5" s="431"/>
      <c r="WPM5" s="431"/>
      <c r="WPN5" s="431"/>
      <c r="WPO5" s="431"/>
      <c r="WPP5" s="431"/>
      <c r="WPQ5" s="431"/>
      <c r="WPR5" s="431"/>
      <c r="WPS5" s="431"/>
      <c r="WPT5" s="431"/>
      <c r="WPU5" s="431"/>
      <c r="WPV5" s="431"/>
      <c r="WPW5" s="431"/>
      <c r="WPX5" s="431"/>
      <c r="WPY5" s="431"/>
      <c r="WPZ5" s="431"/>
      <c r="WQA5" s="431"/>
      <c r="WQB5" s="431"/>
      <c r="WQC5" s="431"/>
      <c r="WQD5" s="431"/>
      <c r="WQE5" s="431"/>
      <c r="WQF5" s="431"/>
      <c r="WQG5" s="431"/>
      <c r="WQH5" s="431"/>
      <c r="WQI5" s="431"/>
      <c r="WQJ5" s="431"/>
      <c r="WQK5" s="431"/>
      <c r="WQL5" s="431"/>
      <c r="WQM5" s="431"/>
      <c r="WQN5" s="431"/>
      <c r="WQO5" s="431"/>
      <c r="WQP5" s="431"/>
      <c r="WQQ5" s="431"/>
      <c r="WQR5" s="431"/>
      <c r="WQS5" s="431"/>
      <c r="WQT5" s="431"/>
      <c r="WQU5" s="431"/>
      <c r="WQV5" s="431"/>
      <c r="WQW5" s="431"/>
      <c r="WQX5" s="431"/>
      <c r="WQY5" s="431"/>
      <c r="WQZ5" s="431"/>
      <c r="WRA5" s="431"/>
      <c r="WRB5" s="431"/>
      <c r="WRC5" s="431"/>
      <c r="WRD5" s="431"/>
      <c r="WRE5" s="431"/>
      <c r="WRF5" s="431"/>
      <c r="WRG5" s="431"/>
      <c r="WRH5" s="431"/>
      <c r="WRI5" s="431"/>
      <c r="WRJ5" s="431"/>
      <c r="WRK5" s="431"/>
      <c r="WRL5" s="431"/>
      <c r="WRM5" s="431"/>
      <c r="WRN5" s="431"/>
      <c r="WRO5" s="431"/>
      <c r="WRP5" s="431"/>
      <c r="WRQ5" s="431"/>
      <c r="WRR5" s="431"/>
      <c r="WRS5" s="431"/>
      <c r="WRT5" s="431"/>
      <c r="WRU5" s="431"/>
      <c r="WRV5" s="431"/>
      <c r="WRW5" s="431"/>
      <c r="WRX5" s="431"/>
      <c r="WRY5" s="431"/>
      <c r="WRZ5" s="431"/>
      <c r="WSA5" s="431"/>
      <c r="WSB5" s="431"/>
      <c r="WSC5" s="431"/>
      <c r="WSD5" s="431"/>
      <c r="WSE5" s="431"/>
      <c r="WSF5" s="431"/>
      <c r="WSG5" s="431"/>
      <c r="WSH5" s="431"/>
      <c r="WSI5" s="431"/>
      <c r="WSJ5" s="431"/>
      <c r="WSK5" s="431"/>
      <c r="WSL5" s="431"/>
      <c r="WSM5" s="431"/>
      <c r="WSN5" s="431"/>
      <c r="WSO5" s="431"/>
      <c r="WSP5" s="431"/>
      <c r="WSQ5" s="431"/>
      <c r="WSR5" s="431"/>
      <c r="WSS5" s="431"/>
      <c r="WST5" s="431"/>
      <c r="WSU5" s="431"/>
      <c r="WSV5" s="431"/>
      <c r="WSW5" s="431"/>
      <c r="WSX5" s="431"/>
      <c r="WSY5" s="431"/>
      <c r="WSZ5" s="431"/>
      <c r="WTA5" s="431"/>
      <c r="WTB5" s="431"/>
      <c r="WTC5" s="431"/>
      <c r="WTD5" s="431"/>
      <c r="WTE5" s="431"/>
      <c r="WTF5" s="431"/>
      <c r="WTG5" s="431"/>
      <c r="WTH5" s="431"/>
      <c r="WTI5" s="431"/>
      <c r="WTJ5" s="431"/>
      <c r="WTK5" s="431"/>
      <c r="WTL5" s="431"/>
      <c r="WTM5" s="431"/>
      <c r="WTN5" s="431"/>
      <c r="WTO5" s="431"/>
      <c r="WTP5" s="431"/>
      <c r="WTQ5" s="431"/>
      <c r="WTR5" s="431"/>
      <c r="WTS5" s="431"/>
      <c r="WTT5" s="431"/>
      <c r="WTU5" s="431"/>
      <c r="WTV5" s="431"/>
      <c r="WTW5" s="431"/>
      <c r="WTX5" s="431"/>
      <c r="WTY5" s="431"/>
      <c r="WTZ5" s="431"/>
      <c r="WUA5" s="431"/>
      <c r="WUB5" s="431"/>
      <c r="WUC5" s="431"/>
      <c r="WUD5" s="431"/>
      <c r="WUE5" s="431"/>
      <c r="WUF5" s="431"/>
      <c r="WUG5" s="431"/>
      <c r="WUH5" s="431"/>
      <c r="WUI5" s="431"/>
      <c r="WUJ5" s="431"/>
      <c r="WUK5" s="431"/>
      <c r="WUL5" s="431"/>
      <c r="WUM5" s="431"/>
      <c r="WUN5" s="431"/>
      <c r="WUO5" s="431"/>
      <c r="WUP5" s="431"/>
      <c r="WUQ5" s="431"/>
      <c r="WUR5" s="431"/>
      <c r="WUS5" s="431"/>
      <c r="WUT5" s="431"/>
      <c r="WUU5" s="431"/>
      <c r="WUV5" s="431"/>
      <c r="WUW5" s="431"/>
      <c r="WUX5" s="431"/>
      <c r="WUY5" s="431"/>
      <c r="WUZ5" s="431"/>
      <c r="WVA5" s="431"/>
      <c r="WVB5" s="431"/>
      <c r="WVC5" s="431"/>
      <c r="WVD5" s="431"/>
      <c r="WVE5" s="431"/>
      <c r="WVF5" s="431"/>
      <c r="WVG5" s="431"/>
      <c r="WVH5" s="431"/>
      <c r="WVI5" s="431"/>
      <c r="WVJ5" s="431"/>
      <c r="WVK5" s="431"/>
      <c r="WVL5" s="431"/>
      <c r="WVM5" s="431"/>
      <c r="WVN5" s="431"/>
      <c r="WVO5" s="431"/>
      <c r="WVP5" s="431"/>
      <c r="WVQ5" s="431"/>
      <c r="WVR5" s="431"/>
      <c r="WVS5" s="431"/>
      <c r="WVT5" s="431"/>
      <c r="WVU5" s="431"/>
      <c r="WVV5" s="431"/>
      <c r="WVW5" s="431"/>
      <c r="WVX5" s="431"/>
      <c r="WVY5" s="431"/>
      <c r="WVZ5" s="431"/>
      <c r="WWA5" s="431"/>
      <c r="WWB5" s="431"/>
      <c r="WWC5" s="431"/>
      <c r="WWD5" s="431"/>
      <c r="WWE5" s="431"/>
      <c r="WWF5" s="431"/>
      <c r="WWG5" s="431"/>
      <c r="WWH5" s="431"/>
      <c r="WWI5" s="431"/>
      <c r="WWJ5" s="431"/>
      <c r="WWK5" s="431"/>
      <c r="WWL5" s="431"/>
      <c r="WWM5" s="431"/>
      <c r="WWN5" s="431"/>
      <c r="WWO5" s="431"/>
      <c r="WWP5" s="431"/>
      <c r="WWQ5" s="431"/>
      <c r="WWR5" s="431"/>
      <c r="WWS5" s="431"/>
      <c r="WWT5" s="431"/>
      <c r="WWU5" s="431"/>
      <c r="WWV5" s="431"/>
      <c r="WWW5" s="431"/>
      <c r="WWX5" s="431"/>
      <c r="WWY5" s="431"/>
      <c r="WWZ5" s="431"/>
      <c r="WXA5" s="431"/>
      <c r="WXB5" s="431"/>
      <c r="WXC5" s="431"/>
      <c r="WXD5" s="431"/>
      <c r="WXE5" s="431"/>
      <c r="WXF5" s="431"/>
      <c r="WXG5" s="431"/>
      <c r="WXH5" s="431"/>
      <c r="WXI5" s="431"/>
      <c r="WXJ5" s="431"/>
      <c r="WXK5" s="431"/>
      <c r="WXL5" s="431"/>
      <c r="WXM5" s="431"/>
      <c r="WXN5" s="431"/>
      <c r="WXO5" s="431"/>
      <c r="WXP5" s="431"/>
      <c r="WXQ5" s="431"/>
      <c r="WXR5" s="431"/>
      <c r="WXS5" s="431"/>
      <c r="WXT5" s="431"/>
      <c r="WXU5" s="431"/>
      <c r="WXV5" s="431"/>
      <c r="WXW5" s="431"/>
      <c r="WXX5" s="431"/>
      <c r="WXY5" s="431"/>
      <c r="WXZ5" s="431"/>
      <c r="WYA5" s="431"/>
      <c r="WYB5" s="431"/>
      <c r="WYC5" s="431"/>
      <c r="WYD5" s="431"/>
      <c r="WYE5" s="431"/>
      <c r="WYF5" s="431"/>
      <c r="WYG5" s="431"/>
      <c r="WYH5" s="431"/>
      <c r="WYI5" s="431"/>
      <c r="WYJ5" s="431"/>
      <c r="WYK5" s="431"/>
      <c r="WYL5" s="431"/>
      <c r="WYM5" s="431"/>
      <c r="WYN5" s="431"/>
      <c r="WYO5" s="431"/>
      <c r="WYP5" s="431"/>
      <c r="WYQ5" s="431"/>
      <c r="WYR5" s="431"/>
      <c r="WYS5" s="431"/>
      <c r="WYT5" s="431"/>
      <c r="WYU5" s="431"/>
      <c r="WYV5" s="431"/>
      <c r="WYW5" s="431"/>
      <c r="WYX5" s="431"/>
      <c r="WYY5" s="431"/>
      <c r="WYZ5" s="431"/>
      <c r="WZA5" s="431"/>
      <c r="WZB5" s="431"/>
      <c r="WZC5" s="431"/>
      <c r="WZD5" s="431"/>
      <c r="WZE5" s="431"/>
      <c r="WZF5" s="431"/>
      <c r="WZG5" s="431"/>
      <c r="WZH5" s="431"/>
      <c r="WZI5" s="431"/>
      <c r="WZJ5" s="431"/>
      <c r="WZK5" s="431"/>
      <c r="WZL5" s="431"/>
      <c r="WZM5" s="431"/>
      <c r="WZN5" s="431"/>
      <c r="WZO5" s="431"/>
      <c r="WZP5" s="431"/>
      <c r="WZQ5" s="431"/>
      <c r="WZR5" s="431"/>
      <c r="WZS5" s="431"/>
      <c r="WZT5" s="431"/>
      <c r="WZU5" s="431"/>
      <c r="WZV5" s="431"/>
      <c r="WZW5" s="431"/>
      <c r="WZX5" s="431"/>
      <c r="WZY5" s="431"/>
      <c r="WZZ5" s="431"/>
      <c r="XAA5" s="431"/>
      <c r="XAB5" s="431"/>
      <c r="XAC5" s="431"/>
      <c r="XAD5" s="431"/>
      <c r="XAE5" s="431"/>
      <c r="XAF5" s="431"/>
      <c r="XAG5" s="431"/>
      <c r="XAH5" s="431"/>
      <c r="XAI5" s="431"/>
      <c r="XAJ5" s="431"/>
      <c r="XAK5" s="431"/>
      <c r="XAL5" s="431"/>
      <c r="XAM5" s="431"/>
      <c r="XAN5" s="431"/>
      <c r="XAO5" s="431"/>
      <c r="XAP5" s="431"/>
      <c r="XAQ5" s="431"/>
      <c r="XAR5" s="431"/>
      <c r="XAS5" s="431"/>
      <c r="XAT5" s="431"/>
      <c r="XAU5" s="431"/>
      <c r="XAV5" s="431"/>
      <c r="XAW5" s="431"/>
      <c r="XAX5" s="431"/>
      <c r="XAY5" s="431"/>
      <c r="XAZ5" s="431"/>
      <c r="XBA5" s="431"/>
      <c r="XBB5" s="431"/>
      <c r="XBC5" s="431"/>
      <c r="XBD5" s="431"/>
      <c r="XBE5" s="431"/>
      <c r="XBF5" s="431"/>
      <c r="XBG5" s="431"/>
      <c r="XBH5" s="431"/>
      <c r="XBI5" s="431"/>
      <c r="XBJ5" s="431"/>
      <c r="XBK5" s="431"/>
      <c r="XBL5" s="431"/>
      <c r="XBM5" s="431"/>
      <c r="XBN5" s="431"/>
      <c r="XBO5" s="431"/>
      <c r="XBP5" s="431"/>
      <c r="XBQ5" s="431"/>
      <c r="XBR5" s="431"/>
      <c r="XBS5" s="431"/>
      <c r="XBT5" s="431"/>
      <c r="XBU5" s="431"/>
      <c r="XBV5" s="431"/>
      <c r="XBW5" s="431"/>
      <c r="XBX5" s="431"/>
      <c r="XBY5" s="431"/>
      <c r="XBZ5" s="431"/>
      <c r="XCA5" s="431"/>
      <c r="XCB5" s="431"/>
      <c r="XCC5" s="431"/>
      <c r="XCD5" s="431"/>
      <c r="XCE5" s="431"/>
      <c r="XCF5" s="431"/>
      <c r="XCG5" s="431"/>
      <c r="XCH5" s="431"/>
      <c r="XCI5" s="431"/>
      <c r="XCJ5" s="431"/>
      <c r="XCK5" s="431"/>
      <c r="XCL5" s="431"/>
      <c r="XCM5" s="431"/>
      <c r="XCN5" s="431"/>
      <c r="XCO5" s="431"/>
      <c r="XCP5" s="431"/>
      <c r="XCQ5" s="431"/>
      <c r="XCR5" s="431"/>
      <c r="XCS5" s="431"/>
      <c r="XCT5" s="431"/>
      <c r="XCU5" s="431"/>
      <c r="XCV5" s="431"/>
      <c r="XCW5" s="431"/>
      <c r="XCX5" s="431"/>
      <c r="XCY5" s="431"/>
      <c r="XCZ5" s="431"/>
      <c r="XDA5" s="431"/>
      <c r="XDB5" s="431"/>
      <c r="XDC5" s="431"/>
      <c r="XDD5" s="431"/>
      <c r="XDE5" s="431"/>
      <c r="XDF5" s="431"/>
      <c r="XDG5" s="431"/>
      <c r="XDH5" s="431"/>
      <c r="XDI5" s="431"/>
      <c r="XDJ5" s="431"/>
      <c r="XDK5" s="431"/>
      <c r="XDL5" s="431"/>
      <c r="XDM5" s="431"/>
      <c r="XDN5" s="431"/>
      <c r="XDO5" s="431"/>
      <c r="XDP5" s="431"/>
      <c r="XDQ5" s="431"/>
      <c r="XDR5" s="431"/>
      <c r="XDS5" s="431"/>
      <c r="XDT5" s="431"/>
      <c r="XDU5" s="431"/>
      <c r="XDV5" s="431"/>
      <c r="XDW5" s="431"/>
      <c r="XDX5" s="431"/>
      <c r="XDY5" s="431"/>
      <c r="XDZ5" s="431"/>
      <c r="XEA5" s="431"/>
      <c r="XEB5" s="431"/>
      <c r="XEC5" s="431"/>
      <c r="XED5" s="431"/>
      <c r="XEE5" s="431"/>
      <c r="XEF5" s="431"/>
      <c r="XEG5" s="431"/>
      <c r="XEH5" s="431"/>
      <c r="XEI5" s="431"/>
      <c r="XEJ5" s="431"/>
      <c r="XEK5" s="431"/>
      <c r="XEL5" s="431"/>
      <c r="XEM5" s="431"/>
      <c r="XEN5" s="431"/>
      <c r="XEO5" s="431"/>
      <c r="XEP5" s="431"/>
      <c r="XEQ5" s="431"/>
      <c r="XER5" s="431"/>
      <c r="XES5" s="431"/>
      <c r="XET5" s="431"/>
      <c r="XEU5" s="431"/>
      <c r="XEV5" s="431"/>
      <c r="XEW5" s="431"/>
      <c r="XEX5" s="431"/>
    </row>
    <row r="6" spans="1:16378" ht="118.9" customHeight="1">
      <c r="A6" s="603" t="str">
        <f t="shared" si="0"/>
        <v>PA4819</v>
      </c>
      <c r="B6" s="512" t="s">
        <v>2476</v>
      </c>
      <c r="C6" s="513">
        <v>1</v>
      </c>
      <c r="D6" s="512" t="s">
        <v>2477</v>
      </c>
      <c r="E6" s="512" t="s">
        <v>2469</v>
      </c>
      <c r="F6" s="523" t="s">
        <v>2035</v>
      </c>
      <c r="G6" s="523" t="s">
        <v>1892</v>
      </c>
      <c r="H6" s="513">
        <v>0.35</v>
      </c>
      <c r="I6" s="513">
        <v>10</v>
      </c>
      <c r="J6" s="513">
        <v>16</v>
      </c>
      <c r="K6" s="512" t="s">
        <v>2478</v>
      </c>
      <c r="L6" s="502"/>
      <c r="M6" s="545"/>
      <c r="N6" s="545"/>
      <c r="O6" s="545"/>
      <c r="P6" s="545"/>
      <c r="Q6" s="545"/>
      <c r="R6" s="545"/>
      <c r="S6" s="545"/>
      <c r="T6" s="545"/>
      <c r="U6" s="503" t="s">
        <v>661</v>
      </c>
      <c r="V6" s="504" t="s">
        <v>661</v>
      </c>
      <c r="W6" s="604" t="s">
        <v>485</v>
      </c>
      <c r="X6" s="499" t="s">
        <v>99</v>
      </c>
      <c r="Y6" s="603" t="str">
        <f t="shared" ref="Y6:Y21" si="2">CONCATENATE(W6,V6,X6)</f>
        <v>http://www.unisonic.com.tw/datasheet/PA4819.pdf</v>
      </c>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c r="CB6" s="433"/>
      <c r="CC6" s="433"/>
      <c r="CD6" s="433"/>
      <c r="CE6" s="433"/>
      <c r="CF6" s="433"/>
      <c r="CG6" s="433"/>
      <c r="CH6" s="433"/>
      <c r="CI6" s="433"/>
      <c r="CJ6" s="433"/>
      <c r="CK6" s="433"/>
      <c r="CL6" s="433"/>
      <c r="CM6" s="433"/>
      <c r="CN6" s="433"/>
      <c r="CO6" s="433"/>
      <c r="CP6" s="433"/>
      <c r="CQ6" s="433"/>
      <c r="CR6" s="433"/>
      <c r="CS6" s="433"/>
      <c r="CT6" s="433"/>
      <c r="CU6" s="433"/>
      <c r="CV6" s="433"/>
      <c r="CW6" s="433"/>
      <c r="CX6" s="433"/>
      <c r="CY6" s="433"/>
      <c r="CZ6" s="433"/>
      <c r="DA6" s="433"/>
      <c r="DB6" s="433"/>
      <c r="DC6" s="433"/>
      <c r="DD6" s="433"/>
      <c r="DE6" s="433"/>
      <c r="DF6" s="433"/>
      <c r="DG6" s="433"/>
      <c r="DH6" s="433"/>
      <c r="DI6" s="433"/>
      <c r="DJ6" s="433"/>
      <c r="DK6" s="433"/>
      <c r="DL6" s="433"/>
      <c r="DM6" s="433"/>
      <c r="DN6" s="433"/>
      <c r="DO6" s="433"/>
      <c r="DP6" s="433"/>
      <c r="DQ6" s="433"/>
      <c r="DR6" s="433"/>
      <c r="DS6" s="433"/>
      <c r="DT6" s="433"/>
      <c r="DU6" s="433"/>
      <c r="DV6" s="433"/>
      <c r="DW6" s="433"/>
      <c r="DX6" s="433"/>
      <c r="DY6" s="433"/>
      <c r="DZ6" s="433"/>
      <c r="EA6" s="433"/>
      <c r="EB6" s="433"/>
      <c r="EC6" s="433"/>
      <c r="ED6" s="433"/>
      <c r="EE6" s="433"/>
      <c r="EF6" s="433"/>
      <c r="EG6" s="433"/>
    </row>
    <row r="7" spans="1:16378" ht="118.9" customHeight="1">
      <c r="A7" s="603" t="str">
        <f>HYPERLINK(Y7,U7)</f>
        <v>LM4862</v>
      </c>
      <c r="B7" s="512" t="s">
        <v>2479</v>
      </c>
      <c r="C7" s="518">
        <v>1</v>
      </c>
      <c r="D7" s="512" t="s">
        <v>2477</v>
      </c>
      <c r="E7" s="512" t="s">
        <v>2469</v>
      </c>
      <c r="F7" s="513">
        <v>2</v>
      </c>
      <c r="G7" s="513">
        <v>5.5</v>
      </c>
      <c r="H7" s="513">
        <v>0.5</v>
      </c>
      <c r="I7" s="513">
        <v>1</v>
      </c>
      <c r="J7" s="513">
        <v>8</v>
      </c>
      <c r="K7" s="512" t="s">
        <v>2480</v>
      </c>
      <c r="L7" s="502"/>
      <c r="M7" s="545"/>
      <c r="N7" s="545"/>
      <c r="O7" s="545"/>
      <c r="P7" s="545"/>
      <c r="Q7" s="545"/>
      <c r="R7" s="545"/>
      <c r="S7" s="545"/>
      <c r="T7" s="545"/>
      <c r="U7" s="503" t="s">
        <v>662</v>
      </c>
      <c r="V7" s="504" t="s">
        <v>662</v>
      </c>
      <c r="W7" s="604" t="s">
        <v>485</v>
      </c>
      <c r="X7" s="499" t="s">
        <v>99</v>
      </c>
      <c r="Y7" s="603" t="str">
        <f>CONCATENATE(W7,V7,X7)</f>
        <v>http://www.unisonic.com.tw/datasheet/LM4862.pdf</v>
      </c>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c r="CB7" s="433"/>
      <c r="CC7" s="433"/>
      <c r="CD7" s="433"/>
      <c r="CE7" s="433"/>
      <c r="CF7" s="433"/>
      <c r="CG7" s="433"/>
      <c r="CH7" s="433"/>
      <c r="CI7" s="433"/>
      <c r="CJ7" s="433"/>
      <c r="CK7" s="433"/>
      <c r="CL7" s="433"/>
      <c r="CM7" s="433"/>
      <c r="CN7" s="433"/>
      <c r="CO7" s="433"/>
      <c r="CP7" s="433"/>
      <c r="CQ7" s="433"/>
      <c r="CR7" s="433"/>
      <c r="CS7" s="433"/>
      <c r="CT7" s="433"/>
      <c r="CU7" s="433"/>
      <c r="CV7" s="433"/>
      <c r="CW7" s="433"/>
      <c r="CX7" s="433"/>
      <c r="CY7" s="433"/>
      <c r="CZ7" s="433"/>
      <c r="DA7" s="433"/>
      <c r="DB7" s="433"/>
      <c r="DC7" s="433"/>
      <c r="DD7" s="433"/>
      <c r="DE7" s="433"/>
      <c r="DF7" s="433"/>
      <c r="DG7" s="433"/>
      <c r="DH7" s="433"/>
      <c r="DI7" s="433"/>
      <c r="DJ7" s="433"/>
      <c r="DK7" s="433"/>
      <c r="DL7" s="433"/>
      <c r="DM7" s="433"/>
      <c r="DN7" s="433"/>
      <c r="DO7" s="433"/>
      <c r="DP7" s="433"/>
      <c r="DQ7" s="433"/>
      <c r="DR7" s="433"/>
      <c r="DS7" s="433"/>
      <c r="DT7" s="433"/>
      <c r="DU7" s="433"/>
      <c r="DV7" s="433"/>
      <c r="DW7" s="433"/>
      <c r="DX7" s="433"/>
      <c r="DY7" s="433"/>
      <c r="DZ7" s="433"/>
      <c r="EA7" s="433"/>
      <c r="EB7" s="433"/>
      <c r="EC7" s="433"/>
      <c r="ED7" s="433"/>
      <c r="EE7" s="433"/>
      <c r="EF7" s="433"/>
      <c r="EG7" s="433"/>
    </row>
    <row r="8" spans="1:16378" ht="118.9" customHeight="1">
      <c r="A8" s="897" t="str">
        <f>HYPERLINK(Y8,U8)</f>
        <v>LM386</v>
      </c>
      <c r="B8" s="512" t="s">
        <v>2481</v>
      </c>
      <c r="C8" s="518">
        <v>1</v>
      </c>
      <c r="D8" s="512" t="s">
        <v>2482</v>
      </c>
      <c r="E8" s="512" t="s">
        <v>2469</v>
      </c>
      <c r="F8" s="513">
        <v>4</v>
      </c>
      <c r="G8" s="513">
        <v>12</v>
      </c>
      <c r="H8" s="513">
        <v>0.7</v>
      </c>
      <c r="I8" s="513">
        <v>10</v>
      </c>
      <c r="J8" s="513">
        <v>8</v>
      </c>
      <c r="K8" s="512" t="s">
        <v>2473</v>
      </c>
      <c r="L8" s="502"/>
      <c r="M8" s="545"/>
      <c r="N8" s="545"/>
      <c r="O8" s="545"/>
      <c r="P8" s="545"/>
      <c r="Q8" s="545"/>
      <c r="R8" s="545"/>
      <c r="S8" s="545"/>
      <c r="T8" s="545"/>
      <c r="U8" s="897" t="s">
        <v>2109</v>
      </c>
      <c r="V8" s="897" t="s">
        <v>2109</v>
      </c>
      <c r="W8" s="899" t="s">
        <v>118</v>
      </c>
      <c r="X8" s="890" t="s">
        <v>99</v>
      </c>
      <c r="Y8" s="897" t="str">
        <f>CONCATENATE(W8,V8,X8)</f>
        <v>http://www.unisonic.com.tw/datasheet/LM386.pdf</v>
      </c>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c r="CB8" s="433"/>
      <c r="CC8" s="433"/>
      <c r="CD8" s="433"/>
      <c r="CE8" s="433"/>
      <c r="CF8" s="433"/>
      <c r="CG8" s="433"/>
      <c r="CH8" s="433"/>
      <c r="CI8" s="433"/>
      <c r="CJ8" s="433"/>
      <c r="CK8" s="433"/>
      <c r="CL8" s="433"/>
      <c r="CM8" s="433"/>
      <c r="CN8" s="433"/>
      <c r="CO8" s="433"/>
      <c r="CP8" s="433"/>
      <c r="CQ8" s="433"/>
      <c r="CR8" s="433"/>
      <c r="CS8" s="433"/>
      <c r="CT8" s="433"/>
      <c r="CU8" s="433"/>
      <c r="CV8" s="433"/>
      <c r="CW8" s="433"/>
      <c r="CX8" s="433"/>
      <c r="CY8" s="433"/>
      <c r="CZ8" s="433"/>
      <c r="DA8" s="433"/>
      <c r="DB8" s="433"/>
      <c r="DC8" s="433"/>
      <c r="DD8" s="433"/>
      <c r="DE8" s="433"/>
      <c r="DF8" s="433"/>
      <c r="DG8" s="433"/>
      <c r="DH8" s="433"/>
      <c r="DI8" s="433"/>
      <c r="DJ8" s="433"/>
      <c r="DK8" s="433"/>
      <c r="DL8" s="433"/>
      <c r="DM8" s="433"/>
      <c r="DN8" s="433"/>
      <c r="DO8" s="433"/>
      <c r="DP8" s="433"/>
      <c r="DQ8" s="433"/>
      <c r="DR8" s="433"/>
      <c r="DS8" s="433"/>
      <c r="DT8" s="433"/>
      <c r="DU8" s="433"/>
      <c r="DV8" s="433"/>
      <c r="DW8" s="433"/>
      <c r="DX8" s="433"/>
      <c r="DY8" s="433"/>
      <c r="DZ8" s="433"/>
      <c r="EA8" s="433"/>
      <c r="EB8" s="433"/>
      <c r="EC8" s="433"/>
      <c r="ED8" s="433"/>
      <c r="EE8" s="433"/>
      <c r="EF8" s="433"/>
      <c r="EG8" s="433"/>
    </row>
    <row r="9" spans="1:16378" ht="118.9" customHeight="1">
      <c r="A9" s="897" t="str">
        <f>HYPERLINK(Y9,U9)</f>
        <v>TA7368P</v>
      </c>
      <c r="B9" s="512" t="s">
        <v>2483</v>
      </c>
      <c r="C9" s="513">
        <v>1</v>
      </c>
      <c r="D9" s="512" t="s">
        <v>2482</v>
      </c>
      <c r="E9" s="512" t="s">
        <v>2469</v>
      </c>
      <c r="F9" s="513">
        <v>3</v>
      </c>
      <c r="G9" s="513">
        <v>14</v>
      </c>
      <c r="H9" s="513">
        <v>1.1000000000000001</v>
      </c>
      <c r="I9" s="513">
        <v>10</v>
      </c>
      <c r="J9" s="525">
        <v>8</v>
      </c>
      <c r="K9" s="512" t="s">
        <v>2484</v>
      </c>
      <c r="L9" s="502"/>
      <c r="M9" s="545"/>
      <c r="N9" s="545"/>
      <c r="O9" s="545"/>
      <c r="P9" s="545"/>
      <c r="Q9" s="545"/>
      <c r="R9" s="545"/>
      <c r="S9" s="545"/>
      <c r="T9" s="545"/>
      <c r="U9" s="897" t="s">
        <v>663</v>
      </c>
      <c r="V9" s="897" t="s">
        <v>663</v>
      </c>
      <c r="W9" s="899" t="s">
        <v>118</v>
      </c>
      <c r="X9" s="890" t="s">
        <v>99</v>
      </c>
      <c r="Y9" s="897" t="str">
        <f t="shared" ref="Y9:Y10" si="3">CONCATENATE(W9,V9,X9)</f>
        <v>http://www.unisonic.com.tw/datasheet/TA7368P.pdf</v>
      </c>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c r="BV9" s="433"/>
      <c r="BW9" s="433"/>
      <c r="BX9" s="433"/>
      <c r="BY9" s="433"/>
      <c r="BZ9" s="433"/>
      <c r="CA9" s="433"/>
      <c r="CB9" s="433"/>
      <c r="CC9" s="433"/>
      <c r="CD9" s="433"/>
      <c r="CE9" s="433"/>
      <c r="CF9" s="433"/>
      <c r="CG9" s="433"/>
      <c r="CH9" s="433"/>
      <c r="CI9" s="433"/>
      <c r="CJ9" s="433"/>
      <c r="CK9" s="433"/>
      <c r="CL9" s="433"/>
      <c r="CM9" s="433"/>
      <c r="CN9" s="433"/>
      <c r="CO9" s="433"/>
      <c r="CP9" s="433"/>
      <c r="CQ9" s="433"/>
      <c r="CR9" s="433"/>
      <c r="CS9" s="433"/>
      <c r="CT9" s="433"/>
      <c r="CU9" s="433"/>
      <c r="CV9" s="433"/>
      <c r="CW9" s="433"/>
      <c r="CX9" s="433"/>
      <c r="CY9" s="433"/>
      <c r="CZ9" s="433"/>
      <c r="DA9" s="433"/>
      <c r="DB9" s="433"/>
      <c r="DC9" s="433"/>
      <c r="DD9" s="433"/>
      <c r="DE9" s="433"/>
      <c r="DF9" s="433"/>
      <c r="DG9" s="433"/>
      <c r="DH9" s="433"/>
      <c r="DI9" s="433"/>
      <c r="DJ9" s="433"/>
      <c r="DK9" s="433"/>
      <c r="DL9" s="433"/>
      <c r="DM9" s="433"/>
      <c r="DN9" s="433"/>
      <c r="DO9" s="433"/>
      <c r="DP9" s="433"/>
      <c r="DQ9" s="433"/>
      <c r="DR9" s="433"/>
      <c r="DS9" s="433"/>
      <c r="DT9" s="433"/>
      <c r="DU9" s="433"/>
      <c r="DV9" s="433"/>
      <c r="DW9" s="433"/>
      <c r="DX9" s="433"/>
      <c r="DY9" s="433"/>
      <c r="DZ9" s="433"/>
      <c r="EA9" s="433"/>
    </row>
    <row r="10" spans="1:16378" ht="118.9" customHeight="1">
      <c r="A10" s="897" t="str">
        <f>HYPERLINK(Y10,U10)</f>
        <v>TDA8541</v>
      </c>
      <c r="B10" s="526" t="s">
        <v>2485</v>
      </c>
      <c r="C10" s="513">
        <v>1</v>
      </c>
      <c r="D10" s="894" t="s">
        <v>4025</v>
      </c>
      <c r="E10" s="512" t="s">
        <v>2469</v>
      </c>
      <c r="F10" s="569">
        <v>2.2999999999999998</v>
      </c>
      <c r="G10" s="581">
        <v>18</v>
      </c>
      <c r="H10" s="513">
        <v>1</v>
      </c>
      <c r="I10" s="513">
        <v>10</v>
      </c>
      <c r="J10" s="745">
        <v>8</v>
      </c>
      <c r="K10" s="526" t="s">
        <v>2478</v>
      </c>
      <c r="L10" s="502"/>
      <c r="M10" s="545"/>
      <c r="N10" s="545"/>
      <c r="O10" s="545"/>
      <c r="P10" s="545"/>
      <c r="Q10" s="545"/>
      <c r="R10" s="545"/>
      <c r="S10" s="545"/>
      <c r="T10" s="545"/>
      <c r="U10" s="897" t="s">
        <v>2110</v>
      </c>
      <c r="V10" s="897" t="s">
        <v>2110</v>
      </c>
      <c r="W10" s="899" t="s">
        <v>118</v>
      </c>
      <c r="X10" s="890" t="s">
        <v>99</v>
      </c>
      <c r="Y10" s="897" t="str">
        <f t="shared" si="3"/>
        <v>http://www.unisonic.com.tw/datasheet/TDA8541.pdf</v>
      </c>
    </row>
    <row r="11" spans="1:16378" ht="118.9" customHeight="1">
      <c r="A11" s="603" t="str">
        <f t="shared" si="0"/>
        <v>PA4871</v>
      </c>
      <c r="B11" s="512" t="s">
        <v>2486</v>
      </c>
      <c r="C11" s="513">
        <v>1</v>
      </c>
      <c r="D11" s="512" t="s">
        <v>2477</v>
      </c>
      <c r="E11" s="512" t="s">
        <v>2469</v>
      </c>
      <c r="F11" s="523" t="s">
        <v>2035</v>
      </c>
      <c r="G11" s="523" t="s">
        <v>1892</v>
      </c>
      <c r="H11" s="513">
        <v>1.1000000000000001</v>
      </c>
      <c r="I11" s="513">
        <v>0.5</v>
      </c>
      <c r="J11" s="513">
        <v>8</v>
      </c>
      <c r="K11" s="512" t="s">
        <v>2487</v>
      </c>
      <c r="L11" s="502"/>
      <c r="M11" s="545"/>
      <c r="N11" s="545"/>
      <c r="O11" s="545"/>
      <c r="P11" s="545"/>
      <c r="Q11" s="545"/>
      <c r="R11" s="545"/>
      <c r="S11" s="545"/>
      <c r="T11" s="545"/>
      <c r="U11" s="503" t="s">
        <v>664</v>
      </c>
      <c r="V11" s="504" t="s">
        <v>664</v>
      </c>
      <c r="W11" s="604" t="s">
        <v>1911</v>
      </c>
      <c r="X11" s="499" t="s">
        <v>1912</v>
      </c>
      <c r="Y11" s="603" t="str">
        <f t="shared" si="2"/>
        <v>http://www.unisonic.com.tw/datasheet/PA4871.pdf</v>
      </c>
      <c r="Z11" s="433"/>
      <c r="AA11" s="433"/>
      <c r="AB11" s="433"/>
      <c r="AC11" s="433"/>
      <c r="AD11" s="433"/>
      <c r="AE11" s="433"/>
      <c r="AF11" s="433"/>
      <c r="AG11" s="433"/>
      <c r="AH11" s="433"/>
      <c r="AI11" s="433"/>
      <c r="AJ11" s="433"/>
      <c r="AK11" s="433"/>
      <c r="AL11" s="433"/>
      <c r="AM11" s="433"/>
      <c r="AN11" s="433"/>
      <c r="AO11" s="433"/>
      <c r="AP11" s="433"/>
      <c r="AQ11" s="433"/>
      <c r="AR11" s="433"/>
      <c r="AS11" s="433"/>
      <c r="AT11" s="433"/>
      <c r="AU11" s="433"/>
      <c r="AV11" s="433"/>
      <c r="AW11" s="433"/>
      <c r="AX11" s="433"/>
      <c r="AY11" s="433"/>
      <c r="AZ11" s="433"/>
      <c r="BA11" s="433"/>
      <c r="BB11" s="433"/>
      <c r="BC11" s="433"/>
      <c r="BD11" s="433"/>
      <c r="BE11" s="433"/>
      <c r="BF11" s="433"/>
      <c r="BG11" s="433"/>
      <c r="BH11" s="433"/>
      <c r="BI11" s="433"/>
      <c r="BJ11" s="433"/>
      <c r="BK11" s="433"/>
      <c r="BL11" s="433"/>
      <c r="BM11" s="433"/>
      <c r="BN11" s="433"/>
      <c r="BO11" s="433"/>
      <c r="BP11" s="433"/>
      <c r="BQ11" s="433"/>
      <c r="BR11" s="433"/>
      <c r="BS11" s="433"/>
      <c r="BT11" s="433"/>
      <c r="BU11" s="433"/>
      <c r="BV11" s="433"/>
      <c r="BW11" s="433"/>
      <c r="BX11" s="433"/>
      <c r="BY11" s="433"/>
      <c r="BZ11" s="433"/>
      <c r="CA11" s="433"/>
      <c r="CB11" s="433"/>
      <c r="CC11" s="433"/>
      <c r="CD11" s="433"/>
      <c r="CE11" s="433"/>
      <c r="CF11" s="433"/>
      <c r="CG11" s="433"/>
      <c r="CH11" s="433"/>
      <c r="CI11" s="433"/>
      <c r="CJ11" s="433"/>
      <c r="CK11" s="433"/>
      <c r="CL11" s="433"/>
      <c r="CM11" s="433"/>
      <c r="CN11" s="433"/>
      <c r="CO11" s="433"/>
      <c r="CP11" s="433"/>
      <c r="CQ11" s="433"/>
      <c r="CR11" s="433"/>
      <c r="CS11" s="433"/>
      <c r="CT11" s="433"/>
      <c r="CU11" s="433"/>
      <c r="CV11" s="433"/>
      <c r="CW11" s="433"/>
      <c r="CX11" s="433"/>
      <c r="CY11" s="433"/>
      <c r="CZ11" s="433"/>
      <c r="DA11" s="433"/>
      <c r="DB11" s="433"/>
      <c r="DC11" s="433"/>
      <c r="DD11" s="433"/>
      <c r="DE11" s="433"/>
      <c r="DF11" s="433"/>
      <c r="DG11" s="433"/>
      <c r="DH11" s="433"/>
      <c r="DI11" s="433"/>
      <c r="DJ11" s="433"/>
      <c r="DK11" s="433"/>
      <c r="DL11" s="433"/>
      <c r="DM11" s="433"/>
      <c r="DN11" s="433"/>
      <c r="DO11" s="433"/>
      <c r="DP11" s="433"/>
      <c r="DQ11" s="433"/>
      <c r="DR11" s="433"/>
      <c r="DS11" s="433"/>
      <c r="DT11" s="433"/>
      <c r="DU11" s="433"/>
      <c r="DV11" s="433"/>
      <c r="DW11" s="433"/>
      <c r="DX11" s="433"/>
      <c r="DY11" s="433"/>
      <c r="DZ11" s="433"/>
      <c r="EA11" s="433"/>
      <c r="EB11" s="433"/>
      <c r="EC11" s="433"/>
      <c r="ED11" s="433"/>
      <c r="EE11" s="433"/>
      <c r="EF11" s="433"/>
      <c r="EG11" s="433"/>
    </row>
    <row r="12" spans="1:16378" ht="118.9" customHeight="1">
      <c r="A12" s="786" t="str">
        <f t="shared" si="0"/>
        <v>PA4990</v>
      </c>
      <c r="B12" s="526" t="s">
        <v>3615</v>
      </c>
      <c r="C12" s="513">
        <v>1</v>
      </c>
      <c r="D12" s="894" t="s">
        <v>3616</v>
      </c>
      <c r="E12" s="894" t="s">
        <v>3617</v>
      </c>
      <c r="F12" s="523" t="s">
        <v>3618</v>
      </c>
      <c r="G12" s="523" t="s">
        <v>3581</v>
      </c>
      <c r="H12" s="523" t="s">
        <v>3619</v>
      </c>
      <c r="I12" s="523" t="s">
        <v>3620</v>
      </c>
      <c r="J12" s="221" t="s">
        <v>3621</v>
      </c>
      <c r="K12" s="894" t="s">
        <v>3622</v>
      </c>
      <c r="L12" s="785"/>
      <c r="M12" s="780"/>
      <c r="N12" s="780"/>
      <c r="O12" s="780"/>
      <c r="P12" s="780"/>
      <c r="Q12" s="780"/>
      <c r="R12" s="780"/>
      <c r="S12" s="780"/>
      <c r="T12" s="780"/>
      <c r="U12" s="788" t="s">
        <v>665</v>
      </c>
      <c r="V12" s="788" t="s">
        <v>665</v>
      </c>
      <c r="W12" s="789" t="s">
        <v>485</v>
      </c>
      <c r="X12" s="778" t="s">
        <v>99</v>
      </c>
      <c r="Y12" s="786" t="str">
        <f t="shared" si="2"/>
        <v>http://www.unisonic.com.tw/datasheet/PA4990.pdf</v>
      </c>
      <c r="Z12" s="433"/>
      <c r="AA12" s="433"/>
      <c r="AB12" s="433"/>
      <c r="AC12" s="433"/>
      <c r="AD12" s="433"/>
      <c r="AE12" s="433"/>
      <c r="AF12" s="433"/>
      <c r="AG12" s="433"/>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F12" s="433"/>
      <c r="BG12" s="433"/>
      <c r="BH12" s="433"/>
      <c r="BI12" s="433"/>
      <c r="BJ12" s="433"/>
      <c r="BK12" s="433"/>
      <c r="BL12" s="433"/>
      <c r="BM12" s="433"/>
      <c r="BN12" s="433"/>
      <c r="BO12" s="433"/>
      <c r="BP12" s="433"/>
      <c r="BQ12" s="433"/>
      <c r="BR12" s="433"/>
      <c r="BS12" s="433"/>
      <c r="BT12" s="433"/>
      <c r="BU12" s="433"/>
      <c r="BV12" s="433"/>
      <c r="BW12" s="433"/>
      <c r="BX12" s="433"/>
      <c r="BY12" s="433"/>
      <c r="BZ12" s="433"/>
      <c r="CA12" s="433"/>
      <c r="CB12" s="433"/>
      <c r="CC12" s="433"/>
      <c r="CD12" s="433"/>
      <c r="CE12" s="433"/>
      <c r="CF12" s="433"/>
      <c r="CG12" s="433"/>
      <c r="CH12" s="433"/>
      <c r="CI12" s="433"/>
      <c r="CJ12" s="433"/>
      <c r="CK12" s="433"/>
      <c r="CL12" s="433"/>
      <c r="CM12" s="433"/>
      <c r="CN12" s="433"/>
      <c r="CO12" s="433"/>
      <c r="CP12" s="433"/>
      <c r="CQ12" s="433"/>
      <c r="CR12" s="433"/>
      <c r="CS12" s="433"/>
      <c r="CT12" s="433"/>
      <c r="CU12" s="433"/>
      <c r="CV12" s="433"/>
      <c r="CW12" s="433"/>
      <c r="CX12" s="433"/>
      <c r="CY12" s="433"/>
      <c r="CZ12" s="433"/>
      <c r="DA12" s="433"/>
      <c r="DB12" s="433"/>
      <c r="DC12" s="433"/>
      <c r="DD12" s="433"/>
      <c r="DE12" s="433"/>
      <c r="DF12" s="433"/>
      <c r="DG12" s="433"/>
      <c r="DH12" s="433"/>
      <c r="DI12" s="433"/>
      <c r="DJ12" s="433"/>
      <c r="DK12" s="433"/>
      <c r="DL12" s="433"/>
      <c r="DM12" s="433"/>
      <c r="DN12" s="433"/>
      <c r="DO12" s="433"/>
      <c r="DP12" s="433"/>
      <c r="DQ12" s="433"/>
      <c r="DR12" s="433"/>
      <c r="DS12" s="433"/>
      <c r="DT12" s="433"/>
      <c r="DU12" s="433"/>
      <c r="DV12" s="433"/>
      <c r="DW12" s="433"/>
      <c r="DX12" s="433"/>
      <c r="DY12" s="433"/>
      <c r="DZ12" s="433"/>
      <c r="EA12" s="433"/>
      <c r="EB12" s="433"/>
      <c r="EC12" s="433"/>
      <c r="ED12" s="433"/>
      <c r="EE12" s="433"/>
      <c r="EF12" s="433"/>
      <c r="EG12" s="433"/>
    </row>
    <row r="13" spans="1:16378" ht="118.9" customHeight="1">
      <c r="A13" s="603" t="str">
        <f>HYPERLINK(Y13,U13)</f>
        <v>TBA820M</v>
      </c>
      <c r="B13" s="512" t="s">
        <v>2489</v>
      </c>
      <c r="C13" s="513">
        <v>1</v>
      </c>
      <c r="D13" s="513" t="s">
        <v>86</v>
      </c>
      <c r="E13" s="512" t="s">
        <v>2469</v>
      </c>
      <c r="F13" s="513" t="s">
        <v>2008</v>
      </c>
      <c r="G13" s="513">
        <v>16</v>
      </c>
      <c r="H13" s="513">
        <v>1.2</v>
      </c>
      <c r="I13" s="513">
        <v>10</v>
      </c>
      <c r="J13" s="525">
        <v>8</v>
      </c>
      <c r="K13" s="512" t="s">
        <v>2490</v>
      </c>
      <c r="L13" s="502"/>
      <c r="M13" s="545"/>
      <c r="N13" s="545"/>
      <c r="O13" s="545"/>
      <c r="P13" s="545"/>
      <c r="Q13" s="545"/>
      <c r="R13" s="545"/>
      <c r="S13" s="545"/>
      <c r="T13" s="545"/>
      <c r="U13" s="503" t="s">
        <v>666</v>
      </c>
      <c r="V13" s="504" t="s">
        <v>666</v>
      </c>
      <c r="W13" s="604" t="s">
        <v>485</v>
      </c>
      <c r="X13" s="499" t="s">
        <v>99</v>
      </c>
      <c r="Y13" s="603" t="str">
        <f>CONCATENATE(W13,V13,X13)</f>
        <v>http://www.unisonic.com.tw/datasheet/TBA820M.pdf</v>
      </c>
      <c r="Z13" s="433"/>
      <c r="AA13" s="433"/>
      <c r="AB13" s="433"/>
      <c r="AC13" s="433"/>
      <c r="AD13" s="433"/>
      <c r="AE13" s="433"/>
      <c r="AF13" s="433"/>
      <c r="AG13" s="433"/>
      <c r="AH13" s="433"/>
      <c r="AI13" s="433"/>
      <c r="AJ13" s="433"/>
      <c r="AK13" s="433"/>
      <c r="AL13" s="433"/>
      <c r="AM13" s="433"/>
      <c r="AN13" s="433"/>
      <c r="AO13" s="433"/>
      <c r="AP13" s="433"/>
      <c r="AQ13" s="433"/>
      <c r="AR13" s="433"/>
      <c r="AS13" s="433"/>
      <c r="AT13" s="433"/>
      <c r="AU13" s="433"/>
      <c r="AV13" s="433"/>
      <c r="AW13" s="433"/>
      <c r="AX13" s="433"/>
      <c r="AY13" s="433"/>
      <c r="AZ13" s="433"/>
      <c r="BA13" s="433"/>
      <c r="BB13" s="433"/>
      <c r="BC13" s="433"/>
      <c r="BD13" s="433"/>
      <c r="BE13" s="433"/>
      <c r="BF13" s="433"/>
      <c r="BG13" s="433"/>
      <c r="BH13" s="433"/>
      <c r="BI13" s="433"/>
      <c r="BJ13" s="433"/>
      <c r="BK13" s="433"/>
      <c r="BL13" s="433"/>
      <c r="BM13" s="433"/>
      <c r="BN13" s="433"/>
      <c r="BO13" s="433"/>
      <c r="BP13" s="433"/>
      <c r="BQ13" s="433"/>
      <c r="BR13" s="433"/>
      <c r="BS13" s="433"/>
      <c r="BT13" s="433"/>
      <c r="BU13" s="433"/>
      <c r="BV13" s="433"/>
      <c r="BW13" s="433"/>
      <c r="BX13" s="433"/>
      <c r="BY13" s="433"/>
      <c r="BZ13" s="433"/>
      <c r="CA13" s="433"/>
      <c r="CB13" s="433"/>
      <c r="CC13" s="433"/>
      <c r="CD13" s="433"/>
      <c r="CE13" s="433"/>
      <c r="CF13" s="433"/>
      <c r="CG13" s="433"/>
      <c r="CH13" s="433"/>
      <c r="CI13" s="433"/>
      <c r="CJ13" s="433"/>
      <c r="CK13" s="433"/>
      <c r="CL13" s="433"/>
      <c r="CM13" s="433"/>
      <c r="CN13" s="433"/>
      <c r="CO13" s="433"/>
      <c r="CP13" s="433"/>
      <c r="CQ13" s="433"/>
      <c r="CR13" s="433"/>
      <c r="CS13" s="433"/>
      <c r="CT13" s="433"/>
      <c r="CU13" s="433"/>
      <c r="CV13" s="433"/>
      <c r="CW13" s="433"/>
      <c r="CX13" s="433"/>
      <c r="CY13" s="433"/>
      <c r="CZ13" s="433"/>
      <c r="DA13" s="433"/>
      <c r="DB13" s="433"/>
      <c r="DC13" s="433"/>
      <c r="DD13" s="433"/>
      <c r="DE13" s="433"/>
      <c r="DF13" s="433"/>
      <c r="DG13" s="433"/>
      <c r="DH13" s="433"/>
      <c r="DI13" s="433"/>
      <c r="DJ13" s="433"/>
      <c r="DK13" s="433"/>
      <c r="DL13" s="433"/>
      <c r="DM13" s="433"/>
      <c r="DN13" s="433"/>
      <c r="DO13" s="433"/>
      <c r="DP13" s="433"/>
      <c r="DQ13" s="433"/>
      <c r="DR13" s="433"/>
      <c r="DS13" s="433"/>
      <c r="DT13" s="433"/>
      <c r="DU13" s="433"/>
      <c r="DV13" s="433"/>
      <c r="DW13" s="433"/>
      <c r="DX13" s="433"/>
      <c r="DY13" s="433"/>
      <c r="DZ13" s="433"/>
      <c r="EA13" s="433"/>
      <c r="EB13" s="433"/>
      <c r="EC13" s="433"/>
      <c r="ED13" s="433"/>
      <c r="EE13" s="433"/>
      <c r="EF13" s="433"/>
      <c r="EG13" s="433"/>
    </row>
    <row r="14" spans="1:16378" ht="118.9" customHeight="1">
      <c r="A14" s="603" t="str">
        <f t="shared" si="0"/>
        <v>PA6204</v>
      </c>
      <c r="B14" s="512" t="s">
        <v>2491</v>
      </c>
      <c r="C14" s="513">
        <v>1</v>
      </c>
      <c r="D14" s="512" t="s">
        <v>2492</v>
      </c>
      <c r="E14" s="512" t="s">
        <v>2469</v>
      </c>
      <c r="F14" s="523" t="s">
        <v>2493</v>
      </c>
      <c r="G14" s="523" t="s">
        <v>1892</v>
      </c>
      <c r="H14" s="523" t="s">
        <v>2494</v>
      </c>
      <c r="I14" s="523" t="s">
        <v>2026</v>
      </c>
      <c r="J14" s="221" t="s">
        <v>2488</v>
      </c>
      <c r="K14" s="512" t="s">
        <v>2487</v>
      </c>
      <c r="L14" s="502"/>
      <c r="M14" s="545"/>
      <c r="N14" s="545"/>
      <c r="O14" s="545"/>
      <c r="P14" s="545"/>
      <c r="Q14" s="545"/>
      <c r="R14" s="545"/>
      <c r="S14" s="545"/>
      <c r="T14" s="545"/>
      <c r="U14" s="503" t="s">
        <v>667</v>
      </c>
      <c r="V14" s="504" t="s">
        <v>667</v>
      </c>
      <c r="W14" s="604" t="s">
        <v>485</v>
      </c>
      <c r="X14" s="499" t="s">
        <v>99</v>
      </c>
      <c r="Y14" s="603" t="str">
        <f t="shared" si="2"/>
        <v>http://www.unisonic.com.tw/datasheet/PA6204.pdf</v>
      </c>
      <c r="Z14" s="433"/>
      <c r="AA14" s="433"/>
      <c r="AB14" s="433"/>
      <c r="AC14" s="433"/>
      <c r="AD14" s="433"/>
      <c r="AE14" s="433"/>
      <c r="AF14" s="433"/>
      <c r="AG14" s="433"/>
      <c r="AH14" s="433"/>
      <c r="AI14" s="433"/>
      <c r="AJ14" s="433"/>
      <c r="AK14" s="433"/>
      <c r="AL14" s="433"/>
      <c r="AM14" s="433"/>
      <c r="AN14" s="433"/>
      <c r="AO14" s="433"/>
      <c r="AP14" s="433"/>
      <c r="AQ14" s="433"/>
      <c r="AR14" s="433"/>
      <c r="AS14" s="433"/>
      <c r="AT14" s="433"/>
      <c r="AU14" s="433"/>
      <c r="AV14" s="433"/>
      <c r="AW14" s="433"/>
      <c r="AX14" s="433"/>
      <c r="AY14" s="433"/>
      <c r="AZ14" s="433"/>
      <c r="BA14" s="433"/>
      <c r="BB14" s="433"/>
      <c r="BC14" s="433"/>
      <c r="BD14" s="433"/>
      <c r="BE14" s="433"/>
      <c r="BF14" s="433"/>
      <c r="BG14" s="433"/>
      <c r="BH14" s="433"/>
      <c r="BI14" s="433"/>
      <c r="BJ14" s="433"/>
      <c r="BK14" s="433"/>
      <c r="BL14" s="433"/>
      <c r="BM14" s="433"/>
      <c r="BN14" s="433"/>
      <c r="BO14" s="433"/>
      <c r="BP14" s="433"/>
      <c r="BQ14" s="433"/>
      <c r="BR14" s="433"/>
      <c r="BS14" s="433"/>
      <c r="BT14" s="433"/>
      <c r="BU14" s="433"/>
      <c r="BV14" s="433"/>
      <c r="BW14" s="433"/>
      <c r="BX14" s="433"/>
      <c r="BY14" s="433"/>
      <c r="BZ14" s="433"/>
      <c r="CA14" s="433"/>
      <c r="CB14" s="433"/>
      <c r="CC14" s="433"/>
      <c r="CD14" s="433"/>
      <c r="CE14" s="433"/>
      <c r="CF14" s="433"/>
      <c r="CG14" s="433"/>
      <c r="CH14" s="433"/>
      <c r="CI14" s="433"/>
      <c r="CJ14" s="433"/>
      <c r="CK14" s="433"/>
      <c r="CL14" s="433"/>
      <c r="CM14" s="433"/>
      <c r="CN14" s="433"/>
      <c r="CO14" s="433"/>
      <c r="CP14" s="433"/>
      <c r="CQ14" s="433"/>
      <c r="CR14" s="433"/>
      <c r="CS14" s="433"/>
      <c r="CT14" s="433"/>
      <c r="CU14" s="433"/>
      <c r="CV14" s="433"/>
      <c r="CW14" s="433"/>
      <c r="CX14" s="433"/>
      <c r="CY14" s="433"/>
      <c r="CZ14" s="433"/>
      <c r="DA14" s="433"/>
      <c r="DB14" s="433"/>
      <c r="DC14" s="433"/>
      <c r="DD14" s="433"/>
      <c r="DE14" s="433"/>
      <c r="DF14" s="433"/>
      <c r="DG14" s="433"/>
      <c r="DH14" s="433"/>
      <c r="DI14" s="433"/>
      <c r="DJ14" s="433"/>
      <c r="DK14" s="433"/>
      <c r="DL14" s="433"/>
      <c r="DM14" s="433"/>
      <c r="DN14" s="433"/>
      <c r="DO14" s="433"/>
      <c r="DP14" s="433"/>
      <c r="DQ14" s="433"/>
      <c r="DR14" s="433"/>
      <c r="DS14" s="433"/>
      <c r="DT14" s="433"/>
      <c r="DU14" s="433"/>
      <c r="DV14" s="433"/>
      <c r="DW14" s="433"/>
      <c r="DX14" s="433"/>
      <c r="DY14" s="433"/>
      <c r="DZ14" s="433"/>
      <c r="EA14" s="433"/>
      <c r="EB14" s="433"/>
      <c r="EC14" s="433"/>
      <c r="ED14" s="433"/>
      <c r="EE14" s="433"/>
      <c r="EF14" s="433"/>
      <c r="EG14" s="433"/>
    </row>
    <row r="15" spans="1:16378" ht="118.9" customHeight="1">
      <c r="A15" s="786" t="str">
        <f t="shared" si="0"/>
        <v>AN17823</v>
      </c>
      <c r="B15" s="783" t="s">
        <v>2495</v>
      </c>
      <c r="C15" s="513">
        <v>1</v>
      </c>
      <c r="D15" s="894" t="s">
        <v>4025</v>
      </c>
      <c r="E15" s="783" t="s">
        <v>2469</v>
      </c>
      <c r="F15" s="513">
        <v>3.5</v>
      </c>
      <c r="G15" s="513">
        <v>13.5</v>
      </c>
      <c r="H15" s="513">
        <v>4</v>
      </c>
      <c r="I15" s="513">
        <v>10</v>
      </c>
      <c r="J15" s="525">
        <v>8</v>
      </c>
      <c r="K15" s="783" t="s">
        <v>2496</v>
      </c>
      <c r="L15" s="785"/>
      <c r="M15" s="780"/>
      <c r="N15" s="780"/>
      <c r="O15" s="780"/>
      <c r="P15" s="780"/>
      <c r="Q15" s="780"/>
      <c r="R15" s="780"/>
      <c r="S15" s="780"/>
      <c r="T15" s="780"/>
      <c r="U15" s="788" t="s">
        <v>668</v>
      </c>
      <c r="V15" s="788" t="s">
        <v>668</v>
      </c>
      <c r="W15" s="789" t="s">
        <v>485</v>
      </c>
      <c r="X15" s="778" t="s">
        <v>99</v>
      </c>
      <c r="Y15" s="786" t="str">
        <f t="shared" si="2"/>
        <v>http://www.unisonic.com.tw/datasheet/AN17823.pdf</v>
      </c>
    </row>
    <row r="16" spans="1:16378" ht="118.9" customHeight="1">
      <c r="A16" s="603" t="str">
        <f>HYPERLINK(Y16,U16)</f>
        <v>TDA2003</v>
      </c>
      <c r="B16" s="512" t="s">
        <v>2497</v>
      </c>
      <c r="C16" s="513">
        <v>1</v>
      </c>
      <c r="D16" s="513" t="s">
        <v>2008</v>
      </c>
      <c r="E16" s="512" t="s">
        <v>2469</v>
      </c>
      <c r="F16" s="518">
        <v>8</v>
      </c>
      <c r="G16" s="518">
        <v>18</v>
      </c>
      <c r="H16" s="523" t="s">
        <v>2063</v>
      </c>
      <c r="I16" s="523" t="s">
        <v>2026</v>
      </c>
      <c r="J16" s="221" t="s">
        <v>1896</v>
      </c>
      <c r="K16" s="512" t="s">
        <v>2498</v>
      </c>
      <c r="L16" s="502"/>
      <c r="M16" s="545"/>
      <c r="N16" s="545"/>
      <c r="O16" s="545"/>
      <c r="P16" s="545"/>
      <c r="Q16" s="545"/>
      <c r="R16" s="545"/>
      <c r="S16" s="545"/>
      <c r="T16" s="545"/>
      <c r="U16" s="503" t="s">
        <v>669</v>
      </c>
      <c r="V16" s="504" t="s">
        <v>669</v>
      </c>
      <c r="W16" s="604" t="s">
        <v>485</v>
      </c>
      <c r="X16" s="499" t="s">
        <v>99</v>
      </c>
      <c r="Y16" s="603" t="str">
        <f>CONCATENATE(W16,V16,X16)</f>
        <v>http://www.unisonic.com.tw/datasheet/TDA2003.pdf</v>
      </c>
      <c r="Z16" s="433"/>
      <c r="AA16" s="433"/>
      <c r="AB16" s="433"/>
      <c r="AC16" s="433"/>
      <c r="AD16" s="433"/>
      <c r="AE16" s="433"/>
      <c r="AF16" s="433"/>
      <c r="AG16" s="433"/>
      <c r="AH16" s="433"/>
      <c r="AI16" s="433"/>
      <c r="AJ16" s="433"/>
      <c r="AK16" s="433"/>
      <c r="AL16" s="433"/>
      <c r="AM16" s="433"/>
      <c r="AN16" s="433"/>
      <c r="AO16" s="433"/>
      <c r="AP16" s="433"/>
      <c r="AQ16" s="433"/>
      <c r="AR16" s="433"/>
      <c r="AS16" s="433"/>
      <c r="AT16" s="433"/>
      <c r="AU16" s="433"/>
      <c r="AV16" s="433"/>
      <c r="AW16" s="433"/>
      <c r="AX16" s="433"/>
      <c r="AY16" s="433"/>
      <c r="AZ16" s="433"/>
      <c r="BA16" s="433"/>
      <c r="BB16" s="433"/>
      <c r="BC16" s="433"/>
      <c r="BD16" s="433"/>
      <c r="BE16" s="433"/>
      <c r="BF16" s="433"/>
      <c r="BG16" s="433"/>
      <c r="BH16" s="433"/>
      <c r="BI16" s="433"/>
      <c r="BJ16" s="433"/>
      <c r="BK16" s="433"/>
      <c r="BL16" s="433"/>
      <c r="BM16" s="433"/>
      <c r="BN16" s="433"/>
      <c r="BO16" s="433"/>
      <c r="BP16" s="433"/>
      <c r="BQ16" s="433"/>
      <c r="BR16" s="433"/>
      <c r="BS16" s="433"/>
      <c r="BT16" s="433"/>
      <c r="BU16" s="433"/>
      <c r="BV16" s="433"/>
      <c r="BW16" s="433"/>
      <c r="BX16" s="433"/>
      <c r="BY16" s="433"/>
      <c r="BZ16" s="433"/>
      <c r="CA16" s="433"/>
      <c r="CB16" s="433"/>
      <c r="CC16" s="433"/>
      <c r="CD16" s="433"/>
      <c r="CE16" s="433"/>
      <c r="CF16" s="433"/>
      <c r="CG16" s="433"/>
      <c r="CH16" s="433"/>
      <c r="CI16" s="433"/>
      <c r="CJ16" s="433"/>
      <c r="CK16" s="433"/>
      <c r="CL16" s="433"/>
      <c r="CM16" s="433"/>
      <c r="CN16" s="433"/>
      <c r="CO16" s="433"/>
      <c r="CP16" s="433"/>
      <c r="CQ16" s="433"/>
      <c r="CR16" s="433"/>
      <c r="CS16" s="433"/>
      <c r="CT16" s="433"/>
      <c r="CU16" s="433"/>
      <c r="CV16" s="433"/>
      <c r="CW16" s="433"/>
      <c r="CX16" s="433"/>
      <c r="CY16" s="433"/>
      <c r="CZ16" s="433"/>
      <c r="DA16" s="433"/>
      <c r="DB16" s="433"/>
      <c r="DC16" s="433"/>
      <c r="DD16" s="433"/>
      <c r="DE16" s="433"/>
      <c r="DF16" s="433"/>
      <c r="DG16" s="433"/>
      <c r="DH16" s="433"/>
      <c r="DI16" s="433"/>
      <c r="DJ16" s="433"/>
      <c r="DK16" s="433"/>
      <c r="DL16" s="433"/>
      <c r="DM16" s="433"/>
      <c r="DN16" s="433"/>
      <c r="DO16" s="433"/>
      <c r="DP16" s="433"/>
      <c r="DQ16" s="433"/>
      <c r="DR16" s="433"/>
      <c r="DS16" s="433"/>
      <c r="DT16" s="433"/>
      <c r="DU16" s="433"/>
      <c r="DV16" s="433"/>
      <c r="DW16" s="433"/>
      <c r="DX16" s="433"/>
      <c r="DY16" s="433"/>
      <c r="DZ16" s="433"/>
      <c r="EA16" s="433"/>
      <c r="EB16" s="433"/>
      <c r="EC16" s="433"/>
      <c r="ED16" s="433"/>
      <c r="EE16" s="433"/>
      <c r="EF16" s="433"/>
      <c r="EG16" s="433"/>
    </row>
    <row r="17" spans="1:25" ht="118.9" customHeight="1">
      <c r="A17" s="603" t="str">
        <f>HYPERLINK(Y17,U17)</f>
        <v>TDA2030</v>
      </c>
      <c r="B17" s="512" t="s">
        <v>2499</v>
      </c>
      <c r="C17" s="513">
        <v>1</v>
      </c>
      <c r="D17" s="513" t="s">
        <v>2008</v>
      </c>
      <c r="E17" s="512" t="s">
        <v>2469</v>
      </c>
      <c r="F17" s="579" t="s">
        <v>2500</v>
      </c>
      <c r="G17" s="579" t="s">
        <v>2501</v>
      </c>
      <c r="H17" s="523" t="s">
        <v>2502</v>
      </c>
      <c r="I17" s="523" t="s">
        <v>2503</v>
      </c>
      <c r="J17" s="221" t="s">
        <v>1899</v>
      </c>
      <c r="K17" s="512" t="s">
        <v>2504</v>
      </c>
      <c r="L17" s="502"/>
      <c r="M17" s="545"/>
      <c r="N17" s="545"/>
      <c r="O17" s="545"/>
      <c r="P17" s="545"/>
      <c r="Q17" s="545"/>
      <c r="R17" s="545"/>
      <c r="S17" s="545"/>
      <c r="T17" s="545"/>
      <c r="U17" s="503" t="s">
        <v>670</v>
      </c>
      <c r="V17" s="504" t="s">
        <v>670</v>
      </c>
      <c r="W17" s="604" t="s">
        <v>485</v>
      </c>
      <c r="X17" s="499" t="s">
        <v>99</v>
      </c>
      <c r="Y17" s="603" t="str">
        <f>CONCATENATE(W17,V17,X17)</f>
        <v>http://www.unisonic.com.tw/datasheet/TDA2030.pdf</v>
      </c>
    </row>
    <row r="18" spans="1:25" ht="118.9" customHeight="1">
      <c r="A18" s="897" t="str">
        <f>HYPERLINK(Y18,U18)</f>
        <v>TDA2030A</v>
      </c>
      <c r="B18" s="746" t="s">
        <v>2505</v>
      </c>
      <c r="C18" s="513">
        <v>1</v>
      </c>
      <c r="D18" s="513" t="s">
        <v>1893</v>
      </c>
      <c r="E18" s="512" t="s">
        <v>2469</v>
      </c>
      <c r="F18" s="523" t="s">
        <v>2506</v>
      </c>
      <c r="G18" s="523" t="s">
        <v>2507</v>
      </c>
      <c r="H18" s="523" t="s">
        <v>2508</v>
      </c>
      <c r="I18" s="523" t="s">
        <v>2503</v>
      </c>
      <c r="J18" s="221" t="s">
        <v>1899</v>
      </c>
      <c r="K18" s="512" t="s">
        <v>2509</v>
      </c>
      <c r="U18" s="897" t="s">
        <v>2111</v>
      </c>
      <c r="V18" s="897" t="s">
        <v>2111</v>
      </c>
      <c r="W18" s="899" t="s">
        <v>118</v>
      </c>
      <c r="X18" s="890" t="s">
        <v>99</v>
      </c>
      <c r="Y18" s="897" t="str">
        <f>CONCATENATE(W18,V18,X18)</f>
        <v>http://www.unisonic.com.tw/datasheet/TDA2030A.pdf</v>
      </c>
    </row>
    <row r="19" spans="1:25" s="171" customFormat="1" ht="118.9" customHeight="1">
      <c r="A19" s="603" t="str">
        <f>HYPERLINK(Y19,U19)</f>
        <v>A7240</v>
      </c>
      <c r="B19" s="512" t="s">
        <v>2510</v>
      </c>
      <c r="C19" s="513">
        <v>1</v>
      </c>
      <c r="D19" s="512" t="s">
        <v>2511</v>
      </c>
      <c r="E19" s="512" t="s">
        <v>2469</v>
      </c>
      <c r="F19" s="513" t="s">
        <v>2008</v>
      </c>
      <c r="G19" s="513">
        <v>18</v>
      </c>
      <c r="H19" s="513">
        <v>20</v>
      </c>
      <c r="I19" s="513">
        <v>10</v>
      </c>
      <c r="J19" s="525">
        <v>4</v>
      </c>
      <c r="K19" s="512" t="s">
        <v>2512</v>
      </c>
      <c r="L19" s="502"/>
      <c r="M19" s="545"/>
      <c r="N19" s="545"/>
      <c r="O19" s="545"/>
      <c r="P19" s="545"/>
      <c r="Q19" s="545"/>
      <c r="R19" s="545"/>
      <c r="S19" s="545"/>
      <c r="T19" s="545"/>
      <c r="U19" s="504" t="s">
        <v>671</v>
      </c>
      <c r="V19" s="504" t="s">
        <v>671</v>
      </c>
      <c r="W19" s="604" t="s">
        <v>485</v>
      </c>
      <c r="X19" s="499" t="s">
        <v>99</v>
      </c>
      <c r="Y19" s="603" t="str">
        <f>CONCATENATE(W19,V19,X19)</f>
        <v>http://www.unisonic.com.tw/datasheet/A7240.pdf</v>
      </c>
    </row>
    <row r="20" spans="1:25" ht="118.9" customHeight="1">
      <c r="A20" s="603" t="str">
        <f>HYPERLINK(Y20,U20)</f>
        <v>TDA7360</v>
      </c>
      <c r="B20" s="526" t="s">
        <v>2513</v>
      </c>
      <c r="C20" s="513">
        <v>1</v>
      </c>
      <c r="D20" s="894" t="s">
        <v>4024</v>
      </c>
      <c r="E20" s="512" t="s">
        <v>2469</v>
      </c>
      <c r="F20" s="518">
        <v>8</v>
      </c>
      <c r="G20" s="747">
        <v>18</v>
      </c>
      <c r="H20" s="513">
        <v>20</v>
      </c>
      <c r="I20" s="513">
        <v>10</v>
      </c>
      <c r="J20" s="748">
        <v>4</v>
      </c>
      <c r="K20" s="526" t="s">
        <v>2514</v>
      </c>
      <c r="L20" s="502"/>
      <c r="M20" s="545"/>
      <c r="N20" s="545"/>
      <c r="O20" s="545"/>
      <c r="P20" s="545"/>
      <c r="Q20" s="545"/>
      <c r="R20" s="545"/>
      <c r="S20" s="545"/>
      <c r="T20" s="545"/>
      <c r="U20" s="503" t="s">
        <v>672</v>
      </c>
      <c r="V20" s="504" t="s">
        <v>672</v>
      </c>
      <c r="W20" s="604" t="s">
        <v>485</v>
      </c>
      <c r="X20" s="499" t="s">
        <v>99</v>
      </c>
      <c r="Y20" s="603" t="str">
        <f>CONCATENATE(W20,V20,X20)</f>
        <v>http://www.unisonic.com.tw/datasheet/TDA7360.pdf</v>
      </c>
    </row>
    <row r="21" spans="1:25" ht="118.9" customHeight="1">
      <c r="A21" s="603" t="str">
        <f t="shared" si="0"/>
        <v>LM1875</v>
      </c>
      <c r="B21" s="512" t="s">
        <v>2515</v>
      </c>
      <c r="C21" s="513">
        <v>1</v>
      </c>
      <c r="D21" s="513" t="s">
        <v>86</v>
      </c>
      <c r="E21" s="512" t="s">
        <v>2469</v>
      </c>
      <c r="F21" s="513">
        <v>16</v>
      </c>
      <c r="G21" s="513">
        <v>60</v>
      </c>
      <c r="H21" s="523" t="s">
        <v>2516</v>
      </c>
      <c r="I21" s="523" t="s">
        <v>1898</v>
      </c>
      <c r="J21" s="221" t="s">
        <v>2488</v>
      </c>
      <c r="K21" s="512" t="s">
        <v>2517</v>
      </c>
      <c r="L21" s="502"/>
      <c r="M21" s="545"/>
      <c r="N21" s="545"/>
      <c r="O21" s="545"/>
      <c r="P21" s="545"/>
      <c r="Q21" s="545"/>
      <c r="R21" s="545"/>
      <c r="S21" s="545"/>
      <c r="T21" s="545"/>
      <c r="U21" s="504" t="s">
        <v>673</v>
      </c>
      <c r="V21" s="504" t="s">
        <v>673</v>
      </c>
      <c r="W21" s="604" t="s">
        <v>485</v>
      </c>
      <c r="X21" s="499" t="s">
        <v>99</v>
      </c>
      <c r="Y21" s="603" t="str">
        <f t="shared" si="2"/>
        <v>http://www.unisonic.com.tw/datasheet/LM1875.pdf</v>
      </c>
    </row>
    <row r="22" spans="1:25" ht="118.9" customHeight="1">
      <c r="A22" s="603" t="str">
        <f>HYPERLINK(Y22,U22)</f>
        <v>TDA2050</v>
      </c>
      <c r="B22" s="512" t="s">
        <v>2518</v>
      </c>
      <c r="C22" s="513">
        <v>1</v>
      </c>
      <c r="D22" s="513" t="s">
        <v>86</v>
      </c>
      <c r="E22" s="512" t="s">
        <v>2469</v>
      </c>
      <c r="F22" s="523" t="s">
        <v>2519</v>
      </c>
      <c r="G22" s="523" t="s">
        <v>2520</v>
      </c>
      <c r="H22" s="523" t="s">
        <v>2521</v>
      </c>
      <c r="I22" s="523" t="s">
        <v>2026</v>
      </c>
      <c r="J22" s="221" t="s">
        <v>2488</v>
      </c>
      <c r="K22" s="512" t="s">
        <v>2522</v>
      </c>
      <c r="L22" s="502"/>
      <c r="M22" s="545"/>
      <c r="N22" s="545"/>
      <c r="O22" s="545"/>
      <c r="P22" s="545"/>
      <c r="Q22" s="545"/>
      <c r="R22" s="545"/>
      <c r="S22" s="545"/>
      <c r="T22" s="545"/>
      <c r="U22" s="503" t="s">
        <v>1449</v>
      </c>
      <c r="V22" s="504" t="s">
        <v>1449</v>
      </c>
      <c r="W22" s="604" t="s">
        <v>485</v>
      </c>
      <c r="X22" s="499" t="s">
        <v>99</v>
      </c>
      <c r="Y22" s="603" t="str">
        <f>CONCATENATE(W22,V22,X22)</f>
        <v>http://www.unisonic.com.tw/datasheet/TDA2050.pdf</v>
      </c>
    </row>
    <row r="23" spans="1:25" s="545" customFormat="1" ht="118.9" customHeight="1">
      <c r="A23" s="506" t="str">
        <f>HYPERLINK(Y23,U23)</f>
        <v>DPA5V3F</v>
      </c>
      <c r="B23" s="512" t="s">
        <v>2523</v>
      </c>
      <c r="C23" s="513">
        <v>1</v>
      </c>
      <c r="D23" s="512" t="s">
        <v>2114</v>
      </c>
      <c r="E23" s="512" t="s">
        <v>2524</v>
      </c>
      <c r="F23" s="513">
        <v>2.4</v>
      </c>
      <c r="G23" s="568">
        <v>5.5</v>
      </c>
      <c r="H23" s="513" t="s">
        <v>2525</v>
      </c>
      <c r="I23" s="513">
        <v>10</v>
      </c>
      <c r="J23" s="513">
        <v>4</v>
      </c>
      <c r="K23" s="512" t="s">
        <v>87</v>
      </c>
      <c r="U23" s="503" t="s">
        <v>674</v>
      </c>
      <c r="V23" s="504" t="s">
        <v>674</v>
      </c>
      <c r="W23" s="505" t="s">
        <v>485</v>
      </c>
      <c r="X23" s="499" t="s">
        <v>99</v>
      </c>
      <c r="Y23" s="506" t="str">
        <f>CONCATENATE(W23,V23,X23)</f>
        <v>http://www.unisonic.com.tw/datasheet/DPA5V3F.pdf</v>
      </c>
    </row>
    <row r="24" spans="1:25" s="545" customFormat="1" ht="118.9" customHeight="1">
      <c r="A24" s="603" t="str">
        <f>HYPERLINK(Y24,U24)</f>
        <v>M4670*</v>
      </c>
      <c r="B24" s="512" t="s">
        <v>2526</v>
      </c>
      <c r="C24" s="513">
        <v>1</v>
      </c>
      <c r="D24" s="512" t="s">
        <v>2114</v>
      </c>
      <c r="E24" s="512" t="s">
        <v>2524</v>
      </c>
      <c r="F24" s="513">
        <v>2.4</v>
      </c>
      <c r="G24" s="513">
        <v>5.5</v>
      </c>
      <c r="H24" s="513">
        <v>3</v>
      </c>
      <c r="I24" s="513">
        <v>10</v>
      </c>
      <c r="J24" s="513">
        <v>4</v>
      </c>
      <c r="K24" s="512" t="s">
        <v>2527</v>
      </c>
      <c r="L24" s="502"/>
      <c r="U24" s="503" t="s">
        <v>1450</v>
      </c>
      <c r="V24" s="504" t="s">
        <v>675</v>
      </c>
      <c r="W24" s="604" t="s">
        <v>485</v>
      </c>
      <c r="X24" s="499" t="s">
        <v>99</v>
      </c>
      <c r="Y24" s="603" t="str">
        <f>CONCATENATE(W24,V24,X24)</f>
        <v>http://www.unisonic.com.tw/datasheet/M4670.pdf</v>
      </c>
    </row>
    <row r="25" spans="1:25" s="550" customFormat="1" ht="118.9" customHeight="1">
      <c r="A25" s="603" t="str">
        <f t="shared" ref="A25:A61" si="4">HYPERLINK(Y25,U25)</f>
        <v>LM4811</v>
      </c>
      <c r="B25" s="512" t="s">
        <v>2528</v>
      </c>
      <c r="C25" s="513">
        <v>2</v>
      </c>
      <c r="D25" s="526" t="s">
        <v>2114</v>
      </c>
      <c r="E25" s="512" t="s">
        <v>2469</v>
      </c>
      <c r="F25" s="513">
        <v>2</v>
      </c>
      <c r="G25" s="513">
        <v>5.5</v>
      </c>
      <c r="H25" s="513">
        <v>0.105</v>
      </c>
      <c r="I25" s="513">
        <v>0.1</v>
      </c>
      <c r="J25" s="513">
        <v>16</v>
      </c>
      <c r="K25" s="512" t="s">
        <v>2529</v>
      </c>
      <c r="L25" s="510"/>
      <c r="U25" s="503" t="s">
        <v>676</v>
      </c>
      <c r="V25" s="504" t="s">
        <v>676</v>
      </c>
      <c r="W25" s="604" t="s">
        <v>485</v>
      </c>
      <c r="X25" s="499" t="s">
        <v>99</v>
      </c>
      <c r="Y25" s="603" t="str">
        <f t="shared" ref="Y25:Y61" si="5">CONCATENATE(W25,V25,X25)</f>
        <v>http://www.unisonic.com.tw/datasheet/LM4811.pdf</v>
      </c>
    </row>
    <row r="26" spans="1:25" ht="118.9" customHeight="1">
      <c r="A26" s="603" t="str">
        <f t="shared" si="4"/>
        <v>LM4880</v>
      </c>
      <c r="B26" s="512" t="s">
        <v>2530</v>
      </c>
      <c r="C26" s="513">
        <v>2</v>
      </c>
      <c r="D26" s="526" t="s">
        <v>2114</v>
      </c>
      <c r="E26" s="512" t="s">
        <v>2469</v>
      </c>
      <c r="F26" s="513">
        <v>2.7</v>
      </c>
      <c r="G26" s="513">
        <v>5.5</v>
      </c>
      <c r="H26" s="513">
        <v>0.25</v>
      </c>
      <c r="I26" s="513">
        <v>0.1</v>
      </c>
      <c r="J26" s="513">
        <v>8</v>
      </c>
      <c r="K26" s="512" t="s">
        <v>2531</v>
      </c>
      <c r="L26" s="510"/>
      <c r="M26" s="550"/>
      <c r="N26" s="550"/>
      <c r="O26" s="550"/>
      <c r="P26" s="550"/>
      <c r="Q26" s="550"/>
      <c r="R26" s="550"/>
      <c r="S26" s="550"/>
      <c r="T26" s="550"/>
      <c r="U26" s="503" t="s">
        <v>677</v>
      </c>
      <c r="V26" s="504" t="s">
        <v>677</v>
      </c>
      <c r="W26" s="604" t="s">
        <v>485</v>
      </c>
      <c r="X26" s="499" t="s">
        <v>99</v>
      </c>
      <c r="Y26" s="603" t="str">
        <f t="shared" si="5"/>
        <v>http://www.unisonic.com.tw/datasheet/LM4880.pdf</v>
      </c>
    </row>
    <row r="27" spans="1:25" ht="118.9" customHeight="1">
      <c r="A27" s="603" t="str">
        <f t="shared" si="4"/>
        <v>TDA2822H</v>
      </c>
      <c r="B27" s="512" t="s">
        <v>2532</v>
      </c>
      <c r="C27" s="513">
        <v>2</v>
      </c>
      <c r="D27" s="513" t="s">
        <v>86</v>
      </c>
      <c r="E27" s="512" t="s">
        <v>2469</v>
      </c>
      <c r="F27" s="513">
        <v>1.8</v>
      </c>
      <c r="G27" s="513">
        <v>6</v>
      </c>
      <c r="H27" s="513">
        <v>0.35</v>
      </c>
      <c r="I27" s="513">
        <v>10</v>
      </c>
      <c r="J27" s="513">
        <v>4</v>
      </c>
      <c r="K27" s="512" t="s">
        <v>2533</v>
      </c>
      <c r="L27" s="510"/>
      <c r="M27" s="550"/>
      <c r="N27" s="550"/>
      <c r="O27" s="550"/>
      <c r="P27" s="550"/>
      <c r="Q27" s="550"/>
      <c r="R27" s="550"/>
      <c r="S27" s="550"/>
      <c r="T27" s="550"/>
      <c r="U27" s="503" t="s">
        <v>678</v>
      </c>
      <c r="V27" s="504" t="s">
        <v>678</v>
      </c>
      <c r="W27" s="604" t="s">
        <v>485</v>
      </c>
      <c r="X27" s="499" t="s">
        <v>99</v>
      </c>
      <c r="Y27" s="603" t="str">
        <f t="shared" si="5"/>
        <v>http://www.unisonic.com.tw/datasheet/TDA2822H.pdf</v>
      </c>
    </row>
    <row r="28" spans="1:25" ht="118.9" customHeight="1">
      <c r="A28" s="603" t="str">
        <f t="shared" si="4"/>
        <v>TDA2822</v>
      </c>
      <c r="B28" s="512" t="s">
        <v>2534</v>
      </c>
      <c r="C28" s="513">
        <v>2</v>
      </c>
      <c r="D28" s="513" t="s">
        <v>2008</v>
      </c>
      <c r="E28" s="512" t="s">
        <v>2469</v>
      </c>
      <c r="F28" s="523" t="s">
        <v>2535</v>
      </c>
      <c r="G28" s="523" t="s">
        <v>2536</v>
      </c>
      <c r="H28" s="513">
        <v>0.65</v>
      </c>
      <c r="I28" s="513">
        <v>10</v>
      </c>
      <c r="J28" s="513">
        <v>4</v>
      </c>
      <c r="K28" s="512" t="s">
        <v>2533</v>
      </c>
      <c r="L28" s="510"/>
      <c r="M28" s="550"/>
      <c r="N28" s="550"/>
      <c r="O28" s="550"/>
      <c r="P28" s="550"/>
      <c r="Q28" s="550"/>
      <c r="R28" s="550"/>
      <c r="S28" s="550"/>
      <c r="T28" s="550"/>
      <c r="U28" s="503" t="s">
        <v>679</v>
      </c>
      <c r="V28" s="504" t="s">
        <v>679</v>
      </c>
      <c r="W28" s="604" t="s">
        <v>485</v>
      </c>
      <c r="X28" s="499" t="s">
        <v>99</v>
      </c>
      <c r="Y28" s="603" t="str">
        <f t="shared" si="5"/>
        <v>http://www.unisonic.com.tw/datasheet/TDA2822.pdf</v>
      </c>
    </row>
    <row r="29" spans="1:25" ht="118.9" customHeight="1">
      <c r="A29" s="603" t="str">
        <f t="shared" si="4"/>
        <v>PA4894</v>
      </c>
      <c r="B29" s="512" t="s">
        <v>2537</v>
      </c>
      <c r="C29" s="513">
        <v>2</v>
      </c>
      <c r="D29" s="526" t="s">
        <v>2114</v>
      </c>
      <c r="E29" s="512" t="s">
        <v>2469</v>
      </c>
      <c r="F29" s="513">
        <v>2</v>
      </c>
      <c r="G29" s="513">
        <v>5.5</v>
      </c>
      <c r="H29" s="513">
        <v>1</v>
      </c>
      <c r="I29" s="513">
        <v>1</v>
      </c>
      <c r="J29" s="513">
        <v>8</v>
      </c>
      <c r="K29" s="512" t="s">
        <v>2529</v>
      </c>
      <c r="L29" s="510"/>
      <c r="M29" s="550"/>
      <c r="N29" s="550"/>
      <c r="O29" s="550"/>
      <c r="P29" s="550"/>
      <c r="Q29" s="550"/>
      <c r="R29" s="550"/>
      <c r="S29" s="550"/>
      <c r="T29" s="550"/>
      <c r="U29" s="503" t="s">
        <v>680</v>
      </c>
      <c r="V29" s="504" t="s">
        <v>680</v>
      </c>
      <c r="W29" s="604" t="s">
        <v>485</v>
      </c>
      <c r="X29" s="499" t="s">
        <v>99</v>
      </c>
      <c r="Y29" s="603" t="str">
        <f t="shared" si="5"/>
        <v>http://www.unisonic.com.tw/datasheet/PA4894.pdf</v>
      </c>
    </row>
    <row r="30" spans="1:25" ht="118.9" customHeight="1">
      <c r="A30" s="603" t="str">
        <f t="shared" si="4"/>
        <v>M2073</v>
      </c>
      <c r="B30" s="524" t="s">
        <v>2538</v>
      </c>
      <c r="C30" s="513">
        <v>2</v>
      </c>
      <c r="D30" s="513" t="s">
        <v>1893</v>
      </c>
      <c r="E30" s="512" t="s">
        <v>2469</v>
      </c>
      <c r="F30" s="518">
        <v>1.8</v>
      </c>
      <c r="G30" s="747">
        <v>15</v>
      </c>
      <c r="H30" s="513">
        <v>1.2</v>
      </c>
      <c r="I30" s="513">
        <v>10</v>
      </c>
      <c r="J30" s="745">
        <v>8</v>
      </c>
      <c r="K30" s="526" t="s">
        <v>2480</v>
      </c>
      <c r="L30" s="510"/>
      <c r="M30" s="550"/>
      <c r="N30" s="550"/>
      <c r="O30" s="550"/>
      <c r="P30" s="550"/>
      <c r="Q30" s="550"/>
      <c r="R30" s="550"/>
      <c r="S30" s="550"/>
      <c r="T30" s="550"/>
      <c r="U30" s="503" t="s">
        <v>681</v>
      </c>
      <c r="V30" s="504" t="s">
        <v>681</v>
      </c>
      <c r="W30" s="604" t="s">
        <v>485</v>
      </c>
      <c r="X30" s="499" t="s">
        <v>99</v>
      </c>
      <c r="Y30" s="603" t="str">
        <f t="shared" si="5"/>
        <v>http://www.unisonic.com.tw/datasheet/M2073.pdf</v>
      </c>
    </row>
    <row r="31" spans="1:25" ht="118.9" customHeight="1">
      <c r="A31" s="603" t="str">
        <f t="shared" si="4"/>
        <v>TEA2025AH</v>
      </c>
      <c r="B31" s="524" t="s">
        <v>2539</v>
      </c>
      <c r="C31" s="513">
        <v>2</v>
      </c>
      <c r="D31" s="894" t="s">
        <v>4026</v>
      </c>
      <c r="E31" s="512" t="s">
        <v>2469</v>
      </c>
      <c r="F31" s="518">
        <v>3</v>
      </c>
      <c r="G31" s="747">
        <v>12</v>
      </c>
      <c r="H31" s="513">
        <v>1.5</v>
      </c>
      <c r="I31" s="513">
        <v>10</v>
      </c>
      <c r="J31" s="745">
        <v>4</v>
      </c>
      <c r="K31" s="526" t="s">
        <v>2540</v>
      </c>
      <c r="L31" s="510"/>
      <c r="M31" s="550"/>
      <c r="N31" s="550"/>
      <c r="O31" s="550"/>
      <c r="P31" s="550"/>
      <c r="Q31" s="550"/>
      <c r="R31" s="550"/>
      <c r="S31" s="550"/>
      <c r="T31" s="550"/>
      <c r="U31" s="503" t="s">
        <v>682</v>
      </c>
      <c r="V31" s="504" t="s">
        <v>682</v>
      </c>
      <c r="W31" s="604" t="s">
        <v>485</v>
      </c>
      <c r="X31" s="499" t="s">
        <v>99</v>
      </c>
      <c r="Y31" s="603" t="str">
        <f t="shared" si="5"/>
        <v>http://www.unisonic.com.tw/datasheet/TEA2025AH.pdf</v>
      </c>
    </row>
    <row r="32" spans="1:25" ht="118.9" customHeight="1">
      <c r="A32" s="603" t="str">
        <f t="shared" si="4"/>
        <v>PA3017</v>
      </c>
      <c r="B32" s="524" t="s">
        <v>2541</v>
      </c>
      <c r="C32" s="513">
        <v>2</v>
      </c>
      <c r="D32" s="526" t="s">
        <v>2542</v>
      </c>
      <c r="E32" s="512" t="s">
        <v>2469</v>
      </c>
      <c r="F32" s="518">
        <v>4.5</v>
      </c>
      <c r="G32" s="747">
        <v>5.5</v>
      </c>
      <c r="H32" s="513">
        <v>1.9</v>
      </c>
      <c r="I32" s="513">
        <v>1</v>
      </c>
      <c r="J32" s="513">
        <v>4</v>
      </c>
      <c r="K32" s="894" t="s">
        <v>2543</v>
      </c>
      <c r="L32" s="510"/>
      <c r="M32" s="550"/>
      <c r="N32" s="550"/>
      <c r="O32" s="550"/>
      <c r="P32" s="550"/>
      <c r="Q32" s="550"/>
      <c r="R32" s="550"/>
      <c r="S32" s="550"/>
      <c r="T32" s="550"/>
      <c r="U32" s="503" t="s">
        <v>683</v>
      </c>
      <c r="V32" s="504" t="s">
        <v>683</v>
      </c>
      <c r="W32" s="604" t="s">
        <v>485</v>
      </c>
      <c r="X32" s="499" t="s">
        <v>99</v>
      </c>
      <c r="Y32" s="603" t="str">
        <f t="shared" si="5"/>
        <v>http://www.unisonic.com.tw/datasheet/PA3017.pdf</v>
      </c>
    </row>
    <row r="33" spans="1:25" s="436" customFormat="1" ht="118.9" customHeight="1">
      <c r="A33" s="897" t="str">
        <f t="shared" si="4"/>
        <v>PA4867</v>
      </c>
      <c r="B33" s="524" t="s">
        <v>3624</v>
      </c>
      <c r="C33" s="513">
        <v>2</v>
      </c>
      <c r="D33" s="526" t="s">
        <v>4027</v>
      </c>
      <c r="E33" s="894" t="s">
        <v>3617</v>
      </c>
      <c r="F33" s="518">
        <v>2</v>
      </c>
      <c r="G33" s="747">
        <v>5.5</v>
      </c>
      <c r="H33" s="513">
        <v>1.9</v>
      </c>
      <c r="I33" s="513">
        <v>1</v>
      </c>
      <c r="J33" s="749">
        <v>4</v>
      </c>
      <c r="K33" s="580" t="s">
        <v>3623</v>
      </c>
      <c r="L33" s="769"/>
      <c r="M33" s="770"/>
      <c r="N33" s="770"/>
      <c r="O33" s="770"/>
      <c r="P33" s="770"/>
      <c r="Q33" s="770"/>
      <c r="R33" s="770"/>
      <c r="S33" s="770"/>
      <c r="T33" s="770"/>
      <c r="U33" s="515" t="s">
        <v>684</v>
      </c>
      <c r="V33" s="515" t="s">
        <v>684</v>
      </c>
      <c r="W33" s="611" t="s">
        <v>485</v>
      </c>
      <c r="X33" s="516" t="s">
        <v>99</v>
      </c>
      <c r="Y33" s="612" t="str">
        <f t="shared" si="5"/>
        <v>http://www.unisonic.com.tw/datasheet/PA4867.pdf</v>
      </c>
    </row>
    <row r="34" spans="1:25" ht="118.9" customHeight="1">
      <c r="A34" s="897" t="str">
        <f t="shared" si="4"/>
        <v>PA4890</v>
      </c>
      <c r="B34" s="524" t="s">
        <v>3625</v>
      </c>
      <c r="C34" s="513">
        <v>1</v>
      </c>
      <c r="D34" s="526" t="s">
        <v>4024</v>
      </c>
      <c r="E34" s="894" t="s">
        <v>2469</v>
      </c>
      <c r="F34" s="518">
        <v>2.5</v>
      </c>
      <c r="G34" s="747">
        <v>5.5</v>
      </c>
      <c r="H34" s="513">
        <v>1.1000000000000001</v>
      </c>
      <c r="I34" s="513">
        <v>1</v>
      </c>
      <c r="J34" s="513">
        <v>8</v>
      </c>
      <c r="K34" s="894" t="s">
        <v>535</v>
      </c>
      <c r="L34" s="896"/>
      <c r="M34" s="895"/>
      <c r="N34" s="895"/>
      <c r="O34" s="895"/>
      <c r="P34" s="895"/>
      <c r="Q34" s="895"/>
      <c r="R34" s="895"/>
      <c r="S34" s="895"/>
      <c r="T34" s="895"/>
      <c r="U34" s="898" t="s">
        <v>3627</v>
      </c>
      <c r="V34" s="898" t="s">
        <v>3627</v>
      </c>
      <c r="W34" s="899" t="s">
        <v>118</v>
      </c>
      <c r="X34" s="890" t="s">
        <v>99</v>
      </c>
      <c r="Y34" s="897" t="s">
        <v>3626</v>
      </c>
    </row>
    <row r="35" spans="1:25" ht="118.9" customHeight="1">
      <c r="A35" s="603" t="str">
        <f t="shared" si="4"/>
        <v>PA3427</v>
      </c>
      <c r="B35" s="524" t="s">
        <v>2544</v>
      </c>
      <c r="C35" s="513">
        <v>2</v>
      </c>
      <c r="D35" s="526" t="s">
        <v>4028</v>
      </c>
      <c r="E35" s="512" t="s">
        <v>2469</v>
      </c>
      <c r="F35" s="518">
        <v>4.5</v>
      </c>
      <c r="G35" s="747">
        <v>5.5</v>
      </c>
      <c r="H35" s="513">
        <v>2</v>
      </c>
      <c r="I35" s="513">
        <v>1</v>
      </c>
      <c r="J35" s="513">
        <v>4</v>
      </c>
      <c r="K35" s="894" t="s">
        <v>2545</v>
      </c>
      <c r="L35" s="510"/>
      <c r="M35" s="550"/>
      <c r="N35" s="550"/>
      <c r="O35" s="550"/>
      <c r="P35" s="550"/>
      <c r="Q35" s="550"/>
      <c r="R35" s="550"/>
      <c r="S35" s="550"/>
      <c r="T35" s="550"/>
      <c r="U35" s="503" t="s">
        <v>685</v>
      </c>
      <c r="V35" s="504" t="s">
        <v>685</v>
      </c>
      <c r="W35" s="604" t="s">
        <v>485</v>
      </c>
      <c r="X35" s="499" t="s">
        <v>99</v>
      </c>
      <c r="Y35" s="603" t="str">
        <f t="shared" si="5"/>
        <v>http://www.unisonic.com.tw/datasheet/PA3427.pdf</v>
      </c>
    </row>
    <row r="36" spans="1:25" ht="118.9" customHeight="1">
      <c r="A36" s="603" t="str">
        <f t="shared" si="4"/>
        <v>PA3428</v>
      </c>
      <c r="B36" s="524" t="s">
        <v>2546</v>
      </c>
      <c r="C36" s="513">
        <v>2</v>
      </c>
      <c r="D36" s="526" t="s">
        <v>2116</v>
      </c>
      <c r="E36" s="512" t="s">
        <v>2469</v>
      </c>
      <c r="F36" s="518">
        <v>4.5</v>
      </c>
      <c r="G36" s="747">
        <v>5.5</v>
      </c>
      <c r="H36" s="513">
        <v>2</v>
      </c>
      <c r="I36" s="513">
        <v>1</v>
      </c>
      <c r="J36" s="745">
        <v>4</v>
      </c>
      <c r="K36" s="526" t="s">
        <v>2547</v>
      </c>
      <c r="L36" s="510"/>
      <c r="M36" s="550"/>
      <c r="N36" s="550"/>
      <c r="O36" s="550"/>
      <c r="P36" s="550"/>
      <c r="Q36" s="550"/>
      <c r="R36" s="550"/>
      <c r="S36" s="550"/>
      <c r="T36" s="550"/>
      <c r="U36" s="503" t="s">
        <v>686</v>
      </c>
      <c r="V36" s="504" t="s">
        <v>686</v>
      </c>
      <c r="W36" s="604" t="s">
        <v>485</v>
      </c>
      <c r="X36" s="499" t="s">
        <v>99</v>
      </c>
      <c r="Y36" s="603" t="str">
        <f t="shared" si="5"/>
        <v>http://www.unisonic.com.tw/datasheet/PA3428.pdf</v>
      </c>
    </row>
    <row r="37" spans="1:25" ht="118.9" customHeight="1">
      <c r="A37" s="603" t="str">
        <f t="shared" si="4"/>
        <v>PA3431</v>
      </c>
      <c r="B37" s="524" t="s">
        <v>2548</v>
      </c>
      <c r="C37" s="513">
        <v>2</v>
      </c>
      <c r="D37" s="526" t="s">
        <v>2117</v>
      </c>
      <c r="E37" s="512" t="s">
        <v>2469</v>
      </c>
      <c r="F37" s="518">
        <v>4.5</v>
      </c>
      <c r="G37" s="747">
        <v>5.5</v>
      </c>
      <c r="H37" s="513">
        <v>2</v>
      </c>
      <c r="I37" s="513">
        <v>1</v>
      </c>
      <c r="J37" s="513">
        <v>4</v>
      </c>
      <c r="K37" s="512" t="s">
        <v>2543</v>
      </c>
      <c r="L37" s="510"/>
      <c r="M37" s="550"/>
      <c r="N37" s="550"/>
      <c r="O37" s="550"/>
      <c r="P37" s="550"/>
      <c r="Q37" s="550"/>
      <c r="R37" s="550"/>
      <c r="S37" s="550"/>
      <c r="T37" s="550"/>
      <c r="U37" s="503" t="s">
        <v>687</v>
      </c>
      <c r="V37" s="504" t="s">
        <v>687</v>
      </c>
      <c r="W37" s="604" t="s">
        <v>485</v>
      </c>
      <c r="X37" s="499" t="s">
        <v>99</v>
      </c>
      <c r="Y37" s="603" t="str">
        <f t="shared" si="5"/>
        <v>http://www.unisonic.com.tw/datasheet/PA3431.pdf</v>
      </c>
    </row>
    <row r="38" spans="1:25" ht="118.9" customHeight="1">
      <c r="A38" s="603" t="str">
        <f t="shared" si="4"/>
        <v>PA3202</v>
      </c>
      <c r="B38" s="524" t="s">
        <v>2549</v>
      </c>
      <c r="C38" s="513">
        <v>2</v>
      </c>
      <c r="D38" s="526" t="s">
        <v>4027</v>
      </c>
      <c r="E38" s="512" t="s">
        <v>2469</v>
      </c>
      <c r="F38" s="518">
        <v>3</v>
      </c>
      <c r="G38" s="747">
        <v>5.5</v>
      </c>
      <c r="H38" s="513">
        <v>2.2000000000000002</v>
      </c>
      <c r="I38" s="513">
        <v>1</v>
      </c>
      <c r="J38" s="745">
        <v>3</v>
      </c>
      <c r="K38" s="526" t="s">
        <v>2547</v>
      </c>
      <c r="L38" s="510"/>
      <c r="M38" s="550"/>
      <c r="N38" s="550"/>
      <c r="O38" s="550"/>
      <c r="P38" s="550"/>
      <c r="Q38" s="550"/>
      <c r="R38" s="550"/>
      <c r="S38" s="550"/>
      <c r="T38" s="550"/>
      <c r="U38" s="503" t="s">
        <v>688</v>
      </c>
      <c r="V38" s="504" t="s">
        <v>688</v>
      </c>
      <c r="W38" s="604" t="s">
        <v>485</v>
      </c>
      <c r="X38" s="499" t="s">
        <v>99</v>
      </c>
      <c r="Y38" s="603" t="str">
        <f t="shared" si="5"/>
        <v>http://www.unisonic.com.tw/datasheet/PA3202.pdf</v>
      </c>
    </row>
    <row r="39" spans="1:25" ht="118.9" customHeight="1">
      <c r="A39" s="603" t="str">
        <f t="shared" si="4"/>
        <v>PA4863</v>
      </c>
      <c r="B39" s="524" t="s">
        <v>2550</v>
      </c>
      <c r="C39" s="513">
        <v>2</v>
      </c>
      <c r="D39" s="526" t="s">
        <v>4027</v>
      </c>
      <c r="E39" s="512" t="s">
        <v>2469</v>
      </c>
      <c r="F39" s="518">
        <v>2</v>
      </c>
      <c r="G39" s="747">
        <v>5.5</v>
      </c>
      <c r="H39" s="513">
        <v>2.2000000000000002</v>
      </c>
      <c r="I39" s="513">
        <v>1</v>
      </c>
      <c r="J39" s="745">
        <v>4</v>
      </c>
      <c r="K39" s="526" t="s">
        <v>2551</v>
      </c>
      <c r="L39" s="510"/>
      <c r="M39" s="550"/>
      <c r="N39" s="550"/>
      <c r="O39" s="550"/>
      <c r="P39" s="550"/>
      <c r="Q39" s="550"/>
      <c r="R39" s="550"/>
      <c r="S39" s="550"/>
      <c r="T39" s="550"/>
      <c r="U39" s="503" t="s">
        <v>689</v>
      </c>
      <c r="V39" s="504" t="s">
        <v>689</v>
      </c>
      <c r="W39" s="604" t="s">
        <v>485</v>
      </c>
      <c r="X39" s="499" t="s">
        <v>99</v>
      </c>
      <c r="Y39" s="603" t="str">
        <f t="shared" si="5"/>
        <v>http://www.unisonic.com.tw/datasheet/PA4863.pdf</v>
      </c>
    </row>
    <row r="40" spans="1:25" ht="118.9" customHeight="1">
      <c r="A40" s="603" t="str">
        <f t="shared" si="4"/>
        <v>TEA2025</v>
      </c>
      <c r="B40" s="524" t="s">
        <v>2539</v>
      </c>
      <c r="C40" s="513">
        <v>2</v>
      </c>
      <c r="D40" s="894" t="s">
        <v>4026</v>
      </c>
      <c r="E40" s="512" t="s">
        <v>2469</v>
      </c>
      <c r="F40" s="518">
        <v>3</v>
      </c>
      <c r="G40" s="747">
        <v>12</v>
      </c>
      <c r="H40" s="513">
        <v>2.2999999999999998</v>
      </c>
      <c r="I40" s="513">
        <v>10</v>
      </c>
      <c r="J40" s="745">
        <v>4</v>
      </c>
      <c r="K40" s="526" t="s">
        <v>2540</v>
      </c>
      <c r="L40" s="510"/>
      <c r="M40" s="550"/>
      <c r="N40" s="550"/>
      <c r="O40" s="550"/>
      <c r="P40" s="550"/>
      <c r="Q40" s="550"/>
      <c r="R40" s="550"/>
      <c r="S40" s="550"/>
      <c r="T40" s="550"/>
      <c r="U40" s="503" t="s">
        <v>1451</v>
      </c>
      <c r="V40" s="504" t="s">
        <v>1451</v>
      </c>
      <c r="W40" s="604" t="s">
        <v>485</v>
      </c>
      <c r="X40" s="499" t="s">
        <v>99</v>
      </c>
      <c r="Y40" s="603" t="str">
        <f t="shared" si="5"/>
        <v>http://www.unisonic.com.tw/datasheet/TEA2025.pdf</v>
      </c>
    </row>
    <row r="41" spans="1:25" ht="118.9" customHeight="1">
      <c r="A41" s="603" t="str">
        <f t="shared" si="4"/>
        <v>TEA2025A</v>
      </c>
      <c r="B41" s="524" t="s">
        <v>2552</v>
      </c>
      <c r="C41" s="513">
        <v>2</v>
      </c>
      <c r="D41" s="894" t="s">
        <v>4026</v>
      </c>
      <c r="E41" s="512" t="s">
        <v>2469</v>
      </c>
      <c r="F41" s="518">
        <v>3</v>
      </c>
      <c r="G41" s="747">
        <v>12</v>
      </c>
      <c r="H41" s="513">
        <v>2.2999999999999998</v>
      </c>
      <c r="I41" s="513">
        <v>10</v>
      </c>
      <c r="J41" s="745">
        <v>4</v>
      </c>
      <c r="K41" s="526" t="s">
        <v>2553</v>
      </c>
      <c r="L41" s="510"/>
      <c r="M41" s="550"/>
      <c r="N41" s="550"/>
      <c r="O41" s="550"/>
      <c r="P41" s="550"/>
      <c r="Q41" s="550"/>
      <c r="R41" s="550"/>
      <c r="S41" s="550"/>
      <c r="T41" s="550"/>
      <c r="U41" s="503" t="s">
        <v>2118</v>
      </c>
      <c r="V41" s="504" t="s">
        <v>2118</v>
      </c>
      <c r="W41" s="604" t="s">
        <v>2002</v>
      </c>
      <c r="X41" s="499" t="s">
        <v>2003</v>
      </c>
      <c r="Y41" s="603" t="str">
        <f t="shared" si="5"/>
        <v>http://www.unisonic.com.tw/datasheet/TEA2025A.pdf</v>
      </c>
    </row>
    <row r="42" spans="1:25" ht="118.9" customHeight="1">
      <c r="A42" s="603" t="str">
        <f t="shared" si="4"/>
        <v>TEA2025D</v>
      </c>
      <c r="B42" s="524" t="s">
        <v>2554</v>
      </c>
      <c r="C42" s="513">
        <v>2</v>
      </c>
      <c r="D42" s="894" t="s">
        <v>4026</v>
      </c>
      <c r="E42" s="512" t="s">
        <v>2469</v>
      </c>
      <c r="F42" s="518">
        <v>3</v>
      </c>
      <c r="G42" s="747">
        <v>12</v>
      </c>
      <c r="H42" s="513">
        <v>2.2999999999999998</v>
      </c>
      <c r="I42" s="513">
        <v>10</v>
      </c>
      <c r="J42" s="745">
        <v>4</v>
      </c>
      <c r="K42" s="526" t="s">
        <v>2555</v>
      </c>
      <c r="L42" s="510"/>
      <c r="M42" s="550"/>
      <c r="N42" s="550"/>
      <c r="O42" s="550"/>
      <c r="P42" s="550"/>
      <c r="Q42" s="550"/>
      <c r="R42" s="550"/>
      <c r="S42" s="550"/>
      <c r="T42" s="550"/>
      <c r="U42" s="503" t="s">
        <v>2119</v>
      </c>
      <c r="V42" s="504" t="s">
        <v>2119</v>
      </c>
      <c r="W42" s="604" t="s">
        <v>2002</v>
      </c>
      <c r="X42" s="499" t="s">
        <v>2003</v>
      </c>
      <c r="Y42" s="603" t="str">
        <f t="shared" si="5"/>
        <v>http://www.unisonic.com.tw/datasheet/TEA2025D.pdf</v>
      </c>
    </row>
    <row r="43" spans="1:25" ht="118.9" customHeight="1">
      <c r="A43" s="603">
        <f t="shared" si="4"/>
        <v>2206</v>
      </c>
      <c r="B43" s="524" t="s">
        <v>2556</v>
      </c>
      <c r="C43" s="513">
        <v>2</v>
      </c>
      <c r="D43" s="894" t="s">
        <v>4026</v>
      </c>
      <c r="E43" s="512" t="s">
        <v>2469</v>
      </c>
      <c r="F43" s="518" t="s">
        <v>1893</v>
      </c>
      <c r="G43" s="747">
        <v>11</v>
      </c>
      <c r="H43" s="513">
        <v>2.2999999999999998</v>
      </c>
      <c r="I43" s="513">
        <v>10</v>
      </c>
      <c r="J43" s="745">
        <v>4</v>
      </c>
      <c r="K43" s="526" t="s">
        <v>690</v>
      </c>
      <c r="L43" s="510"/>
      <c r="M43" s="550"/>
      <c r="N43" s="550"/>
      <c r="O43" s="550"/>
      <c r="P43" s="550"/>
      <c r="Q43" s="550"/>
      <c r="R43" s="550"/>
      <c r="S43" s="550"/>
      <c r="T43" s="550"/>
      <c r="U43" s="503">
        <v>2206</v>
      </c>
      <c r="V43" s="504">
        <v>2206</v>
      </c>
      <c r="W43" s="604" t="s">
        <v>1914</v>
      </c>
      <c r="X43" s="499" t="s">
        <v>1915</v>
      </c>
      <c r="Y43" s="603" t="str">
        <f t="shared" si="5"/>
        <v>http://www.unisonic.com.tw/datasheet/2206.pdf</v>
      </c>
    </row>
    <row r="44" spans="1:25" s="545" customFormat="1" ht="118.9" customHeight="1">
      <c r="A44" s="603" t="str">
        <f t="shared" si="4"/>
        <v>PA3212</v>
      </c>
      <c r="B44" s="524" t="s">
        <v>2557</v>
      </c>
      <c r="C44" s="513">
        <v>2</v>
      </c>
      <c r="D44" s="894" t="s">
        <v>4028</v>
      </c>
      <c r="E44" s="512" t="s">
        <v>2469</v>
      </c>
      <c r="F44" s="518">
        <v>4.5</v>
      </c>
      <c r="G44" s="747">
        <v>5.5</v>
      </c>
      <c r="H44" s="513">
        <v>2.6</v>
      </c>
      <c r="I44" s="513">
        <v>10</v>
      </c>
      <c r="J44" s="745">
        <v>3</v>
      </c>
      <c r="K44" s="526" t="s">
        <v>2545</v>
      </c>
      <c r="L44" s="510"/>
      <c r="M44" s="550"/>
      <c r="N44" s="550"/>
      <c r="O44" s="550"/>
      <c r="P44" s="550"/>
      <c r="Q44" s="550"/>
      <c r="R44" s="550"/>
      <c r="S44" s="550"/>
      <c r="T44" s="550"/>
      <c r="U44" s="503" t="s">
        <v>691</v>
      </c>
      <c r="V44" s="504" t="s">
        <v>691</v>
      </c>
      <c r="W44" s="604" t="s">
        <v>1961</v>
      </c>
      <c r="X44" s="499" t="s">
        <v>1962</v>
      </c>
      <c r="Y44" s="603" t="str">
        <f t="shared" si="5"/>
        <v>http://www.unisonic.com.tw/datasheet/PA3212.pdf</v>
      </c>
    </row>
    <row r="45" spans="1:25" ht="118.9" customHeight="1">
      <c r="A45" s="603" t="str">
        <f t="shared" si="4"/>
        <v>PA3312</v>
      </c>
      <c r="B45" s="524" t="s">
        <v>2558</v>
      </c>
      <c r="C45" s="513">
        <v>2</v>
      </c>
      <c r="D45" s="894" t="s">
        <v>4028</v>
      </c>
      <c r="E45" s="512" t="s">
        <v>2469</v>
      </c>
      <c r="F45" s="518">
        <v>4.5</v>
      </c>
      <c r="G45" s="747">
        <v>5.5</v>
      </c>
      <c r="H45" s="513">
        <v>2.6</v>
      </c>
      <c r="I45" s="513">
        <v>10</v>
      </c>
      <c r="J45" s="745">
        <v>3</v>
      </c>
      <c r="K45" s="526" t="s">
        <v>2545</v>
      </c>
      <c r="L45" s="510"/>
      <c r="M45" s="550"/>
      <c r="N45" s="550"/>
      <c r="O45" s="550"/>
      <c r="P45" s="550"/>
      <c r="Q45" s="550"/>
      <c r="R45" s="550"/>
      <c r="S45" s="550"/>
      <c r="T45" s="550"/>
      <c r="U45" s="503" t="s">
        <v>692</v>
      </c>
      <c r="V45" s="504" t="s">
        <v>692</v>
      </c>
      <c r="W45" s="604" t="s">
        <v>1961</v>
      </c>
      <c r="X45" s="499" t="s">
        <v>1962</v>
      </c>
      <c r="Y45" s="603" t="str">
        <f t="shared" si="5"/>
        <v>http://www.unisonic.com.tw/datasheet/PA3312.pdf</v>
      </c>
    </row>
    <row r="46" spans="1:25" ht="118.9" customHeight="1">
      <c r="A46" s="603" t="str">
        <f t="shared" si="4"/>
        <v>PA3332</v>
      </c>
      <c r="B46" s="524" t="s">
        <v>2559</v>
      </c>
      <c r="C46" s="518">
        <v>2</v>
      </c>
      <c r="D46" s="526" t="s">
        <v>4025</v>
      </c>
      <c r="E46" s="526" t="s">
        <v>2469</v>
      </c>
      <c r="F46" s="518" t="s">
        <v>2008</v>
      </c>
      <c r="G46" s="747">
        <v>6</v>
      </c>
      <c r="H46" s="518">
        <v>2.6</v>
      </c>
      <c r="I46" s="518">
        <v>10</v>
      </c>
      <c r="J46" s="745">
        <v>4</v>
      </c>
      <c r="K46" s="526" t="s">
        <v>2545</v>
      </c>
      <c r="L46" s="510"/>
      <c r="M46" s="550"/>
      <c r="N46" s="550"/>
      <c r="O46" s="550"/>
      <c r="P46" s="550"/>
      <c r="Q46" s="550"/>
      <c r="R46" s="550"/>
      <c r="S46" s="550"/>
      <c r="T46" s="550"/>
      <c r="U46" s="503" t="s">
        <v>693</v>
      </c>
      <c r="V46" s="504" t="s">
        <v>693</v>
      </c>
      <c r="W46" s="604" t="s">
        <v>1961</v>
      </c>
      <c r="X46" s="499" t="s">
        <v>1962</v>
      </c>
      <c r="Y46" s="603" t="str">
        <f t="shared" si="5"/>
        <v>http://www.unisonic.com.tw/datasheet/PA3332.pdf</v>
      </c>
    </row>
    <row r="47" spans="1:25" ht="118.9" customHeight="1">
      <c r="A47" s="506" t="str">
        <f>HYPERLINK(Y47,U47)</f>
        <v>PA7522</v>
      </c>
      <c r="B47" s="524" t="s">
        <v>2560</v>
      </c>
      <c r="C47" s="513">
        <v>2</v>
      </c>
      <c r="D47" s="512" t="s">
        <v>2561</v>
      </c>
      <c r="E47" s="512" t="s">
        <v>2469</v>
      </c>
      <c r="F47" s="513">
        <v>3.5</v>
      </c>
      <c r="G47" s="513">
        <v>13.5</v>
      </c>
      <c r="H47" s="513">
        <v>3</v>
      </c>
      <c r="I47" s="513">
        <v>10</v>
      </c>
      <c r="J47" s="513">
        <v>8</v>
      </c>
      <c r="K47" s="512" t="s">
        <v>2562</v>
      </c>
      <c r="L47" s="550"/>
      <c r="M47" s="550"/>
      <c r="N47" s="550"/>
      <c r="O47" s="550"/>
      <c r="P47" s="550"/>
      <c r="Q47" s="431"/>
      <c r="R47" s="431"/>
      <c r="S47" s="431"/>
      <c r="T47" s="431"/>
      <c r="U47" s="503" t="s">
        <v>694</v>
      </c>
      <c r="V47" s="504" t="s">
        <v>694</v>
      </c>
      <c r="W47" s="505" t="s">
        <v>1961</v>
      </c>
      <c r="X47" s="499" t="s">
        <v>1962</v>
      </c>
      <c r="Y47" s="506" t="str">
        <f>CONCATENATE(W47,V47,X47)</f>
        <v>http://www.unisonic.com.tw/datasheet/PA7522.pdf</v>
      </c>
    </row>
    <row r="48" spans="1:25" ht="118.9" customHeight="1">
      <c r="A48" s="603" t="str">
        <f t="shared" si="4"/>
        <v>TA8227AP</v>
      </c>
      <c r="B48" s="524" t="s">
        <v>2563</v>
      </c>
      <c r="C48" s="513">
        <v>2</v>
      </c>
      <c r="D48" s="513" t="s">
        <v>2008</v>
      </c>
      <c r="E48" s="512" t="s">
        <v>2469</v>
      </c>
      <c r="F48" s="518">
        <v>5</v>
      </c>
      <c r="G48" s="747">
        <v>12</v>
      </c>
      <c r="H48" s="513">
        <v>3</v>
      </c>
      <c r="I48" s="513">
        <v>10</v>
      </c>
      <c r="J48" s="745">
        <v>3</v>
      </c>
      <c r="K48" s="526" t="s">
        <v>2564</v>
      </c>
      <c r="L48" s="510"/>
      <c r="M48" s="550"/>
      <c r="N48" s="550"/>
      <c r="O48" s="550"/>
      <c r="P48" s="550"/>
      <c r="Q48" s="550"/>
      <c r="R48" s="550"/>
      <c r="S48" s="550"/>
      <c r="T48" s="550"/>
      <c r="U48" s="503" t="s">
        <v>695</v>
      </c>
      <c r="V48" s="504" t="s">
        <v>695</v>
      </c>
      <c r="W48" s="604" t="s">
        <v>1961</v>
      </c>
      <c r="X48" s="499" t="s">
        <v>1962</v>
      </c>
      <c r="Y48" s="603" t="str">
        <f t="shared" si="5"/>
        <v>http://www.unisonic.com.tw/datasheet/TA8227AP.pdf</v>
      </c>
    </row>
    <row r="49" spans="1:25" ht="118.9" customHeight="1">
      <c r="A49" s="603" t="str">
        <f t="shared" si="4"/>
        <v>TA8207K</v>
      </c>
      <c r="B49" s="524" t="s">
        <v>2565</v>
      </c>
      <c r="C49" s="513">
        <v>2</v>
      </c>
      <c r="D49" s="513" t="s">
        <v>2008</v>
      </c>
      <c r="E49" s="512" t="s">
        <v>2469</v>
      </c>
      <c r="F49" s="518">
        <v>6</v>
      </c>
      <c r="G49" s="747">
        <v>15</v>
      </c>
      <c r="H49" s="513">
        <v>4.5999999999999996</v>
      </c>
      <c r="I49" s="513">
        <v>10</v>
      </c>
      <c r="J49" s="745">
        <v>4</v>
      </c>
      <c r="K49" s="526" t="s">
        <v>2566</v>
      </c>
      <c r="L49" s="510"/>
      <c r="M49" s="550"/>
      <c r="N49" s="550"/>
      <c r="O49" s="550"/>
      <c r="P49" s="550"/>
      <c r="Q49" s="550"/>
      <c r="R49" s="550"/>
      <c r="S49" s="550"/>
      <c r="T49" s="550"/>
      <c r="U49" s="503" t="s">
        <v>696</v>
      </c>
      <c r="V49" s="504" t="s">
        <v>696</v>
      </c>
      <c r="W49" s="604" t="s">
        <v>1961</v>
      </c>
      <c r="X49" s="499" t="s">
        <v>1962</v>
      </c>
      <c r="Y49" s="603" t="str">
        <f t="shared" si="5"/>
        <v>http://www.unisonic.com.tw/datasheet/TA8207K.pdf</v>
      </c>
    </row>
    <row r="50" spans="1:25" ht="118.9" customHeight="1">
      <c r="A50" s="1319" t="str">
        <f t="shared" si="4"/>
        <v>UA8229</v>
      </c>
      <c r="B50" s="894" t="s">
        <v>2567</v>
      </c>
      <c r="C50" s="513">
        <v>2</v>
      </c>
      <c r="D50" s="513" t="s">
        <v>2008</v>
      </c>
      <c r="E50" s="894" t="s">
        <v>2469</v>
      </c>
      <c r="F50" s="518">
        <v>6</v>
      </c>
      <c r="G50" s="747">
        <v>15</v>
      </c>
      <c r="H50" s="513">
        <v>4.5999999999999996</v>
      </c>
      <c r="I50" s="513">
        <v>10</v>
      </c>
      <c r="J50" s="745">
        <v>4</v>
      </c>
      <c r="K50" s="894" t="s">
        <v>2568</v>
      </c>
      <c r="L50" s="1318"/>
      <c r="M50" s="1316"/>
      <c r="N50" s="1316"/>
      <c r="O50" s="1316"/>
      <c r="P50" s="1316"/>
      <c r="Q50" s="1316"/>
      <c r="R50" s="1316"/>
      <c r="S50" s="1316"/>
      <c r="T50" s="1316"/>
      <c r="U50" s="1325" t="s">
        <v>697</v>
      </c>
      <c r="V50" s="1325" t="s">
        <v>697</v>
      </c>
      <c r="W50" s="1326" t="s">
        <v>1961</v>
      </c>
      <c r="X50" s="1312" t="s">
        <v>1962</v>
      </c>
      <c r="Y50" s="1319" t="str">
        <f t="shared" si="5"/>
        <v>http://www.unisonic.com.tw/datasheet/UA8229.pdf</v>
      </c>
    </row>
    <row r="51" spans="1:25" ht="118.9" customHeight="1">
      <c r="A51" s="1319" t="str">
        <f>HYPERLINK(Y51,U51)</f>
        <v>PA1517</v>
      </c>
      <c r="B51" s="526" t="s">
        <v>2569</v>
      </c>
      <c r="C51" s="513">
        <v>2</v>
      </c>
      <c r="D51" s="894" t="s">
        <v>4025</v>
      </c>
      <c r="E51" s="894" t="s">
        <v>2469</v>
      </c>
      <c r="F51" s="518">
        <v>6</v>
      </c>
      <c r="G51" s="747">
        <v>18</v>
      </c>
      <c r="H51" s="513">
        <v>6</v>
      </c>
      <c r="I51" s="566">
        <v>10</v>
      </c>
      <c r="J51" s="744">
        <v>4</v>
      </c>
      <c r="K51" s="526" t="s">
        <v>2570</v>
      </c>
      <c r="L51" s="1318"/>
      <c r="M51" s="1316"/>
      <c r="N51" s="1316"/>
      <c r="O51" s="1316"/>
      <c r="P51" s="1316"/>
      <c r="Q51" s="1316"/>
      <c r="R51" s="1316"/>
      <c r="S51" s="1316"/>
      <c r="T51" s="1316"/>
      <c r="U51" s="1325" t="s">
        <v>698</v>
      </c>
      <c r="V51" s="1325" t="s">
        <v>698</v>
      </c>
      <c r="W51" s="1326" t="s">
        <v>1961</v>
      </c>
      <c r="X51" s="1312" t="s">
        <v>1962</v>
      </c>
      <c r="Y51" s="1319" t="str">
        <f>CONCATENATE(W51,V51,X51)</f>
        <v>http://www.unisonic.com.tw/datasheet/PA1517.pdf</v>
      </c>
    </row>
    <row r="52" spans="1:25" ht="118.9" customHeight="1">
      <c r="A52" s="1319" t="str">
        <f>HYPERLINK(Y52,U52)</f>
        <v>TDA7266</v>
      </c>
      <c r="B52" s="524" t="s">
        <v>2571</v>
      </c>
      <c r="C52" s="513">
        <v>2</v>
      </c>
      <c r="D52" s="894" t="s">
        <v>4025</v>
      </c>
      <c r="E52" s="894" t="s">
        <v>2469</v>
      </c>
      <c r="F52" s="513">
        <v>3</v>
      </c>
      <c r="G52" s="513">
        <v>18</v>
      </c>
      <c r="H52" s="523" t="s">
        <v>2572</v>
      </c>
      <c r="I52" s="566">
        <v>10</v>
      </c>
      <c r="J52" s="744">
        <v>8</v>
      </c>
      <c r="K52" s="542" t="s">
        <v>2573</v>
      </c>
      <c r="L52" s="1318"/>
      <c r="M52" s="1316"/>
      <c r="N52" s="1316"/>
      <c r="O52" s="1316"/>
      <c r="P52" s="1316"/>
      <c r="Q52" s="1316"/>
      <c r="R52" s="1316"/>
      <c r="S52" s="1316"/>
      <c r="T52" s="1316"/>
      <c r="U52" s="1325" t="s">
        <v>699</v>
      </c>
      <c r="V52" s="1325" t="s">
        <v>699</v>
      </c>
      <c r="W52" s="1326" t="s">
        <v>1961</v>
      </c>
      <c r="X52" s="1312" t="s">
        <v>1962</v>
      </c>
      <c r="Y52" s="1319" t="str">
        <f>CONCATENATE(W52,V52,X52)</f>
        <v>http://www.unisonic.com.tw/datasheet/TDA7266.pdf</v>
      </c>
    </row>
    <row r="53" spans="1:25" ht="118.9" customHeight="1">
      <c r="A53" s="1319" t="str">
        <f t="shared" si="4"/>
        <v>TDA7499</v>
      </c>
      <c r="B53" s="894" t="s">
        <v>2574</v>
      </c>
      <c r="C53" s="513">
        <v>2</v>
      </c>
      <c r="D53" s="894" t="s">
        <v>4025</v>
      </c>
      <c r="E53" s="894" t="s">
        <v>2469</v>
      </c>
      <c r="F53" s="513" t="s">
        <v>2575</v>
      </c>
      <c r="G53" s="513" t="s">
        <v>2501</v>
      </c>
      <c r="H53" s="523" t="s">
        <v>2063</v>
      </c>
      <c r="I53" s="566">
        <v>10</v>
      </c>
      <c r="J53" s="566">
        <v>8</v>
      </c>
      <c r="K53" s="894" t="s">
        <v>2576</v>
      </c>
      <c r="L53" s="1318"/>
      <c r="M53" s="1316"/>
      <c r="N53" s="1316"/>
      <c r="O53" s="1316"/>
      <c r="P53" s="1316"/>
      <c r="Q53" s="1316"/>
      <c r="R53" s="1316"/>
      <c r="S53" s="1316"/>
      <c r="T53" s="1316"/>
      <c r="U53" s="1325" t="s">
        <v>2120</v>
      </c>
      <c r="V53" s="1325" t="s">
        <v>2120</v>
      </c>
      <c r="W53" s="1326" t="s">
        <v>1961</v>
      </c>
      <c r="X53" s="1312" t="s">
        <v>1962</v>
      </c>
      <c r="Y53" s="1319" t="str">
        <f t="shared" si="5"/>
        <v>http://www.unisonic.com.tw/datasheet/TDA7499.pdf</v>
      </c>
    </row>
    <row r="54" spans="1:25" ht="118.9" customHeight="1">
      <c r="A54" s="1319" t="str">
        <f t="shared" si="4"/>
        <v>TDA2004</v>
      </c>
      <c r="B54" s="894" t="s">
        <v>2577</v>
      </c>
      <c r="C54" s="513">
        <v>2</v>
      </c>
      <c r="D54" s="894" t="s">
        <v>4025</v>
      </c>
      <c r="E54" s="894" t="s">
        <v>2469</v>
      </c>
      <c r="F54" s="519">
        <v>8</v>
      </c>
      <c r="G54" s="519">
        <v>18</v>
      </c>
      <c r="H54" s="513">
        <v>10</v>
      </c>
      <c r="I54" s="513">
        <v>10</v>
      </c>
      <c r="J54" s="519">
        <v>2</v>
      </c>
      <c r="K54" s="894" t="s">
        <v>2578</v>
      </c>
      <c r="L54" s="1318"/>
      <c r="M54" s="1316"/>
      <c r="N54" s="1316"/>
      <c r="O54" s="1316"/>
      <c r="P54" s="1316"/>
      <c r="Q54" s="1316"/>
      <c r="R54" s="1316"/>
      <c r="S54" s="1316"/>
      <c r="T54" s="1316"/>
      <c r="U54" s="1325" t="s">
        <v>700</v>
      </c>
      <c r="V54" s="1325" t="s">
        <v>700</v>
      </c>
      <c r="W54" s="1326" t="s">
        <v>1961</v>
      </c>
      <c r="X54" s="1312" t="s">
        <v>1962</v>
      </c>
      <c r="Y54" s="1319" t="str">
        <f t="shared" si="5"/>
        <v>http://www.unisonic.com.tw/datasheet/TDA2004.pdf</v>
      </c>
    </row>
    <row r="55" spans="1:25" ht="118.9" customHeight="1">
      <c r="A55" s="1467" t="str">
        <f t="shared" si="4"/>
        <v>PA2009</v>
      </c>
      <c r="B55" s="1464" t="s">
        <v>5426</v>
      </c>
      <c r="C55" s="513">
        <v>2</v>
      </c>
      <c r="D55" s="1464" t="s">
        <v>86</v>
      </c>
      <c r="E55" s="1464" t="s">
        <v>2469</v>
      </c>
      <c r="F55" s="519">
        <v>8</v>
      </c>
      <c r="G55" s="519">
        <v>28</v>
      </c>
      <c r="H55" s="513">
        <v>10</v>
      </c>
      <c r="I55" s="513">
        <v>1</v>
      </c>
      <c r="J55" s="519">
        <v>4</v>
      </c>
      <c r="K55" s="1464" t="s">
        <v>5427</v>
      </c>
      <c r="L55" s="1318"/>
      <c r="M55" s="1316"/>
      <c r="N55" s="1316"/>
      <c r="O55" s="1316"/>
      <c r="P55" s="1316"/>
      <c r="Q55" s="1316"/>
      <c r="R55" s="1316"/>
      <c r="S55" s="1316"/>
      <c r="T55" s="1316"/>
      <c r="U55" s="1468" t="s">
        <v>701</v>
      </c>
      <c r="V55" s="1468" t="s">
        <v>701</v>
      </c>
      <c r="W55" s="1469" t="s">
        <v>0</v>
      </c>
      <c r="X55" s="1460" t="s">
        <v>736</v>
      </c>
      <c r="Y55" s="1467" t="str">
        <f t="shared" si="5"/>
        <v>http://www.unisonic.com.tw/datasheet/PA2009.pdf</v>
      </c>
    </row>
    <row r="56" spans="1:25" ht="118.9" customHeight="1">
      <c r="A56" s="1319" t="str">
        <f t="shared" si="4"/>
        <v>TDA7297</v>
      </c>
      <c r="B56" s="894" t="s">
        <v>2579</v>
      </c>
      <c r="C56" s="513">
        <v>2</v>
      </c>
      <c r="D56" s="894" t="s">
        <v>4025</v>
      </c>
      <c r="E56" s="894" t="s">
        <v>2469</v>
      </c>
      <c r="F56" s="518">
        <v>6.5</v>
      </c>
      <c r="G56" s="518">
        <v>18</v>
      </c>
      <c r="H56" s="513">
        <v>10</v>
      </c>
      <c r="I56" s="513">
        <v>10</v>
      </c>
      <c r="J56" s="513">
        <v>8</v>
      </c>
      <c r="K56" s="894" t="s">
        <v>2580</v>
      </c>
      <c r="L56" s="1318"/>
      <c r="M56" s="1316"/>
      <c r="N56" s="1316"/>
      <c r="O56" s="1316"/>
      <c r="P56" s="1316"/>
      <c r="Q56" s="1316"/>
      <c r="R56" s="1316"/>
      <c r="S56" s="1316"/>
      <c r="T56" s="1316"/>
      <c r="U56" s="1325" t="s">
        <v>702</v>
      </c>
      <c r="V56" s="1325" t="s">
        <v>702</v>
      </c>
      <c r="W56" s="1326" t="s">
        <v>1961</v>
      </c>
      <c r="X56" s="1312" t="s">
        <v>1962</v>
      </c>
      <c r="Y56" s="1319" t="str">
        <f t="shared" si="5"/>
        <v>http://www.unisonic.com.tw/datasheet/TDA7297.pdf</v>
      </c>
    </row>
    <row r="57" spans="1:25" ht="118.9" customHeight="1">
      <c r="A57" s="1319" t="str">
        <f t="shared" si="4"/>
        <v>TDA1519C</v>
      </c>
      <c r="B57" s="524" t="s">
        <v>3351</v>
      </c>
      <c r="C57" s="513">
        <v>2</v>
      </c>
      <c r="D57" s="894" t="s">
        <v>4025</v>
      </c>
      <c r="E57" s="894" t="s">
        <v>3350</v>
      </c>
      <c r="F57" s="518">
        <v>6</v>
      </c>
      <c r="G57" s="747">
        <v>17.5</v>
      </c>
      <c r="H57" s="513">
        <v>11</v>
      </c>
      <c r="I57" s="513">
        <v>10</v>
      </c>
      <c r="J57" s="745">
        <v>2</v>
      </c>
      <c r="K57" s="526" t="s">
        <v>3349</v>
      </c>
      <c r="L57" s="1318"/>
      <c r="M57" s="1316"/>
      <c r="N57" s="1316"/>
      <c r="O57" s="1316"/>
      <c r="P57" s="1316"/>
      <c r="Q57" s="1316"/>
      <c r="R57" s="1316"/>
      <c r="S57" s="1316"/>
      <c r="T57" s="1316"/>
      <c r="U57" s="1325" t="s">
        <v>703</v>
      </c>
      <c r="V57" s="876" t="s">
        <v>2809</v>
      </c>
      <c r="W57" s="1326"/>
      <c r="X57" s="1312"/>
      <c r="Y57" s="1319"/>
    </row>
    <row r="58" spans="1:25" ht="118.9" customHeight="1">
      <c r="A58" s="1319" t="str">
        <f t="shared" si="4"/>
        <v>PA2616</v>
      </c>
      <c r="B58" s="524" t="s">
        <v>2581</v>
      </c>
      <c r="C58" s="513">
        <v>2</v>
      </c>
      <c r="D58" s="894" t="s">
        <v>2468</v>
      </c>
      <c r="E58" s="894" t="s">
        <v>2469</v>
      </c>
      <c r="F58" s="513" t="s">
        <v>2582</v>
      </c>
      <c r="G58" s="513" t="s">
        <v>2583</v>
      </c>
      <c r="H58" s="513">
        <v>12</v>
      </c>
      <c r="I58" s="513">
        <v>0.5</v>
      </c>
      <c r="J58" s="513">
        <v>8</v>
      </c>
      <c r="K58" s="894" t="s">
        <v>2496</v>
      </c>
      <c r="L58" s="1318"/>
      <c r="M58" s="1316"/>
      <c r="N58" s="1316"/>
      <c r="O58" s="1316"/>
      <c r="P58" s="1316"/>
      <c r="Q58" s="1316"/>
      <c r="R58" s="1316"/>
      <c r="S58" s="1316"/>
      <c r="T58" s="1316"/>
      <c r="U58" s="1325" t="s">
        <v>704</v>
      </c>
      <c r="V58" s="1325" t="s">
        <v>704</v>
      </c>
      <c r="W58" s="1326" t="s">
        <v>1961</v>
      </c>
      <c r="X58" s="1312" t="s">
        <v>1962</v>
      </c>
      <c r="Y58" s="1319" t="str">
        <f t="shared" si="5"/>
        <v>http://www.unisonic.com.tw/datasheet/PA2616.pdf</v>
      </c>
    </row>
    <row r="59" spans="1:25" ht="118.9" customHeight="1">
      <c r="A59" s="1319" t="str">
        <f t="shared" si="4"/>
        <v>TDA22003</v>
      </c>
      <c r="B59" s="750" t="s">
        <v>2584</v>
      </c>
      <c r="C59" s="513">
        <v>2</v>
      </c>
      <c r="D59" s="518" t="s">
        <v>2008</v>
      </c>
      <c r="E59" s="894" t="s">
        <v>2469</v>
      </c>
      <c r="F59" s="513">
        <v>8</v>
      </c>
      <c r="G59" s="513">
        <v>28</v>
      </c>
      <c r="H59" s="519">
        <v>12.5</v>
      </c>
      <c r="I59" s="513">
        <v>1</v>
      </c>
      <c r="J59" s="745">
        <v>4</v>
      </c>
      <c r="K59" s="526" t="s">
        <v>2585</v>
      </c>
      <c r="L59" s="1318"/>
      <c r="M59" s="1316"/>
      <c r="N59" s="1316"/>
      <c r="O59" s="1316"/>
      <c r="P59" s="1316"/>
      <c r="Q59" s="1316"/>
      <c r="R59" s="1316"/>
      <c r="S59" s="1316"/>
      <c r="T59" s="1316"/>
      <c r="U59" s="1325" t="s">
        <v>705</v>
      </c>
      <c r="V59" s="1325" t="s">
        <v>705</v>
      </c>
      <c r="W59" s="1326" t="s">
        <v>1961</v>
      </c>
      <c r="X59" s="1312" t="s">
        <v>1962</v>
      </c>
      <c r="Y59" s="1319" t="str">
        <f t="shared" si="5"/>
        <v>http://www.unisonic.com.tw/datasheet/TDA22003.pdf</v>
      </c>
    </row>
    <row r="60" spans="1:25" s="215" customFormat="1" ht="118.9" customHeight="1">
      <c r="A60" s="1319" t="str">
        <f t="shared" si="4"/>
        <v>TDA7269</v>
      </c>
      <c r="B60" s="524" t="s">
        <v>2586</v>
      </c>
      <c r="C60" s="513">
        <v>2</v>
      </c>
      <c r="D60" s="894" t="s">
        <v>4025</v>
      </c>
      <c r="E60" s="894" t="s">
        <v>2469</v>
      </c>
      <c r="F60" s="513" t="s">
        <v>2575</v>
      </c>
      <c r="G60" s="513" t="s">
        <v>2587</v>
      </c>
      <c r="H60" s="566">
        <v>14</v>
      </c>
      <c r="I60" s="566">
        <v>10</v>
      </c>
      <c r="J60" s="744"/>
      <c r="K60" s="542" t="s">
        <v>2588</v>
      </c>
      <c r="L60" s="536"/>
      <c r="M60" s="214"/>
      <c r="N60" s="214"/>
      <c r="O60" s="214"/>
      <c r="P60" s="214"/>
      <c r="Q60" s="214"/>
      <c r="R60" s="214"/>
      <c r="S60" s="214"/>
      <c r="T60" s="214"/>
      <c r="U60" s="538" t="s">
        <v>2121</v>
      </c>
      <c r="V60" s="538" t="s">
        <v>2121</v>
      </c>
      <c r="W60" s="644" t="s">
        <v>1961</v>
      </c>
      <c r="X60" s="540" t="s">
        <v>1962</v>
      </c>
      <c r="Y60" s="733" t="str">
        <f t="shared" si="5"/>
        <v>http://www.unisonic.com.tw/datasheet/TDA7269.pdf</v>
      </c>
    </row>
    <row r="61" spans="1:25" ht="118.9" customHeight="1">
      <c r="A61" s="1319" t="str">
        <f t="shared" si="4"/>
        <v>PA2005</v>
      </c>
      <c r="B61" s="750" t="s">
        <v>2589</v>
      </c>
      <c r="C61" s="513">
        <v>2</v>
      </c>
      <c r="D61" s="513" t="s">
        <v>2008</v>
      </c>
      <c r="E61" s="894" t="s">
        <v>2469</v>
      </c>
      <c r="F61" s="569">
        <v>8</v>
      </c>
      <c r="G61" s="581">
        <v>18</v>
      </c>
      <c r="H61" s="513">
        <v>20</v>
      </c>
      <c r="I61" s="513">
        <v>10</v>
      </c>
      <c r="J61" s="745">
        <v>4</v>
      </c>
      <c r="K61" s="526" t="s">
        <v>2590</v>
      </c>
      <c r="L61" s="1318"/>
      <c r="M61" s="1316"/>
      <c r="N61" s="1316"/>
      <c r="O61" s="1316"/>
      <c r="P61" s="1316"/>
      <c r="Q61" s="1316"/>
      <c r="R61" s="1316"/>
      <c r="S61" s="1316"/>
      <c r="T61" s="1316"/>
      <c r="U61" s="1325" t="s">
        <v>706</v>
      </c>
      <c r="V61" s="1325" t="s">
        <v>706</v>
      </c>
      <c r="W61" s="1326" t="s">
        <v>1961</v>
      </c>
      <c r="X61" s="1312" t="s">
        <v>1962</v>
      </c>
      <c r="Y61" s="1319" t="str">
        <f t="shared" si="5"/>
        <v>http://www.unisonic.com.tw/datasheet/PA2005.pdf</v>
      </c>
    </row>
    <row r="62" spans="1:25" s="215" customFormat="1" ht="118.9" customHeight="1">
      <c r="A62" s="1319" t="str">
        <f>HYPERLINK(Y62,U62)</f>
        <v>TDA7265</v>
      </c>
      <c r="B62" s="524" t="s">
        <v>2591</v>
      </c>
      <c r="C62" s="513">
        <v>2</v>
      </c>
      <c r="D62" s="894" t="s">
        <v>4025</v>
      </c>
      <c r="E62" s="894" t="s">
        <v>2469</v>
      </c>
      <c r="F62" s="513" t="s">
        <v>2575</v>
      </c>
      <c r="G62" s="513" t="s">
        <v>2520</v>
      </c>
      <c r="H62" s="566">
        <v>25</v>
      </c>
      <c r="I62" s="566">
        <v>10</v>
      </c>
      <c r="J62" s="566"/>
      <c r="K62" s="542" t="s">
        <v>2588</v>
      </c>
      <c r="L62" s="536"/>
      <c r="M62" s="214"/>
      <c r="N62" s="214"/>
      <c r="O62" s="214"/>
      <c r="P62" s="214"/>
      <c r="Q62" s="214"/>
      <c r="R62" s="214"/>
      <c r="S62" s="214"/>
      <c r="T62" s="214"/>
      <c r="U62" s="733" t="s">
        <v>2122</v>
      </c>
      <c r="V62" s="733" t="s">
        <v>2122</v>
      </c>
      <c r="W62" s="644" t="s">
        <v>1961</v>
      </c>
      <c r="X62" s="540" t="s">
        <v>1962</v>
      </c>
      <c r="Y62" s="733" t="str">
        <f>CONCATENATE(W62,V62,X62)</f>
        <v>http://www.unisonic.com.tw/datasheet/TDA7265.pdf</v>
      </c>
    </row>
    <row r="63" spans="1:25" ht="118.9" customHeight="1">
      <c r="A63" s="1319" t="str">
        <f>HYPERLINK(Y63,U63)</f>
        <v>UPA2008</v>
      </c>
      <c r="B63" s="894" t="s">
        <v>2592</v>
      </c>
      <c r="C63" s="513">
        <v>2</v>
      </c>
      <c r="D63" s="894" t="s">
        <v>2593</v>
      </c>
      <c r="E63" s="894" t="s">
        <v>2524</v>
      </c>
      <c r="F63" s="513">
        <v>4.5</v>
      </c>
      <c r="G63" s="513">
        <v>5.5</v>
      </c>
      <c r="H63" s="513">
        <v>3</v>
      </c>
      <c r="I63" s="513">
        <v>10</v>
      </c>
      <c r="J63" s="513">
        <v>3</v>
      </c>
      <c r="K63" s="894" t="s">
        <v>707</v>
      </c>
      <c r="L63" s="892"/>
      <c r="M63" s="1324"/>
      <c r="N63" s="1324"/>
      <c r="O63" s="1324"/>
      <c r="P63" s="1324"/>
      <c r="Q63" s="1324"/>
      <c r="R63" s="1324"/>
      <c r="S63" s="1324"/>
      <c r="T63" s="1324"/>
      <c r="U63" s="1325" t="s">
        <v>708</v>
      </c>
      <c r="V63" s="1325" t="s">
        <v>708</v>
      </c>
      <c r="W63" s="1326" t="s">
        <v>1961</v>
      </c>
      <c r="X63" s="1312" t="s">
        <v>1962</v>
      </c>
      <c r="Y63" s="1319" t="str">
        <f>CONCATENATE(W63,V63,X63)</f>
        <v>http://www.unisonic.com.tw/datasheet/UPA2008.pdf</v>
      </c>
    </row>
    <row r="64" spans="1:25" ht="115.9" customHeight="1">
      <c r="A64" s="1319" t="str">
        <f t="shared" ref="A64:A82" si="6">HYPERLINK(Y64,U64)</f>
        <v>TDA7377</v>
      </c>
      <c r="B64" s="526" t="s">
        <v>2595</v>
      </c>
      <c r="C64" s="523" t="s">
        <v>2594</v>
      </c>
      <c r="D64" s="894" t="s">
        <v>2596</v>
      </c>
      <c r="E64" s="894" t="s">
        <v>2469</v>
      </c>
      <c r="F64" s="513">
        <v>8</v>
      </c>
      <c r="G64" s="513">
        <v>18</v>
      </c>
      <c r="H64" s="513">
        <v>20</v>
      </c>
      <c r="I64" s="513">
        <v>10</v>
      </c>
      <c r="J64" s="513">
        <v>4</v>
      </c>
      <c r="K64" s="894" t="s">
        <v>2597</v>
      </c>
      <c r="L64" s="892"/>
      <c r="M64" s="1324"/>
      <c r="N64" s="1324"/>
      <c r="O64" s="1324"/>
      <c r="P64" s="1324"/>
      <c r="Q64" s="1324"/>
      <c r="R64" s="1324"/>
      <c r="S64" s="1324"/>
      <c r="T64" s="1324"/>
      <c r="U64" s="1325" t="s">
        <v>709</v>
      </c>
      <c r="V64" s="1325" t="s">
        <v>709</v>
      </c>
      <c r="W64" s="1326" t="s">
        <v>2123</v>
      </c>
      <c r="X64" s="1312" t="s">
        <v>2124</v>
      </c>
      <c r="Y64" s="1319" t="str">
        <f t="shared" ref="Y64:Y82" si="7">CONCATENATE(W64,V64,X64)</f>
        <v>http://www.unisonic.com.tw/datasheet/TDA7377.pdf</v>
      </c>
    </row>
    <row r="65" spans="1:25" ht="115.9" customHeight="1">
      <c r="A65" s="1319" t="str">
        <f t="shared" si="6"/>
        <v>TDA7375</v>
      </c>
      <c r="B65" s="526" t="s">
        <v>2598</v>
      </c>
      <c r="C65" s="523" t="s">
        <v>2594</v>
      </c>
      <c r="D65" s="894" t="s">
        <v>2596</v>
      </c>
      <c r="E65" s="894" t="s">
        <v>2469</v>
      </c>
      <c r="F65" s="513">
        <v>8</v>
      </c>
      <c r="G65" s="513">
        <v>18</v>
      </c>
      <c r="H65" s="513">
        <v>25</v>
      </c>
      <c r="I65" s="513">
        <v>10</v>
      </c>
      <c r="J65" s="513">
        <v>4</v>
      </c>
      <c r="K65" s="894" t="s">
        <v>2597</v>
      </c>
      <c r="L65" s="892"/>
      <c r="M65" s="1324"/>
      <c r="N65" s="1324"/>
      <c r="O65" s="1324"/>
      <c r="P65" s="1324"/>
      <c r="Q65" s="1324"/>
      <c r="R65" s="1324"/>
      <c r="S65" s="1324"/>
      <c r="T65" s="1324"/>
      <c r="U65" s="1325" t="s">
        <v>710</v>
      </c>
      <c r="V65" s="1325" t="s">
        <v>2808</v>
      </c>
      <c r="W65" s="1326"/>
      <c r="X65" s="1312"/>
      <c r="Y65" s="1319"/>
    </row>
    <row r="66" spans="1:25" ht="115.9" customHeight="1">
      <c r="A66" s="1319" t="str">
        <f t="shared" si="6"/>
        <v>TDA7388</v>
      </c>
      <c r="B66" s="894" t="s">
        <v>3448</v>
      </c>
      <c r="C66" s="513">
        <v>4</v>
      </c>
      <c r="D66" s="894" t="s">
        <v>4029</v>
      </c>
      <c r="E66" s="894" t="s">
        <v>3449</v>
      </c>
      <c r="F66" s="513">
        <v>8</v>
      </c>
      <c r="G66" s="513">
        <v>18</v>
      </c>
      <c r="H66" s="513">
        <v>26</v>
      </c>
      <c r="I66" s="513">
        <v>10</v>
      </c>
      <c r="J66" s="513">
        <v>4</v>
      </c>
      <c r="K66" s="894" t="s">
        <v>3450</v>
      </c>
      <c r="L66" s="892"/>
      <c r="M66" s="1324"/>
      <c r="N66" s="1324"/>
      <c r="O66" s="1324"/>
      <c r="P66" s="1324"/>
      <c r="Q66" s="1324"/>
      <c r="R66" s="1324"/>
      <c r="S66" s="1324"/>
      <c r="T66" s="1324"/>
      <c r="U66" s="1325" t="s">
        <v>711</v>
      </c>
      <c r="V66" s="1325" t="s">
        <v>711</v>
      </c>
      <c r="W66" s="1326" t="s">
        <v>2123</v>
      </c>
      <c r="X66" s="1312" t="s">
        <v>2124</v>
      </c>
      <c r="Y66" s="1319" t="str">
        <f t="shared" si="7"/>
        <v>http://www.unisonic.com.tw/datasheet/TDA7388.pdf</v>
      </c>
    </row>
    <row r="67" spans="1:25" ht="115.9" customHeight="1">
      <c r="A67" s="1319" t="str">
        <f t="shared" si="6"/>
        <v>TDA7052A</v>
      </c>
      <c r="B67" s="526" t="s">
        <v>2599</v>
      </c>
      <c r="C67" s="518">
        <v>1</v>
      </c>
      <c r="D67" s="894" t="s">
        <v>2125</v>
      </c>
      <c r="E67" s="894" t="s">
        <v>2469</v>
      </c>
      <c r="F67" s="518">
        <v>4.5</v>
      </c>
      <c r="G67" s="747">
        <v>18</v>
      </c>
      <c r="H67" s="513">
        <v>1.1000000000000001</v>
      </c>
      <c r="I67" s="513">
        <v>10</v>
      </c>
      <c r="J67" s="745">
        <v>8</v>
      </c>
      <c r="K67" s="526" t="s">
        <v>2600</v>
      </c>
      <c r="L67" s="892"/>
      <c r="M67" s="1324"/>
      <c r="N67" s="1324"/>
      <c r="O67" s="1324"/>
      <c r="P67" s="1324"/>
      <c r="Q67" s="1324"/>
      <c r="R67" s="1324"/>
      <c r="S67" s="1324"/>
      <c r="T67" s="1324"/>
      <c r="U67" s="1325" t="s">
        <v>712</v>
      </c>
      <c r="V67" s="1325" t="s">
        <v>712</v>
      </c>
      <c r="W67" s="1326" t="s">
        <v>2123</v>
      </c>
      <c r="X67" s="1312" t="s">
        <v>2124</v>
      </c>
      <c r="Y67" s="1319" t="str">
        <f t="shared" si="7"/>
        <v>http://www.unisonic.com.tw/datasheet/TDA7052A.pdf</v>
      </c>
    </row>
    <row r="68" spans="1:25" ht="115.9" customHeight="1">
      <c r="A68" s="1319" t="str">
        <f t="shared" si="6"/>
        <v>TDA7053A</v>
      </c>
      <c r="B68" s="526" t="s">
        <v>2601</v>
      </c>
      <c r="C68" s="518">
        <v>2</v>
      </c>
      <c r="D68" s="894" t="s">
        <v>2602</v>
      </c>
      <c r="E68" s="894" t="s">
        <v>2469</v>
      </c>
      <c r="F68" s="518">
        <v>4.5</v>
      </c>
      <c r="G68" s="747">
        <v>18</v>
      </c>
      <c r="H68" s="513">
        <v>1.1000000000000001</v>
      </c>
      <c r="I68" s="513">
        <v>10</v>
      </c>
      <c r="J68" s="745">
        <v>8</v>
      </c>
      <c r="K68" s="526" t="s">
        <v>2603</v>
      </c>
      <c r="L68" s="892"/>
      <c r="M68" s="1324"/>
      <c r="N68" s="1324"/>
      <c r="O68" s="1324"/>
      <c r="P68" s="1324"/>
      <c r="Q68" s="1324"/>
      <c r="R68" s="1324"/>
      <c r="S68" s="1324"/>
      <c r="T68" s="1324"/>
      <c r="U68" s="1325" t="s">
        <v>713</v>
      </c>
      <c r="V68" s="1325" t="s">
        <v>713</v>
      </c>
      <c r="W68" s="1326" t="s">
        <v>2123</v>
      </c>
      <c r="X68" s="1312" t="s">
        <v>2124</v>
      </c>
      <c r="Y68" s="1319" t="str">
        <f t="shared" si="7"/>
        <v>http://www.unisonic.com.tw/datasheet/TDA7053A.pdf</v>
      </c>
    </row>
    <row r="69" spans="1:25" ht="115.9" customHeight="1">
      <c r="A69" s="1319" t="str">
        <f t="shared" si="6"/>
        <v>PA4838</v>
      </c>
      <c r="B69" s="526" t="s">
        <v>2604</v>
      </c>
      <c r="C69" s="518">
        <v>2</v>
      </c>
      <c r="D69" s="894" t="s">
        <v>4030</v>
      </c>
      <c r="E69" s="894" t="s">
        <v>2469</v>
      </c>
      <c r="F69" s="518">
        <v>2.7</v>
      </c>
      <c r="G69" s="747">
        <v>5.5</v>
      </c>
      <c r="H69" s="513">
        <v>2</v>
      </c>
      <c r="I69" s="513">
        <v>1</v>
      </c>
      <c r="J69" s="745">
        <v>4</v>
      </c>
      <c r="K69" s="526" t="s">
        <v>2605</v>
      </c>
      <c r="L69" s="892"/>
      <c r="M69" s="1324"/>
      <c r="N69" s="1324"/>
      <c r="O69" s="1324"/>
      <c r="P69" s="1324"/>
      <c r="Q69" s="1324"/>
      <c r="R69" s="1324"/>
      <c r="S69" s="1324"/>
      <c r="T69" s="1324"/>
      <c r="U69" s="1325" t="s">
        <v>714</v>
      </c>
      <c r="V69" s="1325" t="s">
        <v>2807</v>
      </c>
      <c r="W69" s="1326"/>
      <c r="X69" s="1312"/>
      <c r="Y69" s="1319"/>
    </row>
    <row r="70" spans="1:25" ht="115.9" customHeight="1">
      <c r="A70" s="1319" t="str">
        <f t="shared" si="6"/>
        <v>PA6021</v>
      </c>
      <c r="B70" s="526" t="s">
        <v>2606</v>
      </c>
      <c r="C70" s="513">
        <v>2</v>
      </c>
      <c r="D70" s="894" t="s">
        <v>2607</v>
      </c>
      <c r="E70" s="894" t="s">
        <v>2469</v>
      </c>
      <c r="F70" s="513">
        <v>4</v>
      </c>
      <c r="G70" s="513">
        <v>5.5</v>
      </c>
      <c r="H70" s="513">
        <v>2</v>
      </c>
      <c r="I70" s="642">
        <v>10</v>
      </c>
      <c r="J70" s="642">
        <v>4</v>
      </c>
      <c r="K70" s="894" t="s">
        <v>2608</v>
      </c>
      <c r="L70" s="892"/>
      <c r="M70" s="1324"/>
      <c r="N70" s="1324"/>
      <c r="O70" s="1324"/>
      <c r="P70" s="1324"/>
      <c r="Q70" s="1324"/>
      <c r="R70" s="1324"/>
      <c r="S70" s="1324"/>
      <c r="T70" s="1324"/>
      <c r="U70" s="1325" t="s">
        <v>715</v>
      </c>
      <c r="V70" s="1325" t="s">
        <v>715</v>
      </c>
      <c r="W70" s="1326" t="s">
        <v>2123</v>
      </c>
      <c r="X70" s="1312" t="s">
        <v>2124</v>
      </c>
      <c r="Y70" s="1319" t="str">
        <f t="shared" si="7"/>
        <v>http://www.unisonic.com.tw/datasheet/PA6021.pdf</v>
      </c>
    </row>
    <row r="71" spans="1:25" ht="115.9" customHeight="1">
      <c r="A71" s="1319" t="str">
        <f>HYPERLINK(Y71,U71)</f>
        <v>PA7493</v>
      </c>
      <c r="B71" s="526" t="s">
        <v>2609</v>
      </c>
      <c r="C71" s="518">
        <v>2</v>
      </c>
      <c r="D71" s="894" t="s">
        <v>2610</v>
      </c>
      <c r="E71" s="894" t="s">
        <v>2469</v>
      </c>
      <c r="F71" s="518">
        <v>3</v>
      </c>
      <c r="G71" s="747">
        <v>6</v>
      </c>
      <c r="H71" s="513">
        <v>2</v>
      </c>
      <c r="I71" s="513">
        <v>10</v>
      </c>
      <c r="J71" s="745">
        <v>4</v>
      </c>
      <c r="K71" s="526" t="s">
        <v>2611</v>
      </c>
      <c r="L71" s="892"/>
      <c r="M71" s="1324"/>
      <c r="N71" s="1324"/>
      <c r="O71" s="1324"/>
      <c r="P71" s="1324"/>
      <c r="Q71" s="1324"/>
      <c r="R71" s="1324"/>
      <c r="S71" s="1324"/>
      <c r="T71" s="1324"/>
      <c r="U71" s="1325" t="s">
        <v>716</v>
      </c>
      <c r="V71" s="1325" t="s">
        <v>716</v>
      </c>
      <c r="W71" s="1326" t="s">
        <v>2123</v>
      </c>
      <c r="X71" s="1312" t="s">
        <v>2124</v>
      </c>
      <c r="Y71" s="1319" t="str">
        <f>CONCATENATE(W71,V71,X71)</f>
        <v>http://www.unisonic.com.tw/datasheet/PA7493.pdf</v>
      </c>
    </row>
    <row r="72" spans="1:25" ht="115.9" customHeight="1">
      <c r="A72" s="1319" t="str">
        <f t="shared" si="6"/>
        <v>TDA7496L</v>
      </c>
      <c r="B72" s="526" t="s">
        <v>2612</v>
      </c>
      <c r="C72" s="569">
        <v>2</v>
      </c>
      <c r="D72" s="527" t="s">
        <v>4031</v>
      </c>
      <c r="E72" s="894" t="s">
        <v>2469</v>
      </c>
      <c r="F72" s="569">
        <v>10</v>
      </c>
      <c r="G72" s="581">
        <v>18</v>
      </c>
      <c r="H72" s="519">
        <v>2</v>
      </c>
      <c r="I72" s="519">
        <v>10</v>
      </c>
      <c r="J72" s="749">
        <v>8</v>
      </c>
      <c r="K72" s="580" t="s">
        <v>2613</v>
      </c>
      <c r="L72" s="892"/>
      <c r="M72" s="1324"/>
      <c r="N72" s="1324"/>
      <c r="O72" s="1324"/>
      <c r="P72" s="1324"/>
      <c r="Q72" s="1324"/>
      <c r="R72" s="1324"/>
      <c r="S72" s="1324"/>
      <c r="T72" s="1324"/>
      <c r="U72" s="1325" t="s">
        <v>2126</v>
      </c>
      <c r="V72" s="1325" t="s">
        <v>2808</v>
      </c>
      <c r="W72" s="1326"/>
      <c r="X72" s="1312"/>
      <c r="Y72" s="1319"/>
    </row>
    <row r="73" spans="1:25" s="1316" customFormat="1" ht="115.9" customHeight="1">
      <c r="A73" s="1319" t="str">
        <f t="shared" si="6"/>
        <v>PA7468</v>
      </c>
      <c r="B73" s="894" t="s">
        <v>2614</v>
      </c>
      <c r="C73" s="513">
        <v>2</v>
      </c>
      <c r="D73" s="894" t="s">
        <v>4032</v>
      </c>
      <c r="E73" s="894" t="s">
        <v>2469</v>
      </c>
      <c r="F73" s="513">
        <v>4.5</v>
      </c>
      <c r="G73" s="513">
        <v>5.5</v>
      </c>
      <c r="H73" s="513">
        <v>2.6</v>
      </c>
      <c r="I73" s="513">
        <v>10</v>
      </c>
      <c r="J73" s="513">
        <v>4</v>
      </c>
      <c r="K73" s="894" t="s">
        <v>2615</v>
      </c>
      <c r="L73" s="892"/>
      <c r="M73" s="1324"/>
      <c r="N73" s="1324"/>
      <c r="O73" s="1324"/>
      <c r="P73" s="1324"/>
      <c r="Q73" s="1324"/>
      <c r="R73" s="1324"/>
      <c r="S73" s="1324"/>
      <c r="T73" s="1324"/>
      <c r="U73" s="1325" t="s">
        <v>717</v>
      </c>
      <c r="V73" s="1325" t="s">
        <v>717</v>
      </c>
      <c r="W73" s="1326" t="s">
        <v>2123</v>
      </c>
      <c r="X73" s="1312" t="s">
        <v>2124</v>
      </c>
      <c r="Y73" s="1319" t="str">
        <f t="shared" si="7"/>
        <v>http://www.unisonic.com.tw/datasheet/PA7468.pdf</v>
      </c>
    </row>
    <row r="74" spans="1:25" ht="115.9" customHeight="1">
      <c r="A74" s="1319" t="str">
        <f t="shared" si="6"/>
        <v>PA7469</v>
      </c>
      <c r="B74" s="894" t="s">
        <v>2616</v>
      </c>
      <c r="C74" s="513">
        <v>2</v>
      </c>
      <c r="D74" s="894" t="s">
        <v>2617</v>
      </c>
      <c r="E74" s="894" t="s">
        <v>2469</v>
      </c>
      <c r="F74" s="513">
        <v>4.5</v>
      </c>
      <c r="G74" s="513">
        <v>5.5</v>
      </c>
      <c r="H74" s="513">
        <v>2.6</v>
      </c>
      <c r="I74" s="513">
        <v>10</v>
      </c>
      <c r="J74" s="513">
        <v>4</v>
      </c>
      <c r="K74" s="894" t="s">
        <v>2611</v>
      </c>
      <c r="L74" s="892"/>
      <c r="M74" s="1324"/>
      <c r="N74" s="1324"/>
      <c r="O74" s="1324"/>
      <c r="P74" s="1324"/>
      <c r="Q74" s="1324"/>
      <c r="R74" s="1324"/>
      <c r="S74" s="1324"/>
      <c r="T74" s="1324"/>
      <c r="U74" s="1325" t="s">
        <v>718</v>
      </c>
      <c r="V74" s="1325" t="s">
        <v>718</v>
      </c>
      <c r="W74" s="1326" t="s">
        <v>2123</v>
      </c>
      <c r="X74" s="1312" t="s">
        <v>2124</v>
      </c>
      <c r="Y74" s="1319" t="str">
        <f t="shared" si="7"/>
        <v>http://www.unisonic.com.tw/datasheet/PA7469.pdf</v>
      </c>
    </row>
    <row r="75" spans="1:25" ht="115.9" customHeight="1">
      <c r="A75" s="1319" t="str">
        <f t="shared" si="6"/>
        <v>TDA8496</v>
      </c>
      <c r="B75" s="894" t="s">
        <v>2618</v>
      </c>
      <c r="C75" s="513">
        <v>2</v>
      </c>
      <c r="D75" s="894" t="s">
        <v>4031</v>
      </c>
      <c r="E75" s="894" t="s">
        <v>2469</v>
      </c>
      <c r="F75" s="513">
        <v>10</v>
      </c>
      <c r="G75" s="513">
        <v>32</v>
      </c>
      <c r="H75" s="513">
        <v>5</v>
      </c>
      <c r="I75" s="513">
        <v>10</v>
      </c>
      <c r="J75" s="513">
        <v>8</v>
      </c>
      <c r="K75" s="894" t="s">
        <v>2619</v>
      </c>
      <c r="L75" s="892"/>
      <c r="M75" s="1324"/>
      <c r="N75" s="1324"/>
      <c r="O75" s="1324"/>
      <c r="P75" s="1324"/>
      <c r="Q75" s="1324"/>
      <c r="R75" s="1324"/>
      <c r="S75" s="1324"/>
      <c r="T75" s="1324"/>
      <c r="U75" s="1325" t="s">
        <v>719</v>
      </c>
      <c r="V75" s="1325" t="s">
        <v>719</v>
      </c>
      <c r="W75" s="1326" t="s">
        <v>2123</v>
      </c>
      <c r="X75" s="1312" t="s">
        <v>2124</v>
      </c>
      <c r="Y75" s="1319" t="str">
        <f t="shared" si="7"/>
        <v>http://www.unisonic.com.tw/datasheet/TDA8496.pdf</v>
      </c>
    </row>
    <row r="76" spans="1:25" ht="115.9" customHeight="1">
      <c r="A76" s="1319" t="str">
        <f t="shared" si="6"/>
        <v>A4537</v>
      </c>
      <c r="B76" s="526" t="s">
        <v>2620</v>
      </c>
      <c r="C76" s="518">
        <v>2</v>
      </c>
      <c r="D76" s="894" t="s">
        <v>2621</v>
      </c>
      <c r="E76" s="894" t="s">
        <v>2469</v>
      </c>
      <c r="F76" s="518">
        <v>0.9</v>
      </c>
      <c r="G76" s="747">
        <v>4</v>
      </c>
      <c r="H76" s="523" t="s">
        <v>2622</v>
      </c>
      <c r="I76" s="523" t="s">
        <v>2026</v>
      </c>
      <c r="J76" s="751" t="s">
        <v>2470</v>
      </c>
      <c r="K76" s="526" t="s">
        <v>2623</v>
      </c>
      <c r="L76" s="892"/>
      <c r="M76" s="1324"/>
      <c r="N76" s="1324"/>
      <c r="O76" s="1324"/>
      <c r="P76" s="1324"/>
      <c r="Q76" s="1324"/>
      <c r="R76" s="1324"/>
      <c r="S76" s="1324"/>
      <c r="T76" s="1324"/>
      <c r="U76" s="1325" t="s">
        <v>720</v>
      </c>
      <c r="V76" s="1325" t="s">
        <v>720</v>
      </c>
      <c r="W76" s="1326" t="s">
        <v>1914</v>
      </c>
      <c r="X76" s="1312" t="s">
        <v>1915</v>
      </c>
      <c r="Y76" s="1319" t="str">
        <f t="shared" si="7"/>
        <v>http://www.unisonic.com.tw/datasheet/A4537.pdf</v>
      </c>
    </row>
    <row r="77" spans="1:25" ht="115.9" customHeight="1">
      <c r="A77" s="1319">
        <f t="shared" si="6"/>
        <v>3544</v>
      </c>
      <c r="B77" s="894" t="s">
        <v>2624</v>
      </c>
      <c r="C77" s="513">
        <v>2</v>
      </c>
      <c r="D77" s="894" t="s">
        <v>2621</v>
      </c>
      <c r="E77" s="894" t="s">
        <v>2469</v>
      </c>
      <c r="F77" s="513">
        <v>2.8</v>
      </c>
      <c r="G77" s="513">
        <v>6.5</v>
      </c>
      <c r="H77" s="513">
        <v>6.2E-2</v>
      </c>
      <c r="I77" s="513">
        <v>0.1</v>
      </c>
      <c r="J77" s="525">
        <v>16</v>
      </c>
      <c r="K77" s="894" t="s">
        <v>2533</v>
      </c>
      <c r="L77" s="892"/>
      <c r="M77" s="1324"/>
      <c r="N77" s="1324"/>
      <c r="O77" s="1324"/>
      <c r="P77" s="1324"/>
      <c r="Q77" s="1324"/>
      <c r="R77" s="1324"/>
      <c r="S77" s="1324"/>
      <c r="T77" s="1324"/>
      <c r="U77" s="1325">
        <v>3544</v>
      </c>
      <c r="V77" s="1325">
        <v>3544</v>
      </c>
      <c r="W77" s="1326" t="s">
        <v>1914</v>
      </c>
      <c r="X77" s="1312" t="s">
        <v>1915</v>
      </c>
      <c r="Y77" s="1319" t="str">
        <f t="shared" si="7"/>
        <v>http://www.unisonic.com.tw/datasheet/3544.pdf</v>
      </c>
    </row>
    <row r="78" spans="1:25" s="1316" customFormat="1" ht="115.9" customHeight="1">
      <c r="A78" s="1319" t="str">
        <f t="shared" si="6"/>
        <v>S486</v>
      </c>
      <c r="B78" s="894" t="s">
        <v>2625</v>
      </c>
      <c r="C78" s="513">
        <v>2</v>
      </c>
      <c r="D78" s="894" t="s">
        <v>2626</v>
      </c>
      <c r="E78" s="894" t="s">
        <v>2469</v>
      </c>
      <c r="F78" s="513">
        <v>2</v>
      </c>
      <c r="G78" s="513">
        <v>5.5</v>
      </c>
      <c r="H78" s="513">
        <v>0.10199999999999999</v>
      </c>
      <c r="I78" s="513">
        <v>0.1</v>
      </c>
      <c r="J78" s="525">
        <v>16</v>
      </c>
      <c r="K78" s="894" t="s">
        <v>2011</v>
      </c>
      <c r="L78" s="892"/>
      <c r="M78" s="1324"/>
      <c r="N78" s="1324"/>
      <c r="O78" s="1324"/>
      <c r="P78" s="1324"/>
      <c r="Q78" s="1324"/>
      <c r="R78" s="1324"/>
      <c r="S78" s="1324"/>
      <c r="T78" s="1324"/>
      <c r="U78" s="1325" t="s">
        <v>721</v>
      </c>
      <c r="V78" s="1325" t="s">
        <v>721</v>
      </c>
      <c r="W78" s="1326" t="s">
        <v>1961</v>
      </c>
      <c r="X78" s="1312" t="s">
        <v>1962</v>
      </c>
      <c r="Y78" s="1319" t="str">
        <f t="shared" si="7"/>
        <v>http://www.unisonic.com.tw/datasheet/S486.pdf</v>
      </c>
    </row>
    <row r="79" spans="1:25" ht="115.9" customHeight="1">
      <c r="A79" s="1319">
        <f t="shared" si="6"/>
        <v>3541</v>
      </c>
      <c r="B79" s="526" t="s">
        <v>2627</v>
      </c>
      <c r="C79" s="518">
        <v>2</v>
      </c>
      <c r="D79" s="894" t="s">
        <v>2621</v>
      </c>
      <c r="E79" s="894" t="s">
        <v>2469</v>
      </c>
      <c r="F79" s="518">
        <v>3</v>
      </c>
      <c r="G79" s="747">
        <v>6</v>
      </c>
      <c r="H79" s="513">
        <v>0.11</v>
      </c>
      <c r="I79" s="513">
        <v>0.1</v>
      </c>
      <c r="J79" s="748">
        <v>16</v>
      </c>
      <c r="K79" s="526" t="s">
        <v>2533</v>
      </c>
      <c r="L79" s="892"/>
      <c r="M79" s="1324"/>
      <c r="N79" s="1324"/>
      <c r="O79" s="1324"/>
      <c r="P79" s="1324"/>
      <c r="Q79" s="1324"/>
      <c r="R79" s="1324"/>
      <c r="S79" s="1324"/>
      <c r="T79" s="1324"/>
      <c r="U79" s="1325">
        <v>3541</v>
      </c>
      <c r="V79" s="1325">
        <v>3541</v>
      </c>
      <c r="W79" s="1326" t="s">
        <v>1961</v>
      </c>
      <c r="X79" s="1312" t="s">
        <v>1962</v>
      </c>
      <c r="Y79" s="1319" t="str">
        <f t="shared" si="7"/>
        <v>http://www.unisonic.com.tw/datasheet/3541.pdf</v>
      </c>
    </row>
    <row r="80" spans="1:25" ht="115.9" customHeight="1">
      <c r="A80" s="1319" t="str">
        <f t="shared" si="6"/>
        <v>PA2308</v>
      </c>
      <c r="B80" s="526" t="s">
        <v>2628</v>
      </c>
      <c r="C80" s="518">
        <v>2</v>
      </c>
      <c r="D80" s="894" t="s">
        <v>2629</v>
      </c>
      <c r="E80" s="894" t="s">
        <v>2469</v>
      </c>
      <c r="F80" s="518">
        <v>3</v>
      </c>
      <c r="G80" s="747">
        <v>6</v>
      </c>
      <c r="H80" s="513">
        <v>8.4000000000000005E-2</v>
      </c>
      <c r="I80" s="513">
        <v>0.1</v>
      </c>
      <c r="J80" s="748">
        <v>32</v>
      </c>
      <c r="K80" s="526" t="s">
        <v>2630</v>
      </c>
      <c r="L80" s="892"/>
      <c r="M80" s="1324"/>
      <c r="N80" s="1324"/>
      <c r="O80" s="1324"/>
      <c r="P80" s="1324"/>
      <c r="Q80" s="1324"/>
      <c r="R80" s="1324"/>
      <c r="S80" s="1324"/>
      <c r="T80" s="1324"/>
      <c r="U80" s="1325" t="s">
        <v>722</v>
      </c>
      <c r="V80" s="1325" t="s">
        <v>722</v>
      </c>
      <c r="W80" s="1326" t="s">
        <v>1961</v>
      </c>
      <c r="X80" s="1312" t="s">
        <v>1962</v>
      </c>
      <c r="Y80" s="1319" t="str">
        <f t="shared" si="7"/>
        <v>http://www.unisonic.com.tw/datasheet/PA2308.pdf</v>
      </c>
    </row>
    <row r="81" spans="1:25" ht="115.9" customHeight="1">
      <c r="A81" s="1319" t="str">
        <f t="shared" si="6"/>
        <v>PA3112</v>
      </c>
      <c r="B81" s="526" t="s">
        <v>2631</v>
      </c>
      <c r="C81" s="518">
        <v>2</v>
      </c>
      <c r="D81" s="894" t="s">
        <v>2632</v>
      </c>
      <c r="E81" s="894" t="s">
        <v>2469</v>
      </c>
      <c r="F81" s="518">
        <v>2.5</v>
      </c>
      <c r="G81" s="747">
        <v>5.5</v>
      </c>
      <c r="H81" s="513">
        <v>0.09</v>
      </c>
      <c r="I81" s="513">
        <v>0.1</v>
      </c>
      <c r="J81" s="748">
        <v>32</v>
      </c>
      <c r="K81" s="526" t="s">
        <v>2529</v>
      </c>
      <c r="L81" s="892"/>
      <c r="M81" s="1324"/>
      <c r="N81" s="1324"/>
      <c r="O81" s="1324"/>
      <c r="P81" s="1324"/>
      <c r="Q81" s="1324"/>
      <c r="R81" s="1324"/>
      <c r="S81" s="1324"/>
      <c r="T81" s="1324"/>
      <c r="U81" s="1325" t="s">
        <v>723</v>
      </c>
      <c r="V81" s="1325" t="s">
        <v>723</v>
      </c>
      <c r="W81" s="1326" t="s">
        <v>1961</v>
      </c>
      <c r="X81" s="1312" t="s">
        <v>1962</v>
      </c>
      <c r="Y81" s="1319" t="str">
        <f t="shared" si="7"/>
        <v>http://www.unisonic.com.tw/datasheet/PA3112.pdf</v>
      </c>
    </row>
    <row r="82" spans="1:25" ht="115.9" customHeight="1">
      <c r="A82" s="1319" t="str">
        <f t="shared" si="6"/>
        <v>L3305</v>
      </c>
      <c r="B82" s="894" t="s">
        <v>2633</v>
      </c>
      <c r="C82" s="513">
        <v>1</v>
      </c>
      <c r="D82" s="894" t="s">
        <v>2629</v>
      </c>
      <c r="E82" s="894" t="s">
        <v>2469</v>
      </c>
      <c r="F82" s="513">
        <v>1</v>
      </c>
      <c r="G82" s="513">
        <v>3</v>
      </c>
      <c r="H82" s="513" t="s">
        <v>1893</v>
      </c>
      <c r="I82" s="513" t="s">
        <v>1893</v>
      </c>
      <c r="J82" s="513" t="s">
        <v>1893</v>
      </c>
      <c r="K82" s="894" t="s">
        <v>2634</v>
      </c>
      <c r="L82" s="892"/>
      <c r="M82" s="1324"/>
      <c r="N82" s="1324"/>
      <c r="O82" s="1324"/>
      <c r="P82" s="1324"/>
      <c r="Q82" s="1324"/>
      <c r="R82" s="1324"/>
      <c r="S82" s="1324"/>
      <c r="T82" s="1324"/>
      <c r="U82" s="1325" t="s">
        <v>724</v>
      </c>
      <c r="V82" s="1325" t="s">
        <v>724</v>
      </c>
      <c r="W82" s="1326" t="s">
        <v>1914</v>
      </c>
      <c r="X82" s="1312" t="s">
        <v>1915</v>
      </c>
      <c r="Y82" s="1319" t="str">
        <f t="shared" si="7"/>
        <v>http://www.unisonic.com.tw/datasheet/L3305.pdf</v>
      </c>
    </row>
    <row r="83" spans="1:25" ht="30" customHeight="1">
      <c r="A83" s="29"/>
      <c r="U83" s="431"/>
    </row>
  </sheetData>
  <autoFilter ref="A2:XEX66"/>
  <phoneticPr fontId="14" type="noConversion"/>
  <hyperlinks>
    <hyperlink ref="W6" r:id="rId1"/>
    <hyperlink ref="W7" r:id="rId2"/>
    <hyperlink ref="W11" r:id="rId3"/>
    <hyperlink ref="W12" r:id="rId4"/>
    <hyperlink ref="W13" r:id="rId5"/>
    <hyperlink ref="W14" r:id="rId6"/>
    <hyperlink ref="W15" r:id="rId7"/>
    <hyperlink ref="W16" r:id="rId8"/>
    <hyperlink ref="W17" r:id="rId9"/>
    <hyperlink ref="W19" r:id="rId10"/>
    <hyperlink ref="W21" r:id="rId11"/>
    <hyperlink ref="W22" r:id="rId12"/>
    <hyperlink ref="W24" r:id="rId13"/>
    <hyperlink ref="W25" r:id="rId14"/>
    <hyperlink ref="W26" r:id="rId15"/>
    <hyperlink ref="W27" r:id="rId16"/>
    <hyperlink ref="W28" r:id="rId17"/>
    <hyperlink ref="W29" r:id="rId18"/>
    <hyperlink ref="W30" r:id="rId19"/>
    <hyperlink ref="W38" r:id="rId20"/>
    <hyperlink ref="W32" r:id="rId21"/>
    <hyperlink ref="W37" r:id="rId22"/>
    <hyperlink ref="W35" r:id="rId23"/>
    <hyperlink ref="W36" r:id="rId24"/>
    <hyperlink ref="W33" r:id="rId25"/>
    <hyperlink ref="W39" r:id="rId26"/>
    <hyperlink ref="W40" r:id="rId27"/>
    <hyperlink ref="W31" r:id="rId28"/>
    <hyperlink ref="W43" r:id="rId29"/>
    <hyperlink ref="W44" r:id="rId30"/>
    <hyperlink ref="W45" r:id="rId31"/>
    <hyperlink ref="W46" r:id="rId32"/>
    <hyperlink ref="W48" r:id="rId33"/>
    <hyperlink ref="W49" r:id="rId34"/>
    <hyperlink ref="W50" r:id="rId35"/>
    <hyperlink ref="W53" r:id="rId36"/>
    <hyperlink ref="W51" r:id="rId37"/>
    <hyperlink ref="W52" r:id="rId38"/>
    <hyperlink ref="W54" r:id="rId39"/>
    <hyperlink ref="W61" r:id="rId40"/>
    <hyperlink ref="W55" r:id="rId41"/>
    <hyperlink ref="W59" r:id="rId42"/>
    <hyperlink ref="W56" r:id="rId43"/>
    <hyperlink ref="W58" r:id="rId44"/>
    <hyperlink ref="W42" r:id="rId45"/>
    <hyperlink ref="W41" r:id="rId46"/>
    <hyperlink ref="W63" r:id="rId47"/>
    <hyperlink ref="W64" r:id="rId48"/>
    <hyperlink ref="W66" r:id="rId49"/>
    <hyperlink ref="W68" r:id="rId50"/>
    <hyperlink ref="W67" r:id="rId51"/>
    <hyperlink ref="W71" r:id="rId52"/>
    <hyperlink ref="W70" r:id="rId53"/>
    <hyperlink ref="W73" r:id="rId54"/>
    <hyperlink ref="W74" r:id="rId55"/>
    <hyperlink ref="W75" r:id="rId56"/>
    <hyperlink ref="W76" r:id="rId57"/>
    <hyperlink ref="W77" r:id="rId58"/>
    <hyperlink ref="W78" r:id="rId59"/>
    <hyperlink ref="W79" r:id="rId60"/>
    <hyperlink ref="W80" r:id="rId61"/>
    <hyperlink ref="W81" r:id="rId62"/>
    <hyperlink ref="W82" r:id="rId63"/>
    <hyperlink ref="W20" r:id="rId64"/>
    <hyperlink ref="W2" r:id="rId65"/>
    <hyperlink ref="W60" r:id="rId66"/>
    <hyperlink ref="W62" r:id="rId67"/>
    <hyperlink ref="W23" r:id="rId68"/>
    <hyperlink ref="W47" r:id="rId69"/>
    <hyperlink ref="W34" r:id="rId70"/>
    <hyperlink ref="W3" r:id="rId71"/>
    <hyperlink ref="W4" r:id="rId72"/>
    <hyperlink ref="W5" r:id="rId73"/>
    <hyperlink ref="W8" r:id="rId74"/>
    <hyperlink ref="W9" r:id="rId75"/>
    <hyperlink ref="W10" r:id="rId76"/>
    <hyperlink ref="W18" r:id="rId77"/>
  </hyperlinks>
  <printOptions horizontalCentered="1"/>
  <pageMargins left="0.39370078740157483" right="0.39370078740157483" top="0.39370078740157483" bottom="0.39370078740157483" header="0.31496062992125984" footer="0.31496062992125984"/>
  <pageSetup paperSize="9" scale="27" fitToHeight="11" orientation="portrait" r:id="rId78"/>
  <headerFooter alignWithMargins="0"/>
</worksheet>
</file>

<file path=xl/worksheets/sheet23.xml><?xml version="1.0" encoding="utf-8"?>
<worksheet xmlns="http://schemas.openxmlformats.org/spreadsheetml/2006/main" xmlns:r="http://schemas.openxmlformats.org/officeDocument/2006/relationships">
  <dimension ref="A1:EG15"/>
  <sheetViews>
    <sheetView view="pageBreakPreview" zoomScale="55" zoomScaleNormal="55" zoomScaleSheetLayoutView="55" zoomScalePageLayoutView="55" workbookViewId="0">
      <pane xSplit="1" ySplit="2" topLeftCell="B3" activePane="bottomRight" state="frozen"/>
      <selection activeCell="B9" sqref="B9"/>
      <selection pane="topRight" activeCell="B9" sqref="B9"/>
      <selection pane="bottomLeft" activeCell="B9" sqref="B9"/>
      <selection pane="bottomRight"/>
    </sheetView>
  </sheetViews>
  <sheetFormatPr defaultColWidth="9" defaultRowHeight="30" customHeight="1"/>
  <cols>
    <col min="1" max="1" width="19.75" style="199" customWidth="1"/>
    <col min="2" max="2" width="66.375" style="431" bestFit="1" customWidth="1"/>
    <col min="3" max="3" width="35.125" style="431" customWidth="1"/>
    <col min="4" max="4" width="25.375" style="431" customWidth="1"/>
    <col min="5" max="5" width="26.25" style="431" bestFit="1" customWidth="1"/>
    <col min="6" max="6" width="26.25" style="431" customWidth="1"/>
    <col min="7" max="7" width="28.75" style="431" customWidth="1"/>
    <col min="8" max="8" width="18.25" style="171" customWidth="1"/>
    <col min="9" max="9" width="30.5" style="172" customWidth="1"/>
    <col min="10" max="14" width="1.625" style="433" customWidth="1"/>
    <col min="15" max="16" width="5.125" style="433" bestFit="1" customWidth="1"/>
    <col min="17" max="17" width="12" style="433" bestFit="1" customWidth="1"/>
    <col min="18" max="18" width="2.375" style="433" bestFit="1" customWidth="1"/>
    <col min="19" max="19" width="15.875" style="433" bestFit="1" customWidth="1"/>
    <col min="20" max="20" width="33.25" style="168" bestFit="1" customWidth="1"/>
    <col min="21" max="21" width="14" style="433" bestFit="1" customWidth="1"/>
    <col min="22" max="22" width="35.5" style="433" bestFit="1" customWidth="1"/>
    <col min="23" max="23" width="6.75" style="433" bestFit="1" customWidth="1"/>
    <col min="24" max="24" width="61.5" style="433" bestFit="1" customWidth="1"/>
    <col min="25" max="33" width="8.5" style="431" customWidth="1"/>
    <col min="34" max="16384" width="9" style="431"/>
  </cols>
  <sheetData>
    <row r="1" spans="1:137" s="1501" customFormat="1" ht="39.950000000000003" customHeight="1">
      <c r="A1" s="1496" t="s">
        <v>10851</v>
      </c>
      <c r="B1" s="1496"/>
      <c r="C1" s="1496"/>
      <c r="D1" s="1496"/>
      <c r="E1" s="1496"/>
      <c r="F1" s="1496"/>
      <c r="G1" s="1496"/>
      <c r="H1" s="1496"/>
      <c r="I1" s="1497"/>
      <c r="J1" s="1498"/>
      <c r="K1" s="1498"/>
      <c r="L1" s="1498"/>
      <c r="M1" s="1498"/>
      <c r="N1" s="1498"/>
      <c r="O1" s="1498"/>
      <c r="P1" s="1498"/>
      <c r="Q1" s="1498"/>
      <c r="R1" s="1498"/>
      <c r="S1" s="1498"/>
      <c r="T1" s="1499"/>
      <c r="U1" s="1499"/>
      <c r="V1" s="1499"/>
      <c r="W1" s="1499"/>
      <c r="X1" s="1500"/>
      <c r="Y1" s="1500"/>
      <c r="Z1" s="1500"/>
      <c r="AA1" s="1500"/>
      <c r="AB1" s="1500"/>
      <c r="AC1" s="1500"/>
      <c r="AD1" s="1500"/>
      <c r="AE1" s="1500"/>
      <c r="AF1" s="1500"/>
      <c r="AG1" s="1500"/>
      <c r="AH1" s="1500"/>
      <c r="AI1" s="1500"/>
      <c r="AJ1" s="1500"/>
      <c r="AK1" s="1500"/>
      <c r="AL1" s="1500"/>
      <c r="AM1" s="1500"/>
      <c r="AN1" s="1500"/>
      <c r="AO1" s="1500"/>
      <c r="AP1" s="1500"/>
      <c r="AQ1" s="1500"/>
      <c r="AR1" s="1500"/>
      <c r="AS1" s="1500"/>
      <c r="AT1" s="1500"/>
      <c r="AU1" s="1500"/>
      <c r="AV1" s="1500"/>
      <c r="AW1" s="1500"/>
      <c r="AX1" s="1500"/>
      <c r="AY1" s="1500"/>
      <c r="AZ1" s="1500"/>
      <c r="BA1" s="1500"/>
      <c r="BB1" s="1500"/>
      <c r="BC1" s="1500"/>
      <c r="BD1" s="1500"/>
      <c r="BE1" s="1500"/>
      <c r="BF1" s="1500"/>
      <c r="BG1" s="1500"/>
      <c r="BH1" s="1500"/>
      <c r="BI1" s="1500"/>
      <c r="BJ1" s="1500"/>
      <c r="BK1" s="1500"/>
      <c r="BL1" s="1500"/>
      <c r="BM1" s="1500"/>
      <c r="BN1" s="1500"/>
      <c r="BO1" s="1500"/>
      <c r="BP1" s="1500"/>
      <c r="BQ1" s="1500"/>
      <c r="BR1" s="1500"/>
      <c r="BS1" s="1500"/>
      <c r="BT1" s="1500"/>
      <c r="BU1" s="1500"/>
      <c r="BV1" s="1500"/>
      <c r="BW1" s="1500"/>
      <c r="BX1" s="1500"/>
      <c r="BY1" s="1500"/>
      <c r="BZ1" s="1500"/>
      <c r="CA1" s="1500"/>
      <c r="CB1" s="1500"/>
      <c r="CC1" s="1500"/>
      <c r="CD1" s="1500"/>
      <c r="CE1" s="1500"/>
      <c r="CF1" s="1500"/>
      <c r="CG1" s="1500"/>
      <c r="CH1" s="1500"/>
      <c r="CI1" s="1500"/>
      <c r="CJ1" s="1500"/>
      <c r="CK1" s="1500"/>
      <c r="CL1" s="1500"/>
      <c r="CM1" s="1500"/>
      <c r="CN1" s="1500"/>
      <c r="CO1" s="1500"/>
      <c r="CP1" s="1500"/>
      <c r="CQ1" s="1500"/>
      <c r="CR1" s="1500"/>
      <c r="CS1" s="1500"/>
      <c r="CT1" s="1500"/>
      <c r="CU1" s="1500"/>
      <c r="CV1" s="1500"/>
      <c r="CW1" s="1500"/>
      <c r="CX1" s="1500"/>
      <c r="CY1" s="1500"/>
      <c r="CZ1" s="1500"/>
      <c r="DA1" s="1500"/>
      <c r="DB1" s="1500"/>
      <c r="DC1" s="1500"/>
      <c r="DD1" s="1500"/>
      <c r="DE1" s="1500"/>
      <c r="DF1" s="1500"/>
      <c r="DG1" s="1500"/>
      <c r="DH1" s="1500"/>
      <c r="DI1" s="1500"/>
      <c r="DJ1" s="1500"/>
      <c r="DK1" s="1500"/>
      <c r="DL1" s="1500"/>
      <c r="DM1" s="1500"/>
      <c r="DN1" s="1500"/>
      <c r="DO1" s="1500"/>
      <c r="DP1" s="1500"/>
      <c r="DQ1" s="1500"/>
      <c r="DR1" s="1500"/>
      <c r="DS1" s="1500"/>
      <c r="DT1" s="1500"/>
      <c r="DU1" s="1500"/>
      <c r="DV1" s="1500"/>
      <c r="DW1" s="1500"/>
      <c r="DX1" s="1500"/>
      <c r="DY1" s="1500"/>
      <c r="DZ1" s="1500"/>
      <c r="EA1" s="1500"/>
      <c r="EB1" s="1500"/>
      <c r="EC1" s="1500"/>
      <c r="ED1" s="1500"/>
      <c r="EE1" s="1500"/>
      <c r="EF1" s="1500"/>
      <c r="EG1" s="1500"/>
    </row>
    <row r="2" spans="1:137" s="889" customFormat="1" ht="66.75" customHeight="1">
      <c r="A2" s="860" t="s">
        <v>486</v>
      </c>
      <c r="B2" s="860" t="s">
        <v>487</v>
      </c>
      <c r="C2" s="1489" t="s">
        <v>4033</v>
      </c>
      <c r="D2" s="1489" t="s">
        <v>4034</v>
      </c>
      <c r="E2" s="1489" t="s">
        <v>4035</v>
      </c>
      <c r="F2" s="1489" t="s">
        <v>4036</v>
      </c>
      <c r="G2" s="1489" t="s">
        <v>4037</v>
      </c>
      <c r="H2" s="1489" t="s">
        <v>4038</v>
      </c>
      <c r="I2" s="1489" t="s">
        <v>4039</v>
      </c>
      <c r="J2" s="886"/>
      <c r="K2" s="887"/>
      <c r="L2" s="887"/>
      <c r="M2" s="887"/>
      <c r="N2" s="887"/>
      <c r="O2" s="887"/>
      <c r="P2" s="887"/>
      <c r="Q2" s="887"/>
      <c r="R2" s="887"/>
      <c r="S2" s="888"/>
      <c r="T2" s="880" t="s">
        <v>93</v>
      </c>
      <c r="U2" s="881" t="s">
        <v>92</v>
      </c>
      <c r="V2" s="882" t="s">
        <v>485</v>
      </c>
      <c r="W2" s="883" t="s">
        <v>99</v>
      </c>
      <c r="X2" s="884" t="s">
        <v>488</v>
      </c>
    </row>
    <row r="3" spans="1:137" ht="77.25" customHeight="1">
      <c r="A3" s="603" t="str">
        <f>HYPERLINK(X3,T3)</f>
        <v>UMPI06</v>
      </c>
      <c r="B3" s="508" t="s">
        <v>1454</v>
      </c>
      <c r="C3" s="507">
        <v>1</v>
      </c>
      <c r="D3" s="509" t="s">
        <v>1587</v>
      </c>
      <c r="E3" s="509" t="s">
        <v>1572</v>
      </c>
      <c r="F3" s="509" t="s">
        <v>1594</v>
      </c>
      <c r="G3" s="507" t="s">
        <v>1043</v>
      </c>
      <c r="H3" s="509" t="s">
        <v>1043</v>
      </c>
      <c r="I3" s="508" t="s">
        <v>404</v>
      </c>
      <c r="J3" s="502"/>
      <c r="K3" s="545"/>
      <c r="L3" s="545"/>
      <c r="M3" s="545"/>
      <c r="N3" s="545"/>
      <c r="O3" s="545"/>
      <c r="P3" s="545"/>
      <c r="Q3" s="545"/>
      <c r="R3" s="545"/>
      <c r="S3" s="534"/>
      <c r="T3" s="503" t="s">
        <v>725</v>
      </c>
      <c r="U3" s="546" t="s">
        <v>725</v>
      </c>
      <c r="V3" s="602" t="s">
        <v>485</v>
      </c>
      <c r="W3" s="499" t="s">
        <v>99</v>
      </c>
      <c r="X3" s="603" t="str">
        <f>CONCATENATE(V3,U3,W3)</f>
        <v>http://www.unisonic.com.tw/datasheet/UMPI06.pdf</v>
      </c>
    </row>
    <row r="4" spans="1:137" ht="165">
      <c r="A4" s="603" t="str">
        <f>HYPERLINK(X4,T4)</f>
        <v>ULV1012</v>
      </c>
      <c r="B4" s="508" t="s">
        <v>2127</v>
      </c>
      <c r="C4" s="507">
        <v>1</v>
      </c>
      <c r="D4" s="509" t="s">
        <v>1506</v>
      </c>
      <c r="E4" s="509" t="s">
        <v>1509</v>
      </c>
      <c r="F4" s="509" t="s">
        <v>1593</v>
      </c>
      <c r="G4" s="522">
        <v>1.64</v>
      </c>
      <c r="H4" s="509" t="s">
        <v>1613</v>
      </c>
      <c r="I4" s="508" t="s">
        <v>404</v>
      </c>
      <c r="J4" s="502"/>
      <c r="K4" s="545"/>
      <c r="L4" s="545"/>
      <c r="M4" s="545"/>
      <c r="N4" s="545"/>
      <c r="O4" s="545"/>
      <c r="P4" s="545"/>
      <c r="Q4" s="545"/>
      <c r="R4" s="545"/>
      <c r="S4" s="534"/>
      <c r="T4" s="503" t="s">
        <v>726</v>
      </c>
      <c r="U4" s="546" t="s">
        <v>726</v>
      </c>
      <c r="V4" s="602" t="s">
        <v>485</v>
      </c>
      <c r="W4" s="499" t="s">
        <v>99</v>
      </c>
      <c r="X4" s="603" t="str">
        <f>CONCATENATE(V4,U4,W4)</f>
        <v>http://www.unisonic.com.tw/datasheet/ULV1012.pdf</v>
      </c>
    </row>
    <row r="5" spans="1:137" ht="108">
      <c r="A5" s="603" t="str">
        <f t="shared" ref="A5:A10" si="0">HYPERLINK(X5,T5)</f>
        <v>U2429</v>
      </c>
      <c r="B5" s="508" t="s">
        <v>1455</v>
      </c>
      <c r="C5" s="507">
        <v>2</v>
      </c>
      <c r="D5" s="509" t="s">
        <v>2128</v>
      </c>
      <c r="E5" s="509" t="s">
        <v>1574</v>
      </c>
      <c r="F5" s="509" t="s">
        <v>2108</v>
      </c>
      <c r="G5" s="507">
        <v>1.3</v>
      </c>
      <c r="H5" s="509" t="s">
        <v>1613</v>
      </c>
      <c r="I5" s="508" t="s">
        <v>2129</v>
      </c>
      <c r="J5" s="502"/>
      <c r="K5" s="545"/>
      <c r="L5" s="545"/>
      <c r="M5" s="545"/>
      <c r="N5" s="545"/>
      <c r="O5" s="545"/>
      <c r="P5" s="545"/>
      <c r="Q5" s="545"/>
      <c r="R5" s="545"/>
      <c r="S5" s="534"/>
      <c r="T5" s="503" t="s">
        <v>727</v>
      </c>
      <c r="U5" s="546" t="s">
        <v>727</v>
      </c>
      <c r="V5" s="602" t="s">
        <v>485</v>
      </c>
      <c r="W5" s="499" t="s">
        <v>99</v>
      </c>
      <c r="X5" s="603" t="str">
        <f t="shared" ref="X5:X10" si="1">CONCATENATE(V5,U5,W5)</f>
        <v>http://www.unisonic.com.tw/datasheet/U2429.pdf</v>
      </c>
    </row>
    <row r="6" spans="1:137" ht="77.25" customHeight="1">
      <c r="A6" s="603" t="str">
        <f>HYPERLINK(X6,T6)</f>
        <v>UM2750</v>
      </c>
      <c r="B6" s="508" t="s">
        <v>1422</v>
      </c>
      <c r="C6" s="507">
        <v>2</v>
      </c>
      <c r="D6" s="509" t="s">
        <v>2130</v>
      </c>
      <c r="E6" s="509" t="s">
        <v>2131</v>
      </c>
      <c r="F6" s="509" t="s">
        <v>2131</v>
      </c>
      <c r="G6" s="507">
        <v>2.5</v>
      </c>
      <c r="H6" s="509" t="s">
        <v>1613</v>
      </c>
      <c r="I6" s="508" t="s">
        <v>1452</v>
      </c>
      <c r="J6" s="502"/>
      <c r="K6" s="545"/>
      <c r="L6" s="545"/>
      <c r="M6" s="545"/>
      <c r="N6" s="545"/>
      <c r="O6" s="545"/>
      <c r="P6" s="545"/>
      <c r="Q6" s="545"/>
      <c r="R6" s="545"/>
      <c r="S6" s="534"/>
      <c r="T6" s="503" t="s">
        <v>728</v>
      </c>
      <c r="U6" s="504" t="s">
        <v>728</v>
      </c>
      <c r="V6" s="604" t="s">
        <v>485</v>
      </c>
      <c r="W6" s="499" t="s">
        <v>99</v>
      </c>
      <c r="X6" s="603" t="str">
        <f>CONCATENATE(V6,U6,W6)</f>
        <v>http://www.unisonic.com.tw/datasheet/UM2750.pdf</v>
      </c>
    </row>
    <row r="7" spans="1:137" ht="77.25" customHeight="1">
      <c r="A7" s="603" t="str">
        <f t="shared" si="0"/>
        <v>UM2752</v>
      </c>
      <c r="B7" s="508" t="s">
        <v>1456</v>
      </c>
      <c r="C7" s="507">
        <v>2</v>
      </c>
      <c r="D7" s="509" t="s">
        <v>2130</v>
      </c>
      <c r="E7" s="509" t="s">
        <v>1391</v>
      </c>
      <c r="F7" s="509" t="s">
        <v>1393</v>
      </c>
      <c r="G7" s="507">
        <v>2.5</v>
      </c>
      <c r="H7" s="509" t="s">
        <v>1613</v>
      </c>
      <c r="I7" s="508" t="s">
        <v>1423</v>
      </c>
      <c r="J7" s="502"/>
      <c r="K7" s="545"/>
      <c r="L7" s="545"/>
      <c r="M7" s="545"/>
      <c r="N7" s="545"/>
      <c r="O7" s="545"/>
      <c r="P7" s="545"/>
      <c r="Q7" s="545"/>
      <c r="R7" s="545"/>
      <c r="S7" s="534"/>
      <c r="T7" s="503" t="s">
        <v>729</v>
      </c>
      <c r="U7" s="504" t="s">
        <v>729</v>
      </c>
      <c r="V7" s="604" t="s">
        <v>485</v>
      </c>
      <c r="W7" s="499" t="s">
        <v>99</v>
      </c>
      <c r="X7" s="603" t="str">
        <f t="shared" si="1"/>
        <v>http://www.unisonic.com.tw/datasheet/UM2752.pdf</v>
      </c>
    </row>
    <row r="8" spans="1:137" ht="165">
      <c r="A8" s="603" t="str">
        <f>HYPERLINK(X8,T8)</f>
        <v>ULV7084</v>
      </c>
      <c r="B8" s="508" t="s">
        <v>2132</v>
      </c>
      <c r="C8" s="507">
        <v>1</v>
      </c>
      <c r="D8" s="509" t="s">
        <v>1588</v>
      </c>
      <c r="E8" s="509" t="s">
        <v>1572</v>
      </c>
      <c r="F8" s="509" t="s">
        <v>1585</v>
      </c>
      <c r="G8" s="507">
        <v>0.28100000000000003</v>
      </c>
      <c r="H8" s="509" t="s">
        <v>1613</v>
      </c>
      <c r="I8" s="508" t="s">
        <v>1457</v>
      </c>
      <c r="J8" s="502"/>
      <c r="K8" s="545"/>
      <c r="L8" s="545"/>
      <c r="M8" s="545"/>
      <c r="N8" s="545"/>
      <c r="O8" s="545"/>
      <c r="P8" s="545"/>
      <c r="Q8" s="545"/>
      <c r="R8" s="545"/>
      <c r="S8" s="534"/>
      <c r="T8" s="503" t="s">
        <v>730</v>
      </c>
      <c r="U8" s="546" t="s">
        <v>730</v>
      </c>
      <c r="V8" s="602" t="s">
        <v>485</v>
      </c>
      <c r="W8" s="499" t="s">
        <v>99</v>
      </c>
      <c r="X8" s="603" t="str">
        <f>CONCATENATE(V8,U8,W8)</f>
        <v>http://www.unisonic.com.tw/datasheet/ULV7084.pdf</v>
      </c>
    </row>
    <row r="9" spans="1:137" ht="105">
      <c r="A9" s="603" t="str">
        <f t="shared" si="0"/>
        <v>U7313</v>
      </c>
      <c r="B9" s="508" t="s">
        <v>1458</v>
      </c>
      <c r="C9" s="507">
        <v>4</v>
      </c>
      <c r="D9" s="509" t="s">
        <v>1507</v>
      </c>
      <c r="E9" s="509" t="s">
        <v>1391</v>
      </c>
      <c r="F9" s="509" t="s">
        <v>1584</v>
      </c>
      <c r="G9" s="507">
        <v>2.5</v>
      </c>
      <c r="H9" s="509" t="s">
        <v>1617</v>
      </c>
      <c r="I9" s="508" t="s">
        <v>2133</v>
      </c>
      <c r="J9" s="502"/>
      <c r="K9" s="545"/>
      <c r="L9" s="545"/>
      <c r="M9" s="545"/>
      <c r="N9" s="545"/>
      <c r="O9" s="545"/>
      <c r="P9" s="545"/>
      <c r="Q9" s="545"/>
      <c r="R9" s="545"/>
      <c r="S9" s="534"/>
      <c r="T9" s="503" t="s">
        <v>731</v>
      </c>
      <c r="U9" s="546" t="s">
        <v>731</v>
      </c>
      <c r="V9" s="602" t="s">
        <v>485</v>
      </c>
      <c r="W9" s="499" t="s">
        <v>99</v>
      </c>
      <c r="X9" s="603" t="str">
        <f t="shared" si="1"/>
        <v>http://www.unisonic.com.tw/datasheet/U7313.pdf</v>
      </c>
    </row>
    <row r="10" spans="1:137" ht="180">
      <c r="A10" s="603" t="str">
        <f t="shared" si="0"/>
        <v>UAP7313</v>
      </c>
      <c r="B10" s="508" t="s">
        <v>1459</v>
      </c>
      <c r="C10" s="507">
        <v>4</v>
      </c>
      <c r="D10" s="632">
        <v>4</v>
      </c>
      <c r="E10" s="632">
        <v>10</v>
      </c>
      <c r="F10" s="632">
        <v>40</v>
      </c>
      <c r="G10" s="632">
        <v>2.5</v>
      </c>
      <c r="H10" s="753">
        <v>0.01</v>
      </c>
      <c r="I10" s="508" t="s">
        <v>1460</v>
      </c>
      <c r="J10" s="431"/>
      <c r="K10" s="431"/>
      <c r="L10" s="431"/>
      <c r="M10" s="431"/>
      <c r="N10" s="431"/>
      <c r="O10" s="545"/>
      <c r="P10" s="545"/>
      <c r="Q10" s="545"/>
      <c r="R10" s="545"/>
      <c r="S10" s="545"/>
      <c r="T10" s="503" t="s">
        <v>1461</v>
      </c>
      <c r="U10" s="504" t="s">
        <v>1461</v>
      </c>
      <c r="V10" s="648" t="s">
        <v>732</v>
      </c>
      <c r="W10" s="499" t="s">
        <v>99</v>
      </c>
      <c r="X10" s="603" t="str">
        <f t="shared" si="1"/>
        <v>\\unisonic-t1.utc.corp\T\文管中心\ISO 9001\ISO文件(產品規格書)\ICPDF\UAP7313.pdfUAP7313.pdf</v>
      </c>
      <c r="Y10" s="561"/>
    </row>
    <row r="11" spans="1:137" ht="77.25" customHeight="1">
      <c r="A11" s="603" t="str">
        <f>HYPERLINK(X11,T11)</f>
        <v>UPC1237</v>
      </c>
      <c r="B11" s="508" t="s">
        <v>1462</v>
      </c>
      <c r="C11" s="507">
        <v>1</v>
      </c>
      <c r="D11" s="509" t="s">
        <v>2112</v>
      </c>
      <c r="E11" s="509" t="s">
        <v>1390</v>
      </c>
      <c r="F11" s="509" t="s">
        <v>1394</v>
      </c>
      <c r="G11" s="507" t="s">
        <v>1043</v>
      </c>
      <c r="H11" s="509" t="s">
        <v>1043</v>
      </c>
      <c r="I11" s="508" t="s">
        <v>2134</v>
      </c>
      <c r="J11" s="502"/>
      <c r="K11" s="545"/>
      <c r="L11" s="545"/>
      <c r="M11" s="545"/>
      <c r="N11" s="545"/>
      <c r="O11" s="1461"/>
      <c r="P11" s="545"/>
      <c r="Q11" s="545"/>
      <c r="R11" s="545"/>
      <c r="S11" s="534"/>
      <c r="T11" s="503" t="s">
        <v>733</v>
      </c>
      <c r="U11" s="504" t="s">
        <v>733</v>
      </c>
      <c r="V11" s="604" t="s">
        <v>1907</v>
      </c>
      <c r="W11" s="499" t="s">
        <v>1908</v>
      </c>
      <c r="X11" s="603" t="str">
        <f>CONCATENATE(V11,U11,W11)</f>
        <v>http://www.unisonic.com.tw/datasheet/UPC1237.pdf</v>
      </c>
    </row>
    <row r="12" spans="1:137" ht="97.5" customHeight="1">
      <c r="A12" s="781" t="str">
        <f>HYPERLINK(X12,T12)</f>
        <v>ALDR605</v>
      </c>
      <c r="B12" s="784" t="s">
        <v>2135</v>
      </c>
      <c r="C12" s="509" t="s">
        <v>2136</v>
      </c>
      <c r="D12" s="782">
        <v>3</v>
      </c>
      <c r="E12" s="782">
        <v>3.6</v>
      </c>
      <c r="F12" s="782">
        <v>14.5</v>
      </c>
      <c r="G12" s="782">
        <v>2</v>
      </c>
      <c r="H12" s="782">
        <v>1</v>
      </c>
      <c r="I12" s="784" t="s">
        <v>2137</v>
      </c>
      <c r="J12" s="780"/>
      <c r="K12" s="780"/>
      <c r="L12" s="780"/>
      <c r="M12" s="780"/>
      <c r="N12" s="1461"/>
      <c r="P12" s="431"/>
      <c r="Q12" s="431"/>
      <c r="R12" s="431"/>
      <c r="S12" s="431"/>
      <c r="T12" s="788" t="s">
        <v>2138</v>
      </c>
      <c r="U12" s="788" t="s">
        <v>2138</v>
      </c>
      <c r="V12" s="505" t="s">
        <v>1907</v>
      </c>
      <c r="W12" s="778" t="s">
        <v>1908</v>
      </c>
      <c r="X12" s="781" t="str">
        <f t="shared" ref="X12" si="2">CONCATENATE(V12,U12,W12)</f>
        <v>http://www.unisonic.com.tw/datasheet/ALDR605.pdf</v>
      </c>
    </row>
    <row r="13" spans="1:137" ht="148.5" customHeight="1">
      <c r="A13" s="506" t="str">
        <f>HYPERLINK(X13,T13)</f>
        <v>ALDR632</v>
      </c>
      <c r="B13" s="508" t="s">
        <v>2139</v>
      </c>
      <c r="C13" s="507" t="s">
        <v>2140</v>
      </c>
      <c r="D13" s="507">
        <v>3</v>
      </c>
      <c r="E13" s="507">
        <v>3.6</v>
      </c>
      <c r="F13" s="507">
        <v>25</v>
      </c>
      <c r="G13" s="507">
        <v>2</v>
      </c>
      <c r="H13" s="507">
        <v>1</v>
      </c>
      <c r="I13" s="508" t="s">
        <v>734</v>
      </c>
      <c r="J13" s="545"/>
      <c r="K13" s="545"/>
      <c r="L13" s="545"/>
      <c r="M13" s="545"/>
      <c r="N13" s="1461"/>
      <c r="P13" s="431"/>
      <c r="Q13" s="431"/>
      <c r="R13" s="431"/>
      <c r="S13" s="431"/>
      <c r="T13" s="504" t="s">
        <v>2141</v>
      </c>
      <c r="U13" s="504" t="s">
        <v>2141</v>
      </c>
      <c r="V13" s="505" t="s">
        <v>2123</v>
      </c>
      <c r="W13" s="499" t="s">
        <v>2124</v>
      </c>
      <c r="X13" s="506" t="str">
        <f>CONCATENATE(V13,U13,W13)</f>
        <v>http://www.unisonic.com.tw/datasheet/ALDR632.pdf</v>
      </c>
    </row>
    <row r="14" spans="1:137" ht="148.5" customHeight="1">
      <c r="A14" s="856" t="str">
        <f>HYPERLINK(X14,T14)</f>
        <v>ALDR6138</v>
      </c>
      <c r="B14" s="855" t="s">
        <v>3262</v>
      </c>
      <c r="C14" s="854">
        <v>2</v>
      </c>
      <c r="D14" s="854">
        <v>3</v>
      </c>
      <c r="E14" s="854">
        <v>3.6</v>
      </c>
      <c r="F14" s="854">
        <v>25</v>
      </c>
      <c r="G14" s="854" t="s">
        <v>3263</v>
      </c>
      <c r="H14" s="854">
        <v>1</v>
      </c>
      <c r="I14" s="855" t="s">
        <v>734</v>
      </c>
      <c r="J14" s="853"/>
      <c r="K14" s="853"/>
      <c r="L14" s="853"/>
      <c r="M14" s="853"/>
      <c r="N14" s="1461"/>
      <c r="P14" s="431"/>
      <c r="Q14" s="431"/>
      <c r="R14" s="431"/>
      <c r="S14" s="431"/>
      <c r="T14" s="861" t="s">
        <v>3264</v>
      </c>
      <c r="U14" s="861" t="s">
        <v>3264</v>
      </c>
      <c r="V14" s="505" t="s">
        <v>3265</v>
      </c>
      <c r="W14" s="852" t="s">
        <v>3266</v>
      </c>
      <c r="X14" s="856" t="str">
        <f>CONCATENATE(V14,U14,W14)</f>
        <v>http://www.unisonic.com.tw/datasheet/ALDR6138.pdf</v>
      </c>
    </row>
    <row r="15" spans="1:137" ht="30" customHeight="1">
      <c r="T15" s="433"/>
    </row>
  </sheetData>
  <phoneticPr fontId="17" type="noConversion"/>
  <hyperlinks>
    <hyperlink ref="V5" r:id="rId1"/>
    <hyperlink ref="V9" r:id="rId2"/>
    <hyperlink ref="V7" r:id="rId3"/>
    <hyperlink ref="V6" r:id="rId4"/>
    <hyperlink ref="V11" r:id="rId5"/>
    <hyperlink ref="V3" r:id="rId6"/>
    <hyperlink ref="V4" r:id="rId7"/>
    <hyperlink ref="V8" r:id="rId8"/>
    <hyperlink ref="V2" r:id="rId9"/>
    <hyperlink ref="V10" r:id="rId10"/>
    <hyperlink ref="V14" r:id="rId11"/>
    <hyperlink ref="V13" r:id="rId12"/>
    <hyperlink ref="V12" r:id="rId13"/>
  </hyperlinks>
  <printOptions horizontalCentered="1"/>
  <pageMargins left="0.39370078740157483" right="0.39370078740157483" top="0.39370078740157483" bottom="0.39370078740157483" header="0.31496062992125984" footer="0.31496062992125984"/>
  <pageSetup paperSize="9" scale="34" orientation="portrait" r:id="rId14"/>
  <headerFooter alignWithMargins="0"/>
  <rowBreaks count="2" manualBreakCount="2">
    <brk id="54" max="5" man="1"/>
    <brk id="116" max="5" man="1"/>
  </rowBreaks>
</worksheet>
</file>

<file path=xl/worksheets/sheet24.xml><?xml version="1.0" encoding="utf-8"?>
<worksheet xmlns="http://schemas.openxmlformats.org/spreadsheetml/2006/main" xmlns:r="http://schemas.openxmlformats.org/officeDocument/2006/relationships">
  <dimension ref="A1:AC87"/>
  <sheetViews>
    <sheetView view="pageBreakPreview" zoomScale="70" zoomScaleNormal="70" zoomScaleSheetLayoutView="70" zoomScalePageLayoutView="55" workbookViewId="0">
      <pane xSplit="1" ySplit="2" topLeftCell="B6" activePane="bottomRight" state="frozen"/>
      <selection activeCell="B9" sqref="B9"/>
      <selection pane="topRight" activeCell="B9" sqref="B9"/>
      <selection pane="bottomLeft" activeCell="B9" sqref="B9"/>
      <selection pane="bottomRight"/>
    </sheetView>
  </sheetViews>
  <sheetFormatPr defaultColWidth="9" defaultRowHeight="30" customHeight="1"/>
  <cols>
    <col min="1" max="1" width="21.375" style="199" customWidth="1"/>
    <col min="2" max="2" width="49.5" style="431" customWidth="1"/>
    <col min="3" max="3" width="51.75" style="431" customWidth="1"/>
    <col min="4" max="4" width="14.875" style="431" bestFit="1" customWidth="1"/>
    <col min="5" max="6" width="16.125" style="171" customWidth="1"/>
    <col min="7" max="10" width="16.125" style="431" customWidth="1"/>
    <col min="11" max="11" width="29.875" style="172" customWidth="1"/>
    <col min="12" max="12" width="1.625" style="431" customWidth="1"/>
    <col min="13" max="19" width="1.625" style="433" customWidth="1"/>
    <col min="20" max="20" width="1.625" style="431" customWidth="1"/>
    <col min="21" max="21" width="25.625" style="218" customWidth="1"/>
    <col min="22" max="22" width="25.625" style="219" customWidth="1"/>
    <col min="23" max="23" width="29.25" style="431" customWidth="1"/>
    <col min="24" max="24" width="6.5" style="431" customWidth="1"/>
    <col min="25" max="25" width="32.375" style="431" customWidth="1"/>
    <col min="26" max="27" width="9" style="431" customWidth="1"/>
    <col min="28" max="16384" width="9" style="431"/>
  </cols>
  <sheetData>
    <row r="1" spans="1:28" s="1494" customFormat="1" ht="39.950000000000003" customHeight="1">
      <c r="A1" s="1495" t="s">
        <v>10853</v>
      </c>
      <c r="B1" s="1495"/>
      <c r="C1" s="1495"/>
      <c r="D1" s="1495"/>
      <c r="E1" s="1495"/>
      <c r="F1" s="1495"/>
      <c r="G1" s="1495"/>
      <c r="H1" s="1495"/>
      <c r="I1" s="1495"/>
      <c r="J1" s="1495"/>
      <c r="K1" s="1495"/>
      <c r="L1" s="1495"/>
      <c r="M1" s="1495"/>
      <c r="N1" s="1495"/>
      <c r="O1" s="1495"/>
      <c r="P1" s="1495"/>
      <c r="Q1" s="1495"/>
      <c r="R1" s="1495"/>
      <c r="S1" s="1495"/>
      <c r="T1" s="1495"/>
      <c r="U1" s="1495"/>
      <c r="V1" s="1495"/>
      <c r="W1" s="1495"/>
      <c r="X1" s="1495"/>
      <c r="Y1" s="1495"/>
      <c r="Z1" s="1495"/>
      <c r="AA1" s="1495"/>
      <c r="AB1" s="1495"/>
    </row>
    <row r="2" spans="1:28" s="169" customFormat="1" ht="80.25" customHeight="1">
      <c r="A2" s="1380" t="s">
        <v>486</v>
      </c>
      <c r="B2" s="1380" t="s">
        <v>1666</v>
      </c>
      <c r="C2" s="1479" t="s">
        <v>5393</v>
      </c>
      <c r="D2" s="1479" t="s">
        <v>5394</v>
      </c>
      <c r="E2" s="1482" t="s">
        <v>3767</v>
      </c>
      <c r="F2" s="1482" t="s">
        <v>3768</v>
      </c>
      <c r="G2" s="1482" t="s">
        <v>5395</v>
      </c>
      <c r="H2" s="1482" t="s">
        <v>5396</v>
      </c>
      <c r="I2" s="1482" t="s">
        <v>5397</v>
      </c>
      <c r="J2" s="1482" t="s">
        <v>5398</v>
      </c>
      <c r="K2" s="1479" t="s">
        <v>5251</v>
      </c>
      <c r="L2" s="1381"/>
      <c r="M2" s="1382"/>
      <c r="N2" s="1382"/>
      <c r="O2" s="1382"/>
      <c r="P2" s="1382"/>
      <c r="Q2" s="1382"/>
      <c r="R2" s="1382"/>
      <c r="S2" s="1382"/>
      <c r="T2" s="1383"/>
      <c r="U2" s="1384" t="s">
        <v>93</v>
      </c>
      <c r="V2" s="1385" t="s">
        <v>92</v>
      </c>
      <c r="W2" s="1386" t="s">
        <v>485</v>
      </c>
      <c r="X2" s="43" t="s">
        <v>99</v>
      </c>
      <c r="Y2" s="1387" t="s">
        <v>488</v>
      </c>
    </row>
    <row r="3" spans="1:28" ht="79.900000000000006" customHeight="1">
      <c r="A3" s="533" t="str">
        <f t="shared" ref="A3:A20" si="0">HYPERLINK(Y3,U3)</f>
        <v>M2107</v>
      </c>
      <c r="B3" s="521" t="s">
        <v>1463</v>
      </c>
      <c r="C3" s="521" t="s">
        <v>2142</v>
      </c>
      <c r="D3" s="511">
        <v>1</v>
      </c>
      <c r="E3" s="509" t="s">
        <v>2143</v>
      </c>
      <c r="F3" s="509" t="s">
        <v>2144</v>
      </c>
      <c r="G3" s="511">
        <v>3</v>
      </c>
      <c r="H3" s="511">
        <v>6</v>
      </c>
      <c r="I3" s="511">
        <v>3</v>
      </c>
      <c r="J3" s="511" t="s">
        <v>1043</v>
      </c>
      <c r="K3" s="521" t="s">
        <v>98</v>
      </c>
      <c r="L3" s="502"/>
      <c r="M3" s="545"/>
      <c r="N3" s="545"/>
      <c r="O3" s="545"/>
      <c r="P3" s="545"/>
      <c r="Q3" s="545"/>
      <c r="R3" s="545"/>
      <c r="S3" s="545"/>
      <c r="T3" s="534"/>
      <c r="U3" s="551" t="s">
        <v>1464</v>
      </c>
      <c r="V3" s="530" t="s">
        <v>1464</v>
      </c>
      <c r="W3" s="505" t="s">
        <v>485</v>
      </c>
      <c r="X3" s="499" t="s">
        <v>99</v>
      </c>
      <c r="Y3" s="506" t="str">
        <f t="shared" ref="Y3:Y10" si="1">CONCATENATE(W3,V3,X3)</f>
        <v>http://www.unisonic.com.tw/datasheet/M2107.pdf</v>
      </c>
    </row>
    <row r="4" spans="1:28" ht="79.900000000000006" customHeight="1">
      <c r="A4" s="533" t="str">
        <f t="shared" si="0"/>
        <v>M2110</v>
      </c>
      <c r="B4" s="521" t="s">
        <v>2145</v>
      </c>
      <c r="C4" s="521" t="s">
        <v>2146</v>
      </c>
      <c r="D4" s="511">
        <v>1</v>
      </c>
      <c r="E4" s="507">
        <v>2.7</v>
      </c>
      <c r="F4" s="507">
        <v>5.3</v>
      </c>
      <c r="G4" s="511">
        <v>4.5</v>
      </c>
      <c r="H4" s="511" t="s">
        <v>480</v>
      </c>
      <c r="I4" s="511" t="s">
        <v>480</v>
      </c>
      <c r="J4" s="511" t="s">
        <v>480</v>
      </c>
      <c r="K4" s="521" t="s">
        <v>5479</v>
      </c>
      <c r="L4" s="502"/>
      <c r="M4" s="545"/>
      <c r="N4" s="545"/>
      <c r="O4" s="545"/>
      <c r="P4" s="545"/>
      <c r="Q4" s="545"/>
      <c r="R4" s="545"/>
      <c r="S4" s="545"/>
      <c r="T4" s="534"/>
      <c r="U4" s="551" t="s">
        <v>1465</v>
      </c>
      <c r="V4" s="530" t="s">
        <v>1465</v>
      </c>
      <c r="W4" s="505" t="s">
        <v>485</v>
      </c>
      <c r="X4" s="499" t="s">
        <v>99</v>
      </c>
      <c r="Y4" s="506" t="str">
        <f t="shared" si="1"/>
        <v>http://www.unisonic.com.tw/datasheet/M2110.pdf</v>
      </c>
    </row>
    <row r="5" spans="1:28" ht="79.900000000000006" customHeight="1">
      <c r="A5" s="533" t="str">
        <f t="shared" si="0"/>
        <v>M2125</v>
      </c>
      <c r="B5" s="521" t="s">
        <v>2147</v>
      </c>
      <c r="C5" s="521" t="s">
        <v>2142</v>
      </c>
      <c r="D5" s="511">
        <v>1</v>
      </c>
      <c r="E5" s="507" t="s">
        <v>2148</v>
      </c>
      <c r="F5" s="507">
        <v>20</v>
      </c>
      <c r="G5" s="511">
        <v>1.75</v>
      </c>
      <c r="H5" s="511">
        <v>7</v>
      </c>
      <c r="I5" s="511">
        <v>1.2</v>
      </c>
      <c r="J5" s="511">
        <v>1.2</v>
      </c>
      <c r="K5" s="521" t="s">
        <v>2290</v>
      </c>
      <c r="L5" s="502"/>
      <c r="M5" s="545"/>
      <c r="N5" s="545"/>
      <c r="O5" s="545"/>
      <c r="P5" s="545"/>
      <c r="Q5" s="545"/>
      <c r="R5" s="545"/>
      <c r="S5" s="545"/>
      <c r="T5" s="534"/>
      <c r="U5" s="551" t="s">
        <v>1466</v>
      </c>
      <c r="V5" s="530" t="s">
        <v>1466</v>
      </c>
      <c r="W5" s="505" t="s">
        <v>485</v>
      </c>
      <c r="X5" s="499" t="s">
        <v>99</v>
      </c>
      <c r="Y5" s="506" t="str">
        <f t="shared" si="1"/>
        <v>http://www.unisonic.com.tw/datasheet/M2125.pdf</v>
      </c>
    </row>
    <row r="6" spans="1:28" ht="79.900000000000006" customHeight="1">
      <c r="A6" s="533" t="str">
        <f t="shared" si="0"/>
        <v>M2136</v>
      </c>
      <c r="B6" s="521" t="s">
        <v>2149</v>
      </c>
      <c r="C6" s="521" t="s">
        <v>2150</v>
      </c>
      <c r="D6" s="511">
        <v>1</v>
      </c>
      <c r="E6" s="507" t="s">
        <v>2151</v>
      </c>
      <c r="F6" s="507" t="s">
        <v>2152</v>
      </c>
      <c r="G6" s="511">
        <v>0.82</v>
      </c>
      <c r="H6" s="511">
        <v>5</v>
      </c>
      <c r="I6" s="511">
        <v>45</v>
      </c>
      <c r="J6" s="511">
        <v>200</v>
      </c>
      <c r="K6" s="521" t="s">
        <v>5477</v>
      </c>
      <c r="L6" s="502"/>
      <c r="M6" s="545"/>
      <c r="N6" s="545"/>
      <c r="O6" s="545"/>
      <c r="P6" s="545"/>
      <c r="Q6" s="545"/>
      <c r="R6" s="545"/>
      <c r="S6" s="545"/>
      <c r="T6" s="534"/>
      <c r="U6" s="551" t="s">
        <v>1467</v>
      </c>
      <c r="V6" s="530" t="s">
        <v>1467</v>
      </c>
      <c r="W6" s="505" t="s">
        <v>485</v>
      </c>
      <c r="X6" s="499" t="s">
        <v>99</v>
      </c>
      <c r="Y6" s="506" t="str">
        <f t="shared" si="1"/>
        <v>http://www.unisonic.com.tw/datasheet/M2136.pdf</v>
      </c>
    </row>
    <row r="7" spans="1:28" ht="79.900000000000006" customHeight="1">
      <c r="A7" s="533" t="str">
        <f t="shared" si="0"/>
        <v>LM318</v>
      </c>
      <c r="B7" s="521" t="s">
        <v>2153</v>
      </c>
      <c r="C7" s="521" t="s">
        <v>2154</v>
      </c>
      <c r="D7" s="511">
        <v>1</v>
      </c>
      <c r="E7" s="507" t="s">
        <v>2155</v>
      </c>
      <c r="F7" s="507" t="s">
        <v>1569</v>
      </c>
      <c r="G7" s="511">
        <v>10</v>
      </c>
      <c r="H7" s="511">
        <v>10</v>
      </c>
      <c r="I7" s="511">
        <v>70</v>
      </c>
      <c r="J7" s="511">
        <v>15</v>
      </c>
      <c r="K7" s="521" t="s">
        <v>5476</v>
      </c>
      <c r="L7" s="502"/>
      <c r="M7" s="545"/>
      <c r="N7" s="545"/>
      <c r="O7" s="545"/>
      <c r="P7" s="545"/>
      <c r="Q7" s="545"/>
      <c r="R7" s="545"/>
      <c r="S7" s="545"/>
      <c r="T7" s="534"/>
      <c r="U7" s="551" t="s">
        <v>1512</v>
      </c>
      <c r="V7" s="552" t="s">
        <v>1448</v>
      </c>
      <c r="W7" s="505" t="s">
        <v>485</v>
      </c>
      <c r="X7" s="499" t="s">
        <v>99</v>
      </c>
      <c r="Y7" s="506" t="str">
        <f t="shared" si="1"/>
        <v>http://www.unisonic.com.tw/datasheet/89CXX_89NXX.pdf</v>
      </c>
    </row>
    <row r="8" spans="1:28" ht="79.900000000000006" customHeight="1">
      <c r="A8" s="533" t="str">
        <f t="shared" si="0"/>
        <v>LM321</v>
      </c>
      <c r="B8" s="526" t="s">
        <v>2156</v>
      </c>
      <c r="C8" s="526" t="s">
        <v>2157</v>
      </c>
      <c r="D8" s="518">
        <v>1</v>
      </c>
      <c r="E8" s="513">
        <v>3</v>
      </c>
      <c r="F8" s="513">
        <v>32</v>
      </c>
      <c r="G8" s="518">
        <v>2.85</v>
      </c>
      <c r="H8" s="518">
        <v>7</v>
      </c>
      <c r="I8" s="518">
        <v>0.4</v>
      </c>
      <c r="J8" s="518">
        <v>1</v>
      </c>
      <c r="K8" s="526" t="s">
        <v>5475</v>
      </c>
      <c r="L8" s="502"/>
      <c r="M8" s="545"/>
      <c r="N8" s="545"/>
      <c r="O8" s="545"/>
      <c r="P8" s="545"/>
      <c r="Q8" s="545"/>
      <c r="R8" s="545"/>
      <c r="S8" s="545"/>
      <c r="T8" s="534"/>
      <c r="U8" s="553" t="s">
        <v>1468</v>
      </c>
      <c r="V8" s="530" t="s">
        <v>1468</v>
      </c>
      <c r="W8" s="505" t="s">
        <v>485</v>
      </c>
      <c r="X8" s="499" t="s">
        <v>99</v>
      </c>
      <c r="Y8" s="506" t="str">
        <f t="shared" si="1"/>
        <v>http://www.unisonic.com.tw/datasheet/LM321.pdf</v>
      </c>
    </row>
    <row r="9" spans="1:28" ht="79.900000000000006" customHeight="1">
      <c r="A9" s="533" t="str">
        <f t="shared" si="0"/>
        <v>TS321</v>
      </c>
      <c r="B9" s="521" t="s">
        <v>2156</v>
      </c>
      <c r="C9" s="521" t="s">
        <v>2157</v>
      </c>
      <c r="D9" s="511">
        <v>1</v>
      </c>
      <c r="E9" s="507">
        <v>3</v>
      </c>
      <c r="F9" s="507">
        <v>30</v>
      </c>
      <c r="G9" s="511">
        <v>0.9</v>
      </c>
      <c r="H9" s="511">
        <v>4</v>
      </c>
      <c r="I9" s="511">
        <v>0.4</v>
      </c>
      <c r="J9" s="511">
        <v>0.8</v>
      </c>
      <c r="K9" s="521" t="s">
        <v>98</v>
      </c>
      <c r="L9" s="502"/>
      <c r="M9" s="545"/>
      <c r="N9" s="545"/>
      <c r="O9" s="545"/>
      <c r="P9" s="545"/>
      <c r="Q9" s="545"/>
      <c r="R9" s="545"/>
      <c r="S9" s="545"/>
      <c r="T9" s="534"/>
      <c r="U9" s="551" t="s">
        <v>1469</v>
      </c>
      <c r="V9" s="530" t="s">
        <v>1469</v>
      </c>
      <c r="W9" s="547" t="s">
        <v>485</v>
      </c>
      <c r="X9" s="499" t="s">
        <v>99</v>
      </c>
      <c r="Y9" s="506" t="str">
        <f t="shared" si="1"/>
        <v>http://www.unisonic.com.tw/datasheet/TS321.pdf</v>
      </c>
    </row>
    <row r="10" spans="1:28" ht="79.900000000000006" customHeight="1">
      <c r="A10" s="533" t="str">
        <f t="shared" si="0"/>
        <v>OP07C</v>
      </c>
      <c r="B10" s="526" t="s">
        <v>2158</v>
      </c>
      <c r="C10" s="526" t="s">
        <v>2159</v>
      </c>
      <c r="D10" s="518">
        <v>1</v>
      </c>
      <c r="E10" s="513">
        <v>3</v>
      </c>
      <c r="F10" s="513">
        <v>18</v>
      </c>
      <c r="G10" s="518">
        <v>5</v>
      </c>
      <c r="H10" s="518">
        <v>0.06</v>
      </c>
      <c r="I10" s="518">
        <v>0.3</v>
      </c>
      <c r="J10" s="518">
        <v>0.6</v>
      </c>
      <c r="K10" s="526" t="s">
        <v>1597</v>
      </c>
      <c r="U10" s="553" t="s">
        <v>1470</v>
      </c>
      <c r="V10" s="530" t="s">
        <v>1470</v>
      </c>
      <c r="W10" s="505" t="s">
        <v>485</v>
      </c>
      <c r="X10" s="499" t="s">
        <v>99</v>
      </c>
      <c r="Y10" s="506" t="str">
        <f t="shared" si="1"/>
        <v>http://www.unisonic.com.tw/datasheet/OP07C.pdf</v>
      </c>
    </row>
    <row r="11" spans="1:28" ht="79.900000000000006" customHeight="1">
      <c r="A11" s="533" t="str">
        <f t="shared" si="0"/>
        <v>CA3080</v>
      </c>
      <c r="B11" s="526" t="s">
        <v>2160</v>
      </c>
      <c r="C11" s="526" t="s">
        <v>2161</v>
      </c>
      <c r="D11" s="511">
        <v>1</v>
      </c>
      <c r="E11" s="507" t="s">
        <v>1496</v>
      </c>
      <c r="F11" s="507" t="s">
        <v>2162</v>
      </c>
      <c r="G11" s="511">
        <v>1.3</v>
      </c>
      <c r="H11" s="511">
        <v>2</v>
      </c>
      <c r="I11" s="511">
        <v>50</v>
      </c>
      <c r="J11" s="511">
        <v>2</v>
      </c>
      <c r="K11" s="521" t="s">
        <v>1513</v>
      </c>
      <c r="L11" s="502"/>
      <c r="M11" s="545"/>
      <c r="N11" s="545"/>
      <c r="O11" s="545"/>
      <c r="P11" s="545"/>
      <c r="Q11" s="545"/>
      <c r="R11" s="545"/>
      <c r="S11" s="545"/>
      <c r="T11" s="534"/>
      <c r="U11" s="551" t="s">
        <v>1514</v>
      </c>
      <c r="V11" s="552" t="s">
        <v>1514</v>
      </c>
      <c r="W11" s="554" t="s">
        <v>485</v>
      </c>
      <c r="X11" s="499" t="s">
        <v>99</v>
      </c>
      <c r="Y11" s="506" t="s">
        <v>735</v>
      </c>
    </row>
    <row r="12" spans="1:28" ht="79.900000000000006" customHeight="1">
      <c r="A12" s="787" t="str">
        <f t="shared" si="0"/>
        <v>LM741*</v>
      </c>
      <c r="B12" s="521" t="s">
        <v>1515</v>
      </c>
      <c r="C12" s="521" t="s">
        <v>2159</v>
      </c>
      <c r="D12" s="766">
        <v>1</v>
      </c>
      <c r="E12" s="782" t="s">
        <v>2163</v>
      </c>
      <c r="F12" s="782" t="s">
        <v>2164</v>
      </c>
      <c r="G12" s="766">
        <v>2.8</v>
      </c>
      <c r="H12" s="766">
        <v>5</v>
      </c>
      <c r="I12" s="766">
        <v>0.5</v>
      </c>
      <c r="J12" s="766">
        <v>1</v>
      </c>
      <c r="K12" s="521" t="s">
        <v>5480</v>
      </c>
      <c r="L12" s="785"/>
      <c r="M12" s="780"/>
      <c r="N12" s="780"/>
      <c r="O12" s="780"/>
      <c r="P12" s="780"/>
      <c r="Q12" s="780"/>
      <c r="R12" s="780"/>
      <c r="S12" s="780"/>
      <c r="T12" s="534"/>
      <c r="U12" s="553" t="s">
        <v>1516</v>
      </c>
      <c r="V12" s="552" t="s">
        <v>1471</v>
      </c>
      <c r="W12" s="556" t="s">
        <v>485</v>
      </c>
      <c r="X12" s="778" t="s">
        <v>99</v>
      </c>
      <c r="Y12" s="781" t="str">
        <f>CONCATENATE(W12,V12,X12)</f>
        <v>http://www.unisonic.com.tw/datasheet/LM741.pdf</v>
      </c>
    </row>
    <row r="13" spans="1:28" s="171" customFormat="1" ht="79.900000000000006" customHeight="1">
      <c r="A13" s="533" t="str">
        <f t="shared" si="0"/>
        <v>MC336*</v>
      </c>
      <c r="B13" s="508" t="s">
        <v>2165</v>
      </c>
      <c r="C13" s="508" t="s">
        <v>2166</v>
      </c>
      <c r="D13" s="511">
        <v>1</v>
      </c>
      <c r="E13" s="509" t="s">
        <v>2167</v>
      </c>
      <c r="F13" s="509" t="s">
        <v>2168</v>
      </c>
      <c r="G13" s="511" t="s">
        <v>1383</v>
      </c>
      <c r="H13" s="511" t="s">
        <v>1383</v>
      </c>
      <c r="I13" s="511" t="s">
        <v>1383</v>
      </c>
      <c r="J13" s="511" t="s">
        <v>1383</v>
      </c>
      <c r="K13" s="508" t="s">
        <v>1517</v>
      </c>
      <c r="L13" s="545"/>
      <c r="M13" s="545"/>
      <c r="N13" s="545"/>
      <c r="O13" s="545"/>
      <c r="P13" s="545"/>
      <c r="Q13" s="545"/>
      <c r="R13" s="545"/>
      <c r="S13" s="545"/>
      <c r="T13" s="534"/>
      <c r="U13" s="539" t="s">
        <v>1518</v>
      </c>
      <c r="V13" s="555" t="s">
        <v>1519</v>
      </c>
      <c r="W13" s="505" t="s">
        <v>485</v>
      </c>
      <c r="X13" s="499" t="s">
        <v>99</v>
      </c>
      <c r="Y13" s="506" t="str">
        <f>CONCATENATE(W13,V13,X13)</f>
        <v>http://www.unisonic.com.tw/datasheet/MC336.pdf</v>
      </c>
      <c r="Z13" s="431"/>
      <c r="AA13" s="431"/>
      <c r="AB13" s="431"/>
    </row>
    <row r="14" spans="1:28" s="171" customFormat="1" ht="79.900000000000006" customHeight="1">
      <c r="A14" s="1470" t="str">
        <f t="shared" si="0"/>
        <v>LV2460_LV2461</v>
      </c>
      <c r="B14" s="1465" t="s">
        <v>5469</v>
      </c>
      <c r="C14" s="1465" t="s">
        <v>5470</v>
      </c>
      <c r="D14" s="1463">
        <v>1</v>
      </c>
      <c r="E14" s="509" t="s">
        <v>5471</v>
      </c>
      <c r="F14" s="509" t="s">
        <v>5472</v>
      </c>
      <c r="G14" s="1463">
        <v>0.57499999999999996</v>
      </c>
      <c r="H14" s="1463">
        <v>2</v>
      </c>
      <c r="I14" s="1463">
        <v>1.6</v>
      </c>
      <c r="J14" s="1463">
        <v>6.4</v>
      </c>
      <c r="K14" s="1465" t="s">
        <v>5473</v>
      </c>
      <c r="L14" s="1461"/>
      <c r="M14" s="1461"/>
      <c r="N14" s="1461"/>
      <c r="O14" s="1461"/>
      <c r="P14" s="1461"/>
      <c r="Q14" s="1461"/>
      <c r="R14" s="1461"/>
      <c r="S14" s="1461"/>
      <c r="T14" s="534"/>
      <c r="U14" s="539" t="s">
        <v>5474</v>
      </c>
      <c r="V14" s="555" t="s">
        <v>5474</v>
      </c>
      <c r="W14" s="505" t="s">
        <v>5240</v>
      </c>
      <c r="X14" s="1460" t="s">
        <v>5241</v>
      </c>
      <c r="Y14" s="1462" t="str">
        <f t="shared" ref="Y14:Y18" si="2">CONCATENATE(W14,V14,X14,)</f>
        <v>http://www.unisonic.com.tw/datasheet/LV2460_LV2461.pdf</v>
      </c>
      <c r="Z14" s="431"/>
      <c r="AA14" s="431"/>
      <c r="AB14" s="431"/>
    </row>
    <row r="15" spans="1:28" ht="79.900000000000006" customHeight="1">
      <c r="A15" s="873" t="str">
        <f t="shared" si="0"/>
        <v>LV321</v>
      </c>
      <c r="B15" s="521" t="s">
        <v>3435</v>
      </c>
      <c r="C15" s="521" t="s">
        <v>3436</v>
      </c>
      <c r="D15" s="901">
        <v>1</v>
      </c>
      <c r="E15" s="520" t="s">
        <v>3437</v>
      </c>
      <c r="F15" s="520" t="s">
        <v>3438</v>
      </c>
      <c r="G15" s="901">
        <v>0.25</v>
      </c>
      <c r="H15" s="901">
        <v>7</v>
      </c>
      <c r="I15" s="901">
        <v>0.8</v>
      </c>
      <c r="J15" s="901">
        <v>1</v>
      </c>
      <c r="K15" s="902" t="s">
        <v>5478</v>
      </c>
      <c r="L15" s="871"/>
      <c r="M15" s="867"/>
      <c r="N15" s="867"/>
      <c r="O15" s="867"/>
      <c r="P15" s="867"/>
      <c r="Q15" s="867"/>
      <c r="R15" s="867"/>
      <c r="S15" s="867"/>
      <c r="T15" s="867"/>
      <c r="U15" s="553" t="s">
        <v>1543</v>
      </c>
      <c r="V15" s="530" t="s">
        <v>1543</v>
      </c>
      <c r="W15" s="505" t="s">
        <v>485</v>
      </c>
      <c r="X15" s="865" t="s">
        <v>99</v>
      </c>
      <c r="Y15" s="868" t="str">
        <f t="shared" si="2"/>
        <v>http://www.unisonic.com.tw/datasheet/LV321.pdf</v>
      </c>
    </row>
    <row r="16" spans="1:28" ht="79.900000000000006" customHeight="1">
      <c r="A16" s="533" t="str">
        <f t="shared" si="0"/>
        <v>LLV321</v>
      </c>
      <c r="B16" s="521" t="s">
        <v>2171</v>
      </c>
      <c r="C16" s="521" t="s">
        <v>2172</v>
      </c>
      <c r="D16" s="511">
        <v>1</v>
      </c>
      <c r="E16" s="509" t="s">
        <v>1614</v>
      </c>
      <c r="F16" s="509" t="s">
        <v>1838</v>
      </c>
      <c r="G16" s="511">
        <v>0.12</v>
      </c>
      <c r="H16" s="511">
        <v>7</v>
      </c>
      <c r="I16" s="511">
        <v>1.5</v>
      </c>
      <c r="J16" s="511">
        <v>1.4</v>
      </c>
      <c r="K16" s="521" t="s">
        <v>1058</v>
      </c>
      <c r="L16" s="502"/>
      <c r="M16" s="545"/>
      <c r="N16" s="545"/>
      <c r="O16" s="545"/>
      <c r="P16" s="545"/>
      <c r="Q16" s="545"/>
      <c r="R16" s="545"/>
      <c r="S16" s="545"/>
      <c r="T16" s="545"/>
      <c r="U16" s="551" t="s">
        <v>1544</v>
      </c>
      <c r="V16" s="530" t="s">
        <v>1544</v>
      </c>
      <c r="W16" s="505" t="s">
        <v>485</v>
      </c>
      <c r="X16" s="499" t="s">
        <v>99</v>
      </c>
      <c r="Y16" s="506" t="str">
        <f t="shared" si="2"/>
        <v>http://www.unisonic.com.tw/datasheet/LLV321.pdf</v>
      </c>
    </row>
    <row r="17" spans="1:29" ht="79.900000000000006" customHeight="1">
      <c r="A17" s="533" t="str">
        <f t="shared" si="0"/>
        <v>ULV3211</v>
      </c>
      <c r="B17" s="526" t="s">
        <v>2173</v>
      </c>
      <c r="C17" s="526" t="s">
        <v>2174</v>
      </c>
      <c r="D17" s="511">
        <v>1</v>
      </c>
      <c r="E17" s="509" t="s">
        <v>1571</v>
      </c>
      <c r="F17" s="509" t="s">
        <v>1838</v>
      </c>
      <c r="G17" s="511">
        <v>0.7</v>
      </c>
      <c r="H17" s="511">
        <v>10</v>
      </c>
      <c r="I17" s="511">
        <v>5.2</v>
      </c>
      <c r="J17" s="511">
        <v>6.5</v>
      </c>
      <c r="K17" s="521" t="s">
        <v>98</v>
      </c>
      <c r="L17" s="354"/>
      <c r="M17" s="545"/>
      <c r="N17" s="545"/>
      <c r="O17" s="545"/>
      <c r="P17" s="545"/>
      <c r="Q17" s="545"/>
      <c r="R17" s="545"/>
      <c r="S17" s="545"/>
      <c r="T17" s="545"/>
      <c r="U17" s="553" t="s">
        <v>1545</v>
      </c>
      <c r="V17" s="530" t="s">
        <v>1545</v>
      </c>
      <c r="W17" s="505" t="s">
        <v>485</v>
      </c>
      <c r="X17" s="499" t="s">
        <v>99</v>
      </c>
      <c r="Y17" s="506" t="str">
        <f t="shared" si="2"/>
        <v>http://www.unisonic.com.tw/datasheet/ULV3211.pdf</v>
      </c>
    </row>
    <row r="18" spans="1:29" ht="79.900000000000006" customHeight="1">
      <c r="A18" s="1470" t="str">
        <f t="shared" si="0"/>
        <v>ULV335</v>
      </c>
      <c r="B18" s="526" t="s">
        <v>2175</v>
      </c>
      <c r="C18" s="526" t="s">
        <v>2176</v>
      </c>
      <c r="D18" s="766">
        <v>1</v>
      </c>
      <c r="E18" s="891">
        <v>2.7</v>
      </c>
      <c r="F18" s="891">
        <v>5.5</v>
      </c>
      <c r="G18" s="766">
        <v>0.6</v>
      </c>
      <c r="H18" s="766">
        <v>0.02</v>
      </c>
      <c r="I18" s="766">
        <v>1.6</v>
      </c>
      <c r="J18" s="766">
        <v>2</v>
      </c>
      <c r="K18" s="521" t="s">
        <v>5481</v>
      </c>
      <c r="L18" s="892"/>
      <c r="M18" s="1324"/>
      <c r="N18" s="1324"/>
      <c r="O18" s="1324"/>
      <c r="P18" s="1324"/>
      <c r="Q18" s="1324"/>
      <c r="R18" s="1324"/>
      <c r="S18" s="1324"/>
      <c r="T18" s="534"/>
      <c r="U18" s="553" t="s">
        <v>1546</v>
      </c>
      <c r="V18" s="552" t="s">
        <v>1546</v>
      </c>
      <c r="W18" s="556" t="s">
        <v>485</v>
      </c>
      <c r="X18" s="1312" t="s">
        <v>99</v>
      </c>
      <c r="Y18" s="559" t="str">
        <f t="shared" si="2"/>
        <v>http://www.unisonic.com.tw/datasheet/ULV335.pdf</v>
      </c>
      <c r="Z18" s="216"/>
      <c r="AA18" s="433"/>
      <c r="AB18" s="433"/>
      <c r="AC18" s="217"/>
    </row>
    <row r="19" spans="1:29" ht="79.900000000000006" customHeight="1">
      <c r="A19" s="1321" t="str">
        <f t="shared" si="0"/>
        <v>ULV3541</v>
      </c>
      <c r="B19" s="526" t="s">
        <v>2177</v>
      </c>
      <c r="C19" s="526" t="s">
        <v>2178</v>
      </c>
      <c r="D19" s="766">
        <v>1</v>
      </c>
      <c r="E19" s="891" t="s">
        <v>3677</v>
      </c>
      <c r="F19" s="891" t="s">
        <v>3636</v>
      </c>
      <c r="G19" s="766">
        <v>7</v>
      </c>
      <c r="H19" s="766">
        <v>10</v>
      </c>
      <c r="I19" s="766">
        <v>170</v>
      </c>
      <c r="J19" s="766">
        <v>220</v>
      </c>
      <c r="K19" s="521" t="s">
        <v>1453</v>
      </c>
      <c r="L19" s="892"/>
      <c r="M19" s="1324"/>
      <c r="N19" s="1324"/>
      <c r="O19" s="1324"/>
      <c r="P19" s="1324"/>
      <c r="Q19" s="1324"/>
      <c r="R19" s="1324"/>
      <c r="S19" s="1324"/>
      <c r="T19" s="1461"/>
      <c r="U19" s="539" t="s">
        <v>3679</v>
      </c>
      <c r="V19" s="555" t="s">
        <v>3679</v>
      </c>
      <c r="W19" s="556" t="s">
        <v>118</v>
      </c>
      <c r="X19" s="1484" t="s">
        <v>99</v>
      </c>
      <c r="Y19" s="559" t="s">
        <v>3678</v>
      </c>
      <c r="Z19" s="216"/>
      <c r="AA19" s="433"/>
      <c r="AB19" s="433"/>
      <c r="AC19" s="217"/>
    </row>
    <row r="20" spans="1:29" ht="79.900000000000006" customHeight="1">
      <c r="A20" s="1470" t="str">
        <f t="shared" si="0"/>
        <v>ULV6001</v>
      </c>
      <c r="B20" s="526" t="s">
        <v>5400</v>
      </c>
      <c r="C20" s="526" t="s">
        <v>5401</v>
      </c>
      <c r="D20" s="766">
        <v>1</v>
      </c>
      <c r="E20" s="1463">
        <v>1.8</v>
      </c>
      <c r="F20" s="1463">
        <v>5.5</v>
      </c>
      <c r="G20" s="766">
        <v>0.315</v>
      </c>
      <c r="H20" s="766">
        <v>7</v>
      </c>
      <c r="I20" s="766">
        <v>0.9</v>
      </c>
      <c r="J20" s="766">
        <v>1.5</v>
      </c>
      <c r="K20" s="526" t="s">
        <v>5468</v>
      </c>
      <c r="L20" s="1466"/>
      <c r="M20" s="1461"/>
      <c r="N20" s="1461"/>
      <c r="O20" s="1461"/>
      <c r="P20" s="1461"/>
      <c r="Q20" s="1461"/>
      <c r="R20" s="1461"/>
      <c r="S20" s="1461"/>
      <c r="T20" s="1461"/>
      <c r="U20" s="539" t="s">
        <v>1475</v>
      </c>
      <c r="V20" s="555" t="s">
        <v>1475</v>
      </c>
      <c r="W20" s="556" t="s">
        <v>0</v>
      </c>
      <c r="X20" s="1484" t="s">
        <v>736</v>
      </c>
      <c r="Y20" s="559" t="s">
        <v>5399</v>
      </c>
      <c r="Z20" s="216"/>
      <c r="AA20" s="433"/>
      <c r="AB20" s="433"/>
      <c r="AC20" s="217"/>
    </row>
    <row r="21" spans="1:29" ht="79.900000000000006" customHeight="1">
      <c r="A21" s="1321" t="str">
        <f t="shared" ref="A21:A84" si="3">HYPERLINK(Y21,U21)</f>
        <v>ULV7011</v>
      </c>
      <c r="B21" s="870" t="s">
        <v>2179</v>
      </c>
      <c r="C21" s="870" t="s">
        <v>2180</v>
      </c>
      <c r="D21" s="766">
        <v>1</v>
      </c>
      <c r="E21" s="891">
        <v>1</v>
      </c>
      <c r="F21" s="891">
        <v>5.5</v>
      </c>
      <c r="G21" s="766">
        <v>2.5000000000000001E-2</v>
      </c>
      <c r="H21" s="766">
        <v>10</v>
      </c>
      <c r="I21" s="766">
        <v>0.15</v>
      </c>
      <c r="J21" s="766">
        <v>0.4</v>
      </c>
      <c r="K21" s="521" t="s">
        <v>1358</v>
      </c>
      <c r="L21" s="892"/>
      <c r="M21" s="1324"/>
      <c r="N21" s="1324"/>
      <c r="O21" s="1324"/>
      <c r="P21" s="1324"/>
      <c r="Q21" s="1324"/>
      <c r="R21" s="1324"/>
      <c r="S21" s="1324"/>
      <c r="T21" s="1324"/>
      <c r="U21" s="539" t="s">
        <v>1547</v>
      </c>
      <c r="V21" s="505" t="s">
        <v>1547</v>
      </c>
      <c r="W21" s="505" t="s">
        <v>485</v>
      </c>
      <c r="X21" s="755" t="s">
        <v>99</v>
      </c>
      <c r="Y21" s="562" t="str">
        <f t="shared" ref="Y21:Y26" si="4">CONCATENATE(W21,V21,X21,)</f>
        <v>http://www.unisonic.com.tw/datasheet/ULV7011.pdf</v>
      </c>
      <c r="Z21" s="433"/>
      <c r="AA21" s="433"/>
      <c r="AB21" s="433"/>
    </row>
    <row r="22" spans="1:29" ht="79.900000000000006" customHeight="1">
      <c r="A22" s="1321" t="str">
        <f t="shared" si="3"/>
        <v>ULV7012</v>
      </c>
      <c r="B22" s="870" t="s">
        <v>2179</v>
      </c>
      <c r="C22" s="870" t="s">
        <v>2180</v>
      </c>
      <c r="D22" s="766">
        <v>1</v>
      </c>
      <c r="E22" s="891">
        <v>1</v>
      </c>
      <c r="F22" s="891">
        <v>5.5</v>
      </c>
      <c r="G22" s="766">
        <v>0.16</v>
      </c>
      <c r="H22" s="766">
        <v>10</v>
      </c>
      <c r="I22" s="766">
        <v>1.5</v>
      </c>
      <c r="J22" s="766">
        <v>1.2</v>
      </c>
      <c r="K22" s="521" t="s">
        <v>98</v>
      </c>
      <c r="L22" s="892"/>
      <c r="M22" s="1324"/>
      <c r="N22" s="1324"/>
      <c r="O22" s="1324"/>
      <c r="P22" s="1324"/>
      <c r="Q22" s="1324"/>
      <c r="R22" s="1324"/>
      <c r="S22" s="1324"/>
      <c r="T22" s="534"/>
      <c r="U22" s="1379" t="s">
        <v>1476</v>
      </c>
      <c r="V22" s="531" t="s">
        <v>1476</v>
      </c>
      <c r="W22" s="531" t="s">
        <v>485</v>
      </c>
      <c r="X22" s="1323" t="s">
        <v>99</v>
      </c>
      <c r="Y22" s="1322" t="str">
        <f t="shared" si="4"/>
        <v>http://www.unisonic.com.tw/datasheet/ULV7012.pdf</v>
      </c>
    </row>
    <row r="23" spans="1:29" ht="79.900000000000006" customHeight="1">
      <c r="A23" s="1321" t="str">
        <f t="shared" si="3"/>
        <v>ULV7013</v>
      </c>
      <c r="B23" s="870" t="s">
        <v>2179</v>
      </c>
      <c r="C23" s="870" t="s">
        <v>2181</v>
      </c>
      <c r="D23" s="766">
        <v>1</v>
      </c>
      <c r="E23" s="891">
        <v>1</v>
      </c>
      <c r="F23" s="891">
        <v>5.5</v>
      </c>
      <c r="G23" s="766">
        <v>0.4</v>
      </c>
      <c r="H23" s="766">
        <v>10</v>
      </c>
      <c r="I23" s="766">
        <v>2.5</v>
      </c>
      <c r="J23" s="766">
        <v>1.8</v>
      </c>
      <c r="K23" s="521" t="s">
        <v>98</v>
      </c>
      <c r="L23" s="892"/>
      <c r="M23" s="1324"/>
      <c r="N23" s="1324"/>
      <c r="O23" s="1324"/>
      <c r="P23" s="1324"/>
      <c r="Q23" s="1324"/>
      <c r="R23" s="1324"/>
      <c r="S23" s="1324"/>
      <c r="T23" s="534"/>
      <c r="U23" s="539" t="s">
        <v>1477</v>
      </c>
      <c r="V23" s="505" t="s">
        <v>1477</v>
      </c>
      <c r="W23" s="505" t="s">
        <v>485</v>
      </c>
      <c r="X23" s="1312" t="s">
        <v>99</v>
      </c>
      <c r="Y23" s="1320" t="str">
        <f t="shared" si="4"/>
        <v>http://www.unisonic.com.tw/datasheet/ULV7013.pdf</v>
      </c>
    </row>
    <row r="24" spans="1:29" ht="79.900000000000006" customHeight="1">
      <c r="A24" s="1321" t="str">
        <f t="shared" si="3"/>
        <v>ULV8538</v>
      </c>
      <c r="B24" s="521" t="s">
        <v>2182</v>
      </c>
      <c r="C24" s="521" t="s">
        <v>2176</v>
      </c>
      <c r="D24" s="766">
        <v>1</v>
      </c>
      <c r="E24" s="509" t="s">
        <v>2170</v>
      </c>
      <c r="F24" s="509" t="s">
        <v>1838</v>
      </c>
      <c r="G24" s="766">
        <v>0.18</v>
      </c>
      <c r="H24" s="766">
        <v>1.2999999999999999E-2</v>
      </c>
      <c r="I24" s="766">
        <v>0.4</v>
      </c>
      <c r="J24" s="766">
        <v>0.43</v>
      </c>
      <c r="K24" s="521" t="s">
        <v>5481</v>
      </c>
      <c r="L24" s="892"/>
      <c r="M24" s="1324"/>
      <c r="N24" s="1324"/>
      <c r="O24" s="1324"/>
      <c r="P24" s="1324"/>
      <c r="Q24" s="1324"/>
      <c r="R24" s="1324"/>
      <c r="S24" s="1324"/>
      <c r="T24" s="1324"/>
      <c r="U24" s="553" t="s">
        <v>1478</v>
      </c>
      <c r="V24" s="552" t="s">
        <v>1548</v>
      </c>
      <c r="W24" s="505" t="s">
        <v>485</v>
      </c>
      <c r="X24" s="1312" t="s">
        <v>99</v>
      </c>
      <c r="Y24" s="1320" t="str">
        <f t="shared" si="4"/>
        <v>http://www.unisonic.com.tw/datasheet/ULV8551.pdf</v>
      </c>
    </row>
    <row r="25" spans="1:29" ht="79.900000000000006" customHeight="1">
      <c r="A25" s="1321" t="str">
        <f t="shared" si="3"/>
        <v>ULV8551</v>
      </c>
      <c r="B25" s="521" t="s">
        <v>2183</v>
      </c>
      <c r="C25" s="521" t="s">
        <v>2184</v>
      </c>
      <c r="D25" s="766">
        <v>1</v>
      </c>
      <c r="E25" s="891">
        <v>2.7</v>
      </c>
      <c r="F25" s="891">
        <v>5</v>
      </c>
      <c r="G25" s="766">
        <v>1</v>
      </c>
      <c r="H25" s="766">
        <v>0.02</v>
      </c>
      <c r="I25" s="766">
        <v>0.3</v>
      </c>
      <c r="J25" s="766">
        <v>1.2</v>
      </c>
      <c r="K25" s="521" t="s">
        <v>1447</v>
      </c>
      <c r="U25" s="553" t="s">
        <v>1549</v>
      </c>
      <c r="V25" s="530" t="s">
        <v>1549</v>
      </c>
      <c r="W25" s="505" t="s">
        <v>485</v>
      </c>
      <c r="X25" s="1312" t="s">
        <v>99</v>
      </c>
      <c r="Y25" s="1320" t="str">
        <f t="shared" si="4"/>
        <v>http://www.unisonic.com.tw/datasheet/ULV8551.pdf</v>
      </c>
    </row>
    <row r="26" spans="1:29" ht="79.900000000000006" customHeight="1">
      <c r="A26" s="1321" t="str">
        <f t="shared" si="3"/>
        <v>ULV341*</v>
      </c>
      <c r="B26" s="526" t="s">
        <v>2185</v>
      </c>
      <c r="C26" s="526" t="s">
        <v>2186</v>
      </c>
      <c r="D26" s="766">
        <v>1</v>
      </c>
      <c r="E26" s="891">
        <v>1.5</v>
      </c>
      <c r="F26" s="891">
        <v>5.5</v>
      </c>
      <c r="G26" s="766">
        <v>0.32</v>
      </c>
      <c r="H26" s="766">
        <v>4</v>
      </c>
      <c r="I26" s="766">
        <v>1</v>
      </c>
      <c r="J26" s="766">
        <v>2.2999999999999998</v>
      </c>
      <c r="K26" s="521" t="s">
        <v>1362</v>
      </c>
      <c r="L26" s="892"/>
      <c r="M26" s="1324"/>
      <c r="N26" s="1324"/>
      <c r="O26" s="1324"/>
      <c r="P26" s="1324"/>
      <c r="Q26" s="1324"/>
      <c r="R26" s="1324"/>
      <c r="S26" s="1324"/>
      <c r="T26" s="534"/>
      <c r="U26" s="553" t="s">
        <v>1550</v>
      </c>
      <c r="V26" s="552" t="s">
        <v>1551</v>
      </c>
      <c r="W26" s="556" t="s">
        <v>485</v>
      </c>
      <c r="X26" s="1312" t="s">
        <v>99</v>
      </c>
      <c r="Y26" s="1320" t="str">
        <f t="shared" si="4"/>
        <v>http://www.unisonic.com.tw/datasheet/ULV341.pdf</v>
      </c>
    </row>
    <row r="27" spans="1:29" ht="79.900000000000006" customHeight="1">
      <c r="A27" s="1321" t="str">
        <f t="shared" si="3"/>
        <v>LV651*</v>
      </c>
      <c r="B27" s="521" t="s">
        <v>2187</v>
      </c>
      <c r="C27" s="521" t="s">
        <v>2181</v>
      </c>
      <c r="D27" s="766">
        <v>1</v>
      </c>
      <c r="E27" s="509" t="s">
        <v>2170</v>
      </c>
      <c r="F27" s="509" t="s">
        <v>1838</v>
      </c>
      <c r="G27" s="766">
        <v>0.14000000000000001</v>
      </c>
      <c r="H27" s="766">
        <v>1.5</v>
      </c>
      <c r="I27" s="766">
        <v>3</v>
      </c>
      <c r="J27" s="766">
        <v>12</v>
      </c>
      <c r="K27" s="521" t="s">
        <v>162</v>
      </c>
      <c r="L27" s="892"/>
      <c r="M27" s="1324"/>
      <c r="N27" s="1324"/>
      <c r="O27" s="1324"/>
      <c r="P27" s="1324"/>
      <c r="Q27" s="1324"/>
      <c r="R27" s="1324"/>
      <c r="S27" s="1324"/>
      <c r="T27" s="1324"/>
      <c r="U27" s="553" t="s">
        <v>1552</v>
      </c>
      <c r="V27" s="552" t="s">
        <v>2188</v>
      </c>
      <c r="W27" s="505" t="s">
        <v>1961</v>
      </c>
      <c r="X27" s="1312" t="s">
        <v>1962</v>
      </c>
      <c r="Y27" s="1320" t="str">
        <f>CONCATENATE(W27,V27,X27,)</f>
        <v>http://www.unisonic.com.tw/datasheet/LV651.pdf</v>
      </c>
    </row>
    <row r="28" spans="1:29" ht="79.900000000000006" customHeight="1">
      <c r="A28" s="1321" t="str">
        <f t="shared" si="3"/>
        <v>LV715*</v>
      </c>
      <c r="B28" s="521" t="s">
        <v>2189</v>
      </c>
      <c r="C28" s="521" t="s">
        <v>2190</v>
      </c>
      <c r="D28" s="766">
        <v>1</v>
      </c>
      <c r="E28" s="509" t="s">
        <v>2191</v>
      </c>
      <c r="F28" s="509" t="s">
        <v>2192</v>
      </c>
      <c r="G28" s="766">
        <v>1.7</v>
      </c>
      <c r="H28" s="766">
        <v>3</v>
      </c>
      <c r="I28" s="766">
        <v>5</v>
      </c>
      <c r="J28" s="766">
        <v>5</v>
      </c>
      <c r="K28" s="521" t="s">
        <v>404</v>
      </c>
      <c r="L28" s="892"/>
      <c r="M28" s="1324"/>
      <c r="N28" s="1324"/>
      <c r="O28" s="1324"/>
      <c r="P28" s="1324"/>
      <c r="Q28" s="1324"/>
      <c r="R28" s="1324"/>
      <c r="S28" s="1324"/>
      <c r="T28" s="1324"/>
      <c r="U28" s="553" t="s">
        <v>2193</v>
      </c>
      <c r="V28" s="552" t="s">
        <v>2194</v>
      </c>
      <c r="W28" s="505" t="s">
        <v>1961</v>
      </c>
      <c r="X28" s="1312" t="s">
        <v>1962</v>
      </c>
      <c r="Y28" s="1320" t="str">
        <f>CONCATENATE(W28,V28,X28,)</f>
        <v>http://www.unisonic.com.tw/datasheet/LV715.pdf</v>
      </c>
    </row>
    <row r="29" spans="1:29" ht="79.900000000000006" customHeight="1">
      <c r="A29" s="1321" t="str">
        <f t="shared" si="3"/>
        <v>LV721*</v>
      </c>
      <c r="B29" s="521" t="s">
        <v>2195</v>
      </c>
      <c r="C29" s="521" t="s">
        <v>2196</v>
      </c>
      <c r="D29" s="766">
        <v>1</v>
      </c>
      <c r="E29" s="509" t="s">
        <v>2197</v>
      </c>
      <c r="F29" s="509" t="s">
        <v>2198</v>
      </c>
      <c r="G29" s="766">
        <v>1.4</v>
      </c>
      <c r="H29" s="766">
        <v>3</v>
      </c>
      <c r="I29" s="766">
        <v>5.25</v>
      </c>
      <c r="J29" s="766">
        <v>10</v>
      </c>
      <c r="K29" s="521" t="s">
        <v>162</v>
      </c>
      <c r="L29" s="892"/>
      <c r="M29" s="1324"/>
      <c r="N29" s="1324"/>
      <c r="O29" s="1324"/>
      <c r="P29" s="1324"/>
      <c r="Q29" s="1324"/>
      <c r="R29" s="1324"/>
      <c r="S29" s="1324"/>
      <c r="T29" s="1324"/>
      <c r="U29" s="553" t="s">
        <v>2199</v>
      </c>
      <c r="V29" s="552" t="s">
        <v>2200</v>
      </c>
      <c r="W29" s="505" t="s">
        <v>1961</v>
      </c>
      <c r="X29" s="1312" t="s">
        <v>1962</v>
      </c>
      <c r="Y29" s="1320" t="str">
        <f>CONCATENATE(W29,V29,X29,)</f>
        <v>http://www.unisonic.com.tw/datasheet/LV721.pdf</v>
      </c>
    </row>
    <row r="30" spans="1:29" ht="79.900000000000006" customHeight="1">
      <c r="A30" s="1321" t="str">
        <f t="shared" si="3"/>
        <v>LV821*</v>
      </c>
      <c r="B30" s="521" t="s">
        <v>2201</v>
      </c>
      <c r="C30" s="521" t="s">
        <v>2202</v>
      </c>
      <c r="D30" s="766">
        <v>1</v>
      </c>
      <c r="E30" s="509" t="s">
        <v>2203</v>
      </c>
      <c r="F30" s="509" t="s">
        <v>2198</v>
      </c>
      <c r="G30" s="766">
        <v>0.4</v>
      </c>
      <c r="H30" s="766">
        <v>3.5</v>
      </c>
      <c r="I30" s="766">
        <v>2</v>
      </c>
      <c r="J30" s="766">
        <v>5.6</v>
      </c>
      <c r="K30" s="521" t="s">
        <v>162</v>
      </c>
      <c r="L30" s="892"/>
      <c r="M30" s="1324"/>
      <c r="N30" s="1324"/>
      <c r="O30" s="1324"/>
      <c r="P30" s="1324"/>
      <c r="Q30" s="1324"/>
      <c r="R30" s="1324"/>
      <c r="S30" s="1324"/>
      <c r="T30" s="1324"/>
      <c r="U30" s="553" t="s">
        <v>2204</v>
      </c>
      <c r="V30" s="552" t="s">
        <v>2205</v>
      </c>
      <c r="W30" s="505" t="s">
        <v>1961</v>
      </c>
      <c r="X30" s="1312" t="s">
        <v>1962</v>
      </c>
      <c r="Y30" s="1320" t="str">
        <f>CONCATENATE(W30,V30,X30,)</f>
        <v>http://www.unisonic.com.tw/datasheet/LV821.pdf</v>
      </c>
    </row>
    <row r="31" spans="1:29" ht="79.900000000000006" customHeight="1">
      <c r="A31" s="1321" t="str">
        <f t="shared" si="3"/>
        <v>LV981*</v>
      </c>
      <c r="B31" s="521" t="s">
        <v>2206</v>
      </c>
      <c r="C31" s="526" t="s">
        <v>2190</v>
      </c>
      <c r="D31" s="766">
        <v>1</v>
      </c>
      <c r="E31" s="509" t="s">
        <v>2207</v>
      </c>
      <c r="F31" s="509" t="s">
        <v>2192</v>
      </c>
      <c r="G31" s="766">
        <v>0.21</v>
      </c>
      <c r="H31" s="766">
        <v>4</v>
      </c>
      <c r="I31" s="766">
        <v>0.42</v>
      </c>
      <c r="J31" s="766">
        <v>1.4</v>
      </c>
      <c r="K31" s="521" t="s">
        <v>404</v>
      </c>
      <c r="L31" s="892"/>
      <c r="M31" s="1324"/>
      <c r="N31" s="1324"/>
      <c r="O31" s="1324"/>
      <c r="P31" s="1324"/>
      <c r="Q31" s="1324"/>
      <c r="R31" s="1324"/>
      <c r="S31" s="1324"/>
      <c r="T31" s="1324"/>
      <c r="U31" s="553" t="s">
        <v>2208</v>
      </c>
      <c r="V31" s="552" t="s">
        <v>2209</v>
      </c>
      <c r="W31" s="505" t="s">
        <v>1961</v>
      </c>
      <c r="X31" s="1312" t="s">
        <v>1962</v>
      </c>
      <c r="Y31" s="1320" t="str">
        <f>CONCATENATE(W31,V31,X31,)</f>
        <v>http://www.unisonic.com.tw/datasheet/LV981.pdf</v>
      </c>
    </row>
    <row r="32" spans="1:29" ht="79.900000000000006" customHeight="1">
      <c r="A32" s="1321" t="str">
        <f t="shared" si="3"/>
        <v>MC1458</v>
      </c>
      <c r="B32" s="521" t="s">
        <v>2210</v>
      </c>
      <c r="C32" s="521" t="s">
        <v>2211</v>
      </c>
      <c r="D32" s="766">
        <v>2</v>
      </c>
      <c r="E32" s="509" t="s">
        <v>2212</v>
      </c>
      <c r="F32" s="509" t="s">
        <v>2213</v>
      </c>
      <c r="G32" s="766">
        <v>5</v>
      </c>
      <c r="H32" s="766">
        <v>5</v>
      </c>
      <c r="I32" s="766">
        <v>0.8</v>
      </c>
      <c r="J32" s="766">
        <v>1</v>
      </c>
      <c r="K32" s="557" t="s">
        <v>5480</v>
      </c>
      <c r="L32" s="1324"/>
      <c r="M32" s="1324"/>
      <c r="N32" s="1324"/>
      <c r="O32" s="1324"/>
      <c r="P32" s="1324"/>
      <c r="Q32" s="1324"/>
      <c r="R32" s="1324"/>
      <c r="S32" s="1324"/>
      <c r="T32" s="534"/>
      <c r="U32" s="553" t="s">
        <v>2214</v>
      </c>
      <c r="V32" s="530" t="s">
        <v>2214</v>
      </c>
      <c r="W32" s="505" t="s">
        <v>1961</v>
      </c>
      <c r="X32" s="1312" t="s">
        <v>1962</v>
      </c>
      <c r="Y32" s="1320" t="str">
        <f t="shared" ref="Y32:Y54" si="5">CONCATENATE(W32,V32,X32)</f>
        <v>http://www.unisonic.com.tw/datasheet/MC1458.pdf</v>
      </c>
    </row>
    <row r="33" spans="1:28" ht="79.900000000000006" customHeight="1">
      <c r="A33" s="1321" t="str">
        <f t="shared" si="3"/>
        <v>M2100</v>
      </c>
      <c r="B33" s="521" t="s">
        <v>2215</v>
      </c>
      <c r="C33" s="521" t="s">
        <v>2216</v>
      </c>
      <c r="D33" s="766">
        <v>2</v>
      </c>
      <c r="E33" s="891">
        <v>2</v>
      </c>
      <c r="F33" s="891">
        <v>7</v>
      </c>
      <c r="G33" s="766">
        <v>5</v>
      </c>
      <c r="H33" s="766">
        <v>6</v>
      </c>
      <c r="I33" s="766">
        <v>4</v>
      </c>
      <c r="J33" s="766">
        <v>12</v>
      </c>
      <c r="K33" s="557" t="s">
        <v>5482</v>
      </c>
      <c r="L33" s="1324"/>
      <c r="M33" s="1324"/>
      <c r="N33" s="1324"/>
      <c r="O33" s="1324"/>
      <c r="P33" s="1324"/>
      <c r="Q33" s="1324"/>
      <c r="R33" s="1324"/>
      <c r="S33" s="1324"/>
      <c r="T33" s="534"/>
      <c r="U33" s="553" t="s">
        <v>1520</v>
      </c>
      <c r="V33" s="530" t="s">
        <v>1520</v>
      </c>
      <c r="W33" s="505" t="s">
        <v>485</v>
      </c>
      <c r="X33" s="1312" t="s">
        <v>99</v>
      </c>
      <c r="Y33" s="1320" t="str">
        <f t="shared" si="5"/>
        <v>http://www.unisonic.com.tw/datasheet/M2100.pdf</v>
      </c>
    </row>
    <row r="34" spans="1:28" ht="79.900000000000006" customHeight="1">
      <c r="A34" s="1321" t="str">
        <f t="shared" si="3"/>
        <v>M2115</v>
      </c>
      <c r="B34" s="521" t="s">
        <v>2215</v>
      </c>
      <c r="C34" s="521" t="s">
        <v>2217</v>
      </c>
      <c r="D34" s="766">
        <v>2</v>
      </c>
      <c r="E34" s="891">
        <v>2</v>
      </c>
      <c r="F34" s="891">
        <v>7</v>
      </c>
      <c r="G34" s="766">
        <v>5</v>
      </c>
      <c r="H34" s="766">
        <v>6</v>
      </c>
      <c r="I34" s="766">
        <v>4</v>
      </c>
      <c r="J34" s="766">
        <v>12</v>
      </c>
      <c r="K34" s="557" t="s">
        <v>5482</v>
      </c>
      <c r="L34" s="1324"/>
      <c r="M34" s="1324"/>
      <c r="N34" s="1324"/>
      <c r="O34" s="1324"/>
      <c r="P34" s="1324"/>
      <c r="Q34" s="1324"/>
      <c r="R34" s="1324"/>
      <c r="S34" s="1324"/>
      <c r="T34" s="534"/>
      <c r="U34" s="553" t="s">
        <v>1521</v>
      </c>
      <c r="V34" s="530" t="s">
        <v>1521</v>
      </c>
      <c r="W34" s="505" t="s">
        <v>485</v>
      </c>
      <c r="X34" s="1312" t="s">
        <v>99</v>
      </c>
      <c r="Y34" s="1320" t="str">
        <f t="shared" si="5"/>
        <v>http://www.unisonic.com.tw/datasheet/M2115.pdf</v>
      </c>
    </row>
    <row r="35" spans="1:28" s="171" customFormat="1" ht="79.900000000000006" customHeight="1">
      <c r="A35" s="1321" t="str">
        <f t="shared" si="3"/>
        <v>UM2122</v>
      </c>
      <c r="B35" s="870" t="s">
        <v>2218</v>
      </c>
      <c r="C35" s="870" t="s">
        <v>2142</v>
      </c>
      <c r="D35" s="766">
        <v>2</v>
      </c>
      <c r="E35" s="509" t="s">
        <v>1496</v>
      </c>
      <c r="F35" s="509" t="s">
        <v>1505</v>
      </c>
      <c r="G35" s="766">
        <v>9.5</v>
      </c>
      <c r="H35" s="766">
        <v>6</v>
      </c>
      <c r="I35" s="766">
        <v>2</v>
      </c>
      <c r="J35" s="766">
        <v>12</v>
      </c>
      <c r="K35" s="558" t="s">
        <v>1453</v>
      </c>
      <c r="L35" s="1324"/>
      <c r="M35" s="1324"/>
      <c r="N35" s="1324"/>
      <c r="O35" s="1324"/>
      <c r="P35" s="1324"/>
      <c r="Q35" s="1324"/>
      <c r="R35" s="1324"/>
      <c r="S35" s="1324"/>
      <c r="T35" s="534"/>
      <c r="U35" s="539" t="s">
        <v>1472</v>
      </c>
      <c r="V35" s="555" t="s">
        <v>1472</v>
      </c>
      <c r="W35" s="505" t="s">
        <v>485</v>
      </c>
      <c r="X35" s="1312" t="s">
        <v>99</v>
      </c>
      <c r="Y35" s="1320" t="str">
        <f t="shared" si="5"/>
        <v>http://www.unisonic.com.tw/datasheet/UM2122.pdf</v>
      </c>
      <c r="Z35" s="431"/>
      <c r="AA35" s="431"/>
      <c r="AB35" s="431"/>
    </row>
    <row r="36" spans="1:28" ht="79.900000000000006" customHeight="1">
      <c r="A36" s="1321" t="str">
        <f t="shared" si="3"/>
        <v>M2904</v>
      </c>
      <c r="B36" s="521" t="s">
        <v>2219</v>
      </c>
      <c r="C36" s="521" t="s">
        <v>2142</v>
      </c>
      <c r="D36" s="766">
        <v>2</v>
      </c>
      <c r="E36" s="509" t="s">
        <v>1571</v>
      </c>
      <c r="F36" s="509" t="s">
        <v>2113</v>
      </c>
      <c r="G36" s="766">
        <v>1.2</v>
      </c>
      <c r="H36" s="766">
        <v>7</v>
      </c>
      <c r="I36" s="766">
        <v>0.5</v>
      </c>
      <c r="J36" s="766">
        <v>0.2</v>
      </c>
      <c r="K36" s="557" t="s">
        <v>5483</v>
      </c>
      <c r="L36" s="1324"/>
      <c r="M36" s="1324"/>
      <c r="N36" s="1324"/>
      <c r="O36" s="1324"/>
      <c r="P36" s="1324"/>
      <c r="Q36" s="1324"/>
      <c r="R36" s="1324"/>
      <c r="S36" s="1324"/>
      <c r="T36" s="534"/>
      <c r="U36" s="553" t="s">
        <v>1522</v>
      </c>
      <c r="V36" s="530" t="s">
        <v>1522</v>
      </c>
      <c r="W36" s="505" t="s">
        <v>485</v>
      </c>
      <c r="X36" s="1312" t="s">
        <v>99</v>
      </c>
      <c r="Y36" s="1320" t="str">
        <f t="shared" si="5"/>
        <v>http://www.unisonic.com.tw/datasheet/M2904.pdf</v>
      </c>
    </row>
    <row r="37" spans="1:28" s="171" customFormat="1" ht="79.900000000000006" customHeight="1">
      <c r="A37" s="1321" t="str">
        <f t="shared" si="3"/>
        <v>3308</v>
      </c>
      <c r="B37" s="521" t="s">
        <v>2220</v>
      </c>
      <c r="C37" s="521" t="s">
        <v>2221</v>
      </c>
      <c r="D37" s="766">
        <v>2</v>
      </c>
      <c r="E37" s="509" t="s">
        <v>1571</v>
      </c>
      <c r="F37" s="509" t="s">
        <v>1583</v>
      </c>
      <c r="G37" s="766">
        <v>5</v>
      </c>
      <c r="H37" s="766">
        <v>5</v>
      </c>
      <c r="I37" s="766">
        <v>1</v>
      </c>
      <c r="J37" s="766">
        <v>1.3</v>
      </c>
      <c r="K37" s="557" t="s">
        <v>5482</v>
      </c>
      <c r="L37" s="1324"/>
      <c r="M37" s="1324"/>
      <c r="N37" s="1324"/>
      <c r="O37" s="1324"/>
      <c r="P37" s="1324"/>
      <c r="Q37" s="1324"/>
      <c r="R37" s="1324"/>
      <c r="S37" s="1324"/>
      <c r="T37" s="534"/>
      <c r="U37" s="553" t="s">
        <v>1523</v>
      </c>
      <c r="V37" s="530" t="s">
        <v>1523</v>
      </c>
      <c r="W37" s="505" t="s">
        <v>485</v>
      </c>
      <c r="X37" s="1312" t="s">
        <v>99</v>
      </c>
      <c r="Y37" s="1320" t="str">
        <f t="shared" si="5"/>
        <v>http://www.unisonic.com.tw/datasheet/3308.pdf</v>
      </c>
      <c r="Z37" s="431"/>
      <c r="AA37" s="431"/>
      <c r="AB37" s="431"/>
    </row>
    <row r="38" spans="1:28" s="171" customFormat="1" ht="79.900000000000006" customHeight="1">
      <c r="A38" s="1321" t="str">
        <f t="shared" si="3"/>
        <v>MC33078</v>
      </c>
      <c r="B38" s="521" t="s">
        <v>2222</v>
      </c>
      <c r="C38" s="521" t="s">
        <v>2216</v>
      </c>
      <c r="D38" s="766">
        <v>2</v>
      </c>
      <c r="E38" s="509" t="s">
        <v>2223</v>
      </c>
      <c r="F38" s="509" t="s">
        <v>2224</v>
      </c>
      <c r="G38" s="766">
        <v>5</v>
      </c>
      <c r="H38" s="766">
        <v>2</v>
      </c>
      <c r="I38" s="766">
        <v>7</v>
      </c>
      <c r="J38" s="766">
        <v>16</v>
      </c>
      <c r="K38" s="557" t="s">
        <v>3639</v>
      </c>
      <c r="L38" s="1324"/>
      <c r="M38" s="1324"/>
      <c r="N38" s="1324"/>
      <c r="O38" s="1324"/>
      <c r="P38" s="1324"/>
      <c r="Q38" s="1324"/>
      <c r="R38" s="1324"/>
      <c r="S38" s="1324"/>
      <c r="T38" s="534"/>
      <c r="U38" s="553" t="s">
        <v>1525</v>
      </c>
      <c r="V38" s="530" t="s">
        <v>1525</v>
      </c>
      <c r="W38" s="505" t="s">
        <v>118</v>
      </c>
      <c r="X38" s="1312" t="s">
        <v>99</v>
      </c>
      <c r="Y38" s="1320" t="str">
        <f t="shared" si="5"/>
        <v>http://www.unisonic.com.tw/datasheet/MC33078.pdf</v>
      </c>
      <c r="Z38" s="431"/>
      <c r="AA38" s="431"/>
      <c r="AB38" s="431"/>
    </row>
    <row r="39" spans="1:28" s="171" customFormat="1" ht="79.900000000000006" customHeight="1">
      <c r="A39" s="1321" t="str">
        <f t="shared" si="3"/>
        <v>MC33178</v>
      </c>
      <c r="B39" s="521" t="s">
        <v>2225</v>
      </c>
      <c r="C39" s="521" t="s">
        <v>3642</v>
      </c>
      <c r="D39" s="766">
        <v>2</v>
      </c>
      <c r="E39" s="509" t="s">
        <v>1496</v>
      </c>
      <c r="F39" s="509" t="s">
        <v>2224</v>
      </c>
      <c r="G39" s="766">
        <v>1.4</v>
      </c>
      <c r="H39" s="766">
        <v>3</v>
      </c>
      <c r="I39" s="766">
        <v>2</v>
      </c>
      <c r="J39" s="766">
        <v>5</v>
      </c>
      <c r="K39" s="557" t="s">
        <v>3640</v>
      </c>
      <c r="L39" s="1324"/>
      <c r="M39" s="1324"/>
      <c r="N39" s="1324"/>
      <c r="O39" s="1324"/>
      <c r="P39" s="1324"/>
      <c r="Q39" s="1324"/>
      <c r="R39" s="1324"/>
      <c r="S39" s="1324"/>
      <c r="T39" s="534"/>
      <c r="U39" s="553" t="s">
        <v>1526</v>
      </c>
      <c r="V39" s="530" t="s">
        <v>1526</v>
      </c>
      <c r="W39" s="505" t="s">
        <v>118</v>
      </c>
      <c r="X39" s="1312" t="s">
        <v>99</v>
      </c>
      <c r="Y39" s="1320" t="str">
        <f t="shared" si="5"/>
        <v>http://www.unisonic.com.tw/datasheet/MC33178.pdf</v>
      </c>
      <c r="Z39" s="431"/>
      <c r="AA39" s="431"/>
      <c r="AB39" s="431"/>
    </row>
    <row r="40" spans="1:28" s="171" customFormat="1" ht="79.900000000000006" customHeight="1">
      <c r="A40" s="1321" t="str">
        <f t="shared" si="3"/>
        <v>MC33272</v>
      </c>
      <c r="B40" s="521" t="s">
        <v>2226</v>
      </c>
      <c r="C40" s="521" t="s">
        <v>2227</v>
      </c>
      <c r="D40" s="766">
        <v>2</v>
      </c>
      <c r="E40" s="509" t="s">
        <v>1571</v>
      </c>
      <c r="F40" s="509" t="s">
        <v>1591</v>
      </c>
      <c r="G40" s="766">
        <v>2.75</v>
      </c>
      <c r="H40" s="766">
        <v>1</v>
      </c>
      <c r="I40" s="766">
        <v>10</v>
      </c>
      <c r="J40" s="766">
        <v>24</v>
      </c>
      <c r="K40" s="557" t="s">
        <v>3639</v>
      </c>
      <c r="L40" s="1324"/>
      <c r="M40" s="1324"/>
      <c r="N40" s="1324"/>
      <c r="O40" s="1324"/>
      <c r="P40" s="1324"/>
      <c r="Q40" s="1324"/>
      <c r="R40" s="1324"/>
      <c r="S40" s="1324"/>
      <c r="T40" s="534"/>
      <c r="U40" s="553" t="s">
        <v>1527</v>
      </c>
      <c r="V40" s="530" t="s">
        <v>1527</v>
      </c>
      <c r="W40" s="505" t="s">
        <v>118</v>
      </c>
      <c r="X40" s="1312" t="s">
        <v>99</v>
      </c>
      <c r="Y40" s="1320" t="str">
        <f t="shared" si="5"/>
        <v>http://www.unisonic.com.tw/datasheet/MC33272.pdf</v>
      </c>
      <c r="Z40" s="431"/>
      <c r="AA40" s="431"/>
      <c r="AB40" s="431"/>
    </row>
    <row r="41" spans="1:28" s="171" customFormat="1" ht="79.900000000000006" customHeight="1">
      <c r="A41" s="1321" t="str">
        <f t="shared" si="3"/>
        <v>MC34072</v>
      </c>
      <c r="B41" s="521" t="s">
        <v>3643</v>
      </c>
      <c r="C41" s="521" t="s">
        <v>3644</v>
      </c>
      <c r="D41" s="766">
        <v>2</v>
      </c>
      <c r="E41" s="509" t="s">
        <v>1571</v>
      </c>
      <c r="F41" s="509" t="s">
        <v>1606</v>
      </c>
      <c r="G41" s="766">
        <v>2.8</v>
      </c>
      <c r="H41" s="766">
        <v>3</v>
      </c>
      <c r="I41" s="766">
        <v>13</v>
      </c>
      <c r="J41" s="766">
        <v>4.5</v>
      </c>
      <c r="K41" s="557" t="s">
        <v>3434</v>
      </c>
      <c r="L41" s="1324"/>
      <c r="M41" s="1324"/>
      <c r="N41" s="1324"/>
      <c r="O41" s="1324"/>
      <c r="P41" s="1324"/>
      <c r="Q41" s="1324"/>
      <c r="R41" s="1324"/>
      <c r="S41" s="1324"/>
      <c r="T41" s="534"/>
      <c r="U41" s="553" t="s">
        <v>1528</v>
      </c>
      <c r="V41" s="530" t="s">
        <v>1528</v>
      </c>
      <c r="W41" s="505" t="s">
        <v>118</v>
      </c>
      <c r="X41" s="1312" t="s">
        <v>99</v>
      </c>
      <c r="Y41" s="1320" t="str">
        <f t="shared" si="5"/>
        <v>http://www.unisonic.com.tw/datasheet/MC34072.pdf</v>
      </c>
      <c r="Z41" s="431"/>
      <c r="AA41" s="431"/>
      <c r="AB41" s="431"/>
    </row>
    <row r="42" spans="1:28" s="171" customFormat="1" ht="79.900000000000006" customHeight="1">
      <c r="A42" s="1321" t="str">
        <f t="shared" si="3"/>
        <v>3404</v>
      </c>
      <c r="B42" s="521" t="s">
        <v>2228</v>
      </c>
      <c r="C42" s="521" t="s">
        <v>2216</v>
      </c>
      <c r="D42" s="766">
        <v>2</v>
      </c>
      <c r="E42" s="509" t="s">
        <v>1573</v>
      </c>
      <c r="F42" s="509" t="s">
        <v>1591</v>
      </c>
      <c r="G42" s="766">
        <v>3.5</v>
      </c>
      <c r="H42" s="766">
        <v>5</v>
      </c>
      <c r="I42" s="766">
        <v>1.2</v>
      </c>
      <c r="J42" s="766">
        <v>1.2</v>
      </c>
      <c r="K42" s="557" t="s">
        <v>5482</v>
      </c>
      <c r="L42" s="1324"/>
      <c r="M42" s="1324"/>
      <c r="N42" s="1324"/>
      <c r="O42" s="1324"/>
      <c r="P42" s="1324"/>
      <c r="Q42" s="1324"/>
      <c r="R42" s="1324"/>
      <c r="S42" s="1324"/>
      <c r="T42" s="534"/>
      <c r="U42" s="553" t="s">
        <v>1529</v>
      </c>
      <c r="V42" s="530" t="s">
        <v>1529</v>
      </c>
      <c r="W42" s="505" t="s">
        <v>118</v>
      </c>
      <c r="X42" s="1312" t="s">
        <v>99</v>
      </c>
      <c r="Y42" s="1320" t="str">
        <f t="shared" si="5"/>
        <v>http://www.unisonic.com.tw/datasheet/3404.pdf</v>
      </c>
      <c r="Z42" s="431"/>
      <c r="AA42" s="431"/>
      <c r="AB42" s="431"/>
    </row>
    <row r="43" spans="1:28" s="171" customFormat="1" ht="79.900000000000006" customHeight="1">
      <c r="A43" s="1321" t="str">
        <f t="shared" si="3"/>
        <v>3414</v>
      </c>
      <c r="B43" s="521" t="s">
        <v>3645</v>
      </c>
      <c r="C43" s="521" t="s">
        <v>2221</v>
      </c>
      <c r="D43" s="766">
        <v>2</v>
      </c>
      <c r="E43" s="509" t="s">
        <v>1571</v>
      </c>
      <c r="F43" s="509" t="s">
        <v>1583</v>
      </c>
      <c r="G43" s="766">
        <v>5</v>
      </c>
      <c r="H43" s="766">
        <v>5</v>
      </c>
      <c r="I43" s="766">
        <v>1</v>
      </c>
      <c r="J43" s="766">
        <v>1.3</v>
      </c>
      <c r="K43" s="557" t="s">
        <v>3641</v>
      </c>
      <c r="L43" s="1324"/>
      <c r="M43" s="1324"/>
      <c r="N43" s="1324"/>
      <c r="O43" s="1324"/>
      <c r="P43" s="1324"/>
      <c r="Q43" s="1324"/>
      <c r="R43" s="1324"/>
      <c r="S43" s="1324"/>
      <c r="T43" s="534"/>
      <c r="U43" s="553" t="s">
        <v>1530</v>
      </c>
      <c r="V43" s="530" t="s">
        <v>1530</v>
      </c>
      <c r="W43" s="505" t="s">
        <v>118</v>
      </c>
      <c r="X43" s="1312" t="s">
        <v>99</v>
      </c>
      <c r="Y43" s="1320" t="str">
        <f t="shared" si="5"/>
        <v>http://www.unisonic.com.tw/datasheet/3414.pdf</v>
      </c>
      <c r="Z43" s="431"/>
      <c r="AA43" s="431"/>
      <c r="AB43" s="431"/>
    </row>
    <row r="44" spans="1:28" s="171" customFormat="1" ht="79.900000000000006" customHeight="1">
      <c r="A44" s="1321" t="str">
        <f t="shared" si="3"/>
        <v>3422</v>
      </c>
      <c r="B44" s="521" t="s">
        <v>3646</v>
      </c>
      <c r="C44" s="521" t="s">
        <v>2227</v>
      </c>
      <c r="D44" s="766">
        <v>2</v>
      </c>
      <c r="E44" s="509" t="s">
        <v>1571</v>
      </c>
      <c r="F44" s="509" t="s">
        <v>1591</v>
      </c>
      <c r="G44" s="766">
        <v>2.75</v>
      </c>
      <c r="H44" s="766">
        <v>2.5</v>
      </c>
      <c r="I44" s="766">
        <v>15</v>
      </c>
      <c r="J44" s="766">
        <v>25</v>
      </c>
      <c r="K44" s="557" t="s">
        <v>5484</v>
      </c>
      <c r="L44" s="1324"/>
      <c r="M44" s="1324"/>
      <c r="N44" s="1324"/>
      <c r="O44" s="1324"/>
      <c r="P44" s="1324"/>
      <c r="Q44" s="1324"/>
      <c r="R44" s="1324"/>
      <c r="S44" s="1324"/>
      <c r="T44" s="534"/>
      <c r="U44" s="553" t="s">
        <v>1531</v>
      </c>
      <c r="V44" s="530" t="s">
        <v>1531</v>
      </c>
      <c r="W44" s="505" t="s">
        <v>118</v>
      </c>
      <c r="X44" s="1312" t="s">
        <v>99</v>
      </c>
      <c r="Y44" s="1320" t="str">
        <f t="shared" si="5"/>
        <v>http://www.unisonic.com.tw/datasheet/3422.pdf</v>
      </c>
      <c r="Z44" s="431"/>
      <c r="AA44" s="431"/>
      <c r="AB44" s="431"/>
    </row>
    <row r="45" spans="1:28" s="171" customFormat="1" ht="79.900000000000006" customHeight="1">
      <c r="A45" s="1321" t="str">
        <f t="shared" si="3"/>
        <v>LM358</v>
      </c>
      <c r="B45" s="521" t="s">
        <v>2229</v>
      </c>
      <c r="C45" s="521" t="s">
        <v>2230</v>
      </c>
      <c r="D45" s="766">
        <v>2</v>
      </c>
      <c r="E45" s="509" t="s">
        <v>1571</v>
      </c>
      <c r="F45" s="509" t="s">
        <v>2113</v>
      </c>
      <c r="G45" s="766">
        <v>2</v>
      </c>
      <c r="H45" s="766">
        <v>5</v>
      </c>
      <c r="I45" s="766">
        <v>0.5</v>
      </c>
      <c r="J45" s="766">
        <v>1</v>
      </c>
      <c r="K45" s="557" t="s">
        <v>5485</v>
      </c>
      <c r="L45" s="1324"/>
      <c r="M45" s="1324"/>
      <c r="N45" s="1324"/>
      <c r="O45" s="1324"/>
      <c r="P45" s="1324"/>
      <c r="Q45" s="1324"/>
      <c r="R45" s="1324"/>
      <c r="S45" s="1324"/>
      <c r="T45" s="534"/>
      <c r="U45" s="553" t="s">
        <v>1424</v>
      </c>
      <c r="V45" s="530" t="s">
        <v>1424</v>
      </c>
      <c r="W45" s="505" t="s">
        <v>118</v>
      </c>
      <c r="X45" s="1312" t="s">
        <v>99</v>
      </c>
      <c r="Y45" s="1320" t="str">
        <f t="shared" si="5"/>
        <v>http://www.unisonic.com.tw/datasheet/LM358.pdf</v>
      </c>
      <c r="Z45" s="431"/>
      <c r="AA45" s="431"/>
      <c r="AB45" s="431"/>
    </row>
    <row r="46" spans="1:28" s="171" customFormat="1" ht="79.900000000000006" customHeight="1">
      <c r="A46" s="1321" t="str">
        <f t="shared" si="3"/>
        <v>MC4556</v>
      </c>
      <c r="B46" s="521" t="s">
        <v>2231</v>
      </c>
      <c r="C46" s="521" t="s">
        <v>2232</v>
      </c>
      <c r="D46" s="766">
        <v>2</v>
      </c>
      <c r="E46" s="509" t="s">
        <v>1496</v>
      </c>
      <c r="F46" s="509" t="s">
        <v>2224</v>
      </c>
      <c r="G46" s="766">
        <v>12</v>
      </c>
      <c r="H46" s="766">
        <v>6</v>
      </c>
      <c r="I46" s="766">
        <v>3</v>
      </c>
      <c r="J46" s="766">
        <v>8</v>
      </c>
      <c r="K46" s="557" t="s">
        <v>5486</v>
      </c>
      <c r="L46" s="1324"/>
      <c r="M46" s="1324"/>
      <c r="N46" s="1324"/>
      <c r="O46" s="1324"/>
      <c r="P46" s="1324"/>
      <c r="Q46" s="1324"/>
      <c r="R46" s="1324"/>
      <c r="S46" s="1324"/>
      <c r="T46" s="534"/>
      <c r="U46" s="553" t="s">
        <v>1532</v>
      </c>
      <c r="V46" s="530" t="s">
        <v>1532</v>
      </c>
      <c r="W46" s="505" t="s">
        <v>118</v>
      </c>
      <c r="X46" s="1312" t="s">
        <v>99</v>
      </c>
      <c r="Y46" s="1320" t="str">
        <f t="shared" si="5"/>
        <v>http://www.unisonic.com.tw/datasheet/MC4556.pdf</v>
      </c>
      <c r="Z46" s="431"/>
      <c r="AA46" s="431"/>
      <c r="AB46" s="431"/>
    </row>
    <row r="47" spans="1:28" s="171" customFormat="1" ht="79.900000000000006" customHeight="1">
      <c r="A47" s="1321" t="str">
        <f t="shared" si="3"/>
        <v>MC4558</v>
      </c>
      <c r="B47" s="521" t="s">
        <v>2210</v>
      </c>
      <c r="C47" s="521" t="s">
        <v>2216</v>
      </c>
      <c r="D47" s="766">
        <v>2</v>
      </c>
      <c r="E47" s="509" t="s">
        <v>1499</v>
      </c>
      <c r="F47" s="509" t="s">
        <v>2164</v>
      </c>
      <c r="G47" s="766">
        <v>4.5</v>
      </c>
      <c r="H47" s="766">
        <v>6</v>
      </c>
      <c r="I47" s="766">
        <v>2.2000000000000002</v>
      </c>
      <c r="J47" s="766">
        <v>2.8</v>
      </c>
      <c r="K47" s="557" t="s">
        <v>3637</v>
      </c>
      <c r="L47" s="1324"/>
      <c r="M47" s="1324"/>
      <c r="N47" s="1324"/>
      <c r="O47" s="1324"/>
      <c r="P47" s="1324"/>
      <c r="Q47" s="1324"/>
      <c r="R47" s="1324"/>
      <c r="S47" s="1324"/>
      <c r="T47" s="534"/>
      <c r="U47" s="553" t="s">
        <v>1533</v>
      </c>
      <c r="V47" s="530" t="s">
        <v>1533</v>
      </c>
      <c r="W47" s="505" t="s">
        <v>118</v>
      </c>
      <c r="X47" s="1312" t="s">
        <v>99</v>
      </c>
      <c r="Y47" s="1320" t="str">
        <f t="shared" si="5"/>
        <v>http://www.unisonic.com.tw/datasheet/MC4558.pdf</v>
      </c>
      <c r="Z47" s="431"/>
      <c r="AA47" s="431"/>
      <c r="AB47" s="431"/>
    </row>
    <row r="48" spans="1:28" s="171" customFormat="1" ht="79.900000000000006" customHeight="1">
      <c r="A48" s="1321" t="str">
        <f t="shared" si="3"/>
        <v>MC4560</v>
      </c>
      <c r="B48" s="521" t="s">
        <v>2210</v>
      </c>
      <c r="C48" s="521" t="s">
        <v>2216</v>
      </c>
      <c r="D48" s="766">
        <v>2</v>
      </c>
      <c r="E48" s="509" t="s">
        <v>1499</v>
      </c>
      <c r="F48" s="509" t="s">
        <v>2224</v>
      </c>
      <c r="G48" s="766">
        <v>5.7</v>
      </c>
      <c r="H48" s="766">
        <v>6</v>
      </c>
      <c r="I48" s="766">
        <v>4</v>
      </c>
      <c r="J48" s="766">
        <v>10</v>
      </c>
      <c r="K48" s="557" t="s">
        <v>5487</v>
      </c>
      <c r="L48" s="1324"/>
      <c r="M48" s="1324"/>
      <c r="N48" s="1324"/>
      <c r="O48" s="1324"/>
      <c r="P48" s="1324"/>
      <c r="Q48" s="1324"/>
      <c r="R48" s="1324"/>
      <c r="S48" s="1324"/>
      <c r="T48" s="534"/>
      <c r="U48" s="553" t="s">
        <v>1534</v>
      </c>
      <c r="V48" s="530" t="s">
        <v>1534</v>
      </c>
      <c r="W48" s="505" t="s">
        <v>118</v>
      </c>
      <c r="X48" s="1312" t="s">
        <v>99</v>
      </c>
      <c r="Y48" s="1320" t="str">
        <f t="shared" si="5"/>
        <v>http://www.unisonic.com.tw/datasheet/MC4560.pdf</v>
      </c>
      <c r="Z48" s="431"/>
      <c r="AA48" s="431"/>
      <c r="AB48" s="431"/>
    </row>
    <row r="49" spans="1:28" s="171" customFormat="1" ht="79.900000000000006" customHeight="1">
      <c r="A49" s="1321" t="str">
        <f t="shared" si="3"/>
        <v>M4565</v>
      </c>
      <c r="B49" s="521" t="s">
        <v>2233</v>
      </c>
      <c r="C49" s="521" t="s">
        <v>2216</v>
      </c>
      <c r="D49" s="766">
        <v>2</v>
      </c>
      <c r="E49" s="509" t="s">
        <v>1499</v>
      </c>
      <c r="F49" s="509" t="s">
        <v>2224</v>
      </c>
      <c r="G49" s="766">
        <v>7</v>
      </c>
      <c r="H49" s="766">
        <v>3</v>
      </c>
      <c r="I49" s="766">
        <v>4</v>
      </c>
      <c r="J49" s="766">
        <v>10</v>
      </c>
      <c r="K49" s="557" t="s">
        <v>5482</v>
      </c>
      <c r="L49" s="1324"/>
      <c r="M49" s="1324"/>
      <c r="N49" s="1324"/>
      <c r="O49" s="1324"/>
      <c r="P49" s="1324"/>
      <c r="Q49" s="1324"/>
      <c r="R49" s="1324"/>
      <c r="S49" s="1324"/>
      <c r="T49" s="534"/>
      <c r="U49" s="553" t="s">
        <v>1535</v>
      </c>
      <c r="V49" s="530" t="s">
        <v>1535</v>
      </c>
      <c r="W49" s="505" t="s">
        <v>118</v>
      </c>
      <c r="X49" s="1312" t="s">
        <v>99</v>
      </c>
      <c r="Y49" s="1320" t="str">
        <f t="shared" si="5"/>
        <v>http://www.unisonic.com.tw/datasheet/M4565.pdf</v>
      </c>
      <c r="Z49" s="431"/>
      <c r="AA49" s="431"/>
      <c r="AB49" s="431"/>
    </row>
    <row r="50" spans="1:28" s="171" customFormat="1" ht="79.900000000000006" customHeight="1">
      <c r="A50" s="1321" t="str">
        <f t="shared" si="3"/>
        <v>MC4580</v>
      </c>
      <c r="B50" s="521" t="s">
        <v>2210</v>
      </c>
      <c r="C50" s="521" t="s">
        <v>2216</v>
      </c>
      <c r="D50" s="766">
        <v>2</v>
      </c>
      <c r="E50" s="509" t="s">
        <v>1496</v>
      </c>
      <c r="F50" s="509" t="s">
        <v>2224</v>
      </c>
      <c r="G50" s="766">
        <v>9</v>
      </c>
      <c r="H50" s="766">
        <v>3</v>
      </c>
      <c r="I50" s="766">
        <v>5</v>
      </c>
      <c r="J50" s="766">
        <v>15</v>
      </c>
      <c r="K50" s="557" t="s">
        <v>3638</v>
      </c>
      <c r="L50" s="1324"/>
      <c r="M50" s="1324"/>
      <c r="N50" s="1324"/>
      <c r="O50" s="1324"/>
      <c r="P50" s="1324"/>
      <c r="Q50" s="1324"/>
      <c r="R50" s="1324"/>
      <c r="S50" s="1324"/>
      <c r="T50" s="534"/>
      <c r="U50" s="553" t="s">
        <v>1536</v>
      </c>
      <c r="V50" s="530" t="s">
        <v>1536</v>
      </c>
      <c r="W50" s="505" t="s">
        <v>118</v>
      </c>
      <c r="X50" s="1312" t="s">
        <v>99</v>
      </c>
      <c r="Y50" s="1320" t="str">
        <f t="shared" si="5"/>
        <v>http://www.unisonic.com.tw/datasheet/MC4580.pdf</v>
      </c>
      <c r="Z50" s="431"/>
      <c r="AA50" s="431"/>
      <c r="AB50" s="431"/>
    </row>
    <row r="51" spans="1:28" s="171" customFormat="1" ht="79.900000000000006" customHeight="1">
      <c r="A51" s="1321" t="str">
        <f t="shared" si="3"/>
        <v>LM833</v>
      </c>
      <c r="B51" s="521" t="s">
        <v>2234</v>
      </c>
      <c r="C51" s="521" t="s">
        <v>2216</v>
      </c>
      <c r="D51" s="766">
        <v>2</v>
      </c>
      <c r="E51" s="509" t="s">
        <v>2235</v>
      </c>
      <c r="F51" s="509" t="s">
        <v>2162</v>
      </c>
      <c r="G51" s="766">
        <v>8</v>
      </c>
      <c r="H51" s="766">
        <v>5</v>
      </c>
      <c r="I51" s="766">
        <v>7</v>
      </c>
      <c r="J51" s="766">
        <v>15</v>
      </c>
      <c r="K51" s="557" t="s">
        <v>1524</v>
      </c>
      <c r="L51" s="1324"/>
      <c r="M51" s="1324"/>
      <c r="N51" s="1324"/>
      <c r="O51" s="1324"/>
      <c r="P51" s="1324"/>
      <c r="Q51" s="1324"/>
      <c r="R51" s="1324"/>
      <c r="S51" s="1324"/>
      <c r="T51" s="534"/>
      <c r="U51" s="553" t="s">
        <v>1537</v>
      </c>
      <c r="V51" s="530" t="s">
        <v>1537</v>
      </c>
      <c r="W51" s="505" t="s">
        <v>118</v>
      </c>
      <c r="X51" s="1312" t="s">
        <v>99</v>
      </c>
      <c r="Y51" s="1320" t="str">
        <f t="shared" si="5"/>
        <v>http://www.unisonic.com.tw/datasheet/LM833.pdf</v>
      </c>
      <c r="Z51" s="431"/>
      <c r="AA51" s="431"/>
      <c r="AB51" s="431"/>
    </row>
    <row r="52" spans="1:28" s="171" customFormat="1" ht="79.900000000000006" customHeight="1">
      <c r="A52" s="1321" t="str">
        <f t="shared" si="3"/>
        <v>LM224</v>
      </c>
      <c r="B52" s="521" t="s">
        <v>3647</v>
      </c>
      <c r="C52" s="521" t="s">
        <v>3648</v>
      </c>
      <c r="D52" s="766">
        <v>4</v>
      </c>
      <c r="E52" s="509" t="s">
        <v>1571</v>
      </c>
      <c r="F52" s="509" t="s">
        <v>1592</v>
      </c>
      <c r="G52" s="766">
        <v>3</v>
      </c>
      <c r="H52" s="766">
        <v>5</v>
      </c>
      <c r="I52" s="766" t="s">
        <v>3439</v>
      </c>
      <c r="J52" s="766" t="s">
        <v>3439</v>
      </c>
      <c r="K52" s="557" t="s">
        <v>5488</v>
      </c>
      <c r="L52" s="1324"/>
      <c r="M52" s="1324"/>
      <c r="N52" s="1324"/>
      <c r="O52" s="1324"/>
      <c r="P52" s="1324"/>
      <c r="Q52" s="1324"/>
      <c r="R52" s="1324"/>
      <c r="S52" s="1324"/>
      <c r="T52" s="534"/>
      <c r="U52" s="553" t="s">
        <v>2236</v>
      </c>
      <c r="V52" s="530" t="s">
        <v>2236</v>
      </c>
      <c r="W52" s="505" t="s">
        <v>118</v>
      </c>
      <c r="X52" s="1312" t="s">
        <v>99</v>
      </c>
      <c r="Y52" s="1320" t="str">
        <f t="shared" si="5"/>
        <v>http://www.unisonic.com.tw/datasheet/LM224.pdf</v>
      </c>
      <c r="Z52" s="431"/>
      <c r="AA52" s="431"/>
      <c r="AB52" s="431"/>
    </row>
    <row r="53" spans="1:28" s="171" customFormat="1" ht="79.900000000000006" customHeight="1">
      <c r="A53" s="1321" t="str">
        <f t="shared" si="3"/>
        <v>LM324</v>
      </c>
      <c r="B53" s="521" t="s">
        <v>3649</v>
      </c>
      <c r="C53" s="521" t="s">
        <v>3648</v>
      </c>
      <c r="D53" s="766">
        <v>4</v>
      </c>
      <c r="E53" s="509" t="s">
        <v>1571</v>
      </c>
      <c r="F53" s="509" t="s">
        <v>2113</v>
      </c>
      <c r="G53" s="766">
        <v>3</v>
      </c>
      <c r="H53" s="766">
        <v>5</v>
      </c>
      <c r="I53" s="766" t="s">
        <v>480</v>
      </c>
      <c r="J53" s="766" t="s">
        <v>480</v>
      </c>
      <c r="K53" s="557" t="s">
        <v>5489</v>
      </c>
      <c r="L53" s="1324"/>
      <c r="M53" s="1324"/>
      <c r="N53" s="1324"/>
      <c r="O53" s="1324"/>
      <c r="P53" s="1324"/>
      <c r="Q53" s="1324"/>
      <c r="R53" s="1324"/>
      <c r="S53" s="1324"/>
      <c r="T53" s="534"/>
      <c r="U53" s="553" t="s">
        <v>1538</v>
      </c>
      <c r="V53" s="530" t="s">
        <v>1538</v>
      </c>
      <c r="W53" s="505" t="s">
        <v>118</v>
      </c>
      <c r="X53" s="1312" t="s">
        <v>99</v>
      </c>
      <c r="Y53" s="1320" t="str">
        <f t="shared" si="5"/>
        <v>http://www.unisonic.com.tw/datasheet/LM324.pdf</v>
      </c>
      <c r="Z53" s="431"/>
      <c r="AA53" s="431"/>
      <c r="AB53" s="431"/>
    </row>
    <row r="54" spans="1:28" s="171" customFormat="1" ht="79.900000000000006" customHeight="1">
      <c r="A54" s="1321" t="str">
        <f t="shared" si="3"/>
        <v>MC34074</v>
      </c>
      <c r="B54" s="521" t="s">
        <v>3650</v>
      </c>
      <c r="C54" s="521" t="s">
        <v>3644</v>
      </c>
      <c r="D54" s="766">
        <v>4</v>
      </c>
      <c r="E54" s="509" t="s">
        <v>1571</v>
      </c>
      <c r="F54" s="509" t="s">
        <v>1606</v>
      </c>
      <c r="G54" s="766">
        <v>2.5</v>
      </c>
      <c r="H54" s="766">
        <v>5</v>
      </c>
      <c r="I54" s="766">
        <v>13</v>
      </c>
      <c r="J54" s="766">
        <v>4.5</v>
      </c>
      <c r="K54" s="557" t="s">
        <v>5490</v>
      </c>
      <c r="L54" s="1324"/>
      <c r="M54" s="1324"/>
      <c r="N54" s="1324"/>
      <c r="O54" s="1324"/>
      <c r="P54" s="1324"/>
      <c r="Q54" s="1324"/>
      <c r="R54" s="1324"/>
      <c r="S54" s="1324"/>
      <c r="T54" s="534"/>
      <c r="U54" s="553" t="s">
        <v>1539</v>
      </c>
      <c r="V54" s="530" t="s">
        <v>1539</v>
      </c>
      <c r="W54" s="505" t="s">
        <v>118</v>
      </c>
      <c r="X54" s="1312" t="s">
        <v>99</v>
      </c>
      <c r="Y54" s="1320" t="str">
        <f t="shared" si="5"/>
        <v>http://www.unisonic.com.tw/datasheet/MC34074.pdf</v>
      </c>
      <c r="Z54" s="431"/>
      <c r="AA54" s="431"/>
      <c r="AB54" s="431"/>
    </row>
    <row r="55" spans="1:28" s="171" customFormat="1" ht="79.900000000000006" customHeight="1">
      <c r="A55" s="1321" t="str">
        <f t="shared" si="3"/>
        <v>TL062</v>
      </c>
      <c r="B55" s="521" t="s">
        <v>2237</v>
      </c>
      <c r="C55" s="521" t="s">
        <v>2238</v>
      </c>
      <c r="D55" s="766">
        <v>2</v>
      </c>
      <c r="E55" s="509" t="s">
        <v>1499</v>
      </c>
      <c r="F55" s="509" t="s">
        <v>2224</v>
      </c>
      <c r="G55" s="766">
        <v>0.5</v>
      </c>
      <c r="H55" s="766">
        <v>15</v>
      </c>
      <c r="I55" s="766">
        <v>1.1000000000000001</v>
      </c>
      <c r="J55" s="766">
        <v>1</v>
      </c>
      <c r="K55" s="557" t="s">
        <v>5491</v>
      </c>
      <c r="L55" s="1324"/>
      <c r="M55" s="1324"/>
      <c r="N55" s="1324"/>
      <c r="O55" s="1324"/>
      <c r="P55" s="1324"/>
      <c r="Q55" s="1324"/>
      <c r="R55" s="1324"/>
      <c r="S55" s="1324"/>
      <c r="T55" s="534"/>
      <c r="U55" s="553" t="s">
        <v>1540</v>
      </c>
      <c r="V55" s="530" t="s">
        <v>1540</v>
      </c>
      <c r="W55" s="505" t="s">
        <v>118</v>
      </c>
      <c r="X55" s="1312" t="s">
        <v>99</v>
      </c>
      <c r="Y55" s="1320" t="str">
        <f t="shared" ref="Y55:Y85" si="6">CONCATENATE(W55,V55,X55,)</f>
        <v>http://www.unisonic.com.tw/datasheet/TL062.pdf</v>
      </c>
      <c r="Z55" s="431"/>
      <c r="AA55" s="431"/>
      <c r="AB55" s="431"/>
    </row>
    <row r="56" spans="1:28" s="171" customFormat="1" ht="79.900000000000006" customHeight="1">
      <c r="A56" s="1321" t="str">
        <f t="shared" si="3"/>
        <v>TL072</v>
      </c>
      <c r="B56" s="521" t="s">
        <v>3432</v>
      </c>
      <c r="C56" s="521" t="s">
        <v>3433</v>
      </c>
      <c r="D56" s="766">
        <v>2</v>
      </c>
      <c r="E56" s="509" t="s">
        <v>1499</v>
      </c>
      <c r="F56" s="509" t="s">
        <v>2224</v>
      </c>
      <c r="G56" s="766">
        <v>2.5</v>
      </c>
      <c r="H56" s="766">
        <v>10</v>
      </c>
      <c r="I56" s="766">
        <v>10</v>
      </c>
      <c r="J56" s="766">
        <v>4</v>
      </c>
      <c r="K56" s="557" t="s">
        <v>3431</v>
      </c>
      <c r="L56" s="1324"/>
      <c r="M56" s="1324"/>
      <c r="N56" s="1324"/>
      <c r="O56" s="1324"/>
      <c r="P56" s="1324"/>
      <c r="Q56" s="1324"/>
      <c r="R56" s="1324"/>
      <c r="S56" s="1324"/>
      <c r="T56" s="534"/>
      <c r="U56" s="553" t="s">
        <v>1473</v>
      </c>
      <c r="V56" s="530" t="s">
        <v>1473</v>
      </c>
      <c r="W56" s="505" t="s">
        <v>118</v>
      </c>
      <c r="X56" s="1312" t="s">
        <v>99</v>
      </c>
      <c r="Y56" s="1320" t="str">
        <f t="shared" si="6"/>
        <v>http://www.unisonic.com.tw/datasheet/TL072.pdf</v>
      </c>
      <c r="Z56" s="431"/>
      <c r="AA56" s="431"/>
      <c r="AB56" s="431"/>
    </row>
    <row r="57" spans="1:28" s="171" customFormat="1" ht="79.900000000000006" customHeight="1">
      <c r="A57" s="1321" t="str">
        <f t="shared" si="3"/>
        <v>TL082</v>
      </c>
      <c r="B57" s="521" t="s">
        <v>3430</v>
      </c>
      <c r="C57" s="521" t="s">
        <v>3433</v>
      </c>
      <c r="D57" s="766">
        <v>2</v>
      </c>
      <c r="E57" s="509" t="s">
        <v>1499</v>
      </c>
      <c r="F57" s="509" t="s">
        <v>2224</v>
      </c>
      <c r="G57" s="766">
        <v>5.6</v>
      </c>
      <c r="H57" s="766">
        <v>10</v>
      </c>
      <c r="I57" s="766">
        <v>10</v>
      </c>
      <c r="J57" s="766">
        <v>4</v>
      </c>
      <c r="K57" s="557" t="s">
        <v>3431</v>
      </c>
      <c r="L57" s="1324"/>
      <c r="M57" s="1324"/>
      <c r="N57" s="1324"/>
      <c r="O57" s="1324"/>
      <c r="P57" s="1324"/>
      <c r="Q57" s="1324"/>
      <c r="R57" s="1324"/>
      <c r="S57" s="1324"/>
      <c r="T57" s="534"/>
      <c r="U57" s="553" t="s">
        <v>1474</v>
      </c>
      <c r="V57" s="530" t="s">
        <v>1474</v>
      </c>
      <c r="W57" s="505" t="s">
        <v>118</v>
      </c>
      <c r="X57" s="1312" t="s">
        <v>99</v>
      </c>
      <c r="Y57" s="1320" t="str">
        <f t="shared" si="6"/>
        <v>http://www.unisonic.com.tw/datasheet/TL082.pdf</v>
      </c>
      <c r="Z57" s="431"/>
      <c r="AA57" s="431"/>
      <c r="AB57" s="431"/>
    </row>
    <row r="58" spans="1:28" s="171" customFormat="1" ht="79.900000000000006" customHeight="1">
      <c r="A58" s="1321" t="str">
        <f t="shared" si="3"/>
        <v>TL074</v>
      </c>
      <c r="B58" s="521" t="s">
        <v>2239</v>
      </c>
      <c r="C58" s="521" t="s">
        <v>3433</v>
      </c>
      <c r="D58" s="766">
        <v>4</v>
      </c>
      <c r="E58" s="509" t="s">
        <v>1499</v>
      </c>
      <c r="F58" s="509" t="s">
        <v>2224</v>
      </c>
      <c r="G58" s="766">
        <v>2.5</v>
      </c>
      <c r="H58" s="766">
        <v>6</v>
      </c>
      <c r="I58" s="766">
        <v>13</v>
      </c>
      <c r="J58" s="766">
        <v>3</v>
      </c>
      <c r="K58" s="557" t="s">
        <v>5492</v>
      </c>
      <c r="L58" s="1324"/>
      <c r="M58" s="1324"/>
      <c r="N58" s="1324"/>
      <c r="O58" s="1324"/>
      <c r="P58" s="1324"/>
      <c r="Q58" s="1324"/>
      <c r="R58" s="1324"/>
      <c r="S58" s="1324"/>
      <c r="T58" s="534"/>
      <c r="U58" s="553" t="s">
        <v>1541</v>
      </c>
      <c r="V58" s="530" t="s">
        <v>1541</v>
      </c>
      <c r="W58" s="505" t="s">
        <v>118</v>
      </c>
      <c r="X58" s="1312" t="s">
        <v>99</v>
      </c>
      <c r="Y58" s="1320" t="str">
        <f t="shared" si="6"/>
        <v>http://www.unisonic.com.tw/datasheet/TL074.pdf</v>
      </c>
      <c r="Z58" s="431"/>
      <c r="AA58" s="431"/>
      <c r="AB58" s="431"/>
    </row>
    <row r="59" spans="1:28" s="171" customFormat="1" ht="79.900000000000006" customHeight="1">
      <c r="A59" s="1321" t="str">
        <f t="shared" si="3"/>
        <v>TL084</v>
      </c>
      <c r="B59" s="521" t="s">
        <v>2239</v>
      </c>
      <c r="C59" s="521" t="s">
        <v>3433</v>
      </c>
      <c r="D59" s="766">
        <v>4</v>
      </c>
      <c r="E59" s="509" t="s">
        <v>1499</v>
      </c>
      <c r="F59" s="509" t="s">
        <v>2224</v>
      </c>
      <c r="G59" s="766">
        <v>2.8</v>
      </c>
      <c r="H59" s="766">
        <v>15</v>
      </c>
      <c r="I59" s="766">
        <v>2</v>
      </c>
      <c r="J59" s="766">
        <v>1</v>
      </c>
      <c r="K59" s="557" t="s">
        <v>5501</v>
      </c>
      <c r="L59" s="1324"/>
      <c r="M59" s="1324"/>
      <c r="N59" s="1324"/>
      <c r="O59" s="1324"/>
      <c r="P59" s="1324"/>
      <c r="Q59" s="1324"/>
      <c r="R59" s="1324"/>
      <c r="S59" s="1324"/>
      <c r="T59" s="534"/>
      <c r="U59" s="553" t="s">
        <v>1542</v>
      </c>
      <c r="V59" s="530" t="s">
        <v>1542</v>
      </c>
      <c r="W59" s="505" t="s">
        <v>118</v>
      </c>
      <c r="X59" s="1312" t="s">
        <v>99</v>
      </c>
      <c r="Y59" s="1320" t="str">
        <f t="shared" si="6"/>
        <v>http://www.unisonic.com.tw/datasheet/TL084.pdf</v>
      </c>
      <c r="Z59" s="431"/>
      <c r="AA59" s="431"/>
      <c r="AB59" s="431"/>
    </row>
    <row r="60" spans="1:28" s="171" customFormat="1" ht="79.900000000000006" customHeight="1">
      <c r="A60" s="1321" t="str">
        <f t="shared" si="3"/>
        <v>ULV2262</v>
      </c>
      <c r="B60" s="521" t="s">
        <v>2240</v>
      </c>
      <c r="C60" s="521" t="s">
        <v>3651</v>
      </c>
      <c r="D60" s="766">
        <v>2</v>
      </c>
      <c r="E60" s="509">
        <v>2.7</v>
      </c>
      <c r="F60" s="509">
        <v>6.5</v>
      </c>
      <c r="G60" s="766">
        <v>0.55000000000000004</v>
      </c>
      <c r="H60" s="766">
        <v>0.95</v>
      </c>
      <c r="I60" s="766">
        <v>0.8</v>
      </c>
      <c r="J60" s="766">
        <v>0.71</v>
      </c>
      <c r="K60" s="557" t="s">
        <v>87</v>
      </c>
      <c r="L60" s="1324"/>
      <c r="M60" s="1324"/>
      <c r="N60" s="1324"/>
      <c r="O60" s="1324"/>
      <c r="P60" s="1324"/>
      <c r="Q60" s="1324"/>
      <c r="R60" s="1324"/>
      <c r="S60" s="1324"/>
      <c r="T60" s="534"/>
      <c r="U60" s="553" t="s">
        <v>1553</v>
      </c>
      <c r="V60" s="530" t="s">
        <v>1553</v>
      </c>
      <c r="W60" s="505" t="s">
        <v>118</v>
      </c>
      <c r="X60" s="1312" t="s">
        <v>99</v>
      </c>
      <c r="Y60" s="1320" t="str">
        <f t="shared" si="6"/>
        <v>http://www.unisonic.com.tw/datasheet/ULV2262.pdf</v>
      </c>
      <c r="Z60" s="431"/>
      <c r="AA60" s="431"/>
      <c r="AB60" s="431"/>
    </row>
    <row r="61" spans="1:28" s="171" customFormat="1" ht="79.900000000000006" customHeight="1">
      <c r="A61" s="1321" t="str">
        <f t="shared" si="3"/>
        <v>OPA2336</v>
      </c>
      <c r="B61" s="521" t="s">
        <v>3652</v>
      </c>
      <c r="C61" s="521" t="s">
        <v>3653</v>
      </c>
      <c r="D61" s="766">
        <v>2</v>
      </c>
      <c r="E61" s="509" t="s">
        <v>2241</v>
      </c>
      <c r="F61" s="509" t="s">
        <v>1838</v>
      </c>
      <c r="G61" s="766">
        <v>3.2000000000000001E-2</v>
      </c>
      <c r="H61" s="766">
        <v>0.125</v>
      </c>
      <c r="I61" s="766">
        <v>0.03</v>
      </c>
      <c r="J61" s="766">
        <v>0.1</v>
      </c>
      <c r="K61" s="557" t="s">
        <v>3635</v>
      </c>
      <c r="L61" s="1324"/>
      <c r="M61" s="1324"/>
      <c r="N61" s="1324"/>
      <c r="O61" s="1324"/>
      <c r="P61" s="1324"/>
      <c r="Q61" s="1324"/>
      <c r="R61" s="1324"/>
      <c r="S61" s="1324"/>
      <c r="T61" s="534"/>
      <c r="U61" s="553" t="s">
        <v>1554</v>
      </c>
      <c r="V61" s="530" t="s">
        <v>1554</v>
      </c>
      <c r="W61" s="505" t="s">
        <v>118</v>
      </c>
      <c r="X61" s="1312" t="s">
        <v>99</v>
      </c>
      <c r="Y61" s="1320" t="str">
        <f t="shared" si="6"/>
        <v>http://www.unisonic.com.tw/datasheet/OPA2336.pdf</v>
      </c>
      <c r="Z61" s="431"/>
      <c r="AA61" s="431"/>
      <c r="AB61" s="431"/>
    </row>
    <row r="62" spans="1:28" s="171" customFormat="1" ht="79.900000000000006" customHeight="1">
      <c r="A62" s="1321" t="str">
        <f t="shared" si="3"/>
        <v>ULV2362</v>
      </c>
      <c r="B62" s="521" t="s">
        <v>2242</v>
      </c>
      <c r="C62" s="521" t="s">
        <v>2216</v>
      </c>
      <c r="D62" s="766">
        <v>2</v>
      </c>
      <c r="E62" s="509" t="s">
        <v>2006</v>
      </c>
      <c r="F62" s="509" t="s">
        <v>3654</v>
      </c>
      <c r="G62" s="766">
        <v>4</v>
      </c>
      <c r="H62" s="766">
        <v>6</v>
      </c>
      <c r="I62" s="766">
        <v>3</v>
      </c>
      <c r="J62" s="766">
        <v>7</v>
      </c>
      <c r="K62" s="557" t="s">
        <v>535</v>
      </c>
      <c r="L62" s="1324"/>
      <c r="M62" s="1324"/>
      <c r="N62" s="1324"/>
      <c r="O62" s="1324"/>
      <c r="P62" s="1324"/>
      <c r="Q62" s="1324"/>
      <c r="R62" s="1324"/>
      <c r="S62" s="1324"/>
      <c r="T62" s="534"/>
      <c r="U62" s="553" t="s">
        <v>1555</v>
      </c>
      <c r="V62" s="530" t="s">
        <v>1555</v>
      </c>
      <c r="W62" s="505" t="s">
        <v>118</v>
      </c>
      <c r="X62" s="1312" t="s">
        <v>99</v>
      </c>
      <c r="Y62" s="1320" t="str">
        <f t="shared" si="6"/>
        <v>http://www.unisonic.com.tw/datasheet/ULV2362.pdf</v>
      </c>
      <c r="Z62" s="431"/>
      <c r="AA62" s="431"/>
      <c r="AB62" s="431"/>
    </row>
    <row r="63" spans="1:28" s="171" customFormat="1" ht="79.900000000000006" customHeight="1">
      <c r="A63" s="1321" t="str">
        <f t="shared" si="3"/>
        <v>ULV2333</v>
      </c>
      <c r="B63" s="521" t="s">
        <v>3655</v>
      </c>
      <c r="C63" s="521" t="s">
        <v>3656</v>
      </c>
      <c r="D63" s="766">
        <v>2</v>
      </c>
      <c r="E63" s="509">
        <v>1.8</v>
      </c>
      <c r="F63" s="509">
        <v>5.5</v>
      </c>
      <c r="G63" s="766">
        <v>0.14799999999999999</v>
      </c>
      <c r="H63" s="766">
        <v>2.5000000000000001E-2</v>
      </c>
      <c r="I63" s="766">
        <v>0.25</v>
      </c>
      <c r="J63" s="766">
        <v>0.35</v>
      </c>
      <c r="K63" s="557" t="s">
        <v>3631</v>
      </c>
      <c r="L63" s="1324"/>
      <c r="M63" s="1324"/>
      <c r="N63" s="1324"/>
      <c r="O63" s="1324"/>
      <c r="P63" s="1324"/>
      <c r="Q63" s="1324"/>
      <c r="R63" s="1324"/>
      <c r="S63" s="1324"/>
      <c r="T63" s="534"/>
      <c r="U63" s="553" t="s">
        <v>1556</v>
      </c>
      <c r="V63" s="530" t="s">
        <v>1556</v>
      </c>
      <c r="W63" s="505" t="s">
        <v>118</v>
      </c>
      <c r="X63" s="1312" t="s">
        <v>99</v>
      </c>
      <c r="Y63" s="1320" t="str">
        <f t="shared" si="6"/>
        <v>http://www.unisonic.com.tw/datasheet/ULV2333.pdf</v>
      </c>
      <c r="Z63" s="431"/>
      <c r="AA63" s="431"/>
      <c r="AB63" s="431"/>
    </row>
    <row r="64" spans="1:28" s="171" customFormat="1" ht="79.900000000000006" customHeight="1">
      <c r="A64" s="1321" t="str">
        <f t="shared" si="3"/>
        <v>LV2462-LV2463</v>
      </c>
      <c r="B64" s="521" t="s">
        <v>2243</v>
      </c>
      <c r="C64" s="521" t="s">
        <v>2169</v>
      </c>
      <c r="D64" s="766">
        <v>2</v>
      </c>
      <c r="E64" s="509">
        <v>2.7</v>
      </c>
      <c r="F64" s="509">
        <v>6</v>
      </c>
      <c r="G64" s="766">
        <v>0.65</v>
      </c>
      <c r="H64" s="766">
        <v>2</v>
      </c>
      <c r="I64" s="766">
        <v>1.6</v>
      </c>
      <c r="J64" s="766">
        <v>6.4</v>
      </c>
      <c r="K64" s="557" t="s">
        <v>5493</v>
      </c>
      <c r="L64" s="1324"/>
      <c r="M64" s="1324"/>
      <c r="N64" s="1324"/>
      <c r="O64" s="1324"/>
      <c r="P64" s="1324"/>
      <c r="Q64" s="1324"/>
      <c r="R64" s="1324"/>
      <c r="S64" s="1324"/>
      <c r="T64" s="534"/>
      <c r="U64" s="553" t="s">
        <v>1557</v>
      </c>
      <c r="V64" s="530" t="s">
        <v>1557</v>
      </c>
      <c r="W64" s="505" t="s">
        <v>118</v>
      </c>
      <c r="X64" s="1312" t="s">
        <v>99</v>
      </c>
      <c r="Y64" s="1320" t="str">
        <f t="shared" si="6"/>
        <v>http://www.unisonic.com.tw/datasheet/LV2462-LV2463.pdf</v>
      </c>
      <c r="Z64" s="431"/>
      <c r="AA64" s="431"/>
      <c r="AB64" s="431"/>
    </row>
    <row r="65" spans="1:28" s="171" customFormat="1" ht="79.900000000000006" customHeight="1">
      <c r="A65" s="1321" t="str">
        <f t="shared" si="3"/>
        <v>LV2622</v>
      </c>
      <c r="B65" s="521" t="s">
        <v>3657</v>
      </c>
      <c r="C65" s="521" t="s">
        <v>2248</v>
      </c>
      <c r="D65" s="766">
        <v>2</v>
      </c>
      <c r="E65" s="509" t="s">
        <v>1614</v>
      </c>
      <c r="F65" s="509" t="s">
        <v>1838</v>
      </c>
      <c r="G65" s="766">
        <v>0.4</v>
      </c>
      <c r="H65" s="766">
        <v>3</v>
      </c>
      <c r="I65" s="766">
        <v>1.7</v>
      </c>
      <c r="J65" s="766">
        <v>3</v>
      </c>
      <c r="K65" s="557" t="s">
        <v>5494</v>
      </c>
      <c r="L65" s="1324"/>
      <c r="M65" s="1324"/>
      <c r="N65" s="1324"/>
      <c r="O65" s="1324"/>
      <c r="P65" s="1324"/>
      <c r="Q65" s="1324"/>
      <c r="R65" s="1324"/>
      <c r="S65" s="1324"/>
      <c r="T65" s="534"/>
      <c r="U65" s="553" t="s">
        <v>1558</v>
      </c>
      <c r="V65" s="530" t="s">
        <v>1558</v>
      </c>
      <c r="W65" s="505" t="s">
        <v>118</v>
      </c>
      <c r="X65" s="1312" t="s">
        <v>99</v>
      </c>
      <c r="Y65" s="1320" t="str">
        <f t="shared" si="6"/>
        <v>http://www.unisonic.com.tw/datasheet/LV2622.pdf</v>
      </c>
      <c r="Z65" s="431"/>
      <c r="AA65" s="431"/>
      <c r="AB65" s="431"/>
    </row>
    <row r="66" spans="1:28" s="171" customFormat="1" ht="79.900000000000006" customHeight="1">
      <c r="A66" s="1321" t="str">
        <f t="shared" si="3"/>
        <v>ULV2772</v>
      </c>
      <c r="B66" s="521" t="s">
        <v>2244</v>
      </c>
      <c r="C66" s="521" t="s">
        <v>2245</v>
      </c>
      <c r="D66" s="766">
        <v>2</v>
      </c>
      <c r="E66" s="509">
        <v>2.5</v>
      </c>
      <c r="F66" s="509">
        <v>6</v>
      </c>
      <c r="G66" s="766">
        <v>2</v>
      </c>
      <c r="H66" s="766">
        <v>2.7</v>
      </c>
      <c r="I66" s="766">
        <v>10.5</v>
      </c>
      <c r="J66" s="766">
        <v>5.0999999999999996</v>
      </c>
      <c r="K66" s="557" t="s">
        <v>5495</v>
      </c>
      <c r="L66" s="1324"/>
      <c r="M66" s="1324"/>
      <c r="N66" s="1324"/>
      <c r="O66" s="1324"/>
      <c r="P66" s="1324"/>
      <c r="Q66" s="1324"/>
      <c r="R66" s="1324"/>
      <c r="S66" s="1324"/>
      <c r="T66" s="534"/>
      <c r="U66" s="553" t="s">
        <v>3658</v>
      </c>
      <c r="V66" s="530" t="s">
        <v>3658</v>
      </c>
      <c r="W66" s="505" t="s">
        <v>118</v>
      </c>
      <c r="X66" s="1312" t="s">
        <v>99</v>
      </c>
      <c r="Y66" s="1320" t="str">
        <f t="shared" si="6"/>
        <v>http://www.unisonic.com.tw/datasheet/ULV2772.pdf</v>
      </c>
      <c r="Z66" s="431"/>
      <c r="AA66" s="431"/>
      <c r="AB66" s="431"/>
    </row>
    <row r="67" spans="1:28" s="171" customFormat="1" ht="79.900000000000006" customHeight="1">
      <c r="A67" s="1321" t="str">
        <f t="shared" si="3"/>
        <v>LV358</v>
      </c>
      <c r="B67" s="521" t="s">
        <v>3659</v>
      </c>
      <c r="C67" s="521" t="s">
        <v>3660</v>
      </c>
      <c r="D67" s="766">
        <v>2</v>
      </c>
      <c r="E67" s="509" t="s">
        <v>2170</v>
      </c>
      <c r="F67" s="509" t="s">
        <v>1838</v>
      </c>
      <c r="G67" s="766">
        <v>0.44</v>
      </c>
      <c r="H67" s="766">
        <v>7</v>
      </c>
      <c r="I67" s="766">
        <v>1</v>
      </c>
      <c r="J67" s="766">
        <v>1</v>
      </c>
      <c r="K67" s="557" t="s">
        <v>5502</v>
      </c>
      <c r="L67" s="1324"/>
      <c r="M67" s="1324"/>
      <c r="N67" s="1324"/>
      <c r="O67" s="1324"/>
      <c r="P67" s="1324"/>
      <c r="Q67" s="1324"/>
      <c r="R67" s="1324"/>
      <c r="S67" s="1324"/>
      <c r="T67" s="534"/>
      <c r="U67" s="553" t="s">
        <v>1559</v>
      </c>
      <c r="V67" s="530" t="s">
        <v>1559</v>
      </c>
      <c r="W67" s="505" t="s">
        <v>118</v>
      </c>
      <c r="X67" s="1312" t="s">
        <v>99</v>
      </c>
      <c r="Y67" s="1320" t="str">
        <f t="shared" si="6"/>
        <v>http://www.unisonic.com.tw/datasheet/LV358.pdf</v>
      </c>
      <c r="Z67" s="431"/>
      <c r="AA67" s="431"/>
      <c r="AB67" s="431"/>
    </row>
    <row r="68" spans="1:28" s="171" customFormat="1" ht="79.900000000000006" customHeight="1">
      <c r="A68" s="1321" t="str">
        <f t="shared" si="3"/>
        <v>ULV5532</v>
      </c>
      <c r="B68" s="521" t="s">
        <v>3661</v>
      </c>
      <c r="C68" s="521" t="s">
        <v>3662</v>
      </c>
      <c r="D68" s="766">
        <v>2</v>
      </c>
      <c r="E68" s="509" t="s">
        <v>2115</v>
      </c>
      <c r="F68" s="509" t="s">
        <v>1838</v>
      </c>
      <c r="G68" s="766">
        <v>0.06</v>
      </c>
      <c r="H68" s="766">
        <v>0.12</v>
      </c>
      <c r="I68" s="766">
        <v>0.23</v>
      </c>
      <c r="J68" s="766">
        <v>0.35</v>
      </c>
      <c r="K68" s="557" t="s">
        <v>88</v>
      </c>
      <c r="L68" s="1324"/>
      <c r="M68" s="1324"/>
      <c r="N68" s="1324"/>
      <c r="O68" s="1324"/>
      <c r="P68" s="1324"/>
      <c r="Q68" s="1324"/>
      <c r="R68" s="1324"/>
      <c r="S68" s="1324"/>
      <c r="T68" s="534"/>
      <c r="U68" s="553" t="s">
        <v>1560</v>
      </c>
      <c r="V68" s="530" t="s">
        <v>1560</v>
      </c>
      <c r="W68" s="505" t="s">
        <v>118</v>
      </c>
      <c r="X68" s="1312" t="s">
        <v>99</v>
      </c>
      <c r="Y68" s="1320" t="str">
        <f t="shared" si="6"/>
        <v>http://www.unisonic.com.tw/datasheet/ULV5532.pdf</v>
      </c>
      <c r="Z68" s="431"/>
      <c r="AA68" s="431"/>
      <c r="AB68" s="431"/>
    </row>
    <row r="69" spans="1:28" s="171" customFormat="1" ht="79.900000000000006" customHeight="1">
      <c r="A69" s="1321" t="str">
        <f t="shared" si="3"/>
        <v>ULV661</v>
      </c>
      <c r="B69" s="521" t="s">
        <v>3663</v>
      </c>
      <c r="C69" s="521" t="s">
        <v>3664</v>
      </c>
      <c r="D69" s="766">
        <v>1</v>
      </c>
      <c r="E69" s="509" t="s">
        <v>1614</v>
      </c>
      <c r="F69" s="509" t="s">
        <v>1838</v>
      </c>
      <c r="G69" s="766">
        <v>9</v>
      </c>
      <c r="H69" s="766">
        <v>8</v>
      </c>
      <c r="I69" s="766">
        <v>32</v>
      </c>
      <c r="J69" s="766">
        <v>50</v>
      </c>
      <c r="K69" s="557" t="s">
        <v>88</v>
      </c>
      <c r="L69" s="1324"/>
      <c r="M69" s="1324"/>
      <c r="N69" s="1324"/>
      <c r="O69" s="1324"/>
      <c r="P69" s="1324"/>
      <c r="Q69" s="1324"/>
      <c r="R69" s="1324"/>
      <c r="S69" s="1324"/>
      <c r="T69" s="534"/>
      <c r="U69" s="553" t="s">
        <v>1561</v>
      </c>
      <c r="V69" s="530" t="s">
        <v>1561</v>
      </c>
      <c r="W69" s="505" t="s">
        <v>118</v>
      </c>
      <c r="X69" s="1312" t="s">
        <v>99</v>
      </c>
      <c r="Y69" s="1320" t="str">
        <f t="shared" si="6"/>
        <v>http://www.unisonic.com.tw/datasheet/ULV661.pdf</v>
      </c>
      <c r="Z69" s="431"/>
      <c r="AA69" s="431"/>
      <c r="AB69" s="431"/>
    </row>
    <row r="70" spans="1:28" s="171" customFormat="1" ht="79.900000000000006" customHeight="1">
      <c r="A70" s="1321" t="str">
        <f t="shared" si="3"/>
        <v>ULV662</v>
      </c>
      <c r="B70" s="521" t="s">
        <v>3665</v>
      </c>
      <c r="C70" s="521" t="s">
        <v>3664</v>
      </c>
      <c r="D70" s="766">
        <v>2</v>
      </c>
      <c r="E70" s="509" t="s">
        <v>1614</v>
      </c>
      <c r="F70" s="509" t="s">
        <v>1838</v>
      </c>
      <c r="G70" s="766">
        <v>9</v>
      </c>
      <c r="H70" s="766">
        <v>1.5</v>
      </c>
      <c r="I70" s="766">
        <v>32</v>
      </c>
      <c r="J70" s="766">
        <v>50</v>
      </c>
      <c r="K70" s="557" t="s">
        <v>5496</v>
      </c>
      <c r="L70" s="1324"/>
      <c r="M70" s="1324"/>
      <c r="N70" s="1324"/>
      <c r="O70" s="1324"/>
      <c r="P70" s="1324"/>
      <c r="Q70" s="1324"/>
      <c r="R70" s="1324"/>
      <c r="S70" s="1324"/>
      <c r="T70" s="534"/>
      <c r="U70" s="553" t="s">
        <v>1562</v>
      </c>
      <c r="V70" s="530" t="s">
        <v>1562</v>
      </c>
      <c r="W70" s="505" t="s">
        <v>118</v>
      </c>
      <c r="X70" s="1312" t="s">
        <v>99</v>
      </c>
      <c r="Y70" s="1320" t="str">
        <f t="shared" si="6"/>
        <v>http://www.unisonic.com.tw/datasheet/ULV662.pdf</v>
      </c>
      <c r="Z70" s="431"/>
      <c r="AA70" s="431"/>
      <c r="AB70" s="431"/>
    </row>
    <row r="71" spans="1:28" s="171" customFormat="1" ht="79.900000000000006" customHeight="1">
      <c r="A71" s="1321" t="str">
        <f t="shared" si="3"/>
        <v>ULV7002</v>
      </c>
      <c r="B71" s="521" t="s">
        <v>3666</v>
      </c>
      <c r="C71" s="521" t="s">
        <v>2248</v>
      </c>
      <c r="D71" s="766">
        <v>2</v>
      </c>
      <c r="E71" s="509">
        <v>1.5</v>
      </c>
      <c r="F71" s="509">
        <v>5.5</v>
      </c>
      <c r="G71" s="766">
        <v>7.6000000000000004E-4</v>
      </c>
      <c r="H71" s="766">
        <v>3</v>
      </c>
      <c r="I71" s="766">
        <v>1E-3</v>
      </c>
      <c r="J71" s="766">
        <v>1.1000000000000001E-3</v>
      </c>
      <c r="K71" s="557" t="s">
        <v>88</v>
      </c>
      <c r="L71" s="1324"/>
      <c r="M71" s="1324"/>
      <c r="N71" s="1324"/>
      <c r="O71" s="1324"/>
      <c r="P71" s="1324"/>
      <c r="Q71" s="1324"/>
      <c r="R71" s="1324"/>
      <c r="S71" s="1324"/>
      <c r="T71" s="534"/>
      <c r="U71" s="553" t="s">
        <v>1563</v>
      </c>
      <c r="V71" s="530" t="s">
        <v>1563</v>
      </c>
      <c r="W71" s="505" t="s">
        <v>118</v>
      </c>
      <c r="X71" s="1312" t="s">
        <v>99</v>
      </c>
      <c r="Y71" s="1320" t="str">
        <f t="shared" si="6"/>
        <v>http://www.unisonic.com.tw/datasheet/ULV7002.pdf</v>
      </c>
      <c r="Z71" s="431"/>
      <c r="AA71" s="431"/>
      <c r="AB71" s="431"/>
    </row>
    <row r="72" spans="1:28" s="171" customFormat="1" ht="79.900000000000006" customHeight="1">
      <c r="A72" s="1321" t="str">
        <f t="shared" si="3"/>
        <v>ULV8542</v>
      </c>
      <c r="B72" s="521" t="s">
        <v>3428</v>
      </c>
      <c r="C72" s="521" t="s">
        <v>3429</v>
      </c>
      <c r="D72" s="766">
        <v>2</v>
      </c>
      <c r="E72" s="509">
        <v>2.1</v>
      </c>
      <c r="F72" s="509">
        <v>5.5</v>
      </c>
      <c r="G72" s="766">
        <v>0.12</v>
      </c>
      <c r="H72" s="766">
        <v>3.5</v>
      </c>
      <c r="I72" s="766">
        <v>0.8</v>
      </c>
      <c r="J72" s="766">
        <v>1.1000000000000001</v>
      </c>
      <c r="K72" s="557" t="s">
        <v>5497</v>
      </c>
      <c r="L72" s="1324"/>
      <c r="M72" s="1324"/>
      <c r="N72" s="1324"/>
      <c r="O72" s="1324"/>
      <c r="P72" s="1324"/>
      <c r="Q72" s="1324"/>
      <c r="R72" s="1324"/>
      <c r="S72" s="1324"/>
      <c r="T72" s="534"/>
      <c r="U72" s="553" t="s">
        <v>1564</v>
      </c>
      <c r="V72" s="530" t="s">
        <v>1564</v>
      </c>
      <c r="W72" s="505" t="s">
        <v>118</v>
      </c>
      <c r="X72" s="1312" t="s">
        <v>99</v>
      </c>
      <c r="Y72" s="1320" t="str">
        <f t="shared" si="6"/>
        <v>http://www.unisonic.com.tw/datasheet/ULV8542.pdf</v>
      </c>
      <c r="Z72" s="431"/>
      <c r="AA72" s="431"/>
      <c r="AB72" s="431"/>
    </row>
    <row r="73" spans="1:28" s="171" customFormat="1" ht="79.900000000000006" customHeight="1">
      <c r="A73" s="1321" t="str">
        <f t="shared" si="3"/>
        <v>ULV8552</v>
      </c>
      <c r="B73" s="521" t="s">
        <v>3667</v>
      </c>
      <c r="C73" s="521" t="s">
        <v>3668</v>
      </c>
      <c r="D73" s="766">
        <v>2</v>
      </c>
      <c r="E73" s="509">
        <v>2.7</v>
      </c>
      <c r="F73" s="509">
        <v>5</v>
      </c>
      <c r="G73" s="766">
        <v>1</v>
      </c>
      <c r="H73" s="766">
        <v>0.02</v>
      </c>
      <c r="I73" s="766">
        <v>0.33</v>
      </c>
      <c r="J73" s="766">
        <v>1.2</v>
      </c>
      <c r="K73" s="557" t="s">
        <v>88</v>
      </c>
      <c r="L73" s="1324"/>
      <c r="M73" s="1324"/>
      <c r="N73" s="1324"/>
      <c r="O73" s="1324"/>
      <c r="P73" s="1324"/>
      <c r="Q73" s="1324"/>
      <c r="R73" s="1324"/>
      <c r="S73" s="1324"/>
      <c r="T73" s="534"/>
      <c r="U73" s="553" t="s">
        <v>2246</v>
      </c>
      <c r="V73" s="530" t="s">
        <v>2246</v>
      </c>
      <c r="W73" s="505" t="s">
        <v>118</v>
      </c>
      <c r="X73" s="1312" t="s">
        <v>99</v>
      </c>
      <c r="Y73" s="1320" t="str">
        <f t="shared" si="6"/>
        <v>http://www.unisonic.com.tw/datasheet/ULV8552.pdf</v>
      </c>
      <c r="Z73" s="431"/>
      <c r="AA73" s="431"/>
      <c r="AB73" s="431"/>
    </row>
    <row r="74" spans="1:28" s="171" customFormat="1" ht="79.900000000000006" customHeight="1">
      <c r="A74" s="1321" t="str">
        <f t="shared" si="3"/>
        <v>ULV8562*</v>
      </c>
      <c r="B74" s="521" t="s">
        <v>2247</v>
      </c>
      <c r="C74" s="521" t="s">
        <v>2248</v>
      </c>
      <c r="D74" s="766">
        <v>2</v>
      </c>
      <c r="E74" s="509">
        <v>1.7</v>
      </c>
      <c r="F74" s="509">
        <v>3.6</v>
      </c>
      <c r="G74" s="766">
        <v>0.64</v>
      </c>
      <c r="H74" s="766">
        <v>3.4</v>
      </c>
      <c r="I74" s="766">
        <v>4.4999999999999997E-3</v>
      </c>
      <c r="J74" s="766">
        <v>8.0000000000000002E-3</v>
      </c>
      <c r="K74" s="557" t="s">
        <v>88</v>
      </c>
      <c r="L74" s="1324"/>
      <c r="M74" s="1324"/>
      <c r="N74" s="1324"/>
      <c r="O74" s="1324"/>
      <c r="P74" s="1324"/>
      <c r="Q74" s="1324"/>
      <c r="R74" s="1324"/>
      <c r="S74" s="1324"/>
      <c r="T74" s="534"/>
      <c r="U74" s="553" t="s">
        <v>1565</v>
      </c>
      <c r="V74" s="530" t="s">
        <v>1566</v>
      </c>
      <c r="W74" s="505" t="s">
        <v>118</v>
      </c>
      <c r="X74" s="1312" t="s">
        <v>99</v>
      </c>
      <c r="Y74" s="1320" t="str">
        <f t="shared" si="6"/>
        <v>http://www.unisonic.com.tw/datasheet/ULV8562.pdf</v>
      </c>
      <c r="Z74" s="431"/>
      <c r="AA74" s="431"/>
      <c r="AB74" s="431"/>
    </row>
    <row r="75" spans="1:28" s="171" customFormat="1" ht="79.900000000000006" customHeight="1">
      <c r="A75" s="1321" t="str">
        <f t="shared" si="3"/>
        <v>ULV8622</v>
      </c>
      <c r="B75" s="521" t="s">
        <v>2249</v>
      </c>
      <c r="C75" s="521" t="s">
        <v>2248</v>
      </c>
      <c r="D75" s="766">
        <v>2</v>
      </c>
      <c r="E75" s="509">
        <v>2</v>
      </c>
      <c r="F75" s="509">
        <v>5.5</v>
      </c>
      <c r="G75" s="766">
        <v>0.62</v>
      </c>
      <c r="H75" s="766">
        <v>3</v>
      </c>
      <c r="I75" s="766">
        <v>3.7</v>
      </c>
      <c r="J75" s="766">
        <v>5.5</v>
      </c>
      <c r="K75" s="557" t="s">
        <v>87</v>
      </c>
      <c r="L75" s="1324"/>
      <c r="M75" s="1324"/>
      <c r="N75" s="1324"/>
      <c r="O75" s="1324"/>
      <c r="P75" s="1324"/>
      <c r="Q75" s="1324"/>
      <c r="R75" s="1324"/>
      <c r="S75" s="1324"/>
      <c r="T75" s="534"/>
      <c r="U75" s="553" t="s">
        <v>1567</v>
      </c>
      <c r="V75" s="530" t="s">
        <v>1567</v>
      </c>
      <c r="W75" s="505" t="s">
        <v>118</v>
      </c>
      <c r="X75" s="1312" t="s">
        <v>99</v>
      </c>
      <c r="Y75" s="1320" t="str">
        <f t="shared" si="6"/>
        <v>http://www.unisonic.com.tw/datasheet/ULV8622.pdf</v>
      </c>
      <c r="Z75" s="431"/>
      <c r="AA75" s="431"/>
      <c r="AB75" s="431"/>
    </row>
    <row r="76" spans="1:28" s="171" customFormat="1" ht="79.900000000000006" customHeight="1">
      <c r="A76" s="1321" t="str">
        <f t="shared" si="3"/>
        <v>ULC272*</v>
      </c>
      <c r="B76" s="521" t="s">
        <v>2250</v>
      </c>
      <c r="C76" s="521" t="s">
        <v>2251</v>
      </c>
      <c r="D76" s="766">
        <v>2</v>
      </c>
      <c r="E76" s="509">
        <v>4</v>
      </c>
      <c r="F76" s="509">
        <v>16</v>
      </c>
      <c r="G76" s="766">
        <v>4</v>
      </c>
      <c r="H76" s="766">
        <v>10</v>
      </c>
      <c r="I76" s="766">
        <v>4.5999999999999996</v>
      </c>
      <c r="J76" s="766">
        <v>2.2000000000000002</v>
      </c>
      <c r="K76" s="557" t="s">
        <v>1447</v>
      </c>
      <c r="L76" s="1324"/>
      <c r="M76" s="1324"/>
      <c r="N76" s="1324"/>
      <c r="O76" s="1324"/>
      <c r="P76" s="1324"/>
      <c r="Q76" s="1324"/>
      <c r="R76" s="1324"/>
      <c r="S76" s="1324"/>
      <c r="T76" s="534"/>
      <c r="U76" s="553" t="s">
        <v>1568</v>
      </c>
      <c r="V76" s="530" t="s">
        <v>2252</v>
      </c>
      <c r="W76" s="505" t="s">
        <v>118</v>
      </c>
      <c r="X76" s="1312" t="s">
        <v>99</v>
      </c>
      <c r="Y76" s="1320" t="str">
        <f t="shared" si="6"/>
        <v>http://www.unisonic.com.tw/datasheet/ULC272.pdf</v>
      </c>
      <c r="Z76" s="431"/>
      <c r="AA76" s="431"/>
      <c r="AB76" s="431"/>
    </row>
    <row r="77" spans="1:28" s="171" customFormat="1" ht="79.900000000000006" customHeight="1">
      <c r="A77" s="1321" t="str">
        <f t="shared" si="3"/>
        <v>ULV607*</v>
      </c>
      <c r="B77" s="521" t="s">
        <v>2253</v>
      </c>
      <c r="C77" s="521" t="s">
        <v>2254</v>
      </c>
      <c r="D77" s="766">
        <v>2</v>
      </c>
      <c r="E77" s="509">
        <v>2.5</v>
      </c>
      <c r="F77" s="509">
        <v>6</v>
      </c>
      <c r="G77" s="766">
        <v>0.05</v>
      </c>
      <c r="H77" s="766">
        <v>0.95</v>
      </c>
      <c r="I77" s="766">
        <v>0.08</v>
      </c>
      <c r="J77" s="766">
        <v>0.155</v>
      </c>
      <c r="K77" s="557" t="s">
        <v>2255</v>
      </c>
      <c r="L77" s="1324"/>
      <c r="M77" s="1324"/>
      <c r="N77" s="1324"/>
      <c r="O77" s="1324"/>
      <c r="P77" s="1324"/>
      <c r="Q77" s="1324"/>
      <c r="R77" s="1324"/>
      <c r="S77" s="1324"/>
      <c r="T77" s="534"/>
      <c r="U77" s="553" t="s">
        <v>2256</v>
      </c>
      <c r="V77" s="530" t="s">
        <v>2257</v>
      </c>
      <c r="W77" s="505" t="s">
        <v>118</v>
      </c>
      <c r="X77" s="1312" t="s">
        <v>99</v>
      </c>
      <c r="Y77" s="1320" t="str">
        <f t="shared" si="6"/>
        <v>http://www.unisonic.com.tw/datasheet/ULV607.pdf</v>
      </c>
      <c r="Z77" s="431"/>
      <c r="AA77" s="431"/>
      <c r="AB77" s="431"/>
    </row>
    <row r="78" spans="1:28" s="171" customFormat="1" ht="79.900000000000006" customHeight="1">
      <c r="A78" s="1321" t="str">
        <f t="shared" si="3"/>
        <v>ULV912*</v>
      </c>
      <c r="B78" s="521" t="s">
        <v>3669</v>
      </c>
      <c r="C78" s="521" t="s">
        <v>3670</v>
      </c>
      <c r="D78" s="766">
        <v>2</v>
      </c>
      <c r="E78" s="509" t="s">
        <v>1614</v>
      </c>
      <c r="F78" s="509" t="s">
        <v>1838</v>
      </c>
      <c r="G78" s="766">
        <v>1.1000000000000001</v>
      </c>
      <c r="H78" s="766">
        <v>4.5</v>
      </c>
      <c r="I78" s="766">
        <v>4.5</v>
      </c>
      <c r="J78" s="766">
        <v>8</v>
      </c>
      <c r="K78" s="557" t="s">
        <v>1984</v>
      </c>
      <c r="L78" s="1324"/>
      <c r="M78" s="1324"/>
      <c r="N78" s="1324"/>
      <c r="O78" s="1324"/>
      <c r="P78" s="1324"/>
      <c r="Q78" s="1324"/>
      <c r="R78" s="1324"/>
      <c r="S78" s="1324"/>
      <c r="T78" s="534"/>
      <c r="U78" s="553" t="s">
        <v>2258</v>
      </c>
      <c r="V78" s="530" t="s">
        <v>3671</v>
      </c>
      <c r="W78" s="505" t="s">
        <v>118</v>
      </c>
      <c r="X78" s="1312" t="s">
        <v>99</v>
      </c>
      <c r="Y78" s="1320" t="str">
        <f t="shared" si="6"/>
        <v>http://www.unisonic.com.tw/datasheet/ULV912.pdf</v>
      </c>
      <c r="Z78" s="431"/>
      <c r="AA78" s="431"/>
      <c r="AB78" s="431"/>
    </row>
    <row r="79" spans="1:28" s="171" customFormat="1" ht="79.900000000000006" customHeight="1">
      <c r="A79" s="1321" t="str">
        <f t="shared" si="3"/>
        <v>LV2464</v>
      </c>
      <c r="B79" s="521" t="s">
        <v>3672</v>
      </c>
      <c r="C79" s="521" t="s">
        <v>2248</v>
      </c>
      <c r="D79" s="766">
        <v>4</v>
      </c>
      <c r="E79" s="509">
        <v>2.7</v>
      </c>
      <c r="F79" s="509">
        <v>6</v>
      </c>
      <c r="G79" s="766">
        <v>0.65</v>
      </c>
      <c r="H79" s="766">
        <v>2</v>
      </c>
      <c r="I79" s="766">
        <v>1.6</v>
      </c>
      <c r="J79" s="766">
        <v>6.4</v>
      </c>
      <c r="K79" s="557" t="s">
        <v>5498</v>
      </c>
      <c r="L79" s="1324"/>
      <c r="M79" s="1324"/>
      <c r="N79" s="1324"/>
      <c r="O79" s="1324"/>
      <c r="P79" s="1324"/>
      <c r="Q79" s="1324"/>
      <c r="R79" s="1324"/>
      <c r="S79" s="1324"/>
      <c r="T79" s="534"/>
      <c r="U79" s="553" t="s">
        <v>2259</v>
      </c>
      <c r="V79" s="530" t="s">
        <v>2259</v>
      </c>
      <c r="W79" s="505" t="s">
        <v>118</v>
      </c>
      <c r="X79" s="1312" t="s">
        <v>99</v>
      </c>
      <c r="Y79" s="1320" t="str">
        <f t="shared" si="6"/>
        <v>http://www.unisonic.com.tw/datasheet/LV2464.pdf</v>
      </c>
      <c r="Z79" s="431"/>
      <c r="AA79" s="431"/>
      <c r="AB79" s="431"/>
    </row>
    <row r="80" spans="1:28" s="171" customFormat="1" ht="79.900000000000006" customHeight="1">
      <c r="A80" s="1321" t="str">
        <f t="shared" si="3"/>
        <v>LV324</v>
      </c>
      <c r="B80" s="521" t="s">
        <v>3659</v>
      </c>
      <c r="C80" s="521" t="s">
        <v>3660</v>
      </c>
      <c r="D80" s="766">
        <v>4</v>
      </c>
      <c r="E80" s="509" t="s">
        <v>2170</v>
      </c>
      <c r="F80" s="509" t="s">
        <v>1838</v>
      </c>
      <c r="G80" s="766">
        <v>0.83</v>
      </c>
      <c r="H80" s="766">
        <v>7</v>
      </c>
      <c r="I80" s="766">
        <v>1</v>
      </c>
      <c r="J80" s="766">
        <v>1</v>
      </c>
      <c r="K80" s="557" t="s">
        <v>5498</v>
      </c>
      <c r="L80" s="1324"/>
      <c r="M80" s="1324"/>
      <c r="N80" s="1324"/>
      <c r="O80" s="1324"/>
      <c r="P80" s="1324"/>
      <c r="Q80" s="1324"/>
      <c r="R80" s="1324"/>
      <c r="S80" s="1324"/>
      <c r="T80" s="534"/>
      <c r="U80" s="553" t="s">
        <v>2260</v>
      </c>
      <c r="V80" s="530" t="s">
        <v>2260</v>
      </c>
      <c r="W80" s="505" t="s">
        <v>118</v>
      </c>
      <c r="X80" s="1312" t="s">
        <v>99</v>
      </c>
      <c r="Y80" s="1320" t="str">
        <f t="shared" si="6"/>
        <v>http://www.unisonic.com.tw/datasheet/LV324.pdf</v>
      </c>
      <c r="Z80" s="431"/>
      <c r="AA80" s="431"/>
      <c r="AB80" s="431"/>
    </row>
    <row r="81" spans="1:28" s="171" customFormat="1" ht="79.900000000000006" customHeight="1">
      <c r="A81" s="1321" t="str">
        <f t="shared" si="3"/>
        <v>ULV724</v>
      </c>
      <c r="B81" s="521" t="s">
        <v>2261</v>
      </c>
      <c r="C81" s="521" t="s">
        <v>2262</v>
      </c>
      <c r="D81" s="766">
        <v>4</v>
      </c>
      <c r="E81" s="509" t="s">
        <v>2263</v>
      </c>
      <c r="F81" s="509" t="s">
        <v>1838</v>
      </c>
      <c r="G81" s="766">
        <v>1.6</v>
      </c>
      <c r="H81" s="766">
        <v>4</v>
      </c>
      <c r="I81" s="766">
        <v>8.5</v>
      </c>
      <c r="J81" s="766">
        <v>11</v>
      </c>
      <c r="K81" s="557" t="s">
        <v>5499</v>
      </c>
      <c r="L81" s="1324"/>
      <c r="M81" s="1324"/>
      <c r="N81" s="1324"/>
      <c r="O81" s="1324"/>
      <c r="P81" s="1324"/>
      <c r="Q81" s="1324"/>
      <c r="R81" s="1324"/>
      <c r="S81" s="1324"/>
      <c r="T81" s="534"/>
      <c r="U81" s="553" t="s">
        <v>2264</v>
      </c>
      <c r="V81" s="530" t="s">
        <v>2264</v>
      </c>
      <c r="W81" s="505" t="s">
        <v>118</v>
      </c>
      <c r="X81" s="1312" t="s">
        <v>99</v>
      </c>
      <c r="Y81" s="1320" t="str">
        <f t="shared" si="6"/>
        <v>http://www.unisonic.com.tw/datasheet/ULV724.pdf</v>
      </c>
      <c r="Z81" s="431"/>
      <c r="AA81" s="431"/>
      <c r="AB81" s="431"/>
    </row>
    <row r="82" spans="1:28" s="171" customFormat="1" ht="79.900000000000006" customHeight="1">
      <c r="A82" s="1321" t="str">
        <f t="shared" si="3"/>
        <v>LMH358</v>
      </c>
      <c r="B82" s="521" t="s">
        <v>3673</v>
      </c>
      <c r="C82" s="521" t="s">
        <v>3660</v>
      </c>
      <c r="D82" s="766">
        <v>2</v>
      </c>
      <c r="E82" s="509" t="s">
        <v>1607</v>
      </c>
      <c r="F82" s="509" t="s">
        <v>2265</v>
      </c>
      <c r="G82" s="766">
        <v>0.75</v>
      </c>
      <c r="H82" s="766">
        <v>10</v>
      </c>
      <c r="I82" s="766">
        <v>1.3</v>
      </c>
      <c r="J82" s="766">
        <v>4</v>
      </c>
      <c r="K82" s="557" t="s">
        <v>2266</v>
      </c>
      <c r="L82" s="1324"/>
      <c r="M82" s="1324"/>
      <c r="N82" s="1324"/>
      <c r="O82" s="1324"/>
      <c r="P82" s="1324"/>
      <c r="Q82" s="1324"/>
      <c r="R82" s="1324"/>
      <c r="S82" s="1324"/>
      <c r="T82" s="534"/>
      <c r="U82" s="553" t="s">
        <v>2267</v>
      </c>
      <c r="V82" s="530" t="s">
        <v>2267</v>
      </c>
      <c r="W82" s="505" t="s">
        <v>118</v>
      </c>
      <c r="X82" s="1312" t="s">
        <v>99</v>
      </c>
      <c r="Y82" s="1320" t="str">
        <f t="shared" si="6"/>
        <v>http://www.unisonic.com.tw/datasheet/LMH358.pdf</v>
      </c>
      <c r="Z82" s="431"/>
      <c r="AA82" s="431"/>
      <c r="AB82" s="431"/>
    </row>
    <row r="83" spans="1:28" s="171" customFormat="1" ht="79.900000000000006" customHeight="1">
      <c r="A83" s="1321" t="str">
        <f t="shared" si="3"/>
        <v>ULV1546*</v>
      </c>
      <c r="B83" s="521" t="s">
        <v>2268</v>
      </c>
      <c r="C83" s="521" t="s">
        <v>2269</v>
      </c>
      <c r="D83" s="766">
        <v>4</v>
      </c>
      <c r="E83" s="509">
        <v>5</v>
      </c>
      <c r="F83" s="509">
        <v>20</v>
      </c>
      <c r="G83" s="766">
        <v>1.2</v>
      </c>
      <c r="H83" s="766">
        <v>15</v>
      </c>
      <c r="I83" s="766">
        <v>27</v>
      </c>
      <c r="J83" s="766">
        <v>28</v>
      </c>
      <c r="K83" s="557" t="s">
        <v>734</v>
      </c>
      <c r="L83" s="1324"/>
      <c r="M83" s="1324"/>
      <c r="N83" s="1324"/>
      <c r="O83" s="1324"/>
      <c r="P83" s="1324"/>
      <c r="Q83" s="1324"/>
      <c r="R83" s="1324"/>
      <c r="S83" s="1324"/>
      <c r="T83" s="534"/>
      <c r="U83" s="553" t="s">
        <v>2270</v>
      </c>
      <c r="V83" s="530" t="s">
        <v>2271</v>
      </c>
      <c r="W83" s="505" t="s">
        <v>118</v>
      </c>
      <c r="X83" s="1312" t="s">
        <v>99</v>
      </c>
      <c r="Y83" s="1320" t="str">
        <f t="shared" si="6"/>
        <v>http://www.unisonic.com.tw/datasheet/ULV1546.pdf</v>
      </c>
      <c r="Z83" s="431"/>
      <c r="AA83" s="431"/>
      <c r="AB83" s="431"/>
    </row>
    <row r="84" spans="1:28" s="171" customFormat="1" ht="79.900000000000006" customHeight="1">
      <c r="A84" s="1321" t="str">
        <f t="shared" si="3"/>
        <v>L6132</v>
      </c>
      <c r="B84" s="521" t="s">
        <v>3674</v>
      </c>
      <c r="C84" s="521" t="s">
        <v>3675</v>
      </c>
      <c r="D84" s="766">
        <v>2</v>
      </c>
      <c r="E84" s="509">
        <v>2.7</v>
      </c>
      <c r="F84" s="509">
        <v>24</v>
      </c>
      <c r="G84" s="766">
        <v>0.45</v>
      </c>
      <c r="H84" s="766">
        <v>8</v>
      </c>
      <c r="I84" s="766">
        <v>14</v>
      </c>
      <c r="J84" s="766">
        <v>10</v>
      </c>
      <c r="K84" s="557" t="s">
        <v>5500</v>
      </c>
      <c r="L84" s="1324"/>
      <c r="M84" s="1324"/>
      <c r="N84" s="1324"/>
      <c r="O84" s="1324"/>
      <c r="P84" s="1324"/>
      <c r="Q84" s="1324"/>
      <c r="R84" s="1324"/>
      <c r="S84" s="1324"/>
      <c r="T84" s="534"/>
      <c r="U84" s="553" t="s">
        <v>2272</v>
      </c>
      <c r="V84" s="530" t="s">
        <v>2272</v>
      </c>
      <c r="W84" s="505" t="s">
        <v>118</v>
      </c>
      <c r="X84" s="1312" t="s">
        <v>99</v>
      </c>
      <c r="Y84" s="1320" t="str">
        <f t="shared" si="6"/>
        <v>http://www.unisonic.com.tw/datasheet/L6132.pdf</v>
      </c>
      <c r="Z84" s="431"/>
      <c r="AA84" s="431"/>
      <c r="AB84" s="431"/>
    </row>
    <row r="85" spans="1:28" s="171" customFormat="1" ht="79.900000000000006" customHeight="1">
      <c r="A85" s="1321" t="str">
        <f t="shared" ref="A85:A86" si="7">HYPERLINK(Y85,U85)</f>
        <v>L6142</v>
      </c>
      <c r="B85" s="521" t="s">
        <v>3676</v>
      </c>
      <c r="C85" s="521" t="s">
        <v>3675</v>
      </c>
      <c r="D85" s="766">
        <v>2</v>
      </c>
      <c r="E85" s="509">
        <v>1.8</v>
      </c>
      <c r="F85" s="509">
        <v>24</v>
      </c>
      <c r="G85" s="766">
        <v>0.88</v>
      </c>
      <c r="H85" s="766">
        <v>3.3</v>
      </c>
      <c r="I85" s="766">
        <v>25</v>
      </c>
      <c r="J85" s="766">
        <v>17</v>
      </c>
      <c r="K85" s="557" t="s">
        <v>2273</v>
      </c>
      <c r="L85" s="1324"/>
      <c r="M85" s="1324"/>
      <c r="N85" s="1324"/>
      <c r="O85" s="1324"/>
      <c r="P85" s="1324"/>
      <c r="Q85" s="1324"/>
      <c r="R85" s="1324"/>
      <c r="S85" s="1324"/>
      <c r="T85" s="534"/>
      <c r="U85" s="553" t="s">
        <v>2274</v>
      </c>
      <c r="V85" s="530" t="s">
        <v>2274</v>
      </c>
      <c r="W85" s="505" t="s">
        <v>118</v>
      </c>
      <c r="X85" s="1312" t="s">
        <v>99</v>
      </c>
      <c r="Y85" s="1320" t="str">
        <f t="shared" si="6"/>
        <v>http://www.unisonic.com.tw/datasheet/L6142.pdf</v>
      </c>
      <c r="Z85" s="431"/>
      <c r="AA85" s="431"/>
      <c r="AB85" s="431"/>
    </row>
    <row r="86" spans="1:28" ht="94.9" customHeight="1">
      <c r="A86" s="1320" t="str">
        <f t="shared" si="7"/>
        <v>TCA0372</v>
      </c>
      <c r="B86" s="894" t="s">
        <v>3629</v>
      </c>
      <c r="C86" s="894" t="s">
        <v>3630</v>
      </c>
      <c r="D86" s="513">
        <v>2</v>
      </c>
      <c r="E86" s="513" t="s">
        <v>1573</v>
      </c>
      <c r="F86" s="513" t="s">
        <v>1605</v>
      </c>
      <c r="G86" s="513">
        <v>10</v>
      </c>
      <c r="H86" s="513">
        <v>15</v>
      </c>
      <c r="I86" s="513">
        <v>3.2</v>
      </c>
      <c r="J86" s="513">
        <v>2.8</v>
      </c>
      <c r="K86" s="894" t="s">
        <v>613</v>
      </c>
      <c r="U86" s="553" t="s">
        <v>3628</v>
      </c>
      <c r="V86" s="530" t="s">
        <v>3628</v>
      </c>
      <c r="W86" s="505" t="s">
        <v>118</v>
      </c>
      <c r="X86" s="1312" t="s">
        <v>99</v>
      </c>
      <c r="Y86" s="1320" t="str">
        <f>CONCATENATE(W86,V86,X86)</f>
        <v>http://www.unisonic.com.tw/datasheet/TCA0372.pdf</v>
      </c>
    </row>
    <row r="87" spans="1:28" ht="94.9" customHeight="1">
      <c r="A87" s="893" t="str">
        <f>HYPERLINK(Y87,U87)</f>
        <v>CA3140</v>
      </c>
      <c r="B87" s="894" t="s">
        <v>3632</v>
      </c>
      <c r="C87" s="894" t="s">
        <v>3633</v>
      </c>
      <c r="D87" s="513">
        <v>1</v>
      </c>
      <c r="E87" s="513" t="s">
        <v>1573</v>
      </c>
      <c r="F87" s="513" t="s">
        <v>1591</v>
      </c>
      <c r="G87" s="513">
        <v>6</v>
      </c>
      <c r="H87" s="513">
        <v>15</v>
      </c>
      <c r="I87" s="513">
        <v>2</v>
      </c>
      <c r="J87" s="513">
        <v>4.5</v>
      </c>
      <c r="K87" s="894" t="s">
        <v>1405</v>
      </c>
      <c r="U87" s="553" t="s">
        <v>3634</v>
      </c>
      <c r="V87" s="530" t="s">
        <v>3634</v>
      </c>
      <c r="W87" s="505" t="s">
        <v>118</v>
      </c>
      <c r="X87" s="890" t="s">
        <v>99</v>
      </c>
      <c r="Y87" s="893" t="str">
        <f>CONCATENATE(W87,V87,X87,)</f>
        <v>http://www.unisonic.com.tw/datasheet/CA3140.pdf</v>
      </c>
    </row>
  </sheetData>
  <phoneticPr fontId="38" type="noConversion"/>
  <hyperlinks>
    <hyperlink ref="D83" r:id="rId1" display="10MHz@20kHz"/>
    <hyperlink ref="D66" r:id="rId2" display="10MHz@20kHz"/>
    <hyperlink ref="W60" r:id="rId3"/>
    <hyperlink ref="W3" r:id="rId4"/>
    <hyperlink ref="W6" r:id="rId5"/>
    <hyperlink ref="W4" r:id="rId6"/>
    <hyperlink ref="W5" r:id="rId7"/>
    <hyperlink ref="W7" r:id="rId8"/>
    <hyperlink ref="W8" r:id="rId9"/>
    <hyperlink ref="W33" r:id="rId10"/>
    <hyperlink ref="W34" r:id="rId11"/>
    <hyperlink ref="W43" r:id="rId12"/>
    <hyperlink ref="W38" r:id="rId13"/>
    <hyperlink ref="W47" r:id="rId14"/>
    <hyperlink ref="W39" r:id="rId15"/>
    <hyperlink ref="W40" r:id="rId16"/>
    <hyperlink ref="W41" r:id="rId17"/>
    <hyperlink ref="W45" r:id="rId18"/>
    <hyperlink ref="W32" r:id="rId19"/>
    <hyperlink ref="W37" r:id="rId20"/>
    <hyperlink ref="W44" r:id="rId21"/>
    <hyperlink ref="W50" r:id="rId22"/>
    <hyperlink ref="W49" r:id="rId23"/>
    <hyperlink ref="W46" r:id="rId24"/>
    <hyperlink ref="W48" r:id="rId25"/>
    <hyperlink ref="W52" r:id="rId26"/>
    <hyperlink ref="W53" r:id="rId27"/>
    <hyperlink ref="W54" r:id="rId28"/>
    <hyperlink ref="W62" r:id="rId29"/>
    <hyperlink ref="W66" r:id="rId30"/>
    <hyperlink ref="W79" r:id="rId31"/>
    <hyperlink ref="W55" r:id="rId32"/>
    <hyperlink ref="W56" r:id="rId33"/>
    <hyperlink ref="W57" r:id="rId34"/>
    <hyperlink ref="W58" r:id="rId35"/>
    <hyperlink ref="W59" r:id="rId36"/>
    <hyperlink ref="W84" r:id="rId37"/>
    <hyperlink ref="W82" r:id="rId38"/>
    <hyperlink ref="W83" r:id="rId39"/>
    <hyperlink ref="W64" r:id="rId40"/>
    <hyperlink ref="W67" r:id="rId41"/>
    <hyperlink ref="Y3" r:id="rId42" display="http://www.unisonic.com.tw/datasheet/M2107.pdf"/>
    <hyperlink ref="W81" r:id="rId43"/>
    <hyperlink ref="W9" r:id="rId44"/>
    <hyperlink ref="W2" r:id="rId45"/>
    <hyperlink ref="W72" r:id="rId46"/>
    <hyperlink ref="W65" r:id="rId47"/>
    <hyperlink ref="W10" r:id="rId48"/>
    <hyperlink ref="W12" r:id="rId49"/>
    <hyperlink ref="W51" r:id="rId50"/>
    <hyperlink ref="Y4" r:id="rId51" display="http://www.unisonic.com.tw/datasheet/M2107.pdf"/>
    <hyperlink ref="Y5" r:id="rId52" display="http://www.unisonic.com.tw/datasheet/M2107.pdf"/>
    <hyperlink ref="Y6" r:id="rId53" display="http://www.unisonic.com.tw/datasheet/M2107.pdf"/>
    <hyperlink ref="Y7" r:id="rId54" display="http://www.unisonic.com.tw/datasheet/M2107.pdf"/>
    <hyperlink ref="Y8" r:id="rId55" display="http://www.unisonic.com.tw/datasheet/M2107.pdf"/>
    <hyperlink ref="Y9" r:id="rId56" display="http://www.unisonic.com.tw/datasheet/M2107.pdf"/>
    <hyperlink ref="Y10" r:id="rId57" display="http://www.unisonic.com.tw/datasheet/M2107.pdf"/>
    <hyperlink ref="Y12" r:id="rId58" display="http://www.unisonic.com.tw/datasheet/M2107.pdf"/>
    <hyperlink ref="Y33" r:id="rId59" display="http://www.unisonic.com.tw/datasheet/M2107.pdf"/>
    <hyperlink ref="Y34" r:id="rId60" display="http://www.unisonic.com.tw/datasheet/M2107.pdf"/>
    <hyperlink ref="Y36" r:id="rId61" display="http://www.unisonic.com.tw/datasheet/M2107.pdf"/>
    <hyperlink ref="Y37" r:id="rId62" display="http://www.unisonic.com.tw/datasheet/M2107.pdf"/>
    <hyperlink ref="Y43" r:id="rId63" display="http://www.unisonic.com.tw/datasheet/M2107.pdf"/>
    <hyperlink ref="Y38" r:id="rId64" display="http://www.unisonic.com.tw/datasheet/M2107.pdf"/>
    <hyperlink ref="Y39" r:id="rId65" display="http://www.unisonic.com.tw/datasheet/M2107.pdf"/>
    <hyperlink ref="Y40" r:id="rId66" display="http://www.unisonic.com.tw/datasheet/M2107.pdf"/>
    <hyperlink ref="Y41" r:id="rId67" display="http://www.unisonic.com.tw/datasheet/M2107.pdf"/>
    <hyperlink ref="W36" r:id="rId68"/>
    <hyperlink ref="W42" r:id="rId69"/>
    <hyperlink ref="Y42" r:id="rId70" display="http://www.unisonic.com.tw/datasheet/M2107.pdf"/>
    <hyperlink ref="Y44" r:id="rId71" display="http://www.unisonic.com.tw/datasheet/M2107.pdf"/>
    <hyperlink ref="Y45" r:id="rId72" display="http://www.unisonic.com.tw/datasheet/M2107.pdf"/>
    <hyperlink ref="Y32" r:id="rId73" display="http://www.unisonic.com.tw/datasheet/M2107.pdf"/>
    <hyperlink ref="Y46" r:id="rId74" display="http://www.unisonic.com.tw/datasheet/M2107.pdf"/>
    <hyperlink ref="Y47" r:id="rId75" display="http://www.unisonic.com.tw/datasheet/M2107.pdf"/>
    <hyperlink ref="Y48" r:id="rId76" display="http://www.unisonic.com.tw/datasheet/M2107.pdf"/>
    <hyperlink ref="Y49" r:id="rId77" display="http://www.unisonic.com.tw/datasheet/M2107.pdf"/>
    <hyperlink ref="Y50" r:id="rId78" display="http://www.unisonic.com.tw/datasheet/M2107.pdf"/>
    <hyperlink ref="Y51" r:id="rId79" display="http://www.unisonic.com.tw/datasheet/M2107.pdf"/>
    <hyperlink ref="Y52" r:id="rId80" display="http://www.unisonic.com.tw/datasheet/M2107.pdf"/>
    <hyperlink ref="Y53" r:id="rId81" display="http://www.unisonic.com.tw/datasheet/M2107.pdf"/>
    <hyperlink ref="Y54" r:id="rId82" display="http://www.unisonic.com.tw/datasheet/M2107.pdf"/>
    <hyperlink ref="W61" r:id="rId83"/>
    <hyperlink ref="W71" r:id="rId84"/>
    <hyperlink ref="W75" r:id="rId85"/>
    <hyperlink ref="W80" r:id="rId86"/>
    <hyperlink ref="W35" r:id="rId87"/>
    <hyperlink ref="Y35" r:id="rId88" display="http://www.unisonic.com.tw/datasheet/M2107.pdf"/>
    <hyperlink ref="W11" r:id="rId89"/>
    <hyperlink ref="Y11" r:id="rId90" display="http://www.unisonic.com.tw/datasheet/M2107.pdf"/>
    <hyperlink ref="W13" r:id="rId91"/>
    <hyperlink ref="Y13" r:id="rId92" display="http://www.unisonic.com.tw/datasheet/M2107.pdf"/>
    <hyperlink ref="W76" r:id="rId93"/>
    <hyperlink ref="W77" r:id="rId94"/>
    <hyperlink ref="W70" r:id="rId95"/>
    <hyperlink ref="W78" r:id="rId96"/>
    <hyperlink ref="W85" r:id="rId97"/>
    <hyperlink ref="W63" r:id="rId98"/>
    <hyperlink ref="W74" r:id="rId99"/>
    <hyperlink ref="W68" r:id="rId100"/>
    <hyperlink ref="W69" r:id="rId101"/>
    <hyperlink ref="W16" r:id="rId102"/>
    <hyperlink ref="W17" r:id="rId103"/>
    <hyperlink ref="W15" r:id="rId104"/>
    <hyperlink ref="W22" r:id="rId105"/>
    <hyperlink ref="W29" r:id="rId106"/>
    <hyperlink ref="W23" r:id="rId107"/>
    <hyperlink ref="W14" r:id="rId108"/>
    <hyperlink ref="W21" r:id="rId109"/>
    <hyperlink ref="W30" r:id="rId110"/>
    <hyperlink ref="W25" r:id="rId111"/>
    <hyperlink ref="W18" r:id="rId112"/>
    <hyperlink ref="W31" r:id="rId113"/>
    <hyperlink ref="W28" r:id="rId114"/>
    <hyperlink ref="W27" r:id="rId115"/>
    <hyperlink ref="W26" r:id="rId116"/>
    <hyperlink ref="W24" r:id="rId117"/>
    <hyperlink ref="W73" r:id="rId118"/>
    <hyperlink ref="D72" location="'AM3'!A1" display="10MHz@20kHz"/>
    <hyperlink ref="W87" r:id="rId119"/>
    <hyperlink ref="W19" r:id="rId120"/>
    <hyperlink ref="W20" r:id="rId121"/>
    <hyperlink ref="Y20" r:id="rId122" display="http://www.unisonic.com.tw/datasheet/M2107.pdf"/>
  </hyperlinks>
  <printOptions horizontalCentered="1"/>
  <pageMargins left="0.39370078740157483" right="0.39370078740157483" top="0.39370078740157483" bottom="0.39370078740157483" header="0.31496062992125984" footer="0.31496062992125984"/>
  <pageSetup paperSize="9" scale="36" fitToHeight="8" orientation="portrait" r:id="rId123"/>
  <headerFooter alignWithMargins="0"/>
  <rowBreaks count="2" manualBreakCount="2">
    <brk id="34" max="10" man="1"/>
    <brk id="73" max="10" man="1"/>
  </rowBreaks>
</worksheet>
</file>

<file path=xl/worksheets/sheet25.xml><?xml version="1.0" encoding="utf-8"?>
<worksheet xmlns="http://schemas.openxmlformats.org/spreadsheetml/2006/main" xmlns:r="http://schemas.openxmlformats.org/officeDocument/2006/relationships">
  <dimension ref="A1:Z15"/>
  <sheetViews>
    <sheetView view="pageBreakPreview" zoomScale="60" zoomScaleNormal="50" zoomScalePageLayoutView="55" workbookViewId="0">
      <pane xSplit="1" ySplit="2" topLeftCell="B6" activePane="bottomRight" state="frozen"/>
      <selection activeCell="B9" sqref="B9"/>
      <selection pane="topRight" activeCell="B9" sqref="B9"/>
      <selection pane="bottomLeft" activeCell="B9" sqref="B9"/>
      <selection pane="bottomRight"/>
    </sheetView>
  </sheetViews>
  <sheetFormatPr defaultColWidth="9" defaultRowHeight="30" customHeight="1"/>
  <cols>
    <col min="1" max="1" width="17" style="199" customWidth="1"/>
    <col min="2" max="2" width="66.125" style="431" customWidth="1"/>
    <col min="3" max="3" width="54" style="431" customWidth="1"/>
    <col min="4" max="4" width="18.875" style="431" customWidth="1"/>
    <col min="5" max="6" width="14.5" style="171" customWidth="1"/>
    <col min="7" max="10" width="18.875" style="171" customWidth="1"/>
    <col min="11" max="11" width="24.375" style="172" customWidth="1"/>
    <col min="12" max="12" width="1.625" style="431" customWidth="1"/>
    <col min="13" max="20" width="1.625" style="433" customWidth="1"/>
    <col min="21" max="21" width="1.625" style="431" customWidth="1"/>
    <col min="22" max="22" width="15.375" style="202" customWidth="1"/>
    <col min="23" max="23" width="15.375" style="431" customWidth="1"/>
    <col min="24" max="24" width="20.875" style="431" customWidth="1"/>
    <col min="25" max="25" width="5.75" style="431" customWidth="1"/>
    <col min="26" max="26" width="28.25" style="431" customWidth="1"/>
    <col min="27" max="16384" width="9" style="431"/>
  </cols>
  <sheetData>
    <row r="1" spans="1:26" s="407" customFormat="1" ht="39.950000000000003" customHeight="1">
      <c r="A1" s="1496" t="s">
        <v>10854</v>
      </c>
      <c r="B1" s="1496"/>
      <c r="C1" s="1496"/>
      <c r="D1" s="1496"/>
      <c r="E1" s="1496"/>
      <c r="F1" s="1496"/>
      <c r="G1" s="1496"/>
      <c r="H1" s="1496"/>
      <c r="I1" s="1496"/>
      <c r="J1" s="1496"/>
      <c r="K1" s="1496"/>
      <c r="L1" s="1496"/>
      <c r="M1" s="1496"/>
      <c r="N1" s="1496"/>
      <c r="O1" s="1496"/>
      <c r="P1" s="1496"/>
      <c r="Q1" s="1496"/>
      <c r="R1" s="1496"/>
      <c r="S1" s="1496"/>
      <c r="T1" s="1496"/>
      <c r="U1" s="1496"/>
      <c r="V1" s="1496"/>
      <c r="W1" s="1496"/>
      <c r="X1" s="1496"/>
      <c r="Y1" s="1496"/>
      <c r="Z1" s="1496"/>
    </row>
    <row r="2" spans="1:26" s="169" customFormat="1" ht="75" customHeight="1">
      <c r="A2" s="689" t="s">
        <v>486</v>
      </c>
      <c r="B2" s="1388" t="s">
        <v>1666</v>
      </c>
      <c r="C2" s="1479" t="s">
        <v>4040</v>
      </c>
      <c r="D2" s="1479" t="s">
        <v>4042</v>
      </c>
      <c r="E2" s="1479" t="s">
        <v>4041</v>
      </c>
      <c r="F2" s="1479" t="s">
        <v>4043</v>
      </c>
      <c r="G2" s="1479" t="s">
        <v>4044</v>
      </c>
      <c r="H2" s="1479" t="s">
        <v>4045</v>
      </c>
      <c r="I2" s="1479" t="s">
        <v>4046</v>
      </c>
      <c r="J2" s="1479" t="s">
        <v>4047</v>
      </c>
      <c r="K2" s="1479" t="s">
        <v>3787</v>
      </c>
      <c r="L2" s="1381"/>
      <c r="M2" s="1382"/>
      <c r="N2" s="1382"/>
      <c r="O2" s="1382"/>
      <c r="P2" s="1382"/>
      <c r="Q2" s="1382"/>
      <c r="R2" s="1382"/>
      <c r="S2" s="1382"/>
      <c r="T2" s="1382"/>
      <c r="U2" s="1383"/>
      <c r="V2" s="1384" t="s">
        <v>93</v>
      </c>
      <c r="W2" s="1385" t="s">
        <v>92</v>
      </c>
      <c r="X2" s="1389" t="s">
        <v>485</v>
      </c>
      <c r="Y2" s="43" t="s">
        <v>99</v>
      </c>
      <c r="Z2" s="1387" t="s">
        <v>488</v>
      </c>
    </row>
    <row r="3" spans="1:26" ht="109.15" customHeight="1">
      <c r="A3" s="618" t="str">
        <f t="shared" ref="A3:A12" si="0">HYPERLINK(Z3,V3)</f>
        <v>ULC831</v>
      </c>
      <c r="B3" s="521" t="s">
        <v>2275</v>
      </c>
      <c r="C3" s="521" t="s">
        <v>2276</v>
      </c>
      <c r="D3" s="511">
        <v>1</v>
      </c>
      <c r="E3" s="507">
        <v>1.4</v>
      </c>
      <c r="F3" s="511">
        <v>5.5</v>
      </c>
      <c r="G3" s="511">
        <v>2E-3</v>
      </c>
      <c r="H3" s="511">
        <v>0.5</v>
      </c>
      <c r="I3" s="511" t="s">
        <v>480</v>
      </c>
      <c r="J3" s="511">
        <v>33</v>
      </c>
      <c r="K3" s="521" t="s">
        <v>2277</v>
      </c>
      <c r="L3" s="510"/>
      <c r="M3" s="550"/>
      <c r="N3" s="550"/>
      <c r="O3" s="550"/>
      <c r="P3" s="550"/>
      <c r="Q3" s="550"/>
      <c r="R3" s="550"/>
      <c r="S3" s="550"/>
      <c r="T3" s="550"/>
      <c r="U3" s="550"/>
      <c r="V3" s="570" t="s">
        <v>1479</v>
      </c>
      <c r="W3" s="709" t="s">
        <v>1479</v>
      </c>
      <c r="X3" s="710" t="s">
        <v>485</v>
      </c>
      <c r="Y3" s="499" t="s">
        <v>99</v>
      </c>
      <c r="Z3" s="618" t="str">
        <f t="shared" ref="Z3:Z12" si="1">CONCATENATE(X3,W3,Y3)</f>
        <v>http://www.unisonic.com.tw/datasheet/ULC831.pdf</v>
      </c>
    </row>
    <row r="4" spans="1:26" ht="109.15" customHeight="1">
      <c r="A4" s="618" t="str">
        <f t="shared" si="0"/>
        <v>ULC3491</v>
      </c>
      <c r="B4" s="521" t="s">
        <v>2278</v>
      </c>
      <c r="C4" s="521" t="s">
        <v>2276</v>
      </c>
      <c r="D4" s="511">
        <v>1</v>
      </c>
      <c r="E4" s="507">
        <v>1.8</v>
      </c>
      <c r="F4" s="511">
        <v>5.5</v>
      </c>
      <c r="G4" s="511">
        <v>1.1999999999999999E-3</v>
      </c>
      <c r="H4" s="511">
        <v>15</v>
      </c>
      <c r="I4" s="511" t="s">
        <v>480</v>
      </c>
      <c r="J4" s="511">
        <v>6.5</v>
      </c>
      <c r="K4" s="521" t="s">
        <v>2279</v>
      </c>
      <c r="L4" s="510"/>
      <c r="M4" s="550"/>
      <c r="N4" s="550"/>
      <c r="O4" s="550"/>
      <c r="P4" s="550"/>
      <c r="Q4" s="550"/>
      <c r="R4" s="550"/>
      <c r="S4" s="550"/>
      <c r="T4" s="550"/>
      <c r="U4" s="550"/>
      <c r="V4" s="503" t="s">
        <v>2280</v>
      </c>
      <c r="W4" s="546" t="s">
        <v>2280</v>
      </c>
      <c r="X4" s="602" t="s">
        <v>1961</v>
      </c>
      <c r="Y4" s="499" t="s">
        <v>1962</v>
      </c>
      <c r="Z4" s="618" t="str">
        <f t="shared" si="1"/>
        <v>http://www.unisonic.com.tw/datasheet/ULC3491.pdf</v>
      </c>
    </row>
    <row r="5" spans="1:26" ht="109.15" customHeight="1">
      <c r="A5" s="618" t="str">
        <f t="shared" si="0"/>
        <v>LMV331</v>
      </c>
      <c r="B5" s="521" t="s">
        <v>2281</v>
      </c>
      <c r="C5" s="521" t="s">
        <v>2282</v>
      </c>
      <c r="D5" s="766">
        <v>1</v>
      </c>
      <c r="E5" s="891">
        <v>2.7</v>
      </c>
      <c r="F5" s="766">
        <v>5</v>
      </c>
      <c r="G5" s="766">
        <v>0.12</v>
      </c>
      <c r="H5" s="766">
        <v>7</v>
      </c>
      <c r="I5" s="766" t="s">
        <v>2</v>
      </c>
      <c r="J5" s="766">
        <v>3</v>
      </c>
      <c r="K5" s="521" t="s">
        <v>2284</v>
      </c>
      <c r="L5" s="896"/>
      <c r="M5" s="895"/>
      <c r="N5" s="895"/>
      <c r="O5" s="895"/>
      <c r="P5" s="895"/>
      <c r="Q5" s="895"/>
      <c r="R5" s="895"/>
      <c r="S5" s="895"/>
      <c r="T5" s="895"/>
      <c r="U5" s="895"/>
      <c r="V5" s="898" t="s">
        <v>737</v>
      </c>
      <c r="W5" s="898" t="s">
        <v>737</v>
      </c>
      <c r="X5" s="899" t="s">
        <v>1961</v>
      </c>
      <c r="Y5" s="890" t="s">
        <v>1962</v>
      </c>
      <c r="Z5" s="618" t="str">
        <f t="shared" si="1"/>
        <v>http://www.unisonic.com.tw/datasheet/LMV331.pdf</v>
      </c>
    </row>
    <row r="6" spans="1:26" ht="109.15" customHeight="1">
      <c r="A6" s="618" t="str">
        <f t="shared" si="0"/>
        <v>UTL331/A</v>
      </c>
      <c r="B6" s="521" t="s">
        <v>2285</v>
      </c>
      <c r="C6" s="521" t="s">
        <v>2286</v>
      </c>
      <c r="D6" s="511">
        <v>1</v>
      </c>
      <c r="E6" s="507">
        <v>2</v>
      </c>
      <c r="F6" s="511">
        <v>36</v>
      </c>
      <c r="G6" s="511">
        <v>0.9</v>
      </c>
      <c r="H6" s="511">
        <v>5</v>
      </c>
      <c r="I6" s="511" t="s">
        <v>2283</v>
      </c>
      <c r="J6" s="511">
        <v>1.3</v>
      </c>
      <c r="K6" s="521" t="s">
        <v>2287</v>
      </c>
      <c r="L6" s="510"/>
      <c r="M6" s="550"/>
      <c r="N6" s="550"/>
      <c r="O6" s="550"/>
      <c r="P6" s="550"/>
      <c r="Q6" s="550"/>
      <c r="R6" s="550"/>
      <c r="S6" s="550"/>
      <c r="T6" s="550"/>
      <c r="U6" s="550"/>
      <c r="V6" s="570" t="s">
        <v>2288</v>
      </c>
      <c r="W6" s="529" t="s">
        <v>2288</v>
      </c>
      <c r="X6" s="613" t="s">
        <v>1961</v>
      </c>
      <c r="Y6" s="499" t="s">
        <v>1962</v>
      </c>
      <c r="Z6" s="618" t="str">
        <f t="shared" si="1"/>
        <v>http://www.unisonic.com.tw/datasheet/UTL331/A.pdf</v>
      </c>
    </row>
    <row r="7" spans="1:26" ht="109.15" customHeight="1">
      <c r="A7" s="618" t="str">
        <f t="shared" si="0"/>
        <v>TS391/A/B/C</v>
      </c>
      <c r="B7" s="521" t="s">
        <v>2289</v>
      </c>
      <c r="C7" s="521" t="s">
        <v>2286</v>
      </c>
      <c r="D7" s="511">
        <v>1</v>
      </c>
      <c r="E7" s="507">
        <v>2</v>
      </c>
      <c r="F7" s="511">
        <v>36</v>
      </c>
      <c r="G7" s="511">
        <v>1.25</v>
      </c>
      <c r="H7" s="511">
        <v>5</v>
      </c>
      <c r="I7" s="511" t="s">
        <v>2283</v>
      </c>
      <c r="J7" s="511">
        <v>1.3</v>
      </c>
      <c r="K7" s="521" t="s">
        <v>2290</v>
      </c>
      <c r="L7" s="510"/>
      <c r="M7" s="550"/>
      <c r="N7" s="550"/>
      <c r="O7" s="550"/>
      <c r="P7" s="550"/>
      <c r="Q7" s="550"/>
      <c r="R7" s="550"/>
      <c r="S7" s="550"/>
      <c r="T7" s="550"/>
      <c r="U7" s="550"/>
      <c r="V7" s="503" t="s">
        <v>738</v>
      </c>
      <c r="W7" s="546" t="s">
        <v>738</v>
      </c>
      <c r="X7" s="602" t="s">
        <v>1961</v>
      </c>
      <c r="Y7" s="499" t="s">
        <v>1962</v>
      </c>
      <c r="Z7" s="618" t="str">
        <f t="shared" si="1"/>
        <v>http://www.unisonic.com.tw/datasheet/TS391/A/B/C.pdf</v>
      </c>
    </row>
    <row r="8" spans="1:26" ht="109.15" customHeight="1">
      <c r="A8" s="618" t="str">
        <f t="shared" si="0"/>
        <v>LMV393</v>
      </c>
      <c r="B8" s="521" t="s">
        <v>2291</v>
      </c>
      <c r="C8" s="521" t="s">
        <v>2282</v>
      </c>
      <c r="D8" s="511">
        <v>2</v>
      </c>
      <c r="E8" s="507">
        <v>2.7</v>
      </c>
      <c r="F8" s="511">
        <v>5</v>
      </c>
      <c r="G8" s="511">
        <v>0.2</v>
      </c>
      <c r="H8" s="511">
        <v>7</v>
      </c>
      <c r="I8" s="511" t="s">
        <v>2283</v>
      </c>
      <c r="J8" s="511">
        <v>3.4</v>
      </c>
      <c r="K8" s="521" t="s">
        <v>2292</v>
      </c>
      <c r="L8" s="510"/>
      <c r="M8" s="550"/>
      <c r="N8" s="550"/>
      <c r="O8" s="550"/>
      <c r="P8" s="550"/>
      <c r="Q8" s="550"/>
      <c r="R8" s="550"/>
      <c r="S8" s="550"/>
      <c r="T8" s="550"/>
      <c r="U8" s="550"/>
      <c r="V8" s="503" t="s">
        <v>741</v>
      </c>
      <c r="W8" s="546" t="s">
        <v>741</v>
      </c>
      <c r="X8" s="602" t="s">
        <v>1961</v>
      </c>
      <c r="Y8" s="499" t="s">
        <v>1962</v>
      </c>
      <c r="Z8" s="618" t="str">
        <f t="shared" si="1"/>
        <v>http://www.unisonic.com.tw/datasheet/LMV393.pdf</v>
      </c>
    </row>
    <row r="9" spans="1:26" ht="109.15" customHeight="1">
      <c r="A9" s="618" t="str">
        <f t="shared" si="0"/>
        <v>ULC3702</v>
      </c>
      <c r="B9" s="521" t="s">
        <v>2293</v>
      </c>
      <c r="C9" s="521" t="s">
        <v>2294</v>
      </c>
      <c r="D9" s="511">
        <v>2</v>
      </c>
      <c r="E9" s="507">
        <v>3</v>
      </c>
      <c r="F9" s="511">
        <v>16</v>
      </c>
      <c r="G9" s="511">
        <v>0.04</v>
      </c>
      <c r="H9" s="511">
        <v>5</v>
      </c>
      <c r="I9" s="511" t="s">
        <v>2283</v>
      </c>
      <c r="J9" s="511">
        <v>1.1000000000000001</v>
      </c>
      <c r="K9" s="521" t="s">
        <v>2295</v>
      </c>
      <c r="L9" s="510"/>
      <c r="M9" s="550"/>
      <c r="N9" s="550"/>
      <c r="O9" s="550"/>
      <c r="P9" s="550"/>
      <c r="Q9" s="550"/>
      <c r="R9" s="550"/>
      <c r="S9" s="550"/>
      <c r="T9" s="550"/>
      <c r="U9" s="550"/>
      <c r="V9" s="503" t="s">
        <v>739</v>
      </c>
      <c r="W9" s="546" t="s">
        <v>739</v>
      </c>
      <c r="X9" s="602" t="s">
        <v>1961</v>
      </c>
      <c r="Y9" s="499" t="s">
        <v>1962</v>
      </c>
      <c r="Z9" s="618" t="str">
        <f t="shared" si="1"/>
        <v>http://www.unisonic.com.tw/datasheet/ULC3702.pdf</v>
      </c>
    </row>
    <row r="10" spans="1:26" ht="109.15" customHeight="1">
      <c r="A10" s="618" t="str">
        <f t="shared" si="0"/>
        <v>ULC393</v>
      </c>
      <c r="B10" s="521" t="s">
        <v>2293</v>
      </c>
      <c r="C10" s="521" t="s">
        <v>2296</v>
      </c>
      <c r="D10" s="511">
        <v>2</v>
      </c>
      <c r="E10" s="507">
        <v>3</v>
      </c>
      <c r="F10" s="511">
        <v>16</v>
      </c>
      <c r="G10" s="511">
        <v>0.04</v>
      </c>
      <c r="H10" s="511">
        <v>5</v>
      </c>
      <c r="I10" s="511" t="s">
        <v>2283</v>
      </c>
      <c r="J10" s="511">
        <v>2</v>
      </c>
      <c r="K10" s="521" t="s">
        <v>1984</v>
      </c>
      <c r="L10" s="510"/>
      <c r="M10" s="550"/>
      <c r="N10" s="550"/>
      <c r="O10" s="550"/>
      <c r="P10" s="550"/>
      <c r="Q10" s="550"/>
      <c r="R10" s="550"/>
      <c r="S10" s="550"/>
      <c r="T10" s="550"/>
      <c r="U10" s="550"/>
      <c r="V10" s="503" t="s">
        <v>742</v>
      </c>
      <c r="W10" s="546" t="s">
        <v>742</v>
      </c>
      <c r="X10" s="602" t="s">
        <v>1961</v>
      </c>
      <c r="Y10" s="499" t="s">
        <v>1962</v>
      </c>
      <c r="Z10" s="618" t="str">
        <f t="shared" si="1"/>
        <v>http://www.unisonic.com.tw/datasheet/ULC393.pdf</v>
      </c>
    </row>
    <row r="11" spans="1:26" ht="109.15" customHeight="1">
      <c r="A11" s="618" t="str">
        <f t="shared" si="0"/>
        <v>LM393</v>
      </c>
      <c r="B11" s="521" t="s">
        <v>3562</v>
      </c>
      <c r="C11" s="521" t="s">
        <v>3563</v>
      </c>
      <c r="D11" s="766">
        <v>2</v>
      </c>
      <c r="E11" s="891">
        <v>2</v>
      </c>
      <c r="F11" s="766">
        <v>36</v>
      </c>
      <c r="G11" s="766">
        <v>2.5</v>
      </c>
      <c r="H11" s="766">
        <v>5</v>
      </c>
      <c r="I11" s="766" t="s">
        <v>3551</v>
      </c>
      <c r="J11" s="766">
        <v>1.4</v>
      </c>
      <c r="K11" s="521" t="s">
        <v>3564</v>
      </c>
      <c r="L11" s="896"/>
      <c r="M11" s="895"/>
      <c r="N11" s="895"/>
      <c r="O11" s="895"/>
      <c r="P11" s="895"/>
      <c r="Q11" s="895"/>
      <c r="R11" s="895"/>
      <c r="S11" s="895"/>
      <c r="T11" s="895"/>
      <c r="U11" s="895"/>
      <c r="V11" s="898" t="s">
        <v>2297</v>
      </c>
      <c r="W11" s="898" t="s">
        <v>740</v>
      </c>
      <c r="X11" s="899" t="s">
        <v>1961</v>
      </c>
      <c r="Y11" s="890" t="s">
        <v>1962</v>
      </c>
      <c r="Z11" s="618" t="str">
        <f t="shared" si="1"/>
        <v>http://www.unisonic.com.tw/datasheet/LM393.pdf</v>
      </c>
    </row>
    <row r="12" spans="1:26" ht="109.15" customHeight="1">
      <c r="A12" s="859" t="str">
        <f t="shared" si="0"/>
        <v>LM339</v>
      </c>
      <c r="B12" s="855" t="s">
        <v>3292</v>
      </c>
      <c r="C12" s="855" t="s">
        <v>3293</v>
      </c>
      <c r="D12" s="854">
        <v>4</v>
      </c>
      <c r="E12" s="854">
        <v>2</v>
      </c>
      <c r="F12" s="854">
        <v>36</v>
      </c>
      <c r="G12" s="854">
        <v>2</v>
      </c>
      <c r="H12" s="854">
        <v>3</v>
      </c>
      <c r="I12" s="854" t="s">
        <v>3263</v>
      </c>
      <c r="J12" s="854">
        <v>1.4</v>
      </c>
      <c r="K12" s="855" t="s">
        <v>3294</v>
      </c>
      <c r="L12" s="858"/>
      <c r="M12" s="857"/>
      <c r="N12" s="857"/>
      <c r="O12" s="857"/>
      <c r="P12" s="857"/>
      <c r="Q12" s="857"/>
      <c r="R12" s="857"/>
      <c r="S12" s="857"/>
      <c r="T12" s="857"/>
      <c r="U12" s="857"/>
      <c r="V12" s="861" t="s">
        <v>743</v>
      </c>
      <c r="W12" s="861" t="s">
        <v>743</v>
      </c>
      <c r="X12" s="862" t="s">
        <v>485</v>
      </c>
      <c r="Y12" s="852" t="s">
        <v>99</v>
      </c>
      <c r="Z12" s="618" t="str">
        <f t="shared" si="1"/>
        <v>http://www.unisonic.com.tw/datasheet/LM339.pdf</v>
      </c>
    </row>
    <row r="13" spans="1:26" ht="30" customHeight="1">
      <c r="A13" s="29"/>
    </row>
    <row r="15" spans="1:26" ht="30" customHeight="1">
      <c r="V15" s="431"/>
    </row>
  </sheetData>
  <phoneticPr fontId="17" type="noConversion"/>
  <hyperlinks>
    <hyperlink ref="X5" r:id="rId1"/>
    <hyperlink ref="X11" r:id="rId2"/>
    <hyperlink ref="X7" r:id="rId3"/>
    <hyperlink ref="X9" r:id="rId4"/>
    <hyperlink ref="X10" r:id="rId5"/>
    <hyperlink ref="X4" r:id="rId6"/>
    <hyperlink ref="X2" r:id="rId7"/>
    <hyperlink ref="X3" r:id="rId8"/>
    <hyperlink ref="X6" r:id="rId9" display="\\unisonic-t1.utc.corp\T\文管中心\ISO 9001\ISO文件(產品規格書)\ICPDF\UTL331_A.pdf"/>
    <hyperlink ref="X12" location="AM_4" display="http://www.unisonic.com.tw/datasheet/"/>
  </hyperlinks>
  <printOptions horizontalCentered="1"/>
  <pageMargins left="0.39370078740157483" right="0.39370078740157483" top="0.39370078740157483" bottom="0.39370078740157483" header="0.31496062992125984" footer="0.31496062992125984"/>
  <pageSetup paperSize="9" scale="33" orientation="portrait" r:id="rId10"/>
  <headerFooter alignWithMargins="0"/>
  <rowBreaks count="2" manualBreakCount="2">
    <brk id="57" max="5" man="1"/>
    <brk id="119" max="5" man="1"/>
  </rowBreaks>
</worksheet>
</file>

<file path=xl/worksheets/sheet26.xml><?xml version="1.0" encoding="utf-8"?>
<worksheet xmlns="http://schemas.openxmlformats.org/spreadsheetml/2006/main" xmlns:r="http://schemas.openxmlformats.org/officeDocument/2006/relationships">
  <dimension ref="A1:W447"/>
  <sheetViews>
    <sheetView view="pageBreakPreview" zoomScale="70" zoomScaleNormal="70" zoomScaleSheetLayoutView="70" workbookViewId="0"/>
  </sheetViews>
  <sheetFormatPr defaultColWidth="9" defaultRowHeight="30" customHeight="1"/>
  <cols>
    <col min="1" max="1" width="22.125" style="199" customWidth="1"/>
    <col min="2" max="2" width="56.5" style="431" customWidth="1"/>
    <col min="3" max="3" width="22.5" style="431" customWidth="1"/>
    <col min="4" max="7" width="22.5" style="171" customWidth="1"/>
    <col min="8" max="8" width="28.75" style="172" bestFit="1" customWidth="1"/>
    <col min="9" max="9" width="1.625" style="431" customWidth="1"/>
    <col min="10" max="15" width="1.625" style="433" customWidth="1"/>
    <col min="16" max="17" width="2.375" style="433" customWidth="1"/>
    <col min="18" max="18" width="2.375" style="431" customWidth="1"/>
    <col min="19" max="23" width="18.375" style="431" customWidth="1"/>
    <col min="24" max="16384" width="9" style="431"/>
  </cols>
  <sheetData>
    <row r="1" spans="1:23" ht="39.950000000000003" customHeight="1">
      <c r="A1" s="407" t="s">
        <v>10856</v>
      </c>
      <c r="B1" s="407"/>
      <c r="C1" s="407"/>
      <c r="D1" s="407"/>
      <c r="E1" s="407"/>
      <c r="F1" s="407"/>
      <c r="G1" s="407"/>
      <c r="H1" s="407"/>
    </row>
    <row r="2" spans="1:23" s="169" customFormat="1" ht="75" customHeight="1">
      <c r="A2" s="689" t="s">
        <v>486</v>
      </c>
      <c r="B2" s="689" t="s">
        <v>487</v>
      </c>
      <c r="C2" s="1479" t="s">
        <v>5503</v>
      </c>
      <c r="D2" s="1479" t="s">
        <v>5504</v>
      </c>
      <c r="E2" s="1479" t="s">
        <v>5505</v>
      </c>
      <c r="F2" s="1479" t="s">
        <v>5506</v>
      </c>
      <c r="G2" s="1479" t="s">
        <v>5507</v>
      </c>
      <c r="H2" s="1479" t="s">
        <v>1068</v>
      </c>
      <c r="I2" s="1381"/>
      <c r="J2" s="1382"/>
      <c r="K2" s="1382"/>
      <c r="L2" s="1382"/>
      <c r="M2" s="1382"/>
      <c r="N2" s="1382"/>
      <c r="O2" s="1382"/>
      <c r="P2" s="1382"/>
      <c r="Q2" s="1382"/>
      <c r="R2" s="1383"/>
      <c r="S2" s="1384" t="s">
        <v>93</v>
      </c>
      <c r="T2" s="1385" t="s">
        <v>92</v>
      </c>
      <c r="U2" s="79" t="s">
        <v>485</v>
      </c>
      <c r="V2" s="43" t="s">
        <v>99</v>
      </c>
      <c r="W2" s="1387" t="s">
        <v>488</v>
      </c>
    </row>
    <row r="3" spans="1:23" ht="67.900000000000006" customHeight="1">
      <c r="A3" s="506" t="str">
        <f t="shared" ref="A3:A13" si="0">HYPERLINK(W3,S3)</f>
        <v>UM1671</v>
      </c>
      <c r="B3" s="508" t="s">
        <v>2298</v>
      </c>
      <c r="C3" s="509">
        <v>1</v>
      </c>
      <c r="D3" s="507">
        <v>2.8</v>
      </c>
      <c r="E3" s="507">
        <v>5.5</v>
      </c>
      <c r="F3" s="507">
        <v>10</v>
      </c>
      <c r="G3" s="507" t="s">
        <v>480</v>
      </c>
      <c r="H3" s="508" t="s">
        <v>2299</v>
      </c>
      <c r="I3" s="502"/>
      <c r="J3" s="545"/>
      <c r="K3" s="545"/>
      <c r="L3" s="545"/>
      <c r="M3" s="545"/>
      <c r="N3" s="545"/>
      <c r="O3" s="545"/>
      <c r="P3" s="545"/>
      <c r="Q3" s="545"/>
      <c r="R3" s="545"/>
      <c r="S3" s="546" t="s">
        <v>744</v>
      </c>
      <c r="T3" s="546" t="s">
        <v>744</v>
      </c>
      <c r="U3" s="547" t="s">
        <v>485</v>
      </c>
      <c r="V3" s="499" t="s">
        <v>99</v>
      </c>
      <c r="W3" s="506" t="str">
        <f t="shared" ref="W3:W13" si="1">CONCATENATE(U3,T3,V3)</f>
        <v>http://www.unisonic.com.tw/datasheet/UM1671.pdf</v>
      </c>
    </row>
    <row r="4" spans="1:23" ht="67.900000000000006" customHeight="1">
      <c r="A4" s="506" t="str">
        <f t="shared" si="0"/>
        <v>V2267</v>
      </c>
      <c r="B4" s="508" t="s">
        <v>2300</v>
      </c>
      <c r="C4" s="509">
        <v>2</v>
      </c>
      <c r="D4" s="507">
        <v>4.8499999999999996</v>
      </c>
      <c r="E4" s="507">
        <v>9</v>
      </c>
      <c r="F4" s="507">
        <v>18.2</v>
      </c>
      <c r="G4" s="507" t="s">
        <v>480</v>
      </c>
      <c r="H4" s="508" t="s">
        <v>2301</v>
      </c>
      <c r="I4" s="502"/>
      <c r="J4" s="545"/>
      <c r="K4" s="545"/>
      <c r="L4" s="545"/>
      <c r="M4" s="545"/>
      <c r="N4" s="545"/>
      <c r="O4" s="545"/>
      <c r="P4" s="545"/>
      <c r="Q4" s="545"/>
      <c r="R4" s="545"/>
      <c r="S4" s="546" t="s">
        <v>745</v>
      </c>
      <c r="T4" s="546" t="s">
        <v>745</v>
      </c>
      <c r="U4" s="547" t="s">
        <v>485</v>
      </c>
      <c r="V4" s="499" t="s">
        <v>99</v>
      </c>
      <c r="W4" s="506" t="str">
        <f t="shared" si="1"/>
        <v>http://www.unisonic.com.tw/datasheet/V2267.pdf</v>
      </c>
    </row>
    <row r="5" spans="1:23" ht="67.900000000000006" customHeight="1">
      <c r="A5" s="506" t="str">
        <f t="shared" si="0"/>
        <v>M3355</v>
      </c>
      <c r="B5" s="508" t="s">
        <v>2302</v>
      </c>
      <c r="C5" s="509" t="s">
        <v>2303</v>
      </c>
      <c r="D5" s="507">
        <v>4.75</v>
      </c>
      <c r="E5" s="507">
        <v>13</v>
      </c>
      <c r="F5" s="507">
        <v>11</v>
      </c>
      <c r="G5" s="507">
        <v>15</v>
      </c>
      <c r="H5" s="508" t="s">
        <v>2304</v>
      </c>
      <c r="I5" s="502"/>
      <c r="J5" s="545"/>
      <c r="K5" s="545"/>
      <c r="L5" s="545"/>
      <c r="M5" s="545"/>
      <c r="N5" s="545"/>
      <c r="O5" s="545"/>
      <c r="P5" s="545"/>
      <c r="Q5" s="545"/>
      <c r="R5" s="545"/>
      <c r="S5" s="546" t="s">
        <v>746</v>
      </c>
      <c r="T5" s="546" t="s">
        <v>746</v>
      </c>
      <c r="U5" s="547" t="s">
        <v>485</v>
      </c>
      <c r="V5" s="499" t="s">
        <v>99</v>
      </c>
      <c r="W5" s="506" t="str">
        <f t="shared" si="1"/>
        <v>http://www.unisonic.com.tw/datasheet/M3355.pdf</v>
      </c>
    </row>
    <row r="6" spans="1:23" ht="67.900000000000006" customHeight="1">
      <c r="A6" s="506" t="str">
        <f t="shared" si="0"/>
        <v>M3366</v>
      </c>
      <c r="B6" s="508" t="s">
        <v>2305</v>
      </c>
      <c r="C6" s="509" t="s">
        <v>2306</v>
      </c>
      <c r="D6" s="507">
        <v>4.75</v>
      </c>
      <c r="E6" s="507">
        <v>13</v>
      </c>
      <c r="F6" s="507">
        <v>22</v>
      </c>
      <c r="G6" s="507">
        <v>30</v>
      </c>
      <c r="H6" s="508" t="s">
        <v>1582</v>
      </c>
      <c r="I6" s="502"/>
      <c r="J6" s="545"/>
      <c r="K6" s="545"/>
      <c r="L6" s="545"/>
      <c r="M6" s="545"/>
      <c r="N6" s="545"/>
      <c r="O6" s="545"/>
      <c r="P6" s="545"/>
      <c r="Q6" s="545"/>
      <c r="R6" s="545"/>
      <c r="S6" s="546" t="s">
        <v>747</v>
      </c>
      <c r="T6" s="546" t="s">
        <v>747</v>
      </c>
      <c r="U6" s="547" t="s">
        <v>485</v>
      </c>
      <c r="V6" s="499" t="s">
        <v>99</v>
      </c>
      <c r="W6" s="506" t="str">
        <f t="shared" si="1"/>
        <v>http://www.unisonic.com.tw/datasheet/M3366.pdf</v>
      </c>
    </row>
    <row r="7" spans="1:23" ht="67.900000000000006" customHeight="1">
      <c r="A7" s="506" t="str">
        <f t="shared" si="0"/>
        <v>M3368</v>
      </c>
      <c r="B7" s="508" t="s">
        <v>2307</v>
      </c>
      <c r="C7" s="509" t="s">
        <v>2306</v>
      </c>
      <c r="D7" s="507">
        <v>4.75</v>
      </c>
      <c r="E7" s="507">
        <v>13</v>
      </c>
      <c r="F7" s="507">
        <v>21</v>
      </c>
      <c r="G7" s="507">
        <v>60</v>
      </c>
      <c r="H7" s="508" t="s">
        <v>1582</v>
      </c>
      <c r="I7" s="502"/>
      <c r="J7" s="545"/>
      <c r="K7" s="545"/>
      <c r="L7" s="545"/>
      <c r="M7" s="545"/>
      <c r="N7" s="545"/>
      <c r="O7" s="545"/>
      <c r="P7" s="545"/>
      <c r="Q7" s="545"/>
      <c r="R7" s="545"/>
      <c r="S7" s="546" t="s">
        <v>748</v>
      </c>
      <c r="T7" s="546" t="s">
        <v>748</v>
      </c>
      <c r="U7" s="547" t="s">
        <v>485</v>
      </c>
      <c r="V7" s="499" t="s">
        <v>99</v>
      </c>
      <c r="W7" s="506" t="str">
        <f t="shared" si="1"/>
        <v>http://www.unisonic.com.tw/datasheet/M3368.pdf</v>
      </c>
    </row>
    <row r="8" spans="1:23" ht="67.900000000000006" customHeight="1">
      <c r="A8" s="506" t="str">
        <f t="shared" si="0"/>
        <v>M4034</v>
      </c>
      <c r="B8" s="508" t="s">
        <v>2308</v>
      </c>
      <c r="C8" s="509" t="s">
        <v>2306</v>
      </c>
      <c r="D8" s="507">
        <v>4.75</v>
      </c>
      <c r="E8" s="507">
        <v>13</v>
      </c>
      <c r="F8" s="507">
        <v>14.5</v>
      </c>
      <c r="G8" s="507">
        <v>30</v>
      </c>
      <c r="H8" s="734" t="s">
        <v>2309</v>
      </c>
      <c r="I8" s="502"/>
      <c r="J8" s="545"/>
      <c r="K8" s="545"/>
      <c r="L8" s="545"/>
      <c r="M8" s="545"/>
      <c r="N8" s="545"/>
      <c r="O8" s="545"/>
      <c r="P8" s="545"/>
      <c r="Q8" s="545"/>
      <c r="R8" s="545"/>
      <c r="S8" s="546" t="s">
        <v>749</v>
      </c>
      <c r="T8" s="546" t="s">
        <v>749</v>
      </c>
      <c r="U8" s="547" t="s">
        <v>485</v>
      </c>
      <c r="V8" s="499" t="s">
        <v>99</v>
      </c>
      <c r="W8" s="506" t="str">
        <f t="shared" si="1"/>
        <v>http://www.unisonic.com.tw/datasheet/M4034.pdf</v>
      </c>
    </row>
    <row r="9" spans="1:23" ht="67.900000000000006" customHeight="1">
      <c r="A9" s="506" t="str">
        <f t="shared" si="0"/>
        <v>M7612</v>
      </c>
      <c r="B9" s="508" t="s">
        <v>2310</v>
      </c>
      <c r="C9" s="509" t="s">
        <v>2306</v>
      </c>
      <c r="D9" s="507">
        <v>4.5</v>
      </c>
      <c r="E9" s="507">
        <v>13</v>
      </c>
      <c r="F9" s="507">
        <v>29</v>
      </c>
      <c r="G9" s="507" t="s">
        <v>480</v>
      </c>
      <c r="H9" s="508" t="s">
        <v>2311</v>
      </c>
      <c r="I9" s="502"/>
      <c r="J9" s="545"/>
      <c r="K9" s="545"/>
      <c r="L9" s="545"/>
      <c r="M9" s="545"/>
      <c r="N9" s="545"/>
      <c r="O9" s="545"/>
      <c r="P9" s="545"/>
      <c r="Q9" s="545"/>
      <c r="R9" s="545"/>
      <c r="S9" s="546" t="s">
        <v>750</v>
      </c>
      <c r="T9" s="546" t="s">
        <v>750</v>
      </c>
      <c r="U9" s="547" t="s">
        <v>485</v>
      </c>
      <c r="V9" s="499" t="s">
        <v>99</v>
      </c>
      <c r="W9" s="506" t="str">
        <f t="shared" si="1"/>
        <v>http://www.unisonic.com.tw/datasheet/M7612.pdf</v>
      </c>
    </row>
    <row r="10" spans="1:23" ht="67.900000000000006" customHeight="1">
      <c r="A10" s="506" t="str">
        <f t="shared" si="0"/>
        <v>A7623</v>
      </c>
      <c r="B10" s="508" t="s">
        <v>2312</v>
      </c>
      <c r="C10" s="509" t="s">
        <v>1511</v>
      </c>
      <c r="D10" s="507">
        <v>4.5</v>
      </c>
      <c r="E10" s="507">
        <v>5.5</v>
      </c>
      <c r="F10" s="507">
        <v>37.799999999999997</v>
      </c>
      <c r="G10" s="507" t="s">
        <v>480</v>
      </c>
      <c r="H10" s="508" t="s">
        <v>535</v>
      </c>
      <c r="I10" s="502"/>
      <c r="J10" s="545"/>
      <c r="K10" s="545"/>
      <c r="L10" s="545"/>
      <c r="M10" s="545"/>
      <c r="N10" s="545"/>
      <c r="O10" s="545"/>
      <c r="P10" s="545"/>
      <c r="Q10" s="545"/>
      <c r="R10" s="545"/>
      <c r="S10" s="546" t="s">
        <v>751</v>
      </c>
      <c r="T10" s="546" t="s">
        <v>751</v>
      </c>
      <c r="U10" s="547" t="s">
        <v>485</v>
      </c>
      <c r="V10" s="499" t="s">
        <v>99</v>
      </c>
      <c r="W10" s="506" t="str">
        <f t="shared" si="1"/>
        <v>http://www.unisonic.com.tw/datasheet/A7623.pdf</v>
      </c>
    </row>
    <row r="11" spans="1:23" s="2" customFormat="1" ht="102" customHeight="1">
      <c r="A11" s="506" t="str">
        <f t="shared" si="0"/>
        <v>VF8143</v>
      </c>
      <c r="B11" s="640" t="s">
        <v>2313</v>
      </c>
      <c r="C11" s="549">
        <v>3</v>
      </c>
      <c r="D11" s="549">
        <v>4.75</v>
      </c>
      <c r="E11" s="549">
        <v>5.25</v>
      </c>
      <c r="F11" s="549">
        <v>27</v>
      </c>
      <c r="G11" s="735" t="s">
        <v>480</v>
      </c>
      <c r="H11" s="640" t="s">
        <v>535</v>
      </c>
      <c r="I11" s="637"/>
      <c r="J11" s="637"/>
      <c r="K11" s="637"/>
      <c r="L11" s="637"/>
      <c r="M11" s="637"/>
      <c r="N11" s="637"/>
      <c r="O11" s="637"/>
      <c r="S11" s="503" t="s">
        <v>545</v>
      </c>
      <c r="T11" s="504" t="s">
        <v>545</v>
      </c>
      <c r="U11" s="604" t="s">
        <v>485</v>
      </c>
      <c r="V11" s="499" t="s">
        <v>99</v>
      </c>
      <c r="W11" s="549" t="str">
        <f t="shared" si="1"/>
        <v>http://www.unisonic.com.tw/datasheet/VF8143.pdf</v>
      </c>
    </row>
    <row r="12" spans="1:23" s="2" customFormat="1" ht="99.75" customHeight="1">
      <c r="A12" s="781" t="str">
        <f t="shared" si="0"/>
        <v>VF8146</v>
      </c>
      <c r="B12" s="640" t="s">
        <v>2314</v>
      </c>
      <c r="C12" s="549">
        <v>6</v>
      </c>
      <c r="D12" s="549">
        <v>4.75</v>
      </c>
      <c r="E12" s="549">
        <v>5.25</v>
      </c>
      <c r="F12" s="549">
        <v>55</v>
      </c>
      <c r="G12" s="735" t="s">
        <v>480</v>
      </c>
      <c r="H12" s="640" t="s">
        <v>1387</v>
      </c>
      <c r="I12" s="637"/>
      <c r="J12" s="637"/>
      <c r="K12" s="637"/>
      <c r="L12" s="637"/>
      <c r="M12" s="637"/>
      <c r="N12" s="637"/>
      <c r="O12" s="637"/>
      <c r="S12" s="788" t="s">
        <v>546</v>
      </c>
      <c r="T12" s="788" t="s">
        <v>546</v>
      </c>
      <c r="U12" s="789" t="s">
        <v>485</v>
      </c>
      <c r="V12" s="778" t="s">
        <v>99</v>
      </c>
      <c r="W12" s="549" t="str">
        <f t="shared" si="1"/>
        <v>http://www.unisonic.com.tw/datasheet/VF8146.pdf</v>
      </c>
    </row>
    <row r="13" spans="1:23" s="2" customFormat="1" ht="92.45" customHeight="1">
      <c r="A13" s="506" t="str">
        <f t="shared" si="0"/>
        <v>VF8418</v>
      </c>
      <c r="B13" s="640" t="s">
        <v>1445</v>
      </c>
      <c r="C13" s="549">
        <v>3</v>
      </c>
      <c r="D13" s="549">
        <v>4.75</v>
      </c>
      <c r="E13" s="549">
        <v>5.25</v>
      </c>
      <c r="F13" s="549">
        <v>70</v>
      </c>
      <c r="G13" s="735" t="s">
        <v>480</v>
      </c>
      <c r="H13" s="640" t="s">
        <v>518</v>
      </c>
      <c r="I13" s="637"/>
      <c r="J13" s="637"/>
      <c r="K13" s="637"/>
      <c r="L13" s="637"/>
      <c r="M13" s="637"/>
      <c r="N13" s="637"/>
      <c r="O13" s="637"/>
      <c r="S13" s="504" t="s">
        <v>1446</v>
      </c>
      <c r="T13" s="504" t="s">
        <v>1446</v>
      </c>
      <c r="U13" s="604" t="s">
        <v>485</v>
      </c>
      <c r="V13" s="499" t="s">
        <v>99</v>
      </c>
      <c r="W13" s="549" t="str">
        <f t="shared" si="1"/>
        <v>http://www.unisonic.com.tw/datasheet/VF8418.pdf</v>
      </c>
    </row>
    <row r="15" spans="1:23" ht="30" customHeight="1">
      <c r="A15" s="199" ph="1"/>
      <c r="D15" s="431"/>
      <c r="E15" s="431"/>
      <c r="F15" s="431"/>
      <c r="G15" s="431"/>
      <c r="H15" s="431"/>
    </row>
    <row r="17" spans="1:8" ht="30" customHeight="1">
      <c r="A17" s="199" ph="1"/>
      <c r="D17" s="431"/>
      <c r="E17" s="431"/>
      <c r="F17" s="431"/>
      <c r="G17" s="431"/>
      <c r="H17" s="431"/>
    </row>
    <row r="19" spans="1:8" ht="30" customHeight="1">
      <c r="A19" s="199" ph="1"/>
      <c r="D19" s="431"/>
      <c r="E19" s="431"/>
      <c r="F19" s="431"/>
      <c r="G19" s="431"/>
      <c r="H19" s="431"/>
    </row>
    <row r="21" spans="1:8" ht="30" customHeight="1">
      <c r="A21" s="199" ph="1"/>
      <c r="D21" s="431"/>
      <c r="E21" s="431"/>
      <c r="F21" s="431"/>
      <c r="G21" s="431"/>
      <c r="H21" s="431"/>
    </row>
    <row r="23" spans="1:8" ht="30" customHeight="1">
      <c r="A23" s="199" ph="1"/>
      <c r="D23" s="431"/>
      <c r="E23" s="431"/>
      <c r="F23" s="431"/>
      <c r="G23" s="431"/>
      <c r="H23" s="431"/>
    </row>
    <row r="25" spans="1:8" ht="30" customHeight="1">
      <c r="A25" s="199" ph="1"/>
      <c r="D25" s="431"/>
      <c r="E25" s="431"/>
      <c r="F25" s="431"/>
      <c r="G25" s="431"/>
      <c r="H25" s="431"/>
    </row>
    <row r="27" spans="1:8" ht="30" customHeight="1">
      <c r="A27" s="199" ph="1"/>
      <c r="D27" s="431"/>
      <c r="E27" s="431"/>
      <c r="F27" s="431"/>
      <c r="G27" s="431"/>
      <c r="H27" s="431"/>
    </row>
    <row r="29" spans="1:8" ht="30" customHeight="1">
      <c r="A29" s="199" ph="1"/>
      <c r="D29" s="431"/>
      <c r="E29" s="431"/>
      <c r="F29" s="431"/>
      <c r="G29" s="431"/>
      <c r="H29" s="431"/>
    </row>
    <row r="31" spans="1:8" ht="30" customHeight="1">
      <c r="A31" s="199" ph="1"/>
      <c r="D31" s="431"/>
      <c r="E31" s="431"/>
      <c r="F31" s="431"/>
      <c r="G31" s="431"/>
      <c r="H31" s="431"/>
    </row>
    <row r="33" spans="1:8" ht="30" customHeight="1">
      <c r="A33" s="199" ph="1"/>
      <c r="D33" s="431"/>
      <c r="E33" s="431"/>
      <c r="F33" s="431"/>
      <c r="G33" s="431"/>
      <c r="H33" s="431"/>
    </row>
    <row r="35" spans="1:8" ht="30" customHeight="1">
      <c r="A35" s="199" ph="1"/>
      <c r="D35" s="431"/>
      <c r="E35" s="431"/>
      <c r="F35" s="431"/>
      <c r="G35" s="431"/>
      <c r="H35" s="431"/>
    </row>
    <row r="37" spans="1:8" ht="30" customHeight="1">
      <c r="A37" s="199" ph="1"/>
      <c r="D37" s="431"/>
      <c r="E37" s="431"/>
      <c r="F37" s="431"/>
      <c r="G37" s="431"/>
      <c r="H37" s="431"/>
    </row>
    <row r="39" spans="1:8" ht="30" customHeight="1">
      <c r="A39" s="199" ph="1"/>
      <c r="D39" s="431"/>
      <c r="E39" s="431"/>
      <c r="F39" s="431"/>
      <c r="G39" s="431"/>
      <c r="H39" s="431"/>
    </row>
    <row r="41" spans="1:8" ht="30" customHeight="1">
      <c r="A41" s="199" ph="1"/>
      <c r="D41" s="431"/>
      <c r="E41" s="431"/>
      <c r="F41" s="431"/>
      <c r="G41" s="431"/>
      <c r="H41" s="431"/>
    </row>
    <row r="43" spans="1:8" ht="30" customHeight="1">
      <c r="A43" s="199" ph="1"/>
      <c r="D43" s="431"/>
      <c r="E43" s="431"/>
      <c r="F43" s="431"/>
      <c r="G43" s="431"/>
      <c r="H43" s="431"/>
    </row>
    <row r="45" spans="1:8" ht="30" customHeight="1">
      <c r="A45" s="199" ph="1"/>
      <c r="D45" s="431"/>
      <c r="E45" s="431"/>
      <c r="F45" s="431"/>
      <c r="G45" s="431"/>
      <c r="H45" s="431"/>
    </row>
    <row r="47" spans="1:8" ht="30" customHeight="1">
      <c r="A47" s="199" ph="1"/>
      <c r="D47" s="431"/>
      <c r="E47" s="431"/>
      <c r="F47" s="431"/>
      <c r="G47" s="431"/>
      <c r="H47" s="431"/>
    </row>
    <row r="49" spans="1:8" ht="30" customHeight="1">
      <c r="A49" s="199" ph="1"/>
      <c r="D49" s="431"/>
      <c r="E49" s="431"/>
      <c r="F49" s="431"/>
      <c r="G49" s="431"/>
      <c r="H49" s="431"/>
    </row>
    <row r="50" spans="1:8" ht="30" customHeight="1">
      <c r="A50" s="199" ph="1"/>
      <c r="D50" s="431"/>
      <c r="E50" s="431"/>
      <c r="F50" s="431"/>
      <c r="G50" s="431"/>
      <c r="H50" s="431"/>
    </row>
    <row r="51" spans="1:8" ht="30" customHeight="1">
      <c r="A51" s="199" ph="1"/>
      <c r="D51" s="431"/>
      <c r="E51" s="431"/>
      <c r="F51" s="431"/>
      <c r="G51" s="431"/>
      <c r="H51" s="431"/>
    </row>
    <row r="53" spans="1:8" ht="30" customHeight="1">
      <c r="A53" s="199" ph="1"/>
      <c r="D53" s="431"/>
      <c r="E53" s="431"/>
      <c r="F53" s="431"/>
      <c r="G53" s="431"/>
      <c r="H53" s="431"/>
    </row>
    <row r="54" spans="1:8" ht="30" customHeight="1">
      <c r="A54" s="199" ph="1"/>
      <c r="D54" s="431"/>
      <c r="E54" s="431"/>
      <c r="F54" s="431"/>
      <c r="G54" s="431"/>
      <c r="H54" s="431"/>
    </row>
    <row r="56" spans="1:8" ht="30" customHeight="1">
      <c r="A56" s="199" ph="1"/>
      <c r="D56" s="431"/>
      <c r="E56" s="431"/>
      <c r="F56" s="431"/>
      <c r="G56" s="431"/>
      <c r="H56" s="431"/>
    </row>
    <row r="57" spans="1:8" ht="30" customHeight="1">
      <c r="A57" s="199" ph="1"/>
      <c r="D57" s="431"/>
      <c r="E57" s="431"/>
      <c r="F57" s="431"/>
      <c r="G57" s="431"/>
      <c r="H57" s="431"/>
    </row>
    <row r="60" spans="1:8" ht="30" customHeight="1">
      <c r="A60" s="199" ph="1"/>
      <c r="D60" s="431"/>
      <c r="E60" s="431"/>
      <c r="F60" s="431"/>
      <c r="G60" s="431"/>
      <c r="H60" s="431"/>
    </row>
    <row r="62" spans="1:8" ht="30" customHeight="1">
      <c r="A62" s="199" ph="1"/>
      <c r="D62" s="431"/>
      <c r="E62" s="431"/>
      <c r="F62" s="431"/>
      <c r="G62" s="431"/>
      <c r="H62" s="431"/>
    </row>
    <row r="63" spans="1:8" ht="30" customHeight="1">
      <c r="A63" s="199" ph="1"/>
      <c r="D63" s="431"/>
      <c r="E63" s="431"/>
      <c r="F63" s="431"/>
      <c r="G63" s="431"/>
      <c r="H63" s="431"/>
    </row>
    <row r="65" spans="1:8" ht="30" customHeight="1">
      <c r="A65" s="199" ph="1"/>
      <c r="D65" s="431"/>
      <c r="E65" s="431"/>
      <c r="F65" s="431"/>
      <c r="G65" s="431"/>
      <c r="H65" s="431"/>
    </row>
    <row r="66" spans="1:8" ht="30" customHeight="1">
      <c r="A66" s="199" ph="1"/>
      <c r="D66" s="431"/>
      <c r="E66" s="431"/>
      <c r="F66" s="431"/>
      <c r="G66" s="431"/>
      <c r="H66" s="431"/>
    </row>
    <row r="68" spans="1:8" ht="30" customHeight="1">
      <c r="A68" s="199" ph="1"/>
      <c r="D68" s="431"/>
      <c r="E68" s="431"/>
      <c r="F68" s="431"/>
      <c r="G68" s="431"/>
      <c r="H68" s="431"/>
    </row>
    <row r="69" spans="1:8" ht="30" customHeight="1">
      <c r="A69" s="199" ph="1"/>
      <c r="D69" s="431"/>
      <c r="E69" s="431"/>
      <c r="F69" s="431"/>
      <c r="G69" s="431"/>
      <c r="H69" s="431"/>
    </row>
    <row r="70" spans="1:8" ht="30" customHeight="1">
      <c r="A70" s="199" ph="1"/>
      <c r="D70" s="431"/>
      <c r="E70" s="431"/>
      <c r="F70" s="431"/>
      <c r="G70" s="431"/>
      <c r="H70" s="431"/>
    </row>
    <row r="71" spans="1:8" ht="30" customHeight="1">
      <c r="A71" s="199" ph="1"/>
      <c r="D71" s="431"/>
      <c r="E71" s="431"/>
      <c r="F71" s="431"/>
      <c r="G71" s="431"/>
      <c r="H71" s="431"/>
    </row>
    <row r="72" spans="1:8" ht="30" customHeight="1">
      <c r="A72" s="199" ph="1"/>
      <c r="D72" s="431"/>
      <c r="E72" s="431"/>
      <c r="F72" s="431"/>
      <c r="G72" s="431"/>
      <c r="H72" s="431"/>
    </row>
    <row r="73" spans="1:8" ht="30" customHeight="1">
      <c r="A73" s="199" ph="1"/>
      <c r="D73" s="431"/>
      <c r="E73" s="431"/>
      <c r="F73" s="431"/>
      <c r="G73" s="431"/>
      <c r="H73" s="431"/>
    </row>
    <row r="75" spans="1:8" ht="30" customHeight="1">
      <c r="A75" s="199" ph="1"/>
      <c r="D75" s="431"/>
      <c r="E75" s="431"/>
      <c r="F75" s="431"/>
      <c r="G75" s="431"/>
      <c r="H75" s="431"/>
    </row>
    <row r="77" spans="1:8" ht="30" customHeight="1">
      <c r="A77" s="199" ph="1"/>
      <c r="D77" s="431"/>
      <c r="E77" s="431"/>
      <c r="F77" s="431"/>
      <c r="G77" s="431"/>
      <c r="H77" s="431"/>
    </row>
    <row r="78" spans="1:8" ht="30" customHeight="1">
      <c r="A78" s="199" ph="1"/>
      <c r="D78" s="431"/>
      <c r="E78" s="431"/>
      <c r="F78" s="431"/>
      <c r="G78" s="431"/>
      <c r="H78" s="431"/>
    </row>
    <row r="80" spans="1:8" ht="30" customHeight="1">
      <c r="A80" s="199" ph="1"/>
      <c r="D80" s="431"/>
      <c r="E80" s="431"/>
      <c r="F80" s="431"/>
      <c r="G80" s="431"/>
      <c r="H80" s="431"/>
    </row>
    <row r="81" spans="1:8" ht="30" customHeight="1">
      <c r="A81" s="199" ph="1"/>
      <c r="D81" s="431"/>
      <c r="E81" s="431"/>
      <c r="F81" s="431"/>
      <c r="G81" s="431"/>
      <c r="H81" s="431"/>
    </row>
    <row r="82" spans="1:8" ht="30" customHeight="1">
      <c r="A82" s="199" ph="1"/>
      <c r="D82" s="431"/>
      <c r="E82" s="431"/>
      <c r="F82" s="431"/>
      <c r="G82" s="431"/>
      <c r="H82" s="431"/>
    </row>
    <row r="83" spans="1:8" ht="30" customHeight="1">
      <c r="A83" s="199" ph="1"/>
      <c r="D83" s="431"/>
      <c r="E83" s="431"/>
      <c r="F83" s="431"/>
      <c r="G83" s="431"/>
      <c r="H83" s="431"/>
    </row>
    <row r="84" spans="1:8" ht="30" customHeight="1">
      <c r="A84" s="199" ph="1"/>
      <c r="D84" s="431"/>
      <c r="E84" s="431"/>
      <c r="F84" s="431"/>
      <c r="G84" s="431"/>
      <c r="H84" s="431"/>
    </row>
    <row r="85" spans="1:8" ht="30" customHeight="1">
      <c r="A85" s="199" ph="1"/>
      <c r="D85" s="431"/>
      <c r="E85" s="431"/>
      <c r="F85" s="431"/>
      <c r="G85" s="431"/>
      <c r="H85" s="431"/>
    </row>
    <row r="86" spans="1:8" ht="30" customHeight="1">
      <c r="A86" s="199" ph="1"/>
      <c r="D86" s="431"/>
      <c r="E86" s="431"/>
      <c r="F86" s="431"/>
      <c r="G86" s="431"/>
      <c r="H86" s="431"/>
    </row>
    <row r="87" spans="1:8" ht="30" customHeight="1">
      <c r="A87" s="199" ph="1"/>
      <c r="D87" s="431"/>
      <c r="E87" s="431"/>
      <c r="F87" s="431"/>
      <c r="G87" s="431"/>
      <c r="H87" s="431"/>
    </row>
    <row r="88" spans="1:8" ht="30" customHeight="1">
      <c r="A88" s="199" ph="1"/>
      <c r="D88" s="431"/>
      <c r="E88" s="431"/>
      <c r="F88" s="431"/>
      <c r="G88" s="431"/>
      <c r="H88" s="431"/>
    </row>
    <row r="89" spans="1:8" ht="30" customHeight="1">
      <c r="A89" s="199" ph="1"/>
      <c r="D89" s="431"/>
      <c r="E89" s="431"/>
      <c r="F89" s="431"/>
      <c r="G89" s="431"/>
      <c r="H89" s="431"/>
    </row>
    <row r="91" spans="1:8" ht="30" customHeight="1">
      <c r="A91" s="199" ph="1"/>
      <c r="D91" s="431"/>
      <c r="E91" s="431"/>
      <c r="F91" s="431"/>
      <c r="G91" s="431"/>
      <c r="H91" s="431"/>
    </row>
    <row r="93" spans="1:8" ht="30" customHeight="1">
      <c r="A93" s="199" ph="1"/>
      <c r="D93" s="431"/>
      <c r="E93" s="431"/>
      <c r="F93" s="431"/>
      <c r="G93" s="431"/>
      <c r="H93" s="431"/>
    </row>
    <row r="94" spans="1:8" ht="30" customHeight="1">
      <c r="A94" s="199" ph="1"/>
      <c r="D94" s="431"/>
      <c r="E94" s="431"/>
      <c r="F94" s="431"/>
      <c r="G94" s="431"/>
      <c r="H94" s="431"/>
    </row>
    <row r="95" spans="1:8" ht="30" customHeight="1">
      <c r="A95" s="199" ph="1"/>
      <c r="D95" s="431"/>
      <c r="E95" s="431"/>
      <c r="F95" s="431"/>
      <c r="G95" s="431"/>
      <c r="H95" s="431"/>
    </row>
    <row r="96" spans="1:8" ht="30" customHeight="1">
      <c r="A96" s="199" ph="1"/>
      <c r="D96" s="431"/>
      <c r="E96" s="431"/>
      <c r="F96" s="431"/>
      <c r="G96" s="431"/>
      <c r="H96" s="431"/>
    </row>
    <row r="97" spans="1:8" ht="30" customHeight="1">
      <c r="A97" s="199" ph="1"/>
      <c r="D97" s="431"/>
      <c r="E97" s="431"/>
      <c r="F97" s="431"/>
      <c r="G97" s="431"/>
      <c r="H97" s="431"/>
    </row>
    <row r="98" spans="1:8" ht="30" customHeight="1">
      <c r="A98" s="199" ph="1"/>
      <c r="D98" s="431"/>
      <c r="E98" s="431"/>
      <c r="F98" s="431"/>
      <c r="G98" s="431"/>
      <c r="H98" s="431"/>
    </row>
    <row r="99" spans="1:8" ht="30" customHeight="1">
      <c r="A99" s="199" ph="1"/>
      <c r="D99" s="431"/>
      <c r="E99" s="431"/>
      <c r="F99" s="431"/>
      <c r="G99" s="431"/>
      <c r="H99" s="431"/>
    </row>
    <row r="100" spans="1:8" ht="30" customHeight="1">
      <c r="A100" s="199" ph="1"/>
      <c r="D100" s="431"/>
      <c r="E100" s="431"/>
      <c r="F100" s="431"/>
      <c r="G100" s="431"/>
      <c r="H100" s="431"/>
    </row>
    <row r="101" spans="1:8" ht="30" customHeight="1">
      <c r="A101" s="199" ph="1"/>
      <c r="D101" s="431"/>
      <c r="E101" s="431"/>
      <c r="F101" s="431"/>
      <c r="G101" s="431"/>
      <c r="H101" s="431"/>
    </row>
    <row r="102" spans="1:8" ht="30" customHeight="1">
      <c r="A102" s="199" ph="1"/>
      <c r="D102" s="431"/>
      <c r="E102" s="431"/>
      <c r="F102" s="431"/>
      <c r="G102" s="431"/>
      <c r="H102" s="431"/>
    </row>
    <row r="103" spans="1:8" ht="30" customHeight="1">
      <c r="A103" s="199" ph="1"/>
      <c r="D103" s="431"/>
      <c r="E103" s="431"/>
      <c r="F103" s="431"/>
      <c r="G103" s="431"/>
      <c r="H103" s="431"/>
    </row>
    <row r="104" spans="1:8" ht="30" customHeight="1">
      <c r="A104" s="199" ph="1"/>
      <c r="D104" s="431"/>
      <c r="E104" s="431"/>
      <c r="F104" s="431"/>
      <c r="G104" s="431"/>
      <c r="H104" s="431"/>
    </row>
    <row r="105" spans="1:8" ht="30" customHeight="1">
      <c r="A105" s="199" ph="1"/>
      <c r="D105" s="431"/>
      <c r="E105" s="431"/>
      <c r="F105" s="431"/>
      <c r="G105" s="431"/>
      <c r="H105" s="431"/>
    </row>
    <row r="106" spans="1:8" ht="30" customHeight="1">
      <c r="A106" s="199" ph="1"/>
      <c r="D106" s="431"/>
      <c r="E106" s="431"/>
      <c r="F106" s="431"/>
      <c r="G106" s="431"/>
      <c r="H106" s="431"/>
    </row>
    <row r="107" spans="1:8" ht="30" customHeight="1">
      <c r="A107" s="199" ph="1"/>
      <c r="D107" s="431"/>
      <c r="E107" s="431"/>
      <c r="F107" s="431"/>
      <c r="G107" s="431"/>
      <c r="H107" s="431"/>
    </row>
    <row r="108" spans="1:8" ht="30" customHeight="1">
      <c r="A108" s="199" ph="1"/>
      <c r="D108" s="431"/>
      <c r="E108" s="431"/>
      <c r="F108" s="431"/>
      <c r="G108" s="431"/>
      <c r="H108" s="431"/>
    </row>
    <row r="109" spans="1:8" ht="30" customHeight="1">
      <c r="A109" s="199" ph="1"/>
      <c r="D109" s="431"/>
      <c r="E109" s="431"/>
      <c r="F109" s="431"/>
      <c r="G109" s="431"/>
      <c r="H109" s="431"/>
    </row>
    <row r="110" spans="1:8" ht="30" customHeight="1">
      <c r="A110" s="199" ph="1"/>
      <c r="D110" s="431"/>
      <c r="E110" s="431"/>
      <c r="F110" s="431"/>
      <c r="G110" s="431"/>
      <c r="H110" s="431"/>
    </row>
    <row r="111" spans="1:8" ht="30" customHeight="1">
      <c r="A111" s="199" ph="1"/>
      <c r="D111" s="431"/>
      <c r="E111" s="431"/>
      <c r="F111" s="431"/>
      <c r="G111" s="431"/>
      <c r="H111" s="431"/>
    </row>
    <row r="112" spans="1:8" ht="30" customHeight="1">
      <c r="A112" s="199" ph="1"/>
      <c r="D112" s="431"/>
      <c r="E112" s="431"/>
      <c r="F112" s="431"/>
      <c r="G112" s="431"/>
      <c r="H112" s="431"/>
    </row>
    <row r="113" spans="1:8" ht="30" customHeight="1">
      <c r="A113" s="199" ph="1"/>
      <c r="D113" s="431"/>
      <c r="E113" s="431"/>
      <c r="F113" s="431"/>
      <c r="G113" s="431"/>
      <c r="H113" s="431"/>
    </row>
    <row r="114" spans="1:8" ht="30" customHeight="1">
      <c r="A114" s="199" ph="1"/>
      <c r="D114" s="431"/>
      <c r="E114" s="431"/>
      <c r="F114" s="431"/>
      <c r="G114" s="431"/>
      <c r="H114" s="431"/>
    </row>
    <row r="115" spans="1:8" ht="30" customHeight="1">
      <c r="A115" s="199" ph="1"/>
      <c r="D115" s="431"/>
      <c r="E115" s="431"/>
      <c r="F115" s="431"/>
      <c r="G115" s="431"/>
      <c r="H115" s="431"/>
    </row>
    <row r="116" spans="1:8" ht="30" customHeight="1">
      <c r="A116" s="199" ph="1"/>
      <c r="D116" s="431"/>
      <c r="E116" s="431"/>
      <c r="F116" s="431"/>
      <c r="G116" s="431"/>
      <c r="H116" s="431"/>
    </row>
    <row r="117" spans="1:8" ht="30" customHeight="1">
      <c r="A117" s="199" ph="1"/>
      <c r="D117" s="431"/>
      <c r="E117" s="431"/>
      <c r="F117" s="431"/>
      <c r="G117" s="431"/>
      <c r="H117" s="431"/>
    </row>
    <row r="118" spans="1:8" ht="30" customHeight="1">
      <c r="A118" s="199" ph="1"/>
      <c r="D118" s="431"/>
      <c r="E118" s="431"/>
      <c r="F118" s="431"/>
      <c r="G118" s="431"/>
      <c r="H118" s="431"/>
    </row>
    <row r="119" spans="1:8" ht="30" customHeight="1">
      <c r="A119" s="199" ph="1"/>
      <c r="D119" s="431"/>
      <c r="E119" s="431"/>
      <c r="F119" s="431"/>
      <c r="G119" s="431"/>
      <c r="H119" s="431"/>
    </row>
    <row r="120" spans="1:8" ht="30" customHeight="1">
      <c r="A120" s="199" ph="1"/>
      <c r="D120" s="431"/>
      <c r="E120" s="431"/>
      <c r="F120" s="431"/>
      <c r="G120" s="431"/>
      <c r="H120" s="431"/>
    </row>
    <row r="121" spans="1:8" ht="30" customHeight="1">
      <c r="A121" s="199" ph="1"/>
      <c r="D121" s="431"/>
      <c r="E121" s="431"/>
      <c r="F121" s="431"/>
      <c r="G121" s="431"/>
      <c r="H121" s="431"/>
    </row>
    <row r="122" spans="1:8" ht="30" customHeight="1">
      <c r="A122" s="199" ph="1"/>
      <c r="D122" s="431"/>
      <c r="E122" s="431"/>
      <c r="F122" s="431"/>
      <c r="G122" s="431"/>
      <c r="H122" s="431"/>
    </row>
    <row r="123" spans="1:8" ht="30" customHeight="1">
      <c r="A123" s="199" ph="1"/>
      <c r="D123" s="431"/>
      <c r="E123" s="431"/>
      <c r="F123" s="431"/>
      <c r="G123" s="431"/>
      <c r="H123" s="431"/>
    </row>
    <row r="124" spans="1:8" ht="30" customHeight="1">
      <c r="A124" s="199" ph="1"/>
      <c r="D124" s="431"/>
      <c r="E124" s="431"/>
      <c r="F124" s="431"/>
      <c r="G124" s="431"/>
      <c r="H124" s="431"/>
    </row>
    <row r="125" spans="1:8" ht="30" customHeight="1">
      <c r="A125" s="199" ph="1"/>
      <c r="D125" s="431"/>
      <c r="E125" s="431"/>
      <c r="F125" s="431"/>
      <c r="G125" s="431"/>
      <c r="H125" s="431"/>
    </row>
    <row r="126" spans="1:8" ht="30" customHeight="1">
      <c r="A126" s="199" ph="1"/>
      <c r="D126" s="431"/>
      <c r="E126" s="431"/>
      <c r="F126" s="431"/>
      <c r="G126" s="431"/>
      <c r="H126" s="431"/>
    </row>
    <row r="127" spans="1:8" ht="30" customHeight="1">
      <c r="A127" s="199" ph="1"/>
      <c r="D127" s="431"/>
      <c r="E127" s="431"/>
      <c r="F127" s="431"/>
      <c r="G127" s="431"/>
      <c r="H127" s="431"/>
    </row>
    <row r="128" spans="1:8" ht="30" customHeight="1">
      <c r="A128" s="199" ph="1"/>
      <c r="D128" s="431"/>
      <c r="E128" s="431"/>
      <c r="F128" s="431"/>
      <c r="G128" s="431"/>
      <c r="H128" s="431"/>
    </row>
    <row r="129" spans="1:8" ht="30" customHeight="1">
      <c r="A129" s="199" ph="1"/>
      <c r="D129" s="431"/>
      <c r="E129" s="431"/>
      <c r="F129" s="431"/>
      <c r="G129" s="431"/>
      <c r="H129" s="431"/>
    </row>
    <row r="130" spans="1:8" ht="30" customHeight="1">
      <c r="A130" s="199" ph="1"/>
      <c r="D130" s="431"/>
      <c r="E130" s="431"/>
      <c r="F130" s="431"/>
      <c r="G130" s="431"/>
      <c r="H130" s="431"/>
    </row>
    <row r="131" spans="1:8" ht="30" customHeight="1">
      <c r="A131" s="199" ph="1"/>
      <c r="D131" s="431"/>
      <c r="E131" s="431"/>
      <c r="F131" s="431"/>
      <c r="G131" s="431"/>
      <c r="H131" s="431"/>
    </row>
    <row r="132" spans="1:8" ht="30" customHeight="1">
      <c r="A132" s="199" ph="1"/>
      <c r="D132" s="431"/>
      <c r="E132" s="431"/>
      <c r="F132" s="431"/>
      <c r="G132" s="431"/>
      <c r="H132" s="431"/>
    </row>
    <row r="133" spans="1:8" ht="30" customHeight="1">
      <c r="A133" s="199" ph="1"/>
      <c r="D133" s="431"/>
      <c r="E133" s="431"/>
      <c r="F133" s="431"/>
      <c r="G133" s="431"/>
      <c r="H133" s="431"/>
    </row>
    <row r="134" spans="1:8" ht="30" customHeight="1">
      <c r="A134" s="199" ph="1"/>
      <c r="D134" s="431"/>
      <c r="E134" s="431"/>
      <c r="F134" s="431"/>
      <c r="G134" s="431"/>
      <c r="H134" s="431"/>
    </row>
    <row r="135" spans="1:8" ht="30" customHeight="1">
      <c r="A135" s="199" ph="1"/>
      <c r="D135" s="431"/>
      <c r="E135" s="431"/>
      <c r="F135" s="431"/>
      <c r="G135" s="431"/>
      <c r="H135" s="431"/>
    </row>
    <row r="136" spans="1:8" ht="30" customHeight="1">
      <c r="A136" s="199" ph="1"/>
      <c r="D136" s="431"/>
      <c r="E136" s="431"/>
      <c r="F136" s="431"/>
      <c r="G136" s="431"/>
      <c r="H136" s="431"/>
    </row>
    <row r="137" spans="1:8" ht="30" customHeight="1">
      <c r="A137" s="199" ph="1"/>
      <c r="D137" s="431"/>
      <c r="E137" s="431"/>
      <c r="F137" s="431"/>
      <c r="G137" s="431"/>
      <c r="H137" s="431"/>
    </row>
    <row r="138" spans="1:8" ht="30" customHeight="1">
      <c r="A138" s="199" ph="1"/>
      <c r="D138" s="431"/>
      <c r="E138" s="431"/>
      <c r="F138" s="431"/>
      <c r="G138" s="431"/>
      <c r="H138" s="431"/>
    </row>
    <row r="139" spans="1:8" ht="30" customHeight="1">
      <c r="A139" s="199" ph="1"/>
      <c r="D139" s="431"/>
      <c r="E139" s="431"/>
      <c r="F139" s="431"/>
      <c r="G139" s="431"/>
      <c r="H139" s="431"/>
    </row>
    <row r="140" spans="1:8" ht="30" customHeight="1">
      <c r="A140" s="199" ph="1"/>
      <c r="D140" s="431"/>
      <c r="E140" s="431"/>
      <c r="F140" s="431"/>
      <c r="G140" s="431"/>
      <c r="H140" s="431"/>
    </row>
    <row r="141" spans="1:8" ht="30" customHeight="1">
      <c r="A141" s="199" ph="1"/>
      <c r="D141" s="431"/>
      <c r="E141" s="431"/>
      <c r="F141" s="431"/>
      <c r="G141" s="431"/>
      <c r="H141" s="431"/>
    </row>
    <row r="142" spans="1:8" ht="30" customHeight="1">
      <c r="A142" s="199" ph="1"/>
      <c r="D142" s="431"/>
      <c r="E142" s="431"/>
      <c r="F142" s="431"/>
      <c r="G142" s="431"/>
      <c r="H142" s="431"/>
    </row>
    <row r="143" spans="1:8" ht="30" customHeight="1">
      <c r="A143" s="199" ph="1"/>
      <c r="D143" s="431"/>
      <c r="E143" s="431"/>
      <c r="F143" s="431"/>
      <c r="G143" s="431"/>
      <c r="H143" s="431"/>
    </row>
    <row r="144" spans="1:8" ht="30" customHeight="1">
      <c r="A144" s="199" ph="1"/>
      <c r="D144" s="431"/>
      <c r="E144" s="431"/>
      <c r="F144" s="431"/>
      <c r="G144" s="431"/>
      <c r="H144" s="431"/>
    </row>
    <row r="145" spans="1:8" ht="30" customHeight="1">
      <c r="A145" s="199" ph="1"/>
      <c r="D145" s="431"/>
      <c r="E145" s="431"/>
      <c r="F145" s="431"/>
      <c r="G145" s="431"/>
      <c r="H145" s="431"/>
    </row>
    <row r="146" spans="1:8" ht="30" customHeight="1">
      <c r="A146" s="199" ph="1"/>
      <c r="D146" s="431"/>
      <c r="E146" s="431"/>
      <c r="F146" s="431"/>
      <c r="G146" s="431"/>
      <c r="H146" s="431"/>
    </row>
    <row r="147" spans="1:8" ht="30" customHeight="1">
      <c r="A147" s="199" ph="1"/>
      <c r="D147" s="431"/>
      <c r="E147" s="431"/>
      <c r="F147" s="431"/>
      <c r="G147" s="431"/>
      <c r="H147" s="431"/>
    </row>
    <row r="148" spans="1:8" ht="30" customHeight="1">
      <c r="A148" s="199" ph="1"/>
      <c r="D148" s="431"/>
      <c r="E148" s="431"/>
      <c r="F148" s="431"/>
      <c r="G148" s="431"/>
      <c r="H148" s="431"/>
    </row>
    <row r="149" spans="1:8" ht="30" customHeight="1">
      <c r="A149" s="199" ph="1"/>
      <c r="D149" s="431"/>
      <c r="E149" s="431"/>
      <c r="F149" s="431"/>
      <c r="G149" s="431"/>
      <c r="H149" s="431"/>
    </row>
    <row r="150" spans="1:8" ht="30" customHeight="1">
      <c r="A150" s="199" ph="1"/>
      <c r="D150" s="431"/>
      <c r="E150" s="431"/>
      <c r="F150" s="431"/>
      <c r="G150" s="431"/>
      <c r="H150" s="431"/>
    </row>
    <row r="151" spans="1:8" ht="30" customHeight="1">
      <c r="A151" s="199" ph="1"/>
      <c r="D151" s="431"/>
      <c r="E151" s="431"/>
      <c r="F151" s="431"/>
      <c r="G151" s="431"/>
      <c r="H151" s="431"/>
    </row>
    <row r="152" spans="1:8" ht="30" customHeight="1">
      <c r="A152" s="199" ph="1"/>
      <c r="D152" s="431"/>
      <c r="E152" s="431"/>
      <c r="F152" s="431"/>
      <c r="G152" s="431"/>
      <c r="H152" s="431"/>
    </row>
    <row r="153" spans="1:8" ht="30" customHeight="1">
      <c r="A153" s="199" ph="1"/>
      <c r="D153" s="431"/>
      <c r="E153" s="431"/>
      <c r="F153" s="431"/>
      <c r="G153" s="431"/>
      <c r="H153" s="431"/>
    </row>
    <row r="154" spans="1:8" ht="30" customHeight="1">
      <c r="A154" s="199" ph="1"/>
      <c r="D154" s="431"/>
      <c r="E154" s="431"/>
      <c r="F154" s="431"/>
      <c r="G154" s="431"/>
      <c r="H154" s="431"/>
    </row>
    <row r="155" spans="1:8" ht="30" customHeight="1">
      <c r="A155" s="199" ph="1"/>
      <c r="D155" s="431"/>
      <c r="E155" s="431"/>
      <c r="F155" s="431"/>
      <c r="G155" s="431"/>
      <c r="H155" s="431"/>
    </row>
    <row r="156" spans="1:8" ht="30" customHeight="1">
      <c r="A156" s="199" ph="1"/>
      <c r="D156" s="431"/>
      <c r="E156" s="431"/>
      <c r="F156" s="431"/>
      <c r="G156" s="431"/>
      <c r="H156" s="431"/>
    </row>
    <row r="157" spans="1:8" ht="30" customHeight="1">
      <c r="A157" s="199" ph="1"/>
      <c r="D157" s="431"/>
      <c r="E157" s="431"/>
      <c r="F157" s="431"/>
      <c r="G157" s="431"/>
      <c r="H157" s="431"/>
    </row>
    <row r="158" spans="1:8" ht="30" customHeight="1">
      <c r="A158" s="199" ph="1"/>
      <c r="D158" s="431"/>
      <c r="E158" s="431"/>
      <c r="F158" s="431"/>
      <c r="G158" s="431"/>
      <c r="H158" s="431"/>
    </row>
    <row r="159" spans="1:8" ht="30" customHeight="1">
      <c r="A159" s="199" ph="1"/>
      <c r="D159" s="431"/>
      <c r="E159" s="431"/>
      <c r="F159" s="431"/>
      <c r="G159" s="431"/>
      <c r="H159" s="431"/>
    </row>
    <row r="160" spans="1:8" ht="30" customHeight="1">
      <c r="A160" s="199" ph="1"/>
      <c r="D160" s="431"/>
      <c r="E160" s="431"/>
      <c r="F160" s="431"/>
      <c r="G160" s="431"/>
      <c r="H160" s="431"/>
    </row>
    <row r="161" spans="1:8" ht="30" customHeight="1">
      <c r="A161" s="199" ph="1"/>
      <c r="D161" s="431"/>
      <c r="E161" s="431"/>
      <c r="F161" s="431"/>
      <c r="G161" s="431"/>
      <c r="H161" s="431"/>
    </row>
    <row r="162" spans="1:8" ht="30" customHeight="1">
      <c r="A162" s="199" ph="1"/>
      <c r="D162" s="431"/>
      <c r="E162" s="431"/>
      <c r="F162" s="431"/>
      <c r="G162" s="431"/>
      <c r="H162" s="431"/>
    </row>
    <row r="163" spans="1:8" ht="30" customHeight="1">
      <c r="A163" s="199" ph="1"/>
      <c r="D163" s="431"/>
      <c r="E163" s="431"/>
      <c r="F163" s="431"/>
      <c r="G163" s="431"/>
      <c r="H163" s="431"/>
    </row>
    <row r="164" spans="1:8" ht="30" customHeight="1">
      <c r="A164" s="199" ph="1"/>
      <c r="D164" s="431"/>
      <c r="E164" s="431"/>
      <c r="F164" s="431"/>
      <c r="G164" s="431"/>
      <c r="H164" s="431"/>
    </row>
    <row r="165" spans="1:8" ht="30" customHeight="1">
      <c r="A165" s="199" ph="1"/>
      <c r="D165" s="431"/>
      <c r="E165" s="431"/>
      <c r="F165" s="431"/>
      <c r="G165" s="431"/>
      <c r="H165" s="431"/>
    </row>
    <row r="166" spans="1:8" ht="30" customHeight="1">
      <c r="A166" s="199" ph="1"/>
      <c r="D166" s="431"/>
      <c r="E166" s="431"/>
      <c r="F166" s="431"/>
      <c r="G166" s="431"/>
      <c r="H166" s="431"/>
    </row>
    <row r="167" spans="1:8" ht="30" customHeight="1">
      <c r="A167" s="199" ph="1"/>
      <c r="D167" s="431"/>
      <c r="E167" s="431"/>
      <c r="F167" s="431"/>
      <c r="G167" s="431"/>
      <c r="H167" s="431"/>
    </row>
    <row r="168" spans="1:8" ht="30" customHeight="1">
      <c r="A168" s="199" ph="1"/>
      <c r="D168" s="431"/>
      <c r="E168" s="431"/>
      <c r="F168" s="431"/>
      <c r="G168" s="431"/>
      <c r="H168" s="431"/>
    </row>
    <row r="169" spans="1:8" ht="30" customHeight="1">
      <c r="A169" s="199" ph="1"/>
      <c r="D169" s="431"/>
      <c r="E169" s="431"/>
      <c r="F169" s="431"/>
      <c r="G169" s="431"/>
      <c r="H169" s="431"/>
    </row>
    <row r="170" spans="1:8" ht="30" customHeight="1">
      <c r="A170" s="199" ph="1"/>
      <c r="D170" s="431"/>
      <c r="E170" s="431"/>
      <c r="F170" s="431"/>
      <c r="G170" s="431"/>
      <c r="H170" s="431"/>
    </row>
    <row r="171" spans="1:8" ht="30" customHeight="1">
      <c r="A171" s="199" ph="1"/>
      <c r="D171" s="431"/>
      <c r="E171" s="431"/>
      <c r="F171" s="431"/>
      <c r="G171" s="431"/>
      <c r="H171" s="431"/>
    </row>
    <row r="172" spans="1:8" ht="30" customHeight="1">
      <c r="A172" s="199" ph="1"/>
      <c r="D172" s="431"/>
      <c r="E172" s="431"/>
      <c r="F172" s="431"/>
      <c r="G172" s="431"/>
      <c r="H172" s="431"/>
    </row>
    <row r="173" spans="1:8" ht="30" customHeight="1">
      <c r="A173" s="199" ph="1"/>
      <c r="D173" s="431"/>
      <c r="E173" s="431"/>
      <c r="F173" s="431"/>
      <c r="G173" s="431"/>
      <c r="H173" s="431"/>
    </row>
    <row r="174" spans="1:8" ht="30" customHeight="1">
      <c r="A174" s="199" ph="1"/>
      <c r="D174" s="431"/>
      <c r="E174" s="431"/>
      <c r="F174" s="431"/>
      <c r="G174" s="431"/>
      <c r="H174" s="431"/>
    </row>
    <row r="175" spans="1:8" ht="30" customHeight="1">
      <c r="A175" s="199" ph="1"/>
      <c r="D175" s="431"/>
      <c r="E175" s="431"/>
      <c r="F175" s="431"/>
      <c r="G175" s="431"/>
      <c r="H175" s="431"/>
    </row>
    <row r="176" spans="1:8" ht="30" customHeight="1">
      <c r="A176" s="199" ph="1"/>
      <c r="D176" s="431"/>
      <c r="E176" s="431"/>
      <c r="F176" s="431"/>
      <c r="G176" s="431"/>
      <c r="H176" s="431"/>
    </row>
    <row r="177" spans="1:8" ht="30" customHeight="1">
      <c r="A177" s="199" ph="1"/>
      <c r="D177" s="431"/>
      <c r="E177" s="431"/>
      <c r="F177" s="431"/>
      <c r="G177" s="431"/>
      <c r="H177" s="431"/>
    </row>
    <row r="178" spans="1:8" ht="30" customHeight="1">
      <c r="A178" s="199" ph="1"/>
      <c r="D178" s="431"/>
      <c r="E178" s="431"/>
      <c r="F178" s="431"/>
      <c r="G178" s="431"/>
      <c r="H178" s="431"/>
    </row>
    <row r="179" spans="1:8" ht="30" customHeight="1">
      <c r="A179" s="199" ph="1"/>
    </row>
    <row r="180" spans="1:8" ht="30" customHeight="1">
      <c r="A180" s="199" ph="1"/>
    </row>
    <row r="181" spans="1:8" ht="30" customHeight="1">
      <c r="A181" s="199" ph="1"/>
    </row>
    <row r="182" spans="1:8" ht="30" customHeight="1">
      <c r="A182" s="199" ph="1"/>
    </row>
    <row r="183" spans="1:8" ht="30" customHeight="1">
      <c r="A183" s="199" ph="1"/>
    </row>
    <row r="184" spans="1:8" ht="30" customHeight="1">
      <c r="A184" s="199" ph="1"/>
    </row>
    <row r="185" spans="1:8" ht="30" customHeight="1">
      <c r="A185" s="199" ph="1"/>
    </row>
    <row r="186" spans="1:8" ht="30" customHeight="1">
      <c r="A186" s="199" ph="1"/>
    </row>
    <row r="187" spans="1:8" ht="30" customHeight="1">
      <c r="A187" s="199" ph="1"/>
    </row>
    <row r="189" spans="1:8" ht="30" customHeight="1">
      <c r="A189" s="199" ph="1"/>
    </row>
    <row r="190" spans="1:8" ht="30" customHeight="1">
      <c r="A190" s="199" ph="1"/>
    </row>
    <row r="194" spans="1:1" ht="30" customHeight="1">
      <c r="A194" s="199" ph="1"/>
    </row>
    <row r="196" spans="1:1" ht="30" customHeight="1">
      <c r="A196" s="199" ph="1"/>
    </row>
    <row r="198" spans="1:1" ht="30" customHeight="1">
      <c r="A198" s="199" ph="1"/>
    </row>
    <row r="200" spans="1:1" ht="30" customHeight="1">
      <c r="A200" s="199" ph="1"/>
    </row>
    <row r="202" spans="1:1" ht="30" customHeight="1">
      <c r="A202" s="199" ph="1"/>
    </row>
    <row r="204" spans="1:1" ht="30" customHeight="1">
      <c r="A204" s="199" ph="1"/>
    </row>
    <row r="206" spans="1:1" ht="30" customHeight="1">
      <c r="A206" s="199" ph="1"/>
    </row>
    <row r="208" spans="1:1" ht="30" customHeight="1">
      <c r="A208" s="199" ph="1"/>
    </row>
    <row r="210" spans="1:1" ht="30" customHeight="1">
      <c r="A210" s="199" ph="1"/>
    </row>
    <row r="212" spans="1:1" ht="30" customHeight="1">
      <c r="A212" s="199" ph="1"/>
    </row>
    <row r="214" spans="1:1" ht="30" customHeight="1">
      <c r="A214" s="199" ph="1"/>
    </row>
    <row r="216" spans="1:1" ht="30" customHeight="1">
      <c r="A216" s="199" ph="1"/>
    </row>
    <row r="218" spans="1:1" ht="30" customHeight="1">
      <c r="A218" s="199" ph="1"/>
    </row>
    <row r="220" spans="1:1" ht="30" customHeight="1">
      <c r="A220" s="199" ph="1"/>
    </row>
    <row r="222" spans="1:1" ht="30" customHeight="1">
      <c r="A222" s="199" ph="1"/>
    </row>
    <row r="224" spans="1:1" ht="30" customHeight="1">
      <c r="A224" s="199" ph="1"/>
    </row>
    <row r="226" spans="1:1" ht="30" customHeight="1">
      <c r="A226" s="199" ph="1"/>
    </row>
    <row r="228" spans="1:1" ht="30" customHeight="1">
      <c r="A228" s="199" ph="1"/>
    </row>
    <row r="230" spans="1:1" ht="30" customHeight="1">
      <c r="A230" s="199" ph="1"/>
    </row>
    <row r="232" spans="1:1" ht="30" customHeight="1">
      <c r="A232" s="199" ph="1"/>
    </row>
    <row r="234" spans="1:1" ht="30" customHeight="1">
      <c r="A234" s="199" ph="1"/>
    </row>
    <row r="236" spans="1:1" ht="30" customHeight="1">
      <c r="A236" s="199" ph="1"/>
    </row>
    <row r="238" spans="1:1" ht="30" customHeight="1">
      <c r="A238" s="199" ph="1"/>
    </row>
    <row r="240" spans="1:1" ht="30" customHeight="1">
      <c r="A240" s="199" ph="1"/>
    </row>
    <row r="242" spans="1:1" ht="30" customHeight="1">
      <c r="A242" s="199" ph="1"/>
    </row>
    <row r="244" spans="1:1" ht="30" customHeight="1">
      <c r="A244" s="199" ph="1"/>
    </row>
    <row r="246" spans="1:1" ht="30" customHeight="1">
      <c r="A246" s="199" ph="1"/>
    </row>
    <row r="248" spans="1:1" ht="30" customHeight="1">
      <c r="A248" s="199" ph="1"/>
    </row>
    <row r="250" spans="1:1" ht="30" customHeight="1">
      <c r="A250" s="199" ph="1"/>
    </row>
    <row r="252" spans="1:1" ht="30" customHeight="1">
      <c r="A252" s="199" ph="1"/>
    </row>
    <row r="254" spans="1:1" ht="30" customHeight="1">
      <c r="A254" s="199" ph="1"/>
    </row>
    <row r="256" spans="1:1" ht="30" customHeight="1">
      <c r="A256" s="199" ph="1"/>
    </row>
    <row r="258" spans="1:1" ht="30" customHeight="1">
      <c r="A258" s="199" ph="1"/>
    </row>
    <row r="260" spans="1:1" ht="30" customHeight="1">
      <c r="A260" s="199" ph="1"/>
    </row>
    <row r="262" spans="1:1" ht="30" customHeight="1">
      <c r="A262" s="199" ph="1"/>
    </row>
    <row r="264" spans="1:1" ht="30" customHeight="1">
      <c r="A264" s="199" ph="1"/>
    </row>
    <row r="266" spans="1:1" ht="30" customHeight="1">
      <c r="A266" s="199" ph="1"/>
    </row>
    <row r="268" spans="1:1" ht="30" customHeight="1">
      <c r="A268" s="199" ph="1"/>
    </row>
    <row r="270" spans="1:1" ht="30" customHeight="1">
      <c r="A270" s="199" ph="1"/>
    </row>
    <row r="272" spans="1:1" ht="30" customHeight="1">
      <c r="A272" s="199" ph="1"/>
    </row>
    <row r="274" spans="1:1" ht="30" customHeight="1">
      <c r="A274" s="199" ph="1"/>
    </row>
    <row r="276" spans="1:1" ht="30" customHeight="1">
      <c r="A276" s="199" ph="1"/>
    </row>
    <row r="278" spans="1:1" ht="30" customHeight="1">
      <c r="A278" s="199" ph="1"/>
    </row>
    <row r="280" spans="1:1" ht="30" customHeight="1">
      <c r="A280" s="199" ph="1"/>
    </row>
    <row r="282" spans="1:1" ht="30" customHeight="1">
      <c r="A282" s="199" ph="1"/>
    </row>
    <row r="284" spans="1:1" ht="30" customHeight="1">
      <c r="A284" s="199" ph="1"/>
    </row>
    <row r="286" spans="1:1" ht="30" customHeight="1">
      <c r="A286" s="199" ph="1"/>
    </row>
    <row r="288" spans="1:1" ht="30" customHeight="1">
      <c r="A288" s="199" ph="1"/>
    </row>
    <row r="290" spans="1:1" ht="30" customHeight="1">
      <c r="A290" s="199" ph="1"/>
    </row>
    <row r="291" spans="1:1" ht="30" customHeight="1">
      <c r="A291" s="199" ph="1"/>
    </row>
    <row r="292" spans="1:1" ht="30" customHeight="1">
      <c r="A292" s="199" ph="1"/>
    </row>
    <row r="294" spans="1:1" ht="30" customHeight="1">
      <c r="A294" s="199" ph="1"/>
    </row>
    <row r="295" spans="1:1" ht="30" customHeight="1">
      <c r="A295" s="199" ph="1"/>
    </row>
    <row r="297" spans="1:1" ht="30" customHeight="1">
      <c r="A297" s="199" ph="1"/>
    </row>
    <row r="298" spans="1:1" ht="30" customHeight="1">
      <c r="A298" s="199" ph="1"/>
    </row>
    <row r="301" spans="1:1" ht="30" customHeight="1">
      <c r="A301" s="199" ph="1"/>
    </row>
    <row r="303" spans="1:1" ht="30" customHeight="1">
      <c r="A303" s="199" ph="1"/>
    </row>
    <row r="304" spans="1:1" ht="30" customHeight="1">
      <c r="A304" s="199" ph="1"/>
    </row>
    <row r="306" spans="1:1" ht="30" customHeight="1">
      <c r="A306" s="199" ph="1"/>
    </row>
    <row r="307" spans="1:1" ht="30" customHeight="1">
      <c r="A307" s="199" ph="1"/>
    </row>
    <row r="309" spans="1:1" ht="30" customHeight="1">
      <c r="A309" s="199" ph="1"/>
    </row>
    <row r="310" spans="1:1" ht="30" customHeight="1">
      <c r="A310" s="199" ph="1"/>
    </row>
    <row r="311" spans="1:1" ht="30" customHeight="1">
      <c r="A311" s="199" ph="1"/>
    </row>
    <row r="312" spans="1:1" ht="30" customHeight="1">
      <c r="A312" s="199" ph="1"/>
    </row>
    <row r="313" spans="1:1" ht="30" customHeight="1">
      <c r="A313" s="199" ph="1"/>
    </row>
    <row r="314" spans="1:1" ht="30" customHeight="1">
      <c r="A314" s="199" ph="1"/>
    </row>
    <row r="316" spans="1:1" ht="30" customHeight="1">
      <c r="A316" s="199" ph="1"/>
    </row>
    <row r="318" spans="1:1" ht="30" customHeight="1">
      <c r="A318" s="199" ph="1"/>
    </row>
    <row r="319" spans="1:1" ht="30" customHeight="1">
      <c r="A319" s="199" ph="1"/>
    </row>
    <row r="321" spans="1:1" ht="30" customHeight="1">
      <c r="A321" s="199" ph="1"/>
    </row>
    <row r="322" spans="1:1" ht="30" customHeight="1">
      <c r="A322" s="199" ph="1"/>
    </row>
    <row r="323" spans="1:1" ht="30" customHeight="1">
      <c r="A323" s="199" ph="1"/>
    </row>
    <row r="324" spans="1:1" ht="30" customHeight="1">
      <c r="A324" s="199" ph="1"/>
    </row>
    <row r="325" spans="1:1" ht="30" customHeight="1">
      <c r="A325" s="199" ph="1"/>
    </row>
    <row r="326" spans="1:1" ht="30" customHeight="1">
      <c r="A326" s="199" ph="1"/>
    </row>
    <row r="327" spans="1:1" ht="30" customHeight="1">
      <c r="A327" s="199" ph="1"/>
    </row>
    <row r="328" spans="1:1" ht="30" customHeight="1">
      <c r="A328" s="199" ph="1"/>
    </row>
    <row r="329" spans="1:1" ht="30" customHeight="1">
      <c r="A329" s="199" ph="1"/>
    </row>
    <row r="330" spans="1:1" ht="30" customHeight="1">
      <c r="A330" s="199" ph="1"/>
    </row>
    <row r="332" spans="1:1" ht="30" customHeight="1">
      <c r="A332" s="199" ph="1"/>
    </row>
    <row r="334" spans="1:1" ht="30" customHeight="1">
      <c r="A334" s="199" ph="1"/>
    </row>
    <row r="335" spans="1:1" ht="30" customHeight="1">
      <c r="A335" s="199" ph="1"/>
    </row>
    <row r="336" spans="1:1" ht="30" customHeight="1">
      <c r="A336" s="199" ph="1"/>
    </row>
    <row r="337" spans="1:1" ht="30" customHeight="1">
      <c r="A337" s="199" ph="1"/>
    </row>
    <row r="338" spans="1:1" ht="30" customHeight="1">
      <c r="A338" s="199" ph="1"/>
    </row>
    <row r="339" spans="1:1" ht="30" customHeight="1">
      <c r="A339" s="199" ph="1"/>
    </row>
    <row r="340" spans="1:1" ht="30" customHeight="1">
      <c r="A340" s="199" ph="1"/>
    </row>
    <row r="341" spans="1:1" ht="30" customHeight="1">
      <c r="A341" s="199" ph="1"/>
    </row>
    <row r="342" spans="1:1" ht="30" customHeight="1">
      <c r="A342" s="199" ph="1"/>
    </row>
    <row r="343" spans="1:1" ht="30" customHeight="1">
      <c r="A343" s="199" ph="1"/>
    </row>
    <row r="344" spans="1:1" ht="30" customHeight="1">
      <c r="A344" s="199" ph="1"/>
    </row>
    <row r="345" spans="1:1" ht="30" customHeight="1">
      <c r="A345" s="199" ph="1"/>
    </row>
    <row r="346" spans="1:1" ht="30" customHeight="1">
      <c r="A346" s="199" ph="1"/>
    </row>
    <row r="347" spans="1:1" ht="30" customHeight="1">
      <c r="A347" s="199" ph="1"/>
    </row>
    <row r="348" spans="1:1" ht="30" customHeight="1">
      <c r="A348" s="199" ph="1"/>
    </row>
    <row r="349" spans="1:1" ht="30" customHeight="1">
      <c r="A349" s="199" ph="1"/>
    </row>
    <row r="350" spans="1:1" ht="30" customHeight="1">
      <c r="A350" s="199" ph="1"/>
    </row>
    <row r="351" spans="1:1" ht="30" customHeight="1">
      <c r="A351" s="199" ph="1"/>
    </row>
    <row r="352" spans="1:1" ht="30" customHeight="1">
      <c r="A352" s="199" ph="1"/>
    </row>
    <row r="353" spans="1:1" ht="30" customHeight="1">
      <c r="A353" s="199" ph="1"/>
    </row>
    <row r="354" spans="1:1" ht="30" customHeight="1">
      <c r="A354" s="199" ph="1"/>
    </row>
    <row r="355" spans="1:1" ht="30" customHeight="1">
      <c r="A355" s="199" ph="1"/>
    </row>
    <row r="356" spans="1:1" ht="30" customHeight="1">
      <c r="A356" s="199" ph="1"/>
    </row>
    <row r="357" spans="1:1" ht="30" customHeight="1">
      <c r="A357" s="199" ph="1"/>
    </row>
    <row r="358" spans="1:1" ht="30" customHeight="1">
      <c r="A358" s="199" ph="1"/>
    </row>
    <row r="359" spans="1:1" ht="30" customHeight="1">
      <c r="A359" s="199" ph="1"/>
    </row>
    <row r="360" spans="1:1" ht="30" customHeight="1">
      <c r="A360" s="199" ph="1"/>
    </row>
    <row r="361" spans="1:1" ht="30" customHeight="1">
      <c r="A361" s="199" ph="1"/>
    </row>
    <row r="362" spans="1:1" ht="30" customHeight="1">
      <c r="A362" s="199" ph="1"/>
    </row>
    <row r="363" spans="1:1" ht="30" customHeight="1">
      <c r="A363" s="199" ph="1"/>
    </row>
    <row r="364" spans="1:1" ht="30" customHeight="1">
      <c r="A364" s="199" ph="1"/>
    </row>
    <row r="365" spans="1:1" ht="30" customHeight="1">
      <c r="A365" s="199" ph="1"/>
    </row>
    <row r="366" spans="1:1" ht="30" customHeight="1">
      <c r="A366" s="199" ph="1"/>
    </row>
    <row r="367" spans="1:1" ht="30" customHeight="1">
      <c r="A367" s="199" ph="1"/>
    </row>
    <row r="368" spans="1:1" ht="30" customHeight="1">
      <c r="A368" s="199" ph="1"/>
    </row>
    <row r="369" spans="1:1" ht="30" customHeight="1">
      <c r="A369" s="199" ph="1"/>
    </row>
    <row r="370" spans="1:1" ht="30" customHeight="1">
      <c r="A370" s="199" ph="1"/>
    </row>
    <row r="371" spans="1:1" ht="30" customHeight="1">
      <c r="A371" s="199" ph="1"/>
    </row>
    <row r="372" spans="1:1" ht="30" customHeight="1">
      <c r="A372" s="199" ph="1"/>
    </row>
    <row r="373" spans="1:1" ht="30" customHeight="1">
      <c r="A373" s="199" ph="1"/>
    </row>
    <row r="374" spans="1:1" ht="30" customHeight="1">
      <c r="A374" s="199" ph="1"/>
    </row>
    <row r="375" spans="1:1" ht="30" customHeight="1">
      <c r="A375" s="199" ph="1"/>
    </row>
    <row r="376" spans="1:1" ht="30" customHeight="1">
      <c r="A376" s="199" ph="1"/>
    </row>
    <row r="377" spans="1:1" ht="30" customHeight="1">
      <c r="A377" s="199" ph="1"/>
    </row>
    <row r="378" spans="1:1" ht="30" customHeight="1">
      <c r="A378" s="199" ph="1"/>
    </row>
    <row r="379" spans="1:1" ht="30" customHeight="1">
      <c r="A379" s="199" ph="1"/>
    </row>
    <row r="380" spans="1:1" ht="30" customHeight="1">
      <c r="A380" s="199" ph="1"/>
    </row>
    <row r="381" spans="1:1" ht="30" customHeight="1">
      <c r="A381" s="199" ph="1"/>
    </row>
    <row r="382" spans="1:1" ht="30" customHeight="1">
      <c r="A382" s="199" ph="1"/>
    </row>
    <row r="383" spans="1:1" ht="30" customHeight="1">
      <c r="A383" s="199" ph="1"/>
    </row>
    <row r="384" spans="1:1" ht="30" customHeight="1">
      <c r="A384" s="199" ph="1"/>
    </row>
    <row r="385" spans="1:1" ht="30" customHeight="1">
      <c r="A385" s="199" ph="1"/>
    </row>
    <row r="386" spans="1:1" ht="30" customHeight="1">
      <c r="A386" s="199" ph="1"/>
    </row>
    <row r="387" spans="1:1" ht="30" customHeight="1">
      <c r="A387" s="199" ph="1"/>
    </row>
    <row r="388" spans="1:1" ht="30" customHeight="1">
      <c r="A388" s="199" ph="1"/>
    </row>
    <row r="389" spans="1:1" ht="30" customHeight="1">
      <c r="A389" s="199" ph="1"/>
    </row>
    <row r="390" spans="1:1" ht="30" customHeight="1">
      <c r="A390" s="199" ph="1"/>
    </row>
    <row r="391" spans="1:1" ht="30" customHeight="1">
      <c r="A391" s="199" ph="1"/>
    </row>
    <row r="392" spans="1:1" ht="30" customHeight="1">
      <c r="A392" s="199" ph="1"/>
    </row>
    <row r="393" spans="1:1" ht="30" customHeight="1">
      <c r="A393" s="199" ph="1"/>
    </row>
    <row r="394" spans="1:1" ht="30" customHeight="1">
      <c r="A394" s="199" ph="1"/>
    </row>
    <row r="395" spans="1:1" ht="30" customHeight="1">
      <c r="A395" s="199" ph="1"/>
    </row>
    <row r="396" spans="1:1" ht="30" customHeight="1">
      <c r="A396" s="199" ph="1"/>
    </row>
    <row r="397" spans="1:1" ht="30" customHeight="1">
      <c r="A397" s="199" ph="1"/>
    </row>
    <row r="398" spans="1:1" ht="30" customHeight="1">
      <c r="A398" s="199" ph="1"/>
    </row>
    <row r="399" spans="1:1" ht="30" customHeight="1">
      <c r="A399" s="199" ph="1"/>
    </row>
    <row r="400" spans="1:1" ht="30" customHeight="1">
      <c r="A400" s="199" ph="1"/>
    </row>
    <row r="401" spans="1:1" ht="30" customHeight="1">
      <c r="A401" s="199" ph="1"/>
    </row>
    <row r="402" spans="1:1" ht="30" customHeight="1">
      <c r="A402" s="199" ph="1"/>
    </row>
    <row r="403" spans="1:1" ht="30" customHeight="1">
      <c r="A403" s="199" ph="1"/>
    </row>
    <row r="404" spans="1:1" ht="30" customHeight="1">
      <c r="A404" s="199" ph="1"/>
    </row>
    <row r="405" spans="1:1" ht="30" customHeight="1">
      <c r="A405" s="199" ph="1"/>
    </row>
    <row r="406" spans="1:1" ht="30" customHeight="1">
      <c r="A406" s="199" ph="1"/>
    </row>
    <row r="407" spans="1:1" ht="30" customHeight="1">
      <c r="A407" s="199" ph="1"/>
    </row>
    <row r="408" spans="1:1" ht="30" customHeight="1">
      <c r="A408" s="199" ph="1"/>
    </row>
    <row r="409" spans="1:1" ht="30" customHeight="1">
      <c r="A409" s="199" ph="1"/>
    </row>
    <row r="410" spans="1:1" ht="30" customHeight="1">
      <c r="A410" s="199" ph="1"/>
    </row>
    <row r="411" spans="1:1" ht="30" customHeight="1">
      <c r="A411" s="199" ph="1"/>
    </row>
    <row r="412" spans="1:1" ht="30" customHeight="1">
      <c r="A412" s="199" ph="1"/>
    </row>
    <row r="413" spans="1:1" ht="30" customHeight="1">
      <c r="A413" s="199" ph="1"/>
    </row>
    <row r="414" spans="1:1" ht="30" customHeight="1">
      <c r="A414" s="199" ph="1"/>
    </row>
    <row r="415" spans="1:1" ht="30" customHeight="1">
      <c r="A415" s="199" ph="1"/>
    </row>
    <row r="416" spans="1:1" ht="30" customHeight="1">
      <c r="A416" s="199" ph="1"/>
    </row>
    <row r="417" spans="1:1" ht="30" customHeight="1">
      <c r="A417" s="199" ph="1"/>
    </row>
    <row r="418" spans="1:1" ht="30" customHeight="1">
      <c r="A418" s="199" ph="1"/>
    </row>
    <row r="419" spans="1:1" ht="30" customHeight="1">
      <c r="A419" s="199" ph="1"/>
    </row>
    <row r="420" spans="1:1" ht="30" customHeight="1">
      <c r="A420" s="199" ph="1"/>
    </row>
    <row r="421" spans="1:1" ht="30" customHeight="1">
      <c r="A421" s="199" ph="1"/>
    </row>
    <row r="422" spans="1:1" ht="30" customHeight="1">
      <c r="A422" s="199" ph="1"/>
    </row>
    <row r="423" spans="1:1" ht="30" customHeight="1">
      <c r="A423" s="199" ph="1"/>
    </row>
    <row r="424" spans="1:1" ht="30" customHeight="1">
      <c r="A424" s="199" ph="1"/>
    </row>
    <row r="425" spans="1:1" ht="30" customHeight="1">
      <c r="A425" s="199" ph="1"/>
    </row>
    <row r="426" spans="1:1" ht="30" customHeight="1">
      <c r="A426" s="199" ph="1"/>
    </row>
    <row r="427" spans="1:1" ht="30" customHeight="1">
      <c r="A427" s="199" ph="1"/>
    </row>
    <row r="428" spans="1:1" ht="30" customHeight="1">
      <c r="A428" s="199" ph="1"/>
    </row>
    <row r="429" spans="1:1" ht="30" customHeight="1">
      <c r="A429" s="199" ph="1"/>
    </row>
    <row r="430" spans="1:1" ht="30" customHeight="1">
      <c r="A430" s="199" ph="1"/>
    </row>
    <row r="431" spans="1:1" ht="30" customHeight="1">
      <c r="A431" s="199" ph="1"/>
    </row>
    <row r="432" spans="1:1" ht="30" customHeight="1">
      <c r="A432" s="199" ph="1"/>
    </row>
    <row r="433" spans="1:1" ht="30" customHeight="1">
      <c r="A433" s="199" ph="1"/>
    </row>
    <row r="434" spans="1:1" ht="30" customHeight="1">
      <c r="A434" s="199" ph="1"/>
    </row>
    <row r="435" spans="1:1" ht="30" customHeight="1">
      <c r="A435" s="199" ph="1"/>
    </row>
    <row r="436" spans="1:1" ht="30" customHeight="1">
      <c r="A436" s="199" ph="1"/>
    </row>
    <row r="437" spans="1:1" ht="30" customHeight="1">
      <c r="A437" s="199" ph="1"/>
    </row>
    <row r="438" spans="1:1" ht="30" customHeight="1">
      <c r="A438" s="199" ph="1"/>
    </row>
    <row r="439" spans="1:1" ht="30" customHeight="1">
      <c r="A439" s="199" ph="1"/>
    </row>
    <row r="440" spans="1:1" ht="30" customHeight="1">
      <c r="A440" s="199" ph="1"/>
    </row>
    <row r="441" spans="1:1" ht="30" customHeight="1">
      <c r="A441" s="199" ph="1"/>
    </row>
    <row r="442" spans="1:1" ht="30" customHeight="1">
      <c r="A442" s="199" ph="1"/>
    </row>
    <row r="443" spans="1:1" ht="30" customHeight="1">
      <c r="A443" s="199" ph="1"/>
    </row>
    <row r="444" spans="1:1" ht="30" customHeight="1">
      <c r="A444" s="199" ph="1"/>
    </row>
    <row r="445" spans="1:1" ht="30" customHeight="1">
      <c r="A445" s="199" ph="1"/>
    </row>
    <row r="446" spans="1:1" ht="30" customHeight="1">
      <c r="A446" s="199" ph="1"/>
    </row>
    <row r="447" spans="1:1" ht="30" customHeight="1">
      <c r="A447" s="199" ph="1"/>
    </row>
  </sheetData>
  <phoneticPr fontId="14" type="noConversion"/>
  <hyperlinks>
    <hyperlink ref="U3" r:id="rId1"/>
    <hyperlink ref="U10" r:id="rId2"/>
    <hyperlink ref="U9" r:id="rId3"/>
    <hyperlink ref="U5" r:id="rId4"/>
    <hyperlink ref="U6" r:id="rId5"/>
    <hyperlink ref="U7" r:id="rId6"/>
    <hyperlink ref="U8" r:id="rId7"/>
    <hyperlink ref="U4" r:id="rId8"/>
    <hyperlink ref="U2" r:id="rId9"/>
    <hyperlink ref="U11" r:id="rId10"/>
    <hyperlink ref="U12" r:id="rId11"/>
    <hyperlink ref="U13" r:id="rId12"/>
  </hyperlinks>
  <printOptions horizontalCentered="1"/>
  <pageMargins left="0.39370078740157483" right="0.39370078740157483" top="0.39370078740157483" bottom="0.39370078740157483" header="0.31496062992125984" footer="0.31496062992125984"/>
  <pageSetup paperSize="9" scale="42" orientation="portrait" r:id="rId13"/>
  <headerFooter alignWithMargins="0"/>
</worksheet>
</file>

<file path=xl/worksheets/sheet27.xml><?xml version="1.0" encoding="utf-8"?>
<worksheet xmlns="http://schemas.openxmlformats.org/spreadsheetml/2006/main" xmlns:r="http://schemas.openxmlformats.org/officeDocument/2006/relationships">
  <dimension ref="A1:X531"/>
  <sheetViews>
    <sheetView view="pageBreakPreview" zoomScale="60" zoomScaleNormal="60" workbookViewId="0"/>
  </sheetViews>
  <sheetFormatPr defaultColWidth="9" defaultRowHeight="30" customHeight="1"/>
  <cols>
    <col min="1" max="1" width="22.125" style="199" customWidth="1"/>
    <col min="2" max="2" width="54.375" style="431" customWidth="1"/>
    <col min="3" max="4" width="19.125" style="431" customWidth="1"/>
    <col min="5" max="5" width="52.25" style="171" customWidth="1"/>
    <col min="6" max="10" width="17.75" style="171" customWidth="1"/>
    <col min="11" max="11" width="27.5" style="171" customWidth="1"/>
    <col min="12" max="12" width="7.5" style="433" customWidth="1"/>
    <col min="13" max="19" width="2.75" style="433" customWidth="1"/>
    <col min="20" max="20" width="12.375" style="202" customWidth="1"/>
    <col min="21" max="30" width="12.375" style="431" customWidth="1"/>
    <col min="31" max="16384" width="9" style="431"/>
  </cols>
  <sheetData>
    <row r="1" spans="1:24" ht="39.950000000000003" customHeight="1">
      <c r="A1" s="407" t="s">
        <v>10857</v>
      </c>
      <c r="B1" s="407"/>
      <c r="C1" s="407"/>
      <c r="D1" s="407"/>
      <c r="E1" s="407"/>
      <c r="F1" s="407"/>
      <c r="G1" s="407"/>
      <c r="H1" s="407"/>
      <c r="I1" s="407"/>
      <c r="J1" s="657"/>
      <c r="K1" s="657"/>
    </row>
    <row r="2" spans="1:24" ht="90.75" customHeight="1">
      <c r="A2" s="1390" t="s">
        <v>486</v>
      </c>
      <c r="B2" s="1390" t="s">
        <v>1666</v>
      </c>
      <c r="C2" s="1490" t="s">
        <v>5457</v>
      </c>
      <c r="D2" s="1490" t="s">
        <v>5243</v>
      </c>
      <c r="E2" s="1490" t="s">
        <v>5245</v>
      </c>
      <c r="F2" s="1491" t="s">
        <v>3767</v>
      </c>
      <c r="G2" s="1491" t="s">
        <v>3768</v>
      </c>
      <c r="H2" s="1492" t="s">
        <v>5458</v>
      </c>
      <c r="I2" s="1492" t="s">
        <v>5459</v>
      </c>
      <c r="J2" s="1492" t="s">
        <v>5460</v>
      </c>
      <c r="K2" s="1492" t="s">
        <v>5251</v>
      </c>
      <c r="T2" s="1391" t="s">
        <v>93</v>
      </c>
      <c r="U2" s="1385" t="s">
        <v>92</v>
      </c>
      <c r="V2" s="79" t="s">
        <v>485</v>
      </c>
      <c r="W2" s="43" t="s">
        <v>99</v>
      </c>
      <c r="X2" s="1387" t="s">
        <v>488</v>
      </c>
    </row>
    <row r="3" spans="1:24" s="215" customFormat="1" ht="73.900000000000006" customHeight="1">
      <c r="A3" s="1320">
        <f t="shared" ref="A3:A24" si="0">HYPERLINK(X3,T3)</f>
        <v>4051</v>
      </c>
      <c r="B3" s="582" t="s">
        <v>2315</v>
      </c>
      <c r="C3" s="220" t="s">
        <v>2316</v>
      </c>
      <c r="D3" s="220" t="s">
        <v>1392</v>
      </c>
      <c r="E3" s="736" t="s">
        <v>2317</v>
      </c>
      <c r="F3" s="573">
        <v>3</v>
      </c>
      <c r="G3" s="566">
        <v>18</v>
      </c>
      <c r="H3" s="566">
        <v>20</v>
      </c>
      <c r="I3" s="566">
        <v>280</v>
      </c>
      <c r="J3" s="566">
        <v>17</v>
      </c>
      <c r="K3" s="567" t="s">
        <v>2318</v>
      </c>
      <c r="L3" s="568"/>
      <c r="M3" s="568"/>
      <c r="N3" s="568"/>
      <c r="O3" s="568"/>
      <c r="P3" s="568"/>
      <c r="Q3" s="568"/>
      <c r="R3" s="568"/>
      <c r="S3" s="568"/>
      <c r="T3" s="538">
        <v>4051</v>
      </c>
      <c r="U3" s="538">
        <v>4051</v>
      </c>
      <c r="V3" s="585" t="s">
        <v>1384</v>
      </c>
      <c r="W3" s="540" t="s">
        <v>99</v>
      </c>
      <c r="X3" s="572" t="str">
        <f t="shared" ref="X3:X21" si="1">CONCATENATE(V3,U3,W3)</f>
        <v>UTL331_A4051.pdf</v>
      </c>
    </row>
    <row r="4" spans="1:24" s="215" customFormat="1" ht="73.900000000000006" customHeight="1">
      <c r="A4" s="1320">
        <f t="shared" si="0"/>
        <v>4052</v>
      </c>
      <c r="B4" s="582" t="s">
        <v>2319</v>
      </c>
      <c r="C4" s="220" t="s">
        <v>2320</v>
      </c>
      <c r="D4" s="220" t="s">
        <v>1506</v>
      </c>
      <c r="E4" s="736" t="s">
        <v>2317</v>
      </c>
      <c r="F4" s="573">
        <v>3</v>
      </c>
      <c r="G4" s="566">
        <v>18</v>
      </c>
      <c r="H4" s="566">
        <v>20</v>
      </c>
      <c r="I4" s="566">
        <v>280</v>
      </c>
      <c r="J4" s="566">
        <v>17</v>
      </c>
      <c r="K4" s="567" t="s">
        <v>2318</v>
      </c>
      <c r="L4" s="568"/>
      <c r="M4" s="568"/>
      <c r="N4" s="568"/>
      <c r="O4" s="568"/>
      <c r="P4" s="568"/>
      <c r="Q4" s="568"/>
      <c r="R4" s="568"/>
      <c r="S4" s="568"/>
      <c r="T4" s="538">
        <v>4052</v>
      </c>
      <c r="U4" s="538">
        <v>4052</v>
      </c>
      <c r="V4" s="1320" t="s">
        <v>485</v>
      </c>
      <c r="W4" s="540" t="s">
        <v>99</v>
      </c>
      <c r="X4" s="572" t="str">
        <f t="shared" si="1"/>
        <v>http://www.unisonic.com.tw/datasheet/4052.pdf</v>
      </c>
    </row>
    <row r="5" spans="1:24" s="215" customFormat="1" ht="73.900000000000006" customHeight="1">
      <c r="A5" s="1320">
        <f t="shared" si="0"/>
        <v>4053</v>
      </c>
      <c r="B5" s="737" t="s">
        <v>2321</v>
      </c>
      <c r="C5" s="220" t="s">
        <v>2303</v>
      </c>
      <c r="D5" s="220" t="s">
        <v>1511</v>
      </c>
      <c r="E5" s="736" t="s">
        <v>2317</v>
      </c>
      <c r="F5" s="573">
        <v>3</v>
      </c>
      <c r="G5" s="566">
        <v>18</v>
      </c>
      <c r="H5" s="566">
        <v>20</v>
      </c>
      <c r="I5" s="566">
        <v>280</v>
      </c>
      <c r="J5" s="566">
        <v>17</v>
      </c>
      <c r="K5" s="567" t="s">
        <v>2318</v>
      </c>
      <c r="L5" s="568"/>
      <c r="M5" s="568"/>
      <c r="N5" s="568"/>
      <c r="O5" s="568"/>
      <c r="P5" s="568"/>
      <c r="Q5" s="568"/>
      <c r="R5" s="568"/>
      <c r="S5" s="568"/>
      <c r="T5" s="538">
        <v>4053</v>
      </c>
      <c r="U5" s="538">
        <v>4053</v>
      </c>
      <c r="V5" s="1320" t="s">
        <v>485</v>
      </c>
      <c r="W5" s="540" t="s">
        <v>99</v>
      </c>
      <c r="X5" s="572" t="str">
        <f t="shared" si="1"/>
        <v>http://www.unisonic.com.tw/datasheet/4053.pdf</v>
      </c>
    </row>
    <row r="6" spans="1:24" s="215" customFormat="1" ht="73.900000000000006" customHeight="1">
      <c r="A6" s="1320" t="str">
        <f t="shared" si="0"/>
        <v>U7SB3157</v>
      </c>
      <c r="B6" s="738" t="s">
        <v>2324</v>
      </c>
      <c r="C6" s="220" t="s">
        <v>2303</v>
      </c>
      <c r="D6" s="523" t="s">
        <v>1506</v>
      </c>
      <c r="E6" s="739" t="s">
        <v>2325</v>
      </c>
      <c r="F6" s="525">
        <v>1.65</v>
      </c>
      <c r="G6" s="513">
        <v>5.5</v>
      </c>
      <c r="H6" s="566">
        <v>1</v>
      </c>
      <c r="I6" s="566">
        <v>10</v>
      </c>
      <c r="J6" s="566">
        <v>220</v>
      </c>
      <c r="K6" s="567" t="s">
        <v>1386</v>
      </c>
      <c r="L6" s="568"/>
      <c r="M6" s="568"/>
      <c r="N6" s="568"/>
      <c r="O6" s="568"/>
      <c r="P6" s="568"/>
      <c r="Q6" s="568"/>
      <c r="R6" s="568"/>
      <c r="S6" s="568"/>
      <c r="T6" s="538" t="s">
        <v>752</v>
      </c>
      <c r="U6" s="538" t="s">
        <v>752</v>
      </c>
      <c r="V6" s="1320" t="s">
        <v>485</v>
      </c>
      <c r="W6" s="540" t="s">
        <v>99</v>
      </c>
      <c r="X6" s="572" t="str">
        <f t="shared" si="1"/>
        <v>http://www.unisonic.com.tw/datasheet/U7SB3157.pdf</v>
      </c>
    </row>
    <row r="7" spans="1:24" s="215" customFormat="1" ht="73.900000000000006" customHeight="1">
      <c r="A7" s="1320" t="str">
        <f t="shared" si="0"/>
        <v>US5V330</v>
      </c>
      <c r="B7" s="740" t="s">
        <v>2326</v>
      </c>
      <c r="C7" s="220" t="s">
        <v>2303</v>
      </c>
      <c r="D7" s="523" t="s">
        <v>1508</v>
      </c>
      <c r="E7" s="739" t="s">
        <v>2327</v>
      </c>
      <c r="F7" s="221" t="s">
        <v>2128</v>
      </c>
      <c r="G7" s="525">
        <v>5.5</v>
      </c>
      <c r="H7" s="513">
        <v>3</v>
      </c>
      <c r="I7" s="513">
        <v>10</v>
      </c>
      <c r="J7" s="513">
        <v>400</v>
      </c>
      <c r="K7" s="894" t="s">
        <v>2328</v>
      </c>
      <c r="L7" s="568"/>
      <c r="M7" s="568"/>
      <c r="N7" s="568"/>
      <c r="O7" s="568"/>
      <c r="P7" s="568"/>
      <c r="Q7" s="568"/>
      <c r="R7" s="568"/>
      <c r="S7" s="568"/>
      <c r="T7" s="538" t="s">
        <v>753</v>
      </c>
      <c r="U7" s="538" t="s">
        <v>753</v>
      </c>
      <c r="V7" s="1320" t="s">
        <v>485</v>
      </c>
      <c r="W7" s="540" t="s">
        <v>99</v>
      </c>
      <c r="X7" s="572" t="str">
        <f t="shared" si="1"/>
        <v>http://www.unisonic.com.tw/datasheet/US5V330.pdf</v>
      </c>
    </row>
    <row r="8" spans="1:24" s="215" customFormat="1" ht="73.900000000000006" customHeight="1">
      <c r="A8" s="1320" t="str">
        <f t="shared" si="0"/>
        <v>US5C3125</v>
      </c>
      <c r="B8" s="738" t="s">
        <v>2329</v>
      </c>
      <c r="C8" s="523" t="s">
        <v>2322</v>
      </c>
      <c r="D8" s="523" t="s">
        <v>1508</v>
      </c>
      <c r="E8" s="739" t="s">
        <v>2327</v>
      </c>
      <c r="F8" s="525">
        <v>4.5</v>
      </c>
      <c r="G8" s="513">
        <v>5.5</v>
      </c>
      <c r="H8" s="566">
        <v>3</v>
      </c>
      <c r="I8" s="566">
        <v>7</v>
      </c>
      <c r="J8" s="566" t="s">
        <v>480</v>
      </c>
      <c r="K8" s="567" t="s">
        <v>1387</v>
      </c>
      <c r="L8" s="568"/>
      <c r="M8" s="568"/>
      <c r="N8" s="568"/>
      <c r="O8" s="568"/>
      <c r="P8" s="568"/>
      <c r="Q8" s="568"/>
      <c r="R8" s="568"/>
      <c r="S8" s="568"/>
      <c r="T8" s="538" t="s">
        <v>2330</v>
      </c>
      <c r="U8" s="538" t="s">
        <v>2330</v>
      </c>
      <c r="V8" s="1320" t="s">
        <v>1941</v>
      </c>
      <c r="W8" s="540" t="s">
        <v>1942</v>
      </c>
      <c r="X8" s="572" t="str">
        <f t="shared" si="1"/>
        <v>http://www.unisonic.com.tw/datasheet/US5C3125.pdf</v>
      </c>
    </row>
    <row r="9" spans="1:24" s="215" customFormat="1" ht="73.900000000000006" customHeight="1">
      <c r="A9" s="1320" t="str">
        <f t="shared" si="0"/>
        <v>US5C3257</v>
      </c>
      <c r="B9" s="738" t="s">
        <v>2331</v>
      </c>
      <c r="C9" s="220" t="s">
        <v>2332</v>
      </c>
      <c r="D9" s="523" t="s">
        <v>1949</v>
      </c>
      <c r="E9" s="739" t="s">
        <v>2333</v>
      </c>
      <c r="F9" s="525">
        <v>4.5</v>
      </c>
      <c r="G9" s="513">
        <v>5.5</v>
      </c>
      <c r="H9" s="566">
        <v>3</v>
      </c>
      <c r="I9" s="566">
        <v>7</v>
      </c>
      <c r="J9" s="566" t="s">
        <v>1959</v>
      </c>
      <c r="K9" s="567" t="s">
        <v>2334</v>
      </c>
      <c r="L9" s="568"/>
      <c r="M9" s="568"/>
      <c r="N9" s="568"/>
      <c r="O9" s="568"/>
      <c r="P9" s="568"/>
      <c r="Q9" s="568"/>
      <c r="R9" s="568"/>
      <c r="S9" s="568"/>
      <c r="T9" s="538" t="s">
        <v>2335</v>
      </c>
      <c r="U9" s="538" t="s">
        <v>2335</v>
      </c>
      <c r="V9" s="1320" t="s">
        <v>1941</v>
      </c>
      <c r="W9" s="540" t="s">
        <v>1942</v>
      </c>
      <c r="X9" s="572" t="str">
        <f t="shared" si="1"/>
        <v>http://www.unisonic.com.tw/datasheet/US5C3257.pdf</v>
      </c>
    </row>
    <row r="10" spans="1:24" s="215" customFormat="1" ht="73.900000000000006" customHeight="1">
      <c r="A10" s="1320" t="str">
        <f t="shared" si="0"/>
        <v>US5C3305</v>
      </c>
      <c r="B10" s="738" t="s">
        <v>2336</v>
      </c>
      <c r="C10" s="523" t="s">
        <v>2337</v>
      </c>
      <c r="D10" s="523" t="s">
        <v>2338</v>
      </c>
      <c r="E10" s="739" t="s">
        <v>2333</v>
      </c>
      <c r="F10" s="525">
        <v>4</v>
      </c>
      <c r="G10" s="513">
        <v>5.5</v>
      </c>
      <c r="H10" s="566">
        <v>3</v>
      </c>
      <c r="I10" s="566">
        <v>7</v>
      </c>
      <c r="J10" s="566" t="s">
        <v>1959</v>
      </c>
      <c r="K10" s="567" t="s">
        <v>2339</v>
      </c>
      <c r="L10" s="568"/>
      <c r="M10" s="568"/>
      <c r="N10" s="568"/>
      <c r="O10" s="568"/>
      <c r="P10" s="568"/>
      <c r="Q10" s="568"/>
      <c r="R10" s="568"/>
      <c r="S10" s="568"/>
      <c r="T10" s="538" t="s">
        <v>754</v>
      </c>
      <c r="U10" s="538" t="s">
        <v>754</v>
      </c>
      <c r="V10" s="1320" t="s">
        <v>1941</v>
      </c>
      <c r="W10" s="540" t="s">
        <v>1942</v>
      </c>
      <c r="X10" s="572" t="str">
        <f t="shared" si="1"/>
        <v>http://www.unisonic.com.tw/datasheet/US5C3305.pdf</v>
      </c>
    </row>
    <row r="11" spans="1:24" s="215" customFormat="1" ht="73.900000000000006" customHeight="1">
      <c r="A11" s="1320" t="str">
        <f t="shared" si="0"/>
        <v>US5C3306</v>
      </c>
      <c r="B11" s="738" t="s">
        <v>2340</v>
      </c>
      <c r="C11" s="523" t="s">
        <v>2337</v>
      </c>
      <c r="D11" s="523" t="s">
        <v>2338</v>
      </c>
      <c r="E11" s="739" t="s">
        <v>2333</v>
      </c>
      <c r="F11" s="525">
        <v>4.5</v>
      </c>
      <c r="G11" s="513">
        <v>5.5</v>
      </c>
      <c r="H11" s="566">
        <v>3</v>
      </c>
      <c r="I11" s="566">
        <v>7</v>
      </c>
      <c r="J11" s="566" t="s">
        <v>1959</v>
      </c>
      <c r="K11" s="567" t="s">
        <v>2341</v>
      </c>
      <c r="L11" s="568"/>
      <c r="M11" s="568"/>
      <c r="N11" s="568"/>
      <c r="O11" s="568"/>
      <c r="P11" s="568"/>
      <c r="Q11" s="568"/>
      <c r="R11" s="568"/>
      <c r="S11" s="568"/>
      <c r="T11" s="538" t="s">
        <v>755</v>
      </c>
      <c r="U11" s="538" t="s">
        <v>755</v>
      </c>
      <c r="V11" s="1320" t="s">
        <v>1941</v>
      </c>
      <c r="W11" s="540" t="s">
        <v>1942</v>
      </c>
      <c r="X11" s="572" t="str">
        <f t="shared" si="1"/>
        <v>http://www.unisonic.com.tw/datasheet/US5C3306.pdf</v>
      </c>
    </row>
    <row r="12" spans="1:24" s="215" customFormat="1" ht="73.900000000000006" customHeight="1">
      <c r="A12" s="1320" t="str">
        <f t="shared" si="0"/>
        <v>US5C3309</v>
      </c>
      <c r="B12" s="738" t="s">
        <v>2342</v>
      </c>
      <c r="C12" s="523" t="s">
        <v>2343</v>
      </c>
      <c r="D12" s="523" t="s">
        <v>2344</v>
      </c>
      <c r="E12" s="739" t="s">
        <v>2345</v>
      </c>
      <c r="F12" s="525">
        <v>4.5</v>
      </c>
      <c r="G12" s="513">
        <v>5.5</v>
      </c>
      <c r="H12" s="566">
        <v>3</v>
      </c>
      <c r="I12" s="566">
        <v>7</v>
      </c>
      <c r="J12" s="566" t="s">
        <v>1959</v>
      </c>
      <c r="K12" s="567" t="s">
        <v>2346</v>
      </c>
      <c r="L12" s="568"/>
      <c r="M12" s="568"/>
      <c r="N12" s="568"/>
      <c r="O12" s="568"/>
      <c r="P12" s="568"/>
      <c r="Q12" s="568"/>
      <c r="R12" s="568"/>
      <c r="S12" s="568"/>
      <c r="T12" s="538" t="s">
        <v>756</v>
      </c>
      <c r="U12" s="538" t="s">
        <v>756</v>
      </c>
      <c r="V12" s="1320" t="s">
        <v>1961</v>
      </c>
      <c r="W12" s="540" t="s">
        <v>1962</v>
      </c>
      <c r="X12" s="572" t="str">
        <f t="shared" si="1"/>
        <v>http://www.unisonic.com.tw/datasheet/US5C3309.pdf</v>
      </c>
    </row>
    <row r="13" spans="1:24" s="215" customFormat="1" ht="73.900000000000006" customHeight="1">
      <c r="A13" s="1320" t="str">
        <f t="shared" si="0"/>
        <v>UMX2215</v>
      </c>
      <c r="B13" s="582" t="s">
        <v>2347</v>
      </c>
      <c r="C13" s="220" t="s">
        <v>2348</v>
      </c>
      <c r="D13" s="220" t="s">
        <v>2349</v>
      </c>
      <c r="E13" s="739" t="s">
        <v>2350</v>
      </c>
      <c r="F13" s="525">
        <v>2</v>
      </c>
      <c r="G13" s="525">
        <v>5.5</v>
      </c>
      <c r="H13" s="566">
        <v>1</v>
      </c>
      <c r="I13" s="566">
        <v>4.5</v>
      </c>
      <c r="J13" s="566">
        <v>200</v>
      </c>
      <c r="K13" s="567" t="s">
        <v>2351</v>
      </c>
      <c r="L13" s="568"/>
      <c r="M13" s="568"/>
      <c r="N13" s="568"/>
      <c r="O13" s="568"/>
      <c r="P13" s="568"/>
      <c r="Q13" s="568"/>
      <c r="R13" s="568"/>
      <c r="S13" s="568"/>
      <c r="T13" s="578" t="s">
        <v>2352</v>
      </c>
      <c r="U13" s="578" t="s">
        <v>2352</v>
      </c>
      <c r="V13" s="1320" t="s">
        <v>1961</v>
      </c>
      <c r="W13" s="540" t="s">
        <v>1962</v>
      </c>
      <c r="X13" s="572" t="str">
        <f t="shared" si="1"/>
        <v>http://www.unisonic.com.tw/datasheet/UMX2215.pdf</v>
      </c>
    </row>
    <row r="14" spans="1:24" s="215" customFormat="1" ht="73.900000000000006" customHeight="1">
      <c r="A14" s="541" t="str">
        <f t="shared" si="0"/>
        <v>UMX8228</v>
      </c>
      <c r="B14" s="582" t="s">
        <v>2353</v>
      </c>
      <c r="C14" s="220" t="s">
        <v>2354</v>
      </c>
      <c r="D14" s="220" t="s">
        <v>2349</v>
      </c>
      <c r="E14" s="736" t="s">
        <v>2355</v>
      </c>
      <c r="F14" s="583">
        <v>1.8</v>
      </c>
      <c r="G14" s="525">
        <v>5.5</v>
      </c>
      <c r="H14" s="566">
        <v>1</v>
      </c>
      <c r="I14" s="566">
        <v>4</v>
      </c>
      <c r="J14" s="566">
        <v>550</v>
      </c>
      <c r="K14" s="567" t="s">
        <v>2356</v>
      </c>
      <c r="L14" s="568"/>
      <c r="M14" s="568"/>
      <c r="N14" s="568"/>
      <c r="O14" s="568"/>
      <c r="P14" s="568"/>
      <c r="Q14" s="568"/>
      <c r="R14" s="568"/>
      <c r="S14" s="568"/>
      <c r="T14" s="578" t="s">
        <v>2357</v>
      </c>
      <c r="U14" s="578" t="s">
        <v>2357</v>
      </c>
      <c r="V14" s="541" t="s">
        <v>1961</v>
      </c>
      <c r="W14" s="540" t="s">
        <v>1962</v>
      </c>
      <c r="X14" s="584" t="str">
        <f t="shared" si="1"/>
        <v>http://www.unisonic.com.tw/datasheet/UMX8228.pdf</v>
      </c>
    </row>
    <row r="15" spans="1:24" s="215" customFormat="1" ht="73.900000000000006" customHeight="1">
      <c r="A15" s="1320" t="str">
        <f t="shared" si="0"/>
        <v>UMX4215</v>
      </c>
      <c r="B15" s="582" t="s">
        <v>2358</v>
      </c>
      <c r="C15" s="220" t="s">
        <v>2354</v>
      </c>
      <c r="D15" s="220" t="s">
        <v>2359</v>
      </c>
      <c r="E15" s="736" t="s">
        <v>2360</v>
      </c>
      <c r="F15" s="525">
        <v>1.65</v>
      </c>
      <c r="G15" s="525">
        <v>5.5</v>
      </c>
      <c r="H15" s="566">
        <v>1</v>
      </c>
      <c r="I15" s="566">
        <v>4.2</v>
      </c>
      <c r="J15" s="566">
        <v>400</v>
      </c>
      <c r="K15" s="567" t="s">
        <v>2361</v>
      </c>
      <c r="L15" s="568"/>
      <c r="M15" s="568"/>
      <c r="N15" s="568"/>
      <c r="O15" s="568"/>
      <c r="P15" s="568"/>
      <c r="Q15" s="568"/>
      <c r="R15" s="568"/>
      <c r="S15" s="568"/>
      <c r="T15" s="578" t="s">
        <v>2362</v>
      </c>
      <c r="U15" s="578" t="s">
        <v>2362</v>
      </c>
      <c r="V15" s="1320" t="s">
        <v>1961</v>
      </c>
      <c r="W15" s="540" t="s">
        <v>1962</v>
      </c>
      <c r="X15" s="572" t="str">
        <f t="shared" si="1"/>
        <v>http://www.unisonic.com.tw/datasheet/UMX4215.pdf</v>
      </c>
    </row>
    <row r="16" spans="1:24" s="215" customFormat="1" ht="73.900000000000006" customHeight="1">
      <c r="A16" s="1320" t="str">
        <f t="shared" si="0"/>
        <v>UMX2110*</v>
      </c>
      <c r="B16" s="582" t="s">
        <v>2363</v>
      </c>
      <c r="C16" s="220" t="s">
        <v>2364</v>
      </c>
      <c r="D16" s="220" t="s">
        <v>2349</v>
      </c>
      <c r="E16" s="736" t="s">
        <v>2360</v>
      </c>
      <c r="F16" s="583">
        <v>4.5</v>
      </c>
      <c r="G16" s="525">
        <v>5.5</v>
      </c>
      <c r="H16" s="566">
        <v>1</v>
      </c>
      <c r="I16" s="566">
        <v>4</v>
      </c>
      <c r="J16" s="566">
        <v>700</v>
      </c>
      <c r="K16" s="567" t="s">
        <v>2365</v>
      </c>
      <c r="L16" s="568"/>
      <c r="M16" s="568"/>
      <c r="N16" s="568"/>
      <c r="O16" s="568"/>
      <c r="P16" s="568"/>
      <c r="Q16" s="568"/>
      <c r="R16" s="568"/>
      <c r="S16" s="568"/>
      <c r="T16" s="578" t="s">
        <v>2366</v>
      </c>
      <c r="U16" s="578" t="s">
        <v>2367</v>
      </c>
      <c r="V16" s="1320" t="s">
        <v>1961</v>
      </c>
      <c r="W16" s="540" t="s">
        <v>1962</v>
      </c>
      <c r="X16" s="572" t="str">
        <f t="shared" si="1"/>
        <v>http://www.unisonic.com.tw/datasheet/UMX2110.pdf</v>
      </c>
    </row>
    <row r="17" spans="1:24" s="215" customFormat="1" ht="73.900000000000006" customHeight="1">
      <c r="A17" s="1320" t="str">
        <f t="shared" si="0"/>
        <v>UMX2211*</v>
      </c>
      <c r="B17" s="582" t="s">
        <v>2368</v>
      </c>
      <c r="C17" s="220" t="s">
        <v>2354</v>
      </c>
      <c r="D17" s="220" t="s">
        <v>2349</v>
      </c>
      <c r="E17" s="736" t="s">
        <v>2350</v>
      </c>
      <c r="F17" s="583">
        <v>2.8</v>
      </c>
      <c r="G17" s="525">
        <v>5</v>
      </c>
      <c r="H17" s="566">
        <v>1</v>
      </c>
      <c r="I17" s="566">
        <v>4.5</v>
      </c>
      <c r="J17" s="566">
        <v>800</v>
      </c>
      <c r="K17" s="567" t="s">
        <v>2369</v>
      </c>
      <c r="L17" s="568"/>
      <c r="M17" s="568"/>
      <c r="N17" s="568"/>
      <c r="O17" s="568"/>
      <c r="P17" s="568"/>
      <c r="Q17" s="568"/>
      <c r="R17" s="568"/>
      <c r="S17" s="568"/>
      <c r="T17" s="578" t="s">
        <v>2370</v>
      </c>
      <c r="U17" s="578" t="s">
        <v>2371</v>
      </c>
      <c r="V17" s="1320" t="s">
        <v>1961</v>
      </c>
      <c r="W17" s="540" t="s">
        <v>1962</v>
      </c>
      <c r="X17" s="572" t="str">
        <f t="shared" si="1"/>
        <v>http://www.unisonic.com.tw/datasheet/UMX2211.pdf</v>
      </c>
    </row>
    <row r="18" spans="1:24" s="215" customFormat="1" ht="73.900000000000006" customHeight="1">
      <c r="A18" s="1320" t="str">
        <f t="shared" si="0"/>
        <v>UCA9543*</v>
      </c>
      <c r="B18" s="738" t="s">
        <v>3442</v>
      </c>
      <c r="C18" s="220" t="s">
        <v>3443</v>
      </c>
      <c r="D18" s="523" t="s">
        <v>3444</v>
      </c>
      <c r="E18" s="739" t="s">
        <v>3445</v>
      </c>
      <c r="F18" s="525">
        <v>2.2999999999999998</v>
      </c>
      <c r="G18" s="513">
        <v>5.5</v>
      </c>
      <c r="H18" s="566">
        <v>1</v>
      </c>
      <c r="I18" s="566">
        <v>20</v>
      </c>
      <c r="J18" s="566">
        <v>0.4</v>
      </c>
      <c r="K18" s="567" t="s">
        <v>3446</v>
      </c>
      <c r="L18" s="568"/>
      <c r="M18" s="568"/>
      <c r="N18" s="568"/>
      <c r="O18" s="568"/>
      <c r="P18" s="568"/>
      <c r="Q18" s="568"/>
      <c r="R18" s="568"/>
      <c r="S18" s="568"/>
      <c r="T18" s="578" t="s">
        <v>2814</v>
      </c>
      <c r="U18" s="538" t="s">
        <v>2372</v>
      </c>
      <c r="V18" s="1320" t="s">
        <v>1901</v>
      </c>
      <c r="W18" s="540" t="s">
        <v>1902</v>
      </c>
      <c r="X18" s="572" t="str">
        <f t="shared" si="1"/>
        <v>http://www.unisonic.com.tw/datasheet/UCA9543.pdf</v>
      </c>
    </row>
    <row r="19" spans="1:24" s="215" customFormat="1" ht="73.900000000000006" customHeight="1">
      <c r="A19" s="1462" t="str">
        <f t="shared" si="0"/>
        <v>UMDM27518*</v>
      </c>
      <c r="B19" s="738" t="s">
        <v>2373</v>
      </c>
      <c r="C19" s="220" t="s">
        <v>2354</v>
      </c>
      <c r="D19" s="523" t="s">
        <v>1507</v>
      </c>
      <c r="E19" s="739" t="s">
        <v>2327</v>
      </c>
      <c r="F19" s="525">
        <v>1.65</v>
      </c>
      <c r="G19" s="513">
        <v>3.6</v>
      </c>
      <c r="H19" s="566" t="s">
        <v>5454</v>
      </c>
      <c r="I19" s="566" t="s">
        <v>5455</v>
      </c>
      <c r="J19" s="566" t="s">
        <v>5456</v>
      </c>
      <c r="K19" s="567" t="s">
        <v>2375</v>
      </c>
      <c r="L19" s="568"/>
      <c r="M19" s="568"/>
      <c r="N19" s="568"/>
      <c r="O19" s="568"/>
      <c r="P19" s="568"/>
      <c r="Q19" s="568"/>
      <c r="R19" s="568"/>
      <c r="S19" s="568"/>
      <c r="T19" s="578" t="s">
        <v>2376</v>
      </c>
      <c r="U19" s="538" t="s">
        <v>2377</v>
      </c>
      <c r="V19" s="1462" t="s">
        <v>0</v>
      </c>
      <c r="W19" s="540" t="s">
        <v>736</v>
      </c>
      <c r="X19" s="572" t="str">
        <f t="shared" si="1"/>
        <v>http://www.unisonic.com.tw/datasheet/UMDM27518.pdf</v>
      </c>
    </row>
    <row r="20" spans="1:24" s="215" customFormat="1" ht="73.900000000000006" customHeight="1">
      <c r="A20" s="1320" t="str">
        <f t="shared" si="0"/>
        <v>UDS22364*</v>
      </c>
      <c r="B20" s="742" t="s">
        <v>2378</v>
      </c>
      <c r="C20" s="220" t="s">
        <v>2374</v>
      </c>
      <c r="D20" s="1314" t="s">
        <v>2379</v>
      </c>
      <c r="E20" s="741" t="s">
        <v>2380</v>
      </c>
      <c r="F20" s="743" t="s">
        <v>2381</v>
      </c>
      <c r="G20" s="576" t="s">
        <v>2382</v>
      </c>
      <c r="H20" s="576" t="s">
        <v>2383</v>
      </c>
      <c r="I20" s="576" t="s">
        <v>2384</v>
      </c>
      <c r="J20" s="576" t="s">
        <v>2385</v>
      </c>
      <c r="K20" s="741" t="s">
        <v>2386</v>
      </c>
      <c r="L20" s="571"/>
      <c r="M20" s="571"/>
      <c r="N20" s="571"/>
      <c r="O20" s="571"/>
      <c r="P20" s="571"/>
      <c r="Q20" s="571"/>
      <c r="R20" s="571"/>
      <c r="S20" s="571"/>
      <c r="T20" s="1325" t="s">
        <v>2387</v>
      </c>
      <c r="U20" s="1325" t="s">
        <v>2388</v>
      </c>
      <c r="V20" s="1320" t="s">
        <v>1931</v>
      </c>
      <c r="W20" s="1312" t="s">
        <v>1932</v>
      </c>
      <c r="X20" s="572" t="str">
        <f t="shared" si="1"/>
        <v>http://www.unisonic.com.tw/datasheet/UDS22364.pdf</v>
      </c>
    </row>
    <row r="21" spans="1:24" s="215" customFormat="1" ht="82.5">
      <c r="A21" s="1320" t="str">
        <f t="shared" si="0"/>
        <v>U74CB3Q3245*</v>
      </c>
      <c r="B21" s="567" t="s">
        <v>2389</v>
      </c>
      <c r="C21" s="220" t="s">
        <v>2390</v>
      </c>
      <c r="D21" s="220" t="s">
        <v>2391</v>
      </c>
      <c r="E21" s="736" t="s">
        <v>2392</v>
      </c>
      <c r="F21" s="566">
        <v>2.2999999999999998</v>
      </c>
      <c r="G21" s="566">
        <v>3.6</v>
      </c>
      <c r="H21" s="566">
        <v>2000</v>
      </c>
      <c r="I21" s="566">
        <v>6</v>
      </c>
      <c r="J21" s="566">
        <v>20</v>
      </c>
      <c r="K21" s="567" t="s">
        <v>2393</v>
      </c>
      <c r="L21" s="571"/>
      <c r="M21" s="571"/>
      <c r="N21" s="571"/>
      <c r="O21" s="571"/>
      <c r="P21" s="571"/>
      <c r="Q21" s="571"/>
      <c r="R21" s="571"/>
      <c r="S21" s="571"/>
      <c r="T21" s="1325" t="s">
        <v>2394</v>
      </c>
      <c r="U21" s="1325" t="s">
        <v>2395</v>
      </c>
      <c r="V21" s="1320" t="s">
        <v>1931</v>
      </c>
      <c r="W21" s="1312" t="s">
        <v>1932</v>
      </c>
      <c r="X21" s="572" t="str">
        <f t="shared" si="1"/>
        <v>http://www.unisonic.com.tw/datasheet/U74CB3Q3245.pdf</v>
      </c>
    </row>
    <row r="22" spans="1:24" s="215" customFormat="1" ht="82.5">
      <c r="A22" s="1462" t="str">
        <f t="shared" si="0"/>
        <v>UTAS4157</v>
      </c>
      <c r="B22" s="567" t="s">
        <v>5464</v>
      </c>
      <c r="C22" s="220" t="s">
        <v>2354</v>
      </c>
      <c r="D22" s="220" t="s">
        <v>2344</v>
      </c>
      <c r="E22" s="736" t="s">
        <v>2360</v>
      </c>
      <c r="F22" s="566">
        <v>1.65</v>
      </c>
      <c r="G22" s="566">
        <v>5.5</v>
      </c>
      <c r="H22" s="566">
        <v>0.5</v>
      </c>
      <c r="I22" s="566">
        <v>1.4</v>
      </c>
      <c r="J22" s="566">
        <v>40</v>
      </c>
      <c r="K22" s="567" t="s">
        <v>1059</v>
      </c>
      <c r="L22" s="571"/>
      <c r="M22" s="571"/>
      <c r="N22" s="571"/>
      <c r="O22" s="571"/>
      <c r="P22" s="571"/>
      <c r="Q22" s="571"/>
      <c r="R22" s="571"/>
      <c r="S22" s="571"/>
      <c r="T22" s="1468" t="s">
        <v>5461</v>
      </c>
      <c r="U22" s="1468" t="s">
        <v>5461</v>
      </c>
      <c r="V22" s="1462" t="s">
        <v>0</v>
      </c>
      <c r="W22" s="1460" t="s">
        <v>736</v>
      </c>
      <c r="X22" s="572" t="str">
        <f>CONCATENATE(V22,U22,W22)</f>
        <v>http://www.unisonic.com.tw/datasheet/UTAS4157.pdf</v>
      </c>
    </row>
    <row r="23" spans="1:24" s="215" customFormat="1" ht="82.5">
      <c r="A23" s="1462" t="str">
        <f t="shared" si="0"/>
        <v>US12A4515</v>
      </c>
      <c r="B23" s="567" t="s">
        <v>5465</v>
      </c>
      <c r="C23" s="220" t="s">
        <v>2322</v>
      </c>
      <c r="D23" s="220" t="s">
        <v>2344</v>
      </c>
      <c r="E23" s="736" t="s">
        <v>5466</v>
      </c>
      <c r="F23" s="566">
        <v>2</v>
      </c>
      <c r="G23" s="566">
        <v>12</v>
      </c>
      <c r="H23" s="566">
        <v>0.1</v>
      </c>
      <c r="I23" s="566">
        <v>40</v>
      </c>
      <c r="J23" s="566">
        <v>460</v>
      </c>
      <c r="K23" s="567" t="s">
        <v>101</v>
      </c>
      <c r="L23" s="571"/>
      <c r="M23" s="571"/>
      <c r="N23" s="571"/>
      <c r="O23" s="571"/>
      <c r="P23" s="571"/>
      <c r="Q23" s="571"/>
      <c r="R23" s="571"/>
      <c r="S23" s="571"/>
      <c r="T23" s="1468" t="s">
        <v>5462</v>
      </c>
      <c r="U23" s="1468" t="s">
        <v>5462</v>
      </c>
      <c r="V23" s="1462" t="s">
        <v>0</v>
      </c>
      <c r="W23" s="1460" t="s">
        <v>736</v>
      </c>
      <c r="X23" s="572" t="str">
        <f>CONCATENATE(V23,U23,W23)</f>
        <v>http://www.unisonic.com.tw/datasheet/US12A4515.pdf</v>
      </c>
    </row>
    <row r="24" spans="1:24" s="215" customFormat="1" ht="82.5">
      <c r="A24" s="1462" t="str">
        <f t="shared" si="0"/>
        <v>UMX2412</v>
      </c>
      <c r="B24" s="567" t="s">
        <v>5467</v>
      </c>
      <c r="C24" s="220" t="s">
        <v>2320</v>
      </c>
      <c r="D24" s="220" t="s">
        <v>1506</v>
      </c>
      <c r="E24" s="736" t="s">
        <v>2327</v>
      </c>
      <c r="F24" s="566">
        <v>2</v>
      </c>
      <c r="G24" s="566">
        <v>5.5</v>
      </c>
      <c r="H24" s="566">
        <v>1</v>
      </c>
      <c r="I24" s="566">
        <v>4.5</v>
      </c>
      <c r="J24" s="566">
        <v>200</v>
      </c>
      <c r="K24" s="567" t="s">
        <v>3328</v>
      </c>
      <c r="L24" s="571"/>
      <c r="M24" s="571"/>
      <c r="N24" s="571"/>
      <c r="O24" s="571"/>
      <c r="P24" s="571"/>
      <c r="Q24" s="571"/>
      <c r="R24" s="571"/>
      <c r="S24" s="571"/>
      <c r="T24" s="1468" t="s">
        <v>5463</v>
      </c>
      <c r="U24" s="1468" t="s">
        <v>5463</v>
      </c>
      <c r="V24" s="1462" t="s">
        <v>0</v>
      </c>
      <c r="W24" s="1460" t="s">
        <v>736</v>
      </c>
      <c r="X24" s="572" t="str">
        <f>CONCATENATE(V24,U24,W24)</f>
        <v>http://www.unisonic.com.tw/datasheet/UMX2412.pdf</v>
      </c>
    </row>
    <row r="25" spans="1:24" ht="30" customHeight="1">
      <c r="A25" s="199" ph="1"/>
      <c r="T25" s="431"/>
    </row>
    <row r="26" spans="1:24" ht="30" customHeight="1">
      <c r="A26" s="199" ph="1"/>
      <c r="T26" s="431"/>
    </row>
    <row r="27" spans="1:24" ht="30" customHeight="1">
      <c r="A27" s="199" ph="1"/>
      <c r="T27" s="431"/>
    </row>
    <row r="28" spans="1:24" ht="30" customHeight="1">
      <c r="T28" s="431"/>
    </row>
    <row r="29" spans="1:24" ht="30" customHeight="1">
      <c r="T29" s="431"/>
    </row>
    <row r="30" spans="1:24" ht="30" customHeight="1">
      <c r="T30" s="431"/>
    </row>
    <row r="31" spans="1:24" ht="30" customHeight="1">
      <c r="A31" s="199" ph="1"/>
      <c r="E31" s="431"/>
      <c r="F31" s="431"/>
      <c r="G31" s="431"/>
      <c r="H31" s="431"/>
      <c r="I31" s="431"/>
      <c r="J31" s="431"/>
      <c r="K31" s="431"/>
      <c r="T31" s="431"/>
    </row>
    <row r="32" spans="1:24" ht="30" customHeight="1">
      <c r="A32" s="199" ph="1"/>
      <c r="E32" s="431"/>
      <c r="F32" s="431"/>
      <c r="G32" s="431"/>
      <c r="H32" s="431"/>
      <c r="I32" s="431"/>
      <c r="J32" s="431"/>
      <c r="K32" s="431"/>
      <c r="T32" s="431"/>
    </row>
    <row r="33" spans="1:20" ht="30" customHeight="1">
      <c r="A33" s="199" ph="1"/>
      <c r="E33" s="431"/>
      <c r="F33" s="431"/>
      <c r="G33" s="431"/>
      <c r="H33" s="431"/>
      <c r="I33" s="431"/>
      <c r="J33" s="431"/>
      <c r="K33" s="431"/>
      <c r="T33" s="431"/>
    </row>
    <row r="34" spans="1:20" ht="30" customHeight="1">
      <c r="T34" s="431"/>
    </row>
    <row r="35" spans="1:20" ht="30" customHeight="1">
      <c r="T35" s="431"/>
    </row>
    <row r="36" spans="1:20" ht="30" customHeight="1">
      <c r="A36" s="199" ph="1"/>
      <c r="E36" s="431"/>
      <c r="F36" s="431"/>
      <c r="G36" s="431"/>
      <c r="H36" s="431"/>
      <c r="I36" s="431"/>
      <c r="J36" s="431"/>
      <c r="K36" s="431"/>
      <c r="T36" s="431"/>
    </row>
    <row r="37" spans="1:20" ht="30" customHeight="1">
      <c r="A37" s="199" ph="1"/>
      <c r="E37" s="431"/>
      <c r="F37" s="431"/>
      <c r="G37" s="431"/>
      <c r="H37" s="431"/>
      <c r="I37" s="431"/>
      <c r="J37" s="431"/>
      <c r="K37" s="431"/>
      <c r="T37" s="431"/>
    </row>
    <row r="38" spans="1:20" ht="30" customHeight="1">
      <c r="A38" s="199" ph="1"/>
      <c r="E38" s="431"/>
      <c r="F38" s="431"/>
      <c r="G38" s="431"/>
      <c r="H38" s="431"/>
      <c r="I38" s="431"/>
      <c r="J38" s="431"/>
      <c r="K38" s="431"/>
      <c r="T38" s="431"/>
    </row>
    <row r="39" spans="1:20" ht="30" customHeight="1">
      <c r="T39" s="431"/>
    </row>
    <row r="40" spans="1:20" ht="30" customHeight="1">
      <c r="A40" s="199" ph="1"/>
      <c r="E40" s="431"/>
      <c r="F40" s="431"/>
      <c r="G40" s="431"/>
      <c r="H40" s="431"/>
      <c r="I40" s="431"/>
      <c r="J40" s="431"/>
      <c r="K40" s="431"/>
      <c r="T40" s="431"/>
    </row>
    <row r="41" spans="1:20" ht="30" customHeight="1">
      <c r="A41" s="199" ph="1"/>
      <c r="E41" s="431"/>
      <c r="F41" s="431"/>
      <c r="G41" s="431"/>
      <c r="H41" s="431"/>
      <c r="I41" s="431"/>
      <c r="J41" s="431"/>
      <c r="K41" s="431"/>
      <c r="T41" s="431"/>
    </row>
    <row r="42" spans="1:20" ht="30" customHeight="1">
      <c r="T42" s="431"/>
    </row>
    <row r="43" spans="1:20" ht="30" customHeight="1">
      <c r="T43" s="431"/>
    </row>
    <row r="44" spans="1:20" ht="30" customHeight="1">
      <c r="T44" s="431"/>
    </row>
    <row r="45" spans="1:20" ht="30" customHeight="1">
      <c r="A45" s="199" ph="1"/>
      <c r="E45" s="431"/>
      <c r="F45" s="431"/>
      <c r="G45" s="431"/>
      <c r="H45" s="431"/>
      <c r="I45" s="431"/>
      <c r="J45" s="431"/>
      <c r="K45" s="431"/>
      <c r="T45" s="431"/>
    </row>
    <row r="46" spans="1:20" ht="30" customHeight="1">
      <c r="T46" s="431"/>
    </row>
    <row r="47" spans="1:20" ht="30" customHeight="1">
      <c r="A47" s="199" ph="1"/>
      <c r="E47" s="431"/>
      <c r="F47" s="431"/>
      <c r="G47" s="431"/>
      <c r="H47" s="431"/>
      <c r="I47" s="431"/>
      <c r="J47" s="431"/>
      <c r="K47" s="431"/>
      <c r="T47" s="431"/>
    </row>
    <row r="48" spans="1:20" ht="30" customHeight="1">
      <c r="T48" s="431"/>
    </row>
    <row r="49" spans="1:20" ht="30" customHeight="1">
      <c r="A49" s="199" ph="1"/>
      <c r="E49" s="431"/>
      <c r="F49" s="431"/>
      <c r="G49" s="431"/>
      <c r="H49" s="431"/>
      <c r="I49" s="431"/>
      <c r="J49" s="431"/>
      <c r="K49" s="431"/>
      <c r="T49" s="431"/>
    </row>
    <row r="50" spans="1:20" ht="30" customHeight="1">
      <c r="T50" s="431"/>
    </row>
    <row r="51" spans="1:20" ht="30" customHeight="1">
      <c r="A51" s="199" ph="1"/>
      <c r="E51" s="431"/>
      <c r="F51" s="431"/>
      <c r="G51" s="431"/>
      <c r="H51" s="431"/>
      <c r="I51" s="431"/>
      <c r="J51" s="431"/>
      <c r="K51" s="431"/>
      <c r="T51" s="431"/>
    </row>
    <row r="52" spans="1:20" ht="30" customHeight="1">
      <c r="T52" s="431"/>
    </row>
    <row r="53" spans="1:20" ht="30" customHeight="1">
      <c r="A53" s="199" ph="1"/>
      <c r="E53" s="431"/>
      <c r="F53" s="431"/>
      <c r="G53" s="431"/>
      <c r="H53" s="431"/>
      <c r="I53" s="431"/>
      <c r="J53" s="431"/>
      <c r="K53" s="431"/>
      <c r="T53" s="431"/>
    </row>
    <row r="54" spans="1:20" ht="30" customHeight="1">
      <c r="T54" s="431"/>
    </row>
    <row r="55" spans="1:20" ht="30" customHeight="1">
      <c r="A55" s="199" ph="1"/>
      <c r="E55" s="431"/>
      <c r="F55" s="431"/>
      <c r="G55" s="431"/>
      <c r="H55" s="431"/>
      <c r="I55" s="431"/>
      <c r="J55" s="431"/>
      <c r="K55" s="431"/>
      <c r="T55" s="431"/>
    </row>
    <row r="56" spans="1:20" ht="30" customHeight="1">
      <c r="T56" s="431"/>
    </row>
    <row r="57" spans="1:20" ht="30" customHeight="1">
      <c r="A57" s="199" ph="1"/>
      <c r="E57" s="431"/>
      <c r="F57" s="431"/>
      <c r="G57" s="431"/>
      <c r="H57" s="431"/>
      <c r="I57" s="431"/>
      <c r="J57" s="431"/>
      <c r="K57" s="431"/>
      <c r="T57" s="431"/>
    </row>
    <row r="58" spans="1:20" ht="30" customHeight="1">
      <c r="T58" s="431"/>
    </row>
    <row r="59" spans="1:20" ht="30" customHeight="1">
      <c r="A59" s="199" ph="1"/>
      <c r="E59" s="431"/>
      <c r="F59" s="431"/>
      <c r="G59" s="431"/>
      <c r="H59" s="431"/>
      <c r="I59" s="431"/>
      <c r="J59" s="431"/>
      <c r="K59" s="431"/>
      <c r="T59" s="431"/>
    </row>
    <row r="60" spans="1:20" ht="30" customHeight="1">
      <c r="T60" s="431"/>
    </row>
    <row r="61" spans="1:20" ht="30" customHeight="1">
      <c r="A61" s="199" ph="1"/>
      <c r="E61" s="431"/>
      <c r="F61" s="431"/>
      <c r="G61" s="431"/>
      <c r="H61" s="431"/>
      <c r="I61" s="431"/>
      <c r="J61" s="431"/>
      <c r="K61" s="431"/>
      <c r="T61" s="431"/>
    </row>
    <row r="62" spans="1:20" ht="30" customHeight="1">
      <c r="T62" s="431"/>
    </row>
    <row r="63" spans="1:20" ht="30" customHeight="1">
      <c r="A63" s="199" ph="1"/>
      <c r="E63" s="431"/>
      <c r="F63" s="431"/>
      <c r="G63" s="431"/>
      <c r="H63" s="431"/>
      <c r="I63" s="431"/>
      <c r="J63" s="431"/>
      <c r="K63" s="431"/>
      <c r="T63" s="431"/>
    </row>
    <row r="64" spans="1:20" ht="30" customHeight="1">
      <c r="T64" s="431"/>
    </row>
    <row r="65" spans="1:20" ht="30" customHeight="1">
      <c r="A65" s="199" ph="1"/>
      <c r="E65" s="431"/>
      <c r="F65" s="431"/>
      <c r="G65" s="431"/>
      <c r="H65" s="431"/>
      <c r="I65" s="431"/>
      <c r="J65" s="431"/>
      <c r="K65" s="431"/>
      <c r="T65" s="431"/>
    </row>
    <row r="66" spans="1:20" ht="30" customHeight="1">
      <c r="T66" s="431"/>
    </row>
    <row r="67" spans="1:20" ht="30" customHeight="1">
      <c r="A67" s="199" ph="1"/>
      <c r="E67" s="431"/>
      <c r="F67" s="431"/>
      <c r="G67" s="431"/>
      <c r="H67" s="431"/>
      <c r="I67" s="431"/>
      <c r="J67" s="431"/>
      <c r="K67" s="431"/>
      <c r="T67" s="431"/>
    </row>
    <row r="68" spans="1:20" ht="30" customHeight="1">
      <c r="T68" s="431"/>
    </row>
    <row r="69" spans="1:20" ht="30" customHeight="1">
      <c r="A69" s="199" ph="1"/>
      <c r="E69" s="431"/>
      <c r="F69" s="431"/>
      <c r="G69" s="431"/>
      <c r="H69" s="431"/>
      <c r="I69" s="431"/>
      <c r="J69" s="431"/>
      <c r="K69" s="431"/>
      <c r="T69" s="431"/>
    </row>
    <row r="70" spans="1:20" ht="30" customHeight="1">
      <c r="T70" s="431"/>
    </row>
    <row r="71" spans="1:20" ht="30" customHeight="1">
      <c r="A71" s="199" ph="1"/>
      <c r="E71" s="431"/>
      <c r="F71" s="431"/>
      <c r="G71" s="431"/>
      <c r="H71" s="431"/>
      <c r="I71" s="431"/>
      <c r="J71" s="431"/>
      <c r="K71" s="431"/>
      <c r="T71" s="431"/>
    </row>
    <row r="72" spans="1:20" ht="30" customHeight="1">
      <c r="T72" s="431"/>
    </row>
    <row r="73" spans="1:20" ht="30" customHeight="1">
      <c r="A73" s="199" ph="1"/>
      <c r="E73" s="431"/>
      <c r="F73" s="431"/>
      <c r="G73" s="431"/>
      <c r="H73" s="431"/>
      <c r="I73" s="431"/>
      <c r="J73" s="431"/>
      <c r="K73" s="431"/>
      <c r="T73" s="431"/>
    </row>
    <row r="74" spans="1:20" ht="30" customHeight="1">
      <c r="T74" s="431"/>
    </row>
    <row r="75" spans="1:20" ht="30" customHeight="1">
      <c r="A75" s="199" ph="1"/>
      <c r="E75" s="431"/>
      <c r="F75" s="431"/>
      <c r="G75" s="431"/>
      <c r="H75" s="431"/>
      <c r="I75" s="431"/>
      <c r="J75" s="431"/>
      <c r="K75" s="431"/>
      <c r="T75" s="431"/>
    </row>
    <row r="76" spans="1:20" ht="30" customHeight="1">
      <c r="T76" s="431"/>
    </row>
    <row r="77" spans="1:20" ht="30" customHeight="1">
      <c r="A77" s="199" ph="1"/>
      <c r="E77" s="431"/>
      <c r="F77" s="431"/>
      <c r="G77" s="431"/>
      <c r="H77" s="431"/>
      <c r="I77" s="431"/>
      <c r="J77" s="431"/>
      <c r="K77" s="431"/>
      <c r="T77" s="431"/>
    </row>
    <row r="78" spans="1:20" ht="30" customHeight="1">
      <c r="T78" s="431"/>
    </row>
    <row r="79" spans="1:20" ht="30" customHeight="1">
      <c r="A79" s="199" ph="1"/>
      <c r="E79" s="431"/>
      <c r="F79" s="431"/>
      <c r="G79" s="431"/>
      <c r="H79" s="431"/>
      <c r="I79" s="431"/>
      <c r="J79" s="431"/>
      <c r="K79" s="431"/>
      <c r="T79" s="431"/>
    </row>
    <row r="80" spans="1:20" ht="30" customHeight="1">
      <c r="T80" s="431"/>
    </row>
    <row r="81" spans="1:22" ht="30" customHeight="1">
      <c r="A81" s="199" ph="1"/>
      <c r="E81" s="431"/>
      <c r="F81" s="431"/>
      <c r="G81" s="431"/>
      <c r="H81" s="431"/>
      <c r="I81" s="431"/>
      <c r="J81" s="431"/>
      <c r="K81" s="431"/>
      <c r="T81" s="431"/>
    </row>
    <row r="82" spans="1:22" ht="30" customHeight="1">
      <c r="T82" s="431"/>
    </row>
    <row r="83" spans="1:22" ht="30" customHeight="1">
      <c r="A83" s="199" ph="1"/>
      <c r="E83" s="431"/>
      <c r="F83" s="431"/>
      <c r="G83" s="431"/>
      <c r="H83" s="431"/>
      <c r="I83" s="431"/>
      <c r="J83" s="431"/>
      <c r="K83" s="431"/>
      <c r="T83" s="431"/>
    </row>
    <row r="84" spans="1:22" ht="30" customHeight="1">
      <c r="T84" s="431"/>
    </row>
    <row r="85" spans="1:22" ht="30" customHeight="1">
      <c r="A85" s="199" ph="1"/>
      <c r="E85" s="431"/>
      <c r="F85" s="431"/>
      <c r="G85" s="431"/>
      <c r="H85" s="431"/>
      <c r="I85" s="431"/>
      <c r="J85" s="431"/>
      <c r="K85" s="431"/>
      <c r="T85" s="431"/>
    </row>
    <row r="86" spans="1:22" ht="30" customHeight="1">
      <c r="T86" s="431"/>
    </row>
    <row r="87" spans="1:22" ht="30" customHeight="1">
      <c r="A87" s="199" ph="1"/>
      <c r="E87" s="431"/>
      <c r="F87" s="431"/>
      <c r="G87" s="431"/>
      <c r="H87" s="431"/>
      <c r="I87" s="431"/>
      <c r="J87" s="431"/>
      <c r="K87" s="431"/>
      <c r="T87" s="431"/>
    </row>
    <row r="88" spans="1:22" ht="30" customHeight="1">
      <c r="T88" s="431"/>
    </row>
    <row r="89" spans="1:22" ht="30" customHeight="1">
      <c r="A89" s="199" ph="1"/>
      <c r="E89" s="431"/>
      <c r="F89" s="431"/>
      <c r="G89" s="431"/>
      <c r="H89" s="431"/>
      <c r="I89" s="431"/>
      <c r="J89" s="431"/>
      <c r="K89" s="431"/>
      <c r="T89" s="431"/>
    </row>
    <row r="90" spans="1:22" ht="30" customHeight="1">
      <c r="T90" s="431"/>
    </row>
    <row r="91" spans="1:22" ht="30" customHeight="1">
      <c r="A91" s="199" ph="1"/>
      <c r="E91" s="431"/>
      <c r="F91" s="431"/>
      <c r="G91" s="431"/>
      <c r="H91" s="431"/>
      <c r="I91" s="431"/>
      <c r="J91" s="431"/>
      <c r="K91" s="431"/>
      <c r="T91" s="431"/>
    </row>
    <row r="92" spans="1:22" ht="30" customHeight="1">
      <c r="T92" s="431"/>
    </row>
    <row r="93" spans="1:22" ht="30" customHeight="1">
      <c r="A93" s="199" ph="1"/>
      <c r="E93" s="431"/>
      <c r="F93" s="431"/>
      <c r="G93" s="431"/>
      <c r="H93" s="431"/>
      <c r="I93" s="431"/>
      <c r="J93" s="431"/>
      <c r="K93" s="431"/>
      <c r="T93" s="431"/>
    </row>
    <row r="94" spans="1:22" ht="30" customHeight="1">
      <c r="T94" s="431"/>
      <c r="V94" s="431" t="s">
        <v>2396</v>
      </c>
    </row>
    <row r="95" spans="1:22" ht="30" customHeight="1">
      <c r="A95" s="199" ph="1"/>
      <c r="E95" s="431"/>
      <c r="F95" s="431"/>
      <c r="G95" s="431"/>
      <c r="H95" s="431"/>
      <c r="I95" s="431"/>
      <c r="J95" s="431"/>
      <c r="K95" s="431"/>
      <c r="T95" s="431"/>
    </row>
    <row r="96" spans="1:22" ht="30" customHeight="1">
      <c r="T96" s="431"/>
    </row>
    <row r="97" spans="1:11" ht="30" customHeight="1">
      <c r="A97" s="199" ph="1"/>
      <c r="E97" s="431"/>
      <c r="F97" s="431"/>
      <c r="G97" s="431"/>
      <c r="H97" s="431"/>
      <c r="I97" s="431"/>
      <c r="J97" s="431"/>
      <c r="K97" s="431"/>
    </row>
    <row r="99" spans="1:11" ht="30" customHeight="1">
      <c r="A99" s="199" ph="1"/>
      <c r="E99" s="431"/>
      <c r="F99" s="431"/>
      <c r="G99" s="431"/>
      <c r="H99" s="431"/>
      <c r="I99" s="431"/>
      <c r="J99" s="431"/>
      <c r="K99" s="431"/>
    </row>
    <row r="101" spans="1:11" ht="30" customHeight="1">
      <c r="A101" s="199" ph="1"/>
      <c r="E101" s="431"/>
      <c r="F101" s="431"/>
      <c r="G101" s="431"/>
      <c r="H101" s="431"/>
      <c r="I101" s="431"/>
      <c r="J101" s="431"/>
      <c r="K101" s="431"/>
    </row>
    <row r="103" spans="1:11" ht="30" customHeight="1">
      <c r="A103" s="199" ph="1"/>
      <c r="E103" s="431"/>
      <c r="F103" s="431"/>
      <c r="G103" s="431"/>
      <c r="H103" s="431"/>
      <c r="I103" s="431"/>
      <c r="J103" s="431"/>
      <c r="K103" s="431"/>
    </row>
    <row r="105" spans="1:11" ht="30" customHeight="1">
      <c r="A105" s="199" ph="1"/>
      <c r="E105" s="431"/>
      <c r="F105" s="431"/>
      <c r="G105" s="431"/>
      <c r="H105" s="431"/>
      <c r="I105" s="431"/>
      <c r="J105" s="431"/>
      <c r="K105" s="431"/>
    </row>
    <row r="107" spans="1:11" ht="30" customHeight="1">
      <c r="A107" s="199" ph="1"/>
      <c r="E107" s="431"/>
      <c r="F107" s="431"/>
      <c r="G107" s="431"/>
      <c r="H107" s="431"/>
      <c r="I107" s="431"/>
      <c r="J107" s="431"/>
      <c r="K107" s="431"/>
    </row>
    <row r="109" spans="1:11" ht="30" customHeight="1">
      <c r="A109" s="199" ph="1"/>
      <c r="E109" s="431"/>
      <c r="F109" s="431"/>
      <c r="G109" s="431"/>
      <c r="H109" s="431"/>
      <c r="I109" s="431"/>
      <c r="J109" s="431"/>
      <c r="K109" s="431"/>
    </row>
    <row r="111" spans="1:11" ht="30" customHeight="1">
      <c r="A111" s="199" ph="1"/>
      <c r="E111" s="431"/>
      <c r="F111" s="431"/>
      <c r="G111" s="431"/>
      <c r="H111" s="431"/>
      <c r="I111" s="431"/>
      <c r="J111" s="431"/>
      <c r="K111" s="431"/>
    </row>
    <row r="113" spans="1:11" ht="30" customHeight="1">
      <c r="A113" s="199" ph="1"/>
      <c r="E113" s="431"/>
      <c r="F113" s="431"/>
      <c r="G113" s="431"/>
      <c r="H113" s="431"/>
      <c r="I113" s="431"/>
      <c r="J113" s="431"/>
      <c r="K113" s="431"/>
    </row>
    <row r="115" spans="1:11" ht="30" customHeight="1">
      <c r="A115" s="199" ph="1"/>
      <c r="E115" s="431"/>
      <c r="F115" s="431"/>
      <c r="G115" s="431"/>
      <c r="H115" s="431"/>
      <c r="I115" s="431"/>
      <c r="J115" s="431"/>
      <c r="K115" s="431"/>
    </row>
    <row r="117" spans="1:11" ht="30" customHeight="1">
      <c r="A117" s="199" ph="1"/>
      <c r="E117" s="431"/>
      <c r="F117" s="431"/>
      <c r="G117" s="431"/>
      <c r="H117" s="431"/>
      <c r="I117" s="431"/>
      <c r="J117" s="431"/>
      <c r="K117" s="431"/>
    </row>
    <row r="119" spans="1:11" ht="30" customHeight="1">
      <c r="A119" s="199" ph="1"/>
      <c r="E119" s="431"/>
      <c r="F119" s="431"/>
      <c r="G119" s="431"/>
      <c r="H119" s="431"/>
      <c r="I119" s="431"/>
      <c r="J119" s="431"/>
      <c r="K119" s="431"/>
    </row>
    <row r="121" spans="1:11" ht="30" customHeight="1">
      <c r="A121" s="199" ph="1"/>
      <c r="E121" s="431"/>
      <c r="F121" s="431"/>
      <c r="G121" s="431"/>
      <c r="H121" s="431"/>
      <c r="I121" s="431"/>
      <c r="J121" s="431"/>
      <c r="K121" s="431"/>
    </row>
    <row r="123" spans="1:11" ht="30" customHeight="1">
      <c r="A123" s="199" ph="1"/>
      <c r="E123" s="431"/>
      <c r="F123" s="431"/>
      <c r="G123" s="431"/>
      <c r="H123" s="431"/>
      <c r="I123" s="431"/>
      <c r="J123" s="431"/>
      <c r="K123" s="431"/>
    </row>
    <row r="125" spans="1:11" ht="30" customHeight="1">
      <c r="A125" s="199" ph="1"/>
      <c r="E125" s="431"/>
      <c r="F125" s="431"/>
      <c r="G125" s="431"/>
      <c r="H125" s="431"/>
      <c r="I125" s="431"/>
      <c r="J125" s="431"/>
      <c r="K125" s="431"/>
    </row>
    <row r="127" spans="1:11" ht="30" customHeight="1">
      <c r="A127" s="199" ph="1"/>
      <c r="E127" s="431"/>
      <c r="F127" s="431"/>
      <c r="G127" s="431"/>
      <c r="H127" s="431"/>
      <c r="I127" s="431"/>
      <c r="J127" s="431"/>
      <c r="K127" s="431"/>
    </row>
    <row r="129" spans="1:11" ht="30" customHeight="1">
      <c r="A129" s="199" ph="1"/>
      <c r="E129" s="431"/>
      <c r="F129" s="431"/>
      <c r="G129" s="431"/>
      <c r="H129" s="431"/>
      <c r="I129" s="431"/>
      <c r="J129" s="431"/>
      <c r="K129" s="431"/>
    </row>
    <row r="131" spans="1:11" ht="30" customHeight="1">
      <c r="A131" s="199" ph="1"/>
      <c r="E131" s="431"/>
      <c r="F131" s="431"/>
      <c r="G131" s="431"/>
      <c r="H131" s="431"/>
      <c r="I131" s="431"/>
      <c r="J131" s="431"/>
      <c r="K131" s="431"/>
    </row>
    <row r="133" spans="1:11" ht="30" customHeight="1">
      <c r="A133" s="199" ph="1"/>
      <c r="E133" s="431"/>
      <c r="F133" s="431"/>
      <c r="G133" s="431"/>
      <c r="H133" s="431"/>
      <c r="I133" s="431"/>
      <c r="J133" s="431"/>
      <c r="K133" s="431"/>
    </row>
    <row r="135" spans="1:11" ht="30" customHeight="1">
      <c r="A135" s="199" ph="1"/>
      <c r="E135" s="431"/>
      <c r="F135" s="431"/>
      <c r="G135" s="431"/>
      <c r="H135" s="431"/>
      <c r="I135" s="431"/>
      <c r="J135" s="431"/>
      <c r="K135" s="431"/>
    </row>
    <row r="137" spans="1:11" ht="30" customHeight="1">
      <c r="A137" s="199" ph="1"/>
      <c r="E137" s="431"/>
      <c r="F137" s="431"/>
      <c r="G137" s="431"/>
      <c r="H137" s="431"/>
      <c r="I137" s="431"/>
      <c r="J137" s="431"/>
      <c r="K137" s="431"/>
    </row>
    <row r="139" spans="1:11" ht="30" customHeight="1">
      <c r="A139" s="199" ph="1"/>
      <c r="E139" s="431"/>
      <c r="F139" s="431"/>
      <c r="G139" s="431"/>
      <c r="H139" s="431"/>
      <c r="I139" s="431"/>
      <c r="J139" s="431"/>
      <c r="K139" s="431"/>
    </row>
    <row r="141" spans="1:11" ht="30" customHeight="1">
      <c r="A141" s="199" ph="1"/>
      <c r="E141" s="431"/>
      <c r="F141" s="431"/>
      <c r="G141" s="431"/>
      <c r="H141" s="431"/>
      <c r="I141" s="431"/>
      <c r="J141" s="431"/>
      <c r="K141" s="431"/>
    </row>
    <row r="142" spans="1:11" ht="30" customHeight="1">
      <c r="A142" s="199" ph="1"/>
      <c r="E142" s="431"/>
      <c r="F142" s="431"/>
      <c r="G142" s="431"/>
      <c r="H142" s="431"/>
      <c r="I142" s="431"/>
      <c r="J142" s="431"/>
      <c r="K142" s="431"/>
    </row>
    <row r="143" spans="1:11" ht="30" customHeight="1">
      <c r="A143" s="199" ph="1"/>
      <c r="E143" s="431"/>
      <c r="F143" s="431"/>
      <c r="G143" s="431"/>
      <c r="H143" s="431"/>
      <c r="I143" s="431"/>
      <c r="J143" s="431"/>
      <c r="K143" s="431"/>
    </row>
    <row r="145" spans="1:22" ht="30" customHeight="1">
      <c r="A145" s="199" ph="1"/>
      <c r="E145" s="431"/>
      <c r="F145" s="431"/>
      <c r="G145" s="431"/>
      <c r="H145" s="431"/>
      <c r="I145" s="431"/>
      <c r="J145" s="431"/>
      <c r="K145" s="431"/>
    </row>
    <row r="146" spans="1:22" ht="30" customHeight="1">
      <c r="A146" s="199" ph="1"/>
      <c r="E146" s="431"/>
      <c r="F146" s="431"/>
      <c r="G146" s="431"/>
      <c r="H146" s="431"/>
      <c r="I146" s="431"/>
      <c r="J146" s="431"/>
      <c r="K146" s="431"/>
    </row>
    <row r="148" spans="1:22" ht="30" customHeight="1">
      <c r="A148" s="199" ph="1"/>
      <c r="E148" s="431"/>
      <c r="F148" s="431"/>
      <c r="G148" s="431"/>
      <c r="H148" s="431"/>
      <c r="I148" s="431"/>
      <c r="J148" s="431"/>
      <c r="K148" s="431"/>
    </row>
    <row r="149" spans="1:22" ht="30" customHeight="1">
      <c r="A149" s="199" ph="1"/>
      <c r="E149" s="431"/>
      <c r="F149" s="431"/>
      <c r="G149" s="431"/>
      <c r="H149" s="431"/>
      <c r="I149" s="431"/>
      <c r="J149" s="431"/>
      <c r="K149" s="431"/>
    </row>
    <row r="152" spans="1:22" ht="30" customHeight="1">
      <c r="A152" s="199" ph="1"/>
      <c r="E152" s="431"/>
      <c r="F152" s="431"/>
      <c r="G152" s="431"/>
      <c r="H152" s="431"/>
      <c r="I152" s="431"/>
      <c r="J152" s="431"/>
      <c r="K152" s="431"/>
    </row>
    <row r="154" spans="1:22" ht="30" customHeight="1">
      <c r="A154" s="199" ph="1"/>
      <c r="B154" s="173" t="s">
        <v>2397</v>
      </c>
      <c r="C154" s="173"/>
      <c r="D154" s="173"/>
      <c r="E154" s="174" t="s">
        <v>2398</v>
      </c>
      <c r="F154" s="176" t="s">
        <v>2399</v>
      </c>
      <c r="G154" s="175" t="s">
        <v>2400</v>
      </c>
      <c r="H154" s="175" t="s">
        <v>2400</v>
      </c>
      <c r="I154" s="175" t="s">
        <v>2400</v>
      </c>
      <c r="J154" s="175" t="s">
        <v>2400</v>
      </c>
      <c r="K154" s="175" t="s">
        <v>2400</v>
      </c>
      <c r="L154" s="173" t="s">
        <v>2401</v>
      </c>
      <c r="V154" s="431" t="s">
        <v>2402</v>
      </c>
    </row>
    <row r="155" spans="1:22" ht="30" customHeight="1">
      <c r="A155" s="199" ph="1"/>
      <c r="E155" s="431"/>
      <c r="F155" s="431"/>
      <c r="G155" s="431"/>
      <c r="H155" s="431"/>
      <c r="I155" s="431"/>
      <c r="J155" s="431"/>
      <c r="K155" s="431"/>
    </row>
    <row r="157" spans="1:22" ht="30" customHeight="1">
      <c r="A157" s="199" ph="1"/>
      <c r="E157" s="431"/>
      <c r="F157" s="431"/>
      <c r="G157" s="431"/>
      <c r="H157" s="431"/>
      <c r="I157" s="431"/>
      <c r="J157" s="431"/>
      <c r="K157" s="431"/>
    </row>
    <row r="158" spans="1:22" ht="30" customHeight="1">
      <c r="A158" s="199" ph="1"/>
      <c r="E158" s="431"/>
      <c r="F158" s="431"/>
      <c r="G158" s="431"/>
      <c r="H158" s="431"/>
      <c r="I158" s="431"/>
      <c r="J158" s="431"/>
      <c r="K158" s="431"/>
    </row>
    <row r="160" spans="1:22" ht="30" customHeight="1">
      <c r="A160" s="199" ph="1"/>
      <c r="E160" s="431"/>
      <c r="F160" s="431"/>
      <c r="G160" s="431"/>
      <c r="H160" s="431"/>
      <c r="I160" s="431"/>
      <c r="J160" s="431"/>
      <c r="K160" s="431"/>
    </row>
    <row r="161" spans="1:11" ht="30" customHeight="1">
      <c r="A161" s="199" ph="1"/>
      <c r="E161" s="431"/>
      <c r="F161" s="431"/>
      <c r="G161" s="431"/>
      <c r="H161" s="431"/>
      <c r="I161" s="431"/>
      <c r="J161" s="431"/>
      <c r="K161" s="431"/>
    </row>
    <row r="162" spans="1:11" ht="30" customHeight="1">
      <c r="A162" s="199" ph="1"/>
      <c r="E162" s="431"/>
      <c r="F162" s="431"/>
      <c r="G162" s="431"/>
      <c r="H162" s="431"/>
      <c r="I162" s="431"/>
      <c r="J162" s="431"/>
      <c r="K162" s="431"/>
    </row>
    <row r="163" spans="1:11" ht="30" customHeight="1">
      <c r="A163" s="199" ph="1"/>
      <c r="E163" s="431"/>
      <c r="F163" s="431"/>
      <c r="G163" s="431"/>
      <c r="H163" s="431"/>
      <c r="I163" s="431"/>
      <c r="J163" s="431"/>
      <c r="K163" s="431"/>
    </row>
    <row r="164" spans="1:11" ht="30" customHeight="1">
      <c r="A164" s="199" ph="1"/>
      <c r="E164" s="431"/>
      <c r="F164" s="431"/>
      <c r="G164" s="431"/>
      <c r="H164" s="431"/>
      <c r="I164" s="431"/>
      <c r="J164" s="431"/>
      <c r="K164" s="431"/>
    </row>
    <row r="165" spans="1:11" ht="30" customHeight="1">
      <c r="A165" s="199" ph="1"/>
      <c r="E165" s="431"/>
      <c r="F165" s="431"/>
      <c r="G165" s="431"/>
      <c r="H165" s="431"/>
      <c r="I165" s="431"/>
      <c r="J165" s="431"/>
      <c r="K165" s="431"/>
    </row>
    <row r="167" spans="1:11" ht="30" customHeight="1">
      <c r="A167" s="199" ph="1"/>
      <c r="E167" s="431"/>
      <c r="F167" s="431"/>
      <c r="G167" s="431"/>
      <c r="H167" s="431"/>
      <c r="I167" s="431"/>
      <c r="J167" s="431"/>
      <c r="K167" s="431"/>
    </row>
    <row r="169" spans="1:11" ht="30" customHeight="1">
      <c r="A169" s="199" ph="1"/>
      <c r="E169" s="431"/>
      <c r="F169" s="431"/>
      <c r="G169" s="431"/>
      <c r="H169" s="431"/>
      <c r="I169" s="431"/>
      <c r="J169" s="431"/>
      <c r="K169" s="431"/>
    </row>
    <row r="170" spans="1:11" ht="30" customHeight="1">
      <c r="A170" s="199" ph="1"/>
      <c r="E170" s="431"/>
      <c r="F170" s="431"/>
      <c r="G170" s="431"/>
      <c r="H170" s="431"/>
      <c r="I170" s="431"/>
      <c r="J170" s="431"/>
      <c r="K170" s="431"/>
    </row>
    <row r="172" spans="1:11" ht="30" customHeight="1">
      <c r="A172" s="199" ph="1"/>
      <c r="E172" s="431"/>
      <c r="F172" s="431"/>
      <c r="G172" s="431"/>
      <c r="H172" s="431"/>
      <c r="I172" s="431"/>
      <c r="J172" s="431"/>
      <c r="K172" s="431"/>
    </row>
    <row r="173" spans="1:11" ht="30" customHeight="1">
      <c r="A173" s="199" ph="1"/>
      <c r="E173" s="431"/>
      <c r="F173" s="431"/>
      <c r="G173" s="431"/>
      <c r="H173" s="431"/>
      <c r="I173" s="431"/>
      <c r="J173" s="431"/>
      <c r="K173" s="431"/>
    </row>
    <row r="174" spans="1:11" ht="30" customHeight="1">
      <c r="A174" s="199" ph="1"/>
      <c r="E174" s="431"/>
      <c r="F174" s="431"/>
      <c r="G174" s="431"/>
      <c r="H174" s="431"/>
      <c r="I174" s="431"/>
      <c r="J174" s="431"/>
      <c r="K174" s="431"/>
    </row>
    <row r="175" spans="1:11" ht="30" customHeight="1">
      <c r="A175" s="199" ph="1"/>
      <c r="E175" s="431"/>
      <c r="F175" s="431"/>
      <c r="G175" s="431"/>
      <c r="H175" s="431"/>
      <c r="I175" s="431"/>
      <c r="J175" s="431"/>
      <c r="K175" s="431"/>
    </row>
    <row r="176" spans="1:11" ht="30" customHeight="1">
      <c r="A176" s="199" ph="1"/>
      <c r="E176" s="431"/>
      <c r="F176" s="431"/>
      <c r="G176" s="431"/>
      <c r="H176" s="431"/>
      <c r="I176" s="431"/>
      <c r="J176" s="431"/>
      <c r="K176" s="431"/>
    </row>
    <row r="177" spans="1:11" ht="30" customHeight="1">
      <c r="A177" s="199" ph="1"/>
      <c r="E177" s="431"/>
      <c r="F177" s="431"/>
      <c r="G177" s="431"/>
      <c r="H177" s="431"/>
      <c r="I177" s="431"/>
      <c r="J177" s="431"/>
      <c r="K177" s="431"/>
    </row>
    <row r="178" spans="1:11" ht="30" customHeight="1">
      <c r="A178" s="199" ph="1"/>
      <c r="E178" s="431"/>
      <c r="F178" s="431"/>
      <c r="G178" s="431"/>
      <c r="H178" s="431"/>
      <c r="I178" s="431"/>
      <c r="J178" s="431"/>
      <c r="K178" s="431"/>
    </row>
    <row r="179" spans="1:11" ht="30" customHeight="1">
      <c r="A179" s="199" ph="1"/>
      <c r="E179" s="431"/>
      <c r="F179" s="431"/>
      <c r="G179" s="431"/>
      <c r="H179" s="431"/>
      <c r="I179" s="431"/>
      <c r="J179" s="431"/>
      <c r="K179" s="431"/>
    </row>
    <row r="180" spans="1:11" ht="30" customHeight="1">
      <c r="A180" s="199" ph="1"/>
      <c r="E180" s="431"/>
      <c r="F180" s="431"/>
      <c r="G180" s="431"/>
      <c r="H180" s="431"/>
      <c r="I180" s="431"/>
      <c r="J180" s="431"/>
      <c r="K180" s="431"/>
    </row>
    <row r="181" spans="1:11" ht="30" customHeight="1">
      <c r="A181" s="199" ph="1"/>
      <c r="E181" s="431"/>
      <c r="F181" s="431"/>
      <c r="G181" s="431"/>
      <c r="H181" s="431"/>
      <c r="I181" s="431"/>
      <c r="J181" s="431"/>
      <c r="K181" s="431"/>
    </row>
    <row r="183" spans="1:11" ht="30" customHeight="1">
      <c r="A183" s="199" ph="1"/>
      <c r="E183" s="431"/>
      <c r="F183" s="431"/>
      <c r="G183" s="431"/>
      <c r="H183" s="431"/>
      <c r="I183" s="431"/>
      <c r="J183" s="431"/>
      <c r="K183" s="431"/>
    </row>
    <row r="185" spans="1:11" ht="30" customHeight="1">
      <c r="A185" s="199" ph="1"/>
      <c r="E185" s="431"/>
      <c r="F185" s="431"/>
      <c r="G185" s="431"/>
      <c r="H185" s="431"/>
      <c r="I185" s="431"/>
      <c r="J185" s="431"/>
      <c r="K185" s="431"/>
    </row>
    <row r="186" spans="1:11" ht="30" customHeight="1">
      <c r="A186" s="199" ph="1"/>
      <c r="E186" s="431"/>
      <c r="F186" s="431"/>
      <c r="G186" s="431"/>
      <c r="H186" s="431"/>
      <c r="I186" s="431"/>
      <c r="J186" s="431"/>
      <c r="K186" s="431"/>
    </row>
    <row r="187" spans="1:11" ht="30" customHeight="1">
      <c r="A187" s="199" ph="1"/>
      <c r="E187" s="431"/>
      <c r="F187" s="431"/>
      <c r="G187" s="431"/>
      <c r="H187" s="431"/>
      <c r="I187" s="431"/>
      <c r="J187" s="431"/>
      <c r="K187" s="431"/>
    </row>
    <row r="188" spans="1:11" ht="30" customHeight="1">
      <c r="A188" s="199" ph="1"/>
      <c r="E188" s="431"/>
      <c r="F188" s="431"/>
      <c r="G188" s="431"/>
      <c r="H188" s="431"/>
      <c r="I188" s="431"/>
      <c r="J188" s="431"/>
      <c r="K188" s="431"/>
    </row>
    <row r="189" spans="1:11" ht="30" customHeight="1">
      <c r="A189" s="199" ph="1"/>
      <c r="E189" s="431"/>
      <c r="F189" s="431"/>
      <c r="G189" s="431"/>
      <c r="H189" s="431"/>
      <c r="I189" s="431"/>
      <c r="J189" s="431"/>
      <c r="K189" s="431"/>
    </row>
    <row r="190" spans="1:11" ht="30" customHeight="1">
      <c r="A190" s="199" ph="1"/>
      <c r="E190" s="431"/>
      <c r="F190" s="431"/>
      <c r="G190" s="431"/>
      <c r="H190" s="431"/>
      <c r="I190" s="431"/>
      <c r="J190" s="431"/>
      <c r="K190" s="431"/>
    </row>
    <row r="191" spans="1:11" ht="30" customHeight="1">
      <c r="A191" s="199" ph="1"/>
      <c r="E191" s="431"/>
      <c r="F191" s="431"/>
      <c r="G191" s="431"/>
      <c r="H191" s="431"/>
      <c r="I191" s="431"/>
      <c r="J191" s="431"/>
      <c r="K191" s="431"/>
    </row>
    <row r="192" spans="1:11" ht="30" customHeight="1">
      <c r="A192" s="199" ph="1"/>
      <c r="E192" s="431"/>
      <c r="F192" s="431"/>
      <c r="G192" s="431"/>
      <c r="H192" s="431"/>
      <c r="I192" s="431"/>
      <c r="J192" s="431"/>
      <c r="K192" s="431"/>
    </row>
    <row r="193" spans="1:11" ht="30" customHeight="1">
      <c r="A193" s="199" ph="1"/>
      <c r="E193" s="431"/>
      <c r="F193" s="431"/>
      <c r="G193" s="431"/>
      <c r="H193" s="431"/>
      <c r="I193" s="431"/>
      <c r="J193" s="431"/>
      <c r="K193" s="431"/>
    </row>
    <row r="194" spans="1:11" ht="30" customHeight="1">
      <c r="A194" s="199" ph="1"/>
      <c r="E194" s="431"/>
      <c r="F194" s="431"/>
      <c r="G194" s="431"/>
      <c r="H194" s="431"/>
      <c r="I194" s="431"/>
      <c r="J194" s="431"/>
      <c r="K194" s="431"/>
    </row>
    <row r="195" spans="1:11" ht="30" customHeight="1">
      <c r="A195" s="199" ph="1"/>
      <c r="E195" s="431"/>
      <c r="F195" s="431"/>
      <c r="G195" s="431"/>
      <c r="H195" s="431"/>
      <c r="I195" s="431"/>
      <c r="J195" s="431"/>
      <c r="K195" s="431"/>
    </row>
    <row r="196" spans="1:11" ht="30" customHeight="1">
      <c r="A196" s="199" ph="1"/>
      <c r="E196" s="431"/>
      <c r="F196" s="431"/>
      <c r="G196" s="431"/>
      <c r="H196" s="431"/>
      <c r="I196" s="431"/>
      <c r="J196" s="431"/>
      <c r="K196" s="431"/>
    </row>
    <row r="197" spans="1:11" ht="30" customHeight="1">
      <c r="A197" s="199" ph="1"/>
      <c r="E197" s="431"/>
      <c r="F197" s="431"/>
      <c r="G197" s="431"/>
      <c r="H197" s="431"/>
      <c r="I197" s="431"/>
      <c r="J197" s="431"/>
      <c r="K197" s="431"/>
    </row>
    <row r="198" spans="1:11" ht="30" customHeight="1">
      <c r="A198" s="199" ph="1"/>
      <c r="E198" s="431"/>
      <c r="F198" s="431"/>
      <c r="G198" s="431"/>
      <c r="H198" s="431"/>
      <c r="I198" s="431"/>
      <c r="J198" s="431"/>
      <c r="K198" s="431"/>
    </row>
    <row r="199" spans="1:11" ht="30" customHeight="1">
      <c r="A199" s="199" ph="1"/>
      <c r="E199" s="431"/>
      <c r="F199" s="431"/>
      <c r="G199" s="431"/>
      <c r="H199" s="431"/>
      <c r="I199" s="431"/>
      <c r="J199" s="431"/>
      <c r="K199" s="431"/>
    </row>
    <row r="200" spans="1:11" ht="30" customHeight="1">
      <c r="A200" s="199" ph="1"/>
      <c r="E200" s="431"/>
      <c r="F200" s="431"/>
      <c r="G200" s="431"/>
      <c r="H200" s="431"/>
      <c r="I200" s="431"/>
      <c r="J200" s="431"/>
      <c r="K200" s="431"/>
    </row>
    <row r="201" spans="1:11" ht="30" customHeight="1">
      <c r="A201" s="199" ph="1"/>
      <c r="E201" s="431"/>
      <c r="F201" s="431"/>
      <c r="G201" s="431"/>
      <c r="H201" s="431"/>
      <c r="I201" s="431"/>
      <c r="J201" s="431"/>
      <c r="K201" s="431"/>
    </row>
    <row r="202" spans="1:11" ht="30" customHeight="1">
      <c r="A202" s="199" ph="1"/>
      <c r="E202" s="431"/>
      <c r="F202" s="431"/>
      <c r="G202" s="431"/>
      <c r="H202" s="431"/>
      <c r="I202" s="431"/>
      <c r="J202" s="431"/>
      <c r="K202" s="431"/>
    </row>
    <row r="203" spans="1:11" ht="30" customHeight="1">
      <c r="A203" s="199" ph="1"/>
      <c r="E203" s="431"/>
      <c r="F203" s="431"/>
      <c r="G203" s="431"/>
      <c r="H203" s="431"/>
      <c r="I203" s="431"/>
      <c r="J203" s="431"/>
      <c r="K203" s="431"/>
    </row>
    <row r="204" spans="1:11" ht="30" customHeight="1">
      <c r="A204" s="199" ph="1"/>
      <c r="E204" s="431"/>
      <c r="F204" s="431"/>
      <c r="G204" s="431"/>
      <c r="H204" s="431"/>
      <c r="I204" s="431"/>
      <c r="J204" s="431"/>
      <c r="K204" s="431"/>
    </row>
    <row r="205" spans="1:11" ht="30" customHeight="1">
      <c r="A205" s="199" ph="1"/>
      <c r="E205" s="431"/>
      <c r="F205" s="431"/>
      <c r="G205" s="431"/>
      <c r="H205" s="431"/>
      <c r="I205" s="431"/>
      <c r="J205" s="431"/>
      <c r="K205" s="431"/>
    </row>
    <row r="206" spans="1:11" ht="30" customHeight="1">
      <c r="A206" s="199" ph="1"/>
      <c r="E206" s="431"/>
      <c r="F206" s="431"/>
      <c r="G206" s="431"/>
      <c r="H206" s="431"/>
      <c r="I206" s="431"/>
      <c r="J206" s="431"/>
      <c r="K206" s="431"/>
    </row>
    <row r="207" spans="1:11" ht="30" customHeight="1">
      <c r="A207" s="199" ph="1"/>
      <c r="E207" s="431"/>
      <c r="F207" s="431"/>
      <c r="G207" s="431"/>
      <c r="H207" s="431"/>
      <c r="I207" s="431"/>
      <c r="J207" s="431"/>
      <c r="K207" s="431"/>
    </row>
    <row r="208" spans="1:11" ht="30" customHeight="1">
      <c r="A208" s="199" ph="1"/>
      <c r="E208" s="431"/>
      <c r="F208" s="431"/>
      <c r="G208" s="431"/>
      <c r="H208" s="431"/>
      <c r="I208" s="431"/>
      <c r="J208" s="431"/>
      <c r="K208" s="431"/>
    </row>
    <row r="209" spans="1:11" ht="30" customHeight="1">
      <c r="A209" s="199" ph="1"/>
      <c r="E209" s="431"/>
      <c r="F209" s="431"/>
      <c r="G209" s="431"/>
      <c r="H209" s="431"/>
      <c r="I209" s="431"/>
      <c r="J209" s="431"/>
      <c r="K209" s="431"/>
    </row>
    <row r="210" spans="1:11" ht="30" customHeight="1">
      <c r="A210" s="199" ph="1"/>
      <c r="E210" s="431"/>
      <c r="F210" s="431"/>
      <c r="G210" s="431"/>
      <c r="H210" s="431"/>
      <c r="I210" s="431"/>
      <c r="J210" s="431"/>
      <c r="K210" s="431"/>
    </row>
    <row r="211" spans="1:11" ht="30" customHeight="1">
      <c r="A211" s="199" ph="1"/>
      <c r="E211" s="431"/>
      <c r="F211" s="431"/>
      <c r="G211" s="431"/>
      <c r="H211" s="431"/>
      <c r="I211" s="431"/>
      <c r="J211" s="431"/>
      <c r="K211" s="431"/>
    </row>
    <row r="212" spans="1:11" ht="30" customHeight="1">
      <c r="A212" s="199" ph="1"/>
      <c r="E212" s="431"/>
      <c r="F212" s="431"/>
      <c r="G212" s="431"/>
      <c r="H212" s="431"/>
      <c r="I212" s="431"/>
      <c r="J212" s="431"/>
      <c r="K212" s="431"/>
    </row>
    <row r="213" spans="1:11" ht="30" customHeight="1">
      <c r="A213" s="199" ph="1"/>
      <c r="E213" s="431"/>
      <c r="F213" s="431"/>
      <c r="G213" s="431"/>
      <c r="H213" s="431"/>
      <c r="I213" s="431"/>
      <c r="J213" s="431"/>
      <c r="K213" s="431"/>
    </row>
    <row r="214" spans="1:11" ht="30" customHeight="1">
      <c r="A214" s="199" ph="1"/>
      <c r="E214" s="431"/>
      <c r="F214" s="431"/>
      <c r="G214" s="431"/>
      <c r="H214" s="431"/>
      <c r="I214" s="431"/>
      <c r="J214" s="431"/>
      <c r="K214" s="431"/>
    </row>
    <row r="215" spans="1:11" ht="30" customHeight="1">
      <c r="A215" s="199" ph="1"/>
      <c r="E215" s="431"/>
      <c r="F215" s="431"/>
      <c r="G215" s="431"/>
      <c r="H215" s="431"/>
      <c r="I215" s="431"/>
      <c r="J215" s="431"/>
      <c r="K215" s="431"/>
    </row>
    <row r="216" spans="1:11" ht="30" customHeight="1">
      <c r="A216" s="199" ph="1"/>
      <c r="E216" s="431"/>
      <c r="F216" s="431"/>
      <c r="G216" s="431"/>
      <c r="H216" s="431"/>
      <c r="I216" s="431"/>
      <c r="J216" s="431"/>
      <c r="K216" s="431"/>
    </row>
    <row r="217" spans="1:11" ht="30" customHeight="1">
      <c r="A217" s="199" ph="1"/>
      <c r="E217" s="431"/>
      <c r="F217" s="431"/>
      <c r="G217" s="431"/>
      <c r="H217" s="431"/>
      <c r="I217" s="431"/>
      <c r="J217" s="431"/>
      <c r="K217" s="431"/>
    </row>
    <row r="218" spans="1:11" ht="30" customHeight="1">
      <c r="A218" s="199" ph="1"/>
      <c r="E218" s="431"/>
      <c r="F218" s="431"/>
      <c r="G218" s="431"/>
      <c r="H218" s="431"/>
      <c r="I218" s="431"/>
      <c r="J218" s="431"/>
      <c r="K218" s="431"/>
    </row>
    <row r="219" spans="1:11" ht="30" customHeight="1">
      <c r="A219" s="199" ph="1"/>
      <c r="E219" s="431"/>
      <c r="F219" s="431"/>
      <c r="G219" s="431"/>
      <c r="H219" s="431"/>
      <c r="I219" s="431"/>
      <c r="J219" s="431"/>
      <c r="K219" s="431"/>
    </row>
    <row r="220" spans="1:11" ht="30" customHeight="1">
      <c r="A220" s="199" ph="1"/>
      <c r="E220" s="431"/>
      <c r="F220" s="431"/>
      <c r="G220" s="431"/>
      <c r="H220" s="431"/>
      <c r="I220" s="431"/>
      <c r="J220" s="431"/>
      <c r="K220" s="431"/>
    </row>
    <row r="221" spans="1:11" ht="30" customHeight="1">
      <c r="A221" s="199" ph="1"/>
      <c r="E221" s="431"/>
      <c r="F221" s="431"/>
      <c r="G221" s="431"/>
      <c r="H221" s="431"/>
      <c r="I221" s="431"/>
      <c r="J221" s="431"/>
      <c r="K221" s="431"/>
    </row>
    <row r="222" spans="1:11" ht="30" customHeight="1">
      <c r="A222" s="199" ph="1"/>
      <c r="E222" s="431"/>
      <c r="F222" s="431"/>
      <c r="G222" s="431"/>
      <c r="H222" s="431"/>
      <c r="I222" s="431"/>
      <c r="J222" s="431"/>
      <c r="K222" s="431"/>
    </row>
    <row r="223" spans="1:11" ht="30" customHeight="1">
      <c r="A223" s="199" ph="1"/>
      <c r="E223" s="431"/>
      <c r="F223" s="431"/>
      <c r="G223" s="431"/>
      <c r="H223" s="431"/>
      <c r="I223" s="431"/>
      <c r="J223" s="431"/>
      <c r="K223" s="431"/>
    </row>
    <row r="224" spans="1:11" ht="30" customHeight="1">
      <c r="A224" s="199" ph="1"/>
      <c r="E224" s="431"/>
      <c r="F224" s="431"/>
      <c r="G224" s="431"/>
      <c r="H224" s="431"/>
      <c r="I224" s="431"/>
      <c r="J224" s="431"/>
      <c r="K224" s="431"/>
    </row>
    <row r="225" spans="1:11" ht="30" customHeight="1">
      <c r="A225" s="199" ph="1"/>
      <c r="E225" s="431"/>
      <c r="F225" s="431"/>
      <c r="G225" s="431"/>
      <c r="H225" s="431"/>
      <c r="I225" s="431"/>
      <c r="J225" s="431"/>
      <c r="K225" s="431"/>
    </row>
    <row r="226" spans="1:11" ht="30" customHeight="1">
      <c r="A226" s="199" ph="1"/>
      <c r="E226" s="431"/>
      <c r="F226" s="431"/>
      <c r="G226" s="431"/>
      <c r="H226" s="431"/>
      <c r="I226" s="431"/>
      <c r="J226" s="431"/>
      <c r="K226" s="431"/>
    </row>
    <row r="227" spans="1:11" ht="30" customHeight="1">
      <c r="A227" s="199" ph="1"/>
      <c r="E227" s="431"/>
      <c r="F227" s="431"/>
      <c r="G227" s="431"/>
      <c r="H227" s="431"/>
      <c r="I227" s="431"/>
      <c r="J227" s="431"/>
      <c r="K227" s="431"/>
    </row>
    <row r="228" spans="1:11" ht="30" customHeight="1">
      <c r="A228" s="199" ph="1"/>
      <c r="E228" s="431"/>
      <c r="F228" s="431"/>
      <c r="G228" s="431"/>
      <c r="H228" s="431"/>
      <c r="I228" s="431"/>
      <c r="J228" s="431"/>
      <c r="K228" s="431"/>
    </row>
    <row r="229" spans="1:11" ht="30" customHeight="1">
      <c r="A229" s="199" ph="1"/>
      <c r="E229" s="431"/>
      <c r="F229" s="431"/>
      <c r="G229" s="431"/>
      <c r="H229" s="431"/>
      <c r="I229" s="431"/>
      <c r="J229" s="431"/>
      <c r="K229" s="431"/>
    </row>
    <row r="230" spans="1:11" ht="30" customHeight="1">
      <c r="A230" s="199" ph="1"/>
      <c r="E230" s="431"/>
      <c r="F230" s="431"/>
      <c r="G230" s="431"/>
      <c r="H230" s="431"/>
      <c r="I230" s="431"/>
      <c r="J230" s="431"/>
      <c r="K230" s="431"/>
    </row>
    <row r="231" spans="1:11" ht="30" customHeight="1">
      <c r="A231" s="199" ph="1"/>
      <c r="E231" s="431"/>
      <c r="F231" s="431"/>
      <c r="G231" s="431"/>
      <c r="H231" s="431"/>
      <c r="I231" s="431"/>
      <c r="J231" s="431"/>
      <c r="K231" s="431"/>
    </row>
    <row r="232" spans="1:11" ht="30" customHeight="1">
      <c r="A232" s="199" ph="1"/>
      <c r="E232" s="431"/>
      <c r="F232" s="431"/>
      <c r="G232" s="431"/>
      <c r="H232" s="431"/>
      <c r="I232" s="431"/>
      <c r="J232" s="431"/>
      <c r="K232" s="431"/>
    </row>
    <row r="233" spans="1:11" ht="30" customHeight="1">
      <c r="A233" s="199" ph="1"/>
      <c r="E233" s="431"/>
      <c r="F233" s="431"/>
      <c r="G233" s="431"/>
      <c r="H233" s="431"/>
      <c r="I233" s="431"/>
      <c r="J233" s="431"/>
      <c r="K233" s="431"/>
    </row>
    <row r="234" spans="1:11" ht="30" customHeight="1">
      <c r="A234" s="199" ph="1"/>
      <c r="E234" s="431"/>
      <c r="F234" s="431"/>
      <c r="G234" s="431"/>
      <c r="H234" s="431"/>
      <c r="I234" s="431"/>
      <c r="J234" s="431"/>
      <c r="K234" s="431"/>
    </row>
    <row r="235" spans="1:11" ht="30" customHeight="1">
      <c r="A235" s="199" ph="1"/>
      <c r="E235" s="431"/>
      <c r="F235" s="431"/>
      <c r="G235" s="431"/>
      <c r="H235" s="431"/>
      <c r="I235" s="431"/>
      <c r="J235" s="431"/>
      <c r="K235" s="431"/>
    </row>
    <row r="236" spans="1:11" ht="30" customHeight="1">
      <c r="A236" s="199" ph="1"/>
      <c r="E236" s="431"/>
      <c r="F236" s="431"/>
      <c r="G236" s="431"/>
      <c r="H236" s="431"/>
      <c r="I236" s="431"/>
      <c r="J236" s="431"/>
      <c r="K236" s="431"/>
    </row>
    <row r="237" spans="1:11" ht="30" customHeight="1">
      <c r="A237" s="199" ph="1"/>
      <c r="E237" s="431"/>
      <c r="F237" s="431"/>
      <c r="G237" s="431"/>
      <c r="H237" s="431"/>
      <c r="I237" s="431"/>
      <c r="J237" s="431"/>
      <c r="K237" s="431"/>
    </row>
    <row r="238" spans="1:11" ht="30" customHeight="1">
      <c r="A238" s="199" ph="1"/>
      <c r="E238" s="431"/>
      <c r="F238" s="431"/>
      <c r="G238" s="431"/>
      <c r="H238" s="431"/>
      <c r="I238" s="431"/>
      <c r="J238" s="431"/>
      <c r="K238" s="431"/>
    </row>
    <row r="239" spans="1:11" ht="30" customHeight="1">
      <c r="A239" s="199" ph="1"/>
      <c r="E239" s="431"/>
      <c r="F239" s="431"/>
      <c r="G239" s="431"/>
      <c r="H239" s="431"/>
      <c r="I239" s="431"/>
      <c r="J239" s="431"/>
      <c r="K239" s="431"/>
    </row>
    <row r="240" spans="1:11" ht="30" customHeight="1">
      <c r="A240" s="199" ph="1"/>
      <c r="E240" s="431"/>
      <c r="F240" s="431"/>
      <c r="G240" s="431"/>
      <c r="H240" s="431"/>
      <c r="I240" s="431"/>
      <c r="J240" s="431"/>
      <c r="K240" s="431"/>
    </row>
    <row r="241" spans="1:11" ht="30" customHeight="1">
      <c r="A241" s="199" ph="1"/>
      <c r="E241" s="431"/>
      <c r="F241" s="431"/>
      <c r="G241" s="431"/>
      <c r="H241" s="431"/>
      <c r="I241" s="431"/>
      <c r="J241" s="431"/>
      <c r="K241" s="431"/>
    </row>
    <row r="242" spans="1:11" ht="30" customHeight="1">
      <c r="A242" s="199" ph="1"/>
      <c r="E242" s="431"/>
      <c r="F242" s="431"/>
      <c r="G242" s="431"/>
      <c r="H242" s="431"/>
      <c r="I242" s="431"/>
      <c r="J242" s="431"/>
      <c r="K242" s="431"/>
    </row>
    <row r="243" spans="1:11" ht="30" customHeight="1">
      <c r="A243" s="199" ph="1"/>
      <c r="E243" s="431"/>
      <c r="F243" s="431"/>
      <c r="G243" s="431"/>
      <c r="H243" s="431"/>
      <c r="I243" s="431"/>
      <c r="J243" s="431"/>
      <c r="K243" s="431"/>
    </row>
    <row r="244" spans="1:11" ht="30" customHeight="1">
      <c r="A244" s="199" ph="1"/>
      <c r="E244" s="431"/>
      <c r="F244" s="431"/>
      <c r="G244" s="431"/>
      <c r="H244" s="431"/>
      <c r="I244" s="431"/>
      <c r="J244" s="431"/>
      <c r="K244" s="431"/>
    </row>
    <row r="245" spans="1:11" ht="30" customHeight="1">
      <c r="A245" s="199" ph="1"/>
      <c r="E245" s="431"/>
      <c r="F245" s="431"/>
      <c r="G245" s="431"/>
      <c r="H245" s="431"/>
      <c r="I245" s="431"/>
      <c r="J245" s="431"/>
      <c r="K245" s="431"/>
    </row>
    <row r="246" spans="1:11" ht="30" customHeight="1">
      <c r="A246" s="199" ph="1"/>
      <c r="E246" s="431"/>
      <c r="F246" s="431"/>
      <c r="G246" s="431"/>
      <c r="H246" s="431"/>
      <c r="I246" s="431"/>
      <c r="J246" s="431"/>
      <c r="K246" s="431"/>
    </row>
    <row r="247" spans="1:11" ht="30" customHeight="1">
      <c r="A247" s="199" ph="1"/>
      <c r="E247" s="431"/>
      <c r="F247" s="431"/>
      <c r="G247" s="431"/>
      <c r="H247" s="431"/>
      <c r="I247" s="431"/>
      <c r="J247" s="431"/>
      <c r="K247" s="431"/>
    </row>
    <row r="248" spans="1:11" ht="30" customHeight="1">
      <c r="A248" s="199" ph="1"/>
      <c r="E248" s="431"/>
      <c r="F248" s="431"/>
      <c r="G248" s="431"/>
      <c r="H248" s="431"/>
      <c r="I248" s="431"/>
      <c r="J248" s="431"/>
      <c r="K248" s="431"/>
    </row>
    <row r="249" spans="1:11" ht="30" customHeight="1">
      <c r="A249" s="199" ph="1"/>
      <c r="E249" s="431"/>
      <c r="F249" s="431"/>
      <c r="G249" s="431"/>
      <c r="H249" s="431"/>
      <c r="I249" s="431"/>
      <c r="J249" s="431"/>
      <c r="K249" s="431"/>
    </row>
    <row r="250" spans="1:11" ht="30" customHeight="1">
      <c r="A250" s="199" ph="1"/>
      <c r="E250" s="431"/>
      <c r="F250" s="431"/>
      <c r="G250" s="431"/>
      <c r="H250" s="431"/>
      <c r="I250" s="431"/>
      <c r="J250" s="431"/>
      <c r="K250" s="431"/>
    </row>
    <row r="251" spans="1:11" ht="30" customHeight="1">
      <c r="A251" s="199" ph="1"/>
      <c r="E251" s="431"/>
      <c r="F251" s="431"/>
      <c r="G251" s="431"/>
      <c r="H251" s="431"/>
      <c r="I251" s="431"/>
      <c r="J251" s="431"/>
      <c r="K251" s="431"/>
    </row>
    <row r="252" spans="1:11" ht="30" customHeight="1">
      <c r="A252" s="199" ph="1"/>
      <c r="E252" s="431"/>
      <c r="F252" s="431"/>
      <c r="G252" s="431"/>
      <c r="H252" s="431"/>
      <c r="I252" s="431"/>
      <c r="J252" s="431"/>
      <c r="K252" s="431"/>
    </row>
    <row r="253" spans="1:11" ht="30" customHeight="1">
      <c r="A253" s="199" ph="1"/>
      <c r="E253" s="431"/>
      <c r="F253" s="431"/>
      <c r="G253" s="431"/>
      <c r="H253" s="431"/>
      <c r="I253" s="431"/>
      <c r="J253" s="431"/>
      <c r="K253" s="431"/>
    </row>
    <row r="254" spans="1:11" ht="30" customHeight="1">
      <c r="A254" s="199" ph="1"/>
      <c r="E254" s="431"/>
      <c r="F254" s="431"/>
      <c r="G254" s="431"/>
      <c r="H254" s="431"/>
      <c r="I254" s="431"/>
      <c r="J254" s="431"/>
      <c r="K254" s="431"/>
    </row>
    <row r="255" spans="1:11" ht="30" customHeight="1">
      <c r="A255" s="199" ph="1"/>
      <c r="E255" s="431"/>
      <c r="F255" s="431"/>
      <c r="G255" s="431"/>
      <c r="H255" s="431"/>
      <c r="I255" s="431"/>
      <c r="J255" s="431"/>
      <c r="K255" s="431"/>
    </row>
    <row r="256" spans="1:11" ht="30" customHeight="1">
      <c r="A256" s="199" ph="1"/>
      <c r="E256" s="431"/>
      <c r="F256" s="431"/>
      <c r="G256" s="431"/>
      <c r="H256" s="431"/>
      <c r="I256" s="431"/>
      <c r="J256" s="431"/>
      <c r="K256" s="431"/>
    </row>
    <row r="257" spans="1:11" ht="30" customHeight="1">
      <c r="A257" s="199" ph="1"/>
      <c r="E257" s="431"/>
      <c r="F257" s="431"/>
      <c r="G257" s="431"/>
      <c r="H257" s="431"/>
      <c r="I257" s="431"/>
      <c r="J257" s="431"/>
      <c r="K257" s="431"/>
    </row>
    <row r="258" spans="1:11" ht="30" customHeight="1">
      <c r="A258" s="199" ph="1"/>
      <c r="E258" s="431"/>
      <c r="F258" s="431"/>
      <c r="G258" s="431"/>
      <c r="H258" s="431"/>
      <c r="I258" s="431"/>
      <c r="J258" s="431"/>
      <c r="K258" s="431"/>
    </row>
    <row r="259" spans="1:11" ht="30" customHeight="1">
      <c r="A259" s="199" ph="1"/>
      <c r="E259" s="431"/>
      <c r="F259" s="431"/>
      <c r="G259" s="431"/>
      <c r="H259" s="431"/>
      <c r="I259" s="431"/>
      <c r="J259" s="431"/>
      <c r="K259" s="431"/>
    </row>
    <row r="260" spans="1:11" ht="30" customHeight="1">
      <c r="A260" s="199" ph="1"/>
      <c r="E260" s="431"/>
      <c r="F260" s="431"/>
      <c r="G260" s="431"/>
      <c r="H260" s="431"/>
      <c r="I260" s="431"/>
      <c r="J260" s="431"/>
      <c r="K260" s="431"/>
    </row>
    <row r="261" spans="1:11" ht="30" customHeight="1">
      <c r="A261" s="199" ph="1"/>
      <c r="E261" s="431"/>
      <c r="F261" s="431"/>
      <c r="G261" s="431"/>
      <c r="H261" s="431"/>
      <c r="I261" s="431"/>
      <c r="J261" s="431"/>
      <c r="K261" s="431"/>
    </row>
    <row r="262" spans="1:11" ht="30" customHeight="1">
      <c r="A262" s="199" ph="1"/>
      <c r="E262" s="431"/>
      <c r="F262" s="431"/>
      <c r="G262" s="431"/>
      <c r="H262" s="431"/>
      <c r="I262" s="431"/>
      <c r="J262" s="431"/>
      <c r="K262" s="431"/>
    </row>
    <row r="263" spans="1:11" ht="30" customHeight="1">
      <c r="A263" s="199" ph="1"/>
      <c r="E263" s="431"/>
      <c r="F263" s="431"/>
      <c r="G263" s="431"/>
      <c r="H263" s="431"/>
      <c r="I263" s="431"/>
      <c r="J263" s="431"/>
      <c r="K263" s="431"/>
    </row>
    <row r="264" spans="1:11" ht="30" customHeight="1">
      <c r="A264" s="199" ph="1"/>
      <c r="E264" s="431"/>
      <c r="F264" s="431"/>
      <c r="G264" s="431"/>
      <c r="H264" s="431"/>
      <c r="I264" s="431"/>
      <c r="J264" s="431"/>
      <c r="K264" s="431"/>
    </row>
    <row r="265" spans="1:11" ht="30" customHeight="1">
      <c r="A265" s="199" ph="1"/>
      <c r="E265" s="431"/>
      <c r="F265" s="431"/>
      <c r="G265" s="431"/>
      <c r="H265" s="431"/>
      <c r="I265" s="431"/>
      <c r="J265" s="431"/>
      <c r="K265" s="431"/>
    </row>
    <row r="266" spans="1:11" ht="30" customHeight="1">
      <c r="A266" s="199" ph="1"/>
      <c r="E266" s="431"/>
      <c r="F266" s="431"/>
      <c r="G266" s="431"/>
      <c r="H266" s="431"/>
      <c r="I266" s="431"/>
      <c r="J266" s="431"/>
      <c r="K266" s="431"/>
    </row>
    <row r="267" spans="1:11" ht="30" customHeight="1">
      <c r="A267" s="199" ph="1"/>
      <c r="E267" s="431"/>
      <c r="F267" s="431"/>
      <c r="G267" s="431"/>
      <c r="H267" s="431"/>
      <c r="I267" s="431"/>
      <c r="J267" s="431"/>
      <c r="K267" s="431"/>
    </row>
    <row r="268" spans="1:11" ht="30" customHeight="1">
      <c r="A268" s="199" ph="1"/>
      <c r="E268" s="431"/>
      <c r="F268" s="431"/>
      <c r="G268" s="431"/>
      <c r="H268" s="431"/>
      <c r="I268" s="431"/>
      <c r="J268" s="431"/>
      <c r="K268" s="431"/>
    </row>
    <row r="269" spans="1:11" ht="30" customHeight="1">
      <c r="A269" s="199" ph="1"/>
      <c r="E269" s="431"/>
      <c r="F269" s="431"/>
      <c r="G269" s="431"/>
      <c r="H269" s="431"/>
      <c r="I269" s="431"/>
      <c r="J269" s="431"/>
      <c r="K269" s="431"/>
    </row>
    <row r="270" spans="1:11" ht="30" customHeight="1">
      <c r="A270" s="199" ph="1"/>
      <c r="E270" s="431"/>
      <c r="F270" s="431"/>
      <c r="G270" s="431"/>
      <c r="H270" s="431"/>
      <c r="I270" s="431"/>
      <c r="J270" s="431"/>
      <c r="K270" s="431"/>
    </row>
    <row r="271" spans="1:11" ht="30" customHeight="1">
      <c r="A271" s="199" ph="1"/>
    </row>
    <row r="272" spans="1:11" ht="30" customHeight="1">
      <c r="A272" s="199" ph="1"/>
    </row>
    <row r="273" spans="1:1" ht="30" customHeight="1">
      <c r="A273" s="199" ph="1"/>
    </row>
    <row r="274" spans="1:1" ht="30" customHeight="1">
      <c r="A274" s="199" ph="1"/>
    </row>
    <row r="275" spans="1:1" ht="30" customHeight="1">
      <c r="A275" s="199" ph="1"/>
    </row>
    <row r="276" spans="1:1" ht="30" customHeight="1">
      <c r="A276" s="199" ph="1"/>
    </row>
    <row r="277" spans="1:1" ht="30" customHeight="1">
      <c r="A277" s="199" ph="1"/>
    </row>
    <row r="278" spans="1:1" ht="30" customHeight="1">
      <c r="A278" s="199" ph="1"/>
    </row>
    <row r="279" spans="1:1" ht="30" customHeight="1">
      <c r="A279" s="199" ph="1"/>
    </row>
    <row r="280" spans="1:1" ht="30" customHeight="1">
      <c r="A280" s="199" ph="1"/>
    </row>
    <row r="281" spans="1:1" ht="30" customHeight="1">
      <c r="A281" s="199" ph="1"/>
    </row>
    <row r="282" spans="1:1" ht="30" customHeight="1">
      <c r="A282" s="199" ph="1"/>
    </row>
    <row r="283" spans="1:1" ht="30" customHeight="1">
      <c r="A283" s="199" ph="1"/>
    </row>
    <row r="284" spans="1:1" ht="30" customHeight="1">
      <c r="A284" s="199" ph="1"/>
    </row>
    <row r="285" spans="1:1" ht="30" customHeight="1">
      <c r="A285" s="199" ph="1"/>
    </row>
    <row r="286" spans="1:1" ht="30" customHeight="1">
      <c r="A286" s="199" ph="1"/>
    </row>
    <row r="287" spans="1:1" ht="30" customHeight="1">
      <c r="A287" s="199" ph="1"/>
    </row>
    <row r="288" spans="1:1" ht="30" customHeight="1">
      <c r="A288" s="199" ph="1"/>
    </row>
    <row r="289" spans="1:1" ht="30" customHeight="1">
      <c r="A289" s="199" ph="1"/>
    </row>
    <row r="290" spans="1:1" ht="30" customHeight="1">
      <c r="A290" s="199" ph="1"/>
    </row>
    <row r="291" spans="1:1" ht="30" customHeight="1">
      <c r="A291" s="199" ph="1"/>
    </row>
    <row r="292" spans="1:1" ht="30" customHeight="1">
      <c r="A292" s="199" ph="1"/>
    </row>
    <row r="293" spans="1:1" ht="30" customHeight="1">
      <c r="A293" s="199" ph="1"/>
    </row>
    <row r="294" spans="1:1" ht="30" customHeight="1">
      <c r="A294" s="199" ph="1"/>
    </row>
    <row r="295" spans="1:1" ht="30" customHeight="1">
      <c r="A295" s="199" ph="1"/>
    </row>
    <row r="296" spans="1:1" ht="30" customHeight="1">
      <c r="A296" s="199" ph="1"/>
    </row>
    <row r="297" spans="1:1" ht="30" customHeight="1">
      <c r="A297" s="199" ph="1"/>
    </row>
    <row r="298" spans="1:1" ht="30" customHeight="1">
      <c r="A298" s="199" ph="1"/>
    </row>
    <row r="299" spans="1:1" ht="30" customHeight="1">
      <c r="A299" s="199" ph="1"/>
    </row>
    <row r="300" spans="1:1" ht="30" customHeight="1">
      <c r="A300" s="199" ph="1"/>
    </row>
    <row r="301" spans="1:1" ht="30" customHeight="1">
      <c r="A301" s="199" ph="1"/>
    </row>
    <row r="302" spans="1:1" ht="30" customHeight="1">
      <c r="A302" s="199" ph="1"/>
    </row>
    <row r="303" spans="1:1" ht="30" customHeight="1">
      <c r="A303" s="199" ph="1"/>
    </row>
    <row r="304" spans="1:1" ht="30" customHeight="1">
      <c r="A304" s="199" ph="1"/>
    </row>
    <row r="305" spans="1:1" ht="30" customHeight="1">
      <c r="A305" s="199" ph="1"/>
    </row>
    <row r="306" spans="1:1" ht="30" customHeight="1">
      <c r="A306" s="199" ph="1"/>
    </row>
    <row r="307" spans="1:1" ht="30" customHeight="1">
      <c r="A307" s="199" ph="1"/>
    </row>
    <row r="308" spans="1:1" ht="30" customHeight="1">
      <c r="A308" s="199" ph="1"/>
    </row>
    <row r="309" spans="1:1" ht="30" customHeight="1">
      <c r="A309" s="199" ph="1"/>
    </row>
    <row r="310" spans="1:1" ht="30" customHeight="1">
      <c r="A310" s="199" ph="1"/>
    </row>
    <row r="311" spans="1:1" ht="30" customHeight="1">
      <c r="A311" s="199" ph="1"/>
    </row>
    <row r="312" spans="1:1" ht="30" customHeight="1">
      <c r="A312" s="199" ph="1"/>
    </row>
    <row r="313" spans="1:1" ht="30" customHeight="1">
      <c r="A313" s="199" ph="1"/>
    </row>
    <row r="314" spans="1:1" ht="30" customHeight="1">
      <c r="A314" s="199" ph="1"/>
    </row>
    <row r="315" spans="1:1" ht="30" customHeight="1">
      <c r="A315" s="199" ph="1"/>
    </row>
    <row r="316" spans="1:1" ht="30" customHeight="1">
      <c r="A316" s="199" ph="1"/>
    </row>
    <row r="317" spans="1:1" ht="30" customHeight="1">
      <c r="A317" s="199" ph="1"/>
    </row>
    <row r="318" spans="1:1" ht="30" customHeight="1">
      <c r="A318" s="199" ph="1"/>
    </row>
    <row r="319" spans="1:1" ht="30" customHeight="1">
      <c r="A319" s="199" ph="1"/>
    </row>
    <row r="320" spans="1:1" ht="30" customHeight="1">
      <c r="A320" s="199" ph="1"/>
    </row>
    <row r="321" spans="1:1" ht="30" customHeight="1">
      <c r="A321" s="199" ph="1"/>
    </row>
    <row r="322" spans="1:1" ht="30" customHeight="1">
      <c r="A322" s="199" ph="1"/>
    </row>
    <row r="323" spans="1:1" ht="30" customHeight="1">
      <c r="A323" s="199" ph="1"/>
    </row>
    <row r="324" spans="1:1" ht="30" customHeight="1">
      <c r="A324" s="199" ph="1"/>
    </row>
    <row r="325" spans="1:1" ht="30" customHeight="1">
      <c r="A325" s="199" ph="1"/>
    </row>
    <row r="326" spans="1:1" ht="30" customHeight="1">
      <c r="A326" s="199" ph="1"/>
    </row>
    <row r="327" spans="1:1" ht="30" customHeight="1">
      <c r="A327" s="199" ph="1"/>
    </row>
    <row r="328" spans="1:1" ht="30" customHeight="1">
      <c r="A328" s="199" ph="1"/>
    </row>
    <row r="329" spans="1:1" ht="30" customHeight="1">
      <c r="A329" s="199" ph="1"/>
    </row>
    <row r="330" spans="1:1" ht="30" customHeight="1">
      <c r="A330" s="199" ph="1"/>
    </row>
    <row r="331" spans="1:1" ht="30" customHeight="1">
      <c r="A331" s="199" ph="1"/>
    </row>
    <row r="332" spans="1:1" ht="30" customHeight="1">
      <c r="A332" s="199" ph="1"/>
    </row>
    <row r="333" spans="1:1" ht="30" customHeight="1">
      <c r="A333" s="199" ph="1"/>
    </row>
    <row r="334" spans="1:1" ht="30" customHeight="1">
      <c r="A334" s="199" ph="1"/>
    </row>
    <row r="335" spans="1:1" ht="30" customHeight="1">
      <c r="A335" s="199" ph="1"/>
    </row>
    <row r="336" spans="1:1" ht="30" customHeight="1">
      <c r="A336" s="199" ph="1"/>
    </row>
    <row r="337" spans="1:1" ht="30" customHeight="1">
      <c r="A337" s="199" ph="1"/>
    </row>
    <row r="338" spans="1:1" ht="30" customHeight="1">
      <c r="A338" s="199" ph="1"/>
    </row>
    <row r="339" spans="1:1" ht="30" customHeight="1">
      <c r="A339" s="199" ph="1"/>
    </row>
    <row r="340" spans="1:1" ht="30" customHeight="1">
      <c r="A340" s="199" ph="1"/>
    </row>
    <row r="341" spans="1:1" ht="30" customHeight="1">
      <c r="A341" s="199" ph="1"/>
    </row>
    <row r="342" spans="1:1" ht="30" customHeight="1">
      <c r="A342" s="199" ph="1"/>
    </row>
    <row r="343" spans="1:1" ht="30" customHeight="1">
      <c r="A343" s="199" ph="1"/>
    </row>
    <row r="344" spans="1:1" ht="30" customHeight="1">
      <c r="A344" s="199" ph="1"/>
    </row>
    <row r="345" spans="1:1" ht="30" customHeight="1">
      <c r="A345" s="199" ph="1"/>
    </row>
    <row r="346" spans="1:1" ht="30" customHeight="1">
      <c r="A346" s="199" ph="1"/>
    </row>
    <row r="347" spans="1:1" ht="30" customHeight="1">
      <c r="A347" s="199" ph="1"/>
    </row>
    <row r="348" spans="1:1" ht="30" customHeight="1">
      <c r="A348" s="199" ph="1"/>
    </row>
    <row r="349" spans="1:1" ht="30" customHeight="1">
      <c r="A349" s="199" ph="1"/>
    </row>
    <row r="350" spans="1:1" ht="30" customHeight="1">
      <c r="A350" s="199" ph="1"/>
    </row>
    <row r="351" spans="1:1" ht="30" customHeight="1">
      <c r="A351" s="199" ph="1"/>
    </row>
    <row r="352" spans="1:1" ht="30" customHeight="1">
      <c r="A352" s="199" ph="1"/>
    </row>
    <row r="353" spans="1:1" ht="30" customHeight="1">
      <c r="A353" s="199" ph="1"/>
    </row>
    <row r="354" spans="1:1" ht="30" customHeight="1">
      <c r="A354" s="199" ph="1"/>
    </row>
    <row r="355" spans="1:1" ht="30" customHeight="1">
      <c r="A355" s="199" ph="1"/>
    </row>
    <row r="356" spans="1:1" ht="30" customHeight="1">
      <c r="A356" s="199" ph="1"/>
    </row>
    <row r="357" spans="1:1" ht="30" customHeight="1">
      <c r="A357" s="199" ph="1"/>
    </row>
    <row r="358" spans="1:1" ht="30" customHeight="1">
      <c r="A358" s="199" ph="1"/>
    </row>
    <row r="359" spans="1:1" ht="30" customHeight="1">
      <c r="A359" s="199" ph="1"/>
    </row>
    <row r="360" spans="1:1" ht="30" customHeight="1">
      <c r="A360" s="199" ph="1"/>
    </row>
    <row r="361" spans="1:1" ht="30" customHeight="1">
      <c r="A361" s="199" ph="1"/>
    </row>
    <row r="362" spans="1:1" ht="30" customHeight="1">
      <c r="A362" s="199" ph="1"/>
    </row>
    <row r="363" spans="1:1" ht="30" customHeight="1">
      <c r="A363" s="199" ph="1"/>
    </row>
    <row r="364" spans="1:1" ht="30" customHeight="1">
      <c r="A364" s="199" ph="1"/>
    </row>
    <row r="365" spans="1:1" ht="30" customHeight="1">
      <c r="A365" s="199" ph="1"/>
    </row>
    <row r="366" spans="1:1" ht="30" customHeight="1">
      <c r="A366" s="199" ph="1"/>
    </row>
    <row r="367" spans="1:1" ht="30" customHeight="1">
      <c r="A367" s="199" ph="1"/>
    </row>
    <row r="368" spans="1:1" ht="30" customHeight="1">
      <c r="A368" s="199" ph="1"/>
    </row>
    <row r="369" spans="1:1" ht="30" customHeight="1">
      <c r="A369" s="199" ph="1"/>
    </row>
    <row r="370" spans="1:1" ht="30" customHeight="1">
      <c r="A370" s="199" ph="1"/>
    </row>
    <row r="371" spans="1:1" ht="30" customHeight="1">
      <c r="A371" s="199" ph="1"/>
    </row>
    <row r="372" spans="1:1" ht="30" customHeight="1">
      <c r="A372" s="199" ph="1"/>
    </row>
    <row r="373" spans="1:1" ht="30" customHeight="1">
      <c r="A373" s="199" ph="1"/>
    </row>
    <row r="374" spans="1:1" ht="30" customHeight="1">
      <c r="A374" s="199" ph="1"/>
    </row>
    <row r="375" spans="1:1" ht="30" customHeight="1">
      <c r="A375" s="199" ph="1"/>
    </row>
    <row r="376" spans="1:1" ht="30" customHeight="1">
      <c r="A376" s="199" ph="1"/>
    </row>
    <row r="377" spans="1:1" ht="30" customHeight="1">
      <c r="A377" s="199" ph="1"/>
    </row>
    <row r="378" spans="1:1" ht="30" customHeight="1">
      <c r="A378" s="199" ph="1"/>
    </row>
    <row r="379" spans="1:1" ht="30" customHeight="1">
      <c r="A379" s="199" ph="1"/>
    </row>
    <row r="380" spans="1:1" ht="30" customHeight="1">
      <c r="A380" s="199" ph="1"/>
    </row>
    <row r="381" spans="1:1" ht="30" customHeight="1">
      <c r="A381" s="199" ph="1"/>
    </row>
    <row r="382" spans="1:1" ht="30" customHeight="1">
      <c r="A382" s="199" ph="1"/>
    </row>
    <row r="383" spans="1:1" ht="30" customHeight="1">
      <c r="A383" s="199" ph="1"/>
    </row>
    <row r="384" spans="1:1" ht="30" customHeight="1">
      <c r="A384" s="199" ph="1"/>
    </row>
    <row r="385" spans="1:1" ht="30" customHeight="1">
      <c r="A385" s="199" ph="1"/>
    </row>
    <row r="386" spans="1:1" ht="30" customHeight="1">
      <c r="A386" s="199" ph="1"/>
    </row>
    <row r="387" spans="1:1" ht="30" customHeight="1">
      <c r="A387" s="199" ph="1"/>
    </row>
    <row r="388" spans="1:1" ht="30" customHeight="1">
      <c r="A388" s="199" ph="1"/>
    </row>
    <row r="389" spans="1:1" ht="30" customHeight="1">
      <c r="A389" s="199" ph="1"/>
    </row>
    <row r="390" spans="1:1" ht="30" customHeight="1">
      <c r="A390" s="199" ph="1"/>
    </row>
    <row r="391" spans="1:1" ht="30" customHeight="1">
      <c r="A391" s="199" ph="1"/>
    </row>
    <row r="392" spans="1:1" ht="30" customHeight="1">
      <c r="A392" s="199" ph="1"/>
    </row>
    <row r="393" spans="1:1" ht="30" customHeight="1">
      <c r="A393" s="199" ph="1"/>
    </row>
    <row r="394" spans="1:1" ht="30" customHeight="1">
      <c r="A394" s="199" ph="1"/>
    </row>
    <row r="395" spans="1:1" ht="30" customHeight="1">
      <c r="A395" s="199" ph="1"/>
    </row>
    <row r="396" spans="1:1" ht="30" customHeight="1">
      <c r="A396" s="199" ph="1"/>
    </row>
    <row r="397" spans="1:1" ht="30" customHeight="1">
      <c r="A397" s="199" ph="1"/>
    </row>
    <row r="398" spans="1:1" ht="30" customHeight="1">
      <c r="A398" s="199" ph="1"/>
    </row>
    <row r="399" spans="1:1" ht="30" customHeight="1">
      <c r="A399" s="199" ph="1"/>
    </row>
    <row r="400" spans="1:1" ht="30" customHeight="1">
      <c r="A400" s="199" ph="1"/>
    </row>
    <row r="401" spans="1:1" ht="30" customHeight="1">
      <c r="A401" s="199" ph="1"/>
    </row>
    <row r="402" spans="1:1" ht="30" customHeight="1">
      <c r="A402" s="199" ph="1"/>
    </row>
    <row r="403" spans="1:1" ht="30" customHeight="1">
      <c r="A403" s="199" ph="1"/>
    </row>
    <row r="404" spans="1:1" ht="30" customHeight="1">
      <c r="A404" s="199" ph="1"/>
    </row>
    <row r="405" spans="1:1" ht="30" customHeight="1">
      <c r="A405" s="199" ph="1"/>
    </row>
    <row r="406" spans="1:1" ht="30" customHeight="1">
      <c r="A406" s="199" ph="1"/>
    </row>
    <row r="407" spans="1:1" ht="30" customHeight="1">
      <c r="A407" s="199" ph="1"/>
    </row>
    <row r="408" spans="1:1" ht="30" customHeight="1">
      <c r="A408" s="199" ph="1"/>
    </row>
    <row r="409" spans="1:1" ht="30" customHeight="1">
      <c r="A409" s="199" ph="1"/>
    </row>
    <row r="410" spans="1:1" ht="30" customHeight="1">
      <c r="A410" s="199" ph="1"/>
    </row>
    <row r="411" spans="1:1" ht="30" customHeight="1">
      <c r="A411" s="199" ph="1"/>
    </row>
    <row r="412" spans="1:1" ht="30" customHeight="1">
      <c r="A412" s="199" ph="1"/>
    </row>
    <row r="413" spans="1:1" ht="30" customHeight="1">
      <c r="A413" s="199" ph="1"/>
    </row>
    <row r="414" spans="1:1" ht="30" customHeight="1">
      <c r="A414" s="199" ph="1"/>
    </row>
    <row r="415" spans="1:1" ht="30" customHeight="1">
      <c r="A415" s="199" ph="1"/>
    </row>
    <row r="416" spans="1:1" ht="30" customHeight="1">
      <c r="A416" s="199" ph="1"/>
    </row>
    <row r="417" spans="1:1" ht="30" customHeight="1">
      <c r="A417" s="199" ph="1"/>
    </row>
    <row r="418" spans="1:1" ht="30" customHeight="1">
      <c r="A418" s="199" ph="1"/>
    </row>
    <row r="419" spans="1:1" ht="30" customHeight="1">
      <c r="A419" s="199" ph="1"/>
    </row>
    <row r="420" spans="1:1" ht="30" customHeight="1">
      <c r="A420" s="199" ph="1"/>
    </row>
    <row r="421" spans="1:1" ht="30" customHeight="1">
      <c r="A421" s="199" ph="1"/>
    </row>
    <row r="422" spans="1:1" ht="30" customHeight="1">
      <c r="A422" s="199" ph="1"/>
    </row>
    <row r="423" spans="1:1" ht="30" customHeight="1">
      <c r="A423" s="199" ph="1"/>
    </row>
    <row r="424" spans="1:1" ht="30" customHeight="1">
      <c r="A424" s="199" ph="1"/>
    </row>
    <row r="425" spans="1:1" ht="30" customHeight="1">
      <c r="A425" s="199" ph="1"/>
    </row>
    <row r="426" spans="1:1" ht="30" customHeight="1">
      <c r="A426" s="199" ph="1"/>
    </row>
    <row r="427" spans="1:1" ht="30" customHeight="1">
      <c r="A427" s="199" ph="1"/>
    </row>
    <row r="428" spans="1:1" ht="30" customHeight="1">
      <c r="A428" s="199" ph="1"/>
    </row>
    <row r="429" spans="1:1" ht="30" customHeight="1">
      <c r="A429" s="199" ph="1"/>
    </row>
    <row r="430" spans="1:1" ht="30" customHeight="1">
      <c r="A430" s="199" ph="1"/>
    </row>
    <row r="431" spans="1:1" ht="30" customHeight="1">
      <c r="A431" s="199" ph="1"/>
    </row>
    <row r="432" spans="1:1" ht="30" customHeight="1">
      <c r="A432" s="199" ph="1"/>
    </row>
    <row r="433" spans="1:1" ht="30" customHeight="1">
      <c r="A433" s="199" ph="1"/>
    </row>
    <row r="434" spans="1:1" ht="30" customHeight="1">
      <c r="A434" s="199" ph="1"/>
    </row>
    <row r="435" spans="1:1" ht="30" customHeight="1">
      <c r="A435" s="199" ph="1"/>
    </row>
    <row r="436" spans="1:1" ht="30" customHeight="1">
      <c r="A436" s="199" ph="1"/>
    </row>
    <row r="437" spans="1:1" ht="30" customHeight="1">
      <c r="A437" s="199" ph="1"/>
    </row>
    <row r="438" spans="1:1" ht="30" customHeight="1">
      <c r="A438" s="199" ph="1"/>
    </row>
    <row r="439" spans="1:1" ht="30" customHeight="1">
      <c r="A439" s="199" ph="1"/>
    </row>
    <row r="440" spans="1:1" ht="30" customHeight="1">
      <c r="A440" s="199" ph="1"/>
    </row>
    <row r="441" spans="1:1" ht="30" customHeight="1">
      <c r="A441" s="199" ph="1"/>
    </row>
    <row r="442" spans="1:1" ht="30" customHeight="1">
      <c r="A442" s="199" ph="1"/>
    </row>
    <row r="443" spans="1:1" ht="30" customHeight="1">
      <c r="A443" s="199" ph="1"/>
    </row>
    <row r="444" spans="1:1" ht="30" customHeight="1">
      <c r="A444" s="199" ph="1"/>
    </row>
    <row r="445" spans="1:1" ht="30" customHeight="1">
      <c r="A445" s="199" ph="1"/>
    </row>
    <row r="446" spans="1:1" ht="30" customHeight="1">
      <c r="A446" s="199" ph="1"/>
    </row>
    <row r="447" spans="1:1" ht="30" customHeight="1">
      <c r="A447" s="199" ph="1"/>
    </row>
    <row r="448" spans="1:1" ht="30" customHeight="1">
      <c r="A448" s="199" ph="1"/>
    </row>
    <row r="449" spans="1:1" ht="30" customHeight="1">
      <c r="A449" s="199" ph="1"/>
    </row>
    <row r="450" spans="1:1" ht="30" customHeight="1">
      <c r="A450" s="199" ph="1"/>
    </row>
    <row r="451" spans="1:1" ht="30" customHeight="1">
      <c r="A451" s="199" ph="1"/>
    </row>
    <row r="452" spans="1:1" ht="30" customHeight="1">
      <c r="A452" s="199" ph="1"/>
    </row>
    <row r="453" spans="1:1" ht="30" customHeight="1">
      <c r="A453" s="199" ph="1"/>
    </row>
    <row r="454" spans="1:1" ht="30" customHeight="1">
      <c r="A454" s="199" ph="1"/>
    </row>
    <row r="455" spans="1:1" ht="30" customHeight="1">
      <c r="A455" s="199" ph="1"/>
    </row>
    <row r="456" spans="1:1" ht="30" customHeight="1">
      <c r="A456" s="199" ph="1"/>
    </row>
    <row r="457" spans="1:1" ht="30" customHeight="1">
      <c r="A457" s="199" ph="1"/>
    </row>
    <row r="458" spans="1:1" ht="30" customHeight="1">
      <c r="A458" s="199" ph="1"/>
    </row>
    <row r="459" spans="1:1" ht="30" customHeight="1">
      <c r="A459" s="199" ph="1"/>
    </row>
    <row r="460" spans="1:1" ht="30" customHeight="1">
      <c r="A460" s="199" ph="1"/>
    </row>
    <row r="461" spans="1:1" ht="30" customHeight="1">
      <c r="A461" s="199" ph="1"/>
    </row>
    <row r="462" spans="1:1" ht="30" customHeight="1">
      <c r="A462" s="199" ph="1"/>
    </row>
    <row r="463" spans="1:1" ht="30" customHeight="1">
      <c r="A463" s="199" ph="1"/>
    </row>
    <row r="464" spans="1:1" ht="30" customHeight="1">
      <c r="A464" s="199" ph="1"/>
    </row>
    <row r="465" spans="1:1" ht="30" customHeight="1">
      <c r="A465" s="199" ph="1"/>
    </row>
    <row r="466" spans="1:1" ht="30" customHeight="1">
      <c r="A466" s="199" ph="1"/>
    </row>
    <row r="467" spans="1:1" ht="30" customHeight="1">
      <c r="A467" s="199" ph="1"/>
    </row>
    <row r="468" spans="1:1" ht="30" customHeight="1">
      <c r="A468" s="199" ph="1"/>
    </row>
    <row r="469" spans="1:1" ht="30" customHeight="1">
      <c r="A469" s="199" ph="1"/>
    </row>
    <row r="470" spans="1:1" ht="30" customHeight="1">
      <c r="A470" s="199" ph="1"/>
    </row>
    <row r="471" spans="1:1" ht="30" customHeight="1">
      <c r="A471" s="199" ph="1"/>
    </row>
    <row r="472" spans="1:1" ht="30" customHeight="1">
      <c r="A472" s="199" ph="1"/>
    </row>
    <row r="473" spans="1:1" ht="30" customHeight="1">
      <c r="A473" s="199" ph="1"/>
    </row>
    <row r="474" spans="1:1" ht="30" customHeight="1">
      <c r="A474" s="199" ph="1"/>
    </row>
    <row r="475" spans="1:1" ht="30" customHeight="1">
      <c r="A475" s="199" ph="1"/>
    </row>
    <row r="476" spans="1:1" ht="30" customHeight="1">
      <c r="A476" s="199" ph="1"/>
    </row>
    <row r="477" spans="1:1" ht="30" customHeight="1">
      <c r="A477" s="199" ph="1"/>
    </row>
    <row r="478" spans="1:1" ht="30" customHeight="1">
      <c r="A478" s="199" ph="1"/>
    </row>
    <row r="479" spans="1:1" ht="30" customHeight="1">
      <c r="A479" s="199" ph="1"/>
    </row>
    <row r="480" spans="1:1" ht="30" customHeight="1">
      <c r="A480" s="199" ph="1"/>
    </row>
    <row r="481" spans="1:1" ht="30" customHeight="1">
      <c r="A481" s="199" ph="1"/>
    </row>
    <row r="482" spans="1:1" ht="30" customHeight="1">
      <c r="A482" s="199" ph="1"/>
    </row>
    <row r="483" spans="1:1" ht="30" customHeight="1">
      <c r="A483" s="199" ph="1"/>
    </row>
    <row r="484" spans="1:1" ht="30" customHeight="1">
      <c r="A484" s="199" ph="1"/>
    </row>
    <row r="485" spans="1:1" ht="30" customHeight="1">
      <c r="A485" s="199" ph="1"/>
    </row>
    <row r="486" spans="1:1" ht="30" customHeight="1">
      <c r="A486" s="199" ph="1"/>
    </row>
    <row r="487" spans="1:1" ht="30" customHeight="1">
      <c r="A487" s="199" ph="1"/>
    </row>
    <row r="488" spans="1:1" ht="30" customHeight="1">
      <c r="A488" s="199" ph="1"/>
    </row>
    <row r="489" spans="1:1" ht="30" customHeight="1">
      <c r="A489" s="199" ph="1"/>
    </row>
    <row r="490" spans="1:1" ht="30" customHeight="1">
      <c r="A490" s="199" ph="1"/>
    </row>
    <row r="491" spans="1:1" ht="30" customHeight="1">
      <c r="A491" s="199" ph="1"/>
    </row>
    <row r="492" spans="1:1" ht="30" customHeight="1">
      <c r="A492" s="199" ph="1"/>
    </row>
    <row r="493" spans="1:1" ht="30" customHeight="1">
      <c r="A493" s="199" ph="1"/>
    </row>
    <row r="494" spans="1:1" ht="30" customHeight="1">
      <c r="A494" s="199" ph="1"/>
    </row>
    <row r="495" spans="1:1" ht="30" customHeight="1">
      <c r="A495" s="199" ph="1"/>
    </row>
    <row r="496" spans="1:1" ht="30" customHeight="1">
      <c r="A496" s="199" ph="1"/>
    </row>
    <row r="497" spans="1:1" ht="30" customHeight="1">
      <c r="A497" s="199" ph="1"/>
    </row>
    <row r="498" spans="1:1" ht="30" customHeight="1">
      <c r="A498" s="199" ph="1"/>
    </row>
    <row r="499" spans="1:1" ht="30" customHeight="1">
      <c r="A499" s="199" ph="1"/>
    </row>
    <row r="500" spans="1:1" ht="30" customHeight="1">
      <c r="A500" s="199" ph="1"/>
    </row>
    <row r="501" spans="1:1" ht="30" customHeight="1">
      <c r="A501" s="199" ph="1"/>
    </row>
    <row r="502" spans="1:1" ht="30" customHeight="1">
      <c r="A502" s="199" ph="1"/>
    </row>
    <row r="503" spans="1:1" ht="30" customHeight="1">
      <c r="A503" s="199" ph="1"/>
    </row>
    <row r="504" spans="1:1" ht="30" customHeight="1">
      <c r="A504" s="199" ph="1"/>
    </row>
    <row r="505" spans="1:1" ht="30" customHeight="1">
      <c r="A505" s="199" ph="1"/>
    </row>
    <row r="506" spans="1:1" ht="30" customHeight="1">
      <c r="A506" s="199" ph="1"/>
    </row>
    <row r="507" spans="1:1" ht="30" customHeight="1">
      <c r="A507" s="199" ph="1"/>
    </row>
    <row r="508" spans="1:1" ht="30" customHeight="1">
      <c r="A508" s="199" ph="1"/>
    </row>
    <row r="509" spans="1:1" ht="30" customHeight="1">
      <c r="A509" s="199" ph="1"/>
    </row>
    <row r="510" spans="1:1" ht="30" customHeight="1">
      <c r="A510" s="199" ph="1"/>
    </row>
    <row r="511" spans="1:1" ht="30" customHeight="1">
      <c r="A511" s="199" ph="1"/>
    </row>
    <row r="512" spans="1:1" ht="30" customHeight="1">
      <c r="A512" s="199" ph="1"/>
    </row>
    <row r="513" spans="1:1" ht="30" customHeight="1">
      <c r="A513" s="199" ph="1"/>
    </row>
    <row r="514" spans="1:1" ht="30" customHeight="1">
      <c r="A514" s="199" ph="1"/>
    </row>
    <row r="515" spans="1:1" ht="30" customHeight="1">
      <c r="A515" s="199" ph="1"/>
    </row>
    <row r="516" spans="1:1" ht="30" customHeight="1">
      <c r="A516" s="199" ph="1"/>
    </row>
    <row r="517" spans="1:1" ht="30" customHeight="1">
      <c r="A517" s="199" ph="1"/>
    </row>
    <row r="518" spans="1:1" ht="30" customHeight="1">
      <c r="A518" s="199" ph="1"/>
    </row>
    <row r="519" spans="1:1" ht="30" customHeight="1">
      <c r="A519" s="199" ph="1"/>
    </row>
    <row r="520" spans="1:1" ht="30" customHeight="1">
      <c r="A520" s="199" ph="1"/>
    </row>
    <row r="521" spans="1:1" ht="30" customHeight="1">
      <c r="A521" s="199" ph="1"/>
    </row>
    <row r="522" spans="1:1" ht="30" customHeight="1">
      <c r="A522" s="199" ph="1"/>
    </row>
    <row r="523" spans="1:1" ht="30" customHeight="1">
      <c r="A523" s="199" ph="1"/>
    </row>
    <row r="524" spans="1:1" ht="30" customHeight="1">
      <c r="A524" s="199" ph="1"/>
    </row>
    <row r="525" spans="1:1" ht="30" customHeight="1">
      <c r="A525" s="199" ph="1"/>
    </row>
    <row r="526" spans="1:1" ht="30" customHeight="1">
      <c r="A526" s="199" ph="1"/>
    </row>
    <row r="527" spans="1:1" ht="30" customHeight="1">
      <c r="A527" s="199" ph="1"/>
    </row>
    <row r="528" spans="1:1" ht="30" customHeight="1">
      <c r="A528" s="199" ph="1"/>
    </row>
    <row r="529" spans="1:1" ht="30" customHeight="1">
      <c r="A529" s="199" ph="1"/>
    </row>
    <row r="530" spans="1:1" ht="30" customHeight="1">
      <c r="A530" s="199" ph="1"/>
    </row>
    <row r="531" spans="1:1" ht="30" customHeight="1">
      <c r="A531" s="199" ph="1"/>
    </row>
  </sheetData>
  <phoneticPr fontId="14" type="noConversion"/>
  <hyperlinks>
    <hyperlink ref="V2" r:id="rId1"/>
    <hyperlink ref="V6" r:id="rId2"/>
    <hyperlink ref="V3" r:id="rId3" display="http://www.unisonic.com.tw/datasheet/"/>
    <hyperlink ref="V4" r:id="rId4"/>
    <hyperlink ref="V5" r:id="rId5"/>
    <hyperlink ref="V7" r:id="rId6"/>
    <hyperlink ref="V8" r:id="rId7"/>
    <hyperlink ref="V9" r:id="rId8"/>
    <hyperlink ref="V10" r:id="rId9"/>
    <hyperlink ref="V11" r:id="rId10"/>
    <hyperlink ref="V12" r:id="rId11"/>
    <hyperlink ref="V13" r:id="rId12"/>
    <hyperlink ref="V15" r:id="rId13"/>
    <hyperlink ref="V16" r:id="rId14"/>
    <hyperlink ref="V17" r:id="rId15"/>
    <hyperlink ref="V18" r:id="rId16"/>
    <hyperlink ref="V19" r:id="rId17"/>
    <hyperlink ref="V20" r:id="rId18"/>
    <hyperlink ref="V14" r:id="rId19"/>
    <hyperlink ref="V21" r:id="rId20"/>
    <hyperlink ref="V22" r:id="rId21"/>
    <hyperlink ref="V23" r:id="rId22"/>
    <hyperlink ref="V24" r:id="rId23"/>
  </hyperlinks>
  <printOptions horizontalCentered="1"/>
  <pageMargins left="0.39370078740157483" right="0.39370078740157483" top="0.39370078740157483" bottom="0.39370078740157483" header="0.31496062992125984" footer="0.31496062992125984"/>
  <pageSetup paperSize="9" scale="33" fitToHeight="5" orientation="portrait" r:id="rId24"/>
  <headerFooter alignWithMargins="0"/>
</worksheet>
</file>

<file path=xl/worksheets/sheet28.xml><?xml version="1.0" encoding="utf-8"?>
<worksheet xmlns="http://schemas.openxmlformats.org/spreadsheetml/2006/main" xmlns:r="http://schemas.openxmlformats.org/officeDocument/2006/relationships">
  <dimension ref="A1:AM86"/>
  <sheetViews>
    <sheetView view="pageBreakPreview" zoomScale="55" zoomScaleNormal="70" zoomScaleSheetLayoutView="55" workbookViewId="0"/>
  </sheetViews>
  <sheetFormatPr defaultColWidth="9" defaultRowHeight="30" customHeight="1"/>
  <cols>
    <col min="1" max="1" width="23.875" style="230" customWidth="1"/>
    <col min="2" max="2" width="43.375" style="231" customWidth="1"/>
    <col min="3" max="3" width="17.375" style="231" customWidth="1"/>
    <col min="4" max="4" width="17.375" style="451" customWidth="1"/>
    <col min="5" max="5" width="28.125" style="451" customWidth="1"/>
    <col min="6" max="6" width="42.5" style="231" customWidth="1"/>
    <col min="7" max="8" width="10.625" style="232" customWidth="1"/>
    <col min="9" max="9" width="13.125" style="232" customWidth="1"/>
    <col min="10" max="10" width="13.25" style="232" customWidth="1"/>
    <col min="11" max="11" width="27.5" style="232" customWidth="1"/>
    <col min="12" max="12" width="51.125" style="231" customWidth="1"/>
    <col min="13" max="13" width="5.125" style="232" customWidth="1"/>
    <col min="14" max="15" width="21" style="171" customWidth="1"/>
    <col min="16" max="16" width="17.375" style="171" customWidth="1"/>
    <col min="17" max="17" width="6.875" style="171" customWidth="1"/>
    <col min="18" max="18" width="35.125" style="171" customWidth="1"/>
    <col min="19" max="19" width="5.125" style="232" customWidth="1"/>
    <col min="20" max="29" width="9" style="232" customWidth="1"/>
    <col min="30" max="16384" width="9" style="232"/>
  </cols>
  <sheetData>
    <row r="1" spans="1:39" s="431" customFormat="1" ht="39.950000000000003" customHeight="1">
      <c r="A1" s="1493" t="s">
        <v>10859</v>
      </c>
      <c r="B1" s="1493"/>
      <c r="C1" s="1493"/>
      <c r="D1" s="1493"/>
      <c r="E1" s="1493"/>
      <c r="F1" s="1493"/>
      <c r="G1" s="1493"/>
      <c r="H1" s="1493"/>
      <c r="I1" s="1493"/>
      <c r="J1" s="1493"/>
      <c r="K1" s="1493"/>
      <c r="L1" s="1493"/>
      <c r="M1" s="433"/>
      <c r="N1" s="169"/>
      <c r="O1" s="169"/>
      <c r="P1" s="169"/>
      <c r="Q1" s="169"/>
      <c r="R1" s="169"/>
      <c r="S1" s="224"/>
      <c r="T1" s="224"/>
      <c r="U1" s="224"/>
      <c r="V1" s="433"/>
      <c r="W1" s="433"/>
      <c r="X1" s="433"/>
      <c r="Y1" s="433"/>
      <c r="Z1" s="433"/>
      <c r="AA1" s="433"/>
      <c r="AB1" s="433"/>
      <c r="AC1" s="433"/>
      <c r="AD1" s="433"/>
      <c r="AE1" s="433"/>
      <c r="AF1" s="433"/>
      <c r="AG1" s="433"/>
      <c r="AH1" s="433"/>
      <c r="AI1" s="433"/>
      <c r="AJ1" s="433"/>
      <c r="AK1" s="433"/>
      <c r="AL1" s="433"/>
      <c r="AM1" s="433"/>
    </row>
    <row r="2" spans="1:39" s="828" customFormat="1" ht="86.25" customHeight="1">
      <c r="A2" s="1392" t="s">
        <v>1905</v>
      </c>
      <c r="B2" s="1380" t="s">
        <v>2860</v>
      </c>
      <c r="C2" s="1479" t="s">
        <v>5242</v>
      </c>
      <c r="D2" s="1479" t="s">
        <v>5243</v>
      </c>
      <c r="E2" s="1479" t="s">
        <v>5244</v>
      </c>
      <c r="F2" s="1479" t="s">
        <v>5245</v>
      </c>
      <c r="G2" s="1480" t="s">
        <v>5246</v>
      </c>
      <c r="H2" s="1480" t="s">
        <v>5247</v>
      </c>
      <c r="I2" s="1481" t="s">
        <v>5248</v>
      </c>
      <c r="J2" s="1481" t="s">
        <v>5249</v>
      </c>
      <c r="K2" s="1481" t="s">
        <v>5250</v>
      </c>
      <c r="L2" s="1482" t="s">
        <v>5251</v>
      </c>
      <c r="N2" s="1385" t="s">
        <v>93</v>
      </c>
      <c r="O2" s="1385" t="s">
        <v>92</v>
      </c>
      <c r="P2" s="79" t="s">
        <v>119</v>
      </c>
      <c r="Q2" s="43" t="s">
        <v>116</v>
      </c>
      <c r="R2" s="1387" t="s">
        <v>2417</v>
      </c>
    </row>
    <row r="3" spans="1:39" s="171" customFormat="1" ht="69.95" customHeight="1">
      <c r="A3" s="225" t="str">
        <f>HYPERLINK(R3,N3)</f>
        <v>U74HC00</v>
      </c>
      <c r="B3" s="894" t="s">
        <v>2865</v>
      </c>
      <c r="C3" s="513" t="s">
        <v>1667</v>
      </c>
      <c r="D3" s="513">
        <v>4</v>
      </c>
      <c r="E3" s="513" t="s">
        <v>1668</v>
      </c>
      <c r="F3" s="894" t="s">
        <v>1669</v>
      </c>
      <c r="G3" s="223">
        <v>2</v>
      </c>
      <c r="H3" s="223">
        <v>6</v>
      </c>
      <c r="I3" s="223">
        <v>15</v>
      </c>
      <c r="J3" s="223">
        <v>2</v>
      </c>
      <c r="K3" s="223">
        <v>5.2</v>
      </c>
      <c r="L3" s="449" t="s">
        <v>1670</v>
      </c>
      <c r="N3" s="141" t="s">
        <v>757</v>
      </c>
      <c r="O3" s="141" t="s">
        <v>757</v>
      </c>
      <c r="P3" s="112" t="s">
        <v>119</v>
      </c>
      <c r="Q3" s="27" t="s">
        <v>116</v>
      </c>
      <c r="R3" s="77" t="str">
        <f>CONCATENATE(P3,O3,Q3)</f>
        <v>http://www.unisonic.com.tw/datasheet/U74HC00.pdf</v>
      </c>
    </row>
    <row r="4" spans="1:39" s="171" customFormat="1" ht="69.95" customHeight="1">
      <c r="A4" s="225" t="str">
        <f t="shared" ref="A4:A74" si="0">HYPERLINK(R4,N4)</f>
        <v>U74HC02</v>
      </c>
      <c r="B4" s="894" t="s">
        <v>2866</v>
      </c>
      <c r="C4" s="513" t="s">
        <v>1667</v>
      </c>
      <c r="D4" s="513">
        <v>4</v>
      </c>
      <c r="E4" s="513" t="s">
        <v>2867</v>
      </c>
      <c r="F4" s="894" t="s">
        <v>1669</v>
      </c>
      <c r="G4" s="223">
        <v>2</v>
      </c>
      <c r="H4" s="223">
        <v>6</v>
      </c>
      <c r="I4" s="223">
        <v>15</v>
      </c>
      <c r="J4" s="223">
        <v>2</v>
      </c>
      <c r="K4" s="223">
        <v>5.2</v>
      </c>
      <c r="L4" s="449" t="s">
        <v>1670</v>
      </c>
      <c r="N4" s="141" t="s">
        <v>758</v>
      </c>
      <c r="O4" s="141" t="s">
        <v>758</v>
      </c>
      <c r="P4" s="112" t="s">
        <v>119</v>
      </c>
      <c r="Q4" s="27" t="s">
        <v>116</v>
      </c>
      <c r="R4" s="77" t="str">
        <f t="shared" ref="R4:R81" si="1">CONCATENATE(P4,O4,Q4)</f>
        <v>http://www.unisonic.com.tw/datasheet/U74HC02.pdf</v>
      </c>
    </row>
    <row r="5" spans="1:39" s="171" customFormat="1" ht="69.95" customHeight="1">
      <c r="A5" s="225" t="str">
        <f t="shared" si="0"/>
        <v>U74HC04</v>
      </c>
      <c r="B5" s="1464" t="s">
        <v>5280</v>
      </c>
      <c r="C5" s="513" t="s">
        <v>5281</v>
      </c>
      <c r="D5" s="513">
        <v>6</v>
      </c>
      <c r="E5" s="513" t="s">
        <v>5268</v>
      </c>
      <c r="F5" s="1464" t="s">
        <v>1672</v>
      </c>
      <c r="G5" s="223">
        <v>2</v>
      </c>
      <c r="H5" s="223">
        <v>6</v>
      </c>
      <c r="I5" s="223">
        <v>16</v>
      </c>
      <c r="J5" s="223">
        <v>2</v>
      </c>
      <c r="K5" s="223">
        <v>5.2</v>
      </c>
      <c r="L5" s="449" t="s">
        <v>5282</v>
      </c>
      <c r="N5" s="141" t="s">
        <v>759</v>
      </c>
      <c r="O5" s="141" t="s">
        <v>759</v>
      </c>
      <c r="P5" s="112" t="s">
        <v>119</v>
      </c>
      <c r="Q5" s="27" t="s">
        <v>116</v>
      </c>
      <c r="R5" s="77" t="str">
        <f t="shared" si="1"/>
        <v>http://www.unisonic.com.tw/datasheet/U74HC04.pdf</v>
      </c>
    </row>
    <row r="6" spans="1:39" s="171" customFormat="1" ht="69.95" customHeight="1">
      <c r="A6" s="225" t="str">
        <f t="shared" si="0"/>
        <v>U74HC07</v>
      </c>
      <c r="B6" s="894" t="s">
        <v>2870</v>
      </c>
      <c r="C6" s="513" t="s">
        <v>1667</v>
      </c>
      <c r="D6" s="513">
        <v>6</v>
      </c>
      <c r="E6" s="513" t="s">
        <v>2871</v>
      </c>
      <c r="F6" s="894" t="s">
        <v>2872</v>
      </c>
      <c r="G6" s="223">
        <v>2</v>
      </c>
      <c r="H6" s="223">
        <v>6</v>
      </c>
      <c r="I6" s="223">
        <v>17</v>
      </c>
      <c r="J6" s="223">
        <v>2</v>
      </c>
      <c r="K6" s="223">
        <v>5.2</v>
      </c>
      <c r="L6" s="449" t="s">
        <v>1674</v>
      </c>
      <c r="N6" s="141" t="s">
        <v>760</v>
      </c>
      <c r="O6" s="141" t="s">
        <v>760</v>
      </c>
      <c r="P6" s="112" t="s">
        <v>119</v>
      </c>
      <c r="Q6" s="27" t="s">
        <v>116</v>
      </c>
      <c r="R6" s="77" t="str">
        <f t="shared" si="1"/>
        <v>http://www.unisonic.com.tw/datasheet/U74HC07.pdf</v>
      </c>
    </row>
    <row r="7" spans="1:39" s="171" customFormat="1" ht="69.95" customHeight="1">
      <c r="A7" s="225" t="str">
        <f t="shared" si="0"/>
        <v>U74HC08</v>
      </c>
      <c r="B7" s="894" t="s">
        <v>2873</v>
      </c>
      <c r="C7" s="513" t="s">
        <v>1667</v>
      </c>
      <c r="D7" s="513">
        <v>4</v>
      </c>
      <c r="E7" s="513" t="s">
        <v>2874</v>
      </c>
      <c r="F7" s="894" t="s">
        <v>1672</v>
      </c>
      <c r="G7" s="223">
        <v>2</v>
      </c>
      <c r="H7" s="223">
        <v>6</v>
      </c>
      <c r="I7" s="223">
        <v>17</v>
      </c>
      <c r="J7" s="223">
        <v>2</v>
      </c>
      <c r="K7" s="223">
        <v>5.2</v>
      </c>
      <c r="L7" s="449" t="s">
        <v>1670</v>
      </c>
      <c r="N7" s="141" t="s">
        <v>761</v>
      </c>
      <c r="O7" s="141" t="s">
        <v>761</v>
      </c>
      <c r="P7" s="112" t="s">
        <v>119</v>
      </c>
      <c r="Q7" s="27" t="s">
        <v>116</v>
      </c>
      <c r="R7" s="77" t="str">
        <f t="shared" si="1"/>
        <v>http://www.unisonic.com.tw/datasheet/U74HC08.pdf</v>
      </c>
    </row>
    <row r="8" spans="1:39" s="171" customFormat="1" ht="69.95" customHeight="1">
      <c r="A8" s="225" t="str">
        <f t="shared" si="0"/>
        <v>U74HC14</v>
      </c>
      <c r="B8" s="1464" t="s">
        <v>5276</v>
      </c>
      <c r="C8" s="513" t="s">
        <v>1667</v>
      </c>
      <c r="D8" s="513">
        <v>6</v>
      </c>
      <c r="E8" s="513" t="s">
        <v>3285</v>
      </c>
      <c r="F8" s="1464" t="s">
        <v>3399</v>
      </c>
      <c r="G8" s="223">
        <v>2</v>
      </c>
      <c r="H8" s="223">
        <v>6</v>
      </c>
      <c r="I8" s="223">
        <v>32</v>
      </c>
      <c r="J8" s="223">
        <v>2</v>
      </c>
      <c r="K8" s="223">
        <v>5.2</v>
      </c>
      <c r="L8" s="449" t="s">
        <v>1670</v>
      </c>
      <c r="N8" s="141" t="s">
        <v>762</v>
      </c>
      <c r="O8" s="141" t="s">
        <v>762</v>
      </c>
      <c r="P8" s="112" t="s">
        <v>119</v>
      </c>
      <c r="Q8" s="27" t="s">
        <v>116</v>
      </c>
      <c r="R8" s="77" t="str">
        <f t="shared" si="1"/>
        <v>http://www.unisonic.com.tw/datasheet/U74HC14.pdf</v>
      </c>
    </row>
    <row r="9" spans="1:39" s="171" customFormat="1" ht="69.95" customHeight="1">
      <c r="A9" s="225" t="str">
        <f t="shared" si="0"/>
        <v>U74HC20</v>
      </c>
      <c r="B9" s="334" t="s">
        <v>2876</v>
      </c>
      <c r="C9" s="513" t="s">
        <v>1667</v>
      </c>
      <c r="D9" s="566">
        <v>2</v>
      </c>
      <c r="E9" s="566" t="s">
        <v>1668</v>
      </c>
      <c r="F9" s="894" t="s">
        <v>1672</v>
      </c>
      <c r="G9" s="223">
        <v>2</v>
      </c>
      <c r="H9" s="223">
        <v>6</v>
      </c>
      <c r="I9" s="223">
        <v>19</v>
      </c>
      <c r="J9" s="223">
        <v>2</v>
      </c>
      <c r="K9" s="223">
        <v>5.2</v>
      </c>
      <c r="L9" s="449" t="s">
        <v>1674</v>
      </c>
      <c r="N9" s="141" t="s">
        <v>2403</v>
      </c>
      <c r="O9" s="141" t="s">
        <v>2403</v>
      </c>
      <c r="P9" s="112" t="s">
        <v>119</v>
      </c>
      <c r="Q9" s="27" t="s">
        <v>116</v>
      </c>
      <c r="R9" s="77" t="str">
        <f t="shared" si="1"/>
        <v>http://www.unisonic.com.tw/datasheet/U74HC20.pdf</v>
      </c>
    </row>
    <row r="10" spans="1:39" s="171" customFormat="1" ht="69.95" customHeight="1">
      <c r="A10" s="225" t="str">
        <f>HYPERLINK(R10,N10)</f>
        <v>U74HC21</v>
      </c>
      <c r="B10" s="894" t="s">
        <v>1677</v>
      </c>
      <c r="C10" s="513" t="s">
        <v>1667</v>
      </c>
      <c r="D10" s="513">
        <v>2</v>
      </c>
      <c r="E10" s="513" t="s">
        <v>2874</v>
      </c>
      <c r="F10" s="894" t="s">
        <v>1672</v>
      </c>
      <c r="G10" s="223">
        <v>2</v>
      </c>
      <c r="H10" s="223">
        <v>6</v>
      </c>
      <c r="I10" s="223">
        <v>19</v>
      </c>
      <c r="J10" s="223">
        <v>2</v>
      </c>
      <c r="K10" s="223">
        <v>5.2</v>
      </c>
      <c r="L10" s="449" t="s">
        <v>1674</v>
      </c>
      <c r="N10" s="141" t="s">
        <v>2404</v>
      </c>
      <c r="O10" s="141" t="s">
        <v>2404</v>
      </c>
      <c r="P10" s="112" t="s">
        <v>119</v>
      </c>
      <c r="Q10" s="27" t="s">
        <v>116</v>
      </c>
      <c r="R10" s="77" t="str">
        <f t="shared" si="1"/>
        <v>http://www.unisonic.com.tw/datasheet/U74HC21.pdf</v>
      </c>
    </row>
    <row r="11" spans="1:39" s="171" customFormat="1" ht="69.95" customHeight="1">
      <c r="A11" s="225" t="str">
        <f t="shared" si="0"/>
        <v>U74HC32</v>
      </c>
      <c r="B11" s="894" t="s">
        <v>2877</v>
      </c>
      <c r="C11" s="513" t="s">
        <v>1667</v>
      </c>
      <c r="D11" s="513">
        <v>4</v>
      </c>
      <c r="E11" s="513" t="s">
        <v>1678</v>
      </c>
      <c r="F11" s="894" t="s">
        <v>1672</v>
      </c>
      <c r="G11" s="223">
        <v>2</v>
      </c>
      <c r="H11" s="223">
        <v>6</v>
      </c>
      <c r="I11" s="223">
        <v>15</v>
      </c>
      <c r="J11" s="223">
        <v>2</v>
      </c>
      <c r="K11" s="223">
        <v>5.2</v>
      </c>
      <c r="L11" s="449" t="s">
        <v>1670</v>
      </c>
      <c r="N11" s="141" t="s">
        <v>2405</v>
      </c>
      <c r="O11" s="141" t="s">
        <v>2405</v>
      </c>
      <c r="P11" s="112" t="s">
        <v>119</v>
      </c>
      <c r="Q11" s="27" t="s">
        <v>116</v>
      </c>
      <c r="R11" s="77" t="str">
        <f t="shared" si="1"/>
        <v>http://www.unisonic.com.tw/datasheet/U74HC32.pdf</v>
      </c>
    </row>
    <row r="12" spans="1:39" s="171" customFormat="1" ht="69.95" customHeight="1">
      <c r="A12" s="225" t="str">
        <f t="shared" si="0"/>
        <v>U74HC73</v>
      </c>
      <c r="B12" s="894" t="s">
        <v>2879</v>
      </c>
      <c r="C12" s="513" t="s">
        <v>1667</v>
      </c>
      <c r="D12" s="513">
        <v>2</v>
      </c>
      <c r="E12" s="513" t="s">
        <v>2880</v>
      </c>
      <c r="F12" s="894" t="s">
        <v>2881</v>
      </c>
      <c r="G12" s="223">
        <v>2</v>
      </c>
      <c r="H12" s="223">
        <v>6</v>
      </c>
      <c r="I12" s="223">
        <v>21</v>
      </c>
      <c r="J12" s="223">
        <v>4</v>
      </c>
      <c r="K12" s="223">
        <v>5.2</v>
      </c>
      <c r="L12" s="449" t="s">
        <v>1674</v>
      </c>
      <c r="N12" s="141" t="s">
        <v>763</v>
      </c>
      <c r="O12" s="141" t="s">
        <v>763</v>
      </c>
      <c r="P12" s="112" t="s">
        <v>119</v>
      </c>
      <c r="Q12" s="27" t="s">
        <v>116</v>
      </c>
      <c r="R12" s="77" t="str">
        <f t="shared" si="1"/>
        <v>http://www.unisonic.com.tw/datasheet/U74HC73.pdf</v>
      </c>
    </row>
    <row r="13" spans="1:39" s="171" customFormat="1" ht="69.95" customHeight="1">
      <c r="A13" s="225" t="str">
        <f t="shared" si="0"/>
        <v>U74HC74</v>
      </c>
      <c r="B13" s="894" t="s">
        <v>2882</v>
      </c>
      <c r="C13" s="513" t="s">
        <v>1667</v>
      </c>
      <c r="D13" s="513">
        <v>2</v>
      </c>
      <c r="E13" s="513" t="s">
        <v>2883</v>
      </c>
      <c r="F13" s="894" t="s">
        <v>1679</v>
      </c>
      <c r="G13" s="223">
        <v>2</v>
      </c>
      <c r="H13" s="223">
        <v>6</v>
      </c>
      <c r="I13" s="223">
        <v>30</v>
      </c>
      <c r="J13" s="223">
        <v>4</v>
      </c>
      <c r="K13" s="223">
        <v>5.2</v>
      </c>
      <c r="L13" s="449" t="s">
        <v>1680</v>
      </c>
      <c r="N13" s="141" t="s">
        <v>764</v>
      </c>
      <c r="O13" s="141" t="s">
        <v>764</v>
      </c>
      <c r="P13" s="112" t="s">
        <v>119</v>
      </c>
      <c r="Q13" s="27" t="s">
        <v>116</v>
      </c>
      <c r="R13" s="77" t="str">
        <f t="shared" si="1"/>
        <v>http://www.unisonic.com.tw/datasheet/U74HC74.pdf</v>
      </c>
    </row>
    <row r="14" spans="1:39" s="171" customFormat="1" ht="69.95" customHeight="1">
      <c r="A14" s="225" t="str">
        <f t="shared" si="0"/>
        <v>U74HC86</v>
      </c>
      <c r="B14" s="894" t="s">
        <v>2884</v>
      </c>
      <c r="C14" s="513" t="s">
        <v>1667</v>
      </c>
      <c r="D14" s="513">
        <v>4</v>
      </c>
      <c r="E14" s="513" t="s">
        <v>2885</v>
      </c>
      <c r="F14" s="894" t="s">
        <v>1669</v>
      </c>
      <c r="G14" s="223">
        <v>2</v>
      </c>
      <c r="H14" s="223">
        <v>6</v>
      </c>
      <c r="I14" s="223">
        <v>17</v>
      </c>
      <c r="J14" s="223">
        <v>2</v>
      </c>
      <c r="K14" s="223">
        <v>5.2</v>
      </c>
      <c r="L14" s="449" t="s">
        <v>1682</v>
      </c>
      <c r="N14" s="141" t="s">
        <v>765</v>
      </c>
      <c r="O14" s="141" t="s">
        <v>765</v>
      </c>
      <c r="P14" s="112" t="s">
        <v>119</v>
      </c>
      <c r="Q14" s="27" t="s">
        <v>116</v>
      </c>
      <c r="R14" s="77" t="str">
        <f t="shared" si="1"/>
        <v>http://www.unisonic.com.tw/datasheet/U74HC86.pdf</v>
      </c>
    </row>
    <row r="15" spans="1:39" s="171" customFormat="1" ht="69.95" customHeight="1">
      <c r="A15" s="450" t="str">
        <f>HYPERLINK(R15,N15)</f>
        <v>U74HC123</v>
      </c>
      <c r="B15" s="894" t="s">
        <v>1683</v>
      </c>
      <c r="C15" s="513" t="s">
        <v>1667</v>
      </c>
      <c r="D15" s="513">
        <v>2</v>
      </c>
      <c r="E15" s="513" t="s">
        <v>1684</v>
      </c>
      <c r="F15" s="894" t="s">
        <v>2886</v>
      </c>
      <c r="G15" s="223">
        <v>2</v>
      </c>
      <c r="H15" s="223">
        <v>6</v>
      </c>
      <c r="I15" s="223">
        <v>43</v>
      </c>
      <c r="J15" s="223">
        <v>8</v>
      </c>
      <c r="K15" s="223">
        <v>5.2</v>
      </c>
      <c r="L15" s="449" t="s">
        <v>2887</v>
      </c>
      <c r="N15" s="141" t="s">
        <v>2888</v>
      </c>
      <c r="O15" s="141" t="s">
        <v>2888</v>
      </c>
      <c r="P15" s="112" t="s">
        <v>119</v>
      </c>
      <c r="Q15" s="27" t="s">
        <v>116</v>
      </c>
      <c r="R15" s="77" t="str">
        <f t="shared" si="1"/>
        <v>http://www.unisonic.com.tw/datasheet/U74HC123.pdf</v>
      </c>
    </row>
    <row r="16" spans="1:39" s="171" customFormat="1" ht="69.95" customHeight="1">
      <c r="A16" s="225" t="str">
        <f t="shared" si="0"/>
        <v>U74HC138</v>
      </c>
      <c r="B16" s="894" t="s">
        <v>2889</v>
      </c>
      <c r="C16" s="513" t="s">
        <v>1667</v>
      </c>
      <c r="D16" s="513">
        <v>1</v>
      </c>
      <c r="E16" s="513" t="s">
        <v>2890</v>
      </c>
      <c r="F16" s="894" t="s">
        <v>1669</v>
      </c>
      <c r="G16" s="223">
        <v>2</v>
      </c>
      <c r="H16" s="223">
        <v>6</v>
      </c>
      <c r="I16" s="223">
        <v>26</v>
      </c>
      <c r="J16" s="223">
        <v>8</v>
      </c>
      <c r="K16" s="223">
        <v>5.2</v>
      </c>
      <c r="L16" s="449" t="s">
        <v>2891</v>
      </c>
      <c r="N16" s="141" t="s">
        <v>766</v>
      </c>
      <c r="O16" s="141" t="s">
        <v>766</v>
      </c>
      <c r="P16" s="112" t="s">
        <v>119</v>
      </c>
      <c r="Q16" s="27" t="s">
        <v>116</v>
      </c>
      <c r="R16" s="77" t="str">
        <f t="shared" si="1"/>
        <v>http://www.unisonic.com.tw/datasheet/U74HC138.pdf</v>
      </c>
    </row>
    <row r="17" spans="1:39" s="431" customFormat="1" ht="69.95" customHeight="1">
      <c r="A17" s="225" t="str">
        <f>HYPERLINK(R17,N17)</f>
        <v>U74HC148</v>
      </c>
      <c r="B17" s="894" t="s">
        <v>2892</v>
      </c>
      <c r="C17" s="513" t="s">
        <v>1667</v>
      </c>
      <c r="D17" s="513">
        <v>1</v>
      </c>
      <c r="E17" s="513" t="s">
        <v>2893</v>
      </c>
      <c r="F17" s="894" t="s">
        <v>1669</v>
      </c>
      <c r="G17" s="223">
        <v>2</v>
      </c>
      <c r="H17" s="223">
        <v>6</v>
      </c>
      <c r="I17" s="223">
        <v>36</v>
      </c>
      <c r="J17" s="223">
        <v>8</v>
      </c>
      <c r="K17" s="223">
        <v>5.2</v>
      </c>
      <c r="L17" s="449" t="s">
        <v>3081</v>
      </c>
      <c r="M17" s="433"/>
      <c r="N17" s="178" t="s">
        <v>767</v>
      </c>
      <c r="O17" s="178" t="s">
        <v>767</v>
      </c>
      <c r="P17" s="112" t="s">
        <v>119</v>
      </c>
      <c r="Q17" s="27" t="s">
        <v>116</v>
      </c>
      <c r="R17" s="77" t="str">
        <f>CONCATENATE(P17,O17,Q17)</f>
        <v>http://www.unisonic.com.tw/datasheet/U74HC148.pdf</v>
      </c>
      <c r="S17" s="433"/>
      <c r="T17" s="433"/>
      <c r="U17" s="433"/>
      <c r="V17" s="433"/>
      <c r="W17" s="433"/>
      <c r="X17" s="433"/>
      <c r="Y17" s="433"/>
      <c r="Z17" s="433"/>
      <c r="AA17" s="433"/>
      <c r="AB17" s="433"/>
      <c r="AC17" s="433"/>
      <c r="AD17" s="433"/>
      <c r="AE17" s="433"/>
      <c r="AF17" s="433"/>
      <c r="AG17" s="433"/>
      <c r="AH17" s="433"/>
      <c r="AI17" s="433"/>
      <c r="AJ17" s="433"/>
      <c r="AK17" s="433"/>
      <c r="AL17" s="433"/>
      <c r="AM17" s="433"/>
    </row>
    <row r="18" spans="1:39" s="171" customFormat="1" ht="69.95" customHeight="1">
      <c r="A18" s="225" t="str">
        <f t="shared" si="0"/>
        <v>U74HC157</v>
      </c>
      <c r="B18" s="894" t="s">
        <v>1687</v>
      </c>
      <c r="C18" s="513" t="s">
        <v>1667</v>
      </c>
      <c r="D18" s="513">
        <v>4</v>
      </c>
      <c r="E18" s="513" t="s">
        <v>1688</v>
      </c>
      <c r="F18" s="894" t="s">
        <v>1689</v>
      </c>
      <c r="G18" s="223">
        <v>2</v>
      </c>
      <c r="H18" s="223">
        <v>6</v>
      </c>
      <c r="I18" s="223">
        <v>29</v>
      </c>
      <c r="J18" s="223">
        <v>8</v>
      </c>
      <c r="K18" s="223">
        <v>7.8</v>
      </c>
      <c r="L18" s="449" t="s">
        <v>3081</v>
      </c>
      <c r="N18" s="141" t="s">
        <v>768</v>
      </c>
      <c r="O18" s="141" t="s">
        <v>768</v>
      </c>
      <c r="P18" s="112" t="s">
        <v>119</v>
      </c>
      <c r="Q18" s="27" t="s">
        <v>116</v>
      </c>
      <c r="R18" s="77" t="str">
        <f t="shared" si="1"/>
        <v>http://www.unisonic.com.tw/datasheet/U74HC157.pdf</v>
      </c>
    </row>
    <row r="19" spans="1:39" s="171" customFormat="1" ht="69.95" customHeight="1">
      <c r="A19" s="225" t="str">
        <f t="shared" si="0"/>
        <v>U74HC164</v>
      </c>
      <c r="B19" s="334" t="s">
        <v>2894</v>
      </c>
      <c r="C19" s="566" t="s">
        <v>1667</v>
      </c>
      <c r="D19" s="566">
        <v>1</v>
      </c>
      <c r="E19" s="566" t="s">
        <v>1690</v>
      </c>
      <c r="F19" s="334" t="s">
        <v>2895</v>
      </c>
      <c r="G19" s="223">
        <v>2</v>
      </c>
      <c r="H19" s="223">
        <v>6</v>
      </c>
      <c r="I19" s="223">
        <v>29</v>
      </c>
      <c r="J19" s="223">
        <v>8</v>
      </c>
      <c r="K19" s="223">
        <v>5.2</v>
      </c>
      <c r="L19" s="449" t="s">
        <v>1691</v>
      </c>
      <c r="N19" s="141" t="s">
        <v>769</v>
      </c>
      <c r="O19" s="141" t="s">
        <v>769</v>
      </c>
      <c r="P19" s="112" t="s">
        <v>119</v>
      </c>
      <c r="Q19" s="27" t="s">
        <v>116</v>
      </c>
      <c r="R19" s="77" t="str">
        <f t="shared" si="1"/>
        <v>http://www.unisonic.com.tw/datasheet/U74HC164.pdf</v>
      </c>
    </row>
    <row r="20" spans="1:39" s="171" customFormat="1" ht="69.95" customHeight="1">
      <c r="A20" s="225" t="str">
        <f t="shared" si="0"/>
        <v>U74HC165</v>
      </c>
      <c r="B20" s="1464" t="s">
        <v>5277</v>
      </c>
      <c r="C20" s="513" t="s">
        <v>1667</v>
      </c>
      <c r="D20" s="513">
        <v>1</v>
      </c>
      <c r="E20" s="513" t="s">
        <v>1690</v>
      </c>
      <c r="F20" s="334" t="s">
        <v>3359</v>
      </c>
      <c r="G20" s="223">
        <v>2</v>
      </c>
      <c r="H20" s="223">
        <v>6</v>
      </c>
      <c r="I20" s="223">
        <v>26</v>
      </c>
      <c r="J20" s="223">
        <v>8</v>
      </c>
      <c r="K20" s="223">
        <v>5.2</v>
      </c>
      <c r="L20" s="449" t="s">
        <v>3081</v>
      </c>
      <c r="N20" s="141" t="s">
        <v>770</v>
      </c>
      <c r="O20" s="141" t="s">
        <v>770</v>
      </c>
      <c r="P20" s="112" t="s">
        <v>119</v>
      </c>
      <c r="Q20" s="27" t="s">
        <v>116</v>
      </c>
      <c r="R20" s="77" t="str">
        <f t="shared" si="1"/>
        <v>http://www.unisonic.com.tw/datasheet/U74HC165.pdf</v>
      </c>
    </row>
    <row r="21" spans="1:39" s="171" customFormat="1" ht="69.95" customHeight="1">
      <c r="A21" s="225" t="str">
        <f t="shared" si="0"/>
        <v>U74HC238</v>
      </c>
      <c r="B21" s="894" t="s">
        <v>1692</v>
      </c>
      <c r="C21" s="513" t="s">
        <v>1667</v>
      </c>
      <c r="D21" s="513">
        <v>1</v>
      </c>
      <c r="E21" s="513" t="s">
        <v>2896</v>
      </c>
      <c r="F21" s="894" t="s">
        <v>1669</v>
      </c>
      <c r="G21" s="223">
        <v>2</v>
      </c>
      <c r="H21" s="223">
        <v>6</v>
      </c>
      <c r="I21" s="223">
        <v>26</v>
      </c>
      <c r="J21" s="223">
        <v>8</v>
      </c>
      <c r="K21" s="223">
        <v>5.2</v>
      </c>
      <c r="L21" s="449" t="s">
        <v>543</v>
      </c>
      <c r="N21" s="141" t="s">
        <v>2897</v>
      </c>
      <c r="O21" s="141" t="s">
        <v>2897</v>
      </c>
      <c r="P21" s="112" t="s">
        <v>119</v>
      </c>
      <c r="Q21" s="27" t="s">
        <v>116</v>
      </c>
      <c r="R21" s="77" t="str">
        <f t="shared" si="1"/>
        <v>http://www.unisonic.com.tw/datasheet/U74HC238.pdf</v>
      </c>
    </row>
    <row r="22" spans="1:39" s="171" customFormat="1" ht="69.95" customHeight="1">
      <c r="A22" s="225" t="str">
        <f t="shared" si="0"/>
        <v>U74HC240</v>
      </c>
      <c r="B22" s="334" t="s">
        <v>2898</v>
      </c>
      <c r="C22" s="566" t="s">
        <v>1667</v>
      </c>
      <c r="D22" s="566">
        <v>8</v>
      </c>
      <c r="E22" s="566" t="s">
        <v>1693</v>
      </c>
      <c r="F22" s="894" t="s">
        <v>2899</v>
      </c>
      <c r="G22" s="222">
        <v>2</v>
      </c>
      <c r="H22" s="222">
        <v>6</v>
      </c>
      <c r="I22" s="222">
        <v>17</v>
      </c>
      <c r="J22" s="223">
        <v>8</v>
      </c>
      <c r="K22" s="223">
        <v>7.8</v>
      </c>
      <c r="L22" s="449" t="s">
        <v>5288</v>
      </c>
      <c r="N22" s="141" t="s">
        <v>771</v>
      </c>
      <c r="O22" s="141" t="s">
        <v>771</v>
      </c>
      <c r="P22" s="112" t="s">
        <v>119</v>
      </c>
      <c r="Q22" s="27" t="s">
        <v>116</v>
      </c>
      <c r="R22" s="77" t="str">
        <f t="shared" si="1"/>
        <v>http://www.unisonic.com.tw/datasheet/U74HC240.pdf</v>
      </c>
    </row>
    <row r="23" spans="1:39" s="171" customFormat="1" ht="69.95" customHeight="1">
      <c r="A23" s="225" t="str">
        <f t="shared" si="0"/>
        <v>U74HC244</v>
      </c>
      <c r="B23" s="894" t="s">
        <v>3407</v>
      </c>
      <c r="C23" s="513" t="s">
        <v>3408</v>
      </c>
      <c r="D23" s="513">
        <v>8</v>
      </c>
      <c r="E23" s="513" t="s">
        <v>3369</v>
      </c>
      <c r="F23" s="894" t="s">
        <v>3370</v>
      </c>
      <c r="G23" s="223">
        <v>2</v>
      </c>
      <c r="H23" s="223">
        <v>6</v>
      </c>
      <c r="I23" s="223">
        <v>20</v>
      </c>
      <c r="J23" s="223">
        <v>8</v>
      </c>
      <c r="K23" s="223">
        <v>7.8</v>
      </c>
      <c r="L23" s="449" t="s">
        <v>3409</v>
      </c>
      <c r="N23" s="141" t="s">
        <v>772</v>
      </c>
      <c r="O23" s="141" t="s">
        <v>772</v>
      </c>
      <c r="P23" s="112" t="s">
        <v>119</v>
      </c>
      <c r="Q23" s="27" t="s">
        <v>116</v>
      </c>
      <c r="R23" s="77" t="str">
        <f t="shared" si="1"/>
        <v>http://www.unisonic.com.tw/datasheet/U74HC244.pdf</v>
      </c>
    </row>
    <row r="24" spans="1:39" s="1324" customFormat="1" ht="69.95" customHeight="1">
      <c r="A24" s="225" t="str">
        <f>HYPERLINK(R24,N24)</f>
        <v>U74HC245</v>
      </c>
      <c r="B24" s="334" t="s">
        <v>3421</v>
      </c>
      <c r="C24" s="566" t="s">
        <v>3413</v>
      </c>
      <c r="D24" s="566">
        <v>8</v>
      </c>
      <c r="E24" s="566" t="s">
        <v>3088</v>
      </c>
      <c r="F24" s="894" t="s">
        <v>3422</v>
      </c>
      <c r="G24" s="223">
        <v>2</v>
      </c>
      <c r="H24" s="223">
        <v>6</v>
      </c>
      <c r="I24" s="223">
        <v>18</v>
      </c>
      <c r="J24" s="223">
        <v>8</v>
      </c>
      <c r="K24" s="223">
        <v>7.8</v>
      </c>
      <c r="L24" s="449" t="s">
        <v>3409</v>
      </c>
      <c r="N24" s="141" t="s">
        <v>773</v>
      </c>
      <c r="O24" s="141" t="s">
        <v>773</v>
      </c>
      <c r="P24" s="112" t="s">
        <v>119</v>
      </c>
      <c r="Q24" s="27" t="s">
        <v>116</v>
      </c>
      <c r="R24" s="77" t="str">
        <f t="shared" si="1"/>
        <v>http://www.unisonic.com.tw/datasheet/U74HC245.pdf</v>
      </c>
    </row>
    <row r="25" spans="1:39" s="1324" customFormat="1" ht="69.95" customHeight="1">
      <c r="A25" s="225" t="str">
        <f t="shared" si="0"/>
        <v>U74HC273</v>
      </c>
      <c r="B25" s="334" t="s">
        <v>1695</v>
      </c>
      <c r="C25" s="566" t="s">
        <v>1667</v>
      </c>
      <c r="D25" s="566">
        <v>8</v>
      </c>
      <c r="E25" s="566" t="s">
        <v>1696</v>
      </c>
      <c r="F25" s="894" t="s">
        <v>2881</v>
      </c>
      <c r="G25" s="223">
        <v>2</v>
      </c>
      <c r="H25" s="223">
        <v>6</v>
      </c>
      <c r="I25" s="223">
        <v>27</v>
      </c>
      <c r="J25" s="223">
        <v>8</v>
      </c>
      <c r="K25" s="223">
        <v>5.2</v>
      </c>
      <c r="L25" s="449" t="s">
        <v>3409</v>
      </c>
      <c r="N25" s="141" t="s">
        <v>2903</v>
      </c>
      <c r="O25" s="141" t="s">
        <v>2903</v>
      </c>
      <c r="P25" s="112" t="s">
        <v>119</v>
      </c>
      <c r="Q25" s="27" t="s">
        <v>116</v>
      </c>
      <c r="R25" s="77" t="str">
        <f t="shared" si="1"/>
        <v>http://www.unisonic.com.tw/datasheet/U74HC273.pdf</v>
      </c>
    </row>
    <row r="26" spans="1:39" s="171" customFormat="1" ht="69.95" customHeight="1">
      <c r="A26" s="225" t="str">
        <f>HYPERLINK(R26,N26)</f>
        <v>U74HC373</v>
      </c>
      <c r="B26" s="894" t="s">
        <v>2904</v>
      </c>
      <c r="C26" s="513" t="s">
        <v>1667</v>
      </c>
      <c r="D26" s="513">
        <v>8</v>
      </c>
      <c r="E26" s="513" t="s">
        <v>2905</v>
      </c>
      <c r="F26" s="894" t="s">
        <v>2906</v>
      </c>
      <c r="G26" s="223">
        <v>2</v>
      </c>
      <c r="H26" s="223">
        <v>6</v>
      </c>
      <c r="I26" s="223">
        <v>26</v>
      </c>
      <c r="J26" s="223">
        <v>8</v>
      </c>
      <c r="K26" s="223">
        <v>7.8</v>
      </c>
      <c r="L26" s="449" t="s">
        <v>3409</v>
      </c>
      <c r="N26" s="141" t="s">
        <v>774</v>
      </c>
      <c r="O26" s="141" t="s">
        <v>774</v>
      </c>
      <c r="P26" s="112" t="s">
        <v>119</v>
      </c>
      <c r="Q26" s="27" t="s">
        <v>116</v>
      </c>
      <c r="R26" s="77" t="str">
        <f t="shared" si="1"/>
        <v>http://www.unisonic.com.tw/datasheet/U74HC373.pdf</v>
      </c>
    </row>
    <row r="27" spans="1:39" s="171" customFormat="1" ht="69.95" customHeight="1">
      <c r="A27" s="225" t="str">
        <f>HYPERLINK(R27,N27)</f>
        <v>U74HC374</v>
      </c>
      <c r="B27" s="334" t="s">
        <v>1697</v>
      </c>
      <c r="C27" s="566" t="s">
        <v>1667</v>
      </c>
      <c r="D27" s="566">
        <v>8</v>
      </c>
      <c r="E27" s="566" t="s">
        <v>1696</v>
      </c>
      <c r="F27" s="334" t="s">
        <v>2899</v>
      </c>
      <c r="G27" s="223">
        <v>2</v>
      </c>
      <c r="H27" s="223">
        <v>6</v>
      </c>
      <c r="I27" s="223">
        <v>26</v>
      </c>
      <c r="J27" s="223">
        <v>8</v>
      </c>
      <c r="K27" s="223">
        <v>7.8</v>
      </c>
      <c r="L27" s="449" t="s">
        <v>5288</v>
      </c>
      <c r="N27" s="141" t="s">
        <v>775</v>
      </c>
      <c r="O27" s="141" t="s">
        <v>775</v>
      </c>
      <c r="P27" s="112" t="s">
        <v>119</v>
      </c>
      <c r="Q27" s="27" t="s">
        <v>116</v>
      </c>
      <c r="R27" s="77" t="str">
        <f t="shared" si="1"/>
        <v>http://www.unisonic.com.tw/datasheet/U74HC374.pdf</v>
      </c>
    </row>
    <row r="28" spans="1:39" s="171" customFormat="1" ht="69.95" customHeight="1">
      <c r="A28" s="225" t="str">
        <f t="shared" si="0"/>
        <v>U74HC377</v>
      </c>
      <c r="B28" s="334" t="s">
        <v>2907</v>
      </c>
      <c r="C28" s="566" t="s">
        <v>1667</v>
      </c>
      <c r="D28" s="566">
        <v>8</v>
      </c>
      <c r="E28" s="566" t="s">
        <v>1696</v>
      </c>
      <c r="F28" s="334" t="s">
        <v>2908</v>
      </c>
      <c r="G28" s="223">
        <v>2</v>
      </c>
      <c r="H28" s="223">
        <v>6</v>
      </c>
      <c r="I28" s="223">
        <v>27</v>
      </c>
      <c r="J28" s="223">
        <v>8</v>
      </c>
      <c r="K28" s="223">
        <v>5.2</v>
      </c>
      <c r="L28" s="449" t="s">
        <v>2909</v>
      </c>
      <c r="N28" s="141" t="s">
        <v>776</v>
      </c>
      <c r="O28" s="141" t="s">
        <v>776</v>
      </c>
      <c r="P28" s="112" t="s">
        <v>119</v>
      </c>
      <c r="Q28" s="27" t="s">
        <v>116</v>
      </c>
      <c r="R28" s="77" t="str">
        <f t="shared" si="1"/>
        <v>http://www.unisonic.com.tw/datasheet/U74HC377.pdf</v>
      </c>
    </row>
    <row r="29" spans="1:39" s="171" customFormat="1" ht="69.95" customHeight="1">
      <c r="A29" s="225" t="str">
        <f t="shared" si="0"/>
        <v>U74HC540</v>
      </c>
      <c r="B29" s="334" t="s">
        <v>5284</v>
      </c>
      <c r="C29" s="566" t="s">
        <v>5281</v>
      </c>
      <c r="D29" s="566">
        <v>8</v>
      </c>
      <c r="E29" s="566" t="s">
        <v>5259</v>
      </c>
      <c r="F29" s="334" t="s">
        <v>5283</v>
      </c>
      <c r="G29" s="223">
        <v>2</v>
      </c>
      <c r="H29" s="223">
        <v>6</v>
      </c>
      <c r="I29" s="223">
        <v>26</v>
      </c>
      <c r="J29" s="223">
        <v>8</v>
      </c>
      <c r="K29" s="223">
        <v>7.8</v>
      </c>
      <c r="L29" s="449" t="s">
        <v>5289</v>
      </c>
      <c r="N29" s="141" t="s">
        <v>777</v>
      </c>
      <c r="O29" s="141" t="s">
        <v>777</v>
      </c>
      <c r="P29" s="112" t="s">
        <v>119</v>
      </c>
      <c r="Q29" s="27" t="s">
        <v>116</v>
      </c>
      <c r="R29" s="77" t="str">
        <f t="shared" si="1"/>
        <v>http://www.unisonic.com.tw/datasheet/U74HC540.pdf</v>
      </c>
    </row>
    <row r="30" spans="1:39" s="1324" customFormat="1" ht="69.95" customHeight="1">
      <c r="A30" s="225" t="str">
        <f>HYPERLINK(R30,N30)</f>
        <v>U74HC541</v>
      </c>
      <c r="B30" s="334" t="s">
        <v>2910</v>
      </c>
      <c r="C30" s="566" t="s">
        <v>1667</v>
      </c>
      <c r="D30" s="566">
        <v>8</v>
      </c>
      <c r="E30" s="566" t="s">
        <v>1693</v>
      </c>
      <c r="F30" s="334" t="s">
        <v>2899</v>
      </c>
      <c r="G30" s="223">
        <v>2</v>
      </c>
      <c r="H30" s="223">
        <v>6</v>
      </c>
      <c r="I30" s="223">
        <v>20</v>
      </c>
      <c r="J30" s="223">
        <v>8</v>
      </c>
      <c r="K30" s="223">
        <v>7.8</v>
      </c>
      <c r="L30" s="449" t="s">
        <v>2909</v>
      </c>
      <c r="N30" s="141" t="s">
        <v>778</v>
      </c>
      <c r="O30" s="141" t="s">
        <v>778</v>
      </c>
      <c r="P30" s="112" t="s">
        <v>119</v>
      </c>
      <c r="Q30" s="27" t="s">
        <v>116</v>
      </c>
      <c r="R30" s="77" t="str">
        <f t="shared" si="1"/>
        <v>http://www.unisonic.com.tw/datasheet/U74HC541.pdf</v>
      </c>
    </row>
    <row r="31" spans="1:39" s="1324" customFormat="1" ht="69.95" customHeight="1">
      <c r="A31" s="225" t="str">
        <f>HYPERLINK(R31,N31)</f>
        <v>U74HC563</v>
      </c>
      <c r="B31" s="334" t="s">
        <v>2912</v>
      </c>
      <c r="C31" s="566" t="s">
        <v>1667</v>
      </c>
      <c r="D31" s="566">
        <v>8</v>
      </c>
      <c r="E31" s="513" t="s">
        <v>2905</v>
      </c>
      <c r="F31" s="334" t="s">
        <v>2906</v>
      </c>
      <c r="G31" s="223">
        <v>2</v>
      </c>
      <c r="H31" s="223">
        <v>6</v>
      </c>
      <c r="I31" s="223">
        <v>30</v>
      </c>
      <c r="J31" s="223">
        <v>8</v>
      </c>
      <c r="K31" s="223">
        <v>7.8</v>
      </c>
      <c r="L31" s="449" t="s">
        <v>3102</v>
      </c>
      <c r="N31" s="141" t="s">
        <v>779</v>
      </c>
      <c r="O31" s="141" t="s">
        <v>779</v>
      </c>
      <c r="P31" s="112" t="s">
        <v>119</v>
      </c>
      <c r="Q31" s="27" t="s">
        <v>116</v>
      </c>
      <c r="R31" s="77" t="str">
        <f t="shared" si="1"/>
        <v>http://www.unisonic.com.tw/datasheet/U74HC563.pdf</v>
      </c>
    </row>
    <row r="32" spans="1:39" s="1324" customFormat="1" ht="69.95" customHeight="1">
      <c r="A32" s="225" t="str">
        <f t="shared" si="0"/>
        <v>U74HC564</v>
      </c>
      <c r="B32" s="894" t="s">
        <v>2914</v>
      </c>
      <c r="C32" s="513" t="s">
        <v>1667</v>
      </c>
      <c r="D32" s="513">
        <v>8</v>
      </c>
      <c r="E32" s="513" t="s">
        <v>1696</v>
      </c>
      <c r="F32" s="894" t="s">
        <v>2899</v>
      </c>
      <c r="G32" s="223">
        <v>2</v>
      </c>
      <c r="H32" s="223">
        <v>6</v>
      </c>
      <c r="I32" s="223">
        <v>31</v>
      </c>
      <c r="J32" s="223">
        <v>8</v>
      </c>
      <c r="K32" s="223">
        <v>7.8</v>
      </c>
      <c r="L32" s="449" t="s">
        <v>3102</v>
      </c>
      <c r="N32" s="141" t="s">
        <v>780</v>
      </c>
      <c r="O32" s="141" t="s">
        <v>780</v>
      </c>
      <c r="P32" s="112" t="s">
        <v>119</v>
      </c>
      <c r="Q32" s="27" t="s">
        <v>116</v>
      </c>
      <c r="R32" s="77" t="str">
        <f t="shared" si="1"/>
        <v>http://www.unisonic.com.tw/datasheet/U74HC564.pdf</v>
      </c>
    </row>
    <row r="33" spans="1:39" s="171" customFormat="1" ht="69.95" customHeight="1">
      <c r="A33" s="225" t="str">
        <f t="shared" si="0"/>
        <v>U74HC573</v>
      </c>
      <c r="B33" s="894" t="s">
        <v>2912</v>
      </c>
      <c r="C33" s="513" t="s">
        <v>1667</v>
      </c>
      <c r="D33" s="513">
        <v>8</v>
      </c>
      <c r="E33" s="513" t="s">
        <v>2905</v>
      </c>
      <c r="F33" s="894" t="s">
        <v>2906</v>
      </c>
      <c r="G33" s="223">
        <v>2</v>
      </c>
      <c r="H33" s="223">
        <v>6</v>
      </c>
      <c r="I33" s="223">
        <v>30</v>
      </c>
      <c r="J33" s="223">
        <v>8</v>
      </c>
      <c r="K33" s="223">
        <v>7.8</v>
      </c>
      <c r="L33" s="449" t="s">
        <v>3409</v>
      </c>
      <c r="N33" s="141" t="s">
        <v>781</v>
      </c>
      <c r="O33" s="141" t="s">
        <v>781</v>
      </c>
      <c r="P33" s="112" t="s">
        <v>119</v>
      </c>
      <c r="Q33" s="27" t="s">
        <v>116</v>
      </c>
      <c r="R33" s="77" t="str">
        <f t="shared" si="1"/>
        <v>http://www.unisonic.com.tw/datasheet/U74HC573.pdf</v>
      </c>
    </row>
    <row r="34" spans="1:39" s="171" customFormat="1" ht="69.95" customHeight="1">
      <c r="A34" s="225" t="str">
        <f t="shared" si="0"/>
        <v>U74HC574</v>
      </c>
      <c r="B34" s="894" t="s">
        <v>1697</v>
      </c>
      <c r="C34" s="513" t="s">
        <v>1667</v>
      </c>
      <c r="D34" s="513">
        <v>8</v>
      </c>
      <c r="E34" s="513" t="s">
        <v>2915</v>
      </c>
      <c r="F34" s="894" t="s">
        <v>2899</v>
      </c>
      <c r="G34" s="223">
        <v>2</v>
      </c>
      <c r="H34" s="223">
        <v>6</v>
      </c>
      <c r="I34" s="223">
        <v>31</v>
      </c>
      <c r="J34" s="223">
        <v>8</v>
      </c>
      <c r="K34" s="223">
        <v>7.8</v>
      </c>
      <c r="L34" s="449" t="s">
        <v>3409</v>
      </c>
      <c r="N34" s="141" t="s">
        <v>782</v>
      </c>
      <c r="O34" s="141" t="s">
        <v>782</v>
      </c>
      <c r="P34" s="112" t="s">
        <v>119</v>
      </c>
      <c r="Q34" s="27" t="s">
        <v>116</v>
      </c>
      <c r="R34" s="77" t="str">
        <f t="shared" si="1"/>
        <v>http://www.unisonic.com.tw/datasheet/U74HC574.pdf</v>
      </c>
    </row>
    <row r="35" spans="1:39" s="171" customFormat="1" ht="69.95" customHeight="1">
      <c r="A35" s="225" t="str">
        <f>HYPERLINK(R35,N35)</f>
        <v>U74HC590</v>
      </c>
      <c r="B35" s="894" t="s">
        <v>2916</v>
      </c>
      <c r="C35" s="513" t="s">
        <v>1667</v>
      </c>
      <c r="D35" s="513">
        <v>1</v>
      </c>
      <c r="E35" s="513" t="s">
        <v>2917</v>
      </c>
      <c r="F35" s="894" t="s">
        <v>2918</v>
      </c>
      <c r="G35" s="223">
        <v>2</v>
      </c>
      <c r="H35" s="223">
        <v>6</v>
      </c>
      <c r="I35" s="223">
        <v>51</v>
      </c>
      <c r="J35" s="223">
        <v>8</v>
      </c>
      <c r="K35" s="223">
        <v>7.8</v>
      </c>
      <c r="L35" s="449" t="s">
        <v>3081</v>
      </c>
      <c r="N35" s="141" t="s">
        <v>783</v>
      </c>
      <c r="O35" s="141" t="s">
        <v>783</v>
      </c>
      <c r="P35" s="112" t="s">
        <v>119</v>
      </c>
      <c r="Q35" s="27" t="s">
        <v>116</v>
      </c>
      <c r="R35" s="77" t="str">
        <f t="shared" si="1"/>
        <v>http://www.unisonic.com.tw/datasheet/U74HC590.pdf</v>
      </c>
    </row>
    <row r="36" spans="1:39" s="171" customFormat="1" ht="69.95" customHeight="1">
      <c r="A36" s="225" t="str">
        <f t="shared" si="0"/>
        <v>U74HC594</v>
      </c>
      <c r="B36" s="894" t="s">
        <v>2919</v>
      </c>
      <c r="C36" s="513" t="s">
        <v>1667</v>
      </c>
      <c r="D36" s="513">
        <v>1</v>
      </c>
      <c r="E36" s="513" t="s">
        <v>1690</v>
      </c>
      <c r="F36" s="894" t="s">
        <v>2881</v>
      </c>
      <c r="G36" s="223">
        <v>2</v>
      </c>
      <c r="H36" s="223">
        <v>6</v>
      </c>
      <c r="I36" s="223">
        <v>34</v>
      </c>
      <c r="J36" s="223">
        <v>8</v>
      </c>
      <c r="K36" s="223">
        <v>7.8</v>
      </c>
      <c r="L36" s="449" t="s">
        <v>3081</v>
      </c>
      <c r="N36" s="141" t="s">
        <v>784</v>
      </c>
      <c r="O36" s="141" t="s">
        <v>784</v>
      </c>
      <c r="P36" s="112" t="s">
        <v>119</v>
      </c>
      <c r="Q36" s="27" t="s">
        <v>116</v>
      </c>
      <c r="R36" s="77" t="str">
        <f t="shared" si="1"/>
        <v>http://www.unisonic.com.tw/datasheet/U74HC594.pdf</v>
      </c>
    </row>
    <row r="37" spans="1:39" s="171" customFormat="1" ht="103.5" customHeight="1">
      <c r="A37" s="225" t="str">
        <f t="shared" si="0"/>
        <v>U74HC595A</v>
      </c>
      <c r="B37" s="894" t="s">
        <v>3423</v>
      </c>
      <c r="C37" s="513" t="s">
        <v>3408</v>
      </c>
      <c r="D37" s="513">
        <v>1</v>
      </c>
      <c r="E37" s="513" t="s">
        <v>3424</v>
      </c>
      <c r="F37" s="894" t="s">
        <v>3425</v>
      </c>
      <c r="G37" s="223">
        <v>2</v>
      </c>
      <c r="H37" s="223">
        <v>6</v>
      </c>
      <c r="I37" s="223">
        <v>24</v>
      </c>
      <c r="J37" s="223">
        <v>4</v>
      </c>
      <c r="K37" s="223">
        <v>5.2</v>
      </c>
      <c r="L37" s="449" t="s">
        <v>5290</v>
      </c>
      <c r="N37" s="141" t="s">
        <v>785</v>
      </c>
      <c r="O37" s="141" t="s">
        <v>785</v>
      </c>
      <c r="P37" s="112" t="s">
        <v>3426</v>
      </c>
      <c r="Q37" s="27" t="s">
        <v>3427</v>
      </c>
      <c r="R37" s="77" t="str">
        <f t="shared" si="1"/>
        <v>http://www.unisonic.com.tw/datasheet/U74HC595A.pdf</v>
      </c>
    </row>
    <row r="38" spans="1:39" s="1324" customFormat="1" ht="69.95" customHeight="1">
      <c r="A38" s="225" t="str">
        <f t="shared" si="0"/>
        <v>U74HC640</v>
      </c>
      <c r="B38" s="894" t="s">
        <v>2900</v>
      </c>
      <c r="C38" s="513" t="s">
        <v>1667</v>
      </c>
      <c r="D38" s="513">
        <v>8</v>
      </c>
      <c r="E38" s="513" t="s">
        <v>2901</v>
      </c>
      <c r="F38" s="894" t="s">
        <v>2902</v>
      </c>
      <c r="G38" s="223">
        <v>2</v>
      </c>
      <c r="H38" s="223">
        <v>6</v>
      </c>
      <c r="I38" s="223">
        <v>18</v>
      </c>
      <c r="J38" s="223">
        <v>8</v>
      </c>
      <c r="K38" s="223">
        <v>7.8</v>
      </c>
      <c r="L38" s="449" t="s">
        <v>5291</v>
      </c>
      <c r="N38" s="141" t="s">
        <v>786</v>
      </c>
      <c r="O38" s="141" t="s">
        <v>786</v>
      </c>
      <c r="P38" s="112" t="s">
        <v>119</v>
      </c>
      <c r="Q38" s="27" t="s">
        <v>116</v>
      </c>
      <c r="R38" s="77" t="str">
        <f t="shared" si="1"/>
        <v>http://www.unisonic.com.tw/datasheet/U74HC640.pdf</v>
      </c>
    </row>
    <row r="39" spans="1:39" s="1324" customFormat="1" ht="69.95" customHeight="1">
      <c r="A39" s="225" t="str">
        <f>HYPERLINK(R39,N39)</f>
        <v>U74HC4040</v>
      </c>
      <c r="B39" s="894" t="s">
        <v>1698</v>
      </c>
      <c r="C39" s="513" t="s">
        <v>1667</v>
      </c>
      <c r="D39" s="513">
        <v>1</v>
      </c>
      <c r="E39" s="513" t="s">
        <v>2917</v>
      </c>
      <c r="F39" s="894" t="s">
        <v>2881</v>
      </c>
      <c r="G39" s="223">
        <v>2</v>
      </c>
      <c r="H39" s="223">
        <v>6</v>
      </c>
      <c r="I39" s="223">
        <v>17</v>
      </c>
      <c r="J39" s="223">
        <v>8</v>
      </c>
      <c r="K39" s="223">
        <v>5.2</v>
      </c>
      <c r="L39" s="449" t="s">
        <v>3328</v>
      </c>
      <c r="N39" s="141" t="s">
        <v>2406</v>
      </c>
      <c r="O39" s="141" t="s">
        <v>2406</v>
      </c>
      <c r="P39" s="112" t="s">
        <v>119</v>
      </c>
      <c r="Q39" s="27" t="s">
        <v>116</v>
      </c>
      <c r="R39" s="77" t="str">
        <f t="shared" si="1"/>
        <v>http://www.unisonic.com.tw/datasheet/U74HC4040.pdf</v>
      </c>
    </row>
    <row r="40" spans="1:39" s="171" customFormat="1" ht="69.95" customHeight="1">
      <c r="A40" s="225" t="str">
        <f t="shared" si="0"/>
        <v>U74HC4046A</v>
      </c>
      <c r="B40" s="894" t="s">
        <v>2921</v>
      </c>
      <c r="C40" s="513" t="s">
        <v>1667</v>
      </c>
      <c r="D40" s="513">
        <v>1</v>
      </c>
      <c r="E40" s="513" t="s">
        <v>2922</v>
      </c>
      <c r="F40" s="894" t="s">
        <v>1669</v>
      </c>
      <c r="G40" s="223">
        <v>2</v>
      </c>
      <c r="H40" s="223">
        <v>6</v>
      </c>
      <c r="I40" s="223">
        <v>58</v>
      </c>
      <c r="J40" s="223">
        <v>8</v>
      </c>
      <c r="K40" s="223">
        <v>5.2</v>
      </c>
      <c r="L40" s="449" t="s">
        <v>3081</v>
      </c>
      <c r="N40" s="141" t="s">
        <v>787</v>
      </c>
      <c r="O40" s="141" t="s">
        <v>787</v>
      </c>
      <c r="P40" s="112" t="s">
        <v>119</v>
      </c>
      <c r="Q40" s="27" t="s">
        <v>116</v>
      </c>
      <c r="R40" s="77" t="str">
        <f t="shared" si="1"/>
        <v>http://www.unisonic.com.tw/datasheet/U74HC4046A.pdf</v>
      </c>
    </row>
    <row r="41" spans="1:39" s="171" customFormat="1" ht="69.95" customHeight="1">
      <c r="A41" s="225" t="str">
        <f t="shared" si="0"/>
        <v>U74HC4049</v>
      </c>
      <c r="B41" s="894" t="s">
        <v>2923</v>
      </c>
      <c r="C41" s="513" t="s">
        <v>1667</v>
      </c>
      <c r="D41" s="513">
        <v>6</v>
      </c>
      <c r="E41" s="513" t="s">
        <v>2869</v>
      </c>
      <c r="F41" s="894" t="s">
        <v>1669</v>
      </c>
      <c r="G41" s="223">
        <v>2</v>
      </c>
      <c r="H41" s="223">
        <v>6</v>
      </c>
      <c r="I41" s="223">
        <v>14</v>
      </c>
      <c r="J41" s="223">
        <v>2</v>
      </c>
      <c r="K41" s="223">
        <v>5.2</v>
      </c>
      <c r="L41" s="449" t="s">
        <v>3081</v>
      </c>
      <c r="N41" s="141" t="s">
        <v>2924</v>
      </c>
      <c r="O41" s="141" t="s">
        <v>2924</v>
      </c>
      <c r="P41" s="112" t="s">
        <v>119</v>
      </c>
      <c r="Q41" s="27" t="s">
        <v>116</v>
      </c>
      <c r="R41" s="77" t="str">
        <f t="shared" si="1"/>
        <v>http://www.unisonic.com.tw/datasheet/U74HC4049.pdf</v>
      </c>
    </row>
    <row r="42" spans="1:39" s="431" customFormat="1" ht="69.95" customHeight="1">
      <c r="A42" s="225" t="str">
        <f t="shared" si="0"/>
        <v>U74HC4051</v>
      </c>
      <c r="B42" s="894" t="s">
        <v>2925</v>
      </c>
      <c r="C42" s="513" t="s">
        <v>1667</v>
      </c>
      <c r="D42" s="513">
        <v>1</v>
      </c>
      <c r="E42" s="513" t="s">
        <v>1688</v>
      </c>
      <c r="F42" s="894" t="s">
        <v>1689</v>
      </c>
      <c r="G42" s="223">
        <v>2</v>
      </c>
      <c r="H42" s="223">
        <v>10</v>
      </c>
      <c r="I42" s="223">
        <v>10</v>
      </c>
      <c r="J42" s="223">
        <v>16</v>
      </c>
      <c r="K42" s="223" t="s">
        <v>1482</v>
      </c>
      <c r="L42" s="449" t="s">
        <v>5292</v>
      </c>
      <c r="M42" s="433"/>
      <c r="N42" s="178" t="s">
        <v>788</v>
      </c>
      <c r="O42" s="178" t="s">
        <v>788</v>
      </c>
      <c r="P42" s="112" t="s">
        <v>119</v>
      </c>
      <c r="Q42" s="27" t="s">
        <v>116</v>
      </c>
      <c r="R42" s="77" t="str">
        <f t="shared" si="1"/>
        <v>http://www.unisonic.com.tw/datasheet/U74HC4051.pdf</v>
      </c>
      <c r="S42" s="433"/>
      <c r="T42" s="433"/>
      <c r="U42" s="433"/>
      <c r="V42" s="433"/>
      <c r="W42" s="433"/>
      <c r="X42" s="433"/>
      <c r="Y42" s="433"/>
      <c r="Z42" s="433"/>
      <c r="AA42" s="433"/>
      <c r="AB42" s="433"/>
      <c r="AC42" s="433"/>
      <c r="AD42" s="433"/>
      <c r="AE42" s="433"/>
      <c r="AF42" s="433"/>
      <c r="AG42" s="433"/>
      <c r="AH42" s="433"/>
      <c r="AI42" s="433"/>
      <c r="AJ42" s="433"/>
      <c r="AK42" s="433"/>
      <c r="AL42" s="433"/>
      <c r="AM42" s="433"/>
    </row>
    <row r="43" spans="1:39" s="431" customFormat="1" ht="69.95" customHeight="1">
      <c r="A43" s="225" t="str">
        <f t="shared" si="0"/>
        <v>U74HC4052</v>
      </c>
      <c r="B43" s="894" t="s">
        <v>2926</v>
      </c>
      <c r="C43" s="513" t="s">
        <v>1667</v>
      </c>
      <c r="D43" s="513">
        <v>2</v>
      </c>
      <c r="E43" s="513" t="s">
        <v>1688</v>
      </c>
      <c r="F43" s="894" t="s">
        <v>1689</v>
      </c>
      <c r="G43" s="223">
        <v>2</v>
      </c>
      <c r="H43" s="223">
        <v>10</v>
      </c>
      <c r="I43" s="223">
        <v>13</v>
      </c>
      <c r="J43" s="223">
        <v>160</v>
      </c>
      <c r="K43" s="223" t="s">
        <v>1482</v>
      </c>
      <c r="L43" s="449" t="s">
        <v>2927</v>
      </c>
      <c r="M43" s="433"/>
      <c r="N43" s="178" t="s">
        <v>789</v>
      </c>
      <c r="O43" s="178" t="s">
        <v>789</v>
      </c>
      <c r="P43" s="112" t="s">
        <v>119</v>
      </c>
      <c r="Q43" s="27" t="s">
        <v>116</v>
      </c>
      <c r="R43" s="77" t="str">
        <f t="shared" si="1"/>
        <v>http://www.unisonic.com.tw/datasheet/U74HC4052.pdf</v>
      </c>
      <c r="S43" s="433"/>
      <c r="T43" s="433"/>
      <c r="U43" s="433"/>
      <c r="V43" s="433"/>
      <c r="W43" s="433"/>
      <c r="X43" s="433"/>
      <c r="Y43" s="433"/>
      <c r="Z43" s="433"/>
      <c r="AA43" s="433"/>
      <c r="AB43" s="433"/>
      <c r="AC43" s="433"/>
      <c r="AD43" s="433"/>
      <c r="AE43" s="433"/>
      <c r="AF43" s="433"/>
      <c r="AG43" s="433"/>
      <c r="AH43" s="433"/>
      <c r="AI43" s="433"/>
      <c r="AJ43" s="433"/>
      <c r="AK43" s="433"/>
      <c r="AL43" s="433"/>
      <c r="AM43" s="433"/>
    </row>
    <row r="44" spans="1:39" s="431" customFormat="1" ht="69.95" customHeight="1">
      <c r="A44" s="225" t="str">
        <f t="shared" si="0"/>
        <v>U74HC4053</v>
      </c>
      <c r="B44" s="894" t="s">
        <v>3415</v>
      </c>
      <c r="C44" s="513" t="s">
        <v>3413</v>
      </c>
      <c r="D44" s="513">
        <v>3</v>
      </c>
      <c r="E44" s="513" t="s">
        <v>3079</v>
      </c>
      <c r="F44" s="894" t="s">
        <v>3416</v>
      </c>
      <c r="G44" s="223">
        <v>2</v>
      </c>
      <c r="H44" s="223">
        <v>10</v>
      </c>
      <c r="I44" s="223">
        <v>10</v>
      </c>
      <c r="J44" s="223">
        <v>16</v>
      </c>
      <c r="K44" s="223">
        <v>1</v>
      </c>
      <c r="L44" s="449" t="s">
        <v>2927</v>
      </c>
      <c r="M44" s="433"/>
      <c r="N44" s="178" t="s">
        <v>790</v>
      </c>
      <c r="O44" s="178" t="s">
        <v>790</v>
      </c>
      <c r="P44" s="112" t="s">
        <v>119</v>
      </c>
      <c r="Q44" s="27" t="s">
        <v>116</v>
      </c>
      <c r="R44" s="77" t="str">
        <f t="shared" si="1"/>
        <v>http://www.unisonic.com.tw/datasheet/U74HC4053.pdf</v>
      </c>
      <c r="S44" s="433"/>
      <c r="T44" s="433"/>
      <c r="U44" s="433"/>
      <c r="V44" s="433"/>
      <c r="W44" s="433"/>
      <c r="X44" s="433"/>
      <c r="Y44" s="433"/>
      <c r="Z44" s="433"/>
      <c r="AA44" s="433"/>
      <c r="AB44" s="433"/>
      <c r="AC44" s="433"/>
      <c r="AD44" s="433"/>
      <c r="AE44" s="433"/>
      <c r="AF44" s="433"/>
      <c r="AG44" s="433"/>
      <c r="AH44" s="433"/>
      <c r="AI44" s="433"/>
      <c r="AJ44" s="433"/>
      <c r="AK44" s="433"/>
      <c r="AL44" s="433"/>
      <c r="AM44" s="433"/>
    </row>
    <row r="45" spans="1:39" s="431" customFormat="1" ht="69.95" customHeight="1">
      <c r="A45" s="225" t="str">
        <f t="shared" si="0"/>
        <v>U74HC4060</v>
      </c>
      <c r="B45" s="1464" t="s">
        <v>5287</v>
      </c>
      <c r="C45" s="513" t="s">
        <v>1667</v>
      </c>
      <c r="D45" s="513">
        <v>1</v>
      </c>
      <c r="E45" s="513" t="s">
        <v>5286</v>
      </c>
      <c r="F45" s="1464" t="s">
        <v>5285</v>
      </c>
      <c r="G45" s="223">
        <v>2</v>
      </c>
      <c r="H45" s="223">
        <v>6</v>
      </c>
      <c r="I45" s="223">
        <v>105</v>
      </c>
      <c r="J45" s="223">
        <v>8</v>
      </c>
      <c r="K45" s="223">
        <v>5.2</v>
      </c>
      <c r="L45" s="449" t="s">
        <v>1682</v>
      </c>
      <c r="M45" s="433"/>
      <c r="N45" s="178" t="s">
        <v>2407</v>
      </c>
      <c r="O45" s="178" t="s">
        <v>2407</v>
      </c>
      <c r="P45" s="112" t="s">
        <v>0</v>
      </c>
      <c r="Q45" s="27" t="s">
        <v>736</v>
      </c>
      <c r="R45" s="77" t="str">
        <f t="shared" si="1"/>
        <v>http://www.unisonic.com.tw/datasheet/U74HC4060.pdf</v>
      </c>
      <c r="S45" s="433"/>
      <c r="T45" s="433"/>
      <c r="U45" s="433"/>
      <c r="V45" s="433"/>
      <c r="W45" s="433"/>
      <c r="X45" s="433"/>
      <c r="Y45" s="433"/>
      <c r="Z45" s="433"/>
      <c r="AA45" s="433"/>
      <c r="AB45" s="433"/>
      <c r="AC45" s="433"/>
      <c r="AD45" s="433"/>
      <c r="AE45" s="433"/>
      <c r="AF45" s="433"/>
      <c r="AG45" s="433"/>
      <c r="AH45" s="433"/>
      <c r="AI45" s="433"/>
      <c r="AJ45" s="433"/>
      <c r="AK45" s="433"/>
      <c r="AL45" s="433"/>
      <c r="AM45" s="433"/>
    </row>
    <row r="46" spans="1:39" s="431" customFormat="1" ht="79.5" customHeight="1">
      <c r="A46" s="225" t="str">
        <f t="shared" si="0"/>
        <v>U74HC4066</v>
      </c>
      <c r="B46" s="894" t="s">
        <v>2928</v>
      </c>
      <c r="C46" s="513" t="s">
        <v>1667</v>
      </c>
      <c r="D46" s="513">
        <v>4</v>
      </c>
      <c r="E46" s="513" t="s">
        <v>2929</v>
      </c>
      <c r="F46" s="894" t="s">
        <v>2930</v>
      </c>
      <c r="G46" s="223">
        <v>2</v>
      </c>
      <c r="H46" s="223">
        <v>10</v>
      </c>
      <c r="I46" s="223">
        <v>10</v>
      </c>
      <c r="J46" s="223">
        <v>40</v>
      </c>
      <c r="K46" s="223" t="s">
        <v>1482</v>
      </c>
      <c r="L46" s="449" t="s">
        <v>1682</v>
      </c>
      <c r="M46" s="433"/>
      <c r="N46" s="178" t="s">
        <v>791</v>
      </c>
      <c r="O46" s="178" t="s">
        <v>791</v>
      </c>
      <c r="P46" s="112" t="s">
        <v>119</v>
      </c>
      <c r="Q46" s="27" t="s">
        <v>116</v>
      </c>
      <c r="R46" s="77" t="str">
        <f t="shared" si="1"/>
        <v>http://www.unisonic.com.tw/datasheet/U74HC4066.pdf</v>
      </c>
      <c r="S46" s="433"/>
      <c r="T46" s="433"/>
      <c r="U46" s="433"/>
      <c r="V46" s="433"/>
      <c r="W46" s="433"/>
      <c r="X46" s="433"/>
      <c r="Y46" s="433"/>
      <c r="Z46" s="433"/>
      <c r="AA46" s="433"/>
      <c r="AB46" s="433"/>
      <c r="AC46" s="433"/>
      <c r="AD46" s="433"/>
      <c r="AE46" s="433"/>
      <c r="AF46" s="433"/>
      <c r="AG46" s="433"/>
      <c r="AH46" s="433"/>
      <c r="AI46" s="433"/>
      <c r="AJ46" s="433"/>
      <c r="AK46" s="433"/>
      <c r="AL46" s="433"/>
      <c r="AM46" s="433"/>
    </row>
    <row r="47" spans="1:39" s="1324" customFormat="1" ht="69.95" customHeight="1">
      <c r="A47" s="225" t="str">
        <f t="shared" si="0"/>
        <v>U74HC4094</v>
      </c>
      <c r="B47" s="894" t="s">
        <v>2931</v>
      </c>
      <c r="C47" s="513" t="s">
        <v>1667</v>
      </c>
      <c r="D47" s="513">
        <v>1</v>
      </c>
      <c r="E47" s="513" t="s">
        <v>1690</v>
      </c>
      <c r="F47" s="894" t="s">
        <v>2899</v>
      </c>
      <c r="G47" s="223">
        <v>2</v>
      </c>
      <c r="H47" s="223">
        <v>6</v>
      </c>
      <c r="I47" s="223">
        <v>23</v>
      </c>
      <c r="J47" s="223">
        <v>4</v>
      </c>
      <c r="K47" s="223">
        <v>5.2</v>
      </c>
      <c r="L47" s="449" t="s">
        <v>2932</v>
      </c>
      <c r="N47" s="141" t="s">
        <v>2933</v>
      </c>
      <c r="O47" s="141" t="s">
        <v>2933</v>
      </c>
      <c r="P47" s="112" t="s">
        <v>119</v>
      </c>
      <c r="Q47" s="27" t="s">
        <v>116</v>
      </c>
      <c r="R47" s="77" t="str">
        <f t="shared" si="1"/>
        <v>http://www.unisonic.com.tw/datasheet/U74HC4094.pdf</v>
      </c>
    </row>
    <row r="48" spans="1:39" s="1324" customFormat="1" ht="69.95" customHeight="1">
      <c r="A48" s="225" t="str">
        <f>HYPERLINK(R48,N48)</f>
        <v>U74HC4316A</v>
      </c>
      <c r="B48" s="894" t="s">
        <v>3410</v>
      </c>
      <c r="C48" s="513" t="s">
        <v>3413</v>
      </c>
      <c r="D48" s="513">
        <v>4</v>
      </c>
      <c r="E48" s="513" t="s">
        <v>3411</v>
      </c>
      <c r="F48" s="894" t="s">
        <v>3414</v>
      </c>
      <c r="G48" s="223">
        <v>2</v>
      </c>
      <c r="H48" s="223">
        <v>10</v>
      </c>
      <c r="I48" s="223">
        <v>8</v>
      </c>
      <c r="J48" s="223">
        <v>16</v>
      </c>
      <c r="K48" s="223">
        <v>1</v>
      </c>
      <c r="L48" s="449" t="s">
        <v>3328</v>
      </c>
      <c r="N48" s="141" t="s">
        <v>3412</v>
      </c>
      <c r="O48" s="141" t="s">
        <v>3412</v>
      </c>
      <c r="P48" s="112" t="s">
        <v>485</v>
      </c>
      <c r="Q48" s="27" t="s">
        <v>736</v>
      </c>
      <c r="R48" s="77" t="str">
        <f>CONCATENATE(P48,O48,Q48)</f>
        <v>http://www.unisonic.com.tw/datasheet/U74HC4316A.pdf</v>
      </c>
    </row>
    <row r="49" spans="1:39" s="171" customFormat="1" ht="69.95" customHeight="1">
      <c r="A49" s="225" t="str">
        <f t="shared" si="0"/>
        <v>U74HC1G06</v>
      </c>
      <c r="B49" s="894" t="s">
        <v>1699</v>
      </c>
      <c r="C49" s="513" t="s">
        <v>1667</v>
      </c>
      <c r="D49" s="513">
        <v>1</v>
      </c>
      <c r="E49" s="513" t="s">
        <v>2869</v>
      </c>
      <c r="F49" s="894" t="s">
        <v>2872</v>
      </c>
      <c r="G49" s="223">
        <v>2</v>
      </c>
      <c r="H49" s="223">
        <v>6</v>
      </c>
      <c r="I49" s="223">
        <v>6</v>
      </c>
      <c r="J49" s="223">
        <v>1</v>
      </c>
      <c r="K49" s="223">
        <v>5.2</v>
      </c>
      <c r="L49" s="449" t="s">
        <v>1700</v>
      </c>
      <c r="N49" s="141" t="s">
        <v>792</v>
      </c>
      <c r="O49" s="141" t="s">
        <v>792</v>
      </c>
      <c r="P49" s="112" t="s">
        <v>119</v>
      </c>
      <c r="Q49" s="27" t="s">
        <v>116</v>
      </c>
      <c r="R49" s="77" t="str">
        <f t="shared" si="1"/>
        <v>http://www.unisonic.com.tw/datasheet/U74HC1G06.pdf</v>
      </c>
    </row>
    <row r="50" spans="1:39" s="431" customFormat="1" ht="90" customHeight="1">
      <c r="A50" s="225" t="str">
        <f>HYPERLINK(R50,N50)</f>
        <v>U74HC1G66</v>
      </c>
      <c r="B50" s="894" t="s">
        <v>1701</v>
      </c>
      <c r="C50" s="513" t="s">
        <v>1667</v>
      </c>
      <c r="D50" s="513">
        <v>1</v>
      </c>
      <c r="E50" s="513" t="s">
        <v>2929</v>
      </c>
      <c r="F50" s="894" t="s">
        <v>2930</v>
      </c>
      <c r="G50" s="223">
        <v>2</v>
      </c>
      <c r="H50" s="223">
        <v>10</v>
      </c>
      <c r="I50" s="223">
        <v>10</v>
      </c>
      <c r="J50" s="223">
        <v>20</v>
      </c>
      <c r="K50" s="223" t="s">
        <v>1482</v>
      </c>
      <c r="L50" s="449" t="s">
        <v>2934</v>
      </c>
      <c r="M50" s="433"/>
      <c r="N50" s="178" t="s">
        <v>793</v>
      </c>
      <c r="O50" s="178" t="s">
        <v>793</v>
      </c>
      <c r="P50" s="112" t="s">
        <v>119</v>
      </c>
      <c r="Q50" s="27" t="s">
        <v>116</v>
      </c>
      <c r="R50" s="77" t="str">
        <f>CONCATENATE(P50,O50,Q50)</f>
        <v>http://www.unisonic.com.tw/datasheet/U74HC1G66.pdf</v>
      </c>
      <c r="S50" s="433"/>
      <c r="T50" s="433"/>
      <c r="U50" s="433"/>
      <c r="V50" s="433"/>
      <c r="W50" s="433"/>
      <c r="X50" s="433"/>
      <c r="Y50" s="433"/>
      <c r="Z50" s="433"/>
      <c r="AA50" s="433"/>
      <c r="AB50" s="433"/>
      <c r="AC50" s="433"/>
      <c r="AD50" s="433"/>
      <c r="AE50" s="433"/>
      <c r="AF50" s="433"/>
      <c r="AG50" s="433"/>
      <c r="AH50" s="433"/>
      <c r="AI50" s="433"/>
      <c r="AJ50" s="433"/>
      <c r="AK50" s="433"/>
      <c r="AL50" s="433"/>
      <c r="AM50" s="433"/>
    </row>
    <row r="51" spans="1:39" s="171" customFormat="1" ht="69.95" customHeight="1">
      <c r="A51" s="225" t="str">
        <f t="shared" si="0"/>
        <v>U74HC2G00</v>
      </c>
      <c r="B51" s="894" t="s">
        <v>2935</v>
      </c>
      <c r="C51" s="513" t="s">
        <v>1667</v>
      </c>
      <c r="D51" s="513">
        <v>2</v>
      </c>
      <c r="E51" s="513" t="s">
        <v>1668</v>
      </c>
      <c r="F51" s="894" t="s">
        <v>1669</v>
      </c>
      <c r="G51" s="223">
        <v>2</v>
      </c>
      <c r="H51" s="223">
        <v>6</v>
      </c>
      <c r="I51" s="223">
        <v>16</v>
      </c>
      <c r="J51" s="223">
        <v>10</v>
      </c>
      <c r="K51" s="223">
        <v>5.2</v>
      </c>
      <c r="L51" s="449" t="s">
        <v>5293</v>
      </c>
      <c r="N51" s="141" t="s">
        <v>794</v>
      </c>
      <c r="O51" s="141" t="s">
        <v>794</v>
      </c>
      <c r="P51" s="112" t="s">
        <v>119</v>
      </c>
      <c r="Q51" s="27" t="s">
        <v>116</v>
      </c>
      <c r="R51" s="77" t="str">
        <f t="shared" si="1"/>
        <v>http://www.unisonic.com.tw/datasheet/U74HC2G00.pdf</v>
      </c>
    </row>
    <row r="52" spans="1:39" s="171" customFormat="1" ht="69.95" customHeight="1">
      <c r="A52" s="225" t="str">
        <f t="shared" si="0"/>
        <v>U74HC2G02</v>
      </c>
      <c r="B52" s="894" t="s">
        <v>1702</v>
      </c>
      <c r="C52" s="513" t="s">
        <v>1667</v>
      </c>
      <c r="D52" s="513">
        <v>2</v>
      </c>
      <c r="E52" s="513" t="s">
        <v>2867</v>
      </c>
      <c r="F52" s="894" t="s">
        <v>1669</v>
      </c>
      <c r="G52" s="223">
        <v>2</v>
      </c>
      <c r="H52" s="223">
        <v>6</v>
      </c>
      <c r="I52" s="223">
        <v>20</v>
      </c>
      <c r="J52" s="223">
        <v>10</v>
      </c>
      <c r="K52" s="223">
        <v>5.2</v>
      </c>
      <c r="L52" s="449" t="s">
        <v>5293</v>
      </c>
      <c r="N52" s="141" t="s">
        <v>795</v>
      </c>
      <c r="O52" s="141" t="s">
        <v>795</v>
      </c>
      <c r="P52" s="112" t="s">
        <v>119</v>
      </c>
      <c r="Q52" s="27" t="s">
        <v>116</v>
      </c>
      <c r="R52" s="77" t="str">
        <f t="shared" si="1"/>
        <v>http://www.unisonic.com.tw/datasheet/U74HC2G02.pdf</v>
      </c>
    </row>
    <row r="53" spans="1:39" s="171" customFormat="1" ht="69.95" customHeight="1">
      <c r="A53" s="225" t="str">
        <f t="shared" si="0"/>
        <v>U74HC2G08</v>
      </c>
      <c r="B53" s="894" t="s">
        <v>2936</v>
      </c>
      <c r="C53" s="513" t="s">
        <v>1667</v>
      </c>
      <c r="D53" s="513">
        <v>2</v>
      </c>
      <c r="E53" s="513" t="s">
        <v>2874</v>
      </c>
      <c r="F53" s="894" t="s">
        <v>1669</v>
      </c>
      <c r="G53" s="223">
        <v>2</v>
      </c>
      <c r="H53" s="223">
        <v>6</v>
      </c>
      <c r="I53" s="223">
        <v>16</v>
      </c>
      <c r="J53" s="223">
        <v>10</v>
      </c>
      <c r="K53" s="223">
        <v>5.2</v>
      </c>
      <c r="L53" s="449" t="s">
        <v>5293</v>
      </c>
      <c r="N53" s="141" t="s">
        <v>796</v>
      </c>
      <c r="O53" s="141" t="s">
        <v>796</v>
      </c>
      <c r="P53" s="112" t="s">
        <v>119</v>
      </c>
      <c r="Q53" s="27" t="s">
        <v>116</v>
      </c>
      <c r="R53" s="77" t="str">
        <f t="shared" si="1"/>
        <v>http://www.unisonic.com.tw/datasheet/U74HC2G08.pdf</v>
      </c>
    </row>
    <row r="54" spans="1:39" s="171" customFormat="1" ht="69.95" customHeight="1">
      <c r="A54" s="225" t="str">
        <f t="shared" si="0"/>
        <v>U74HC2G32</v>
      </c>
      <c r="B54" s="894" t="s">
        <v>2937</v>
      </c>
      <c r="C54" s="513" t="s">
        <v>1667</v>
      </c>
      <c r="D54" s="513">
        <v>2</v>
      </c>
      <c r="E54" s="513" t="s">
        <v>2878</v>
      </c>
      <c r="F54" s="894" t="s">
        <v>1669</v>
      </c>
      <c r="G54" s="223">
        <v>2</v>
      </c>
      <c r="H54" s="223">
        <v>6</v>
      </c>
      <c r="I54" s="223">
        <v>20</v>
      </c>
      <c r="J54" s="223">
        <v>10</v>
      </c>
      <c r="K54" s="223">
        <v>5.2</v>
      </c>
      <c r="L54" s="449" t="s">
        <v>5293</v>
      </c>
      <c r="N54" s="141" t="s">
        <v>797</v>
      </c>
      <c r="O54" s="141" t="s">
        <v>797</v>
      </c>
      <c r="P54" s="112" t="s">
        <v>119</v>
      </c>
      <c r="Q54" s="27" t="s">
        <v>116</v>
      </c>
      <c r="R54" s="77" t="str">
        <f t="shared" si="1"/>
        <v>http://www.unisonic.com.tw/datasheet/U74HC2G32.pdf</v>
      </c>
    </row>
    <row r="55" spans="1:39" s="226" customFormat="1" ht="69.95" customHeight="1">
      <c r="A55" s="225" t="str">
        <f t="shared" si="0"/>
        <v>U74HC2G125</v>
      </c>
      <c r="B55" s="894" t="s">
        <v>1703</v>
      </c>
      <c r="C55" s="513" t="s">
        <v>1667</v>
      </c>
      <c r="D55" s="513">
        <v>2</v>
      </c>
      <c r="E55" s="513" t="s">
        <v>1693</v>
      </c>
      <c r="F55" s="894" t="s">
        <v>2899</v>
      </c>
      <c r="G55" s="223">
        <v>2</v>
      </c>
      <c r="H55" s="223">
        <v>6</v>
      </c>
      <c r="I55" s="223">
        <v>20</v>
      </c>
      <c r="J55" s="223">
        <v>1</v>
      </c>
      <c r="K55" s="223">
        <v>7.8</v>
      </c>
      <c r="L55" s="449" t="s">
        <v>1704</v>
      </c>
      <c r="N55" s="227" t="s">
        <v>798</v>
      </c>
      <c r="O55" s="227" t="s">
        <v>798</v>
      </c>
      <c r="P55" s="112" t="s">
        <v>119</v>
      </c>
      <c r="Q55" s="228" t="s">
        <v>116</v>
      </c>
      <c r="R55" s="77" t="str">
        <f t="shared" si="1"/>
        <v>http://www.unisonic.com.tw/datasheet/U74HC2G125.pdf</v>
      </c>
    </row>
    <row r="56" spans="1:39" s="1324" customFormat="1" ht="69.95" customHeight="1">
      <c r="A56" s="225" t="str">
        <f t="shared" si="0"/>
        <v>U74HCT00</v>
      </c>
      <c r="B56" s="894" t="s">
        <v>1705</v>
      </c>
      <c r="C56" s="513" t="s">
        <v>2938</v>
      </c>
      <c r="D56" s="513">
        <v>4</v>
      </c>
      <c r="E56" s="513" t="s">
        <v>1668</v>
      </c>
      <c r="F56" s="894" t="s">
        <v>1706</v>
      </c>
      <c r="G56" s="223">
        <v>4.5</v>
      </c>
      <c r="H56" s="223">
        <v>5.5</v>
      </c>
      <c r="I56" s="223">
        <v>18</v>
      </c>
      <c r="J56" s="223">
        <v>2</v>
      </c>
      <c r="K56" s="223">
        <v>4</v>
      </c>
      <c r="L56" s="449" t="s">
        <v>5294</v>
      </c>
      <c r="N56" s="141" t="s">
        <v>799</v>
      </c>
      <c r="O56" s="141" t="s">
        <v>799</v>
      </c>
      <c r="P56" s="112" t="s">
        <v>119</v>
      </c>
      <c r="Q56" s="27" t="s">
        <v>116</v>
      </c>
      <c r="R56" s="77" t="str">
        <f t="shared" si="1"/>
        <v>http://www.unisonic.com.tw/datasheet/U74HCT00.pdf</v>
      </c>
    </row>
    <row r="57" spans="1:39" s="1324" customFormat="1" ht="69.95" customHeight="1">
      <c r="A57" s="225" t="str">
        <f t="shared" si="0"/>
        <v>U74HCT04</v>
      </c>
      <c r="B57" s="894" t="s">
        <v>2868</v>
      </c>
      <c r="C57" s="513" t="s">
        <v>2938</v>
      </c>
      <c r="D57" s="513">
        <v>6</v>
      </c>
      <c r="E57" s="513" t="s">
        <v>2869</v>
      </c>
      <c r="F57" s="894" t="s">
        <v>1706</v>
      </c>
      <c r="G57" s="223">
        <v>4.5</v>
      </c>
      <c r="H57" s="223">
        <v>5.5</v>
      </c>
      <c r="I57" s="223">
        <v>18</v>
      </c>
      <c r="J57" s="223">
        <v>2</v>
      </c>
      <c r="K57" s="223">
        <v>4</v>
      </c>
      <c r="L57" s="449" t="s">
        <v>1680</v>
      </c>
      <c r="N57" s="141" t="s">
        <v>2939</v>
      </c>
      <c r="O57" s="141" t="s">
        <v>2939</v>
      </c>
      <c r="P57" s="112" t="s">
        <v>119</v>
      </c>
      <c r="Q57" s="27" t="s">
        <v>116</v>
      </c>
      <c r="R57" s="77" t="str">
        <f t="shared" si="1"/>
        <v>http://www.unisonic.com.tw/datasheet/U74HCT04.pdf</v>
      </c>
    </row>
    <row r="58" spans="1:39" s="171" customFormat="1" ht="69.95" customHeight="1">
      <c r="A58" s="225" t="str">
        <f>HYPERLINK(R58,N58)</f>
        <v>U74HCT08</v>
      </c>
      <c r="B58" s="894" t="s">
        <v>2873</v>
      </c>
      <c r="C58" s="513" t="s">
        <v>2938</v>
      </c>
      <c r="D58" s="513">
        <v>4</v>
      </c>
      <c r="E58" s="513" t="s">
        <v>2940</v>
      </c>
      <c r="F58" s="894" t="s">
        <v>1706</v>
      </c>
      <c r="G58" s="223">
        <v>4.5</v>
      </c>
      <c r="H58" s="223">
        <v>5.5</v>
      </c>
      <c r="I58" s="223">
        <v>22</v>
      </c>
      <c r="J58" s="223">
        <v>2</v>
      </c>
      <c r="K58" s="223">
        <v>4</v>
      </c>
      <c r="L58" s="449" t="s">
        <v>1682</v>
      </c>
      <c r="N58" s="141" t="s">
        <v>800</v>
      </c>
      <c r="O58" s="141" t="s">
        <v>800</v>
      </c>
      <c r="P58" s="112" t="s">
        <v>119</v>
      </c>
      <c r="Q58" s="27" t="s">
        <v>116</v>
      </c>
      <c r="R58" s="77" t="str">
        <f t="shared" si="1"/>
        <v>http://www.unisonic.com.tw/datasheet/U74HCT08.pdf</v>
      </c>
    </row>
    <row r="59" spans="1:39" s="171" customFormat="1" ht="69.95" customHeight="1">
      <c r="A59" s="225" t="str">
        <f>HYPERLINK(R59,N59)</f>
        <v>U74HCT14</v>
      </c>
      <c r="B59" s="894" t="s">
        <v>2875</v>
      </c>
      <c r="C59" s="513" t="s">
        <v>2938</v>
      </c>
      <c r="D59" s="513">
        <v>6</v>
      </c>
      <c r="E59" s="513" t="s">
        <v>2869</v>
      </c>
      <c r="F59" s="894" t="s">
        <v>2941</v>
      </c>
      <c r="G59" s="223">
        <v>4.5</v>
      </c>
      <c r="H59" s="223">
        <v>5.5</v>
      </c>
      <c r="I59" s="223">
        <v>30</v>
      </c>
      <c r="J59" s="223">
        <v>2</v>
      </c>
      <c r="K59" s="223">
        <v>4</v>
      </c>
      <c r="L59" s="449" t="s">
        <v>1670</v>
      </c>
      <c r="N59" s="141" t="s">
        <v>801</v>
      </c>
      <c r="O59" s="141" t="s">
        <v>801</v>
      </c>
      <c r="P59" s="112" t="s">
        <v>119</v>
      </c>
      <c r="Q59" s="27" t="s">
        <v>116</v>
      </c>
      <c r="R59" s="77" t="str">
        <f t="shared" si="1"/>
        <v>http://www.unisonic.com.tw/datasheet/U74HCT14.pdf</v>
      </c>
    </row>
    <row r="60" spans="1:39" s="171" customFormat="1" ht="69.95" customHeight="1">
      <c r="A60" s="225" t="str">
        <f t="shared" si="0"/>
        <v>U74HCT20</v>
      </c>
      <c r="B60" s="894" t="s">
        <v>2876</v>
      </c>
      <c r="C60" s="513" t="s">
        <v>2938</v>
      </c>
      <c r="D60" s="513">
        <v>2</v>
      </c>
      <c r="E60" s="513" t="s">
        <v>1668</v>
      </c>
      <c r="F60" s="894" t="s">
        <v>1706</v>
      </c>
      <c r="G60" s="223">
        <v>4.5</v>
      </c>
      <c r="H60" s="223">
        <v>5.5</v>
      </c>
      <c r="I60" s="223">
        <v>28</v>
      </c>
      <c r="J60" s="223">
        <v>2</v>
      </c>
      <c r="K60" s="223">
        <v>4</v>
      </c>
      <c r="L60" s="449" t="s">
        <v>3388</v>
      </c>
      <c r="N60" s="141" t="s">
        <v>802</v>
      </c>
      <c r="O60" s="141" t="s">
        <v>802</v>
      </c>
      <c r="P60" s="112" t="s">
        <v>119</v>
      </c>
      <c r="Q60" s="27" t="s">
        <v>116</v>
      </c>
      <c r="R60" s="77" t="str">
        <f t="shared" si="1"/>
        <v>http://www.unisonic.com.tw/datasheet/U74HCT20.pdf</v>
      </c>
    </row>
    <row r="61" spans="1:39" s="171" customFormat="1" ht="69.95" customHeight="1">
      <c r="A61" s="225" t="str">
        <f>HYPERLINK(R61,N61)</f>
        <v>U74HCT21</v>
      </c>
      <c r="B61" s="894" t="s">
        <v>1677</v>
      </c>
      <c r="C61" s="513" t="s">
        <v>2938</v>
      </c>
      <c r="D61" s="513">
        <v>2</v>
      </c>
      <c r="E61" s="513" t="s">
        <v>2874</v>
      </c>
      <c r="F61" s="894" t="s">
        <v>1706</v>
      </c>
      <c r="G61" s="223">
        <v>4.5</v>
      </c>
      <c r="H61" s="223">
        <v>5.5</v>
      </c>
      <c r="I61" s="223">
        <v>27</v>
      </c>
      <c r="J61" s="223">
        <v>2</v>
      </c>
      <c r="K61" s="223">
        <v>4</v>
      </c>
      <c r="L61" s="449" t="s">
        <v>3388</v>
      </c>
      <c r="N61" s="141" t="s">
        <v>803</v>
      </c>
      <c r="O61" s="141" t="s">
        <v>803</v>
      </c>
      <c r="P61" s="112" t="s">
        <v>119</v>
      </c>
      <c r="Q61" s="27" t="s">
        <v>116</v>
      </c>
      <c r="R61" s="77" t="str">
        <f t="shared" si="1"/>
        <v>http://www.unisonic.com.tw/datasheet/U74HCT21.pdf</v>
      </c>
    </row>
    <row r="62" spans="1:39" s="171" customFormat="1" ht="69.95" customHeight="1">
      <c r="A62" s="225" t="str">
        <f>HYPERLINK(R62,N62)</f>
        <v>U74HCT73</v>
      </c>
      <c r="B62" s="894" t="s">
        <v>2943</v>
      </c>
      <c r="C62" s="513" t="s">
        <v>2938</v>
      </c>
      <c r="D62" s="513">
        <v>2</v>
      </c>
      <c r="E62" s="513" t="s">
        <v>2944</v>
      </c>
      <c r="F62" s="894" t="s">
        <v>2945</v>
      </c>
      <c r="G62" s="223">
        <v>4.5</v>
      </c>
      <c r="H62" s="223">
        <v>5.5</v>
      </c>
      <c r="I62" s="223">
        <v>31</v>
      </c>
      <c r="J62" s="223">
        <v>4</v>
      </c>
      <c r="K62" s="223">
        <v>4</v>
      </c>
      <c r="L62" s="449" t="s">
        <v>1682</v>
      </c>
      <c r="N62" s="141" t="s">
        <v>804</v>
      </c>
      <c r="O62" s="141" t="s">
        <v>804</v>
      </c>
      <c r="P62" s="112" t="s">
        <v>119</v>
      </c>
      <c r="Q62" s="27" t="s">
        <v>116</v>
      </c>
      <c r="R62" s="77" t="str">
        <f t="shared" si="1"/>
        <v>http://www.unisonic.com.tw/datasheet/U74HCT73.pdf</v>
      </c>
    </row>
    <row r="63" spans="1:39" s="171" customFormat="1" ht="69.95" customHeight="1">
      <c r="A63" s="225" t="str">
        <f t="shared" si="0"/>
        <v>U74HCT125</v>
      </c>
      <c r="B63" s="894" t="s">
        <v>1707</v>
      </c>
      <c r="C63" s="513" t="s">
        <v>2938</v>
      </c>
      <c r="D63" s="513">
        <v>4</v>
      </c>
      <c r="E63" s="513" t="s">
        <v>1693</v>
      </c>
      <c r="F63" s="894" t="s">
        <v>1708</v>
      </c>
      <c r="G63" s="223">
        <v>4.5</v>
      </c>
      <c r="H63" s="223">
        <v>5.5</v>
      </c>
      <c r="I63" s="223">
        <v>23</v>
      </c>
      <c r="J63" s="223">
        <v>8</v>
      </c>
      <c r="K63" s="223">
        <v>6</v>
      </c>
      <c r="L63" s="449" t="s">
        <v>1682</v>
      </c>
      <c r="N63" s="141" t="s">
        <v>805</v>
      </c>
      <c r="O63" s="141" t="s">
        <v>805</v>
      </c>
      <c r="P63" s="112" t="s">
        <v>119</v>
      </c>
      <c r="Q63" s="27" t="s">
        <v>116</v>
      </c>
      <c r="R63" s="77" t="str">
        <f t="shared" si="1"/>
        <v>http://www.unisonic.com.tw/datasheet/U74HCT125.pdf</v>
      </c>
    </row>
    <row r="64" spans="1:39" s="171" customFormat="1" ht="69.95" customHeight="1">
      <c r="A64" s="225" t="str">
        <f>HYPERLINK(R64,N64)</f>
        <v>U74HCT138</v>
      </c>
      <c r="B64" s="894" t="s">
        <v>2889</v>
      </c>
      <c r="C64" s="513" t="s">
        <v>2938</v>
      </c>
      <c r="D64" s="513">
        <v>1</v>
      </c>
      <c r="E64" s="513" t="s">
        <v>2890</v>
      </c>
      <c r="F64" s="894" t="s">
        <v>1706</v>
      </c>
      <c r="G64" s="223">
        <v>4.5</v>
      </c>
      <c r="H64" s="223">
        <v>5.5</v>
      </c>
      <c r="I64" s="223">
        <v>32</v>
      </c>
      <c r="J64" s="223">
        <v>8</v>
      </c>
      <c r="K64" s="223">
        <v>4</v>
      </c>
      <c r="L64" s="449" t="s">
        <v>5295</v>
      </c>
      <c r="N64" s="141" t="s">
        <v>806</v>
      </c>
      <c r="O64" s="141" t="s">
        <v>806</v>
      </c>
      <c r="P64" s="112" t="s">
        <v>119</v>
      </c>
      <c r="Q64" s="27" t="s">
        <v>116</v>
      </c>
      <c r="R64" s="77" t="str">
        <f t="shared" si="1"/>
        <v>http://www.unisonic.com.tw/datasheet/U74HCT138.pdf</v>
      </c>
    </row>
    <row r="65" spans="1:18" s="171" customFormat="1" ht="69.95" customHeight="1">
      <c r="A65" s="225" t="str">
        <f t="shared" si="0"/>
        <v>U74HCT165</v>
      </c>
      <c r="B65" s="1464" t="s">
        <v>5277</v>
      </c>
      <c r="C65" s="513" t="s">
        <v>5279</v>
      </c>
      <c r="D65" s="513">
        <v>1</v>
      </c>
      <c r="E65" s="513" t="s">
        <v>1690</v>
      </c>
      <c r="F65" s="1464" t="s">
        <v>3605</v>
      </c>
      <c r="G65" s="223">
        <v>4.5</v>
      </c>
      <c r="H65" s="223">
        <v>5.5</v>
      </c>
      <c r="I65" s="223">
        <v>40</v>
      </c>
      <c r="J65" s="223">
        <v>8</v>
      </c>
      <c r="K65" s="223">
        <v>4</v>
      </c>
      <c r="L65" s="449" t="s">
        <v>5278</v>
      </c>
      <c r="N65" s="141" t="s">
        <v>807</v>
      </c>
      <c r="O65" s="141" t="s">
        <v>807</v>
      </c>
      <c r="P65" s="112" t="s">
        <v>119</v>
      </c>
      <c r="Q65" s="27" t="s">
        <v>116</v>
      </c>
      <c r="R65" s="77" t="str">
        <f t="shared" si="1"/>
        <v>http://www.unisonic.com.tw/datasheet/U74HCT165.pdf</v>
      </c>
    </row>
    <row r="66" spans="1:18" s="171" customFormat="1" ht="69.95" customHeight="1">
      <c r="A66" s="225" t="str">
        <f>HYPERLINK(R66,N66)</f>
        <v>U74HCT245</v>
      </c>
      <c r="B66" s="894" t="s">
        <v>3420</v>
      </c>
      <c r="C66" s="513" t="s">
        <v>3418</v>
      </c>
      <c r="D66" s="513">
        <v>8</v>
      </c>
      <c r="E66" s="513" t="s">
        <v>3088</v>
      </c>
      <c r="F66" s="894" t="s">
        <v>3323</v>
      </c>
      <c r="G66" s="223">
        <v>4.5</v>
      </c>
      <c r="H66" s="223">
        <v>5.5</v>
      </c>
      <c r="I66" s="223">
        <v>27</v>
      </c>
      <c r="J66" s="223">
        <v>8</v>
      </c>
      <c r="K66" s="223">
        <v>6</v>
      </c>
      <c r="L66" s="449" t="s">
        <v>3409</v>
      </c>
      <c r="N66" s="141" t="s">
        <v>808</v>
      </c>
      <c r="O66" s="141" t="s">
        <v>808</v>
      </c>
      <c r="P66" s="112" t="s">
        <v>119</v>
      </c>
      <c r="Q66" s="27" t="s">
        <v>116</v>
      </c>
      <c r="R66" s="77" t="str">
        <f t="shared" si="1"/>
        <v>http://www.unisonic.com.tw/datasheet/U74HCT245.pdf</v>
      </c>
    </row>
    <row r="67" spans="1:18" s="171" customFormat="1" ht="69.95" customHeight="1">
      <c r="A67" s="225" t="str">
        <f>HYPERLINK(R67,N67)</f>
        <v>U74HCT373</v>
      </c>
      <c r="B67" s="894" t="s">
        <v>1709</v>
      </c>
      <c r="C67" s="513" t="s">
        <v>2938</v>
      </c>
      <c r="D67" s="513">
        <v>8</v>
      </c>
      <c r="E67" s="513" t="s">
        <v>2905</v>
      </c>
      <c r="F67" s="894" t="s">
        <v>2947</v>
      </c>
      <c r="G67" s="223">
        <v>4.5</v>
      </c>
      <c r="H67" s="223">
        <v>5.5</v>
      </c>
      <c r="I67" s="223">
        <v>32</v>
      </c>
      <c r="J67" s="223">
        <v>8</v>
      </c>
      <c r="K67" s="223">
        <v>6</v>
      </c>
      <c r="L67" s="449" t="s">
        <v>5296</v>
      </c>
      <c r="N67" s="141" t="s">
        <v>809</v>
      </c>
      <c r="O67" s="141" t="s">
        <v>809</v>
      </c>
      <c r="P67" s="112" t="s">
        <v>119</v>
      </c>
      <c r="Q67" s="27" t="s">
        <v>116</v>
      </c>
      <c r="R67" s="77" t="str">
        <f t="shared" si="1"/>
        <v>http://www.unisonic.com.tw/datasheet/U74HCT373.pdf</v>
      </c>
    </row>
    <row r="68" spans="1:18" s="171" customFormat="1" ht="69.95" customHeight="1">
      <c r="A68" s="225" t="str">
        <f t="shared" si="0"/>
        <v>U74HCT374</v>
      </c>
      <c r="B68" s="894" t="s">
        <v>2948</v>
      </c>
      <c r="C68" s="513" t="s">
        <v>2938</v>
      </c>
      <c r="D68" s="513">
        <v>8</v>
      </c>
      <c r="E68" s="513" t="s">
        <v>1696</v>
      </c>
      <c r="F68" s="894" t="s">
        <v>1708</v>
      </c>
      <c r="G68" s="223">
        <v>4.5</v>
      </c>
      <c r="H68" s="223">
        <v>5.5</v>
      </c>
      <c r="I68" s="223">
        <v>32</v>
      </c>
      <c r="J68" s="223">
        <v>8</v>
      </c>
      <c r="K68" s="223">
        <v>6</v>
      </c>
      <c r="L68" s="449" t="s">
        <v>2911</v>
      </c>
      <c r="N68" s="141" t="s">
        <v>810</v>
      </c>
      <c r="O68" s="141" t="s">
        <v>810</v>
      </c>
      <c r="P68" s="112" t="s">
        <v>119</v>
      </c>
      <c r="Q68" s="27" t="s">
        <v>116</v>
      </c>
      <c r="R68" s="77" t="str">
        <f t="shared" si="1"/>
        <v>http://www.unisonic.com.tw/datasheet/U74HCT374.pdf</v>
      </c>
    </row>
    <row r="69" spans="1:18" s="171" customFormat="1" ht="69.95" customHeight="1">
      <c r="A69" s="225" t="str">
        <f t="shared" si="0"/>
        <v>U74HCT541</v>
      </c>
      <c r="B69" s="894" t="s">
        <v>2910</v>
      </c>
      <c r="C69" s="513" t="s">
        <v>2938</v>
      </c>
      <c r="D69" s="513">
        <v>8</v>
      </c>
      <c r="E69" s="513" t="s">
        <v>1693</v>
      </c>
      <c r="F69" s="894" t="s">
        <v>1708</v>
      </c>
      <c r="G69" s="223">
        <v>4.5</v>
      </c>
      <c r="H69" s="223">
        <v>5.5</v>
      </c>
      <c r="I69" s="223">
        <v>33</v>
      </c>
      <c r="J69" s="223">
        <v>4</v>
      </c>
      <c r="K69" s="223">
        <v>6</v>
      </c>
      <c r="L69" s="449" t="s">
        <v>5296</v>
      </c>
      <c r="N69" s="446" t="s">
        <v>811</v>
      </c>
      <c r="O69" s="446" t="s">
        <v>811</v>
      </c>
      <c r="P69" s="112" t="s">
        <v>119</v>
      </c>
      <c r="Q69" s="27" t="s">
        <v>116</v>
      </c>
      <c r="R69" s="77" t="str">
        <f t="shared" si="1"/>
        <v>http://www.unisonic.com.tw/datasheet/U74HCT541.pdf</v>
      </c>
    </row>
    <row r="70" spans="1:18" s="171" customFormat="1" ht="69.95" customHeight="1">
      <c r="A70" s="225" t="str">
        <f t="shared" si="0"/>
        <v>U74HCT563</v>
      </c>
      <c r="B70" s="894" t="s">
        <v>2912</v>
      </c>
      <c r="C70" s="513" t="s">
        <v>2938</v>
      </c>
      <c r="D70" s="513">
        <v>8</v>
      </c>
      <c r="E70" s="513" t="s">
        <v>2949</v>
      </c>
      <c r="F70" s="894" t="s">
        <v>2947</v>
      </c>
      <c r="G70" s="223">
        <v>4.5</v>
      </c>
      <c r="H70" s="223">
        <v>5.5</v>
      </c>
      <c r="I70" s="223">
        <v>35</v>
      </c>
      <c r="J70" s="223">
        <v>8</v>
      </c>
      <c r="K70" s="223">
        <v>6</v>
      </c>
      <c r="L70" s="449" t="s">
        <v>2911</v>
      </c>
      <c r="N70" s="446" t="s">
        <v>812</v>
      </c>
      <c r="O70" s="446" t="s">
        <v>812</v>
      </c>
      <c r="P70" s="112" t="s">
        <v>119</v>
      </c>
      <c r="Q70" s="27" t="s">
        <v>116</v>
      </c>
      <c r="R70" s="77" t="str">
        <f t="shared" si="1"/>
        <v>http://www.unisonic.com.tw/datasheet/U74HCT563.pdf</v>
      </c>
    </row>
    <row r="71" spans="1:18" s="171" customFormat="1" ht="69.95" customHeight="1">
      <c r="A71" s="225" t="str">
        <f t="shared" si="0"/>
        <v>U74HCT564</v>
      </c>
      <c r="B71" s="894" t="s">
        <v>2950</v>
      </c>
      <c r="C71" s="513" t="s">
        <v>2938</v>
      </c>
      <c r="D71" s="513">
        <v>8</v>
      </c>
      <c r="E71" s="513" t="s">
        <v>1696</v>
      </c>
      <c r="F71" s="894" t="s">
        <v>1708</v>
      </c>
      <c r="G71" s="223">
        <v>4.5</v>
      </c>
      <c r="H71" s="223">
        <v>5.5</v>
      </c>
      <c r="I71" s="223">
        <v>35</v>
      </c>
      <c r="J71" s="223">
        <v>8</v>
      </c>
      <c r="K71" s="223">
        <v>6</v>
      </c>
      <c r="L71" s="449" t="s">
        <v>3102</v>
      </c>
      <c r="N71" s="1328" t="s">
        <v>2951</v>
      </c>
      <c r="O71" s="1328" t="s">
        <v>2951</v>
      </c>
      <c r="P71" s="112" t="s">
        <v>119</v>
      </c>
      <c r="Q71" s="27" t="s">
        <v>116</v>
      </c>
      <c r="R71" s="77" t="str">
        <f t="shared" si="1"/>
        <v>http://www.unisonic.com.tw/datasheet/U74HCT564.pdf</v>
      </c>
    </row>
    <row r="72" spans="1:18" s="171" customFormat="1" ht="69.95" customHeight="1">
      <c r="A72" s="225" t="str">
        <f t="shared" si="0"/>
        <v>U74HCT573</v>
      </c>
      <c r="B72" s="894" t="s">
        <v>3310</v>
      </c>
      <c r="C72" s="513" t="s">
        <v>3311</v>
      </c>
      <c r="D72" s="513">
        <v>8</v>
      </c>
      <c r="E72" s="513" t="s">
        <v>3312</v>
      </c>
      <c r="F72" s="894" t="s">
        <v>3313</v>
      </c>
      <c r="G72" s="223">
        <v>4.5</v>
      </c>
      <c r="H72" s="223">
        <v>5.5</v>
      </c>
      <c r="I72" s="223">
        <v>35</v>
      </c>
      <c r="J72" s="223">
        <v>8</v>
      </c>
      <c r="K72" s="223">
        <v>6</v>
      </c>
      <c r="L72" s="449" t="s">
        <v>2909</v>
      </c>
      <c r="N72" s="1328" t="s">
        <v>3314</v>
      </c>
      <c r="O72" s="1328" t="s">
        <v>3314</v>
      </c>
      <c r="P72" s="112" t="s">
        <v>3265</v>
      </c>
      <c r="Q72" s="27" t="s">
        <v>3266</v>
      </c>
      <c r="R72" s="77" t="str">
        <f t="shared" si="1"/>
        <v>http://www.unisonic.com.tw/datasheet/U74HCT573.pdf</v>
      </c>
    </row>
    <row r="73" spans="1:18" s="171" customFormat="1" ht="69.95" customHeight="1">
      <c r="A73" s="225" t="str">
        <f>HYPERLINK(R73,N73)</f>
        <v>U74HCT574</v>
      </c>
      <c r="B73" s="894" t="s">
        <v>3315</v>
      </c>
      <c r="C73" s="513" t="s">
        <v>3311</v>
      </c>
      <c r="D73" s="513">
        <v>8</v>
      </c>
      <c r="E73" s="513" t="s">
        <v>3316</v>
      </c>
      <c r="F73" s="894" t="s">
        <v>3317</v>
      </c>
      <c r="G73" s="223">
        <v>4.5</v>
      </c>
      <c r="H73" s="223">
        <v>5.5</v>
      </c>
      <c r="I73" s="223">
        <v>33</v>
      </c>
      <c r="J73" s="223">
        <v>8</v>
      </c>
      <c r="K73" s="223">
        <v>6</v>
      </c>
      <c r="L73" s="449" t="s">
        <v>1738</v>
      </c>
      <c r="N73" s="1328" t="s">
        <v>3318</v>
      </c>
      <c r="O73" s="1328" t="s">
        <v>3318</v>
      </c>
      <c r="P73" s="112" t="s">
        <v>3265</v>
      </c>
      <c r="Q73" s="27" t="s">
        <v>3266</v>
      </c>
      <c r="R73" s="77" t="str">
        <f t="shared" si="1"/>
        <v>http://www.unisonic.com.tw/datasheet/U74HCT574.pdf</v>
      </c>
    </row>
    <row r="74" spans="1:18" s="171" customFormat="1" ht="69.95" customHeight="1">
      <c r="A74" s="225" t="str">
        <f t="shared" si="0"/>
        <v>U74HCT595</v>
      </c>
      <c r="B74" s="894" t="s">
        <v>3417</v>
      </c>
      <c r="C74" s="513" t="s">
        <v>3418</v>
      </c>
      <c r="D74" s="513">
        <v>1</v>
      </c>
      <c r="E74" s="513" t="s">
        <v>3419</v>
      </c>
      <c r="F74" s="894" t="s">
        <v>3319</v>
      </c>
      <c r="G74" s="223">
        <v>4.5</v>
      </c>
      <c r="H74" s="223">
        <v>5.5</v>
      </c>
      <c r="I74" s="223">
        <v>40</v>
      </c>
      <c r="J74" s="223">
        <v>8</v>
      </c>
      <c r="K74" s="223">
        <v>6</v>
      </c>
      <c r="L74" s="449" t="s">
        <v>5297</v>
      </c>
      <c r="N74" s="1328" t="s">
        <v>3320</v>
      </c>
      <c r="O74" s="1328" t="s">
        <v>3320</v>
      </c>
      <c r="P74" s="112" t="s">
        <v>3265</v>
      </c>
      <c r="Q74" s="27" t="s">
        <v>3266</v>
      </c>
      <c r="R74" s="77" t="str">
        <f t="shared" si="1"/>
        <v>http://www.unisonic.com.tw/datasheet/U74HCT595.pdf</v>
      </c>
    </row>
    <row r="75" spans="1:18" s="171" customFormat="1" ht="69.95" customHeight="1">
      <c r="A75" s="225" t="str">
        <f t="shared" ref="A75:A85" si="2">HYPERLINK(R75,N75)</f>
        <v>U74HCT640</v>
      </c>
      <c r="B75" s="894" t="s">
        <v>3321</v>
      </c>
      <c r="C75" s="513" t="s">
        <v>3311</v>
      </c>
      <c r="D75" s="513">
        <v>8</v>
      </c>
      <c r="E75" s="513" t="s">
        <v>3322</v>
      </c>
      <c r="F75" s="894" t="s">
        <v>3323</v>
      </c>
      <c r="G75" s="223">
        <v>4.5</v>
      </c>
      <c r="H75" s="223">
        <v>5.5</v>
      </c>
      <c r="I75" s="223">
        <v>21</v>
      </c>
      <c r="J75" s="223">
        <v>8</v>
      </c>
      <c r="K75" s="223">
        <v>6</v>
      </c>
      <c r="L75" s="449" t="s">
        <v>3409</v>
      </c>
      <c r="N75" s="1328" t="s">
        <v>3324</v>
      </c>
      <c r="O75" s="1328" t="s">
        <v>3324</v>
      </c>
      <c r="P75" s="112" t="s">
        <v>3265</v>
      </c>
      <c r="Q75" s="27" t="s">
        <v>3266</v>
      </c>
      <c r="R75" s="77" t="str">
        <f t="shared" si="1"/>
        <v>http://www.unisonic.com.tw/datasheet/U74HCT640.pdf</v>
      </c>
    </row>
    <row r="76" spans="1:18" s="171" customFormat="1" ht="69.95" customHeight="1">
      <c r="A76" s="225" t="str">
        <f t="shared" si="2"/>
        <v>U74HCT4040</v>
      </c>
      <c r="B76" s="894" t="s">
        <v>3325</v>
      </c>
      <c r="C76" s="513" t="s">
        <v>3311</v>
      </c>
      <c r="D76" s="513">
        <v>1</v>
      </c>
      <c r="E76" s="513" t="s">
        <v>3326</v>
      </c>
      <c r="F76" s="894" t="s">
        <v>3327</v>
      </c>
      <c r="G76" s="223">
        <v>4.5</v>
      </c>
      <c r="H76" s="223">
        <v>5.5</v>
      </c>
      <c r="I76" s="223">
        <v>17</v>
      </c>
      <c r="J76" s="223">
        <v>8</v>
      </c>
      <c r="K76" s="223">
        <v>4</v>
      </c>
      <c r="L76" s="449" t="s">
        <v>3328</v>
      </c>
      <c r="N76" s="1328" t="s">
        <v>3329</v>
      </c>
      <c r="O76" s="1328" t="s">
        <v>3329</v>
      </c>
      <c r="P76" s="112" t="s">
        <v>3265</v>
      </c>
      <c r="Q76" s="27" t="s">
        <v>3266</v>
      </c>
      <c r="R76" s="77" t="str">
        <f>CONCATENATE(P76,O76,Q76)</f>
        <v>http://www.unisonic.com.tw/datasheet/U74HCT4040.pdf</v>
      </c>
    </row>
    <row r="77" spans="1:18" s="171" customFormat="1" ht="69.95" customHeight="1">
      <c r="A77" s="225" t="str">
        <f t="shared" si="2"/>
        <v>U74HCT4066</v>
      </c>
      <c r="B77" s="894" t="s">
        <v>3330</v>
      </c>
      <c r="C77" s="513" t="s">
        <v>3311</v>
      </c>
      <c r="D77" s="513">
        <v>4</v>
      </c>
      <c r="E77" s="513" t="s">
        <v>3331</v>
      </c>
      <c r="F77" s="894" t="s">
        <v>3332</v>
      </c>
      <c r="G77" s="223">
        <v>4.5</v>
      </c>
      <c r="H77" s="223">
        <v>5.5</v>
      </c>
      <c r="I77" s="223">
        <v>15</v>
      </c>
      <c r="J77" s="223">
        <v>20</v>
      </c>
      <c r="K77" s="223" t="s">
        <v>1482</v>
      </c>
      <c r="L77" s="449" t="s">
        <v>1682</v>
      </c>
      <c r="N77" s="1328" t="s">
        <v>3333</v>
      </c>
      <c r="O77" s="1328" t="s">
        <v>3333</v>
      </c>
      <c r="P77" s="112" t="s">
        <v>3265</v>
      </c>
      <c r="Q77" s="27" t="s">
        <v>3266</v>
      </c>
      <c r="R77" s="77" t="str">
        <f>CONCATENATE(P77,O77,Q77)</f>
        <v>http://www.unisonic.com.tw/datasheet/U74HCT4066.pdf</v>
      </c>
    </row>
    <row r="78" spans="1:18" s="171" customFormat="1" ht="69.95" customHeight="1">
      <c r="A78" s="225" t="str">
        <f t="shared" si="2"/>
        <v>U74HCT4094</v>
      </c>
      <c r="B78" s="894" t="s">
        <v>3334</v>
      </c>
      <c r="C78" s="513" t="s">
        <v>3311</v>
      </c>
      <c r="D78" s="513">
        <v>1</v>
      </c>
      <c r="E78" s="513" t="s">
        <v>3335</v>
      </c>
      <c r="F78" s="894" t="s">
        <v>3317</v>
      </c>
      <c r="G78" s="223">
        <v>4.5</v>
      </c>
      <c r="H78" s="223">
        <v>5.5</v>
      </c>
      <c r="I78" s="223">
        <v>39</v>
      </c>
      <c r="J78" s="223">
        <v>4</v>
      </c>
      <c r="K78" s="223">
        <v>4</v>
      </c>
      <c r="L78" s="449" t="s">
        <v>3336</v>
      </c>
      <c r="N78" s="1328" t="s">
        <v>3337</v>
      </c>
      <c r="O78" s="1328" t="s">
        <v>3337</v>
      </c>
      <c r="P78" s="112" t="s">
        <v>3265</v>
      </c>
      <c r="Q78" s="27" t="s">
        <v>3266</v>
      </c>
      <c r="R78" s="77" t="str">
        <f>CONCATENATE(P78,O78,Q78)</f>
        <v>http://www.unisonic.com.tw/datasheet/U74HCT4094.pdf</v>
      </c>
    </row>
    <row r="79" spans="1:18" s="171" customFormat="1" ht="69.95" customHeight="1">
      <c r="A79" s="225" t="str">
        <f t="shared" si="2"/>
        <v>U74HCT7046</v>
      </c>
      <c r="B79" s="894" t="s">
        <v>3338</v>
      </c>
      <c r="C79" s="513" t="s">
        <v>3311</v>
      </c>
      <c r="D79" s="513">
        <v>1</v>
      </c>
      <c r="E79" s="513" t="s">
        <v>3339</v>
      </c>
      <c r="F79" s="894" t="s">
        <v>3340</v>
      </c>
      <c r="G79" s="223">
        <v>4.5</v>
      </c>
      <c r="H79" s="223">
        <v>5.5</v>
      </c>
      <c r="I79" s="223">
        <v>40</v>
      </c>
      <c r="J79" s="223">
        <v>8</v>
      </c>
      <c r="K79" s="223">
        <v>4</v>
      </c>
      <c r="L79" s="449" t="s">
        <v>3341</v>
      </c>
      <c r="N79" s="1328" t="s">
        <v>3342</v>
      </c>
      <c r="O79" s="1328" t="s">
        <v>3342</v>
      </c>
      <c r="P79" s="112" t="s">
        <v>3265</v>
      </c>
      <c r="Q79" s="27" t="s">
        <v>3266</v>
      </c>
      <c r="R79" s="77" t="str">
        <f>CONCATENATE(P79,O79,Q79)</f>
        <v>http://www.unisonic.com.tw/datasheet/U74HCT7046.pdf</v>
      </c>
    </row>
    <row r="80" spans="1:18" s="171" customFormat="1" ht="69.95" customHeight="1">
      <c r="A80" s="225" t="str">
        <f t="shared" si="2"/>
        <v>U74HCT1G66</v>
      </c>
      <c r="B80" s="894" t="s">
        <v>3343</v>
      </c>
      <c r="C80" s="513" t="s">
        <v>3311</v>
      </c>
      <c r="D80" s="513">
        <v>1</v>
      </c>
      <c r="E80" s="513" t="s">
        <v>3331</v>
      </c>
      <c r="F80" s="894" t="s">
        <v>3332</v>
      </c>
      <c r="G80" s="223">
        <v>4.5</v>
      </c>
      <c r="H80" s="223">
        <v>5.5</v>
      </c>
      <c r="I80" s="223">
        <v>15</v>
      </c>
      <c r="J80" s="223">
        <v>10</v>
      </c>
      <c r="K80" s="223" t="s">
        <v>1380</v>
      </c>
      <c r="L80" s="449" t="s">
        <v>3344</v>
      </c>
      <c r="N80" s="1328" t="s">
        <v>3345</v>
      </c>
      <c r="O80" s="1328" t="s">
        <v>3345</v>
      </c>
      <c r="P80" s="112" t="s">
        <v>3265</v>
      </c>
      <c r="Q80" s="27" t="s">
        <v>3266</v>
      </c>
      <c r="R80" s="77" t="str">
        <f>CONCATENATE(P80,O80,Q80)</f>
        <v>http://www.unisonic.com.tw/datasheet/U74HCT1G66.pdf</v>
      </c>
    </row>
    <row r="81" spans="1:18" s="171" customFormat="1" ht="69.95" customHeight="1">
      <c r="A81" s="225" t="str">
        <f t="shared" si="2"/>
        <v>U74HCT3G04</v>
      </c>
      <c r="B81" s="894" t="s">
        <v>3285</v>
      </c>
      <c r="C81" s="513" t="s">
        <v>3311</v>
      </c>
      <c r="D81" s="513">
        <v>3</v>
      </c>
      <c r="E81" s="513" t="s">
        <v>3285</v>
      </c>
      <c r="F81" s="894" t="s">
        <v>3346</v>
      </c>
      <c r="G81" s="223">
        <v>4.5</v>
      </c>
      <c r="H81" s="223">
        <v>5.5</v>
      </c>
      <c r="I81" s="223">
        <v>23</v>
      </c>
      <c r="J81" s="223">
        <v>10</v>
      </c>
      <c r="K81" s="223">
        <v>4</v>
      </c>
      <c r="L81" s="449" t="s">
        <v>3347</v>
      </c>
      <c r="N81" s="1328" t="s">
        <v>3348</v>
      </c>
      <c r="O81" s="1328" t="s">
        <v>3348</v>
      </c>
      <c r="P81" s="112" t="s">
        <v>3265</v>
      </c>
      <c r="Q81" s="27" t="s">
        <v>3266</v>
      </c>
      <c r="R81" s="77" t="str">
        <f t="shared" si="1"/>
        <v>http://www.unisonic.com.tw/datasheet/U74HCT3G04.pdf</v>
      </c>
    </row>
    <row r="82" spans="1:18" s="171" customFormat="1" ht="69.95" customHeight="1">
      <c r="A82" s="225" t="str">
        <f t="shared" si="2"/>
        <v>U74HCT3G06</v>
      </c>
      <c r="B82" s="894" t="s">
        <v>2869</v>
      </c>
      <c r="C82" s="513" t="s">
        <v>2938</v>
      </c>
      <c r="D82" s="513">
        <v>3</v>
      </c>
      <c r="E82" s="513" t="s">
        <v>2869</v>
      </c>
      <c r="F82" s="894" t="s">
        <v>2952</v>
      </c>
      <c r="G82" s="223">
        <v>4.5</v>
      </c>
      <c r="H82" s="223">
        <v>5.5</v>
      </c>
      <c r="I82" s="223">
        <v>24</v>
      </c>
      <c r="J82" s="223">
        <v>10</v>
      </c>
      <c r="K82" s="223" t="s">
        <v>121</v>
      </c>
      <c r="L82" s="449" t="s">
        <v>813</v>
      </c>
      <c r="N82" s="446" t="s">
        <v>814</v>
      </c>
      <c r="O82" s="446" t="s">
        <v>814</v>
      </c>
      <c r="P82" s="112" t="s">
        <v>119</v>
      </c>
      <c r="Q82" s="27" t="s">
        <v>116</v>
      </c>
      <c r="R82" s="77" t="str">
        <f t="shared" ref="R82:R85" si="3">CONCATENATE(P82,O82,Q82)</f>
        <v>http://www.unisonic.com.tw/datasheet/U74HCT3G06.pdf</v>
      </c>
    </row>
    <row r="83" spans="1:18" s="171" customFormat="1" ht="69.95" customHeight="1">
      <c r="A83" s="225" t="str">
        <f>HYPERLINK(R83,N83)</f>
        <v>U74HCT3G07</v>
      </c>
      <c r="B83" s="894" t="s">
        <v>1711</v>
      </c>
      <c r="C83" s="513" t="s">
        <v>2938</v>
      </c>
      <c r="D83" s="513">
        <v>3</v>
      </c>
      <c r="E83" s="513" t="s">
        <v>1693</v>
      </c>
      <c r="F83" s="894" t="s">
        <v>2952</v>
      </c>
      <c r="G83" s="223">
        <v>4.5</v>
      </c>
      <c r="H83" s="223">
        <v>5.5</v>
      </c>
      <c r="I83" s="223">
        <v>26</v>
      </c>
      <c r="J83" s="223">
        <v>10</v>
      </c>
      <c r="K83" s="223">
        <v>4</v>
      </c>
      <c r="L83" s="449" t="s">
        <v>1704</v>
      </c>
      <c r="N83" s="446" t="s">
        <v>815</v>
      </c>
      <c r="O83" s="446" t="s">
        <v>815</v>
      </c>
      <c r="P83" s="112" t="s">
        <v>119</v>
      </c>
      <c r="Q83" s="27" t="s">
        <v>116</v>
      </c>
      <c r="R83" s="77" t="str">
        <f t="shared" si="3"/>
        <v>http://www.unisonic.com.tw/datasheet/U74HCT3G07.pdf</v>
      </c>
    </row>
    <row r="84" spans="1:18" s="171" customFormat="1" ht="69.95" customHeight="1">
      <c r="A84" s="225" t="str">
        <f>HYPERLINK(R84,N84)</f>
        <v>U74HCT3G14</v>
      </c>
      <c r="B84" s="894" t="s">
        <v>2953</v>
      </c>
      <c r="C84" s="513" t="s">
        <v>2938</v>
      </c>
      <c r="D84" s="513">
        <v>3</v>
      </c>
      <c r="E84" s="513" t="s">
        <v>2869</v>
      </c>
      <c r="F84" s="894" t="s">
        <v>2941</v>
      </c>
      <c r="G84" s="223">
        <v>4.5</v>
      </c>
      <c r="H84" s="223">
        <v>5.5</v>
      </c>
      <c r="I84" s="223">
        <v>32</v>
      </c>
      <c r="J84" s="223">
        <v>1</v>
      </c>
      <c r="K84" s="223">
        <v>4</v>
      </c>
      <c r="L84" s="449" t="s">
        <v>1712</v>
      </c>
      <c r="N84" s="229" t="s">
        <v>2954</v>
      </c>
      <c r="O84" s="229" t="s">
        <v>2954</v>
      </c>
      <c r="P84" s="112" t="s">
        <v>119</v>
      </c>
      <c r="Q84" s="27" t="s">
        <v>116</v>
      </c>
      <c r="R84" s="77" t="str">
        <f t="shared" si="3"/>
        <v>http://www.unisonic.com.tw/datasheet/U74HCT3G14.pdf</v>
      </c>
    </row>
    <row r="85" spans="1:18" s="171" customFormat="1" ht="69.95" customHeight="1">
      <c r="A85" s="225" t="str">
        <f t="shared" si="2"/>
        <v>U74HCT3G34</v>
      </c>
      <c r="B85" s="894" t="s">
        <v>2955</v>
      </c>
      <c r="C85" s="513" t="s">
        <v>2938</v>
      </c>
      <c r="D85" s="513">
        <v>3</v>
      </c>
      <c r="E85" s="513" t="s">
        <v>1693</v>
      </c>
      <c r="F85" s="894" t="s">
        <v>1706</v>
      </c>
      <c r="G85" s="223">
        <v>4.5</v>
      </c>
      <c r="H85" s="223">
        <v>5.5</v>
      </c>
      <c r="I85" s="223">
        <v>23</v>
      </c>
      <c r="J85" s="223">
        <v>10</v>
      </c>
      <c r="K85" s="223">
        <v>4</v>
      </c>
      <c r="L85" s="449" t="s">
        <v>1704</v>
      </c>
      <c r="N85" s="446" t="s">
        <v>816</v>
      </c>
      <c r="O85" s="446" t="s">
        <v>816</v>
      </c>
      <c r="P85" s="112" t="s">
        <v>119</v>
      </c>
      <c r="Q85" s="27" t="s">
        <v>116</v>
      </c>
      <c r="R85" s="77" t="str">
        <f t="shared" si="3"/>
        <v>http://www.unisonic.com.tw/datasheet/U74HCT3G34.pdf</v>
      </c>
    </row>
    <row r="86" spans="1:18" s="171" customFormat="1" ht="30" customHeight="1">
      <c r="A86" s="1393"/>
      <c r="B86" s="172"/>
      <c r="C86" s="172"/>
      <c r="D86" s="1394"/>
      <c r="E86" s="1394"/>
      <c r="F86" s="172"/>
      <c r="L86" s="172"/>
    </row>
  </sheetData>
  <phoneticPr fontId="14" type="noConversion"/>
  <hyperlinks>
    <hyperlink ref="P1" r:id="rId1" display="http://www.unisonic.com.tw/datasheet/"/>
    <hyperlink ref="P3" r:id="rId2"/>
    <hyperlink ref="P4" r:id="rId3"/>
    <hyperlink ref="P5" r:id="rId4"/>
    <hyperlink ref="P6" r:id="rId5"/>
    <hyperlink ref="P7" r:id="rId6"/>
    <hyperlink ref="P8" r:id="rId7"/>
    <hyperlink ref="P9" r:id="rId8"/>
    <hyperlink ref="P10" r:id="rId9"/>
    <hyperlink ref="P11" r:id="rId10"/>
    <hyperlink ref="P12" r:id="rId11"/>
    <hyperlink ref="P13" r:id="rId12"/>
    <hyperlink ref="P14" r:id="rId13"/>
    <hyperlink ref="P16" r:id="rId14"/>
    <hyperlink ref="P18" r:id="rId15"/>
    <hyperlink ref="P19" r:id="rId16"/>
    <hyperlink ref="P20" r:id="rId17"/>
    <hyperlink ref="P22" r:id="rId18"/>
    <hyperlink ref="P23" r:id="rId19"/>
    <hyperlink ref="P24" r:id="rId20"/>
    <hyperlink ref="P26" r:id="rId21"/>
    <hyperlink ref="P27" r:id="rId22"/>
    <hyperlink ref="P28" r:id="rId23"/>
    <hyperlink ref="P29" r:id="rId24"/>
    <hyperlink ref="P30" r:id="rId25"/>
    <hyperlink ref="P31" r:id="rId26"/>
    <hyperlink ref="P32" r:id="rId27"/>
    <hyperlink ref="P33" r:id="rId28"/>
    <hyperlink ref="P34" r:id="rId29"/>
    <hyperlink ref="P35" r:id="rId30"/>
    <hyperlink ref="P36" r:id="rId31"/>
    <hyperlink ref="P37" r:id="rId32"/>
    <hyperlink ref="P38" r:id="rId33"/>
    <hyperlink ref="P47" r:id="rId34"/>
    <hyperlink ref="P51" r:id="rId35"/>
    <hyperlink ref="P52" r:id="rId36"/>
    <hyperlink ref="P53" r:id="rId37"/>
    <hyperlink ref="P54" r:id="rId38"/>
    <hyperlink ref="P40" r:id="rId39"/>
    <hyperlink ref="P56" r:id="rId40"/>
    <hyperlink ref="P58" r:id="rId41"/>
    <hyperlink ref="P59" r:id="rId42"/>
    <hyperlink ref="P60" r:id="rId43"/>
    <hyperlink ref="P61" r:id="rId44"/>
    <hyperlink ref="P62" r:id="rId45"/>
    <hyperlink ref="P63" r:id="rId46"/>
    <hyperlink ref="P64" r:id="rId47"/>
    <hyperlink ref="P65" r:id="rId48"/>
    <hyperlink ref="P66" r:id="rId49"/>
    <hyperlink ref="P67" r:id="rId50"/>
    <hyperlink ref="P68" r:id="rId51"/>
    <hyperlink ref="P78" r:id="rId52"/>
    <hyperlink ref="P69" r:id="rId53"/>
    <hyperlink ref="P70" r:id="rId54"/>
    <hyperlink ref="P72" r:id="rId55"/>
    <hyperlink ref="P73" r:id="rId56"/>
    <hyperlink ref="P75" r:id="rId57"/>
    <hyperlink ref="P81" r:id="rId58"/>
    <hyperlink ref="P82" r:id="rId59"/>
    <hyperlink ref="P83" r:id="rId60"/>
    <hyperlink ref="P85" r:id="rId61"/>
    <hyperlink ref="P25" r:id="rId62"/>
    <hyperlink ref="P39" r:id="rId63"/>
    <hyperlink ref="P76" r:id="rId64"/>
    <hyperlink ref="P2" r:id="rId65"/>
    <hyperlink ref="P57" r:id="rId66"/>
    <hyperlink ref="P71" r:id="rId67"/>
    <hyperlink ref="P84" r:id="rId68"/>
    <hyperlink ref="P74" r:id="rId69"/>
    <hyperlink ref="P55" r:id="rId70"/>
    <hyperlink ref="P21" r:id="rId71"/>
    <hyperlink ref="P50" r:id="rId72"/>
    <hyperlink ref="P80" r:id="rId73"/>
    <hyperlink ref="P46" r:id="rId74"/>
    <hyperlink ref="P77" r:id="rId75"/>
    <hyperlink ref="P17" r:id="rId76"/>
    <hyperlink ref="P42" r:id="rId77"/>
    <hyperlink ref="P43" r:id="rId78"/>
    <hyperlink ref="P44" r:id="rId79"/>
    <hyperlink ref="P15" r:id="rId80"/>
    <hyperlink ref="P45" r:id="rId81"/>
    <hyperlink ref="P41" r:id="rId82"/>
    <hyperlink ref="P79" r:id="rId83"/>
    <hyperlink ref="P48" r:id="rId84"/>
  </hyperlinks>
  <pageMargins left="0.70866141732283472" right="0.70866141732283472" top="0.74803149606299213" bottom="0.74803149606299213" header="0.31496062992125984" footer="0.31496062992125984"/>
  <pageSetup paperSize="9" scale="29" orientation="portrait" r:id="rId85"/>
</worksheet>
</file>

<file path=xl/worksheets/sheet29.xml><?xml version="1.0" encoding="utf-8"?>
<worksheet xmlns="http://schemas.openxmlformats.org/spreadsheetml/2006/main" xmlns:r="http://schemas.openxmlformats.org/officeDocument/2006/relationships">
  <dimension ref="A1:AM112"/>
  <sheetViews>
    <sheetView view="pageBreakPreview" zoomScale="55" zoomScaleNormal="60" zoomScaleSheetLayoutView="55" workbookViewId="0">
      <pane xSplit="1" ySplit="2" topLeftCell="B3" activePane="bottomRight" state="frozen"/>
      <selection activeCell="B9" sqref="B9"/>
      <selection pane="topRight" activeCell="B9" sqref="B9"/>
      <selection pane="bottomLeft" activeCell="B9" sqref="B9"/>
      <selection pane="bottomRight"/>
    </sheetView>
  </sheetViews>
  <sheetFormatPr defaultColWidth="9" defaultRowHeight="30" customHeight="1"/>
  <cols>
    <col min="1" max="1" width="23.875" style="230" customWidth="1"/>
    <col min="2" max="2" width="43.375" style="231" customWidth="1"/>
    <col min="3" max="4" width="17.375" style="231" customWidth="1"/>
    <col min="5" max="5" width="29.5" style="231" bestFit="1" customWidth="1"/>
    <col min="6" max="6" width="42.5" style="231" customWidth="1"/>
    <col min="7" max="8" width="10.625" style="232" customWidth="1"/>
    <col min="9" max="10" width="14" style="232" customWidth="1"/>
    <col min="11" max="11" width="26" style="232" customWidth="1"/>
    <col min="12" max="12" width="28.25" style="231" customWidth="1"/>
    <col min="13" max="13" width="5.125" style="232" customWidth="1"/>
    <col min="14" max="15" width="21" style="171" customWidth="1"/>
    <col min="16" max="16" width="17.375" style="171" customWidth="1"/>
    <col min="17" max="17" width="6.875" style="171" customWidth="1"/>
    <col min="18" max="18" width="35.125" style="171" customWidth="1"/>
    <col min="19" max="19" width="5.125" style="232" customWidth="1"/>
    <col min="20" max="29" width="9" style="232" customWidth="1"/>
    <col min="30" max="16384" width="9" style="232"/>
  </cols>
  <sheetData>
    <row r="1" spans="1:18" s="224" customFormat="1" ht="39.950000000000003" customHeight="1">
      <c r="A1" s="1493" t="s">
        <v>10861</v>
      </c>
      <c r="B1" s="1493"/>
      <c r="C1" s="1493"/>
      <c r="D1" s="1493"/>
      <c r="E1" s="1493"/>
      <c r="F1" s="1493"/>
      <c r="G1" s="1493"/>
      <c r="H1" s="1493"/>
      <c r="I1" s="1493"/>
      <c r="J1" s="1493"/>
      <c r="K1" s="1493"/>
      <c r="L1" s="619"/>
      <c r="N1" s="169"/>
      <c r="O1" s="169"/>
      <c r="P1" s="169"/>
      <c r="Q1" s="169"/>
      <c r="R1" s="169"/>
    </row>
    <row r="2" spans="1:18" s="767" customFormat="1" ht="93" customHeight="1">
      <c r="A2" s="1392" t="s">
        <v>1905</v>
      </c>
      <c r="B2" s="1380" t="s">
        <v>2860</v>
      </c>
      <c r="C2" s="1479" t="s">
        <v>5242</v>
      </c>
      <c r="D2" s="1479" t="s">
        <v>5243</v>
      </c>
      <c r="E2" s="1479" t="s">
        <v>5244</v>
      </c>
      <c r="F2" s="1479" t="s">
        <v>5245</v>
      </c>
      <c r="G2" s="1480" t="s">
        <v>5246</v>
      </c>
      <c r="H2" s="1480" t="s">
        <v>5247</v>
      </c>
      <c r="I2" s="1481" t="s">
        <v>5248</v>
      </c>
      <c r="J2" s="1481" t="s">
        <v>5249</v>
      </c>
      <c r="K2" s="1481" t="s">
        <v>5250</v>
      </c>
      <c r="L2" s="1482" t="s">
        <v>5251</v>
      </c>
      <c r="N2" s="1385" t="s">
        <v>93</v>
      </c>
      <c r="O2" s="1385" t="s">
        <v>92</v>
      </c>
      <c r="P2" s="79" t="s">
        <v>119</v>
      </c>
      <c r="Q2" s="43" t="s">
        <v>116</v>
      </c>
      <c r="R2" s="1387" t="s">
        <v>2417</v>
      </c>
    </row>
    <row r="3" spans="1:18" s="171" customFormat="1" ht="69.95" customHeight="1">
      <c r="A3" s="225" t="str">
        <f t="shared" ref="A3:A69" si="0">HYPERLINK(R3,N3)</f>
        <v>U74AC00</v>
      </c>
      <c r="B3" s="894" t="s">
        <v>2865</v>
      </c>
      <c r="C3" s="513" t="s">
        <v>1731</v>
      </c>
      <c r="D3" s="513">
        <v>4</v>
      </c>
      <c r="E3" s="513" t="s">
        <v>1668</v>
      </c>
      <c r="F3" s="894" t="s">
        <v>1669</v>
      </c>
      <c r="G3" s="223">
        <v>2</v>
      </c>
      <c r="H3" s="223">
        <v>6</v>
      </c>
      <c r="I3" s="223">
        <v>8</v>
      </c>
      <c r="J3" s="223">
        <v>2</v>
      </c>
      <c r="K3" s="223">
        <v>75</v>
      </c>
      <c r="L3" s="894" t="s">
        <v>1682</v>
      </c>
      <c r="N3" s="141" t="s">
        <v>817</v>
      </c>
      <c r="O3" s="141" t="s">
        <v>817</v>
      </c>
      <c r="P3" s="112" t="s">
        <v>119</v>
      </c>
      <c r="Q3" s="27" t="s">
        <v>116</v>
      </c>
      <c r="R3" s="77" t="str">
        <f t="shared" ref="R3:R75" si="1">CONCATENATE(P3,O3,Q3)</f>
        <v>http://www.unisonic.com.tw/datasheet/U74AC00.pdf</v>
      </c>
    </row>
    <row r="4" spans="1:18" s="171" customFormat="1" ht="93" customHeight="1">
      <c r="A4" s="225" t="str">
        <f t="shared" si="0"/>
        <v>U74AC02</v>
      </c>
      <c r="B4" s="894" t="s">
        <v>2956</v>
      </c>
      <c r="C4" s="513" t="s">
        <v>1731</v>
      </c>
      <c r="D4" s="513">
        <v>4</v>
      </c>
      <c r="E4" s="513" t="s">
        <v>2957</v>
      </c>
      <c r="F4" s="894" t="s">
        <v>1669</v>
      </c>
      <c r="G4" s="223">
        <v>2</v>
      </c>
      <c r="H4" s="223">
        <v>6</v>
      </c>
      <c r="I4" s="223">
        <v>8.5</v>
      </c>
      <c r="J4" s="223">
        <v>2</v>
      </c>
      <c r="K4" s="223">
        <v>24</v>
      </c>
      <c r="L4" s="894" t="s">
        <v>1691</v>
      </c>
      <c r="N4" s="141" t="s">
        <v>2958</v>
      </c>
      <c r="O4" s="141" t="s">
        <v>2958</v>
      </c>
      <c r="P4" s="112" t="s">
        <v>119</v>
      </c>
      <c r="Q4" s="27" t="s">
        <v>116</v>
      </c>
      <c r="R4" s="77" t="str">
        <f t="shared" si="1"/>
        <v>http://www.unisonic.com.tw/datasheet/U74AC02.pdf</v>
      </c>
    </row>
    <row r="5" spans="1:18" s="171" customFormat="1" ht="69.95" customHeight="1">
      <c r="A5" s="225" t="str">
        <f t="shared" si="0"/>
        <v>U74AC04</v>
      </c>
      <c r="B5" s="894" t="s">
        <v>2868</v>
      </c>
      <c r="C5" s="513" t="s">
        <v>1731</v>
      </c>
      <c r="D5" s="513">
        <v>6</v>
      </c>
      <c r="E5" s="513" t="s">
        <v>2869</v>
      </c>
      <c r="F5" s="894" t="s">
        <v>1669</v>
      </c>
      <c r="G5" s="223">
        <v>2</v>
      </c>
      <c r="H5" s="223">
        <v>6</v>
      </c>
      <c r="I5" s="223">
        <v>7</v>
      </c>
      <c r="J5" s="223">
        <v>2</v>
      </c>
      <c r="K5" s="223">
        <v>24</v>
      </c>
      <c r="L5" s="894" t="s">
        <v>1682</v>
      </c>
      <c r="N5" s="141" t="s">
        <v>818</v>
      </c>
      <c r="O5" s="141" t="s">
        <v>818</v>
      </c>
      <c r="P5" s="112" t="s">
        <v>119</v>
      </c>
      <c r="Q5" s="27" t="s">
        <v>116</v>
      </c>
      <c r="R5" s="77" t="str">
        <f t="shared" si="1"/>
        <v>http://www.unisonic.com.tw/datasheet/U74AC04.pdf</v>
      </c>
    </row>
    <row r="6" spans="1:18" s="171" customFormat="1" ht="69.95" customHeight="1">
      <c r="A6" s="225" t="str">
        <f t="shared" si="0"/>
        <v>U74AC08</v>
      </c>
      <c r="B6" s="894" t="s">
        <v>2959</v>
      </c>
      <c r="C6" s="513" t="s">
        <v>1731</v>
      </c>
      <c r="D6" s="513">
        <v>4</v>
      </c>
      <c r="E6" s="513" t="s">
        <v>2874</v>
      </c>
      <c r="F6" s="894" t="s">
        <v>1669</v>
      </c>
      <c r="G6" s="223">
        <v>2</v>
      </c>
      <c r="H6" s="223">
        <v>6</v>
      </c>
      <c r="I6" s="223">
        <v>7.5</v>
      </c>
      <c r="J6" s="223">
        <v>2</v>
      </c>
      <c r="K6" s="223">
        <v>24</v>
      </c>
      <c r="L6" s="894" t="s">
        <v>1691</v>
      </c>
      <c r="N6" s="141" t="s">
        <v>2960</v>
      </c>
      <c r="O6" s="141" t="s">
        <v>2960</v>
      </c>
      <c r="P6" s="112" t="s">
        <v>119</v>
      </c>
      <c r="Q6" s="27" t="s">
        <v>116</v>
      </c>
      <c r="R6" s="77" t="str">
        <f t="shared" si="1"/>
        <v>http://www.unisonic.com.tw/datasheet/U74AC08.pdf</v>
      </c>
    </row>
    <row r="7" spans="1:18" s="171" customFormat="1" ht="69.95" customHeight="1">
      <c r="A7" s="225" t="str">
        <f t="shared" si="0"/>
        <v>U74AC14</v>
      </c>
      <c r="B7" s="894" t="s">
        <v>2961</v>
      </c>
      <c r="C7" s="513" t="s">
        <v>1731</v>
      </c>
      <c r="D7" s="513">
        <v>6</v>
      </c>
      <c r="E7" s="513" t="s">
        <v>2869</v>
      </c>
      <c r="F7" s="894" t="s">
        <v>1676</v>
      </c>
      <c r="G7" s="223">
        <v>2</v>
      </c>
      <c r="H7" s="223">
        <v>6</v>
      </c>
      <c r="I7" s="223">
        <v>10</v>
      </c>
      <c r="J7" s="223">
        <v>2</v>
      </c>
      <c r="K7" s="223">
        <v>24</v>
      </c>
      <c r="L7" s="894" t="s">
        <v>1682</v>
      </c>
      <c r="N7" s="141" t="s">
        <v>819</v>
      </c>
      <c r="O7" s="141" t="s">
        <v>819</v>
      </c>
      <c r="P7" s="112" t="s">
        <v>119</v>
      </c>
      <c r="Q7" s="27" t="s">
        <v>116</v>
      </c>
      <c r="R7" s="77" t="str">
        <f t="shared" si="1"/>
        <v>http://www.unisonic.com.tw/datasheet/U74AC14.pdf</v>
      </c>
    </row>
    <row r="8" spans="1:18" s="171" customFormat="1" ht="69.95" customHeight="1">
      <c r="A8" s="225" t="str">
        <f t="shared" si="0"/>
        <v>U74AC32</v>
      </c>
      <c r="B8" s="894" t="s">
        <v>2962</v>
      </c>
      <c r="C8" s="513" t="s">
        <v>1731</v>
      </c>
      <c r="D8" s="513">
        <v>4</v>
      </c>
      <c r="E8" s="513" t="s">
        <v>2878</v>
      </c>
      <c r="F8" s="894" t="s">
        <v>1669</v>
      </c>
      <c r="G8" s="223">
        <v>2</v>
      </c>
      <c r="H8" s="223">
        <v>6</v>
      </c>
      <c r="I8" s="223">
        <v>7.5</v>
      </c>
      <c r="J8" s="223">
        <v>2</v>
      </c>
      <c r="K8" s="223">
        <v>24</v>
      </c>
      <c r="L8" s="894" t="s">
        <v>1682</v>
      </c>
      <c r="N8" s="141" t="s">
        <v>820</v>
      </c>
      <c r="O8" s="141" t="s">
        <v>820</v>
      </c>
      <c r="P8" s="112" t="s">
        <v>119</v>
      </c>
      <c r="Q8" s="27" t="s">
        <v>116</v>
      </c>
      <c r="R8" s="77" t="str">
        <f t="shared" si="1"/>
        <v>http://www.unisonic.com.tw/datasheet/U74AC32.pdf</v>
      </c>
    </row>
    <row r="9" spans="1:18" s="171" customFormat="1" ht="69.95" customHeight="1">
      <c r="A9" s="225" t="str">
        <f t="shared" si="0"/>
        <v>U74AC74</v>
      </c>
      <c r="B9" s="334" t="s">
        <v>10860</v>
      </c>
      <c r="C9" s="513" t="s">
        <v>1731</v>
      </c>
      <c r="D9" s="566">
        <v>2</v>
      </c>
      <c r="E9" s="566" t="s">
        <v>2883</v>
      </c>
      <c r="F9" s="334" t="s">
        <v>2963</v>
      </c>
      <c r="G9" s="223">
        <v>2</v>
      </c>
      <c r="H9" s="223">
        <v>6</v>
      </c>
      <c r="I9" s="223">
        <v>10</v>
      </c>
      <c r="J9" s="223">
        <v>2</v>
      </c>
      <c r="K9" s="223">
        <v>24</v>
      </c>
      <c r="L9" s="894" t="s">
        <v>1989</v>
      </c>
      <c r="N9" s="141" t="s">
        <v>821</v>
      </c>
      <c r="O9" s="141" t="s">
        <v>821</v>
      </c>
      <c r="P9" s="112" t="s">
        <v>119</v>
      </c>
      <c r="Q9" s="27" t="s">
        <v>116</v>
      </c>
      <c r="R9" s="77" t="str">
        <f t="shared" si="1"/>
        <v>http://www.unisonic.com.tw/datasheet/U74AC74.pdf</v>
      </c>
    </row>
    <row r="10" spans="1:18" s="171" customFormat="1" ht="69.95" customHeight="1">
      <c r="A10" s="225" t="str">
        <f t="shared" si="0"/>
        <v>U74AC86</v>
      </c>
      <c r="B10" s="894" t="s">
        <v>2964</v>
      </c>
      <c r="C10" s="513" t="s">
        <v>1731</v>
      </c>
      <c r="D10" s="513">
        <v>4</v>
      </c>
      <c r="E10" s="513" t="s">
        <v>2885</v>
      </c>
      <c r="F10" s="334" t="s">
        <v>1669</v>
      </c>
      <c r="G10" s="223">
        <v>2</v>
      </c>
      <c r="H10" s="223">
        <v>6</v>
      </c>
      <c r="I10" s="223">
        <v>8.5</v>
      </c>
      <c r="J10" s="223">
        <v>2</v>
      </c>
      <c r="K10" s="223">
        <v>24</v>
      </c>
      <c r="L10" s="894" t="s">
        <v>1691</v>
      </c>
      <c r="N10" s="141" t="s">
        <v>2965</v>
      </c>
      <c r="O10" s="141" t="s">
        <v>2965</v>
      </c>
      <c r="P10" s="112" t="s">
        <v>119</v>
      </c>
      <c r="Q10" s="27" t="s">
        <v>116</v>
      </c>
      <c r="R10" s="77" t="str">
        <f t="shared" si="1"/>
        <v>http://www.unisonic.com.tw/datasheet/U74AC86.pdf</v>
      </c>
    </row>
    <row r="11" spans="1:18" s="171" customFormat="1" ht="69.95" customHeight="1">
      <c r="A11" s="225" t="str">
        <f t="shared" si="0"/>
        <v>U74AC240</v>
      </c>
      <c r="B11" s="894" t="s">
        <v>2966</v>
      </c>
      <c r="C11" s="513" t="s">
        <v>1731</v>
      </c>
      <c r="D11" s="513">
        <v>8</v>
      </c>
      <c r="E11" s="513" t="s">
        <v>1693</v>
      </c>
      <c r="F11" s="894" t="s">
        <v>2899</v>
      </c>
      <c r="G11" s="223">
        <v>2</v>
      </c>
      <c r="H11" s="223">
        <v>6</v>
      </c>
      <c r="I11" s="223">
        <v>6</v>
      </c>
      <c r="J11" s="223">
        <v>4</v>
      </c>
      <c r="K11" s="223">
        <v>24</v>
      </c>
      <c r="L11" s="894" t="s">
        <v>2913</v>
      </c>
      <c r="N11" s="141" t="s">
        <v>822</v>
      </c>
      <c r="O11" s="141" t="s">
        <v>822</v>
      </c>
      <c r="P11" s="112" t="s">
        <v>119</v>
      </c>
      <c r="Q11" s="27" t="s">
        <v>116</v>
      </c>
      <c r="R11" s="77" t="str">
        <f t="shared" si="1"/>
        <v>http://www.unisonic.com.tw/datasheet/U74AC240.pdf</v>
      </c>
    </row>
    <row r="12" spans="1:18" s="171" customFormat="1" ht="69.95" customHeight="1">
      <c r="A12" s="225" t="str">
        <f t="shared" si="0"/>
        <v>U74AC244</v>
      </c>
      <c r="B12" s="894" t="s">
        <v>2966</v>
      </c>
      <c r="C12" s="513" t="s">
        <v>1731</v>
      </c>
      <c r="D12" s="513">
        <v>8</v>
      </c>
      <c r="E12" s="513" t="s">
        <v>1693</v>
      </c>
      <c r="F12" s="894" t="s">
        <v>2899</v>
      </c>
      <c r="G12" s="223">
        <v>2</v>
      </c>
      <c r="H12" s="223">
        <v>6</v>
      </c>
      <c r="I12" s="223">
        <v>7</v>
      </c>
      <c r="J12" s="223">
        <v>4</v>
      </c>
      <c r="K12" s="223">
        <v>24</v>
      </c>
      <c r="L12" s="894" t="s">
        <v>2913</v>
      </c>
      <c r="N12" s="141" t="s">
        <v>823</v>
      </c>
      <c r="O12" s="141" t="s">
        <v>823</v>
      </c>
      <c r="P12" s="112" t="s">
        <v>119</v>
      </c>
      <c r="Q12" s="27" t="s">
        <v>116</v>
      </c>
      <c r="R12" s="77" t="str">
        <f t="shared" si="1"/>
        <v>http://www.unisonic.com.tw/datasheet/U74AC244.pdf</v>
      </c>
    </row>
    <row r="13" spans="1:18" s="171" customFormat="1" ht="69.95" customHeight="1">
      <c r="A13" s="225" t="str">
        <f t="shared" si="0"/>
        <v>U74ACT00</v>
      </c>
      <c r="B13" s="894" t="s">
        <v>2865</v>
      </c>
      <c r="C13" s="513" t="s">
        <v>2967</v>
      </c>
      <c r="D13" s="513">
        <v>4</v>
      </c>
      <c r="E13" s="513" t="s">
        <v>1668</v>
      </c>
      <c r="F13" s="894" t="s">
        <v>1706</v>
      </c>
      <c r="G13" s="223">
        <v>4.5</v>
      </c>
      <c r="H13" s="223">
        <v>5.5</v>
      </c>
      <c r="I13" s="223">
        <v>9</v>
      </c>
      <c r="J13" s="223">
        <v>2</v>
      </c>
      <c r="K13" s="223">
        <v>24</v>
      </c>
      <c r="L13" s="894" t="s">
        <v>1989</v>
      </c>
      <c r="N13" s="141" t="s">
        <v>824</v>
      </c>
      <c r="O13" s="141" t="s">
        <v>824</v>
      </c>
      <c r="P13" s="112" t="s">
        <v>119</v>
      </c>
      <c r="Q13" s="27" t="s">
        <v>116</v>
      </c>
      <c r="R13" s="77" t="str">
        <f t="shared" si="1"/>
        <v>http://www.unisonic.com.tw/datasheet/U74ACT00.pdf</v>
      </c>
    </row>
    <row r="14" spans="1:18" s="171" customFormat="1" ht="69.95" customHeight="1">
      <c r="A14" s="225" t="str">
        <f t="shared" si="0"/>
        <v>U74ACT02</v>
      </c>
      <c r="B14" s="894" t="s">
        <v>2956</v>
      </c>
      <c r="C14" s="513" t="s">
        <v>2967</v>
      </c>
      <c r="D14" s="513">
        <v>4</v>
      </c>
      <c r="E14" s="513" t="s">
        <v>2957</v>
      </c>
      <c r="F14" s="894" t="s">
        <v>1706</v>
      </c>
      <c r="G14" s="223">
        <v>4.5</v>
      </c>
      <c r="H14" s="223">
        <v>5.5</v>
      </c>
      <c r="I14" s="223">
        <v>9</v>
      </c>
      <c r="J14" s="223">
        <v>2</v>
      </c>
      <c r="K14" s="223">
        <v>24</v>
      </c>
      <c r="L14" s="894" t="s">
        <v>1732</v>
      </c>
      <c r="N14" s="141" t="s">
        <v>825</v>
      </c>
      <c r="O14" s="141" t="s">
        <v>825</v>
      </c>
      <c r="P14" s="112" t="s">
        <v>119</v>
      </c>
      <c r="Q14" s="27" t="s">
        <v>116</v>
      </c>
      <c r="R14" s="77" t="str">
        <f t="shared" si="1"/>
        <v>http://www.unisonic.com.tw/datasheet/U74ACT02.pdf</v>
      </c>
    </row>
    <row r="15" spans="1:18" s="171" customFormat="1" ht="69.95" customHeight="1">
      <c r="A15" s="225" t="str">
        <f t="shared" si="0"/>
        <v>U74ACT04</v>
      </c>
      <c r="B15" s="894" t="s">
        <v>2868</v>
      </c>
      <c r="C15" s="513" t="s">
        <v>2967</v>
      </c>
      <c r="D15" s="513">
        <v>6</v>
      </c>
      <c r="E15" s="513" t="s">
        <v>2869</v>
      </c>
      <c r="F15" s="894" t="s">
        <v>1706</v>
      </c>
      <c r="G15" s="223">
        <v>4.5</v>
      </c>
      <c r="H15" s="223">
        <v>5.5</v>
      </c>
      <c r="I15" s="223">
        <v>8.5</v>
      </c>
      <c r="J15" s="223">
        <v>2</v>
      </c>
      <c r="K15" s="223">
        <v>24</v>
      </c>
      <c r="L15" s="894" t="s">
        <v>1691</v>
      </c>
      <c r="N15" s="141" t="s">
        <v>826</v>
      </c>
      <c r="O15" s="141" t="s">
        <v>826</v>
      </c>
      <c r="P15" s="112" t="s">
        <v>119</v>
      </c>
      <c r="Q15" s="27" t="s">
        <v>116</v>
      </c>
      <c r="R15" s="77" t="str">
        <f t="shared" si="1"/>
        <v>http://www.unisonic.com.tw/datasheet/U74ACT04.pdf</v>
      </c>
    </row>
    <row r="16" spans="1:18" s="171" customFormat="1" ht="69.95" customHeight="1">
      <c r="A16" s="225" t="str">
        <f t="shared" si="0"/>
        <v>U74ACT08</v>
      </c>
      <c r="B16" s="894" t="s">
        <v>2968</v>
      </c>
      <c r="C16" s="513" t="s">
        <v>2967</v>
      </c>
      <c r="D16" s="513">
        <v>4</v>
      </c>
      <c r="E16" s="513" t="s">
        <v>2874</v>
      </c>
      <c r="F16" s="894" t="s">
        <v>1706</v>
      </c>
      <c r="G16" s="223">
        <v>4.5</v>
      </c>
      <c r="H16" s="223">
        <v>5.5</v>
      </c>
      <c r="I16" s="223">
        <v>9</v>
      </c>
      <c r="J16" s="223">
        <v>4</v>
      </c>
      <c r="K16" s="223">
        <v>24</v>
      </c>
      <c r="L16" s="894" t="s">
        <v>1691</v>
      </c>
      <c r="N16" s="141" t="s">
        <v>827</v>
      </c>
      <c r="O16" s="141" t="s">
        <v>827</v>
      </c>
      <c r="P16" s="112" t="s">
        <v>119</v>
      </c>
      <c r="Q16" s="27" t="s">
        <v>116</v>
      </c>
      <c r="R16" s="77" t="str">
        <f t="shared" si="1"/>
        <v>http://www.unisonic.com.tw/datasheet/U74ACT08.pdf</v>
      </c>
    </row>
    <row r="17" spans="1:18" s="171" customFormat="1" ht="69.95" customHeight="1">
      <c r="A17" s="225" t="str">
        <f t="shared" si="0"/>
        <v>U74ACT14</v>
      </c>
      <c r="B17" s="894" t="s">
        <v>1718</v>
      </c>
      <c r="C17" s="513" t="s">
        <v>2967</v>
      </c>
      <c r="D17" s="513">
        <v>6</v>
      </c>
      <c r="E17" s="513" t="s">
        <v>2869</v>
      </c>
      <c r="F17" s="894" t="s">
        <v>1706</v>
      </c>
      <c r="G17" s="223">
        <v>4.5</v>
      </c>
      <c r="H17" s="223">
        <v>5.5</v>
      </c>
      <c r="I17" s="223">
        <v>10</v>
      </c>
      <c r="J17" s="223">
        <v>2</v>
      </c>
      <c r="K17" s="223">
        <v>24</v>
      </c>
      <c r="L17" s="894" t="s">
        <v>1691</v>
      </c>
      <c r="N17" s="141" t="s">
        <v>828</v>
      </c>
      <c r="O17" s="141" t="s">
        <v>828</v>
      </c>
      <c r="P17" s="112" t="s">
        <v>119</v>
      </c>
      <c r="Q17" s="27" t="s">
        <v>116</v>
      </c>
      <c r="R17" s="77" t="str">
        <f t="shared" si="1"/>
        <v>http://www.unisonic.com.tw/datasheet/U74ACT14.pdf</v>
      </c>
    </row>
    <row r="18" spans="1:18" s="171" customFormat="1" ht="69.95" customHeight="1">
      <c r="A18" s="225" t="str">
        <f t="shared" si="0"/>
        <v>U74ACT32</v>
      </c>
      <c r="B18" s="894" t="s">
        <v>2969</v>
      </c>
      <c r="C18" s="513" t="s">
        <v>2967</v>
      </c>
      <c r="D18" s="513">
        <v>4</v>
      </c>
      <c r="E18" s="513" t="s">
        <v>2878</v>
      </c>
      <c r="F18" s="894" t="s">
        <v>1706</v>
      </c>
      <c r="G18" s="223">
        <v>4.5</v>
      </c>
      <c r="H18" s="223">
        <v>5.5</v>
      </c>
      <c r="I18" s="223">
        <v>9</v>
      </c>
      <c r="J18" s="223">
        <v>2</v>
      </c>
      <c r="K18" s="223">
        <v>24</v>
      </c>
      <c r="L18" s="894" t="s">
        <v>1732</v>
      </c>
      <c r="N18" s="141" t="s">
        <v>829</v>
      </c>
      <c r="O18" s="141" t="s">
        <v>829</v>
      </c>
      <c r="P18" s="112" t="s">
        <v>119</v>
      </c>
      <c r="Q18" s="27" t="s">
        <v>116</v>
      </c>
      <c r="R18" s="77" t="str">
        <f t="shared" si="1"/>
        <v>http://www.unisonic.com.tw/datasheet/U74ACT32.pdf</v>
      </c>
    </row>
    <row r="19" spans="1:18" s="171" customFormat="1" ht="69.95" customHeight="1">
      <c r="A19" s="225" t="str">
        <f t="shared" si="0"/>
        <v>U74ACT86</v>
      </c>
      <c r="B19" s="334" t="s">
        <v>2970</v>
      </c>
      <c r="C19" s="513" t="s">
        <v>2967</v>
      </c>
      <c r="D19" s="566">
        <v>4</v>
      </c>
      <c r="E19" s="566" t="s">
        <v>2885</v>
      </c>
      <c r="F19" s="894" t="s">
        <v>1706</v>
      </c>
      <c r="G19" s="223">
        <v>4.5</v>
      </c>
      <c r="H19" s="223">
        <v>5.5</v>
      </c>
      <c r="I19" s="223">
        <v>9.5</v>
      </c>
      <c r="J19" s="223">
        <v>2</v>
      </c>
      <c r="K19" s="223">
        <v>24</v>
      </c>
      <c r="L19" s="894" t="s">
        <v>1691</v>
      </c>
      <c r="N19" s="141" t="s">
        <v>830</v>
      </c>
      <c r="O19" s="141" t="s">
        <v>830</v>
      </c>
      <c r="P19" s="112" t="s">
        <v>119</v>
      </c>
      <c r="Q19" s="27" t="s">
        <v>116</v>
      </c>
      <c r="R19" s="77" t="str">
        <f t="shared" si="1"/>
        <v>http://www.unisonic.com.tw/datasheet/U74ACT86.pdf</v>
      </c>
    </row>
    <row r="20" spans="1:18" s="171" customFormat="1" ht="69.95" customHeight="1">
      <c r="A20" s="225" t="str">
        <f t="shared" si="0"/>
        <v>U74ACT125</v>
      </c>
      <c r="B20" s="894" t="s">
        <v>2971</v>
      </c>
      <c r="C20" s="513" t="s">
        <v>2967</v>
      </c>
      <c r="D20" s="513">
        <v>2</v>
      </c>
      <c r="E20" s="513" t="s">
        <v>1693</v>
      </c>
      <c r="F20" s="334" t="s">
        <v>1708</v>
      </c>
      <c r="G20" s="223">
        <v>4.5</v>
      </c>
      <c r="H20" s="223">
        <v>5.5</v>
      </c>
      <c r="I20" s="223">
        <v>9</v>
      </c>
      <c r="J20" s="223">
        <v>4</v>
      </c>
      <c r="K20" s="223">
        <v>24</v>
      </c>
      <c r="L20" s="894" t="s">
        <v>1674</v>
      </c>
      <c r="N20" s="141" t="s">
        <v>831</v>
      </c>
      <c r="O20" s="141" t="s">
        <v>831</v>
      </c>
      <c r="P20" s="112" t="s">
        <v>119</v>
      </c>
      <c r="Q20" s="27" t="s">
        <v>116</v>
      </c>
      <c r="R20" s="77" t="str">
        <f t="shared" si="1"/>
        <v>http://www.unisonic.com.tw/datasheet/U74ACT125.pdf</v>
      </c>
    </row>
    <row r="21" spans="1:18" s="171" customFormat="1" ht="69.95" customHeight="1">
      <c r="A21" s="225" t="str">
        <f t="shared" si="0"/>
        <v>U74ACT240</v>
      </c>
      <c r="B21" s="894" t="s">
        <v>2966</v>
      </c>
      <c r="C21" s="513" t="s">
        <v>2967</v>
      </c>
      <c r="D21" s="513">
        <v>8</v>
      </c>
      <c r="E21" s="513" t="s">
        <v>1693</v>
      </c>
      <c r="F21" s="894" t="s">
        <v>1708</v>
      </c>
      <c r="G21" s="223">
        <v>4.5</v>
      </c>
      <c r="H21" s="223">
        <v>5.5</v>
      </c>
      <c r="I21" s="223">
        <v>8.5</v>
      </c>
      <c r="J21" s="223">
        <v>4</v>
      </c>
      <c r="K21" s="223">
        <v>24</v>
      </c>
      <c r="L21" s="894" t="s">
        <v>2913</v>
      </c>
      <c r="N21" s="141" t="s">
        <v>832</v>
      </c>
      <c r="O21" s="141" t="s">
        <v>832</v>
      </c>
      <c r="P21" s="112" t="s">
        <v>119</v>
      </c>
      <c r="Q21" s="27" t="s">
        <v>116</v>
      </c>
      <c r="R21" s="77" t="s">
        <v>833</v>
      </c>
    </row>
    <row r="22" spans="1:18" s="171" customFormat="1" ht="69.95" customHeight="1">
      <c r="A22" s="225" t="str">
        <f t="shared" si="0"/>
        <v>U74ACT244</v>
      </c>
      <c r="B22" s="334" t="s">
        <v>2972</v>
      </c>
      <c r="C22" s="513" t="s">
        <v>2967</v>
      </c>
      <c r="D22" s="566">
        <v>8</v>
      </c>
      <c r="E22" s="566" t="s">
        <v>1693</v>
      </c>
      <c r="F22" s="894" t="s">
        <v>1708</v>
      </c>
      <c r="G22" s="223">
        <v>4.5</v>
      </c>
      <c r="H22" s="223">
        <v>5.5</v>
      </c>
      <c r="I22" s="223">
        <v>9</v>
      </c>
      <c r="J22" s="223">
        <v>4</v>
      </c>
      <c r="K22" s="223">
        <v>75</v>
      </c>
      <c r="L22" s="894" t="s">
        <v>2456</v>
      </c>
      <c r="N22" s="141" t="s">
        <v>834</v>
      </c>
      <c r="O22" s="141" t="s">
        <v>834</v>
      </c>
      <c r="P22" s="112" t="s">
        <v>119</v>
      </c>
      <c r="Q22" s="27" t="s">
        <v>116</v>
      </c>
      <c r="R22" s="77" t="s">
        <v>833</v>
      </c>
    </row>
    <row r="23" spans="1:18" s="433" customFormat="1" ht="69.95" customHeight="1">
      <c r="A23" s="225" t="str">
        <f t="shared" si="0"/>
        <v>U74AHC00</v>
      </c>
      <c r="B23" s="894" t="s">
        <v>2865</v>
      </c>
      <c r="C23" s="513" t="s">
        <v>2973</v>
      </c>
      <c r="D23" s="513">
        <v>4</v>
      </c>
      <c r="E23" s="513" t="s">
        <v>1668</v>
      </c>
      <c r="F23" s="894" t="s">
        <v>1669</v>
      </c>
      <c r="G23" s="223">
        <v>2</v>
      </c>
      <c r="H23" s="223">
        <v>5.5</v>
      </c>
      <c r="I23" s="223">
        <v>7.5</v>
      </c>
      <c r="J23" s="223">
        <v>2</v>
      </c>
      <c r="K23" s="223">
        <v>8</v>
      </c>
      <c r="L23" s="894" t="s">
        <v>1682</v>
      </c>
      <c r="N23" s="141" t="s">
        <v>835</v>
      </c>
      <c r="O23" s="141" t="s">
        <v>835</v>
      </c>
      <c r="P23" s="112" t="s">
        <v>119</v>
      </c>
      <c r="Q23" s="27" t="s">
        <v>116</v>
      </c>
      <c r="R23" s="77" t="str">
        <f t="shared" si="1"/>
        <v>http://www.unisonic.com.tw/datasheet/U74AHC00.pdf</v>
      </c>
    </row>
    <row r="24" spans="1:18" s="433" customFormat="1" ht="69.95" customHeight="1">
      <c r="A24" s="225" t="str">
        <f t="shared" si="0"/>
        <v>U74AHC02</v>
      </c>
      <c r="B24" s="334" t="s">
        <v>1702</v>
      </c>
      <c r="C24" s="513" t="s">
        <v>2973</v>
      </c>
      <c r="D24" s="566">
        <v>4</v>
      </c>
      <c r="E24" s="566" t="s">
        <v>2957</v>
      </c>
      <c r="F24" s="894" t="s">
        <v>1669</v>
      </c>
      <c r="G24" s="223">
        <v>2</v>
      </c>
      <c r="H24" s="223">
        <v>5.5</v>
      </c>
      <c r="I24" s="223">
        <v>7.5</v>
      </c>
      <c r="J24" s="223">
        <v>2</v>
      </c>
      <c r="K24" s="223">
        <v>8</v>
      </c>
      <c r="L24" s="894" t="s">
        <v>1682</v>
      </c>
      <c r="N24" s="141" t="s">
        <v>836</v>
      </c>
      <c r="O24" s="141" t="s">
        <v>836</v>
      </c>
      <c r="P24" s="112" t="s">
        <v>119</v>
      </c>
      <c r="Q24" s="27" t="s">
        <v>116</v>
      </c>
      <c r="R24" s="77" t="str">
        <f t="shared" si="1"/>
        <v>http://www.unisonic.com.tw/datasheet/U74AHC02.pdf</v>
      </c>
    </row>
    <row r="25" spans="1:18" s="433" customFormat="1" ht="69.95" customHeight="1">
      <c r="A25" s="225" t="str">
        <f t="shared" si="0"/>
        <v>U74AHC04</v>
      </c>
      <c r="B25" s="334" t="s">
        <v>2974</v>
      </c>
      <c r="C25" s="513" t="s">
        <v>2973</v>
      </c>
      <c r="D25" s="566">
        <v>6</v>
      </c>
      <c r="E25" s="566" t="s">
        <v>1733</v>
      </c>
      <c r="F25" s="894" t="s">
        <v>1669</v>
      </c>
      <c r="G25" s="456">
        <v>2</v>
      </c>
      <c r="H25" s="456">
        <v>5.5</v>
      </c>
      <c r="I25" s="223">
        <v>7.5</v>
      </c>
      <c r="J25" s="456">
        <v>2</v>
      </c>
      <c r="K25" s="223">
        <v>8</v>
      </c>
      <c r="L25" s="894" t="s">
        <v>1682</v>
      </c>
      <c r="N25" s="141" t="s">
        <v>837</v>
      </c>
      <c r="O25" s="141" t="s">
        <v>837</v>
      </c>
      <c r="P25" s="112" t="s">
        <v>119</v>
      </c>
      <c r="Q25" s="27" t="s">
        <v>116</v>
      </c>
      <c r="R25" s="77" t="str">
        <f t="shared" si="1"/>
        <v>http://www.unisonic.com.tw/datasheet/U74AHC04.pdf</v>
      </c>
    </row>
    <row r="26" spans="1:18" s="433" customFormat="1" ht="69.95" customHeight="1">
      <c r="A26" s="225" t="str">
        <f t="shared" si="0"/>
        <v>U74AHC06</v>
      </c>
      <c r="B26" s="894" t="s">
        <v>1734</v>
      </c>
      <c r="C26" s="513" t="s">
        <v>2973</v>
      </c>
      <c r="D26" s="513">
        <v>6</v>
      </c>
      <c r="E26" s="513" t="s">
        <v>2869</v>
      </c>
      <c r="F26" s="894" t="s">
        <v>2872</v>
      </c>
      <c r="G26" s="454">
        <v>2</v>
      </c>
      <c r="H26" s="454">
        <v>5.5</v>
      </c>
      <c r="I26" s="454">
        <v>7</v>
      </c>
      <c r="J26" s="454">
        <v>2</v>
      </c>
      <c r="K26" s="454" t="s">
        <v>121</v>
      </c>
      <c r="L26" s="894" t="s">
        <v>1989</v>
      </c>
      <c r="N26" s="141" t="s">
        <v>838</v>
      </c>
      <c r="O26" s="141" t="s">
        <v>838</v>
      </c>
      <c r="P26" s="112" t="s">
        <v>119</v>
      </c>
      <c r="Q26" s="27" t="s">
        <v>116</v>
      </c>
      <c r="R26" s="77" t="str">
        <f t="shared" si="1"/>
        <v>http://www.unisonic.com.tw/datasheet/U74AHC06.pdf</v>
      </c>
    </row>
    <row r="27" spans="1:18" s="433" customFormat="1" ht="69.95" customHeight="1">
      <c r="A27" s="225" t="str">
        <f t="shared" si="0"/>
        <v>U74AHC07</v>
      </c>
      <c r="B27" s="334" t="s">
        <v>2975</v>
      </c>
      <c r="C27" s="513" t="s">
        <v>2973</v>
      </c>
      <c r="D27" s="566">
        <v>6</v>
      </c>
      <c r="E27" s="566" t="s">
        <v>1693</v>
      </c>
      <c r="F27" s="894" t="s">
        <v>2872</v>
      </c>
      <c r="G27" s="457">
        <v>2</v>
      </c>
      <c r="H27" s="457">
        <v>5.5</v>
      </c>
      <c r="I27" s="457">
        <v>7.5</v>
      </c>
      <c r="J27" s="457">
        <v>1</v>
      </c>
      <c r="K27" s="454">
        <v>8</v>
      </c>
      <c r="L27" s="894" t="s">
        <v>1682</v>
      </c>
      <c r="N27" s="141" t="s">
        <v>839</v>
      </c>
      <c r="O27" s="141" t="s">
        <v>839</v>
      </c>
      <c r="P27" s="112" t="s">
        <v>119</v>
      </c>
      <c r="Q27" s="27" t="s">
        <v>116</v>
      </c>
      <c r="R27" s="77" t="str">
        <f t="shared" si="1"/>
        <v>http://www.unisonic.com.tw/datasheet/U74AHC07.pdf</v>
      </c>
    </row>
    <row r="28" spans="1:18" s="433" customFormat="1" ht="69.95" customHeight="1">
      <c r="A28" s="225" t="str">
        <f t="shared" si="0"/>
        <v>U74AHC08</v>
      </c>
      <c r="B28" s="334" t="s">
        <v>3406</v>
      </c>
      <c r="C28" s="513" t="s">
        <v>3398</v>
      </c>
      <c r="D28" s="566">
        <v>4</v>
      </c>
      <c r="E28" s="566" t="s">
        <v>3358</v>
      </c>
      <c r="F28" s="334" t="s">
        <v>3359</v>
      </c>
      <c r="G28" s="223">
        <v>2</v>
      </c>
      <c r="H28" s="223">
        <v>5.5</v>
      </c>
      <c r="I28" s="223">
        <v>9</v>
      </c>
      <c r="J28" s="223">
        <v>2</v>
      </c>
      <c r="K28" s="223">
        <v>8</v>
      </c>
      <c r="L28" s="894" t="s">
        <v>3400</v>
      </c>
      <c r="N28" s="141" t="s">
        <v>840</v>
      </c>
      <c r="O28" s="141" t="s">
        <v>840</v>
      </c>
      <c r="P28" s="112" t="s">
        <v>119</v>
      </c>
      <c r="Q28" s="27" t="s">
        <v>116</v>
      </c>
      <c r="R28" s="77" t="str">
        <f t="shared" si="1"/>
        <v>http://www.unisonic.com.tw/datasheet/U74AHC08.pdf</v>
      </c>
    </row>
    <row r="29" spans="1:18" s="433" customFormat="1" ht="69.95" customHeight="1">
      <c r="A29" s="225" t="str">
        <f t="shared" si="0"/>
        <v>U74AHC14</v>
      </c>
      <c r="B29" s="334" t="s">
        <v>3392</v>
      </c>
      <c r="C29" s="513" t="s">
        <v>3398</v>
      </c>
      <c r="D29" s="566">
        <v>6</v>
      </c>
      <c r="E29" s="566" t="s">
        <v>3354</v>
      </c>
      <c r="F29" s="334" t="s">
        <v>3399</v>
      </c>
      <c r="G29" s="223">
        <v>2</v>
      </c>
      <c r="H29" s="223">
        <v>5.5</v>
      </c>
      <c r="I29" s="223">
        <v>10.6</v>
      </c>
      <c r="J29" s="223">
        <v>2</v>
      </c>
      <c r="K29" s="223">
        <v>8</v>
      </c>
      <c r="L29" s="894" t="s">
        <v>3400</v>
      </c>
      <c r="N29" s="141" t="s">
        <v>841</v>
      </c>
      <c r="O29" s="141" t="s">
        <v>841</v>
      </c>
      <c r="P29" s="112" t="s">
        <v>119</v>
      </c>
      <c r="Q29" s="27" t="s">
        <v>116</v>
      </c>
      <c r="R29" s="77" t="str">
        <f t="shared" si="1"/>
        <v>http://www.unisonic.com.tw/datasheet/U74AHC14.pdf</v>
      </c>
    </row>
    <row r="30" spans="1:18" s="433" customFormat="1" ht="69.95" customHeight="1">
      <c r="A30" s="225" t="str">
        <f t="shared" si="0"/>
        <v>U74AHC17</v>
      </c>
      <c r="B30" s="334" t="s">
        <v>2976</v>
      </c>
      <c r="C30" s="513" t="s">
        <v>2973</v>
      </c>
      <c r="D30" s="566">
        <v>6</v>
      </c>
      <c r="E30" s="566" t="s">
        <v>1693</v>
      </c>
      <c r="F30" s="334" t="s">
        <v>1676</v>
      </c>
      <c r="G30" s="223">
        <v>2</v>
      </c>
      <c r="H30" s="223">
        <v>5.5</v>
      </c>
      <c r="I30" s="223">
        <v>10.6</v>
      </c>
      <c r="J30" s="223">
        <v>2</v>
      </c>
      <c r="K30" s="223">
        <v>8</v>
      </c>
      <c r="L30" s="894" t="s">
        <v>1989</v>
      </c>
      <c r="N30" s="141" t="s">
        <v>842</v>
      </c>
      <c r="O30" s="141" t="s">
        <v>842</v>
      </c>
      <c r="P30" s="112" t="s">
        <v>119</v>
      </c>
      <c r="Q30" s="27" t="s">
        <v>116</v>
      </c>
      <c r="R30" s="77" t="str">
        <f t="shared" si="1"/>
        <v>http://www.unisonic.com.tw/datasheet/U74AHC17.pdf</v>
      </c>
    </row>
    <row r="31" spans="1:18" s="433" customFormat="1" ht="69.95" customHeight="1">
      <c r="A31" s="225" t="str">
        <f t="shared" si="0"/>
        <v>U74AHC20</v>
      </c>
      <c r="B31" s="334" t="s">
        <v>2876</v>
      </c>
      <c r="C31" s="513" t="s">
        <v>2973</v>
      </c>
      <c r="D31" s="566">
        <v>2</v>
      </c>
      <c r="E31" s="566" t="s">
        <v>1668</v>
      </c>
      <c r="F31" s="334" t="s">
        <v>1669</v>
      </c>
      <c r="G31" s="223">
        <v>2</v>
      </c>
      <c r="H31" s="223">
        <v>5.5</v>
      </c>
      <c r="I31" s="223">
        <v>7.9</v>
      </c>
      <c r="J31" s="223">
        <v>2</v>
      </c>
      <c r="K31" s="223">
        <v>8</v>
      </c>
      <c r="L31" s="894" t="s">
        <v>1682</v>
      </c>
      <c r="N31" s="141" t="s">
        <v>843</v>
      </c>
      <c r="O31" s="141" t="s">
        <v>843</v>
      </c>
      <c r="P31" s="112" t="s">
        <v>119</v>
      </c>
      <c r="Q31" s="27" t="s">
        <v>116</v>
      </c>
      <c r="R31" s="77" t="str">
        <f t="shared" si="1"/>
        <v>http://www.unisonic.com.tw/datasheet/U74AHC20.pdf</v>
      </c>
    </row>
    <row r="32" spans="1:18" s="433" customFormat="1" ht="69.95" customHeight="1">
      <c r="A32" s="225" t="str">
        <f t="shared" si="0"/>
        <v>U74AHC21</v>
      </c>
      <c r="B32" s="894" t="s">
        <v>1735</v>
      </c>
      <c r="C32" s="513" t="s">
        <v>2973</v>
      </c>
      <c r="D32" s="513">
        <v>2</v>
      </c>
      <c r="E32" s="513" t="s">
        <v>2874</v>
      </c>
      <c r="F32" s="334" t="s">
        <v>1669</v>
      </c>
      <c r="G32" s="223">
        <v>2</v>
      </c>
      <c r="H32" s="223">
        <v>5.5</v>
      </c>
      <c r="I32" s="223">
        <v>7.9</v>
      </c>
      <c r="J32" s="223">
        <v>2</v>
      </c>
      <c r="K32" s="223">
        <v>8</v>
      </c>
      <c r="L32" s="894" t="s">
        <v>1682</v>
      </c>
      <c r="N32" s="141" t="s">
        <v>844</v>
      </c>
      <c r="O32" s="141" t="s">
        <v>844</v>
      </c>
      <c r="P32" s="112" t="s">
        <v>119</v>
      </c>
      <c r="Q32" s="27" t="s">
        <v>116</v>
      </c>
      <c r="R32" s="77" t="str">
        <f t="shared" si="1"/>
        <v>http://www.unisonic.com.tw/datasheet/U74AHC21.pdf</v>
      </c>
    </row>
    <row r="33" spans="1:18" s="433" customFormat="1" ht="69.95" customHeight="1">
      <c r="A33" s="225" t="str">
        <f t="shared" si="0"/>
        <v>U74AHC32</v>
      </c>
      <c r="B33" s="894" t="s">
        <v>2969</v>
      </c>
      <c r="C33" s="513" t="s">
        <v>2973</v>
      </c>
      <c r="D33" s="513">
        <v>4</v>
      </c>
      <c r="E33" s="513" t="s">
        <v>2878</v>
      </c>
      <c r="F33" s="334" t="s">
        <v>1669</v>
      </c>
      <c r="G33" s="223">
        <v>2</v>
      </c>
      <c r="H33" s="223">
        <v>5.5</v>
      </c>
      <c r="I33" s="223">
        <v>7.5</v>
      </c>
      <c r="J33" s="223">
        <v>2</v>
      </c>
      <c r="K33" s="223">
        <v>8</v>
      </c>
      <c r="L33" s="894" t="s">
        <v>1682</v>
      </c>
      <c r="N33" s="141" t="s">
        <v>845</v>
      </c>
      <c r="O33" s="141" t="s">
        <v>845</v>
      </c>
      <c r="P33" s="112" t="s">
        <v>119</v>
      </c>
      <c r="Q33" s="27" t="s">
        <v>116</v>
      </c>
      <c r="R33" s="77" t="str">
        <f t="shared" si="1"/>
        <v>http://www.unisonic.com.tw/datasheet/U74AHC32.pdf</v>
      </c>
    </row>
    <row r="34" spans="1:18" s="433" customFormat="1" ht="69.95" customHeight="1">
      <c r="A34" s="225" t="str">
        <f t="shared" si="0"/>
        <v>U74AHC34</v>
      </c>
      <c r="B34" s="894" t="s">
        <v>1736</v>
      </c>
      <c r="C34" s="513" t="s">
        <v>2973</v>
      </c>
      <c r="D34" s="513">
        <v>6</v>
      </c>
      <c r="E34" s="513" t="s">
        <v>1693</v>
      </c>
      <c r="F34" s="334" t="s">
        <v>1669</v>
      </c>
      <c r="G34" s="223">
        <v>2</v>
      </c>
      <c r="H34" s="223">
        <v>5.5</v>
      </c>
      <c r="I34" s="223">
        <v>7.5</v>
      </c>
      <c r="J34" s="223">
        <v>2</v>
      </c>
      <c r="K34" s="223">
        <v>8</v>
      </c>
      <c r="L34" s="894" t="s">
        <v>1989</v>
      </c>
      <c r="N34" s="141" t="s">
        <v>846</v>
      </c>
      <c r="O34" s="141" t="s">
        <v>846</v>
      </c>
      <c r="P34" s="112" t="s">
        <v>119</v>
      </c>
      <c r="Q34" s="27" t="s">
        <v>116</v>
      </c>
      <c r="R34" s="77" t="str">
        <f t="shared" si="1"/>
        <v>http://www.unisonic.com.tw/datasheet/U74AHC34.pdf</v>
      </c>
    </row>
    <row r="35" spans="1:18" s="433" customFormat="1" ht="69.95" customHeight="1">
      <c r="A35" s="225" t="str">
        <f t="shared" si="0"/>
        <v>U74AHC86</v>
      </c>
      <c r="B35" s="894" t="s">
        <v>2964</v>
      </c>
      <c r="C35" s="513" t="s">
        <v>2973</v>
      </c>
      <c r="D35" s="513">
        <v>4</v>
      </c>
      <c r="E35" s="513" t="s">
        <v>2885</v>
      </c>
      <c r="F35" s="894" t="s">
        <v>1669</v>
      </c>
      <c r="G35" s="223">
        <v>2</v>
      </c>
      <c r="H35" s="223">
        <v>5.5</v>
      </c>
      <c r="I35" s="223">
        <v>8.8000000000000007</v>
      </c>
      <c r="J35" s="223">
        <v>2</v>
      </c>
      <c r="K35" s="223">
        <v>8</v>
      </c>
      <c r="L35" s="894" t="s">
        <v>1682</v>
      </c>
      <c r="N35" s="141" t="s">
        <v>847</v>
      </c>
      <c r="O35" s="141" t="s">
        <v>847</v>
      </c>
      <c r="P35" s="112" t="s">
        <v>119</v>
      </c>
      <c r="Q35" s="27" t="s">
        <v>116</v>
      </c>
      <c r="R35" s="77" t="str">
        <f t="shared" si="1"/>
        <v>http://www.unisonic.com.tw/datasheet/U74AHC86.pdf</v>
      </c>
    </row>
    <row r="36" spans="1:18" s="171" customFormat="1" ht="69.95" customHeight="1">
      <c r="A36" s="225" t="str">
        <f t="shared" si="0"/>
        <v>U74AHC125</v>
      </c>
      <c r="B36" s="894" t="s">
        <v>2977</v>
      </c>
      <c r="C36" s="513" t="s">
        <v>2973</v>
      </c>
      <c r="D36" s="513">
        <v>4</v>
      </c>
      <c r="E36" s="513" t="s">
        <v>1693</v>
      </c>
      <c r="F36" s="894" t="s">
        <v>2899</v>
      </c>
      <c r="G36" s="223">
        <v>2</v>
      </c>
      <c r="H36" s="223">
        <v>5.5</v>
      </c>
      <c r="I36" s="223">
        <v>8.8000000000000007</v>
      </c>
      <c r="J36" s="223">
        <v>4</v>
      </c>
      <c r="K36" s="223">
        <v>8</v>
      </c>
      <c r="L36" s="894" t="s">
        <v>1682</v>
      </c>
      <c r="N36" s="141" t="s">
        <v>848</v>
      </c>
      <c r="O36" s="141" t="s">
        <v>848</v>
      </c>
      <c r="P36" s="112" t="s">
        <v>119</v>
      </c>
      <c r="Q36" s="27" t="s">
        <v>116</v>
      </c>
      <c r="R36" s="77" t="str">
        <f t="shared" si="1"/>
        <v>http://www.unisonic.com.tw/datasheet/U74AHC125.pdf</v>
      </c>
    </row>
    <row r="37" spans="1:18" s="171" customFormat="1" ht="69.95" customHeight="1">
      <c r="A37" s="225" t="str">
        <f t="shared" si="0"/>
        <v>U74AHC126</v>
      </c>
      <c r="B37" s="894" t="s">
        <v>2978</v>
      </c>
      <c r="C37" s="513" t="s">
        <v>2973</v>
      </c>
      <c r="D37" s="513">
        <v>4</v>
      </c>
      <c r="E37" s="513" t="s">
        <v>1693</v>
      </c>
      <c r="F37" s="894" t="s">
        <v>2899</v>
      </c>
      <c r="G37" s="223">
        <v>2</v>
      </c>
      <c r="H37" s="223">
        <v>5.5</v>
      </c>
      <c r="I37" s="223">
        <v>6.5</v>
      </c>
      <c r="J37" s="223">
        <v>4</v>
      </c>
      <c r="K37" s="223">
        <v>8</v>
      </c>
      <c r="L37" s="894" t="s">
        <v>1674</v>
      </c>
      <c r="N37" s="141" t="s">
        <v>849</v>
      </c>
      <c r="O37" s="141" t="s">
        <v>849</v>
      </c>
      <c r="P37" s="112" t="s">
        <v>119</v>
      </c>
      <c r="Q37" s="27" t="s">
        <v>116</v>
      </c>
      <c r="R37" s="77" t="str">
        <f t="shared" si="1"/>
        <v>http://www.unisonic.com.tw/datasheet/U74AHC126.pdf</v>
      </c>
    </row>
    <row r="38" spans="1:18" s="171" customFormat="1" ht="69.95" customHeight="1">
      <c r="A38" s="225" t="str">
        <f t="shared" si="0"/>
        <v>U74AHC132</v>
      </c>
      <c r="B38" s="1464" t="s">
        <v>5271</v>
      </c>
      <c r="C38" s="513" t="s">
        <v>5255</v>
      </c>
      <c r="D38" s="513">
        <v>4</v>
      </c>
      <c r="E38" s="513" t="s">
        <v>5254</v>
      </c>
      <c r="F38" s="1464" t="s">
        <v>5264</v>
      </c>
      <c r="G38" s="223">
        <v>2</v>
      </c>
      <c r="H38" s="223">
        <v>5.5</v>
      </c>
      <c r="I38" s="223">
        <v>9.6999999999999993</v>
      </c>
      <c r="J38" s="223">
        <v>2</v>
      </c>
      <c r="K38" s="223">
        <v>8</v>
      </c>
      <c r="L38" s="1464" t="s">
        <v>5270</v>
      </c>
      <c r="N38" s="141" t="s">
        <v>2408</v>
      </c>
      <c r="O38" s="141" t="s">
        <v>2408</v>
      </c>
      <c r="P38" s="112" t="s">
        <v>119</v>
      </c>
      <c r="Q38" s="27" t="s">
        <v>116</v>
      </c>
      <c r="R38" s="77" t="str">
        <f t="shared" si="1"/>
        <v>http://www.unisonic.com.tw/datasheet/U74AHC132.pdf</v>
      </c>
    </row>
    <row r="39" spans="1:18" s="171" customFormat="1" ht="69.95" customHeight="1">
      <c r="A39" s="225" t="str">
        <f t="shared" si="0"/>
        <v>U74AHC157</v>
      </c>
      <c r="B39" s="894" t="s">
        <v>1687</v>
      </c>
      <c r="C39" s="513" t="s">
        <v>2973</v>
      </c>
      <c r="D39" s="513">
        <v>4</v>
      </c>
      <c r="E39" s="513" t="s">
        <v>1688</v>
      </c>
      <c r="F39" s="334" t="s">
        <v>1689</v>
      </c>
      <c r="G39" s="223">
        <v>2</v>
      </c>
      <c r="H39" s="223">
        <v>5.5</v>
      </c>
      <c r="I39" s="223">
        <v>10.6</v>
      </c>
      <c r="J39" s="223">
        <v>4</v>
      </c>
      <c r="K39" s="223">
        <v>8</v>
      </c>
      <c r="L39" s="894" t="s">
        <v>2638</v>
      </c>
      <c r="N39" s="141" t="s">
        <v>850</v>
      </c>
      <c r="O39" s="141" t="s">
        <v>850</v>
      </c>
      <c r="P39" s="112" t="s">
        <v>119</v>
      </c>
      <c r="Q39" s="27" t="s">
        <v>116</v>
      </c>
      <c r="R39" s="77" t="str">
        <f t="shared" si="1"/>
        <v>http://www.unisonic.com.tw/datasheet/U74AHC157.pdf</v>
      </c>
    </row>
    <row r="40" spans="1:18" s="171" customFormat="1" ht="69.95" customHeight="1">
      <c r="A40" s="225" t="str">
        <f t="shared" si="0"/>
        <v>U74AHC158</v>
      </c>
      <c r="B40" s="894" t="s">
        <v>2980</v>
      </c>
      <c r="C40" s="513" t="s">
        <v>2973</v>
      </c>
      <c r="D40" s="513">
        <v>4</v>
      </c>
      <c r="E40" s="513" t="s">
        <v>1688</v>
      </c>
      <c r="F40" s="334" t="s">
        <v>1689</v>
      </c>
      <c r="G40" s="223">
        <v>2</v>
      </c>
      <c r="H40" s="223">
        <v>5.5</v>
      </c>
      <c r="I40" s="223">
        <v>10.6</v>
      </c>
      <c r="J40" s="223">
        <v>4</v>
      </c>
      <c r="K40" s="223">
        <v>8</v>
      </c>
      <c r="L40" s="894" t="s">
        <v>2638</v>
      </c>
      <c r="N40" s="141" t="s">
        <v>851</v>
      </c>
      <c r="O40" s="141" t="s">
        <v>851</v>
      </c>
      <c r="P40" s="112" t="s">
        <v>119</v>
      </c>
      <c r="Q40" s="27" t="s">
        <v>116</v>
      </c>
      <c r="R40" s="77" t="str">
        <f t="shared" si="1"/>
        <v>http://www.unisonic.com.tw/datasheet/U74AHC158.pdf</v>
      </c>
    </row>
    <row r="41" spans="1:18" s="171" customFormat="1" ht="69.95" customHeight="1">
      <c r="A41" s="225" t="str">
        <f t="shared" si="0"/>
        <v>U74AHC164</v>
      </c>
      <c r="B41" s="894" t="s">
        <v>2981</v>
      </c>
      <c r="C41" s="513" t="s">
        <v>2973</v>
      </c>
      <c r="D41" s="513">
        <v>1</v>
      </c>
      <c r="E41" s="513" t="s">
        <v>1690</v>
      </c>
      <c r="F41" s="334" t="s">
        <v>1669</v>
      </c>
      <c r="G41" s="223">
        <v>2</v>
      </c>
      <c r="H41" s="223">
        <v>5.5</v>
      </c>
      <c r="I41" s="223">
        <v>11</v>
      </c>
      <c r="J41" s="223">
        <v>4</v>
      </c>
      <c r="K41" s="223">
        <v>8</v>
      </c>
      <c r="L41" s="894" t="s">
        <v>1682</v>
      </c>
      <c r="N41" s="141" t="s">
        <v>852</v>
      </c>
      <c r="O41" s="141" t="s">
        <v>852</v>
      </c>
      <c r="P41" s="112" t="s">
        <v>119</v>
      </c>
      <c r="Q41" s="27" t="s">
        <v>116</v>
      </c>
      <c r="R41" s="77" t="str">
        <f t="shared" si="1"/>
        <v>http://www.unisonic.com.tw/datasheet/U74AHC164.pdf</v>
      </c>
    </row>
    <row r="42" spans="1:18" s="171" customFormat="1" ht="69.95" customHeight="1">
      <c r="A42" s="225" t="str">
        <f t="shared" si="0"/>
        <v>U74AHC245</v>
      </c>
      <c r="B42" s="894" t="s">
        <v>2900</v>
      </c>
      <c r="C42" s="513" t="s">
        <v>2973</v>
      </c>
      <c r="D42" s="513">
        <v>8</v>
      </c>
      <c r="E42" s="513" t="s">
        <v>2901</v>
      </c>
      <c r="F42" s="894" t="s">
        <v>2902</v>
      </c>
      <c r="G42" s="223">
        <v>2</v>
      </c>
      <c r="H42" s="223">
        <v>5.5</v>
      </c>
      <c r="I42" s="223">
        <v>7.5</v>
      </c>
      <c r="J42" s="223">
        <v>4</v>
      </c>
      <c r="K42" s="223">
        <v>8</v>
      </c>
      <c r="L42" s="894" t="s">
        <v>1737</v>
      </c>
      <c r="N42" s="141" t="s">
        <v>853</v>
      </c>
      <c r="O42" s="141" t="s">
        <v>853</v>
      </c>
      <c r="P42" s="112" t="s">
        <v>119</v>
      </c>
      <c r="Q42" s="27" t="s">
        <v>116</v>
      </c>
      <c r="R42" s="77" t="str">
        <f t="shared" si="1"/>
        <v>http://www.unisonic.com.tw/datasheet/U74AHC245.pdf</v>
      </c>
    </row>
    <row r="43" spans="1:18" s="171" customFormat="1" ht="69.95" customHeight="1">
      <c r="A43" s="225" t="str">
        <f t="shared" si="0"/>
        <v>U74AHC373</v>
      </c>
      <c r="B43" s="894" t="s">
        <v>1709</v>
      </c>
      <c r="C43" s="513" t="s">
        <v>2973</v>
      </c>
      <c r="D43" s="513">
        <v>8</v>
      </c>
      <c r="E43" s="513" t="s">
        <v>2949</v>
      </c>
      <c r="F43" s="894" t="s">
        <v>2906</v>
      </c>
      <c r="G43" s="223">
        <v>2</v>
      </c>
      <c r="H43" s="223">
        <v>5.5</v>
      </c>
      <c r="I43" s="223">
        <v>10.1</v>
      </c>
      <c r="J43" s="223">
        <v>4</v>
      </c>
      <c r="K43" s="223">
        <v>8</v>
      </c>
      <c r="L43" s="894" t="s">
        <v>2982</v>
      </c>
      <c r="N43" s="141" t="s">
        <v>854</v>
      </c>
      <c r="O43" s="141" t="s">
        <v>854</v>
      </c>
      <c r="P43" s="112" t="s">
        <v>119</v>
      </c>
      <c r="Q43" s="27" t="s">
        <v>116</v>
      </c>
      <c r="R43" s="77" t="str">
        <f t="shared" si="1"/>
        <v>http://www.unisonic.com.tw/datasheet/U74AHC373.pdf</v>
      </c>
    </row>
    <row r="44" spans="1:18" s="171" customFormat="1" ht="69.95" customHeight="1">
      <c r="A44" s="225" t="str">
        <f t="shared" si="0"/>
        <v>U74AHC374</v>
      </c>
      <c r="B44" s="894" t="s">
        <v>2948</v>
      </c>
      <c r="C44" s="513" t="s">
        <v>2973</v>
      </c>
      <c r="D44" s="513">
        <v>8</v>
      </c>
      <c r="E44" s="566" t="s">
        <v>2883</v>
      </c>
      <c r="F44" s="894" t="s">
        <v>2899</v>
      </c>
      <c r="G44" s="223">
        <v>2</v>
      </c>
      <c r="H44" s="223">
        <v>5.5</v>
      </c>
      <c r="I44" s="223">
        <v>10.1</v>
      </c>
      <c r="J44" s="223">
        <v>4</v>
      </c>
      <c r="K44" s="223">
        <v>8</v>
      </c>
      <c r="L44" s="894" t="s">
        <v>2913</v>
      </c>
      <c r="N44" s="141" t="s">
        <v>855</v>
      </c>
      <c r="O44" s="141" t="s">
        <v>855</v>
      </c>
      <c r="P44" s="112" t="s">
        <v>119</v>
      </c>
      <c r="Q44" s="27" t="s">
        <v>116</v>
      </c>
      <c r="R44" s="77" t="str">
        <f t="shared" si="1"/>
        <v>http://www.unisonic.com.tw/datasheet/U74AHC374.pdf</v>
      </c>
    </row>
    <row r="45" spans="1:18" s="171" customFormat="1" ht="69.95" customHeight="1">
      <c r="A45" s="225" t="str">
        <f t="shared" si="0"/>
        <v>U74AHC377</v>
      </c>
      <c r="B45" s="894" t="s">
        <v>2983</v>
      </c>
      <c r="C45" s="513" t="s">
        <v>2973</v>
      </c>
      <c r="D45" s="513">
        <v>8</v>
      </c>
      <c r="E45" s="513" t="s">
        <v>1696</v>
      </c>
      <c r="F45" s="894" t="s">
        <v>2908</v>
      </c>
      <c r="G45" s="223">
        <v>2</v>
      </c>
      <c r="H45" s="223">
        <v>5.5</v>
      </c>
      <c r="I45" s="223">
        <v>10.5</v>
      </c>
      <c r="J45" s="223">
        <v>4</v>
      </c>
      <c r="K45" s="223">
        <v>8</v>
      </c>
      <c r="L45" s="894" t="s">
        <v>1738</v>
      </c>
      <c r="N45" s="141" t="s">
        <v>856</v>
      </c>
      <c r="O45" s="141" t="s">
        <v>856</v>
      </c>
      <c r="P45" s="112" t="s">
        <v>119</v>
      </c>
      <c r="Q45" s="27" t="s">
        <v>116</v>
      </c>
      <c r="R45" s="77" t="str">
        <f t="shared" si="1"/>
        <v>http://www.unisonic.com.tw/datasheet/U74AHC377.pdf</v>
      </c>
    </row>
    <row r="46" spans="1:18" s="171" customFormat="1" ht="69.95" customHeight="1">
      <c r="A46" s="225" t="str">
        <f t="shared" si="0"/>
        <v>U74AHC541</v>
      </c>
      <c r="B46" s="894" t="s">
        <v>3401</v>
      </c>
      <c r="C46" s="513" t="s">
        <v>3398</v>
      </c>
      <c r="D46" s="513">
        <v>8</v>
      </c>
      <c r="E46" s="513" t="s">
        <v>3369</v>
      </c>
      <c r="F46" s="894" t="s">
        <v>3370</v>
      </c>
      <c r="G46" s="223">
        <v>2</v>
      </c>
      <c r="H46" s="223">
        <v>5.5</v>
      </c>
      <c r="I46" s="223">
        <v>7</v>
      </c>
      <c r="J46" s="223">
        <v>4</v>
      </c>
      <c r="K46" s="223">
        <v>8</v>
      </c>
      <c r="L46" s="894" t="s">
        <v>3402</v>
      </c>
      <c r="N46" s="141" t="s">
        <v>2984</v>
      </c>
      <c r="O46" s="141" t="s">
        <v>2984</v>
      </c>
      <c r="P46" s="112" t="s">
        <v>119</v>
      </c>
      <c r="Q46" s="27" t="s">
        <v>116</v>
      </c>
      <c r="R46" s="77" t="str">
        <f t="shared" si="1"/>
        <v>http://www.unisonic.com.tw/datasheet/U74AHC541.pdf</v>
      </c>
    </row>
    <row r="47" spans="1:18" s="171" customFormat="1" ht="69.95" customHeight="1">
      <c r="A47" s="225" t="str">
        <f t="shared" si="0"/>
        <v>U74AHC573</v>
      </c>
      <c r="B47" s="894" t="s">
        <v>1709</v>
      </c>
      <c r="C47" s="513" t="s">
        <v>2973</v>
      </c>
      <c r="D47" s="513">
        <v>8</v>
      </c>
      <c r="E47" s="513" t="s">
        <v>2949</v>
      </c>
      <c r="F47" s="894" t="s">
        <v>2906</v>
      </c>
      <c r="G47" s="223">
        <v>2</v>
      </c>
      <c r="H47" s="223">
        <v>5.5</v>
      </c>
      <c r="I47" s="223">
        <v>8.8000000000000007</v>
      </c>
      <c r="J47" s="223">
        <v>4</v>
      </c>
      <c r="K47" s="223">
        <v>8</v>
      </c>
      <c r="L47" s="894" t="s">
        <v>2913</v>
      </c>
      <c r="N47" s="141" t="s">
        <v>857</v>
      </c>
      <c r="O47" s="141" t="s">
        <v>857</v>
      </c>
      <c r="P47" s="112" t="s">
        <v>119</v>
      </c>
      <c r="Q47" s="27" t="s">
        <v>116</v>
      </c>
      <c r="R47" s="77" t="str">
        <f t="shared" si="1"/>
        <v>http://www.unisonic.com.tw/datasheet/U74AHC573.pdf</v>
      </c>
    </row>
    <row r="48" spans="1:18" s="171" customFormat="1" ht="69.95" customHeight="1">
      <c r="A48" s="225" t="str">
        <f t="shared" si="0"/>
        <v>U74AHC574</v>
      </c>
      <c r="B48" s="894" t="s">
        <v>2948</v>
      </c>
      <c r="C48" s="513" t="s">
        <v>2973</v>
      </c>
      <c r="D48" s="513">
        <v>8</v>
      </c>
      <c r="E48" s="513" t="s">
        <v>1696</v>
      </c>
      <c r="F48" s="894" t="s">
        <v>2899</v>
      </c>
      <c r="G48" s="223">
        <v>2</v>
      </c>
      <c r="H48" s="223">
        <v>5.5</v>
      </c>
      <c r="I48" s="223">
        <v>10.6</v>
      </c>
      <c r="J48" s="223">
        <v>4</v>
      </c>
      <c r="K48" s="223">
        <v>8</v>
      </c>
      <c r="L48" s="894" t="s">
        <v>2913</v>
      </c>
      <c r="N48" s="141" t="s">
        <v>858</v>
      </c>
      <c r="O48" s="141" t="s">
        <v>858</v>
      </c>
      <c r="P48" s="112" t="s">
        <v>119</v>
      </c>
      <c r="Q48" s="27" t="s">
        <v>116</v>
      </c>
      <c r="R48" s="77" t="str">
        <f t="shared" si="1"/>
        <v>http://www.unisonic.com.tw/datasheet/U74AHC574.pdf</v>
      </c>
    </row>
    <row r="49" spans="1:39" s="171" customFormat="1" ht="69.95" customHeight="1">
      <c r="A49" s="225" t="str">
        <f t="shared" si="0"/>
        <v>U74AHC595</v>
      </c>
      <c r="B49" s="894" t="s">
        <v>2815</v>
      </c>
      <c r="C49" s="513" t="s">
        <v>2973</v>
      </c>
      <c r="D49" s="513">
        <v>1</v>
      </c>
      <c r="E49" s="513" t="s">
        <v>2920</v>
      </c>
      <c r="F49" s="894" t="s">
        <v>2816</v>
      </c>
      <c r="G49" s="223">
        <v>2</v>
      </c>
      <c r="H49" s="223">
        <v>5.5</v>
      </c>
      <c r="I49" s="223">
        <v>11</v>
      </c>
      <c r="J49" s="223">
        <v>4</v>
      </c>
      <c r="K49" s="223">
        <v>8</v>
      </c>
      <c r="L49" s="894" t="s">
        <v>2817</v>
      </c>
      <c r="N49" s="141" t="s">
        <v>2985</v>
      </c>
      <c r="O49" s="141" t="s">
        <v>2985</v>
      </c>
      <c r="P49" s="112" t="s">
        <v>119</v>
      </c>
      <c r="Q49" s="27" t="s">
        <v>116</v>
      </c>
      <c r="R49" s="77" t="str">
        <f t="shared" si="1"/>
        <v>http://www.unisonic.com.tw/datasheet/U74AHC595.pdf</v>
      </c>
    </row>
    <row r="50" spans="1:39" s="431" customFormat="1" ht="69.95" customHeight="1">
      <c r="A50" s="225" t="str">
        <f t="shared" si="0"/>
        <v>U74AHC4066</v>
      </c>
      <c r="B50" s="894" t="s">
        <v>1739</v>
      </c>
      <c r="C50" s="513" t="s">
        <v>2973</v>
      </c>
      <c r="D50" s="513">
        <v>4</v>
      </c>
      <c r="E50" s="513" t="s">
        <v>1740</v>
      </c>
      <c r="F50" s="894" t="s">
        <v>2930</v>
      </c>
      <c r="G50" s="223">
        <v>2</v>
      </c>
      <c r="H50" s="223">
        <v>5.5</v>
      </c>
      <c r="I50" s="223">
        <v>6</v>
      </c>
      <c r="J50" s="223">
        <v>2</v>
      </c>
      <c r="K50" s="223" t="s">
        <v>1380</v>
      </c>
      <c r="L50" s="894" t="s">
        <v>1682</v>
      </c>
      <c r="M50" s="433"/>
      <c r="N50" s="141" t="s">
        <v>2409</v>
      </c>
      <c r="O50" s="141" t="s">
        <v>2409</v>
      </c>
      <c r="P50" s="112" t="s">
        <v>119</v>
      </c>
      <c r="Q50" s="27" t="s">
        <v>116</v>
      </c>
      <c r="R50" s="77" t="str">
        <f>CONCATENATE(P50,O50,Q50)</f>
        <v>http://www.unisonic.com.tw/datasheet/U74AHC4066.pdf</v>
      </c>
      <c r="S50" s="433"/>
      <c r="T50" s="433"/>
      <c r="U50" s="433"/>
      <c r="V50" s="433"/>
      <c r="W50" s="433"/>
      <c r="X50" s="433"/>
      <c r="Y50" s="433"/>
      <c r="Z50" s="433"/>
      <c r="AA50" s="433"/>
      <c r="AB50" s="433"/>
      <c r="AC50" s="433"/>
      <c r="AD50" s="433"/>
      <c r="AE50" s="433"/>
      <c r="AF50" s="433"/>
      <c r="AG50" s="433"/>
      <c r="AH50" s="433"/>
      <c r="AI50" s="433"/>
      <c r="AJ50" s="433"/>
      <c r="AK50" s="433"/>
      <c r="AL50" s="433"/>
      <c r="AM50" s="433"/>
    </row>
    <row r="51" spans="1:39" s="171" customFormat="1" ht="69.95" customHeight="1">
      <c r="A51" s="225" t="str">
        <f t="shared" si="0"/>
        <v>U74AHC1G00</v>
      </c>
      <c r="B51" s="1464" t="s">
        <v>5256</v>
      </c>
      <c r="C51" s="513" t="s">
        <v>5255</v>
      </c>
      <c r="D51" s="513">
        <v>1</v>
      </c>
      <c r="E51" s="513" t="s">
        <v>5254</v>
      </c>
      <c r="F51" s="1464" t="s">
        <v>5253</v>
      </c>
      <c r="G51" s="223">
        <v>2</v>
      </c>
      <c r="H51" s="223">
        <v>5.5</v>
      </c>
      <c r="I51" s="223">
        <v>11.4</v>
      </c>
      <c r="J51" s="223">
        <v>1</v>
      </c>
      <c r="K51" s="223">
        <v>8</v>
      </c>
      <c r="L51" s="1464" t="s">
        <v>5252</v>
      </c>
      <c r="N51" s="141" t="s">
        <v>859</v>
      </c>
      <c r="O51" s="141" t="s">
        <v>859</v>
      </c>
      <c r="P51" s="112" t="s">
        <v>119</v>
      </c>
      <c r="Q51" s="27" t="s">
        <v>116</v>
      </c>
      <c r="R51" s="77" t="str">
        <f t="shared" si="1"/>
        <v>http://www.unisonic.com.tw/datasheet/U74AHC1G00.pdf</v>
      </c>
    </row>
    <row r="52" spans="1:39" s="171" customFormat="1" ht="69.95" customHeight="1">
      <c r="A52" s="225" t="str">
        <f t="shared" si="0"/>
        <v>U74AHC1G02</v>
      </c>
      <c r="B52" s="894" t="s">
        <v>1702</v>
      </c>
      <c r="C52" s="513" t="s">
        <v>2973</v>
      </c>
      <c r="D52" s="513">
        <v>1</v>
      </c>
      <c r="E52" s="513" t="s">
        <v>1741</v>
      </c>
      <c r="F52" s="894" t="s">
        <v>1669</v>
      </c>
      <c r="G52" s="223">
        <v>2</v>
      </c>
      <c r="H52" s="223">
        <v>5.5</v>
      </c>
      <c r="I52" s="223">
        <v>7.5</v>
      </c>
      <c r="J52" s="223">
        <v>1</v>
      </c>
      <c r="K52" s="223">
        <v>8</v>
      </c>
      <c r="L52" s="894" t="s">
        <v>2986</v>
      </c>
      <c r="N52" s="141" t="s">
        <v>860</v>
      </c>
      <c r="O52" s="141" t="s">
        <v>860</v>
      </c>
      <c r="P52" s="112" t="s">
        <v>119</v>
      </c>
      <c r="Q52" s="27" t="s">
        <v>116</v>
      </c>
      <c r="R52" s="77" t="str">
        <f t="shared" si="1"/>
        <v>http://www.unisonic.com.tw/datasheet/U74AHC1G02.pdf</v>
      </c>
    </row>
    <row r="53" spans="1:39" s="171" customFormat="1" ht="69.95" customHeight="1">
      <c r="A53" s="225" t="str">
        <f t="shared" si="0"/>
        <v>U74AHC1G04</v>
      </c>
      <c r="B53" s="894" t="s">
        <v>2987</v>
      </c>
      <c r="C53" s="513" t="s">
        <v>2973</v>
      </c>
      <c r="D53" s="513">
        <v>1</v>
      </c>
      <c r="E53" s="513" t="s">
        <v>2869</v>
      </c>
      <c r="F53" s="894" t="s">
        <v>1669</v>
      </c>
      <c r="G53" s="223">
        <v>2</v>
      </c>
      <c r="H53" s="223">
        <v>5.5</v>
      </c>
      <c r="I53" s="223">
        <v>7.5</v>
      </c>
      <c r="J53" s="223">
        <v>1</v>
      </c>
      <c r="K53" s="223">
        <v>8</v>
      </c>
      <c r="L53" s="894" t="s">
        <v>2986</v>
      </c>
      <c r="N53" s="141" t="s">
        <v>861</v>
      </c>
      <c r="O53" s="141" t="s">
        <v>861</v>
      </c>
      <c r="P53" s="112" t="s">
        <v>119</v>
      </c>
      <c r="Q53" s="27" t="s">
        <v>116</v>
      </c>
      <c r="R53" s="77" t="str">
        <f t="shared" si="1"/>
        <v>http://www.unisonic.com.tw/datasheet/U74AHC1G04.pdf</v>
      </c>
    </row>
    <row r="54" spans="1:39" s="171" customFormat="1" ht="69.95" customHeight="1">
      <c r="A54" s="225" t="str">
        <f t="shared" si="0"/>
        <v>U74AHC1G06</v>
      </c>
      <c r="B54" s="894" t="s">
        <v>1734</v>
      </c>
      <c r="C54" s="513" t="s">
        <v>2973</v>
      </c>
      <c r="D54" s="513">
        <v>1</v>
      </c>
      <c r="E54" s="513" t="s">
        <v>2869</v>
      </c>
      <c r="F54" s="894" t="s">
        <v>2872</v>
      </c>
      <c r="G54" s="223">
        <v>2</v>
      </c>
      <c r="H54" s="223">
        <v>5.5</v>
      </c>
      <c r="I54" s="223">
        <v>7</v>
      </c>
      <c r="J54" s="223">
        <v>1</v>
      </c>
      <c r="K54" s="223" t="s">
        <v>517</v>
      </c>
      <c r="L54" s="894" t="s">
        <v>2988</v>
      </c>
      <c r="N54" s="141" t="s">
        <v>862</v>
      </c>
      <c r="O54" s="141" t="s">
        <v>862</v>
      </c>
      <c r="P54" s="112" t="s">
        <v>119</v>
      </c>
      <c r="Q54" s="27" t="s">
        <v>116</v>
      </c>
      <c r="R54" s="77" t="str">
        <f t="shared" si="1"/>
        <v>http://www.unisonic.com.tw/datasheet/U74AHC1G06.pdf</v>
      </c>
    </row>
    <row r="55" spans="1:39" s="171" customFormat="1" ht="69.95" customHeight="1">
      <c r="A55" s="225" t="str">
        <f t="shared" si="0"/>
        <v>U74AHC1G07</v>
      </c>
      <c r="B55" s="894" t="s">
        <v>2989</v>
      </c>
      <c r="C55" s="513" t="s">
        <v>2973</v>
      </c>
      <c r="D55" s="513">
        <v>1</v>
      </c>
      <c r="E55" s="513" t="s">
        <v>1728</v>
      </c>
      <c r="F55" s="894" t="s">
        <v>2872</v>
      </c>
      <c r="G55" s="223">
        <v>2</v>
      </c>
      <c r="H55" s="223">
        <v>5.5</v>
      </c>
      <c r="I55" s="223">
        <v>7.5</v>
      </c>
      <c r="J55" s="223">
        <v>1</v>
      </c>
      <c r="K55" s="223">
        <v>8</v>
      </c>
      <c r="L55" s="894" t="s">
        <v>2988</v>
      </c>
      <c r="N55" s="141" t="s">
        <v>863</v>
      </c>
      <c r="O55" s="141" t="s">
        <v>863</v>
      </c>
      <c r="P55" s="112" t="s">
        <v>119</v>
      </c>
      <c r="Q55" s="27" t="s">
        <v>116</v>
      </c>
      <c r="R55" s="77" t="str">
        <f t="shared" si="1"/>
        <v>http://www.unisonic.com.tw/datasheet/U74AHC1G07.pdf</v>
      </c>
    </row>
    <row r="56" spans="1:39" s="171" customFormat="1" ht="69.95" customHeight="1">
      <c r="A56" s="450" t="str">
        <f>HYPERLINK(R56,N56)</f>
        <v>U74AHC1G08</v>
      </c>
      <c r="B56" s="894" t="s">
        <v>2936</v>
      </c>
      <c r="C56" s="513" t="s">
        <v>2973</v>
      </c>
      <c r="D56" s="513">
        <v>1</v>
      </c>
      <c r="E56" s="513" t="s">
        <v>2874</v>
      </c>
      <c r="F56" s="894" t="s">
        <v>1669</v>
      </c>
      <c r="G56" s="223">
        <v>2</v>
      </c>
      <c r="H56" s="223">
        <v>5.5</v>
      </c>
      <c r="I56" s="223">
        <v>7.9</v>
      </c>
      <c r="J56" s="223">
        <v>1</v>
      </c>
      <c r="K56" s="223">
        <v>8</v>
      </c>
      <c r="L56" s="894" t="s">
        <v>2986</v>
      </c>
      <c r="N56" s="141" t="s">
        <v>864</v>
      </c>
      <c r="O56" s="141" t="s">
        <v>864</v>
      </c>
      <c r="P56" s="112" t="s">
        <v>119</v>
      </c>
      <c r="Q56" s="27" t="s">
        <v>116</v>
      </c>
      <c r="R56" s="77" t="str">
        <f t="shared" si="1"/>
        <v>http://www.unisonic.com.tw/datasheet/U74AHC1G08.pdf</v>
      </c>
    </row>
    <row r="57" spans="1:39" s="171" customFormat="1" ht="69.95" customHeight="1">
      <c r="A57" s="225" t="str">
        <f t="shared" si="0"/>
        <v>U74AHC1G09</v>
      </c>
      <c r="B57" s="894" t="s">
        <v>1742</v>
      </c>
      <c r="C57" s="513" t="s">
        <v>2973</v>
      </c>
      <c r="D57" s="513">
        <v>1</v>
      </c>
      <c r="E57" s="513" t="s">
        <v>2874</v>
      </c>
      <c r="F57" s="894" t="s">
        <v>2872</v>
      </c>
      <c r="G57" s="223">
        <v>2</v>
      </c>
      <c r="H57" s="223">
        <v>5.5</v>
      </c>
      <c r="I57" s="223">
        <v>7.5</v>
      </c>
      <c r="J57" s="223">
        <v>1</v>
      </c>
      <c r="K57" s="223" t="s">
        <v>517</v>
      </c>
      <c r="L57" s="894" t="s">
        <v>2986</v>
      </c>
      <c r="N57" s="141" t="s">
        <v>865</v>
      </c>
      <c r="O57" s="141" t="s">
        <v>865</v>
      </c>
      <c r="P57" s="112" t="s">
        <v>119</v>
      </c>
      <c r="Q57" s="27" t="s">
        <v>116</v>
      </c>
      <c r="R57" s="77" t="str">
        <f t="shared" si="1"/>
        <v>http://www.unisonic.com.tw/datasheet/U74AHC1G09.pdf</v>
      </c>
    </row>
    <row r="58" spans="1:39" s="171" customFormat="1" ht="69.95" customHeight="1">
      <c r="A58" s="225" t="str">
        <f t="shared" si="0"/>
        <v>U74AHC1G14</v>
      </c>
      <c r="B58" s="1464" t="s">
        <v>5266</v>
      </c>
      <c r="C58" s="513" t="s">
        <v>5255</v>
      </c>
      <c r="D58" s="513">
        <v>1</v>
      </c>
      <c r="E58" s="513" t="s">
        <v>5265</v>
      </c>
      <c r="F58" s="1464" t="s">
        <v>5264</v>
      </c>
      <c r="G58" s="223">
        <v>2</v>
      </c>
      <c r="H58" s="223">
        <v>5.5</v>
      </c>
      <c r="I58" s="223">
        <v>10.6</v>
      </c>
      <c r="J58" s="223">
        <v>1</v>
      </c>
      <c r="K58" s="223">
        <v>8</v>
      </c>
      <c r="L58" s="1464" t="s">
        <v>5252</v>
      </c>
      <c r="N58" s="141" t="s">
        <v>866</v>
      </c>
      <c r="O58" s="141" t="s">
        <v>866</v>
      </c>
      <c r="P58" s="112" t="s">
        <v>3265</v>
      </c>
      <c r="Q58" s="27" t="s">
        <v>3266</v>
      </c>
      <c r="R58" s="77" t="str">
        <f t="shared" si="1"/>
        <v>http://www.unisonic.com.tw/datasheet/U74AHC1G14.pdf</v>
      </c>
    </row>
    <row r="59" spans="1:39" s="171" customFormat="1" ht="69.95" customHeight="1">
      <c r="A59" s="225" t="str">
        <f t="shared" si="0"/>
        <v>U74AHC1G32</v>
      </c>
      <c r="B59" s="894" t="s">
        <v>1724</v>
      </c>
      <c r="C59" s="513" t="s">
        <v>2973</v>
      </c>
      <c r="D59" s="513">
        <v>1</v>
      </c>
      <c r="E59" s="513" t="s">
        <v>2878</v>
      </c>
      <c r="F59" s="894" t="s">
        <v>1669</v>
      </c>
      <c r="G59" s="223">
        <v>2</v>
      </c>
      <c r="H59" s="223">
        <v>5.5</v>
      </c>
      <c r="I59" s="223">
        <v>7.5</v>
      </c>
      <c r="J59" s="223">
        <v>1</v>
      </c>
      <c r="K59" s="223">
        <v>8</v>
      </c>
      <c r="L59" s="894" t="s">
        <v>2986</v>
      </c>
      <c r="N59" s="141" t="s">
        <v>867</v>
      </c>
      <c r="O59" s="141" t="s">
        <v>867</v>
      </c>
      <c r="P59" s="112" t="s">
        <v>119</v>
      </c>
      <c r="Q59" s="27" t="s">
        <v>116</v>
      </c>
      <c r="R59" s="77" t="str">
        <f t="shared" si="1"/>
        <v>http://www.unisonic.com.tw/datasheet/U74AHC1G32.pdf</v>
      </c>
    </row>
    <row r="60" spans="1:39" s="171" customFormat="1" ht="69.95" customHeight="1">
      <c r="A60" s="225" t="str">
        <f t="shared" si="0"/>
        <v>U74AHC1G34</v>
      </c>
      <c r="B60" s="894" t="s">
        <v>2990</v>
      </c>
      <c r="C60" s="513" t="s">
        <v>2973</v>
      </c>
      <c r="D60" s="513">
        <v>1</v>
      </c>
      <c r="E60" s="513" t="s">
        <v>1693</v>
      </c>
      <c r="F60" s="894" t="s">
        <v>1669</v>
      </c>
      <c r="G60" s="223">
        <v>2</v>
      </c>
      <c r="H60" s="223">
        <v>5.5</v>
      </c>
      <c r="I60" s="223">
        <v>7.5</v>
      </c>
      <c r="J60" s="223">
        <v>10</v>
      </c>
      <c r="K60" s="223">
        <v>8</v>
      </c>
      <c r="L60" s="894" t="s">
        <v>2988</v>
      </c>
      <c r="N60" s="141" t="s">
        <v>868</v>
      </c>
      <c r="O60" s="141" t="s">
        <v>868</v>
      </c>
      <c r="P60" s="112" t="s">
        <v>119</v>
      </c>
      <c r="Q60" s="27" t="s">
        <v>116</v>
      </c>
      <c r="R60" s="77" t="str">
        <f t="shared" si="1"/>
        <v>http://www.unisonic.com.tw/datasheet/U74AHC1G34.pdf</v>
      </c>
    </row>
    <row r="61" spans="1:39" s="431" customFormat="1" ht="69.95" customHeight="1">
      <c r="A61" s="225" t="str">
        <f t="shared" si="0"/>
        <v>U74AHC1G66</v>
      </c>
      <c r="B61" s="894" t="s">
        <v>1701</v>
      </c>
      <c r="C61" s="513" t="s">
        <v>2973</v>
      </c>
      <c r="D61" s="513">
        <v>1</v>
      </c>
      <c r="E61" s="513" t="s">
        <v>2929</v>
      </c>
      <c r="F61" s="894" t="s">
        <v>2930</v>
      </c>
      <c r="G61" s="223">
        <v>2</v>
      </c>
      <c r="H61" s="223">
        <v>5.5</v>
      </c>
      <c r="I61" s="223">
        <v>5</v>
      </c>
      <c r="J61" s="223">
        <v>1</v>
      </c>
      <c r="K61" s="223" t="s">
        <v>517</v>
      </c>
      <c r="L61" s="894" t="s">
        <v>2991</v>
      </c>
      <c r="M61" s="433"/>
      <c r="N61" s="141" t="s">
        <v>2992</v>
      </c>
      <c r="O61" s="141" t="s">
        <v>2992</v>
      </c>
      <c r="P61" s="112" t="s">
        <v>119</v>
      </c>
      <c r="Q61" s="27" t="s">
        <v>116</v>
      </c>
      <c r="R61" s="77" t="str">
        <f>CONCATENATE(P61,O61,Q61)</f>
        <v>http://www.unisonic.com.tw/datasheet/U74AHC1G66.pdf</v>
      </c>
      <c r="S61" s="433"/>
      <c r="T61" s="433"/>
      <c r="U61" s="433"/>
      <c r="V61" s="433"/>
      <c r="W61" s="433"/>
      <c r="X61" s="433"/>
      <c r="Y61" s="433"/>
      <c r="Z61" s="433"/>
      <c r="AA61" s="433"/>
      <c r="AB61" s="433"/>
      <c r="AC61" s="433"/>
      <c r="AD61" s="433"/>
      <c r="AE61" s="433"/>
      <c r="AF61" s="433"/>
      <c r="AG61" s="433"/>
      <c r="AH61" s="433"/>
      <c r="AI61" s="433"/>
      <c r="AJ61" s="433"/>
      <c r="AK61" s="433"/>
      <c r="AL61" s="433"/>
      <c r="AM61" s="433"/>
    </row>
    <row r="62" spans="1:39" s="171" customFormat="1" ht="69.95" customHeight="1">
      <c r="A62" s="225" t="str">
        <f t="shared" si="0"/>
        <v>U74AHC1G74</v>
      </c>
      <c r="B62" s="894" t="s">
        <v>2993</v>
      </c>
      <c r="C62" s="513" t="s">
        <v>2973</v>
      </c>
      <c r="D62" s="513">
        <v>1</v>
      </c>
      <c r="E62" s="566" t="s">
        <v>2883</v>
      </c>
      <c r="F62" s="334" t="s">
        <v>2963</v>
      </c>
      <c r="G62" s="223">
        <v>2</v>
      </c>
      <c r="H62" s="223">
        <v>5.5</v>
      </c>
      <c r="I62" s="223">
        <v>9.3000000000000007</v>
      </c>
      <c r="J62" s="223">
        <v>2</v>
      </c>
      <c r="K62" s="223">
        <v>8</v>
      </c>
      <c r="L62" s="894" t="s">
        <v>1712</v>
      </c>
      <c r="N62" s="141" t="s">
        <v>2994</v>
      </c>
      <c r="O62" s="141" t="s">
        <v>2994</v>
      </c>
      <c r="P62" s="112" t="s">
        <v>119</v>
      </c>
      <c r="Q62" s="27" t="s">
        <v>116</v>
      </c>
      <c r="R62" s="77" t="str">
        <f t="shared" ref="R62:R63" si="2">CONCATENATE(P62,O62,Q62)</f>
        <v>http://www.unisonic.com.tw/datasheet/U74AHC1G74.pdf</v>
      </c>
    </row>
    <row r="63" spans="1:39" s="171" customFormat="1" ht="69.95" customHeight="1">
      <c r="A63" s="225" t="str">
        <f t="shared" si="0"/>
        <v>U74AHC1G79</v>
      </c>
      <c r="B63" s="894" t="s">
        <v>2995</v>
      </c>
      <c r="C63" s="513" t="s">
        <v>2973</v>
      </c>
      <c r="D63" s="513">
        <v>1</v>
      </c>
      <c r="E63" s="566" t="s">
        <v>2883</v>
      </c>
      <c r="F63" s="334" t="s">
        <v>2895</v>
      </c>
      <c r="G63" s="223">
        <v>2</v>
      </c>
      <c r="H63" s="223">
        <v>5.5</v>
      </c>
      <c r="I63" s="223">
        <v>8</v>
      </c>
      <c r="J63" s="223">
        <v>1</v>
      </c>
      <c r="K63" s="223">
        <v>8</v>
      </c>
      <c r="L63" s="894" t="s">
        <v>2986</v>
      </c>
      <c r="N63" s="141" t="s">
        <v>2996</v>
      </c>
      <c r="O63" s="141" t="s">
        <v>2996</v>
      </c>
      <c r="P63" s="112" t="s">
        <v>119</v>
      </c>
      <c r="Q63" s="27" t="s">
        <v>116</v>
      </c>
      <c r="R63" s="77" t="str">
        <f t="shared" si="2"/>
        <v>http://www.unisonic.com.tw/datasheet/U74AHC1G79.pdf</v>
      </c>
    </row>
    <row r="64" spans="1:39" s="171" customFormat="1" ht="69.95" customHeight="1">
      <c r="A64" s="225" t="str">
        <f t="shared" si="0"/>
        <v>U74AHC1G86</v>
      </c>
      <c r="B64" s="894" t="s">
        <v>1743</v>
      </c>
      <c r="C64" s="513" t="s">
        <v>2973</v>
      </c>
      <c r="D64" s="513">
        <v>1</v>
      </c>
      <c r="E64" s="513" t="s">
        <v>2885</v>
      </c>
      <c r="F64" s="894" t="s">
        <v>1669</v>
      </c>
      <c r="G64" s="223">
        <v>2</v>
      </c>
      <c r="H64" s="223">
        <v>5.5</v>
      </c>
      <c r="I64" s="223">
        <v>8.8000000000000007</v>
      </c>
      <c r="J64" s="223">
        <v>1</v>
      </c>
      <c r="K64" s="223">
        <v>8</v>
      </c>
      <c r="L64" s="894" t="s">
        <v>2986</v>
      </c>
      <c r="N64" s="141" t="s">
        <v>869</v>
      </c>
      <c r="O64" s="141" t="s">
        <v>869</v>
      </c>
      <c r="P64" s="112" t="s">
        <v>119</v>
      </c>
      <c r="Q64" s="27" t="s">
        <v>116</v>
      </c>
      <c r="R64" s="77" t="str">
        <f t="shared" si="1"/>
        <v>http://www.unisonic.com.tw/datasheet/U74AHC1G86.pdf</v>
      </c>
    </row>
    <row r="65" spans="1:18" s="171" customFormat="1" ht="69.95" customHeight="1">
      <c r="A65" s="225" t="str">
        <f t="shared" si="0"/>
        <v>U74AHC1G125</v>
      </c>
      <c r="B65" s="894" t="s">
        <v>2997</v>
      </c>
      <c r="C65" s="513" t="s">
        <v>2973</v>
      </c>
      <c r="D65" s="513">
        <v>1</v>
      </c>
      <c r="E65" s="513" t="s">
        <v>1693</v>
      </c>
      <c r="F65" s="894" t="s">
        <v>2899</v>
      </c>
      <c r="G65" s="223">
        <v>2</v>
      </c>
      <c r="H65" s="223">
        <v>5.5</v>
      </c>
      <c r="I65" s="223">
        <v>11</v>
      </c>
      <c r="J65" s="223">
        <v>1</v>
      </c>
      <c r="K65" s="223">
        <v>8</v>
      </c>
      <c r="L65" s="894" t="s">
        <v>2986</v>
      </c>
      <c r="N65" s="141" t="s">
        <v>870</v>
      </c>
      <c r="O65" s="141" t="s">
        <v>870</v>
      </c>
      <c r="P65" s="112" t="s">
        <v>119</v>
      </c>
      <c r="Q65" s="27" t="s">
        <v>116</v>
      </c>
      <c r="R65" s="77" t="str">
        <f t="shared" si="1"/>
        <v>http://www.unisonic.com.tw/datasheet/U74AHC1G125.pdf</v>
      </c>
    </row>
    <row r="66" spans="1:18" s="171" customFormat="1" ht="69.95" customHeight="1">
      <c r="A66" s="225" t="str">
        <f t="shared" si="0"/>
        <v>U74AHC1G126</v>
      </c>
      <c r="B66" s="894" t="s">
        <v>2997</v>
      </c>
      <c r="C66" s="513" t="s">
        <v>2973</v>
      </c>
      <c r="D66" s="513">
        <v>1</v>
      </c>
      <c r="E66" s="513" t="s">
        <v>1693</v>
      </c>
      <c r="F66" s="894" t="s">
        <v>2899</v>
      </c>
      <c r="G66" s="223">
        <v>2</v>
      </c>
      <c r="H66" s="223">
        <v>5.5</v>
      </c>
      <c r="I66" s="223">
        <v>11</v>
      </c>
      <c r="J66" s="223">
        <v>1</v>
      </c>
      <c r="K66" s="223">
        <v>8</v>
      </c>
      <c r="L66" s="894" t="s">
        <v>2988</v>
      </c>
      <c r="N66" s="141" t="s">
        <v>871</v>
      </c>
      <c r="O66" s="141" t="s">
        <v>871</v>
      </c>
      <c r="P66" s="112" t="s">
        <v>119</v>
      </c>
      <c r="Q66" s="27" t="s">
        <v>116</v>
      </c>
      <c r="R66" s="77" t="str">
        <f t="shared" si="1"/>
        <v>http://www.unisonic.com.tw/datasheet/U74AHC1G126.pdf</v>
      </c>
    </row>
    <row r="67" spans="1:18" s="171" customFormat="1" ht="69.95" customHeight="1">
      <c r="A67" s="225" t="str">
        <f t="shared" si="0"/>
        <v>U74AHC1G132</v>
      </c>
      <c r="B67" s="894" t="s">
        <v>2998</v>
      </c>
      <c r="C67" s="513" t="s">
        <v>2973</v>
      </c>
      <c r="D67" s="513">
        <v>1</v>
      </c>
      <c r="E67" s="513" t="s">
        <v>1668</v>
      </c>
      <c r="F67" s="894" t="s">
        <v>1676</v>
      </c>
      <c r="G67" s="223">
        <v>2</v>
      </c>
      <c r="H67" s="223">
        <v>5.5</v>
      </c>
      <c r="I67" s="223">
        <v>7.7</v>
      </c>
      <c r="J67" s="223">
        <v>2</v>
      </c>
      <c r="K67" s="223">
        <v>8</v>
      </c>
      <c r="L67" s="894" t="s">
        <v>2988</v>
      </c>
      <c r="N67" s="141" t="s">
        <v>872</v>
      </c>
      <c r="O67" s="141" t="s">
        <v>872</v>
      </c>
      <c r="P67" s="112" t="s">
        <v>119</v>
      </c>
      <c r="Q67" s="27" t="s">
        <v>116</v>
      </c>
      <c r="R67" s="77" t="str">
        <f t="shared" si="1"/>
        <v>http://www.unisonic.com.tw/datasheet/U74AHC1G132.pdf</v>
      </c>
    </row>
    <row r="68" spans="1:18" s="171" customFormat="1" ht="69.95" customHeight="1">
      <c r="A68" s="225" t="str">
        <f t="shared" si="0"/>
        <v>U74AHC2G02</v>
      </c>
      <c r="B68" s="894" t="s">
        <v>1745</v>
      </c>
      <c r="C68" s="513" t="s">
        <v>2973</v>
      </c>
      <c r="D68" s="513">
        <v>2</v>
      </c>
      <c r="E68" s="513" t="s">
        <v>2957</v>
      </c>
      <c r="F68" s="894" t="s">
        <v>1669</v>
      </c>
      <c r="G68" s="223">
        <v>2</v>
      </c>
      <c r="H68" s="223">
        <v>5.5</v>
      </c>
      <c r="I68" s="223">
        <v>7.5</v>
      </c>
      <c r="J68" s="223">
        <v>1</v>
      </c>
      <c r="K68" s="223">
        <v>8</v>
      </c>
      <c r="L68" s="894" t="s">
        <v>813</v>
      </c>
      <c r="N68" s="141" t="s">
        <v>873</v>
      </c>
      <c r="O68" s="141" t="s">
        <v>873</v>
      </c>
      <c r="P68" s="112" t="s">
        <v>119</v>
      </c>
      <c r="Q68" s="27" t="s">
        <v>116</v>
      </c>
      <c r="R68" s="77" t="str">
        <f t="shared" si="1"/>
        <v>http://www.unisonic.com.tw/datasheet/U74AHC2G02.pdf</v>
      </c>
    </row>
    <row r="69" spans="1:18" s="171" customFormat="1" ht="69.95" customHeight="1">
      <c r="A69" s="225" t="str">
        <f t="shared" si="0"/>
        <v>U74AHC2G32</v>
      </c>
      <c r="B69" s="894" t="s">
        <v>2999</v>
      </c>
      <c r="C69" s="513" t="s">
        <v>2973</v>
      </c>
      <c r="D69" s="513">
        <v>2</v>
      </c>
      <c r="E69" s="513" t="s">
        <v>2878</v>
      </c>
      <c r="F69" s="894" t="s">
        <v>1669</v>
      </c>
      <c r="G69" s="223">
        <v>2</v>
      </c>
      <c r="H69" s="223">
        <v>5.5</v>
      </c>
      <c r="I69" s="223">
        <v>7.5</v>
      </c>
      <c r="J69" s="223">
        <v>1</v>
      </c>
      <c r="K69" s="223">
        <v>8</v>
      </c>
      <c r="L69" s="894" t="s">
        <v>813</v>
      </c>
      <c r="N69" s="141" t="s">
        <v>874</v>
      </c>
      <c r="O69" s="141" t="s">
        <v>874</v>
      </c>
      <c r="P69" s="112" t="s">
        <v>119</v>
      </c>
      <c r="Q69" s="27" t="s">
        <v>116</v>
      </c>
      <c r="R69" s="77" t="str">
        <f t="shared" si="1"/>
        <v>http://www.unisonic.com.tw/datasheet/U74AHC2G32.pdf</v>
      </c>
    </row>
    <row r="70" spans="1:18" s="171" customFormat="1" ht="69.95" customHeight="1">
      <c r="A70" s="225" t="str">
        <f t="shared" ref="A70:A108" si="3">HYPERLINK(R70,N70)</f>
        <v>U74AHC2G125</v>
      </c>
      <c r="B70" s="894" t="s">
        <v>3603</v>
      </c>
      <c r="C70" s="513" t="s">
        <v>3602</v>
      </c>
      <c r="D70" s="513">
        <v>2</v>
      </c>
      <c r="E70" s="513" t="s">
        <v>3601</v>
      </c>
      <c r="F70" s="894" t="s">
        <v>3600</v>
      </c>
      <c r="G70" s="223">
        <v>2</v>
      </c>
      <c r="H70" s="223">
        <v>5.5</v>
      </c>
      <c r="I70" s="223">
        <v>7.5</v>
      </c>
      <c r="J70" s="223">
        <v>1</v>
      </c>
      <c r="K70" s="223">
        <v>8</v>
      </c>
      <c r="L70" s="894" t="s">
        <v>3599</v>
      </c>
      <c r="N70" s="141" t="s">
        <v>875</v>
      </c>
      <c r="O70" s="141" t="s">
        <v>875</v>
      </c>
      <c r="P70" s="112" t="s">
        <v>119</v>
      </c>
      <c r="Q70" s="27" t="s">
        <v>116</v>
      </c>
      <c r="R70" s="77" t="str">
        <f t="shared" si="1"/>
        <v>http://www.unisonic.com.tw/datasheet/U74AHC2G125.pdf</v>
      </c>
    </row>
    <row r="71" spans="1:18" s="171" customFormat="1" ht="69.95" customHeight="1">
      <c r="A71" s="225" t="str">
        <f t="shared" si="3"/>
        <v>U74AHC2G126</v>
      </c>
      <c r="B71" s="894" t="s">
        <v>3000</v>
      </c>
      <c r="C71" s="513" t="s">
        <v>2973</v>
      </c>
      <c r="D71" s="513">
        <v>2</v>
      </c>
      <c r="E71" s="513" t="s">
        <v>1693</v>
      </c>
      <c r="F71" s="894" t="s">
        <v>2899</v>
      </c>
      <c r="G71" s="223">
        <v>2</v>
      </c>
      <c r="H71" s="223">
        <v>5.5</v>
      </c>
      <c r="I71" s="223">
        <v>8.5</v>
      </c>
      <c r="J71" s="223">
        <v>2</v>
      </c>
      <c r="K71" s="223">
        <v>8</v>
      </c>
      <c r="L71" s="894" t="s">
        <v>1704</v>
      </c>
      <c r="N71" s="141" t="s">
        <v>876</v>
      </c>
      <c r="O71" s="141" t="s">
        <v>876</v>
      </c>
      <c r="P71" s="112" t="s">
        <v>119</v>
      </c>
      <c r="Q71" s="27" t="s">
        <v>116</v>
      </c>
      <c r="R71" s="77" t="str">
        <f t="shared" si="1"/>
        <v>http://www.unisonic.com.tw/datasheet/U74AHC2G126.pdf</v>
      </c>
    </row>
    <row r="72" spans="1:18" s="171" customFormat="1" ht="69.95" customHeight="1">
      <c r="A72" s="225" t="str">
        <f t="shared" si="3"/>
        <v>U74AHC3G04</v>
      </c>
      <c r="B72" s="894" t="s">
        <v>2869</v>
      </c>
      <c r="C72" s="513" t="s">
        <v>2973</v>
      </c>
      <c r="D72" s="513">
        <v>3</v>
      </c>
      <c r="E72" s="513" t="s">
        <v>2869</v>
      </c>
      <c r="F72" s="894" t="s">
        <v>1669</v>
      </c>
      <c r="G72" s="223">
        <v>2</v>
      </c>
      <c r="H72" s="223">
        <v>5.5</v>
      </c>
      <c r="I72" s="223">
        <v>7.5</v>
      </c>
      <c r="J72" s="223">
        <v>10</v>
      </c>
      <c r="K72" s="223">
        <v>8</v>
      </c>
      <c r="L72" s="894" t="s">
        <v>1712</v>
      </c>
      <c r="N72" s="141" t="s">
        <v>877</v>
      </c>
      <c r="O72" s="141" t="s">
        <v>877</v>
      </c>
      <c r="P72" s="112" t="s">
        <v>119</v>
      </c>
      <c r="Q72" s="27" t="s">
        <v>116</v>
      </c>
      <c r="R72" s="77" t="str">
        <f t="shared" si="1"/>
        <v>http://www.unisonic.com.tw/datasheet/U74AHC3G04.pdf</v>
      </c>
    </row>
    <row r="73" spans="1:18" s="171" customFormat="1" ht="69.95" customHeight="1">
      <c r="A73" s="225" t="str">
        <f t="shared" si="3"/>
        <v>U74AHC3G06</v>
      </c>
      <c r="B73" s="894" t="s">
        <v>1734</v>
      </c>
      <c r="C73" s="513" t="s">
        <v>2973</v>
      </c>
      <c r="D73" s="513">
        <v>3</v>
      </c>
      <c r="E73" s="513" t="s">
        <v>2869</v>
      </c>
      <c r="F73" s="894" t="s">
        <v>2872</v>
      </c>
      <c r="G73" s="223">
        <v>2</v>
      </c>
      <c r="H73" s="223">
        <v>5.5</v>
      </c>
      <c r="I73" s="223">
        <v>7</v>
      </c>
      <c r="J73" s="223">
        <v>1</v>
      </c>
      <c r="K73" s="223" t="s">
        <v>121</v>
      </c>
      <c r="L73" s="894" t="s">
        <v>813</v>
      </c>
      <c r="N73" s="141" t="s">
        <v>878</v>
      </c>
      <c r="O73" s="141" t="s">
        <v>878</v>
      </c>
      <c r="P73" s="112" t="s">
        <v>119</v>
      </c>
      <c r="Q73" s="27" t="s">
        <v>116</v>
      </c>
      <c r="R73" s="77" t="str">
        <f t="shared" si="1"/>
        <v>http://www.unisonic.com.tw/datasheet/U74AHC3G06.pdf</v>
      </c>
    </row>
    <row r="74" spans="1:18" s="171" customFormat="1" ht="69.95" customHeight="1">
      <c r="A74" s="225" t="str">
        <f t="shared" si="3"/>
        <v>U74AHC3G14</v>
      </c>
      <c r="B74" s="894" t="s">
        <v>3001</v>
      </c>
      <c r="C74" s="513" t="s">
        <v>2973</v>
      </c>
      <c r="D74" s="513">
        <v>3</v>
      </c>
      <c r="E74" s="513" t="s">
        <v>2869</v>
      </c>
      <c r="F74" s="894" t="s">
        <v>1676</v>
      </c>
      <c r="G74" s="223">
        <v>2</v>
      </c>
      <c r="H74" s="223">
        <v>5.5</v>
      </c>
      <c r="I74" s="223">
        <v>10.6</v>
      </c>
      <c r="J74" s="223">
        <v>1</v>
      </c>
      <c r="K74" s="223">
        <v>8</v>
      </c>
      <c r="L74" s="894" t="s">
        <v>3002</v>
      </c>
      <c r="N74" s="141" t="s">
        <v>879</v>
      </c>
      <c r="O74" s="141" t="s">
        <v>879</v>
      </c>
      <c r="P74" s="112" t="s">
        <v>119</v>
      </c>
      <c r="Q74" s="27" t="s">
        <v>116</v>
      </c>
      <c r="R74" s="77" t="str">
        <f t="shared" si="1"/>
        <v>http://www.unisonic.com.tw/datasheet/U74AHC3G14.pdf</v>
      </c>
    </row>
    <row r="75" spans="1:18" s="171" customFormat="1" ht="69.95" customHeight="1">
      <c r="A75" s="225" t="str">
        <f t="shared" si="3"/>
        <v>U74AHC3G17</v>
      </c>
      <c r="B75" s="894" t="s">
        <v>3003</v>
      </c>
      <c r="C75" s="513" t="s">
        <v>2973</v>
      </c>
      <c r="D75" s="513">
        <v>3</v>
      </c>
      <c r="E75" s="513" t="s">
        <v>2869</v>
      </c>
      <c r="F75" s="894" t="s">
        <v>1676</v>
      </c>
      <c r="G75" s="223">
        <v>2</v>
      </c>
      <c r="H75" s="223">
        <v>5.5</v>
      </c>
      <c r="I75" s="223">
        <v>10.6</v>
      </c>
      <c r="J75" s="223">
        <v>1</v>
      </c>
      <c r="K75" s="223">
        <v>8</v>
      </c>
      <c r="L75" s="894" t="s">
        <v>813</v>
      </c>
      <c r="N75" s="141" t="s">
        <v>880</v>
      </c>
      <c r="O75" s="141" t="s">
        <v>880</v>
      </c>
      <c r="P75" s="112" t="s">
        <v>119</v>
      </c>
      <c r="Q75" s="27" t="s">
        <v>116</v>
      </c>
      <c r="R75" s="77" t="str">
        <f t="shared" si="1"/>
        <v>http://www.unisonic.com.tw/datasheet/U74AHC3G17.pdf</v>
      </c>
    </row>
    <row r="76" spans="1:18" s="171" customFormat="1" ht="69.95" customHeight="1">
      <c r="A76" s="225" t="str">
        <f t="shared" si="3"/>
        <v>U74AHC3G34</v>
      </c>
      <c r="B76" s="894" t="s">
        <v>2955</v>
      </c>
      <c r="C76" s="513" t="s">
        <v>2973</v>
      </c>
      <c r="D76" s="513">
        <v>3</v>
      </c>
      <c r="E76" s="513" t="s">
        <v>1693</v>
      </c>
      <c r="F76" s="894" t="s">
        <v>1669</v>
      </c>
      <c r="G76" s="223">
        <v>2</v>
      </c>
      <c r="H76" s="223">
        <v>5.5</v>
      </c>
      <c r="I76" s="223">
        <v>7.5</v>
      </c>
      <c r="J76" s="223">
        <v>10</v>
      </c>
      <c r="K76" s="223">
        <v>8</v>
      </c>
      <c r="L76" s="894" t="s">
        <v>813</v>
      </c>
      <c r="N76" s="141" t="s">
        <v>881</v>
      </c>
      <c r="O76" s="141" t="s">
        <v>881</v>
      </c>
      <c r="P76" s="112" t="s">
        <v>119</v>
      </c>
      <c r="Q76" s="27" t="s">
        <v>116</v>
      </c>
      <c r="R76" s="77" t="str">
        <f t="shared" ref="R76:R108" si="4">CONCATENATE(P76,O76,Q76)</f>
        <v>http://www.unisonic.com.tw/datasheet/U74AHC3G34.pdf</v>
      </c>
    </row>
    <row r="77" spans="1:18" s="171" customFormat="1" ht="69.95" customHeight="1">
      <c r="A77" s="225" t="str">
        <f t="shared" si="3"/>
        <v>U74AHCT00</v>
      </c>
      <c r="B77" s="894" t="s">
        <v>1746</v>
      </c>
      <c r="C77" s="513" t="s">
        <v>3004</v>
      </c>
      <c r="D77" s="513">
        <v>4</v>
      </c>
      <c r="E77" s="513" t="s">
        <v>1668</v>
      </c>
      <c r="F77" s="894" t="s">
        <v>1706</v>
      </c>
      <c r="G77" s="223">
        <v>4.5</v>
      </c>
      <c r="H77" s="223">
        <v>5.5</v>
      </c>
      <c r="I77" s="223">
        <v>7.9</v>
      </c>
      <c r="J77" s="223">
        <v>2</v>
      </c>
      <c r="K77" s="223">
        <v>8</v>
      </c>
      <c r="L77" s="894" t="s">
        <v>1989</v>
      </c>
      <c r="N77" s="141" t="s">
        <v>882</v>
      </c>
      <c r="O77" s="141" t="s">
        <v>882</v>
      </c>
      <c r="P77" s="112" t="s">
        <v>119</v>
      </c>
      <c r="Q77" s="27" t="s">
        <v>116</v>
      </c>
      <c r="R77" s="77" t="str">
        <f t="shared" si="4"/>
        <v>http://www.unisonic.com.tw/datasheet/U74AHCT00.pdf</v>
      </c>
    </row>
    <row r="78" spans="1:18" s="171" customFormat="1" ht="69.95" customHeight="1">
      <c r="A78" s="225" t="str">
        <f t="shared" si="3"/>
        <v>U74AHCT02</v>
      </c>
      <c r="B78" s="894" t="s">
        <v>2956</v>
      </c>
      <c r="C78" s="513" t="s">
        <v>3004</v>
      </c>
      <c r="D78" s="513">
        <v>4</v>
      </c>
      <c r="E78" s="513" t="s">
        <v>2957</v>
      </c>
      <c r="F78" s="894" t="s">
        <v>1706</v>
      </c>
      <c r="G78" s="223">
        <v>4.5</v>
      </c>
      <c r="H78" s="223">
        <v>5.5</v>
      </c>
      <c r="I78" s="223">
        <v>7.5</v>
      </c>
      <c r="J78" s="223">
        <v>2</v>
      </c>
      <c r="K78" s="223">
        <v>8</v>
      </c>
      <c r="L78" s="894" t="s">
        <v>1989</v>
      </c>
      <c r="N78" s="141" t="s">
        <v>883</v>
      </c>
      <c r="O78" s="141" t="s">
        <v>883</v>
      </c>
      <c r="P78" s="112" t="s">
        <v>119</v>
      </c>
      <c r="Q78" s="27" t="s">
        <v>116</v>
      </c>
      <c r="R78" s="77" t="str">
        <f t="shared" si="4"/>
        <v>http://www.unisonic.com.tw/datasheet/U74AHCT02.pdf</v>
      </c>
    </row>
    <row r="79" spans="1:18" s="171" customFormat="1" ht="69.95" customHeight="1">
      <c r="A79" s="225" t="str">
        <f t="shared" si="3"/>
        <v>U74AHCT08</v>
      </c>
      <c r="B79" s="894" t="s">
        <v>3608</v>
      </c>
      <c r="C79" s="513" t="s">
        <v>3607</v>
      </c>
      <c r="D79" s="513">
        <v>4</v>
      </c>
      <c r="E79" s="513" t="s">
        <v>3606</v>
      </c>
      <c r="F79" s="894" t="s">
        <v>3605</v>
      </c>
      <c r="G79" s="223">
        <v>4.5</v>
      </c>
      <c r="H79" s="223">
        <v>5.5</v>
      </c>
      <c r="I79" s="223">
        <v>7.9</v>
      </c>
      <c r="J79" s="223">
        <v>2</v>
      </c>
      <c r="K79" s="223">
        <v>8</v>
      </c>
      <c r="L79" s="894" t="s">
        <v>3604</v>
      </c>
      <c r="N79" s="141" t="s">
        <v>884</v>
      </c>
      <c r="O79" s="141" t="s">
        <v>884</v>
      </c>
      <c r="P79" s="112" t="s">
        <v>119</v>
      </c>
      <c r="Q79" s="27" t="s">
        <v>116</v>
      </c>
      <c r="R79" s="77" t="str">
        <f t="shared" si="4"/>
        <v>http://www.unisonic.com.tw/datasheet/U74AHCT08.pdf</v>
      </c>
    </row>
    <row r="80" spans="1:18" s="171" customFormat="1" ht="69.95" customHeight="1">
      <c r="A80" s="225" t="str">
        <f t="shared" si="3"/>
        <v>U74AHCT14</v>
      </c>
      <c r="B80" s="894" t="s">
        <v>2961</v>
      </c>
      <c r="C80" s="513" t="s">
        <v>3004</v>
      </c>
      <c r="D80" s="513">
        <v>6</v>
      </c>
      <c r="E80" s="513" t="s">
        <v>2869</v>
      </c>
      <c r="F80" s="894" t="s">
        <v>2941</v>
      </c>
      <c r="G80" s="223">
        <v>4.5</v>
      </c>
      <c r="H80" s="223">
        <v>5.5</v>
      </c>
      <c r="I80" s="223">
        <v>8</v>
      </c>
      <c r="J80" s="223">
        <v>2</v>
      </c>
      <c r="K80" s="223">
        <v>8</v>
      </c>
      <c r="L80" s="894" t="s">
        <v>1682</v>
      </c>
      <c r="N80" s="141" t="s">
        <v>885</v>
      </c>
      <c r="O80" s="141" t="s">
        <v>885</v>
      </c>
      <c r="P80" s="112" t="s">
        <v>119</v>
      </c>
      <c r="Q80" s="27" t="s">
        <v>116</v>
      </c>
      <c r="R80" s="77" t="str">
        <f t="shared" si="4"/>
        <v>http://www.unisonic.com.tw/datasheet/U74AHCT14.pdf</v>
      </c>
    </row>
    <row r="81" spans="1:39" s="171" customFormat="1" ht="69.95" customHeight="1">
      <c r="A81" s="225" t="str">
        <f t="shared" si="3"/>
        <v>U74AHCT32</v>
      </c>
      <c r="B81" s="894" t="s">
        <v>2969</v>
      </c>
      <c r="C81" s="513" t="s">
        <v>3004</v>
      </c>
      <c r="D81" s="513">
        <v>4</v>
      </c>
      <c r="E81" s="513" t="s">
        <v>2878</v>
      </c>
      <c r="F81" s="894" t="s">
        <v>1706</v>
      </c>
      <c r="G81" s="223">
        <v>4.5</v>
      </c>
      <c r="H81" s="223">
        <v>5.5</v>
      </c>
      <c r="I81" s="223">
        <v>7.9</v>
      </c>
      <c r="J81" s="223">
        <v>2</v>
      </c>
      <c r="K81" s="223">
        <v>8</v>
      </c>
      <c r="L81" s="894" t="s">
        <v>1989</v>
      </c>
      <c r="N81" s="141" t="s">
        <v>886</v>
      </c>
      <c r="O81" s="141" t="s">
        <v>886</v>
      </c>
      <c r="P81" s="112" t="s">
        <v>119</v>
      </c>
      <c r="Q81" s="27" t="s">
        <v>116</v>
      </c>
      <c r="R81" s="77" t="str">
        <f t="shared" si="4"/>
        <v>http://www.unisonic.com.tw/datasheet/U74AHCT32.pdf</v>
      </c>
    </row>
    <row r="82" spans="1:39" s="171" customFormat="1" ht="69.95" customHeight="1">
      <c r="A82" s="225" t="str">
        <f t="shared" si="3"/>
        <v>U74AHCT34</v>
      </c>
      <c r="B82" s="894" t="s">
        <v>3005</v>
      </c>
      <c r="C82" s="513" t="s">
        <v>3004</v>
      </c>
      <c r="D82" s="513">
        <v>6</v>
      </c>
      <c r="E82" s="513" t="s">
        <v>1693</v>
      </c>
      <c r="F82" s="894" t="s">
        <v>1706</v>
      </c>
      <c r="G82" s="223">
        <v>4.5</v>
      </c>
      <c r="H82" s="223">
        <v>5.5</v>
      </c>
      <c r="I82" s="223">
        <v>7.7</v>
      </c>
      <c r="J82" s="223">
        <v>2</v>
      </c>
      <c r="K82" s="223">
        <v>8</v>
      </c>
      <c r="L82" s="894" t="s">
        <v>1989</v>
      </c>
      <c r="N82" s="141" t="s">
        <v>887</v>
      </c>
      <c r="O82" s="141" t="s">
        <v>887</v>
      </c>
      <c r="P82" s="112" t="s">
        <v>119</v>
      </c>
      <c r="Q82" s="27" t="s">
        <v>116</v>
      </c>
      <c r="R82" s="77" t="str">
        <f t="shared" si="4"/>
        <v>http://www.unisonic.com.tw/datasheet/U74AHCT34.pdf</v>
      </c>
    </row>
    <row r="83" spans="1:39" s="171" customFormat="1" ht="69.95" customHeight="1">
      <c r="A83" s="225" t="str">
        <f t="shared" si="3"/>
        <v>U74AHCT86</v>
      </c>
      <c r="B83" s="894" t="s">
        <v>3006</v>
      </c>
      <c r="C83" s="513" t="s">
        <v>3004</v>
      </c>
      <c r="D83" s="513">
        <v>4</v>
      </c>
      <c r="E83" s="513" t="s">
        <v>2885</v>
      </c>
      <c r="F83" s="894" t="s">
        <v>1706</v>
      </c>
      <c r="G83" s="223">
        <v>4.5</v>
      </c>
      <c r="H83" s="223">
        <v>5.5</v>
      </c>
      <c r="I83" s="223">
        <v>8.8000000000000007</v>
      </c>
      <c r="J83" s="223">
        <v>2</v>
      </c>
      <c r="K83" s="223">
        <v>8</v>
      </c>
      <c r="L83" s="894" t="s">
        <v>3007</v>
      </c>
      <c r="N83" s="141" t="s">
        <v>888</v>
      </c>
      <c r="O83" s="141" t="s">
        <v>888</v>
      </c>
      <c r="P83" s="112" t="s">
        <v>119</v>
      </c>
      <c r="Q83" s="27" t="s">
        <v>116</v>
      </c>
      <c r="R83" s="77" t="str">
        <f t="shared" si="4"/>
        <v>http://www.unisonic.com.tw/datasheet/U74AHCT86.pdf</v>
      </c>
    </row>
    <row r="84" spans="1:39" s="171" customFormat="1" ht="69.95" customHeight="1">
      <c r="A84" s="225" t="str">
        <f t="shared" si="3"/>
        <v>U74AHCT125</v>
      </c>
      <c r="B84" s="1464" t="s">
        <v>5263</v>
      </c>
      <c r="C84" s="513" t="s">
        <v>5260</v>
      </c>
      <c r="D84" s="513">
        <v>4</v>
      </c>
      <c r="E84" s="513" t="s">
        <v>5259</v>
      </c>
      <c r="F84" s="1464" t="s">
        <v>5258</v>
      </c>
      <c r="G84" s="223">
        <v>4.5</v>
      </c>
      <c r="H84" s="223">
        <v>5.5</v>
      </c>
      <c r="I84" s="223">
        <v>8.5</v>
      </c>
      <c r="J84" s="223">
        <v>2</v>
      </c>
      <c r="K84" s="223">
        <v>8</v>
      </c>
      <c r="L84" s="1464" t="s">
        <v>5262</v>
      </c>
      <c r="N84" s="141" t="s">
        <v>889</v>
      </c>
      <c r="O84" s="141" t="s">
        <v>889</v>
      </c>
      <c r="P84" s="112" t="s">
        <v>119</v>
      </c>
      <c r="Q84" s="27" t="s">
        <v>116</v>
      </c>
      <c r="R84" s="77" t="str">
        <f t="shared" si="4"/>
        <v>http://www.unisonic.com.tw/datasheet/U74AHCT125.pdf</v>
      </c>
    </row>
    <row r="85" spans="1:39" s="171" customFormat="1" ht="69.95" customHeight="1">
      <c r="A85" s="225" t="str">
        <f t="shared" si="3"/>
        <v>U74AHCT126</v>
      </c>
      <c r="B85" s="894" t="s">
        <v>1707</v>
      </c>
      <c r="C85" s="513" t="s">
        <v>3004</v>
      </c>
      <c r="D85" s="513">
        <v>4</v>
      </c>
      <c r="E85" s="513" t="s">
        <v>1693</v>
      </c>
      <c r="F85" s="894" t="s">
        <v>1708</v>
      </c>
      <c r="G85" s="223">
        <v>4.5</v>
      </c>
      <c r="H85" s="223">
        <v>5.5</v>
      </c>
      <c r="I85" s="223">
        <v>7.5</v>
      </c>
      <c r="J85" s="223">
        <v>2</v>
      </c>
      <c r="K85" s="223">
        <v>8</v>
      </c>
      <c r="L85" s="894" t="s">
        <v>1682</v>
      </c>
      <c r="N85" s="141" t="s">
        <v>890</v>
      </c>
      <c r="O85" s="141" t="s">
        <v>890</v>
      </c>
      <c r="P85" s="112" t="s">
        <v>119</v>
      </c>
      <c r="Q85" s="27" t="s">
        <v>116</v>
      </c>
      <c r="R85" s="77" t="str">
        <f t="shared" si="4"/>
        <v>http://www.unisonic.com.tw/datasheet/U74AHCT126.pdf</v>
      </c>
    </row>
    <row r="86" spans="1:39" s="171" customFormat="1" ht="69.95" customHeight="1">
      <c r="A86" s="225" t="str">
        <f t="shared" si="3"/>
        <v>U74AHCT132</v>
      </c>
      <c r="B86" s="894" t="s">
        <v>2979</v>
      </c>
      <c r="C86" s="513" t="s">
        <v>3004</v>
      </c>
      <c r="D86" s="513">
        <v>4</v>
      </c>
      <c r="E86" s="513" t="s">
        <v>1668</v>
      </c>
      <c r="F86" s="894" t="s">
        <v>2941</v>
      </c>
      <c r="G86" s="223">
        <v>4.5</v>
      </c>
      <c r="H86" s="223">
        <v>5.5</v>
      </c>
      <c r="I86" s="223">
        <v>7</v>
      </c>
      <c r="J86" s="223">
        <v>2</v>
      </c>
      <c r="K86" s="223">
        <v>8</v>
      </c>
      <c r="L86" s="894" t="s">
        <v>533</v>
      </c>
      <c r="N86" s="141" t="s">
        <v>3008</v>
      </c>
      <c r="O86" s="141" t="s">
        <v>3008</v>
      </c>
      <c r="P86" s="112" t="s">
        <v>119</v>
      </c>
      <c r="Q86" s="27" t="s">
        <v>116</v>
      </c>
      <c r="R86" s="77" t="str">
        <f t="shared" si="4"/>
        <v>http://www.unisonic.com.tw/datasheet/U74AHCT132.pdf</v>
      </c>
    </row>
    <row r="87" spans="1:39" s="171" customFormat="1" ht="69.95" customHeight="1">
      <c r="A87" s="225" t="str">
        <f t="shared" si="3"/>
        <v>U74AHCT157</v>
      </c>
      <c r="B87" s="894" t="s">
        <v>1748</v>
      </c>
      <c r="C87" s="513" t="s">
        <v>3004</v>
      </c>
      <c r="D87" s="513">
        <v>4</v>
      </c>
      <c r="E87" s="513" t="s">
        <v>1688</v>
      </c>
      <c r="F87" s="894" t="s">
        <v>3009</v>
      </c>
      <c r="G87" s="223">
        <v>4.5</v>
      </c>
      <c r="H87" s="223">
        <v>5.5</v>
      </c>
      <c r="I87" s="223">
        <v>11</v>
      </c>
      <c r="J87" s="223">
        <v>2</v>
      </c>
      <c r="K87" s="223">
        <v>8</v>
      </c>
      <c r="L87" s="894" t="s">
        <v>2638</v>
      </c>
      <c r="N87" s="141" t="s">
        <v>3010</v>
      </c>
      <c r="O87" s="141" t="s">
        <v>3010</v>
      </c>
      <c r="P87" s="112" t="s">
        <v>119</v>
      </c>
      <c r="Q87" s="27" t="s">
        <v>116</v>
      </c>
      <c r="R87" s="77" t="str">
        <f t="shared" si="4"/>
        <v>http://www.unisonic.com.tw/datasheet/U74AHCT157.pdf</v>
      </c>
    </row>
    <row r="88" spans="1:39" s="171" customFormat="1" ht="69.95" customHeight="1">
      <c r="A88" s="225" t="str">
        <f t="shared" si="3"/>
        <v>U74AHCT158</v>
      </c>
      <c r="B88" s="894" t="s">
        <v>3011</v>
      </c>
      <c r="C88" s="513" t="s">
        <v>3004</v>
      </c>
      <c r="D88" s="513">
        <v>4</v>
      </c>
      <c r="E88" s="513" t="s">
        <v>1688</v>
      </c>
      <c r="F88" s="894" t="s">
        <v>3009</v>
      </c>
      <c r="G88" s="223">
        <v>4.5</v>
      </c>
      <c r="H88" s="223">
        <v>5.5</v>
      </c>
      <c r="I88" s="223">
        <v>8.6999999999999993</v>
      </c>
      <c r="J88" s="223">
        <v>2</v>
      </c>
      <c r="K88" s="223">
        <v>8</v>
      </c>
      <c r="L88" s="458" t="s">
        <v>2887</v>
      </c>
      <c r="N88" s="141" t="s">
        <v>2410</v>
      </c>
      <c r="O88" s="141" t="s">
        <v>2410</v>
      </c>
      <c r="P88" s="112" t="s">
        <v>119</v>
      </c>
      <c r="Q88" s="27" t="s">
        <v>116</v>
      </c>
      <c r="R88" s="77" t="str">
        <f t="shared" si="4"/>
        <v>http://www.unisonic.com.tw/datasheet/U74AHCT158.pdf</v>
      </c>
    </row>
    <row r="89" spans="1:39" s="171" customFormat="1" ht="69.95" customHeight="1">
      <c r="A89" s="225" t="str">
        <f t="shared" si="3"/>
        <v>U74AHCT273</v>
      </c>
      <c r="B89" s="894" t="s">
        <v>1695</v>
      </c>
      <c r="C89" s="513" t="s">
        <v>3004</v>
      </c>
      <c r="D89" s="513">
        <v>8</v>
      </c>
      <c r="E89" s="513" t="s">
        <v>1696</v>
      </c>
      <c r="F89" s="894" t="s">
        <v>2945</v>
      </c>
      <c r="G89" s="223">
        <v>4.5</v>
      </c>
      <c r="H89" s="223">
        <v>5.5</v>
      </c>
      <c r="I89" s="223">
        <v>11</v>
      </c>
      <c r="J89" s="223">
        <v>4</v>
      </c>
      <c r="K89" s="223">
        <v>8</v>
      </c>
      <c r="L89" s="458" t="s">
        <v>3012</v>
      </c>
      <c r="N89" s="141" t="s">
        <v>2411</v>
      </c>
      <c r="O89" s="141" t="s">
        <v>2411</v>
      </c>
      <c r="P89" s="112" t="s">
        <v>119</v>
      </c>
      <c r="Q89" s="27" t="s">
        <v>116</v>
      </c>
      <c r="R89" s="77" t="str">
        <f t="shared" si="4"/>
        <v>http://www.unisonic.com.tw/datasheet/U74AHCT273.pdf</v>
      </c>
    </row>
    <row r="90" spans="1:39" s="171" customFormat="1" ht="69.95" customHeight="1">
      <c r="A90" s="225" t="str">
        <f t="shared" si="3"/>
        <v>U74AHCT373</v>
      </c>
      <c r="B90" s="894" t="s">
        <v>2912</v>
      </c>
      <c r="C90" s="513" t="s">
        <v>3004</v>
      </c>
      <c r="D90" s="513">
        <v>8</v>
      </c>
      <c r="E90" s="513" t="s">
        <v>2949</v>
      </c>
      <c r="F90" s="894" t="s">
        <v>2947</v>
      </c>
      <c r="G90" s="223">
        <v>4.5</v>
      </c>
      <c r="H90" s="223">
        <v>5.5</v>
      </c>
      <c r="I90" s="223">
        <v>13.3</v>
      </c>
      <c r="J90" s="223">
        <v>4</v>
      </c>
      <c r="K90" s="223">
        <v>8</v>
      </c>
      <c r="L90" s="894" t="s">
        <v>2911</v>
      </c>
      <c r="N90" s="141" t="s">
        <v>3013</v>
      </c>
      <c r="O90" s="141" t="s">
        <v>3013</v>
      </c>
      <c r="P90" s="112" t="s">
        <v>119</v>
      </c>
      <c r="Q90" s="27" t="s">
        <v>116</v>
      </c>
      <c r="R90" s="77" t="str">
        <f t="shared" si="4"/>
        <v>http://www.unisonic.com.tw/datasheet/U74AHCT373.pdf</v>
      </c>
    </row>
    <row r="91" spans="1:39" s="171" customFormat="1" ht="69.95" customHeight="1">
      <c r="A91" s="225" t="str">
        <f t="shared" si="3"/>
        <v>U74AHCT374</v>
      </c>
      <c r="B91" s="894" t="s">
        <v>2948</v>
      </c>
      <c r="C91" s="513" t="s">
        <v>3004</v>
      </c>
      <c r="D91" s="513">
        <v>8</v>
      </c>
      <c r="E91" s="513" t="s">
        <v>1696</v>
      </c>
      <c r="F91" s="894" t="s">
        <v>1708</v>
      </c>
      <c r="G91" s="223">
        <v>4.5</v>
      </c>
      <c r="H91" s="223">
        <v>5.5</v>
      </c>
      <c r="I91" s="223">
        <v>9.4</v>
      </c>
      <c r="J91" s="223">
        <v>4</v>
      </c>
      <c r="K91" s="223">
        <v>8</v>
      </c>
      <c r="L91" s="894" t="s">
        <v>2911</v>
      </c>
      <c r="N91" s="141" t="s">
        <v>2412</v>
      </c>
      <c r="O91" s="141" t="s">
        <v>2412</v>
      </c>
      <c r="P91" s="112" t="s">
        <v>119</v>
      </c>
      <c r="Q91" s="27" t="s">
        <v>116</v>
      </c>
      <c r="R91" s="77" t="str">
        <f t="shared" si="4"/>
        <v>http://www.unisonic.com.tw/datasheet/U74AHCT374.pdf</v>
      </c>
    </row>
    <row r="92" spans="1:39" s="431" customFormat="1" ht="69.95" customHeight="1">
      <c r="A92" s="225" t="str">
        <f t="shared" si="3"/>
        <v>U74AHCT4066</v>
      </c>
      <c r="B92" s="894" t="s">
        <v>1739</v>
      </c>
      <c r="C92" s="513" t="s">
        <v>3004</v>
      </c>
      <c r="D92" s="513">
        <v>4</v>
      </c>
      <c r="E92" s="513" t="s">
        <v>2929</v>
      </c>
      <c r="F92" s="894" t="s">
        <v>1710</v>
      </c>
      <c r="G92" s="223">
        <v>4.5</v>
      </c>
      <c r="H92" s="223">
        <v>5.5</v>
      </c>
      <c r="I92" s="223">
        <v>6.5</v>
      </c>
      <c r="J92" s="223">
        <v>2</v>
      </c>
      <c r="K92" s="223" t="s">
        <v>1380</v>
      </c>
      <c r="L92" s="894" t="s">
        <v>1989</v>
      </c>
      <c r="M92" s="433"/>
      <c r="N92" s="141" t="s">
        <v>3014</v>
      </c>
      <c r="O92" s="141" t="s">
        <v>3014</v>
      </c>
      <c r="P92" s="112" t="s">
        <v>119</v>
      </c>
      <c r="Q92" s="27" t="s">
        <v>116</v>
      </c>
      <c r="R92" s="77" t="str">
        <f>CONCATENATE(P92,O92,Q92)</f>
        <v>http://www.unisonic.com.tw/datasheet/U74AHCT4066.pdf</v>
      </c>
      <c r="S92" s="433"/>
      <c r="T92" s="433"/>
      <c r="U92" s="433"/>
      <c r="V92" s="433"/>
      <c r="W92" s="433"/>
      <c r="X92" s="433"/>
      <c r="Y92" s="433"/>
      <c r="Z92" s="433"/>
      <c r="AA92" s="433"/>
      <c r="AB92" s="433"/>
      <c r="AC92" s="433"/>
      <c r="AD92" s="433"/>
      <c r="AE92" s="433"/>
      <c r="AF92" s="433"/>
      <c r="AG92" s="433"/>
      <c r="AH92" s="433"/>
      <c r="AI92" s="433"/>
      <c r="AJ92" s="433"/>
      <c r="AK92" s="433"/>
      <c r="AL92" s="433"/>
      <c r="AM92" s="433"/>
    </row>
    <row r="93" spans="1:39" s="171" customFormat="1" ht="69.95" customHeight="1">
      <c r="A93" s="225" t="str">
        <f t="shared" si="3"/>
        <v>U74AHCT1G00</v>
      </c>
      <c r="B93" s="894" t="s">
        <v>1749</v>
      </c>
      <c r="C93" s="513" t="s">
        <v>3004</v>
      </c>
      <c r="D93" s="513">
        <v>1</v>
      </c>
      <c r="E93" s="513" t="s">
        <v>1668</v>
      </c>
      <c r="F93" s="894" t="s">
        <v>1706</v>
      </c>
      <c r="G93" s="223">
        <v>4.5</v>
      </c>
      <c r="H93" s="223">
        <v>5.5</v>
      </c>
      <c r="I93" s="223">
        <v>7.9</v>
      </c>
      <c r="J93" s="223">
        <v>1</v>
      </c>
      <c r="K93" s="223">
        <v>8</v>
      </c>
      <c r="L93" s="894" t="s">
        <v>2986</v>
      </c>
      <c r="N93" s="141" t="s">
        <v>891</v>
      </c>
      <c r="O93" s="141" t="s">
        <v>891</v>
      </c>
      <c r="P93" s="112" t="s">
        <v>119</v>
      </c>
      <c r="Q93" s="27" t="s">
        <v>116</v>
      </c>
      <c r="R93" s="77" t="str">
        <f t="shared" si="4"/>
        <v>http://www.unisonic.com.tw/datasheet/U74AHCT1G00.pdf</v>
      </c>
    </row>
    <row r="94" spans="1:39" s="171" customFormat="1" ht="69.95" customHeight="1">
      <c r="A94" s="225" t="str">
        <f t="shared" si="3"/>
        <v>U74AHCT1G02</v>
      </c>
      <c r="B94" s="894" t="s">
        <v>1702</v>
      </c>
      <c r="C94" s="513" t="s">
        <v>3004</v>
      </c>
      <c r="D94" s="513">
        <v>1</v>
      </c>
      <c r="E94" s="513" t="s">
        <v>2957</v>
      </c>
      <c r="F94" s="894" t="s">
        <v>1706</v>
      </c>
      <c r="G94" s="223">
        <v>4.5</v>
      </c>
      <c r="H94" s="223">
        <v>5.5</v>
      </c>
      <c r="I94" s="223">
        <v>7.5</v>
      </c>
      <c r="J94" s="223">
        <v>1</v>
      </c>
      <c r="K94" s="223">
        <v>8</v>
      </c>
      <c r="L94" s="894" t="s">
        <v>2986</v>
      </c>
      <c r="N94" s="141" t="s">
        <v>892</v>
      </c>
      <c r="O94" s="141" t="s">
        <v>892</v>
      </c>
      <c r="P94" s="112" t="s">
        <v>119</v>
      </c>
      <c r="Q94" s="27" t="s">
        <v>116</v>
      </c>
      <c r="R94" s="77" t="str">
        <f t="shared" si="4"/>
        <v>http://www.unisonic.com.tw/datasheet/U74AHCT1G02.pdf</v>
      </c>
    </row>
    <row r="95" spans="1:39" s="171" customFormat="1" ht="69.95" customHeight="1">
      <c r="A95" s="225" t="str">
        <f t="shared" si="3"/>
        <v>U74AHCT1G04</v>
      </c>
      <c r="B95" s="894" t="s">
        <v>2987</v>
      </c>
      <c r="C95" s="513" t="s">
        <v>3004</v>
      </c>
      <c r="D95" s="513">
        <v>1</v>
      </c>
      <c r="E95" s="513" t="s">
        <v>2869</v>
      </c>
      <c r="F95" s="894" t="s">
        <v>1706</v>
      </c>
      <c r="G95" s="223">
        <v>4.5</v>
      </c>
      <c r="H95" s="223">
        <v>5.5</v>
      </c>
      <c r="I95" s="223">
        <v>7.7</v>
      </c>
      <c r="J95" s="223">
        <v>1</v>
      </c>
      <c r="K95" s="223">
        <v>8</v>
      </c>
      <c r="L95" s="894" t="s">
        <v>2986</v>
      </c>
      <c r="N95" s="141" t="s">
        <v>893</v>
      </c>
      <c r="O95" s="141" t="s">
        <v>893</v>
      </c>
      <c r="P95" s="112" t="s">
        <v>119</v>
      </c>
      <c r="Q95" s="27" t="s">
        <v>116</v>
      </c>
      <c r="R95" s="77" t="str">
        <f>CONCATENATE(P95,O95,Q95)</f>
        <v>http://www.unisonic.com.tw/datasheet/U74AHCT1G04.pdf</v>
      </c>
    </row>
    <row r="96" spans="1:39" s="171" customFormat="1" ht="69.95" customHeight="1">
      <c r="A96" s="225" t="str">
        <f t="shared" si="3"/>
        <v>U74AHCT1G08</v>
      </c>
      <c r="B96" s="894" t="s">
        <v>2936</v>
      </c>
      <c r="C96" s="513" t="s">
        <v>3004</v>
      </c>
      <c r="D96" s="513">
        <v>1</v>
      </c>
      <c r="E96" s="513" t="s">
        <v>2874</v>
      </c>
      <c r="F96" s="894" t="s">
        <v>1706</v>
      </c>
      <c r="G96" s="223">
        <v>4.5</v>
      </c>
      <c r="H96" s="223">
        <v>5.5</v>
      </c>
      <c r="I96" s="223">
        <v>7.9</v>
      </c>
      <c r="J96" s="223">
        <v>1</v>
      </c>
      <c r="K96" s="223">
        <v>8</v>
      </c>
      <c r="L96" s="894" t="s">
        <v>2986</v>
      </c>
      <c r="N96" s="141" t="s">
        <v>894</v>
      </c>
      <c r="O96" s="141" t="s">
        <v>894</v>
      </c>
      <c r="P96" s="112" t="s">
        <v>119</v>
      </c>
      <c r="Q96" s="27" t="s">
        <v>116</v>
      </c>
      <c r="R96" s="77" t="str">
        <f t="shared" si="4"/>
        <v>http://www.unisonic.com.tw/datasheet/U74AHCT1G08.pdf</v>
      </c>
    </row>
    <row r="97" spans="1:39" s="171" customFormat="1" ht="69.95" customHeight="1">
      <c r="A97" s="225" t="str">
        <f t="shared" si="3"/>
        <v>U74AHCT1G14</v>
      </c>
      <c r="B97" s="1464" t="s">
        <v>5269</v>
      </c>
      <c r="C97" s="513" t="s">
        <v>5260</v>
      </c>
      <c r="D97" s="513">
        <v>1</v>
      </c>
      <c r="E97" s="513" t="s">
        <v>5268</v>
      </c>
      <c r="F97" s="1464" t="s">
        <v>5267</v>
      </c>
      <c r="G97" s="223">
        <v>4.5</v>
      </c>
      <c r="H97" s="223">
        <v>5.5</v>
      </c>
      <c r="I97" s="223">
        <v>13</v>
      </c>
      <c r="J97" s="223">
        <v>1</v>
      </c>
      <c r="K97" s="223">
        <v>8</v>
      </c>
      <c r="L97" s="1464" t="s">
        <v>5252</v>
      </c>
      <c r="N97" s="141" t="s">
        <v>895</v>
      </c>
      <c r="O97" s="141" t="s">
        <v>895</v>
      </c>
      <c r="P97" s="112" t="s">
        <v>119</v>
      </c>
      <c r="Q97" s="27" t="s">
        <v>116</v>
      </c>
      <c r="R97" s="77" t="str">
        <f t="shared" si="4"/>
        <v>http://www.unisonic.com.tw/datasheet/U74AHCT1G14.pdf</v>
      </c>
    </row>
    <row r="98" spans="1:39" s="171" customFormat="1" ht="69.95" customHeight="1">
      <c r="A98" s="225" t="str">
        <f t="shared" si="3"/>
        <v>U74AHCT1G32</v>
      </c>
      <c r="B98" s="894" t="s">
        <v>1724</v>
      </c>
      <c r="C98" s="513" t="s">
        <v>3004</v>
      </c>
      <c r="D98" s="513">
        <v>1</v>
      </c>
      <c r="E98" s="513" t="s">
        <v>2878</v>
      </c>
      <c r="F98" s="894" t="s">
        <v>1706</v>
      </c>
      <c r="G98" s="223">
        <v>4.5</v>
      </c>
      <c r="H98" s="223">
        <v>5.5</v>
      </c>
      <c r="I98" s="223">
        <v>7.9</v>
      </c>
      <c r="J98" s="223">
        <v>1</v>
      </c>
      <c r="K98" s="223">
        <v>8</v>
      </c>
      <c r="L98" s="894" t="s">
        <v>1725</v>
      </c>
      <c r="N98" s="141" t="s">
        <v>896</v>
      </c>
      <c r="O98" s="141" t="s">
        <v>896</v>
      </c>
      <c r="P98" s="112" t="s">
        <v>119</v>
      </c>
      <c r="Q98" s="27" t="s">
        <v>116</v>
      </c>
      <c r="R98" s="77" t="str">
        <f t="shared" si="4"/>
        <v>http://www.unisonic.com.tw/datasheet/U74AHCT1G32.pdf</v>
      </c>
    </row>
    <row r="99" spans="1:39" s="431" customFormat="1" ht="69.95" customHeight="1">
      <c r="A99" s="225" t="str">
        <f t="shared" si="3"/>
        <v>U74AHCT1G66</v>
      </c>
      <c r="B99" s="894" t="s">
        <v>1701</v>
      </c>
      <c r="C99" s="513" t="s">
        <v>3004</v>
      </c>
      <c r="D99" s="513">
        <v>1</v>
      </c>
      <c r="E99" s="513" t="s">
        <v>2929</v>
      </c>
      <c r="F99" s="894" t="s">
        <v>1710</v>
      </c>
      <c r="G99" s="223">
        <v>4.5</v>
      </c>
      <c r="H99" s="223">
        <v>5.5</v>
      </c>
      <c r="I99" s="223">
        <v>1</v>
      </c>
      <c r="J99" s="223">
        <v>1</v>
      </c>
      <c r="K99" s="223" t="s">
        <v>1380</v>
      </c>
      <c r="L99" s="894" t="s">
        <v>2934</v>
      </c>
      <c r="M99" s="433"/>
      <c r="N99" s="141" t="s">
        <v>2413</v>
      </c>
      <c r="O99" s="141" t="s">
        <v>2413</v>
      </c>
      <c r="P99" s="112" t="s">
        <v>119</v>
      </c>
      <c r="Q99" s="27" t="s">
        <v>116</v>
      </c>
      <c r="R99" s="77" t="str">
        <f>CONCATENATE(P99,O99,Q99)</f>
        <v>http://www.unisonic.com.tw/datasheet/U74AHCT1G66.pdf</v>
      </c>
      <c r="S99" s="433"/>
      <c r="T99" s="433"/>
      <c r="U99" s="433"/>
      <c r="V99" s="433"/>
      <c r="W99" s="433"/>
      <c r="X99" s="433"/>
      <c r="Y99" s="433"/>
      <c r="Z99" s="433"/>
      <c r="AA99" s="433"/>
      <c r="AB99" s="433"/>
      <c r="AC99" s="433"/>
      <c r="AD99" s="433"/>
      <c r="AE99" s="433"/>
      <c r="AF99" s="433"/>
      <c r="AG99" s="433"/>
      <c r="AH99" s="433"/>
      <c r="AI99" s="433"/>
      <c r="AJ99" s="433"/>
      <c r="AK99" s="433"/>
      <c r="AL99" s="433"/>
      <c r="AM99" s="433"/>
    </row>
    <row r="100" spans="1:39" s="171" customFormat="1" ht="69.95" customHeight="1">
      <c r="A100" s="225" t="str">
        <f t="shared" si="3"/>
        <v>U74AHCT1G86</v>
      </c>
      <c r="B100" s="894" t="s">
        <v>1750</v>
      </c>
      <c r="C100" s="513" t="s">
        <v>3004</v>
      </c>
      <c r="D100" s="513">
        <v>1</v>
      </c>
      <c r="E100" s="513" t="s">
        <v>2885</v>
      </c>
      <c r="F100" s="894" t="s">
        <v>1706</v>
      </c>
      <c r="G100" s="223">
        <v>4.5</v>
      </c>
      <c r="H100" s="223">
        <v>5.5</v>
      </c>
      <c r="I100" s="223">
        <v>7.9</v>
      </c>
      <c r="J100" s="223">
        <v>1</v>
      </c>
      <c r="K100" s="223">
        <v>8</v>
      </c>
      <c r="L100" s="894" t="s">
        <v>1725</v>
      </c>
      <c r="N100" s="141" t="s">
        <v>897</v>
      </c>
      <c r="O100" s="141" t="s">
        <v>897</v>
      </c>
      <c r="P100" s="112" t="s">
        <v>119</v>
      </c>
      <c r="Q100" s="27" t="s">
        <v>116</v>
      </c>
      <c r="R100" s="77" t="str">
        <f t="shared" si="4"/>
        <v>http://www.unisonic.com.tw/datasheet/U74AHCT1G86.pdf</v>
      </c>
    </row>
    <row r="101" spans="1:39" s="171" customFormat="1" ht="69.95" customHeight="1">
      <c r="A101" s="225" t="str">
        <f t="shared" si="3"/>
        <v>U74AHCT1G125</v>
      </c>
      <c r="B101" s="894" t="s">
        <v>3404</v>
      </c>
      <c r="C101" s="513" t="s">
        <v>3403</v>
      </c>
      <c r="D101" s="513">
        <v>1</v>
      </c>
      <c r="E101" s="513" t="s">
        <v>3369</v>
      </c>
      <c r="F101" s="894" t="s">
        <v>3405</v>
      </c>
      <c r="G101" s="223">
        <v>4.5</v>
      </c>
      <c r="H101" s="223">
        <v>5.5</v>
      </c>
      <c r="I101" s="223">
        <v>9</v>
      </c>
      <c r="J101" s="223">
        <v>1</v>
      </c>
      <c r="K101" s="223">
        <v>8</v>
      </c>
      <c r="L101" s="894" t="s">
        <v>3356</v>
      </c>
      <c r="N101" s="141" t="s">
        <v>898</v>
      </c>
      <c r="O101" s="141" t="s">
        <v>898</v>
      </c>
      <c r="P101" s="112" t="s">
        <v>119</v>
      </c>
      <c r="Q101" s="27" t="s">
        <v>116</v>
      </c>
      <c r="R101" s="77" t="str">
        <f t="shared" si="4"/>
        <v>http://www.unisonic.com.tw/datasheet/U74AHCT1G125.pdf</v>
      </c>
    </row>
    <row r="102" spans="1:39" s="171" customFormat="1" ht="69.95" customHeight="1">
      <c r="A102" s="225" t="str">
        <f t="shared" si="3"/>
        <v>U74AHCT1G126</v>
      </c>
      <c r="B102" s="1464" t="s">
        <v>5261</v>
      </c>
      <c r="C102" s="513" t="s">
        <v>5260</v>
      </c>
      <c r="D102" s="513">
        <v>1</v>
      </c>
      <c r="E102" s="513" t="s">
        <v>5259</v>
      </c>
      <c r="F102" s="1464" t="s">
        <v>5258</v>
      </c>
      <c r="G102" s="223">
        <v>4.5</v>
      </c>
      <c r="H102" s="223">
        <v>5.5</v>
      </c>
      <c r="I102" s="223">
        <v>8.8000000000000007</v>
      </c>
      <c r="J102" s="223">
        <v>1</v>
      </c>
      <c r="K102" s="223">
        <v>8</v>
      </c>
      <c r="L102" s="1464" t="s">
        <v>5257</v>
      </c>
      <c r="N102" s="141" t="s">
        <v>899</v>
      </c>
      <c r="O102" s="141" t="s">
        <v>899</v>
      </c>
      <c r="P102" s="112" t="s">
        <v>119</v>
      </c>
      <c r="Q102" s="27" t="s">
        <v>116</v>
      </c>
      <c r="R102" s="77" t="str">
        <f t="shared" si="4"/>
        <v>http://www.unisonic.com.tw/datasheet/U74AHCT1G126.pdf</v>
      </c>
    </row>
    <row r="103" spans="1:39" s="171" customFormat="1" ht="69.95" customHeight="1">
      <c r="A103" s="225" t="str">
        <f t="shared" si="3"/>
        <v>U74AHCT3G04</v>
      </c>
      <c r="B103" s="894" t="s">
        <v>2869</v>
      </c>
      <c r="C103" s="513" t="s">
        <v>3004</v>
      </c>
      <c r="D103" s="513">
        <v>3</v>
      </c>
      <c r="E103" s="513" t="s">
        <v>2869</v>
      </c>
      <c r="F103" s="894" t="s">
        <v>1706</v>
      </c>
      <c r="G103" s="223">
        <v>4.5</v>
      </c>
      <c r="H103" s="223">
        <v>5.5</v>
      </c>
      <c r="I103" s="223">
        <v>7.7</v>
      </c>
      <c r="J103" s="223">
        <v>1</v>
      </c>
      <c r="K103" s="223">
        <v>8</v>
      </c>
      <c r="L103" s="894" t="s">
        <v>1704</v>
      </c>
      <c r="N103" s="141" t="s">
        <v>900</v>
      </c>
      <c r="O103" s="141" t="s">
        <v>900</v>
      </c>
      <c r="P103" s="112" t="s">
        <v>119</v>
      </c>
      <c r="Q103" s="27" t="s">
        <v>116</v>
      </c>
      <c r="R103" s="77" t="str">
        <f t="shared" si="4"/>
        <v>http://www.unisonic.com.tw/datasheet/U74AHCT3G04.pdf</v>
      </c>
    </row>
    <row r="104" spans="1:39" s="171" customFormat="1" ht="69.95" customHeight="1">
      <c r="A104" s="225" t="str">
        <f t="shared" si="3"/>
        <v>U74AHCT3G06</v>
      </c>
      <c r="B104" s="894" t="s">
        <v>1734</v>
      </c>
      <c r="C104" s="513" t="s">
        <v>3004</v>
      </c>
      <c r="D104" s="513">
        <v>3</v>
      </c>
      <c r="E104" s="513" t="s">
        <v>2869</v>
      </c>
      <c r="F104" s="894" t="s">
        <v>2952</v>
      </c>
      <c r="G104" s="223">
        <v>4.5</v>
      </c>
      <c r="H104" s="223">
        <v>5.5</v>
      </c>
      <c r="I104" s="223">
        <v>7.5</v>
      </c>
      <c r="J104" s="223">
        <v>1</v>
      </c>
      <c r="K104" s="223" t="s">
        <v>121</v>
      </c>
      <c r="L104" s="894" t="s">
        <v>813</v>
      </c>
      <c r="N104" s="141" t="s">
        <v>901</v>
      </c>
      <c r="O104" s="141" t="s">
        <v>901</v>
      </c>
      <c r="P104" s="112" t="s">
        <v>119</v>
      </c>
      <c r="Q104" s="27" t="s">
        <v>116</v>
      </c>
      <c r="R104" s="77" t="str">
        <f t="shared" si="4"/>
        <v>http://www.unisonic.com.tw/datasheet/U74AHCT3G06.pdf</v>
      </c>
    </row>
    <row r="105" spans="1:39" s="171" customFormat="1" ht="69.95" customHeight="1">
      <c r="A105" s="225" t="str">
        <f t="shared" si="3"/>
        <v>U74AHCT3G14</v>
      </c>
      <c r="B105" s="894" t="s">
        <v>3015</v>
      </c>
      <c r="C105" s="513" t="s">
        <v>3004</v>
      </c>
      <c r="D105" s="513">
        <v>3</v>
      </c>
      <c r="E105" s="513" t="s">
        <v>3016</v>
      </c>
      <c r="F105" s="894" t="s">
        <v>2941</v>
      </c>
      <c r="G105" s="223">
        <v>4.5</v>
      </c>
      <c r="H105" s="223">
        <v>5.5</v>
      </c>
      <c r="I105" s="223">
        <v>8.5</v>
      </c>
      <c r="J105" s="223">
        <v>1</v>
      </c>
      <c r="K105" s="223">
        <v>8</v>
      </c>
      <c r="L105" s="894" t="s">
        <v>813</v>
      </c>
      <c r="N105" s="141" t="s">
        <v>902</v>
      </c>
      <c r="O105" s="141" t="s">
        <v>902</v>
      </c>
      <c r="P105" s="112" t="s">
        <v>119</v>
      </c>
      <c r="Q105" s="27" t="s">
        <v>116</v>
      </c>
      <c r="R105" s="77" t="str">
        <f t="shared" si="4"/>
        <v>http://www.unisonic.com.tw/datasheet/U74AHCT3G14.pdf</v>
      </c>
    </row>
    <row r="106" spans="1:39" s="171" customFormat="1" ht="69.95" customHeight="1">
      <c r="A106" s="225" t="str">
        <f t="shared" si="3"/>
        <v>U74AHCT3G17</v>
      </c>
      <c r="B106" s="894" t="s">
        <v>3003</v>
      </c>
      <c r="C106" s="513" t="s">
        <v>3004</v>
      </c>
      <c r="D106" s="513">
        <v>3</v>
      </c>
      <c r="E106" s="513" t="s">
        <v>2869</v>
      </c>
      <c r="F106" s="894" t="s">
        <v>2941</v>
      </c>
      <c r="G106" s="223">
        <v>4.5</v>
      </c>
      <c r="H106" s="223">
        <v>5.5</v>
      </c>
      <c r="I106" s="223">
        <v>8.5</v>
      </c>
      <c r="J106" s="223">
        <v>1</v>
      </c>
      <c r="K106" s="223">
        <v>8</v>
      </c>
      <c r="L106" s="894" t="s">
        <v>813</v>
      </c>
      <c r="N106" s="141" t="s">
        <v>903</v>
      </c>
      <c r="O106" s="141" t="s">
        <v>903</v>
      </c>
      <c r="P106" s="112" t="s">
        <v>119</v>
      </c>
      <c r="Q106" s="27" t="s">
        <v>116</v>
      </c>
      <c r="R106" s="77" t="str">
        <f t="shared" si="4"/>
        <v>http://www.unisonic.com.tw/datasheet/U74AHCT3G17.pdf</v>
      </c>
    </row>
    <row r="107" spans="1:39" s="431" customFormat="1" ht="69.95" customHeight="1">
      <c r="A107" s="225" t="str">
        <f t="shared" si="3"/>
        <v>U74AHCT3G34</v>
      </c>
      <c r="B107" s="894" t="s">
        <v>2955</v>
      </c>
      <c r="C107" s="513" t="s">
        <v>3004</v>
      </c>
      <c r="D107" s="513">
        <v>3</v>
      </c>
      <c r="E107" s="513" t="s">
        <v>1728</v>
      </c>
      <c r="F107" s="894" t="s">
        <v>1706</v>
      </c>
      <c r="G107" s="223">
        <v>4.5</v>
      </c>
      <c r="H107" s="223">
        <v>5.5</v>
      </c>
      <c r="I107" s="223">
        <v>7.7</v>
      </c>
      <c r="J107" s="223">
        <v>1</v>
      </c>
      <c r="K107" s="223">
        <v>8</v>
      </c>
      <c r="L107" s="894" t="s">
        <v>813</v>
      </c>
      <c r="M107" s="433"/>
      <c r="N107" s="141" t="s">
        <v>904</v>
      </c>
      <c r="O107" s="141" t="s">
        <v>904</v>
      </c>
      <c r="P107" s="112" t="s">
        <v>119</v>
      </c>
      <c r="Q107" s="27" t="s">
        <v>116</v>
      </c>
      <c r="R107" s="77" t="str">
        <f t="shared" si="4"/>
        <v>http://www.unisonic.com.tw/datasheet/U74AHCT3G34.pdf</v>
      </c>
      <c r="S107" s="433"/>
      <c r="T107" s="433"/>
      <c r="U107" s="433"/>
      <c r="V107" s="433"/>
      <c r="W107" s="433"/>
      <c r="X107" s="433"/>
      <c r="Y107" s="433"/>
      <c r="Z107" s="433"/>
      <c r="AA107" s="433"/>
      <c r="AB107" s="433"/>
      <c r="AC107" s="433"/>
      <c r="AD107" s="433"/>
      <c r="AE107" s="433"/>
      <c r="AF107" s="433"/>
      <c r="AG107" s="433"/>
      <c r="AH107" s="433"/>
      <c r="AI107" s="433"/>
      <c r="AJ107" s="433"/>
      <c r="AK107" s="433"/>
      <c r="AL107" s="433"/>
      <c r="AM107" s="433"/>
    </row>
    <row r="108" spans="1:39" s="431" customFormat="1" ht="69.95" customHeight="1">
      <c r="A108" s="225" t="str">
        <f t="shared" si="3"/>
        <v>U74AVHC1GT32</v>
      </c>
      <c r="B108" s="869" t="s">
        <v>3394</v>
      </c>
      <c r="C108" s="513" t="s">
        <v>3395</v>
      </c>
      <c r="D108" s="513">
        <v>1</v>
      </c>
      <c r="E108" s="513" t="s">
        <v>3377</v>
      </c>
      <c r="F108" s="869" t="s">
        <v>3396</v>
      </c>
      <c r="G108" s="223">
        <v>2</v>
      </c>
      <c r="H108" s="223">
        <v>5.5</v>
      </c>
      <c r="I108" s="223">
        <v>9.5</v>
      </c>
      <c r="J108" s="223">
        <v>1</v>
      </c>
      <c r="K108" s="223">
        <v>8</v>
      </c>
      <c r="L108" s="869" t="s">
        <v>3397</v>
      </c>
      <c r="M108" s="433"/>
      <c r="N108" s="141" t="s">
        <v>3017</v>
      </c>
      <c r="O108" s="141" t="s">
        <v>3018</v>
      </c>
      <c r="P108" s="112" t="s">
        <v>3265</v>
      </c>
      <c r="Q108" s="27" t="s">
        <v>3266</v>
      </c>
      <c r="R108" s="77" t="str">
        <f t="shared" si="4"/>
        <v>http://www.unisonic.com.tw/datasheet/U74VHC1GT32.pdf</v>
      </c>
      <c r="S108" s="433"/>
      <c r="T108" s="433"/>
      <c r="U108" s="433"/>
      <c r="V108" s="433"/>
      <c r="W108" s="433"/>
      <c r="X108" s="433"/>
      <c r="Y108" s="433"/>
      <c r="Z108" s="433"/>
      <c r="AA108" s="433"/>
      <c r="AB108" s="433"/>
      <c r="AC108" s="433"/>
      <c r="AD108" s="433"/>
      <c r="AE108" s="433"/>
      <c r="AF108" s="433"/>
      <c r="AG108" s="433"/>
      <c r="AH108" s="433"/>
      <c r="AI108" s="433"/>
      <c r="AJ108" s="433"/>
      <c r="AK108" s="433"/>
      <c r="AL108" s="433"/>
      <c r="AM108" s="433"/>
    </row>
    <row r="109" spans="1:39" s="230" customFormat="1" ht="41.25" customHeight="1">
      <c r="B109" s="231"/>
      <c r="C109" s="231"/>
      <c r="D109" s="231"/>
      <c r="E109" s="231"/>
      <c r="F109" s="231"/>
      <c r="G109" s="232"/>
      <c r="H109" s="232"/>
      <c r="I109" s="232"/>
      <c r="J109" s="232"/>
      <c r="K109" s="232"/>
      <c r="L109" s="231"/>
      <c r="M109" s="232"/>
      <c r="N109" s="171"/>
      <c r="O109" s="171"/>
      <c r="P109" s="171"/>
      <c r="Q109" s="171"/>
      <c r="R109" s="171"/>
      <c r="S109" s="232"/>
      <c r="T109" s="232"/>
      <c r="U109" s="232"/>
      <c r="V109" s="232"/>
      <c r="W109" s="232"/>
      <c r="X109" s="232"/>
      <c r="Y109" s="232"/>
      <c r="Z109" s="232"/>
      <c r="AA109" s="232"/>
      <c r="AB109" s="232"/>
      <c r="AC109" s="232"/>
      <c r="AD109" s="232"/>
      <c r="AE109" s="232"/>
      <c r="AF109" s="232"/>
      <c r="AG109" s="232"/>
      <c r="AH109" s="232"/>
      <c r="AI109" s="232"/>
      <c r="AJ109" s="232"/>
      <c r="AK109" s="232"/>
      <c r="AL109" s="232"/>
      <c r="AM109" s="232"/>
    </row>
    <row r="110" spans="1:39" s="230" customFormat="1" ht="41.25" customHeight="1">
      <c r="B110" s="231"/>
      <c r="C110" s="231"/>
      <c r="D110" s="231"/>
      <c r="E110" s="231"/>
      <c r="F110" s="231"/>
      <c r="G110" s="232"/>
      <c r="H110" s="232"/>
      <c r="I110" s="232"/>
      <c r="J110" s="232"/>
      <c r="K110" s="232"/>
      <c r="L110" s="231"/>
      <c r="M110" s="232"/>
      <c r="N110" s="171"/>
      <c r="O110" s="171"/>
      <c r="P110" s="171"/>
      <c r="Q110" s="171"/>
      <c r="R110" s="171"/>
      <c r="S110" s="232"/>
      <c r="T110" s="232"/>
      <c r="U110" s="232"/>
      <c r="V110" s="232"/>
      <c r="W110" s="232"/>
      <c r="X110" s="232"/>
      <c r="Y110" s="232"/>
      <c r="Z110" s="232"/>
      <c r="AA110" s="232"/>
      <c r="AB110" s="232"/>
      <c r="AC110" s="232"/>
      <c r="AD110" s="232"/>
      <c r="AE110" s="232"/>
      <c r="AF110" s="232"/>
      <c r="AG110" s="232"/>
      <c r="AH110" s="232"/>
      <c r="AI110" s="232"/>
      <c r="AJ110" s="232"/>
      <c r="AK110" s="232"/>
      <c r="AL110" s="232"/>
      <c r="AM110" s="232"/>
    </row>
    <row r="111" spans="1:39" s="230" customFormat="1" ht="41.25" customHeight="1">
      <c r="B111" s="231"/>
      <c r="C111" s="231"/>
      <c r="D111" s="231"/>
      <c r="E111" s="231"/>
      <c r="F111" s="231"/>
      <c r="G111" s="232"/>
      <c r="H111" s="232"/>
      <c r="I111" s="232"/>
      <c r="J111" s="232"/>
      <c r="K111" s="232"/>
      <c r="L111" s="231"/>
      <c r="M111" s="232"/>
      <c r="N111" s="171"/>
      <c r="O111" s="171"/>
      <c r="P111" s="171"/>
      <c r="Q111" s="171"/>
      <c r="R111" s="171"/>
      <c r="S111" s="232"/>
      <c r="T111" s="232"/>
      <c r="U111" s="232"/>
      <c r="V111" s="232"/>
      <c r="W111" s="232"/>
      <c r="X111" s="232"/>
      <c r="Y111" s="232"/>
      <c r="Z111" s="232"/>
      <c r="AA111" s="232"/>
      <c r="AB111" s="232"/>
      <c r="AC111" s="232"/>
      <c r="AD111" s="232"/>
      <c r="AE111" s="232"/>
      <c r="AF111" s="232"/>
      <c r="AG111" s="232"/>
      <c r="AH111" s="232"/>
      <c r="AI111" s="232"/>
      <c r="AJ111" s="232"/>
      <c r="AK111" s="232"/>
      <c r="AL111" s="232"/>
      <c r="AM111" s="232"/>
    </row>
    <row r="112" spans="1:39" s="230" customFormat="1" ht="41.25" customHeight="1">
      <c r="B112" s="231"/>
      <c r="C112" s="231"/>
      <c r="D112" s="231"/>
      <c r="E112" s="231"/>
      <c r="F112" s="231"/>
      <c r="G112" s="232"/>
      <c r="H112" s="232"/>
      <c r="I112" s="232"/>
      <c r="J112" s="232"/>
      <c r="K112" s="232"/>
      <c r="L112" s="231"/>
      <c r="M112" s="232"/>
      <c r="N112" s="171"/>
      <c r="O112" s="171"/>
      <c r="P112" s="171"/>
      <c r="Q112" s="171"/>
      <c r="R112" s="171"/>
      <c r="S112" s="232"/>
      <c r="T112" s="232"/>
      <c r="U112" s="232"/>
      <c r="V112" s="232"/>
      <c r="W112" s="232"/>
      <c r="X112" s="232"/>
      <c r="Y112" s="232"/>
      <c r="Z112" s="232"/>
      <c r="AA112" s="232"/>
      <c r="AB112" s="232"/>
      <c r="AC112" s="232"/>
      <c r="AD112" s="232"/>
      <c r="AE112" s="232"/>
      <c r="AF112" s="232"/>
      <c r="AG112" s="232"/>
      <c r="AH112" s="232"/>
      <c r="AI112" s="232"/>
      <c r="AJ112" s="232"/>
      <c r="AK112" s="232"/>
      <c r="AL112" s="232"/>
      <c r="AM112" s="232"/>
    </row>
  </sheetData>
  <phoneticPr fontId="14" type="noConversion"/>
  <hyperlinks>
    <hyperlink ref="P3" r:id="rId1"/>
    <hyperlink ref="P5" r:id="rId2"/>
    <hyperlink ref="P7" r:id="rId3"/>
    <hyperlink ref="P8" r:id="rId4"/>
    <hyperlink ref="P9" r:id="rId5"/>
    <hyperlink ref="P11" r:id="rId6"/>
    <hyperlink ref="P12" r:id="rId7"/>
    <hyperlink ref="P13" r:id="rId8"/>
    <hyperlink ref="P14" r:id="rId9"/>
    <hyperlink ref="P15" r:id="rId10"/>
    <hyperlink ref="P16" r:id="rId11"/>
    <hyperlink ref="P17" r:id="rId12"/>
    <hyperlink ref="P18" r:id="rId13"/>
    <hyperlink ref="P19" r:id="rId14"/>
    <hyperlink ref="P20" r:id="rId15"/>
    <hyperlink ref="P23" r:id="rId16"/>
    <hyperlink ref="P24" r:id="rId17"/>
    <hyperlink ref="P25" r:id="rId18"/>
    <hyperlink ref="P26" r:id="rId19"/>
    <hyperlink ref="P27" r:id="rId20"/>
    <hyperlink ref="P28" r:id="rId21"/>
    <hyperlink ref="P29" r:id="rId22"/>
    <hyperlink ref="P30" r:id="rId23"/>
    <hyperlink ref="P31" r:id="rId24"/>
    <hyperlink ref="P32" r:id="rId25"/>
    <hyperlink ref="P33" r:id="rId26"/>
    <hyperlink ref="P34" r:id="rId27"/>
    <hyperlink ref="P35" r:id="rId28"/>
    <hyperlink ref="P36" r:id="rId29"/>
    <hyperlink ref="P37" r:id="rId30"/>
    <hyperlink ref="P39" r:id="rId31"/>
    <hyperlink ref="P40" r:id="rId32"/>
    <hyperlink ref="P41" r:id="rId33"/>
    <hyperlink ref="P42" r:id="rId34"/>
    <hyperlink ref="P43" r:id="rId35"/>
    <hyperlink ref="P44" r:id="rId36"/>
    <hyperlink ref="P45" r:id="rId37"/>
    <hyperlink ref="P47" r:id="rId38"/>
    <hyperlink ref="P48" r:id="rId39"/>
    <hyperlink ref="P51" r:id="rId40"/>
    <hyperlink ref="P52" r:id="rId41"/>
    <hyperlink ref="P53" r:id="rId42"/>
    <hyperlink ref="P54" r:id="rId43"/>
    <hyperlink ref="P55" r:id="rId44"/>
    <hyperlink ref="P56" r:id="rId45"/>
    <hyperlink ref="P57" r:id="rId46"/>
    <hyperlink ref="P58" r:id="rId47"/>
    <hyperlink ref="P59" r:id="rId48"/>
    <hyperlink ref="P60" r:id="rId49"/>
    <hyperlink ref="P64" r:id="rId50"/>
    <hyperlink ref="P65" r:id="rId51"/>
    <hyperlink ref="P66" r:id="rId52"/>
    <hyperlink ref="P67" r:id="rId53"/>
    <hyperlink ref="P68" r:id="rId54"/>
    <hyperlink ref="P69" r:id="rId55"/>
    <hyperlink ref="P70" r:id="rId56"/>
    <hyperlink ref="P71" r:id="rId57"/>
    <hyperlink ref="P72" r:id="rId58"/>
    <hyperlink ref="P73" r:id="rId59"/>
    <hyperlink ref="P74" r:id="rId60"/>
    <hyperlink ref="P75" r:id="rId61"/>
    <hyperlink ref="P76" r:id="rId62"/>
    <hyperlink ref="P77" r:id="rId63"/>
    <hyperlink ref="P78" r:id="rId64"/>
    <hyperlink ref="P79" r:id="rId65"/>
    <hyperlink ref="P80" r:id="rId66"/>
    <hyperlink ref="P81" r:id="rId67"/>
    <hyperlink ref="P82" r:id="rId68"/>
    <hyperlink ref="P83" r:id="rId69"/>
    <hyperlink ref="P84" r:id="rId70"/>
    <hyperlink ref="P85" r:id="rId71"/>
    <hyperlink ref="P87" r:id="rId72"/>
    <hyperlink ref="P90" r:id="rId73"/>
    <hyperlink ref="P91" r:id="rId74"/>
    <hyperlink ref="P93" r:id="rId75"/>
    <hyperlink ref="P94" r:id="rId76"/>
    <hyperlink ref="P96" r:id="rId77"/>
    <hyperlink ref="P97" r:id="rId78"/>
    <hyperlink ref="P98" r:id="rId79"/>
    <hyperlink ref="P100" r:id="rId80"/>
    <hyperlink ref="P101" r:id="rId81"/>
    <hyperlink ref="P102" r:id="rId82"/>
    <hyperlink ref="P95" r:id="rId83"/>
    <hyperlink ref="P103" r:id="rId84"/>
    <hyperlink ref="P104" r:id="rId85"/>
    <hyperlink ref="P105" r:id="rId86"/>
    <hyperlink ref="P106" r:id="rId87"/>
    <hyperlink ref="P108" r:id="rId88"/>
    <hyperlink ref="P61" r:id="rId89"/>
    <hyperlink ref="P99" r:id="rId90"/>
    <hyperlink ref="P50" r:id="rId91"/>
    <hyperlink ref="P92" r:id="rId92"/>
    <hyperlink ref="P2" r:id="rId93"/>
    <hyperlink ref="P4" r:id="rId94"/>
    <hyperlink ref="P10" r:id="rId95"/>
    <hyperlink ref="P88" r:id="rId96"/>
    <hyperlink ref="P21" r:id="rId97"/>
    <hyperlink ref="P6" r:id="rId98"/>
    <hyperlink ref="P46" r:id="rId99"/>
    <hyperlink ref="P89" r:id="rId100"/>
    <hyperlink ref="P22" r:id="rId101"/>
    <hyperlink ref="P38" r:id="rId102"/>
    <hyperlink ref="P86" r:id="rId103"/>
    <hyperlink ref="P49" r:id="rId104"/>
    <hyperlink ref="P63" r:id="rId105"/>
    <hyperlink ref="P62" r:id="rId106"/>
    <hyperlink ref="P107" r:id="rId107"/>
  </hyperlinks>
  <printOptions horizontalCentered="1"/>
  <pageMargins left="0.39370078740157483" right="0.39370078740157483" top="0.39370078740157483" bottom="0.39370078740157483" header="0.31496062992125984" footer="0.31496062992125984"/>
  <pageSetup paperSize="9" scale="31" fitToHeight="6" orientation="portrait" r:id="rId108"/>
  <headerFooter alignWithMargins="0"/>
  <rowBreaks count="1" manualBreakCount="1">
    <brk id="72" max="11" man="1"/>
  </rowBreaks>
</worksheet>
</file>

<file path=xl/worksheets/sheet3.xml><?xml version="1.0" encoding="utf-8"?>
<worksheet xmlns="http://schemas.openxmlformats.org/spreadsheetml/2006/main" xmlns:r="http://schemas.openxmlformats.org/officeDocument/2006/relationships">
  <dimension ref="A1:AA347"/>
  <sheetViews>
    <sheetView view="pageBreakPreview" zoomScale="55" zoomScaleSheetLayoutView="55" workbookViewId="0">
      <selection activeCell="E8" sqref="E8"/>
    </sheetView>
  </sheetViews>
  <sheetFormatPr defaultColWidth="9" defaultRowHeight="30" customHeight="1"/>
  <cols>
    <col min="1" max="1" width="13.375" style="106" customWidth="1"/>
    <col min="2" max="2" width="78.25" style="18" customWidth="1"/>
    <col min="3" max="3" width="29.125" style="18" customWidth="1"/>
    <col min="4" max="4" width="19.625" style="107" bestFit="1" customWidth="1"/>
    <col min="5" max="6" width="19.625" style="107" customWidth="1"/>
    <col min="7" max="7" width="26" style="107" bestFit="1" customWidth="1"/>
    <col min="8" max="8" width="20.75" style="107" customWidth="1"/>
    <col min="9" max="9" width="22" style="107" bestFit="1" customWidth="1"/>
    <col min="10" max="10" width="30.875" style="107" customWidth="1"/>
    <col min="11" max="11" width="38.875" style="108" customWidth="1"/>
    <col min="12" max="12" width="3.625" style="18" customWidth="1"/>
    <col min="13" max="19" width="1.625" style="18" customWidth="1"/>
    <col min="20" max="20" width="12.25" style="103" customWidth="1"/>
    <col min="21" max="21" width="12.25" style="104" customWidth="1"/>
    <col min="22" max="22" width="43.125" style="18" customWidth="1"/>
    <col min="23" max="23" width="6" style="18" customWidth="1"/>
    <col min="24" max="24" width="64" style="107" customWidth="1"/>
    <col min="25" max="16384" width="9" style="18"/>
  </cols>
  <sheetData>
    <row r="1" spans="1:24" s="11" customFormat="1" ht="60.75" customHeight="1">
      <c r="A1" s="1510" t="s">
        <v>10829</v>
      </c>
      <c r="B1" s="1510"/>
      <c r="C1" s="1510"/>
      <c r="D1" s="1510"/>
      <c r="E1" s="1510"/>
      <c r="F1" s="1510"/>
      <c r="G1" s="1510"/>
      <c r="H1" s="1510"/>
      <c r="I1" s="1510"/>
      <c r="J1" s="1510"/>
      <c r="K1" s="1510"/>
      <c r="T1" s="99"/>
      <c r="U1" s="100"/>
    </row>
    <row r="2" spans="1:24" s="23" customFormat="1" ht="83.25" customHeight="1">
      <c r="A2" s="101" t="s">
        <v>227</v>
      </c>
      <c r="B2" s="470" t="s">
        <v>487</v>
      </c>
      <c r="C2" s="1373" t="s">
        <v>3829</v>
      </c>
      <c r="D2" s="1373" t="s">
        <v>3830</v>
      </c>
      <c r="E2" s="1373" t="s">
        <v>3831</v>
      </c>
      <c r="F2" s="1373" t="s">
        <v>3832</v>
      </c>
      <c r="G2" s="1373" t="s">
        <v>3833</v>
      </c>
      <c r="H2" s="470" t="s">
        <v>3834</v>
      </c>
      <c r="I2" s="470" t="s">
        <v>3835</v>
      </c>
      <c r="J2" s="470" t="s">
        <v>3836</v>
      </c>
      <c r="K2" s="1373" t="s">
        <v>3837</v>
      </c>
      <c r="T2" s="1757"/>
      <c r="U2" s="1758"/>
      <c r="V2" s="1759"/>
      <c r="W2" s="1760"/>
      <c r="X2" s="1756"/>
    </row>
    <row r="3" spans="1:24" ht="135">
      <c r="A3" s="472" t="str">
        <f t="shared" ref="A3:A66" si="0">HYPERLINK(X3,T3)</f>
        <v>78LXX</v>
      </c>
      <c r="B3" s="446" t="s">
        <v>10926</v>
      </c>
      <c r="C3" s="446" t="s">
        <v>10927</v>
      </c>
      <c r="D3" s="1765" t="s">
        <v>10928</v>
      </c>
      <c r="E3" s="1765" t="s">
        <v>10929</v>
      </c>
      <c r="F3" s="1765" t="s">
        <v>10930</v>
      </c>
      <c r="G3" s="1765" t="s">
        <v>3844</v>
      </c>
      <c r="H3" s="635" t="s">
        <v>10931</v>
      </c>
      <c r="I3" s="1765" t="s">
        <v>10932</v>
      </c>
      <c r="J3" s="1765" t="s">
        <v>10933</v>
      </c>
      <c r="K3" s="346" t="s">
        <v>10934</v>
      </c>
      <c r="T3" s="1765" t="s">
        <v>10935</v>
      </c>
      <c r="U3" s="1765" t="s">
        <v>10935</v>
      </c>
      <c r="V3" s="505" t="s">
        <v>10936</v>
      </c>
      <c r="W3" s="1760" t="s">
        <v>10937</v>
      </c>
      <c r="X3" s="1761" t="str">
        <f t="shared" ref="X3:X66" si="1">CONCATENATE(V3,U3,W3)</f>
        <v>http://www.unisonic.com.tw/datasheet/78LXX.pdf</v>
      </c>
    </row>
    <row r="4" spans="1:24" ht="75">
      <c r="A4" s="472" t="str">
        <f t="shared" si="0"/>
        <v>LM317L</v>
      </c>
      <c r="B4" s="446" t="s">
        <v>10938</v>
      </c>
      <c r="C4" s="446" t="s">
        <v>10927</v>
      </c>
      <c r="D4" s="1765" t="s">
        <v>10939</v>
      </c>
      <c r="E4" s="1765" t="s">
        <v>10940</v>
      </c>
      <c r="F4" s="1765" t="s">
        <v>10930</v>
      </c>
      <c r="G4" s="1765" t="s">
        <v>10941</v>
      </c>
      <c r="H4" s="635" t="s">
        <v>10942</v>
      </c>
      <c r="I4" s="1765" t="s">
        <v>86</v>
      </c>
      <c r="J4" s="1765" t="s">
        <v>10943</v>
      </c>
      <c r="K4" s="346" t="s">
        <v>10944</v>
      </c>
      <c r="T4" s="1765" t="s">
        <v>10945</v>
      </c>
      <c r="U4" s="1765" t="s">
        <v>1829</v>
      </c>
      <c r="V4" s="505" t="s">
        <v>0</v>
      </c>
      <c r="W4" s="1760" t="s">
        <v>99</v>
      </c>
      <c r="X4" s="1761" t="str">
        <f t="shared" si="1"/>
        <v>http://www.unisonic.com.tw/datasheet/LM317L.pdf</v>
      </c>
    </row>
    <row r="5" spans="1:24" ht="95.25" customHeight="1">
      <c r="A5" s="472" t="str">
        <f t="shared" si="0"/>
        <v>UC723</v>
      </c>
      <c r="B5" s="446" t="s">
        <v>10946</v>
      </c>
      <c r="C5" s="446" t="s">
        <v>10927</v>
      </c>
      <c r="D5" s="1765" t="s">
        <v>10939</v>
      </c>
      <c r="E5" s="1765" t="s">
        <v>10929</v>
      </c>
      <c r="F5" s="1765" t="s">
        <v>10947</v>
      </c>
      <c r="G5" s="1765" t="s">
        <v>1831</v>
      </c>
      <c r="H5" s="635" t="s">
        <v>1832</v>
      </c>
      <c r="I5" s="1765" t="s">
        <v>1</v>
      </c>
      <c r="J5" s="1765" t="s">
        <v>1833</v>
      </c>
      <c r="K5" s="346" t="s">
        <v>3838</v>
      </c>
      <c r="T5" s="1765" t="s">
        <v>1834</v>
      </c>
      <c r="U5" s="1765" t="s">
        <v>1834</v>
      </c>
      <c r="V5" s="505" t="s">
        <v>0</v>
      </c>
      <c r="W5" s="1760" t="s">
        <v>99</v>
      </c>
      <c r="X5" s="1761" t="str">
        <f t="shared" si="1"/>
        <v>http://www.unisonic.com.tw/datasheet/UC723.pdf</v>
      </c>
    </row>
    <row r="6" spans="1:24" ht="97.5" customHeight="1">
      <c r="A6" s="472" t="str">
        <f t="shared" si="0"/>
        <v>78LXXM</v>
      </c>
      <c r="B6" s="446" t="s">
        <v>1835</v>
      </c>
      <c r="C6" s="446" t="s">
        <v>1825</v>
      </c>
      <c r="D6" s="1765" t="s">
        <v>1836</v>
      </c>
      <c r="E6" s="1765" t="s">
        <v>1615</v>
      </c>
      <c r="F6" s="1765" t="s">
        <v>1837</v>
      </c>
      <c r="G6" s="1765" t="s">
        <v>3844</v>
      </c>
      <c r="H6" s="635" t="s">
        <v>1838</v>
      </c>
      <c r="I6" s="1765" t="s">
        <v>1827</v>
      </c>
      <c r="J6" s="1765" t="s">
        <v>1828</v>
      </c>
      <c r="K6" s="346" t="s">
        <v>3839</v>
      </c>
      <c r="T6" s="1765" t="s">
        <v>1839</v>
      </c>
      <c r="U6" s="1765" t="s">
        <v>1839</v>
      </c>
      <c r="V6" s="505" t="s">
        <v>0</v>
      </c>
      <c r="W6" s="1760" t="s">
        <v>99</v>
      </c>
      <c r="X6" s="1761" t="str">
        <f t="shared" si="1"/>
        <v>http://www.unisonic.com.tw/datasheet/78LXXM.pdf</v>
      </c>
    </row>
    <row r="7" spans="1:24" ht="81.75" customHeight="1">
      <c r="A7" s="472" t="str">
        <f t="shared" si="0"/>
        <v>78NXX</v>
      </c>
      <c r="B7" s="446" t="s">
        <v>10948</v>
      </c>
      <c r="C7" s="446" t="s">
        <v>10927</v>
      </c>
      <c r="D7" s="1765" t="s">
        <v>10928</v>
      </c>
      <c r="E7" s="1765" t="s">
        <v>10949</v>
      </c>
      <c r="F7" s="1765" t="s">
        <v>10950</v>
      </c>
      <c r="G7" s="1765" t="s">
        <v>3844</v>
      </c>
      <c r="H7" s="635" t="s">
        <v>10951</v>
      </c>
      <c r="I7" s="1765" t="s">
        <v>10932</v>
      </c>
      <c r="J7" s="1765" t="s">
        <v>10933</v>
      </c>
      <c r="K7" s="346" t="s">
        <v>5513</v>
      </c>
      <c r="T7" s="1765" t="s">
        <v>10952</v>
      </c>
      <c r="U7" s="1765" t="s">
        <v>10952</v>
      </c>
      <c r="V7" s="505" t="s">
        <v>10936</v>
      </c>
      <c r="W7" s="1760" t="s">
        <v>10937</v>
      </c>
      <c r="X7" s="1761" t="str">
        <f t="shared" si="1"/>
        <v>http://www.unisonic.com.tw/datasheet/78NXX.pdf</v>
      </c>
    </row>
    <row r="8" spans="1:24" ht="111" customHeight="1">
      <c r="A8" s="472" t="str">
        <f t="shared" si="0"/>
        <v>79LXX</v>
      </c>
      <c r="B8" s="446" t="s">
        <v>10953</v>
      </c>
      <c r="C8" s="446" t="s">
        <v>10954</v>
      </c>
      <c r="D8" s="1765" t="s">
        <v>10928</v>
      </c>
      <c r="E8" s="1765" t="s">
        <v>10955</v>
      </c>
      <c r="F8" s="1765" t="s">
        <v>10930</v>
      </c>
      <c r="G8" s="1765" t="s">
        <v>3845</v>
      </c>
      <c r="H8" s="1765" t="s">
        <v>10956</v>
      </c>
      <c r="I8" s="1765" t="s">
        <v>86</v>
      </c>
      <c r="J8" s="1765" t="s">
        <v>10957</v>
      </c>
      <c r="K8" s="346" t="s">
        <v>10958</v>
      </c>
      <c r="L8" s="102"/>
      <c r="T8" s="1765" t="s">
        <v>122</v>
      </c>
      <c r="U8" s="1765" t="s">
        <v>122</v>
      </c>
      <c r="V8" s="505" t="s">
        <v>10936</v>
      </c>
      <c r="W8" s="1760" t="s">
        <v>10937</v>
      </c>
      <c r="X8" s="1761" t="str">
        <f t="shared" si="1"/>
        <v>http://www.unisonic.com.tw/datasheet/79LXX.pdf</v>
      </c>
    </row>
    <row r="9" spans="1:24" ht="165">
      <c r="A9" s="472" t="str">
        <f t="shared" si="0"/>
        <v>78DXX</v>
      </c>
      <c r="B9" s="446" t="s">
        <v>10959</v>
      </c>
      <c r="C9" s="446" t="s">
        <v>10927</v>
      </c>
      <c r="D9" s="1765" t="s">
        <v>10928</v>
      </c>
      <c r="E9" s="1765" t="s">
        <v>10960</v>
      </c>
      <c r="F9" s="1765" t="s">
        <v>10961</v>
      </c>
      <c r="G9" s="1765" t="s">
        <v>3846</v>
      </c>
      <c r="H9" s="1765" t="s">
        <v>10962</v>
      </c>
      <c r="I9" s="1765" t="s">
        <v>10963</v>
      </c>
      <c r="J9" s="1765" t="s">
        <v>10943</v>
      </c>
      <c r="K9" s="346" t="s">
        <v>10964</v>
      </c>
      <c r="T9" s="1765" t="s">
        <v>123</v>
      </c>
      <c r="U9" s="1765" t="s">
        <v>123</v>
      </c>
      <c r="V9" s="505" t="s">
        <v>10936</v>
      </c>
      <c r="W9" s="1760" t="s">
        <v>10937</v>
      </c>
      <c r="X9" s="1761" t="str">
        <f t="shared" si="1"/>
        <v>http://www.unisonic.com.tw/datasheet/78DXX.pdf</v>
      </c>
    </row>
    <row r="10" spans="1:24" ht="120">
      <c r="A10" s="472" t="str">
        <f t="shared" si="0"/>
        <v>78DXXL</v>
      </c>
      <c r="B10" s="446" t="s">
        <v>10965</v>
      </c>
      <c r="C10" s="446" t="s">
        <v>10927</v>
      </c>
      <c r="D10" s="1765" t="s">
        <v>10928</v>
      </c>
      <c r="E10" s="1765" t="s">
        <v>10960</v>
      </c>
      <c r="F10" s="1765" t="s">
        <v>10961</v>
      </c>
      <c r="G10" s="1765" t="s">
        <v>3849</v>
      </c>
      <c r="H10" s="1765" t="s">
        <v>10962</v>
      </c>
      <c r="I10" s="1765" t="s">
        <v>10963</v>
      </c>
      <c r="J10" s="1765" t="s">
        <v>10943</v>
      </c>
      <c r="K10" s="346" t="s">
        <v>10966</v>
      </c>
      <c r="T10" s="1765" t="s">
        <v>124</v>
      </c>
      <c r="U10" s="1765" t="s">
        <v>124</v>
      </c>
      <c r="V10" s="505" t="s">
        <v>10936</v>
      </c>
      <c r="W10" s="1760" t="s">
        <v>10937</v>
      </c>
      <c r="X10" s="1761" t="str">
        <f t="shared" si="1"/>
        <v>http://www.unisonic.com.tw/datasheet/78DXXL.pdf</v>
      </c>
    </row>
    <row r="11" spans="1:24" ht="135">
      <c r="A11" s="472" t="str">
        <f t="shared" si="0"/>
        <v>78MXX</v>
      </c>
      <c r="B11" s="446" t="s">
        <v>10967</v>
      </c>
      <c r="C11" s="446" t="s">
        <v>10927</v>
      </c>
      <c r="D11" s="1765" t="s">
        <v>10928</v>
      </c>
      <c r="E11" s="1765" t="s">
        <v>10949</v>
      </c>
      <c r="F11" s="1765" t="s">
        <v>10961</v>
      </c>
      <c r="G11" s="1765" t="s">
        <v>3847</v>
      </c>
      <c r="H11" s="1765" t="s">
        <v>10968</v>
      </c>
      <c r="I11" s="1765" t="s">
        <v>10969</v>
      </c>
      <c r="J11" s="1765" t="s">
        <v>10970</v>
      </c>
      <c r="K11" s="346" t="s">
        <v>10971</v>
      </c>
      <c r="T11" s="1765" t="s">
        <v>125</v>
      </c>
      <c r="U11" s="1765" t="s">
        <v>125</v>
      </c>
      <c r="V11" s="505" t="s">
        <v>10936</v>
      </c>
      <c r="W11" s="1760" t="s">
        <v>10937</v>
      </c>
      <c r="X11" s="1761" t="str">
        <f t="shared" si="1"/>
        <v>http://www.unisonic.com.tw/datasheet/78MXX.pdf</v>
      </c>
    </row>
    <row r="12" spans="1:24" ht="135">
      <c r="A12" s="472" t="str">
        <f t="shared" si="0"/>
        <v>78TXX</v>
      </c>
      <c r="B12" s="446" t="s">
        <v>10972</v>
      </c>
      <c r="C12" s="446" t="s">
        <v>10927</v>
      </c>
      <c r="D12" s="1765" t="s">
        <v>10928</v>
      </c>
      <c r="E12" s="1765" t="s">
        <v>10949</v>
      </c>
      <c r="F12" s="1765" t="s">
        <v>10961</v>
      </c>
      <c r="G12" s="1765" t="s">
        <v>3847</v>
      </c>
      <c r="H12" s="1765" t="s">
        <v>10973</v>
      </c>
      <c r="I12" s="1765" t="s">
        <v>10969</v>
      </c>
      <c r="J12" s="1765" t="s">
        <v>10974</v>
      </c>
      <c r="K12" s="346" t="s">
        <v>10975</v>
      </c>
      <c r="T12" s="1765" t="s">
        <v>126</v>
      </c>
      <c r="U12" s="1765" t="s">
        <v>126</v>
      </c>
      <c r="V12" s="505" t="s">
        <v>10936</v>
      </c>
      <c r="W12" s="1760" t="s">
        <v>10937</v>
      </c>
      <c r="X12" s="1761" t="str">
        <f t="shared" si="1"/>
        <v>http://www.unisonic.com.tw/datasheet/78TXX.pdf</v>
      </c>
    </row>
    <row r="13" spans="1:24" ht="105">
      <c r="A13" s="472" t="str">
        <f t="shared" si="0"/>
        <v>LM317M</v>
      </c>
      <c r="B13" s="446" t="s">
        <v>10976</v>
      </c>
      <c r="C13" s="446" t="s">
        <v>10927</v>
      </c>
      <c r="D13" s="1765" t="s">
        <v>10939</v>
      </c>
      <c r="E13" s="1765" t="s">
        <v>10929</v>
      </c>
      <c r="F13" s="1765" t="s">
        <v>10961</v>
      </c>
      <c r="G13" s="1765" t="s">
        <v>10977</v>
      </c>
      <c r="H13" s="1765" t="s">
        <v>10978</v>
      </c>
      <c r="I13" s="1765" t="s">
        <v>10979</v>
      </c>
      <c r="J13" s="1765" t="s">
        <v>10980</v>
      </c>
      <c r="K13" s="346" t="s">
        <v>10981</v>
      </c>
      <c r="T13" s="1765" t="s">
        <v>127</v>
      </c>
      <c r="U13" s="1765" t="s">
        <v>127</v>
      </c>
      <c r="V13" s="505" t="s">
        <v>10982</v>
      </c>
      <c r="W13" s="1760" t="s">
        <v>10983</v>
      </c>
      <c r="X13" s="1761" t="str">
        <f t="shared" si="1"/>
        <v>http://www.unisonic.com.tw/datasheet/LM317M.pdf</v>
      </c>
    </row>
    <row r="14" spans="1:24" ht="120">
      <c r="A14" s="472" t="str">
        <f t="shared" si="0"/>
        <v>79DXX</v>
      </c>
      <c r="B14" s="446" t="s">
        <v>10984</v>
      </c>
      <c r="C14" s="446" t="s">
        <v>10954</v>
      </c>
      <c r="D14" s="1765" t="s">
        <v>10928</v>
      </c>
      <c r="E14" s="1765" t="s">
        <v>10985</v>
      </c>
      <c r="F14" s="1765" t="s">
        <v>10961</v>
      </c>
      <c r="G14" s="1765" t="s">
        <v>3850</v>
      </c>
      <c r="H14" s="1765" t="s">
        <v>10973</v>
      </c>
      <c r="I14" s="1765" t="s">
        <v>10969</v>
      </c>
      <c r="J14" s="1765" t="s">
        <v>10933</v>
      </c>
      <c r="K14" s="346" t="s">
        <v>10986</v>
      </c>
      <c r="T14" s="1765" t="s">
        <v>128</v>
      </c>
      <c r="U14" s="1765" t="s">
        <v>128</v>
      </c>
      <c r="V14" s="505" t="s">
        <v>10936</v>
      </c>
      <c r="W14" s="1760" t="s">
        <v>10937</v>
      </c>
      <c r="X14" s="1761" t="str">
        <f t="shared" si="1"/>
        <v>http://www.unisonic.com.tw/datasheet/79DXX.pdf</v>
      </c>
    </row>
    <row r="15" spans="1:24" ht="115.5" customHeight="1">
      <c r="A15" s="472" t="str">
        <f t="shared" si="0"/>
        <v>78DXXA</v>
      </c>
      <c r="B15" s="446" t="s">
        <v>10987</v>
      </c>
      <c r="C15" s="446" t="s">
        <v>10927</v>
      </c>
      <c r="D15" s="1765" t="s">
        <v>10928</v>
      </c>
      <c r="E15" s="1765" t="s">
        <v>10960</v>
      </c>
      <c r="F15" s="1765" t="s">
        <v>10988</v>
      </c>
      <c r="G15" s="1765" t="s">
        <v>3846</v>
      </c>
      <c r="H15" s="1765" t="s">
        <v>10962</v>
      </c>
      <c r="I15" s="1765" t="s">
        <v>10963</v>
      </c>
      <c r="J15" s="1765" t="s">
        <v>10943</v>
      </c>
      <c r="K15" s="446" t="s">
        <v>10989</v>
      </c>
      <c r="T15" s="1765" t="s">
        <v>129</v>
      </c>
      <c r="U15" s="1765" t="s">
        <v>129</v>
      </c>
      <c r="V15" s="505" t="s">
        <v>10936</v>
      </c>
      <c r="W15" s="1760" t="s">
        <v>10937</v>
      </c>
      <c r="X15" s="1761" t="str">
        <f t="shared" si="1"/>
        <v>http://www.unisonic.com.tw/datasheet/78DXXA.pdf</v>
      </c>
    </row>
    <row r="16" spans="1:24" ht="165">
      <c r="A16" s="472" t="str">
        <f t="shared" si="0"/>
        <v>LM78XX</v>
      </c>
      <c r="B16" s="446" t="s">
        <v>10990</v>
      </c>
      <c r="C16" s="446" t="s">
        <v>10927</v>
      </c>
      <c r="D16" s="1765" t="s">
        <v>10939</v>
      </c>
      <c r="E16" s="1765" t="s">
        <v>10940</v>
      </c>
      <c r="F16" s="1765" t="s">
        <v>10988</v>
      </c>
      <c r="G16" s="1765" t="s">
        <v>3846</v>
      </c>
      <c r="H16" s="1765" t="s">
        <v>10962</v>
      </c>
      <c r="I16" s="1765" t="s">
        <v>10963</v>
      </c>
      <c r="J16" s="1765" t="s">
        <v>10943</v>
      </c>
      <c r="K16" s="446" t="s">
        <v>10991</v>
      </c>
      <c r="T16" s="1765" t="s">
        <v>130</v>
      </c>
      <c r="U16" s="1765" t="s">
        <v>130</v>
      </c>
      <c r="V16" s="505" t="s">
        <v>10936</v>
      </c>
      <c r="W16" s="1760" t="s">
        <v>10937</v>
      </c>
      <c r="X16" s="1761" t="str">
        <f t="shared" si="1"/>
        <v>http://www.unisonic.com.tw/datasheet/LM78XX.pdf</v>
      </c>
    </row>
    <row r="17" spans="1:24" ht="150">
      <c r="A17" s="472" t="str">
        <f t="shared" si="0"/>
        <v>78TXXA</v>
      </c>
      <c r="B17" s="446" t="s">
        <v>10992</v>
      </c>
      <c r="C17" s="446" t="s">
        <v>10927</v>
      </c>
      <c r="D17" s="1765" t="s">
        <v>10993</v>
      </c>
      <c r="E17" s="1765" t="s">
        <v>10949</v>
      </c>
      <c r="F17" s="1765" t="s">
        <v>10988</v>
      </c>
      <c r="G17" s="1765" t="s">
        <v>3851</v>
      </c>
      <c r="H17" s="1765" t="s">
        <v>10973</v>
      </c>
      <c r="I17" s="1765" t="s">
        <v>10969</v>
      </c>
      <c r="J17" s="1765" t="s">
        <v>10943</v>
      </c>
      <c r="K17" s="446" t="s">
        <v>10994</v>
      </c>
      <c r="T17" s="1765" t="s">
        <v>131</v>
      </c>
      <c r="U17" s="1765" t="s">
        <v>131</v>
      </c>
      <c r="V17" s="505" t="s">
        <v>10936</v>
      </c>
      <c r="W17" s="1760" t="s">
        <v>10937</v>
      </c>
      <c r="X17" s="1761" t="str">
        <f t="shared" si="1"/>
        <v>http://www.unisonic.com.tw/datasheet/78TXXA.pdf</v>
      </c>
    </row>
    <row r="18" spans="1:24" ht="150">
      <c r="A18" s="472" t="str">
        <f t="shared" si="0"/>
        <v>78TXXAA</v>
      </c>
      <c r="B18" s="446" t="s">
        <v>10995</v>
      </c>
      <c r="C18" s="446" t="s">
        <v>10927</v>
      </c>
      <c r="D18" s="1765" t="s">
        <v>10993</v>
      </c>
      <c r="E18" s="1765" t="s">
        <v>10929</v>
      </c>
      <c r="F18" s="1765" t="s">
        <v>10996</v>
      </c>
      <c r="G18" s="1765" t="s">
        <v>3851</v>
      </c>
      <c r="H18" s="1765" t="s">
        <v>10973</v>
      </c>
      <c r="I18" s="1765" t="s">
        <v>10997</v>
      </c>
      <c r="J18" s="1765" t="s">
        <v>10943</v>
      </c>
      <c r="K18" s="446" t="s">
        <v>10975</v>
      </c>
      <c r="T18" s="1765" t="s">
        <v>10998</v>
      </c>
      <c r="U18" s="1765" t="s">
        <v>10999</v>
      </c>
      <c r="V18" s="505" t="s">
        <v>10982</v>
      </c>
      <c r="W18" s="1760" t="s">
        <v>10983</v>
      </c>
      <c r="X18" s="1761" t="str">
        <f t="shared" si="1"/>
        <v>http://www.unisonic.com.tw/datasheet/78TXXAA.pdf</v>
      </c>
    </row>
    <row r="19" spans="1:24" ht="120.75" customHeight="1">
      <c r="A19" s="472" t="str">
        <f t="shared" si="0"/>
        <v>78DXXAA</v>
      </c>
      <c r="B19" s="446" t="s">
        <v>11000</v>
      </c>
      <c r="C19" s="446" t="s">
        <v>11001</v>
      </c>
      <c r="D19" s="1765" t="s">
        <v>11002</v>
      </c>
      <c r="E19" s="1765" t="s">
        <v>11003</v>
      </c>
      <c r="F19" s="1765" t="s">
        <v>11004</v>
      </c>
      <c r="G19" s="1765" t="s">
        <v>3852</v>
      </c>
      <c r="H19" s="1765" t="s">
        <v>11005</v>
      </c>
      <c r="I19" s="1765" t="s">
        <v>11006</v>
      </c>
      <c r="J19" s="1765" t="s">
        <v>11007</v>
      </c>
      <c r="K19" s="446" t="s">
        <v>11008</v>
      </c>
      <c r="T19" s="1765" t="s">
        <v>132</v>
      </c>
      <c r="U19" s="1765" t="s">
        <v>132</v>
      </c>
      <c r="V19" s="505" t="s">
        <v>10982</v>
      </c>
      <c r="W19" s="1760" t="s">
        <v>10983</v>
      </c>
      <c r="X19" s="1761" t="str">
        <f t="shared" si="1"/>
        <v>http://www.unisonic.com.tw/datasheet/78DXXAA.pdf</v>
      </c>
    </row>
    <row r="20" spans="1:24" ht="105" customHeight="1">
      <c r="A20" s="472" t="str">
        <f t="shared" si="0"/>
        <v>LM78XXA</v>
      </c>
      <c r="B20" s="446" t="s">
        <v>11009</v>
      </c>
      <c r="C20" s="446" t="s">
        <v>11001</v>
      </c>
      <c r="D20" s="1765" t="s">
        <v>11010</v>
      </c>
      <c r="E20" s="1765" t="s">
        <v>11011</v>
      </c>
      <c r="F20" s="1765" t="s">
        <v>11004</v>
      </c>
      <c r="G20" s="1765" t="s">
        <v>3851</v>
      </c>
      <c r="H20" s="1765" t="s">
        <v>11012</v>
      </c>
      <c r="I20" s="1765" t="s">
        <v>11013</v>
      </c>
      <c r="J20" s="1765" t="s">
        <v>11007</v>
      </c>
      <c r="K20" s="446" t="s">
        <v>5514</v>
      </c>
      <c r="T20" s="1765" t="s">
        <v>133</v>
      </c>
      <c r="U20" s="1765" t="s">
        <v>133</v>
      </c>
      <c r="V20" s="505" t="s">
        <v>10982</v>
      </c>
      <c r="W20" s="1760" t="s">
        <v>10983</v>
      </c>
      <c r="X20" s="1761" t="str">
        <f t="shared" si="1"/>
        <v>http://www.unisonic.com.tw/datasheet/LM78XXA.pdf</v>
      </c>
    </row>
    <row r="21" spans="1:24" ht="87" customHeight="1">
      <c r="A21" s="472" t="str">
        <f t="shared" si="0"/>
        <v>LM317</v>
      </c>
      <c r="B21" s="446" t="s">
        <v>11014</v>
      </c>
      <c r="C21" s="446" t="s">
        <v>10927</v>
      </c>
      <c r="D21" s="1765" t="s">
        <v>10928</v>
      </c>
      <c r="E21" s="1765" t="s">
        <v>11015</v>
      </c>
      <c r="F21" s="1765" t="s">
        <v>10988</v>
      </c>
      <c r="G21" s="1765" t="s">
        <v>11016</v>
      </c>
      <c r="H21" s="1765" t="s">
        <v>11017</v>
      </c>
      <c r="I21" s="1765" t="s">
        <v>86</v>
      </c>
      <c r="J21" s="1765" t="s">
        <v>10943</v>
      </c>
      <c r="K21" s="446" t="s">
        <v>11018</v>
      </c>
      <c r="T21" s="1765" t="s">
        <v>134</v>
      </c>
      <c r="U21" s="1765" t="s">
        <v>134</v>
      </c>
      <c r="V21" s="505" t="s">
        <v>10936</v>
      </c>
      <c r="W21" s="1760" t="s">
        <v>10937</v>
      </c>
      <c r="X21" s="1761" t="str">
        <f t="shared" si="1"/>
        <v>http://www.unisonic.com.tw/datasheet/LM317.pdf</v>
      </c>
    </row>
    <row r="22" spans="1:24" ht="78" customHeight="1">
      <c r="A22" s="472" t="str">
        <f t="shared" si="0"/>
        <v>LM317A</v>
      </c>
      <c r="B22" s="446" t="s">
        <v>11019</v>
      </c>
      <c r="C22" s="446" t="s">
        <v>10927</v>
      </c>
      <c r="D22" s="1765" t="s">
        <v>10928</v>
      </c>
      <c r="E22" s="1765" t="s">
        <v>10929</v>
      </c>
      <c r="F22" s="1765" t="s">
        <v>10996</v>
      </c>
      <c r="G22" s="1765" t="s">
        <v>11016</v>
      </c>
      <c r="H22" s="1765" t="s">
        <v>11020</v>
      </c>
      <c r="I22" s="1765" t="s">
        <v>11020</v>
      </c>
      <c r="J22" s="1765" t="s">
        <v>10974</v>
      </c>
      <c r="K22" s="446" t="s">
        <v>11021</v>
      </c>
      <c r="M22" s="18" t="s">
        <v>11022</v>
      </c>
      <c r="T22" s="1765" t="s">
        <v>135</v>
      </c>
      <c r="U22" s="1765" t="s">
        <v>135</v>
      </c>
      <c r="V22" s="505" t="s">
        <v>10982</v>
      </c>
      <c r="W22" s="1760" t="s">
        <v>10983</v>
      </c>
      <c r="X22" s="1761" t="str">
        <f t="shared" si="1"/>
        <v>http://www.unisonic.com.tw/datasheet/LM317A.pdf</v>
      </c>
    </row>
    <row r="23" spans="1:24" ht="135">
      <c r="A23" s="472" t="str">
        <f t="shared" si="0"/>
        <v>79DXXA</v>
      </c>
      <c r="B23" s="446" t="s">
        <v>11023</v>
      </c>
      <c r="C23" s="446" t="s">
        <v>11024</v>
      </c>
      <c r="D23" s="1765" t="s">
        <v>11010</v>
      </c>
      <c r="E23" s="1765" t="s">
        <v>11025</v>
      </c>
      <c r="F23" s="1765" t="s">
        <v>11026</v>
      </c>
      <c r="G23" s="1765" t="s">
        <v>11027</v>
      </c>
      <c r="H23" s="1765" t="s">
        <v>11028</v>
      </c>
      <c r="I23" s="1765" t="s">
        <v>11029</v>
      </c>
      <c r="J23" s="1765" t="s">
        <v>11030</v>
      </c>
      <c r="K23" s="446" t="s">
        <v>11031</v>
      </c>
      <c r="T23" s="1765" t="s">
        <v>136</v>
      </c>
      <c r="U23" s="1765" t="s">
        <v>136</v>
      </c>
      <c r="V23" s="505" t="s">
        <v>10982</v>
      </c>
      <c r="W23" s="1760" t="s">
        <v>10983</v>
      </c>
      <c r="X23" s="1761" t="str">
        <f t="shared" si="1"/>
        <v>http://www.unisonic.com.tw/datasheet/79DXXA.pdf</v>
      </c>
    </row>
    <row r="24" spans="1:24" ht="89.25" customHeight="1">
      <c r="A24" s="472" t="str">
        <f t="shared" si="0"/>
        <v>79DXXAA</v>
      </c>
      <c r="B24" s="446" t="s">
        <v>11032</v>
      </c>
      <c r="C24" s="446" t="s">
        <v>11024</v>
      </c>
      <c r="D24" s="1765" t="s">
        <v>11010</v>
      </c>
      <c r="E24" s="1765" t="s">
        <v>11033</v>
      </c>
      <c r="F24" s="1765" t="s">
        <v>11004</v>
      </c>
      <c r="G24" s="1765" t="s">
        <v>3848</v>
      </c>
      <c r="H24" s="1765" t="s">
        <v>11028</v>
      </c>
      <c r="I24" s="1765" t="s">
        <v>11029</v>
      </c>
      <c r="J24" s="1765" t="s">
        <v>11030</v>
      </c>
      <c r="K24" s="446" t="s">
        <v>11031</v>
      </c>
      <c r="T24" s="1765" t="s">
        <v>137</v>
      </c>
      <c r="U24" s="1765" t="s">
        <v>137</v>
      </c>
      <c r="V24" s="505" t="s">
        <v>10982</v>
      </c>
      <c r="W24" s="1760" t="s">
        <v>10983</v>
      </c>
      <c r="X24" s="1761" t="str">
        <f t="shared" si="1"/>
        <v>http://www.unisonic.com.tw/datasheet/79DXXAA.pdf</v>
      </c>
    </row>
    <row r="25" spans="1:24" ht="47.25" customHeight="1">
      <c r="A25" s="472" t="str">
        <f t="shared" si="0"/>
        <v>LM79XX</v>
      </c>
      <c r="B25" s="446" t="s">
        <v>11034</v>
      </c>
      <c r="C25" s="446" t="s">
        <v>11024</v>
      </c>
      <c r="D25" s="1765" t="s">
        <v>11010</v>
      </c>
      <c r="E25" s="1765" t="s">
        <v>11035</v>
      </c>
      <c r="F25" s="1765" t="s">
        <v>11026</v>
      </c>
      <c r="G25" s="1765" t="s">
        <v>5511</v>
      </c>
      <c r="H25" s="1765" t="s">
        <v>11036</v>
      </c>
      <c r="I25" s="1765" t="s">
        <v>11037</v>
      </c>
      <c r="J25" s="1765" t="s">
        <v>11038</v>
      </c>
      <c r="K25" s="446" t="s">
        <v>11039</v>
      </c>
      <c r="T25" s="1765" t="s">
        <v>138</v>
      </c>
      <c r="U25" s="1765" t="s">
        <v>138</v>
      </c>
      <c r="V25" s="505" t="s">
        <v>10982</v>
      </c>
      <c r="W25" s="1760" t="s">
        <v>10983</v>
      </c>
      <c r="X25" s="1761" t="str">
        <f t="shared" si="1"/>
        <v>http://www.unisonic.com.tw/datasheet/LM79XX.pdf</v>
      </c>
    </row>
    <row r="26" spans="1:24" ht="60">
      <c r="A26" s="472" t="str">
        <f t="shared" si="0"/>
        <v>LM79XXA</v>
      </c>
      <c r="B26" s="446" t="s">
        <v>11040</v>
      </c>
      <c r="C26" s="446" t="s">
        <v>11024</v>
      </c>
      <c r="D26" s="1765" t="s">
        <v>11010</v>
      </c>
      <c r="E26" s="1765" t="s">
        <v>11033</v>
      </c>
      <c r="F26" s="1765" t="s">
        <v>11004</v>
      </c>
      <c r="G26" s="1765" t="s">
        <v>5512</v>
      </c>
      <c r="H26" s="1765" t="s">
        <v>11028</v>
      </c>
      <c r="I26" s="1765" t="s">
        <v>11029</v>
      </c>
      <c r="J26" s="1765" t="s">
        <v>11038</v>
      </c>
      <c r="K26" s="446" t="s">
        <v>11041</v>
      </c>
      <c r="T26" s="1765" t="s">
        <v>139</v>
      </c>
      <c r="U26" s="1765" t="s">
        <v>139</v>
      </c>
      <c r="V26" s="505" t="s">
        <v>10982</v>
      </c>
      <c r="W26" s="1760" t="s">
        <v>10983</v>
      </c>
      <c r="X26" s="1761" t="str">
        <f t="shared" si="1"/>
        <v>http://www.unisonic.com.tw/datasheet/LM79XXA.pdf</v>
      </c>
    </row>
    <row r="27" spans="1:24" ht="120">
      <c r="A27" s="472" t="str">
        <f t="shared" si="0"/>
        <v>79TXXA</v>
      </c>
      <c r="B27" s="446" t="s">
        <v>11042</v>
      </c>
      <c r="C27" s="446" t="s">
        <v>11024</v>
      </c>
      <c r="D27" s="1765" t="s">
        <v>11002</v>
      </c>
      <c r="E27" s="1765" t="s">
        <v>11033</v>
      </c>
      <c r="F27" s="1765" t="s">
        <v>11026</v>
      </c>
      <c r="G27" s="1765" t="s">
        <v>3850</v>
      </c>
      <c r="H27" s="1765" t="s">
        <v>11028</v>
      </c>
      <c r="I27" s="1765" t="s">
        <v>11029</v>
      </c>
      <c r="J27" s="1765" t="s">
        <v>11030</v>
      </c>
      <c r="K27" s="446" t="s">
        <v>11043</v>
      </c>
      <c r="T27" s="1765" t="s">
        <v>140</v>
      </c>
      <c r="U27" s="1765" t="s">
        <v>140</v>
      </c>
      <c r="V27" s="505" t="s">
        <v>10982</v>
      </c>
      <c r="W27" s="1760" t="s">
        <v>10983</v>
      </c>
      <c r="X27" s="1761" t="str">
        <f t="shared" si="1"/>
        <v>http://www.unisonic.com.tw/datasheet/79TXXA.pdf</v>
      </c>
    </row>
    <row r="28" spans="1:24" ht="60">
      <c r="A28" s="472" t="str">
        <f t="shared" si="0"/>
        <v>79TXXAA</v>
      </c>
      <c r="B28" s="446" t="s">
        <v>11044</v>
      </c>
      <c r="C28" s="446" t="s">
        <v>11001</v>
      </c>
      <c r="D28" s="1765" t="s">
        <v>11045</v>
      </c>
      <c r="E28" s="1765" t="s">
        <v>11025</v>
      </c>
      <c r="F28" s="1765" t="s">
        <v>11004</v>
      </c>
      <c r="G28" s="1765" t="s">
        <v>3853</v>
      </c>
      <c r="H28" s="1765">
        <v>6</v>
      </c>
      <c r="I28" s="1765" t="s">
        <v>11046</v>
      </c>
      <c r="J28" s="1765" t="s">
        <v>11047</v>
      </c>
      <c r="K28" s="446" t="s">
        <v>11048</v>
      </c>
      <c r="T28" s="1765" t="s">
        <v>11049</v>
      </c>
      <c r="U28" s="1765" t="s">
        <v>11049</v>
      </c>
      <c r="V28" s="505" t="s">
        <v>10982</v>
      </c>
      <c r="W28" s="1760" t="s">
        <v>10983</v>
      </c>
      <c r="X28" s="1761" t="str">
        <f t="shared" si="1"/>
        <v>http://www.unisonic.com.tw/datasheet/79TXXAA.pdf</v>
      </c>
    </row>
    <row r="29" spans="1:24" s="107" customFormat="1" ht="180">
      <c r="A29" s="1761" t="str">
        <f t="shared" si="0"/>
        <v>UR132</v>
      </c>
      <c r="B29" s="22" t="s">
        <v>11050</v>
      </c>
      <c r="C29" s="22" t="s">
        <v>11051</v>
      </c>
      <c r="D29" s="1765" t="s">
        <v>11052</v>
      </c>
      <c r="E29" s="1765" t="s">
        <v>11053</v>
      </c>
      <c r="F29" s="1765" t="s">
        <v>11054</v>
      </c>
      <c r="G29" s="1760" t="s">
        <v>3854</v>
      </c>
      <c r="H29" s="110">
        <v>5</v>
      </c>
      <c r="I29" s="1760">
        <v>1.5</v>
      </c>
      <c r="J29" s="1760" t="s">
        <v>11055</v>
      </c>
      <c r="K29" s="111" t="s">
        <v>11056</v>
      </c>
      <c r="T29" s="1765" t="s">
        <v>141</v>
      </c>
      <c r="U29" s="1765" t="s">
        <v>141</v>
      </c>
      <c r="V29" s="112" t="s">
        <v>11057</v>
      </c>
      <c r="W29" s="27" t="s">
        <v>11058</v>
      </c>
      <c r="X29" s="1761" t="str">
        <f t="shared" si="1"/>
        <v>http://www.unisonic.com.tw/datasheet/UR132.pdf</v>
      </c>
    </row>
    <row r="30" spans="1:24" s="107" customFormat="1" ht="225">
      <c r="A30" s="1761" t="str">
        <f t="shared" si="0"/>
        <v>UR133</v>
      </c>
      <c r="B30" s="22" t="s">
        <v>11059</v>
      </c>
      <c r="C30" s="22" t="s">
        <v>11051</v>
      </c>
      <c r="D30" s="1765" t="s">
        <v>11052</v>
      </c>
      <c r="E30" s="1765" t="s">
        <v>11053</v>
      </c>
      <c r="F30" s="1765" t="s">
        <v>11060</v>
      </c>
      <c r="G30" s="1760" t="s">
        <v>3855</v>
      </c>
      <c r="H30" s="110">
        <v>5</v>
      </c>
      <c r="I30" s="1760">
        <v>1.5</v>
      </c>
      <c r="J30" s="1760" t="s">
        <v>11061</v>
      </c>
      <c r="K30" s="22" t="s">
        <v>11062</v>
      </c>
      <c r="T30" s="1765" t="s">
        <v>142</v>
      </c>
      <c r="U30" s="1765" t="s">
        <v>142</v>
      </c>
      <c r="V30" s="112" t="s">
        <v>10982</v>
      </c>
      <c r="W30" s="27" t="s">
        <v>10983</v>
      </c>
      <c r="X30" s="1761" t="str">
        <f t="shared" si="1"/>
        <v>http://www.unisonic.com.tw/datasheet/UR133.pdf</v>
      </c>
    </row>
    <row r="31" spans="1:24" s="107" customFormat="1" ht="225">
      <c r="A31" s="1761" t="str">
        <f t="shared" si="0"/>
        <v>UR133A</v>
      </c>
      <c r="B31" s="22" t="s">
        <v>11063</v>
      </c>
      <c r="C31" s="22" t="s">
        <v>11051</v>
      </c>
      <c r="D31" s="1765" t="s">
        <v>11052</v>
      </c>
      <c r="E31" s="1765" t="s">
        <v>11053</v>
      </c>
      <c r="F31" s="1765" t="s">
        <v>11064</v>
      </c>
      <c r="G31" s="1760" t="s">
        <v>3855</v>
      </c>
      <c r="H31" s="110">
        <v>5</v>
      </c>
      <c r="I31" s="1760">
        <v>1.5</v>
      </c>
      <c r="J31" s="1760" t="s">
        <v>11061</v>
      </c>
      <c r="K31" s="22" t="s">
        <v>11062</v>
      </c>
      <c r="T31" s="1765" t="s">
        <v>143</v>
      </c>
      <c r="U31" s="1765" t="s">
        <v>143</v>
      </c>
      <c r="V31" s="112" t="s">
        <v>10982</v>
      </c>
      <c r="W31" s="27" t="s">
        <v>10983</v>
      </c>
      <c r="X31" s="1761" t="str">
        <f t="shared" si="1"/>
        <v>http://www.unisonic.com.tw/datasheet/UR133A.pdf</v>
      </c>
    </row>
    <row r="32" spans="1:24" s="107" customFormat="1" ht="120">
      <c r="A32" s="1761" t="str">
        <f t="shared" si="0"/>
        <v>UR233</v>
      </c>
      <c r="B32" s="22" t="s">
        <v>11065</v>
      </c>
      <c r="C32" s="22" t="s">
        <v>11051</v>
      </c>
      <c r="D32" s="1765" t="s">
        <v>11052</v>
      </c>
      <c r="E32" s="1760">
        <v>12</v>
      </c>
      <c r="F32" s="1760">
        <v>0.8</v>
      </c>
      <c r="G32" s="1760" t="s">
        <v>3856</v>
      </c>
      <c r="H32" s="110">
        <v>10</v>
      </c>
      <c r="I32" s="1760">
        <v>1.5</v>
      </c>
      <c r="J32" s="1765" t="s">
        <v>11066</v>
      </c>
      <c r="K32" s="22" t="s">
        <v>11067</v>
      </c>
      <c r="T32" s="1765" t="s">
        <v>144</v>
      </c>
      <c r="U32" s="1765" t="s">
        <v>144</v>
      </c>
      <c r="V32" s="112" t="s">
        <v>10982</v>
      </c>
      <c r="W32" s="27" t="s">
        <v>10983</v>
      </c>
      <c r="X32" s="1761" t="str">
        <f t="shared" si="1"/>
        <v>http://www.unisonic.com.tw/datasheet/UR233.pdf</v>
      </c>
    </row>
    <row r="33" spans="1:25" s="107" customFormat="1" ht="96.75" customHeight="1">
      <c r="A33" s="1761" t="str">
        <f t="shared" si="0"/>
        <v>LD1117</v>
      </c>
      <c r="B33" s="22" t="s">
        <v>11068</v>
      </c>
      <c r="C33" s="22" t="s">
        <v>11051</v>
      </c>
      <c r="D33" s="1765" t="s">
        <v>11052</v>
      </c>
      <c r="E33" s="1760">
        <v>15</v>
      </c>
      <c r="F33" s="1760">
        <v>0.8</v>
      </c>
      <c r="G33" s="1760" t="s">
        <v>3857</v>
      </c>
      <c r="H33" s="110">
        <v>10</v>
      </c>
      <c r="I33" s="1760">
        <v>1.3</v>
      </c>
      <c r="J33" s="1765" t="s">
        <v>11066</v>
      </c>
      <c r="K33" s="22" t="s">
        <v>11069</v>
      </c>
      <c r="T33" s="1765" t="s">
        <v>145</v>
      </c>
      <c r="U33" s="1765" t="s">
        <v>11070</v>
      </c>
      <c r="V33" s="112" t="s">
        <v>10982</v>
      </c>
      <c r="W33" s="27" t="s">
        <v>10983</v>
      </c>
      <c r="X33" s="1761" t="str">
        <f t="shared" si="1"/>
        <v>http://www.unisonic.com.tw/datasheet/LD1117_A.pdf</v>
      </c>
    </row>
    <row r="34" spans="1:25" s="107" customFormat="1" ht="101.25" customHeight="1">
      <c r="A34" s="1761" t="str">
        <f t="shared" si="0"/>
        <v>LD1117A</v>
      </c>
      <c r="B34" s="22" t="s">
        <v>11071</v>
      </c>
      <c r="C34" s="22" t="s">
        <v>11051</v>
      </c>
      <c r="D34" s="1765" t="s">
        <v>11052</v>
      </c>
      <c r="E34" s="1760">
        <v>15</v>
      </c>
      <c r="F34" s="1760">
        <v>1</v>
      </c>
      <c r="G34" s="1760" t="s">
        <v>3857</v>
      </c>
      <c r="H34" s="110">
        <v>10</v>
      </c>
      <c r="I34" s="1760">
        <v>1.3</v>
      </c>
      <c r="J34" s="1765" t="s">
        <v>11066</v>
      </c>
      <c r="K34" s="22" t="s">
        <v>11069</v>
      </c>
      <c r="T34" s="1765" t="s">
        <v>146</v>
      </c>
      <c r="U34" s="1765" t="s">
        <v>11070</v>
      </c>
      <c r="V34" s="112" t="s">
        <v>10982</v>
      </c>
      <c r="W34" s="27" t="s">
        <v>10983</v>
      </c>
      <c r="X34" s="1761" t="str">
        <f t="shared" si="1"/>
        <v>http://www.unisonic.com.tw/datasheet/LD1117_A.pdf</v>
      </c>
    </row>
    <row r="35" spans="1:25" s="107" customFormat="1" ht="146.25" customHeight="1">
      <c r="A35" s="1761" t="str">
        <f t="shared" si="0"/>
        <v>LD2117</v>
      </c>
      <c r="B35" s="22" t="s">
        <v>11072</v>
      </c>
      <c r="C35" s="22" t="s">
        <v>11073</v>
      </c>
      <c r="D35" s="1765" t="s">
        <v>11074</v>
      </c>
      <c r="E35" s="1760">
        <v>15</v>
      </c>
      <c r="F35" s="1760">
        <v>0.8</v>
      </c>
      <c r="G35" s="1760" t="s">
        <v>3858</v>
      </c>
      <c r="H35" s="113">
        <v>0.5</v>
      </c>
      <c r="I35" s="1760">
        <v>1.35</v>
      </c>
      <c r="J35" s="1765" t="s">
        <v>11075</v>
      </c>
      <c r="K35" s="22" t="s">
        <v>11076</v>
      </c>
      <c r="T35" s="1765" t="s">
        <v>147</v>
      </c>
      <c r="U35" s="1765" t="s">
        <v>147</v>
      </c>
      <c r="V35" s="112" t="s">
        <v>11077</v>
      </c>
      <c r="W35" s="27" t="s">
        <v>11078</v>
      </c>
      <c r="X35" s="1761" t="str">
        <f t="shared" si="1"/>
        <v>http://www.unisonic.com.tw/datasheet/LD2117.pdf</v>
      </c>
    </row>
    <row r="36" spans="1:25" s="107" customFormat="1" ht="135">
      <c r="A36" s="1761" t="str">
        <f t="shared" si="0"/>
        <v>LD2117A</v>
      </c>
      <c r="B36" s="22" t="s">
        <v>11079</v>
      </c>
      <c r="C36" s="22" t="s">
        <v>11073</v>
      </c>
      <c r="D36" s="1765" t="s">
        <v>11074</v>
      </c>
      <c r="E36" s="1760">
        <v>15</v>
      </c>
      <c r="F36" s="1760">
        <v>1</v>
      </c>
      <c r="G36" s="1760" t="s">
        <v>3858</v>
      </c>
      <c r="H36" s="113">
        <v>0.5</v>
      </c>
      <c r="I36" s="1760">
        <v>1.35</v>
      </c>
      <c r="J36" s="1765" t="s">
        <v>11075</v>
      </c>
      <c r="K36" s="22" t="s">
        <v>11076</v>
      </c>
      <c r="T36" s="1765" t="s">
        <v>148</v>
      </c>
      <c r="U36" s="1765" t="s">
        <v>148</v>
      </c>
      <c r="V36" s="112" t="s">
        <v>11077</v>
      </c>
      <c r="W36" s="27" t="s">
        <v>11078</v>
      </c>
      <c r="X36" s="1761" t="str">
        <f t="shared" si="1"/>
        <v>http://www.unisonic.com.tw/datasheet/LD2117A.pdf</v>
      </c>
    </row>
    <row r="37" spans="1:25" s="107" customFormat="1" ht="105">
      <c r="A37" s="1761" t="str">
        <f t="shared" si="0"/>
        <v>LD2127</v>
      </c>
      <c r="B37" s="22" t="s">
        <v>11080</v>
      </c>
      <c r="C37" s="22" t="s">
        <v>11073</v>
      </c>
      <c r="D37" s="1765" t="s">
        <v>11074</v>
      </c>
      <c r="E37" s="1760">
        <v>15</v>
      </c>
      <c r="F37" s="1760">
        <v>0.8</v>
      </c>
      <c r="G37" s="1760" t="s">
        <v>11081</v>
      </c>
      <c r="H37" s="113" t="s">
        <v>11082</v>
      </c>
      <c r="I37" s="1760">
        <v>1.35</v>
      </c>
      <c r="J37" s="1765" t="s">
        <v>11075</v>
      </c>
      <c r="K37" s="22" t="s">
        <v>11083</v>
      </c>
      <c r="T37" s="1765" t="s">
        <v>149</v>
      </c>
      <c r="U37" s="1765" t="s">
        <v>149</v>
      </c>
      <c r="V37" s="112" t="s">
        <v>11077</v>
      </c>
      <c r="W37" s="27" t="s">
        <v>11078</v>
      </c>
      <c r="X37" s="1761" t="str">
        <f t="shared" si="1"/>
        <v>http://www.unisonic.com.tw/datasheet/LD2127.pdf</v>
      </c>
    </row>
    <row r="38" spans="1:25" s="107" customFormat="1" ht="121.5" customHeight="1">
      <c r="A38" s="1761" t="str">
        <f t="shared" si="0"/>
        <v>LD2127A</v>
      </c>
      <c r="B38" s="22" t="s">
        <v>11084</v>
      </c>
      <c r="C38" s="22" t="s">
        <v>11073</v>
      </c>
      <c r="D38" s="1765" t="s">
        <v>11074</v>
      </c>
      <c r="E38" s="1760">
        <v>15</v>
      </c>
      <c r="F38" s="1760">
        <v>1</v>
      </c>
      <c r="G38" s="1760" t="s">
        <v>11081</v>
      </c>
      <c r="H38" s="113" t="s">
        <v>11082</v>
      </c>
      <c r="I38" s="1760">
        <v>1.35</v>
      </c>
      <c r="J38" s="1765" t="s">
        <v>11075</v>
      </c>
      <c r="K38" s="22" t="s">
        <v>11083</v>
      </c>
      <c r="T38" s="1765" t="s">
        <v>150</v>
      </c>
      <c r="U38" s="1765" t="s">
        <v>150</v>
      </c>
      <c r="V38" s="112" t="s">
        <v>11077</v>
      </c>
      <c r="W38" s="27" t="s">
        <v>11078</v>
      </c>
      <c r="X38" s="1761" t="str">
        <f t="shared" si="1"/>
        <v>http://www.unisonic.com.tw/datasheet/LD2127A.pdf</v>
      </c>
      <c r="Y38" s="115"/>
    </row>
    <row r="39" spans="1:25" s="107" customFormat="1" ht="104.25" customHeight="1">
      <c r="A39" s="1761" t="str">
        <f t="shared" si="0"/>
        <v>LD1117AH</v>
      </c>
      <c r="B39" s="22" t="s">
        <v>11085</v>
      </c>
      <c r="C39" s="22" t="s">
        <v>11073</v>
      </c>
      <c r="D39" s="1765" t="s">
        <v>11074</v>
      </c>
      <c r="E39" s="1760">
        <v>15</v>
      </c>
      <c r="F39" s="1760">
        <v>1</v>
      </c>
      <c r="G39" s="1760" t="s">
        <v>3859</v>
      </c>
      <c r="H39" s="110">
        <v>10</v>
      </c>
      <c r="I39" s="1760">
        <v>1.3</v>
      </c>
      <c r="J39" s="1765" t="s">
        <v>11075</v>
      </c>
      <c r="K39" s="22" t="s">
        <v>11086</v>
      </c>
      <c r="T39" s="1765" t="s">
        <v>151</v>
      </c>
      <c r="U39" s="1765" t="s">
        <v>151</v>
      </c>
      <c r="V39" s="112" t="s">
        <v>11077</v>
      </c>
      <c r="W39" s="27" t="s">
        <v>11078</v>
      </c>
      <c r="X39" s="1761" t="str">
        <f t="shared" si="1"/>
        <v>http://www.unisonic.com.tw/datasheet/LD1117AH.pdf</v>
      </c>
    </row>
    <row r="40" spans="1:25" s="107" customFormat="1" ht="225">
      <c r="A40" s="1761" t="str">
        <f t="shared" si="0"/>
        <v>LD3117</v>
      </c>
      <c r="B40" s="22" t="s">
        <v>11087</v>
      </c>
      <c r="C40" s="22" t="s">
        <v>11073</v>
      </c>
      <c r="D40" s="1765" t="s">
        <v>11074</v>
      </c>
      <c r="E40" s="116">
        <v>20</v>
      </c>
      <c r="F40" s="116">
        <v>0.5</v>
      </c>
      <c r="G40" s="1760" t="s">
        <v>3855</v>
      </c>
      <c r="H40" s="113">
        <v>5</v>
      </c>
      <c r="I40" s="1760">
        <v>1.5</v>
      </c>
      <c r="J40" s="117" t="s">
        <v>11082</v>
      </c>
      <c r="K40" s="22" t="s">
        <v>11088</v>
      </c>
      <c r="T40" s="1765" t="s">
        <v>11089</v>
      </c>
      <c r="U40" s="1765" t="s">
        <v>11089</v>
      </c>
      <c r="V40" s="112" t="s">
        <v>11077</v>
      </c>
      <c r="W40" s="27" t="s">
        <v>11078</v>
      </c>
      <c r="X40" s="1761" t="str">
        <f t="shared" si="1"/>
        <v>http://www.unisonic.com.tw/datasheet/LD3117.pdf</v>
      </c>
      <c r="Y40" s="115"/>
    </row>
    <row r="41" spans="1:25" s="107" customFormat="1" ht="105">
      <c r="A41" s="1761" t="str">
        <f t="shared" si="0"/>
        <v>UZ1086</v>
      </c>
      <c r="B41" s="22" t="s">
        <v>11090</v>
      </c>
      <c r="C41" s="22" t="s">
        <v>11073</v>
      </c>
      <c r="D41" s="1765" t="s">
        <v>11074</v>
      </c>
      <c r="E41" s="1760">
        <v>7.5</v>
      </c>
      <c r="F41" s="1760">
        <v>1.5</v>
      </c>
      <c r="G41" s="1760" t="s">
        <v>3860</v>
      </c>
      <c r="H41" s="110">
        <v>13</v>
      </c>
      <c r="I41" s="1760">
        <v>1.6</v>
      </c>
      <c r="J41" s="1765" t="s">
        <v>11091</v>
      </c>
      <c r="K41" s="22" t="s">
        <v>11092</v>
      </c>
      <c r="T41" s="1765" t="s">
        <v>152</v>
      </c>
      <c r="U41" s="1765" t="s">
        <v>152</v>
      </c>
      <c r="V41" s="112" t="s">
        <v>11077</v>
      </c>
      <c r="W41" s="27" t="s">
        <v>11078</v>
      </c>
      <c r="X41" s="1761" t="str">
        <f t="shared" si="1"/>
        <v>http://www.unisonic.com.tw/datasheet/UZ1086.pdf</v>
      </c>
    </row>
    <row r="42" spans="1:25" s="107" customFormat="1" ht="90">
      <c r="A42" s="1761" t="str">
        <f t="shared" si="0"/>
        <v>UZ1085</v>
      </c>
      <c r="B42" s="22" t="s">
        <v>11093</v>
      </c>
      <c r="C42" s="22" t="s">
        <v>11073</v>
      </c>
      <c r="D42" s="1765" t="s">
        <v>11074</v>
      </c>
      <c r="E42" s="1760">
        <v>18</v>
      </c>
      <c r="F42" s="1760">
        <v>3</v>
      </c>
      <c r="G42" s="1760" t="s">
        <v>3861</v>
      </c>
      <c r="H42" s="110">
        <v>13</v>
      </c>
      <c r="I42" s="549">
        <v>1.4</v>
      </c>
      <c r="J42" s="1765" t="s">
        <v>11094</v>
      </c>
      <c r="K42" s="22" t="s">
        <v>11095</v>
      </c>
      <c r="T42" s="1765" t="s">
        <v>153</v>
      </c>
      <c r="U42" s="1765" t="s">
        <v>153</v>
      </c>
      <c r="V42" s="112" t="s">
        <v>11077</v>
      </c>
      <c r="W42" s="27" t="s">
        <v>11078</v>
      </c>
      <c r="X42" s="1761" t="str">
        <f t="shared" si="1"/>
        <v>http://www.unisonic.com.tw/datasheet/UZ1085.pdf</v>
      </c>
    </row>
    <row r="43" spans="1:25" s="107" customFormat="1" ht="135">
      <c r="A43" s="1761" t="str">
        <f t="shared" si="0"/>
        <v>UZ2085</v>
      </c>
      <c r="B43" s="22" t="s">
        <v>11096</v>
      </c>
      <c r="C43" s="22" t="s">
        <v>11073</v>
      </c>
      <c r="D43" s="1765" t="s">
        <v>11074</v>
      </c>
      <c r="E43" s="1760">
        <v>18</v>
      </c>
      <c r="F43" s="1760">
        <v>3</v>
      </c>
      <c r="G43" s="1760" t="s">
        <v>3862</v>
      </c>
      <c r="H43" s="113">
        <v>0.5</v>
      </c>
      <c r="I43" s="549">
        <v>1.4</v>
      </c>
      <c r="J43" s="1765" t="s">
        <v>11075</v>
      </c>
      <c r="K43" s="22" t="s">
        <v>11097</v>
      </c>
      <c r="T43" s="1765" t="s">
        <v>154</v>
      </c>
      <c r="U43" s="1765" t="s">
        <v>154</v>
      </c>
      <c r="V43" s="112" t="s">
        <v>11077</v>
      </c>
      <c r="W43" s="27" t="s">
        <v>11078</v>
      </c>
      <c r="X43" s="1761" t="str">
        <f t="shared" si="1"/>
        <v>http://www.unisonic.com.tw/datasheet/UZ2085.pdf</v>
      </c>
    </row>
    <row r="44" spans="1:25" s="107" customFormat="1" ht="120">
      <c r="A44" s="1761" t="str">
        <f t="shared" si="0"/>
        <v>UZ2085A</v>
      </c>
      <c r="B44" s="22" t="s">
        <v>11098</v>
      </c>
      <c r="C44" s="22" t="s">
        <v>11073</v>
      </c>
      <c r="D44" s="1765" t="s">
        <v>11074</v>
      </c>
      <c r="E44" s="1760">
        <v>18</v>
      </c>
      <c r="F44" s="1760">
        <v>3</v>
      </c>
      <c r="G44" s="1760" t="s">
        <v>11099</v>
      </c>
      <c r="H44" s="113">
        <v>1</v>
      </c>
      <c r="I44" s="549">
        <v>1.4</v>
      </c>
      <c r="J44" s="1765" t="s">
        <v>11100</v>
      </c>
      <c r="K44" s="22" t="s">
        <v>155</v>
      </c>
      <c r="T44" s="1765" t="s">
        <v>156</v>
      </c>
      <c r="U44" s="1765" t="s">
        <v>156</v>
      </c>
      <c r="V44" s="112" t="s">
        <v>11077</v>
      </c>
      <c r="W44" s="27" t="s">
        <v>11078</v>
      </c>
      <c r="X44" s="1761" t="str">
        <f t="shared" si="1"/>
        <v>http://www.unisonic.com.tw/datasheet/UZ2085A.pdf</v>
      </c>
    </row>
    <row r="45" spans="1:25" s="107" customFormat="1" ht="90">
      <c r="A45" s="1761" t="str">
        <f t="shared" si="0"/>
        <v>UZ1084</v>
      </c>
      <c r="B45" s="22" t="s">
        <v>11101</v>
      </c>
      <c r="C45" s="22" t="s">
        <v>11073</v>
      </c>
      <c r="D45" s="1765" t="s">
        <v>11102</v>
      </c>
      <c r="E45" s="1760">
        <v>15</v>
      </c>
      <c r="F45" s="1760">
        <v>5</v>
      </c>
      <c r="G45" s="1760" t="s">
        <v>3861</v>
      </c>
      <c r="H45" s="110">
        <v>13</v>
      </c>
      <c r="I45" s="1760">
        <v>1.5</v>
      </c>
      <c r="J45" s="1760" t="s">
        <v>86</v>
      </c>
      <c r="K45" s="22" t="s">
        <v>11103</v>
      </c>
      <c r="T45" s="1765" t="s">
        <v>157</v>
      </c>
      <c r="U45" s="1765" t="s">
        <v>157</v>
      </c>
      <c r="V45" s="112" t="s">
        <v>11077</v>
      </c>
      <c r="W45" s="27" t="s">
        <v>11078</v>
      </c>
      <c r="X45" s="1761" t="str">
        <f t="shared" si="1"/>
        <v>http://www.unisonic.com.tw/datasheet/UZ1084.pdf</v>
      </c>
    </row>
    <row r="46" spans="1:25" s="107" customFormat="1" ht="90">
      <c r="A46" s="1761" t="str">
        <f t="shared" si="0"/>
        <v>U584</v>
      </c>
      <c r="B46" s="22" t="s">
        <v>11104</v>
      </c>
      <c r="C46" s="22" t="s">
        <v>11051</v>
      </c>
      <c r="D46" s="1765" t="s">
        <v>11052</v>
      </c>
      <c r="E46" s="1760">
        <v>7</v>
      </c>
      <c r="F46" s="1760">
        <v>8</v>
      </c>
      <c r="G46" s="1760" t="s">
        <v>3859</v>
      </c>
      <c r="H46" s="110">
        <v>13</v>
      </c>
      <c r="I46" s="1760">
        <v>1.35</v>
      </c>
      <c r="J46" s="1765" t="s">
        <v>11105</v>
      </c>
      <c r="K46" s="22" t="s">
        <v>11106</v>
      </c>
      <c r="T46" s="1765" t="s">
        <v>158</v>
      </c>
      <c r="U46" s="1765" t="s">
        <v>158</v>
      </c>
      <c r="V46" s="112" t="s">
        <v>10982</v>
      </c>
      <c r="W46" s="27" t="s">
        <v>10983</v>
      </c>
      <c r="X46" s="1761" t="str">
        <f t="shared" si="1"/>
        <v>http://www.unisonic.com.tw/datasheet/U584.pdf</v>
      </c>
    </row>
    <row r="47" spans="1:25" s="107" customFormat="1" ht="75">
      <c r="A47" s="1761" t="str">
        <f t="shared" si="0"/>
        <v>U585</v>
      </c>
      <c r="B47" s="22" t="s">
        <v>11107</v>
      </c>
      <c r="C47" s="22" t="s">
        <v>11051</v>
      </c>
      <c r="D47" s="1765" t="s">
        <v>11052</v>
      </c>
      <c r="E47" s="1760">
        <v>7</v>
      </c>
      <c r="F47" s="1760">
        <v>5</v>
      </c>
      <c r="G47" s="1760" t="s">
        <v>3859</v>
      </c>
      <c r="H47" s="110">
        <v>13</v>
      </c>
      <c r="I47" s="1760">
        <v>1.35</v>
      </c>
      <c r="J47" s="1765" t="s">
        <v>11105</v>
      </c>
      <c r="K47" s="22" t="s">
        <v>11106</v>
      </c>
      <c r="T47" s="1765" t="s">
        <v>159</v>
      </c>
      <c r="U47" s="1765" t="s">
        <v>159</v>
      </c>
      <c r="V47" s="112" t="s">
        <v>10982</v>
      </c>
      <c r="W47" s="27" t="s">
        <v>10983</v>
      </c>
      <c r="X47" s="1761" t="str">
        <f t="shared" si="1"/>
        <v>http://www.unisonic.com.tw/datasheet/U585.pdf</v>
      </c>
    </row>
    <row r="48" spans="1:25" s="107" customFormat="1" ht="81.75" customHeight="1">
      <c r="A48" s="1761" t="str">
        <f t="shared" si="0"/>
        <v>U587</v>
      </c>
      <c r="B48" s="22" t="s">
        <v>11108</v>
      </c>
      <c r="C48" s="22" t="s">
        <v>11109</v>
      </c>
      <c r="D48" s="1765" t="s">
        <v>11110</v>
      </c>
      <c r="E48" s="1760">
        <v>7</v>
      </c>
      <c r="F48" s="1760">
        <v>3</v>
      </c>
      <c r="G48" s="1760" t="s">
        <v>3859</v>
      </c>
      <c r="H48" s="110">
        <v>13</v>
      </c>
      <c r="I48" s="1760">
        <v>1.35</v>
      </c>
      <c r="J48" s="1765" t="s">
        <v>11111</v>
      </c>
      <c r="K48" s="22" t="s">
        <v>11112</v>
      </c>
      <c r="T48" s="1765" t="s">
        <v>160</v>
      </c>
      <c r="U48" s="1765" t="s">
        <v>160</v>
      </c>
      <c r="V48" s="112" t="s">
        <v>10936</v>
      </c>
      <c r="W48" s="27" t="s">
        <v>10937</v>
      </c>
      <c r="X48" s="1761" t="str">
        <f t="shared" si="1"/>
        <v>http://www.unisonic.com.tw/datasheet/U587.pdf</v>
      </c>
    </row>
    <row r="49" spans="1:27" s="107" customFormat="1" ht="84.75" customHeight="1">
      <c r="A49" s="1761" t="str">
        <f t="shared" si="0"/>
        <v>LD1119A*</v>
      </c>
      <c r="B49" s="22" t="s">
        <v>11113</v>
      </c>
      <c r="C49" s="22" t="s">
        <v>11109</v>
      </c>
      <c r="D49" s="1765" t="s">
        <v>11110</v>
      </c>
      <c r="E49" s="1760">
        <v>12</v>
      </c>
      <c r="F49" s="1760">
        <v>1</v>
      </c>
      <c r="G49" s="1760" t="s">
        <v>3859</v>
      </c>
      <c r="H49" s="110">
        <v>10</v>
      </c>
      <c r="I49" s="1760">
        <v>1.4</v>
      </c>
      <c r="J49" s="1765" t="s">
        <v>11114</v>
      </c>
      <c r="K49" s="22" t="s">
        <v>11115</v>
      </c>
      <c r="T49" s="1765" t="s">
        <v>11116</v>
      </c>
      <c r="U49" s="1765" t="s">
        <v>11117</v>
      </c>
      <c r="V49" s="112" t="s">
        <v>10936</v>
      </c>
      <c r="W49" s="27" t="s">
        <v>10937</v>
      </c>
      <c r="X49" s="1761" t="str">
        <f t="shared" si="1"/>
        <v>http://www.unisonic.com.tw/datasheet/LD1119A.pdf</v>
      </c>
    </row>
    <row r="50" spans="1:27" ht="105">
      <c r="A50" s="1761" t="str">
        <f t="shared" si="0"/>
        <v>LP2950</v>
      </c>
      <c r="B50" s="22" t="s">
        <v>11118</v>
      </c>
      <c r="C50" s="22" t="s">
        <v>11109</v>
      </c>
      <c r="D50" s="1765" t="s">
        <v>11119</v>
      </c>
      <c r="E50" s="1765" t="s">
        <v>11120</v>
      </c>
      <c r="F50" s="1765" t="s">
        <v>10930</v>
      </c>
      <c r="G50" s="119" t="s">
        <v>3863</v>
      </c>
      <c r="H50" s="1760">
        <v>14</v>
      </c>
      <c r="I50" s="1760">
        <v>0.6</v>
      </c>
      <c r="J50" s="1760" t="s">
        <v>86</v>
      </c>
      <c r="K50" s="22" t="s">
        <v>11121</v>
      </c>
      <c r="T50" s="1765" t="s">
        <v>11122</v>
      </c>
      <c r="U50" s="1765" t="s">
        <v>11122</v>
      </c>
      <c r="V50" s="112" t="s">
        <v>10936</v>
      </c>
      <c r="W50" s="27" t="s">
        <v>10937</v>
      </c>
      <c r="X50" s="1761" t="str">
        <f t="shared" si="1"/>
        <v>http://www.unisonic.com.tw/datasheet/LP2950.pdf</v>
      </c>
      <c r="Y50" s="777"/>
      <c r="AA50" s="107"/>
    </row>
    <row r="51" spans="1:27" ht="141.75" customHeight="1">
      <c r="A51" s="1761" t="s">
        <v>11123</v>
      </c>
      <c r="B51" s="22" t="s">
        <v>11124</v>
      </c>
      <c r="C51" s="22" t="s">
        <v>11051</v>
      </c>
      <c r="D51" s="1765" t="s">
        <v>11125</v>
      </c>
      <c r="E51" s="1765" t="s">
        <v>11126</v>
      </c>
      <c r="F51" s="1765" t="s">
        <v>11127</v>
      </c>
      <c r="G51" s="119" t="s">
        <v>11128</v>
      </c>
      <c r="H51" s="1760" t="s">
        <v>11129</v>
      </c>
      <c r="I51" s="1760" t="s">
        <v>11129</v>
      </c>
      <c r="J51" s="1760" t="s">
        <v>11129</v>
      </c>
      <c r="K51" s="22" t="s">
        <v>11130</v>
      </c>
      <c r="T51" s="1765" t="s">
        <v>11131</v>
      </c>
      <c r="U51" s="1765" t="s">
        <v>11131</v>
      </c>
      <c r="V51" s="112" t="s">
        <v>10982</v>
      </c>
      <c r="W51" s="27" t="s">
        <v>10983</v>
      </c>
      <c r="X51" s="1761" t="str">
        <f t="shared" si="1"/>
        <v>http://www.unisonic.com.tw/datasheet/LP2951.pdf</v>
      </c>
      <c r="Y51" s="777"/>
      <c r="AA51" s="107"/>
    </row>
    <row r="52" spans="1:27" ht="149.25" customHeight="1">
      <c r="A52" s="1761" t="str">
        <f t="shared" si="0"/>
        <v>LD1985</v>
      </c>
      <c r="B52" s="22" t="s">
        <v>11132</v>
      </c>
      <c r="C52" s="22" t="s">
        <v>11133</v>
      </c>
      <c r="D52" s="1760" t="s">
        <v>11134</v>
      </c>
      <c r="E52" s="1760">
        <v>7</v>
      </c>
      <c r="F52" s="1760">
        <v>0.15</v>
      </c>
      <c r="G52" s="119" t="s">
        <v>3864</v>
      </c>
      <c r="H52" s="1760">
        <v>3.3</v>
      </c>
      <c r="I52" s="1760">
        <v>0.35</v>
      </c>
      <c r="J52" s="1765" t="s">
        <v>11135</v>
      </c>
      <c r="K52" s="22" t="s">
        <v>11136</v>
      </c>
      <c r="T52" s="1764" t="s">
        <v>11137</v>
      </c>
      <c r="U52" s="1764" t="s">
        <v>11137</v>
      </c>
      <c r="V52" s="112" t="s">
        <v>11138</v>
      </c>
      <c r="W52" s="27" t="s">
        <v>11139</v>
      </c>
      <c r="X52" s="1761" t="str">
        <f t="shared" si="1"/>
        <v>http://www.unisonic.com.tw/datasheet/LD1985.pdf</v>
      </c>
    </row>
    <row r="53" spans="1:27" s="107" customFormat="1" ht="113.25" customHeight="1">
      <c r="A53" s="1761" t="str">
        <f t="shared" si="0"/>
        <v>LD2985</v>
      </c>
      <c r="B53" s="22" t="s">
        <v>11140</v>
      </c>
      <c r="C53" s="22" t="s">
        <v>11141</v>
      </c>
      <c r="D53" s="1760" t="s">
        <v>11142</v>
      </c>
      <c r="E53" s="1760">
        <v>16</v>
      </c>
      <c r="F53" s="1760">
        <v>0.15</v>
      </c>
      <c r="G53" s="119" t="s">
        <v>3865</v>
      </c>
      <c r="H53" s="1760">
        <v>3.3</v>
      </c>
      <c r="I53" s="1760">
        <v>0.35</v>
      </c>
      <c r="J53" s="1765" t="s">
        <v>11143</v>
      </c>
      <c r="K53" s="22" t="s">
        <v>11136</v>
      </c>
      <c r="T53" s="1765" t="s">
        <v>161</v>
      </c>
      <c r="U53" s="1765" t="s">
        <v>161</v>
      </c>
      <c r="V53" s="112" t="s">
        <v>11138</v>
      </c>
      <c r="W53" s="27" t="s">
        <v>11139</v>
      </c>
      <c r="X53" s="1761" t="str">
        <f t="shared" si="1"/>
        <v>http://www.unisonic.com.tw/datasheet/LD2985.pdf</v>
      </c>
    </row>
    <row r="54" spans="1:27" ht="195">
      <c r="A54" s="1761" t="str">
        <f t="shared" si="0"/>
        <v>LD3870</v>
      </c>
      <c r="B54" s="22" t="s">
        <v>11144</v>
      </c>
      <c r="C54" s="22" t="s">
        <v>11141</v>
      </c>
      <c r="D54" s="1760" t="s">
        <v>11145</v>
      </c>
      <c r="E54" s="1760">
        <v>14</v>
      </c>
      <c r="F54" s="1760">
        <v>0.15</v>
      </c>
      <c r="G54" s="119" t="s">
        <v>3866</v>
      </c>
      <c r="H54" s="1760">
        <v>0.3</v>
      </c>
      <c r="I54" s="1760">
        <v>0.2</v>
      </c>
      <c r="J54" s="1760" t="s">
        <v>11146</v>
      </c>
      <c r="K54" s="22" t="s">
        <v>162</v>
      </c>
      <c r="T54" s="1765" t="s">
        <v>163</v>
      </c>
      <c r="U54" s="1765" t="s">
        <v>163</v>
      </c>
      <c r="V54" s="112" t="s">
        <v>11138</v>
      </c>
      <c r="W54" s="27" t="s">
        <v>11139</v>
      </c>
      <c r="X54" s="1761" t="str">
        <f t="shared" si="1"/>
        <v>http://www.unisonic.com.tw/datasheet/LD3870.pdf</v>
      </c>
    </row>
    <row r="55" spans="1:27" ht="120">
      <c r="A55" s="1761" t="str">
        <f t="shared" si="0"/>
        <v>LP5951</v>
      </c>
      <c r="B55" s="121" t="s">
        <v>11147</v>
      </c>
      <c r="C55" s="22" t="s">
        <v>11141</v>
      </c>
      <c r="D55" s="1760" t="s">
        <v>11148</v>
      </c>
      <c r="E55" s="1765" t="s">
        <v>11149</v>
      </c>
      <c r="F55" s="1765" t="s">
        <v>11150</v>
      </c>
      <c r="G55" s="119" t="s">
        <v>11151</v>
      </c>
      <c r="H55" s="1760">
        <v>22</v>
      </c>
      <c r="I55" s="1760">
        <v>0.6</v>
      </c>
      <c r="J55" s="1760" t="s">
        <v>11152</v>
      </c>
      <c r="K55" s="22" t="s">
        <v>11153</v>
      </c>
      <c r="T55" s="1765" t="s">
        <v>164</v>
      </c>
      <c r="U55" s="1765" t="s">
        <v>164</v>
      </c>
      <c r="V55" s="112" t="s">
        <v>11138</v>
      </c>
      <c r="W55" s="27" t="s">
        <v>11139</v>
      </c>
      <c r="X55" s="1761" t="str">
        <f t="shared" si="1"/>
        <v>http://www.unisonic.com.tw/datasheet/LP5951.pdf</v>
      </c>
    </row>
    <row r="56" spans="1:27" ht="105">
      <c r="A56" s="1761" t="str">
        <f t="shared" si="0"/>
        <v>M2950</v>
      </c>
      <c r="B56" s="22" t="s">
        <v>11154</v>
      </c>
      <c r="C56" s="22" t="s">
        <v>11133</v>
      </c>
      <c r="D56" s="1765" t="s">
        <v>11155</v>
      </c>
      <c r="E56" s="1765" t="s">
        <v>11156</v>
      </c>
      <c r="F56" s="1765" t="s">
        <v>11157</v>
      </c>
      <c r="G56" s="119" t="s">
        <v>3863</v>
      </c>
      <c r="H56" s="1760">
        <v>22</v>
      </c>
      <c r="I56" s="1760">
        <v>0.6</v>
      </c>
      <c r="J56" s="1760" t="s">
        <v>11158</v>
      </c>
      <c r="K56" s="22" t="s">
        <v>11159</v>
      </c>
      <c r="T56" s="1765" t="s">
        <v>165</v>
      </c>
      <c r="U56" s="1765" t="s">
        <v>165</v>
      </c>
      <c r="V56" s="112" t="s">
        <v>11160</v>
      </c>
      <c r="W56" s="27" t="s">
        <v>11161</v>
      </c>
      <c r="X56" s="1761" t="str">
        <f t="shared" si="1"/>
        <v>http://www.unisonic.com.tw/datasheet/M2950.pdf</v>
      </c>
    </row>
    <row r="57" spans="1:27" ht="113.25" customHeight="1">
      <c r="A57" s="1761" t="str">
        <f t="shared" si="0"/>
        <v>M2951</v>
      </c>
      <c r="B57" s="22" t="s">
        <v>11162</v>
      </c>
      <c r="C57" s="22" t="s">
        <v>11051</v>
      </c>
      <c r="D57" s="1765" t="s">
        <v>11125</v>
      </c>
      <c r="E57" s="1765" t="s">
        <v>11163</v>
      </c>
      <c r="F57" s="1765" t="s">
        <v>11054</v>
      </c>
      <c r="G57" s="119" t="s">
        <v>11164</v>
      </c>
      <c r="H57" s="1760" t="s">
        <v>11165</v>
      </c>
      <c r="I57" s="1760" t="s">
        <v>11165</v>
      </c>
      <c r="J57" s="1760" t="s">
        <v>11061</v>
      </c>
      <c r="K57" s="22" t="s">
        <v>11166</v>
      </c>
      <c r="T57" s="1765" t="s">
        <v>166</v>
      </c>
      <c r="U57" s="1765" t="s">
        <v>166</v>
      </c>
      <c r="V57" s="112" t="s">
        <v>10982</v>
      </c>
      <c r="W57" s="27" t="s">
        <v>10983</v>
      </c>
      <c r="X57" s="1761" t="str">
        <f t="shared" si="1"/>
        <v>http://www.unisonic.com.tw/datasheet/M2951.pdf</v>
      </c>
    </row>
    <row r="58" spans="1:27" ht="105.75" customHeight="1">
      <c r="A58" s="1761" t="str">
        <f t="shared" si="0"/>
        <v>LM2954</v>
      </c>
      <c r="B58" s="346" t="s">
        <v>11167</v>
      </c>
      <c r="C58" s="22" t="s">
        <v>11051</v>
      </c>
      <c r="D58" s="1765" t="s">
        <v>11125</v>
      </c>
      <c r="E58" s="481" t="s">
        <v>11126</v>
      </c>
      <c r="F58" s="481" t="s">
        <v>11060</v>
      </c>
      <c r="G58" s="119" t="s">
        <v>3867</v>
      </c>
      <c r="H58" s="1760">
        <v>14</v>
      </c>
      <c r="I58" s="1760">
        <v>0.6</v>
      </c>
      <c r="J58" s="1760" t="s">
        <v>86</v>
      </c>
      <c r="K58" s="22" t="s">
        <v>11168</v>
      </c>
      <c r="T58" s="1765" t="s">
        <v>167</v>
      </c>
      <c r="U58" s="1765" t="s">
        <v>167</v>
      </c>
      <c r="V58" s="112" t="s">
        <v>10982</v>
      </c>
      <c r="W58" s="27" t="s">
        <v>10983</v>
      </c>
      <c r="X58" s="1761" t="str">
        <f t="shared" si="1"/>
        <v>http://www.unisonic.com.tw/datasheet/LM2954.pdf</v>
      </c>
    </row>
    <row r="59" spans="1:27" s="107" customFormat="1" ht="126" customHeight="1">
      <c r="A59" s="1761" t="str">
        <f t="shared" si="0"/>
        <v>LM5954</v>
      </c>
      <c r="B59" s="22" t="s">
        <v>11169</v>
      </c>
      <c r="C59" s="22" t="s">
        <v>11051</v>
      </c>
      <c r="D59" s="1760" t="s">
        <v>11170</v>
      </c>
      <c r="E59" s="1765" t="s">
        <v>11171</v>
      </c>
      <c r="F59" s="1765" t="s">
        <v>11172</v>
      </c>
      <c r="G59" s="119" t="s">
        <v>11173</v>
      </c>
      <c r="H59" s="1760">
        <v>22</v>
      </c>
      <c r="I59" s="1760">
        <v>0.6</v>
      </c>
      <c r="J59" s="1760" t="s">
        <v>11158</v>
      </c>
      <c r="K59" s="22" t="s">
        <v>11174</v>
      </c>
      <c r="T59" s="1765" t="s">
        <v>168</v>
      </c>
      <c r="U59" s="1765" t="s">
        <v>168</v>
      </c>
      <c r="V59" s="112" t="s">
        <v>11160</v>
      </c>
      <c r="W59" s="27" t="s">
        <v>11161</v>
      </c>
      <c r="X59" s="1761" t="str">
        <f t="shared" si="1"/>
        <v>http://www.unisonic.com.tw/datasheet/LM5954.pdf</v>
      </c>
    </row>
    <row r="60" spans="1:27" ht="88.5" customHeight="1">
      <c r="A60" s="1761" t="str">
        <f t="shared" si="0"/>
        <v>LR478</v>
      </c>
      <c r="B60" s="22" t="s">
        <v>11175</v>
      </c>
      <c r="C60" s="22" t="s">
        <v>11051</v>
      </c>
      <c r="D60" s="1760" t="s">
        <v>11176</v>
      </c>
      <c r="E60" s="1765" t="s">
        <v>11177</v>
      </c>
      <c r="F60" s="1765" t="s">
        <v>11172</v>
      </c>
      <c r="G60" s="122" t="s">
        <v>3868</v>
      </c>
      <c r="H60" s="1760">
        <v>8</v>
      </c>
      <c r="I60" s="1760">
        <v>0.3</v>
      </c>
      <c r="J60" s="1760" t="s">
        <v>11178</v>
      </c>
      <c r="K60" s="22" t="s">
        <v>11179</v>
      </c>
      <c r="T60" s="1765" t="s">
        <v>169</v>
      </c>
      <c r="U60" s="1765" t="s">
        <v>169</v>
      </c>
      <c r="V60" s="112" t="s">
        <v>11160</v>
      </c>
      <c r="W60" s="27" t="s">
        <v>11161</v>
      </c>
      <c r="X60" s="1761" t="str">
        <f t="shared" si="1"/>
        <v>http://www.unisonic.com.tw/datasheet/LR478.pdf</v>
      </c>
    </row>
    <row r="61" spans="1:27" ht="186.75" customHeight="1">
      <c r="A61" s="1761" t="str">
        <f t="shared" si="0"/>
        <v>UCV676</v>
      </c>
      <c r="B61" s="22" t="s">
        <v>170</v>
      </c>
      <c r="C61" s="22" t="s">
        <v>11133</v>
      </c>
      <c r="D61" s="1760" t="s">
        <v>11180</v>
      </c>
      <c r="E61" s="1765" t="s">
        <v>11181</v>
      </c>
      <c r="F61" s="1765" t="s">
        <v>11182</v>
      </c>
      <c r="G61" s="122" t="s">
        <v>3869</v>
      </c>
      <c r="H61" s="1760">
        <v>35</v>
      </c>
      <c r="I61" s="1760">
        <v>2.7719999999999998</v>
      </c>
      <c r="J61" s="1760" t="s">
        <v>11183</v>
      </c>
      <c r="K61" s="22" t="s">
        <v>11184</v>
      </c>
      <c r="T61" s="1765" t="s">
        <v>171</v>
      </c>
      <c r="U61" s="1765" t="s">
        <v>171</v>
      </c>
      <c r="V61" s="112" t="s">
        <v>11160</v>
      </c>
      <c r="W61" s="27" t="s">
        <v>11161</v>
      </c>
      <c r="X61" s="1761" t="str">
        <f t="shared" si="1"/>
        <v>http://www.unisonic.com.tw/datasheet/UCV676.pdf</v>
      </c>
    </row>
    <row r="62" spans="1:27" ht="213" customHeight="1">
      <c r="A62" s="1761" t="str">
        <f t="shared" si="0"/>
        <v>UCV676A</v>
      </c>
      <c r="B62" s="22" t="s">
        <v>170</v>
      </c>
      <c r="C62" s="22" t="s">
        <v>11133</v>
      </c>
      <c r="D62" s="1760" t="s">
        <v>11180</v>
      </c>
      <c r="E62" s="1765" t="s">
        <v>11181</v>
      </c>
      <c r="F62" s="1765" t="s">
        <v>11182</v>
      </c>
      <c r="G62" s="122" t="s">
        <v>3869</v>
      </c>
      <c r="H62" s="1760">
        <v>35</v>
      </c>
      <c r="I62" s="1760">
        <v>2.7719999999999998</v>
      </c>
      <c r="J62" s="1760" t="s">
        <v>11185</v>
      </c>
      <c r="K62" s="22" t="s">
        <v>11184</v>
      </c>
      <c r="T62" s="1765" t="s">
        <v>11186</v>
      </c>
      <c r="U62" s="1765" t="s">
        <v>11186</v>
      </c>
      <c r="V62" s="112" t="s">
        <v>11160</v>
      </c>
      <c r="W62" s="27" t="s">
        <v>11161</v>
      </c>
      <c r="X62" s="1761" t="str">
        <f t="shared" si="1"/>
        <v>http://www.unisonic.com.tw/datasheet/UCV676A.pdf</v>
      </c>
    </row>
    <row r="63" spans="1:27" ht="150">
      <c r="A63" s="1761" t="str">
        <f t="shared" si="0"/>
        <v>LM2937</v>
      </c>
      <c r="B63" s="22" t="s">
        <v>11187</v>
      </c>
      <c r="C63" s="22" t="s">
        <v>11133</v>
      </c>
      <c r="D63" s="1760" t="s">
        <v>11188</v>
      </c>
      <c r="E63" s="1765" t="s">
        <v>11189</v>
      </c>
      <c r="F63" s="1765" t="s">
        <v>11190</v>
      </c>
      <c r="G63" s="1760" t="s">
        <v>3870</v>
      </c>
      <c r="H63" s="1760">
        <v>20</v>
      </c>
      <c r="I63" s="1760">
        <v>1</v>
      </c>
      <c r="J63" s="1760" t="s">
        <v>11158</v>
      </c>
      <c r="K63" s="22" t="s">
        <v>11191</v>
      </c>
      <c r="T63" s="1765" t="s">
        <v>172</v>
      </c>
      <c r="U63" s="1765" t="s">
        <v>172</v>
      </c>
      <c r="V63" s="112" t="s">
        <v>11160</v>
      </c>
      <c r="W63" s="27" t="s">
        <v>11161</v>
      </c>
      <c r="X63" s="1761" t="str">
        <f t="shared" si="1"/>
        <v>http://www.unisonic.com.tw/datasheet/LM2937.pdf</v>
      </c>
    </row>
    <row r="64" spans="1:27" ht="93.75" customHeight="1">
      <c r="A64" s="1761" t="str">
        <f t="shared" si="0"/>
        <v>R1MX55</v>
      </c>
      <c r="B64" s="535" t="s">
        <v>11192</v>
      </c>
      <c r="C64" s="22" t="s">
        <v>11133</v>
      </c>
      <c r="D64" s="1760" t="s">
        <v>11180</v>
      </c>
      <c r="E64" s="549">
        <v>15</v>
      </c>
      <c r="F64" s="549">
        <v>0.5</v>
      </c>
      <c r="G64" s="549" t="s">
        <v>3871</v>
      </c>
      <c r="H64" s="549">
        <v>5</v>
      </c>
      <c r="I64" s="549">
        <v>0.7</v>
      </c>
      <c r="J64" s="549">
        <v>65</v>
      </c>
      <c r="K64" s="535" t="s">
        <v>11193</v>
      </c>
      <c r="T64" s="1765" t="s">
        <v>173</v>
      </c>
      <c r="U64" s="1765" t="s">
        <v>173</v>
      </c>
      <c r="V64" s="112" t="s">
        <v>11160</v>
      </c>
      <c r="W64" s="27" t="s">
        <v>11161</v>
      </c>
      <c r="X64" s="1761" t="str">
        <f t="shared" si="1"/>
        <v>http://www.unisonic.com.tw/datasheet/R1MX55.pdf</v>
      </c>
    </row>
    <row r="65" spans="1:24" ht="76.5" customHeight="1">
      <c r="A65" s="1761" t="str">
        <f t="shared" si="0"/>
        <v>LR1116</v>
      </c>
      <c r="B65" s="22" t="s">
        <v>11194</v>
      </c>
      <c r="C65" s="22" t="s">
        <v>11133</v>
      </c>
      <c r="D65" s="1765" t="s">
        <v>11195</v>
      </c>
      <c r="E65" s="1760">
        <v>15</v>
      </c>
      <c r="F65" s="1760">
        <v>0.8</v>
      </c>
      <c r="G65" s="549" t="s">
        <v>3872</v>
      </c>
      <c r="H65" s="1760">
        <v>10</v>
      </c>
      <c r="I65" s="1760">
        <v>1.4</v>
      </c>
      <c r="J65" s="1760" t="s">
        <v>11196</v>
      </c>
      <c r="K65" s="22" t="s">
        <v>11197</v>
      </c>
      <c r="T65" s="1765" t="s">
        <v>11198</v>
      </c>
      <c r="U65" s="1765" t="s">
        <v>11198</v>
      </c>
      <c r="V65" s="112" t="s">
        <v>11160</v>
      </c>
      <c r="W65" s="27" t="s">
        <v>11161</v>
      </c>
      <c r="X65" s="1761" t="str">
        <f t="shared" si="1"/>
        <v>http://www.unisonic.com.tw/datasheet/LR1116.pdf</v>
      </c>
    </row>
    <row r="66" spans="1:24" ht="76.5" customHeight="1">
      <c r="A66" s="1761" t="str">
        <f t="shared" si="0"/>
        <v>LR1116B</v>
      </c>
      <c r="B66" s="22" t="s">
        <v>11199</v>
      </c>
      <c r="C66" s="22" t="s">
        <v>11133</v>
      </c>
      <c r="D66" s="1765" t="s">
        <v>11195</v>
      </c>
      <c r="E66" s="1760">
        <v>15</v>
      </c>
      <c r="F66" s="1760">
        <v>0.5</v>
      </c>
      <c r="G66" s="549" t="s">
        <v>3872</v>
      </c>
      <c r="H66" s="1760">
        <v>10</v>
      </c>
      <c r="I66" s="1760">
        <v>1.4</v>
      </c>
      <c r="J66" s="1760" t="s">
        <v>11196</v>
      </c>
      <c r="K66" s="22" t="s">
        <v>11197</v>
      </c>
      <c r="T66" s="1765" t="s">
        <v>11200</v>
      </c>
      <c r="U66" s="1765" t="s">
        <v>11200</v>
      </c>
      <c r="V66" s="112" t="s">
        <v>11160</v>
      </c>
      <c r="W66" s="27" t="s">
        <v>11161</v>
      </c>
      <c r="X66" s="1761" t="str">
        <f t="shared" si="1"/>
        <v>http://www.unisonic.com.tw/datasheet/LR1116B.pdf</v>
      </c>
    </row>
    <row r="67" spans="1:24" ht="99" customHeight="1">
      <c r="A67" s="1761" t="str">
        <f t="shared" ref="A67:A130" si="2">HYPERLINK(X67,T67)</f>
        <v>LR1118</v>
      </c>
      <c r="B67" s="22" t="s">
        <v>11201</v>
      </c>
      <c r="C67" s="22" t="s">
        <v>11133</v>
      </c>
      <c r="D67" s="1765" t="s">
        <v>11195</v>
      </c>
      <c r="E67" s="1760">
        <v>15</v>
      </c>
      <c r="F67" s="1760">
        <v>1</v>
      </c>
      <c r="G67" s="549" t="s">
        <v>3873</v>
      </c>
      <c r="H67" s="1760">
        <v>10</v>
      </c>
      <c r="I67" s="1760">
        <v>1.2</v>
      </c>
      <c r="J67" s="1760" t="s">
        <v>11196</v>
      </c>
      <c r="K67" s="22" t="s">
        <v>11202</v>
      </c>
      <c r="T67" s="1765" t="s">
        <v>174</v>
      </c>
      <c r="U67" s="1765" t="s">
        <v>174</v>
      </c>
      <c r="V67" s="112" t="s">
        <v>11160</v>
      </c>
      <c r="W67" s="27" t="s">
        <v>11161</v>
      </c>
      <c r="X67" s="1761" t="str">
        <f t="shared" ref="X67:X130" si="3">CONCATENATE(V67,U67,W67)</f>
        <v>http://www.unisonic.com.tw/datasheet/LR1118.pdf</v>
      </c>
    </row>
    <row r="68" spans="1:24" s="13" customFormat="1" ht="105" customHeight="1">
      <c r="A68" s="1761" t="str">
        <f t="shared" si="2"/>
        <v>LM2940</v>
      </c>
      <c r="B68" s="22" t="s">
        <v>11203</v>
      </c>
      <c r="C68" s="22" t="s">
        <v>11133</v>
      </c>
      <c r="D68" s="1765" t="s">
        <v>11195</v>
      </c>
      <c r="E68" s="1760">
        <v>26</v>
      </c>
      <c r="F68" s="1760">
        <v>1</v>
      </c>
      <c r="G68" s="1760" t="s">
        <v>3874</v>
      </c>
      <c r="H68" s="1760">
        <v>15</v>
      </c>
      <c r="I68" s="1760">
        <v>0.8</v>
      </c>
      <c r="J68" s="1765" t="s">
        <v>11204</v>
      </c>
      <c r="K68" s="22" t="s">
        <v>11205</v>
      </c>
      <c r="T68" s="1765" t="s">
        <v>175</v>
      </c>
      <c r="U68" s="1765" t="s">
        <v>175</v>
      </c>
      <c r="V68" s="112" t="s">
        <v>11160</v>
      </c>
      <c r="W68" s="27" t="s">
        <v>11161</v>
      </c>
      <c r="X68" s="1761" t="str">
        <f t="shared" si="3"/>
        <v>http://www.unisonic.com.tw/datasheet/LM2940.pdf</v>
      </c>
    </row>
    <row r="69" spans="1:24" s="13" customFormat="1" ht="102" customHeight="1">
      <c r="A69" s="1761" t="str">
        <f t="shared" si="2"/>
        <v>78RXXX</v>
      </c>
      <c r="B69" s="22" t="s">
        <v>11206</v>
      </c>
      <c r="C69" s="22" t="s">
        <v>11133</v>
      </c>
      <c r="D69" s="1760" t="s">
        <v>11180</v>
      </c>
      <c r="E69" s="1760">
        <v>35</v>
      </c>
      <c r="F69" s="1760">
        <v>1</v>
      </c>
      <c r="G69" s="1760" t="s">
        <v>3875</v>
      </c>
      <c r="H69" s="1760">
        <v>10</v>
      </c>
      <c r="I69" s="1760">
        <v>0.5</v>
      </c>
      <c r="J69" s="1765" t="s">
        <v>11207</v>
      </c>
      <c r="K69" s="22" t="s">
        <v>11208</v>
      </c>
      <c r="T69" s="1765" t="s">
        <v>176</v>
      </c>
      <c r="U69" s="1765" t="s">
        <v>176</v>
      </c>
      <c r="V69" s="112" t="s">
        <v>11209</v>
      </c>
      <c r="W69" s="27" t="s">
        <v>11210</v>
      </c>
      <c r="X69" s="1761" t="str">
        <f t="shared" si="3"/>
        <v>http://www.unisonic.com.tw/datasheet/78RXXX.pdf</v>
      </c>
    </row>
    <row r="70" spans="1:24" ht="60">
      <c r="A70" s="1761" t="str">
        <f t="shared" si="2"/>
        <v>R070LD10</v>
      </c>
      <c r="B70" s="535" t="s">
        <v>11211</v>
      </c>
      <c r="C70" s="22" t="s">
        <v>11212</v>
      </c>
      <c r="D70" s="1760" t="s">
        <v>11213</v>
      </c>
      <c r="E70" s="549">
        <v>10</v>
      </c>
      <c r="F70" s="549">
        <v>1</v>
      </c>
      <c r="G70" s="549" t="s">
        <v>3876</v>
      </c>
      <c r="H70" s="549">
        <v>2</v>
      </c>
      <c r="I70" s="549">
        <v>0.5</v>
      </c>
      <c r="J70" s="549">
        <v>60</v>
      </c>
      <c r="K70" s="535" t="s">
        <v>177</v>
      </c>
      <c r="T70" s="1765" t="s">
        <v>178</v>
      </c>
      <c r="U70" s="1765" t="s">
        <v>178</v>
      </c>
      <c r="V70" s="112" t="s">
        <v>11209</v>
      </c>
      <c r="W70" s="27" t="s">
        <v>11210</v>
      </c>
      <c r="X70" s="1761" t="str">
        <f t="shared" si="3"/>
        <v>http://www.unisonic.com.tw/datasheet/R070LD10.pdf</v>
      </c>
    </row>
    <row r="71" spans="1:24" ht="118.5" customHeight="1">
      <c r="A71" s="1761" t="str">
        <f t="shared" si="2"/>
        <v>R200LD10</v>
      </c>
      <c r="B71" s="22" t="s">
        <v>11214</v>
      </c>
      <c r="C71" s="22" t="s">
        <v>11212</v>
      </c>
      <c r="D71" s="1760" t="s">
        <v>11213</v>
      </c>
      <c r="E71" s="1760">
        <v>24</v>
      </c>
      <c r="F71" s="1760">
        <v>1</v>
      </c>
      <c r="G71" s="549" t="s">
        <v>11215</v>
      </c>
      <c r="H71" s="1760">
        <v>8</v>
      </c>
      <c r="I71" s="1760">
        <v>0.5</v>
      </c>
      <c r="J71" s="1760">
        <v>60</v>
      </c>
      <c r="K71" s="22" t="s">
        <v>11216</v>
      </c>
      <c r="T71" s="1765" t="s">
        <v>179</v>
      </c>
      <c r="U71" s="1765" t="s">
        <v>179</v>
      </c>
      <c r="V71" s="112" t="s">
        <v>11209</v>
      </c>
      <c r="W71" s="27" t="s">
        <v>11210</v>
      </c>
      <c r="X71" s="1761" t="str">
        <f t="shared" si="3"/>
        <v>http://www.unisonic.com.tw/datasheet/R200LD10.pdf</v>
      </c>
    </row>
    <row r="72" spans="1:24" ht="96" customHeight="1">
      <c r="A72" s="1761" t="str">
        <f t="shared" si="2"/>
        <v>RXXLD10</v>
      </c>
      <c r="B72" s="22" t="s">
        <v>11217</v>
      </c>
      <c r="C72" s="22" t="s">
        <v>11212</v>
      </c>
      <c r="D72" s="1760" t="s">
        <v>11213</v>
      </c>
      <c r="E72" s="1760">
        <v>18</v>
      </c>
      <c r="F72" s="1760">
        <v>1</v>
      </c>
      <c r="G72" s="1760" t="s">
        <v>3877</v>
      </c>
      <c r="H72" s="1760">
        <v>2</v>
      </c>
      <c r="I72" s="1760">
        <v>0.75</v>
      </c>
      <c r="J72" s="1760">
        <v>60</v>
      </c>
      <c r="K72" s="22" t="s">
        <v>11218</v>
      </c>
      <c r="T72" s="1765" t="s">
        <v>180</v>
      </c>
      <c r="U72" s="1765" t="s">
        <v>180</v>
      </c>
      <c r="V72" s="112" t="s">
        <v>11209</v>
      </c>
      <c r="W72" s="27" t="s">
        <v>11210</v>
      </c>
      <c r="X72" s="1761" t="str">
        <f t="shared" si="3"/>
        <v>http://www.unisonic.com.tw/datasheet/RXXLD10.pdf</v>
      </c>
    </row>
    <row r="73" spans="1:24" ht="150">
      <c r="A73" s="1761" t="str">
        <f t="shared" si="2"/>
        <v>LM39102</v>
      </c>
      <c r="B73" s="22" t="s">
        <v>11219</v>
      </c>
      <c r="C73" s="22" t="s">
        <v>11212</v>
      </c>
      <c r="D73" s="1760" t="s">
        <v>11213</v>
      </c>
      <c r="E73" s="1760">
        <v>16</v>
      </c>
      <c r="F73" s="1760">
        <v>1</v>
      </c>
      <c r="G73" s="1760" t="s">
        <v>11220</v>
      </c>
      <c r="H73" s="1760">
        <v>70</v>
      </c>
      <c r="I73" s="1760">
        <v>0.63</v>
      </c>
      <c r="J73" s="1760" t="s">
        <v>11221</v>
      </c>
      <c r="K73" s="22" t="s">
        <v>11222</v>
      </c>
      <c r="T73" s="1765" t="s">
        <v>181</v>
      </c>
      <c r="U73" s="1765" t="s">
        <v>181</v>
      </c>
      <c r="V73" s="112" t="s">
        <v>11209</v>
      </c>
      <c r="W73" s="27" t="s">
        <v>11210</v>
      </c>
      <c r="X73" s="1761" t="str">
        <f t="shared" si="3"/>
        <v>http://www.unisonic.com.tw/datasheet/LM39102.pdf</v>
      </c>
    </row>
    <row r="74" spans="1:24" ht="135">
      <c r="A74" s="1761" t="str">
        <f t="shared" si="2"/>
        <v>M293010</v>
      </c>
      <c r="B74" s="22" t="s">
        <v>11223</v>
      </c>
      <c r="C74" s="22" t="s">
        <v>11212</v>
      </c>
      <c r="D74" s="1760" t="s">
        <v>11224</v>
      </c>
      <c r="E74" s="635" t="s">
        <v>11225</v>
      </c>
      <c r="F74" s="635" t="s">
        <v>11226</v>
      </c>
      <c r="G74" s="1760" t="s">
        <v>1365</v>
      </c>
      <c r="H74" s="549" t="s">
        <v>11227</v>
      </c>
      <c r="I74" s="488">
        <v>0.6</v>
      </c>
      <c r="J74" s="549" t="s">
        <v>11228</v>
      </c>
      <c r="K74" s="535" t="s">
        <v>1367</v>
      </c>
      <c r="T74" s="1765" t="s">
        <v>182</v>
      </c>
      <c r="U74" s="1765" t="s">
        <v>182</v>
      </c>
      <c r="V74" s="112" t="s">
        <v>11209</v>
      </c>
      <c r="W74" s="27" t="s">
        <v>11210</v>
      </c>
      <c r="X74" s="1761" t="str">
        <f t="shared" si="3"/>
        <v>http://www.unisonic.com.tw/datasheet/M293010.pdf</v>
      </c>
    </row>
    <row r="75" spans="1:24" s="13" customFormat="1" ht="100.5" customHeight="1">
      <c r="A75" s="1761" t="str">
        <f t="shared" si="2"/>
        <v>M29150A_B</v>
      </c>
      <c r="B75" s="22" t="s">
        <v>11229</v>
      </c>
      <c r="C75" s="22" t="s">
        <v>11212</v>
      </c>
      <c r="D75" s="1760" t="s">
        <v>11230</v>
      </c>
      <c r="E75" s="1760">
        <v>30</v>
      </c>
      <c r="F75" s="1760">
        <v>1.5</v>
      </c>
      <c r="G75" s="1760" t="s">
        <v>3878</v>
      </c>
      <c r="H75" s="1760">
        <v>80</v>
      </c>
      <c r="I75" s="1760">
        <v>0.7</v>
      </c>
      <c r="J75" s="1760" t="s">
        <v>11231</v>
      </c>
      <c r="K75" s="22" t="s">
        <v>11232</v>
      </c>
      <c r="T75" s="1765" t="s">
        <v>11233</v>
      </c>
      <c r="U75" s="1765" t="s">
        <v>11233</v>
      </c>
      <c r="V75" s="112" t="s">
        <v>11209</v>
      </c>
      <c r="W75" s="27" t="s">
        <v>11210</v>
      </c>
      <c r="X75" s="1761" t="str">
        <f t="shared" si="3"/>
        <v>http://www.unisonic.com.tw/datasheet/M29150A_B.pdf</v>
      </c>
    </row>
    <row r="76" spans="1:24" s="13" customFormat="1" ht="144" customHeight="1">
      <c r="A76" s="1761" t="str">
        <f t="shared" si="2"/>
        <v>LR1965</v>
      </c>
      <c r="B76" s="22" t="s">
        <v>11234</v>
      </c>
      <c r="C76" s="22" t="s">
        <v>11212</v>
      </c>
      <c r="D76" s="1760" t="s">
        <v>11235</v>
      </c>
      <c r="E76" s="1760">
        <v>6</v>
      </c>
      <c r="F76" s="1760">
        <v>1.5</v>
      </c>
      <c r="G76" s="1760" t="s">
        <v>11236</v>
      </c>
      <c r="H76" s="1760" t="s">
        <v>11237</v>
      </c>
      <c r="I76" s="1760" t="s">
        <v>11238</v>
      </c>
      <c r="J76" s="1760" t="s">
        <v>11239</v>
      </c>
      <c r="K76" s="22" t="s">
        <v>11240</v>
      </c>
      <c r="T76" s="1765" t="s">
        <v>183</v>
      </c>
      <c r="U76" s="1765" t="s">
        <v>183</v>
      </c>
      <c r="V76" s="112" t="s">
        <v>11209</v>
      </c>
      <c r="W76" s="27" t="s">
        <v>11210</v>
      </c>
      <c r="X76" s="1761" t="str">
        <f t="shared" si="3"/>
        <v>http://www.unisonic.com.tw/datasheet/LR1965.pdf</v>
      </c>
    </row>
    <row r="77" spans="1:24" ht="72" customHeight="1">
      <c r="A77" s="1761" t="str">
        <f t="shared" si="2"/>
        <v>278RXX</v>
      </c>
      <c r="B77" s="22" t="s">
        <v>11241</v>
      </c>
      <c r="C77" s="22" t="s">
        <v>11212</v>
      </c>
      <c r="D77" s="1760" t="s">
        <v>11213</v>
      </c>
      <c r="E77" s="1760">
        <v>35</v>
      </c>
      <c r="F77" s="1760">
        <v>2</v>
      </c>
      <c r="G77" s="1760" t="s">
        <v>3879</v>
      </c>
      <c r="H77" s="1760">
        <v>10</v>
      </c>
      <c r="I77" s="1760">
        <v>3</v>
      </c>
      <c r="J77" s="1760">
        <v>55</v>
      </c>
      <c r="K77" s="22" t="s">
        <v>11242</v>
      </c>
      <c r="T77" s="1765" t="s">
        <v>184</v>
      </c>
      <c r="U77" s="1765" t="s">
        <v>184</v>
      </c>
      <c r="V77" s="112" t="s">
        <v>11209</v>
      </c>
      <c r="W77" s="27" t="s">
        <v>11210</v>
      </c>
      <c r="X77" s="1761" t="str">
        <f t="shared" si="3"/>
        <v>http://www.unisonic.com.tw/datasheet/278RXX.pdf</v>
      </c>
    </row>
    <row r="78" spans="1:24" ht="99" customHeight="1">
      <c r="A78" s="1761" t="str">
        <f t="shared" si="2"/>
        <v>RXXLD20</v>
      </c>
      <c r="B78" s="22" t="s">
        <v>11243</v>
      </c>
      <c r="C78" s="22" t="s">
        <v>11212</v>
      </c>
      <c r="D78" s="1760" t="s">
        <v>11213</v>
      </c>
      <c r="E78" s="1760">
        <v>20</v>
      </c>
      <c r="F78" s="1760">
        <v>2</v>
      </c>
      <c r="G78" s="1760" t="s">
        <v>3880</v>
      </c>
      <c r="H78" s="1760">
        <v>10</v>
      </c>
      <c r="I78" s="1760">
        <v>0.5</v>
      </c>
      <c r="J78" s="1760">
        <v>55</v>
      </c>
      <c r="K78" s="22" t="s">
        <v>11244</v>
      </c>
      <c r="T78" s="1765" t="s">
        <v>185</v>
      </c>
      <c r="U78" s="1765" t="s">
        <v>185</v>
      </c>
      <c r="V78" s="112" t="s">
        <v>11209</v>
      </c>
      <c r="W78" s="27" t="s">
        <v>11210</v>
      </c>
      <c r="X78" s="1761" t="str">
        <f t="shared" si="3"/>
        <v>http://www.unisonic.com.tw/datasheet/RXXLD20.pdf</v>
      </c>
    </row>
    <row r="79" spans="1:24" ht="87" customHeight="1">
      <c r="A79" s="1761" t="str">
        <f t="shared" si="2"/>
        <v>URXX20</v>
      </c>
      <c r="B79" s="22" t="s">
        <v>11245</v>
      </c>
      <c r="C79" s="22" t="s">
        <v>11212</v>
      </c>
      <c r="D79" s="1760" t="s">
        <v>11213</v>
      </c>
      <c r="E79" s="1760">
        <v>20</v>
      </c>
      <c r="F79" s="1760">
        <v>2</v>
      </c>
      <c r="G79" s="1760" t="s">
        <v>3881</v>
      </c>
      <c r="H79" s="1760">
        <v>10</v>
      </c>
      <c r="I79" s="1760">
        <v>0.7</v>
      </c>
      <c r="J79" s="1760">
        <v>55</v>
      </c>
      <c r="K79" s="22" t="s">
        <v>11246</v>
      </c>
      <c r="T79" s="1765" t="s">
        <v>186</v>
      </c>
      <c r="U79" s="1765" t="s">
        <v>186</v>
      </c>
      <c r="V79" s="112" t="s">
        <v>11209</v>
      </c>
      <c r="W79" s="27" t="s">
        <v>11210</v>
      </c>
      <c r="X79" s="1761" t="str">
        <f t="shared" si="3"/>
        <v>http://www.unisonic.com.tw/datasheet/URXX20.pdf</v>
      </c>
    </row>
    <row r="80" spans="1:24" ht="87" customHeight="1">
      <c r="A80" s="1761" t="str">
        <f t="shared" si="2"/>
        <v>378RXX</v>
      </c>
      <c r="B80" s="22" t="s">
        <v>11247</v>
      </c>
      <c r="C80" s="22" t="s">
        <v>11212</v>
      </c>
      <c r="D80" s="1760" t="s">
        <v>11213</v>
      </c>
      <c r="E80" s="1760">
        <v>35</v>
      </c>
      <c r="F80" s="1760">
        <v>3</v>
      </c>
      <c r="G80" s="1760" t="s">
        <v>3879</v>
      </c>
      <c r="H80" s="1760">
        <v>10</v>
      </c>
      <c r="I80" s="1760">
        <v>3</v>
      </c>
      <c r="J80" s="1760">
        <v>55</v>
      </c>
      <c r="K80" s="22" t="s">
        <v>11242</v>
      </c>
      <c r="T80" s="1765" t="s">
        <v>187</v>
      </c>
      <c r="U80" s="1765" t="s">
        <v>187</v>
      </c>
      <c r="V80" s="112" t="s">
        <v>11209</v>
      </c>
      <c r="W80" s="27" t="s">
        <v>11210</v>
      </c>
      <c r="X80" s="1761" t="str">
        <f t="shared" si="3"/>
        <v>http://www.unisonic.com.tw/datasheet/378RXX.pdf</v>
      </c>
    </row>
    <row r="81" spans="1:24" ht="99" customHeight="1">
      <c r="A81" s="1761" t="str">
        <f t="shared" si="2"/>
        <v>RXXLD30</v>
      </c>
      <c r="B81" s="22" t="s">
        <v>11248</v>
      </c>
      <c r="C81" s="22" t="s">
        <v>11212</v>
      </c>
      <c r="D81" s="1760" t="s">
        <v>11213</v>
      </c>
      <c r="E81" s="1760">
        <v>20</v>
      </c>
      <c r="F81" s="1760">
        <v>3</v>
      </c>
      <c r="G81" s="1760" t="s">
        <v>3882</v>
      </c>
      <c r="H81" s="1760">
        <v>10</v>
      </c>
      <c r="I81" s="1760">
        <v>0.5</v>
      </c>
      <c r="J81" s="1760">
        <v>55</v>
      </c>
      <c r="K81" s="22" t="s">
        <v>11244</v>
      </c>
      <c r="T81" s="1765" t="s">
        <v>188</v>
      </c>
      <c r="U81" s="1765" t="s">
        <v>188</v>
      </c>
      <c r="V81" s="112" t="s">
        <v>11209</v>
      </c>
      <c r="W81" s="27" t="s">
        <v>11210</v>
      </c>
      <c r="X81" s="1761" t="str">
        <f t="shared" si="3"/>
        <v>http://www.unisonic.com.tw/datasheet/RXXLD30.pdf</v>
      </c>
    </row>
    <row r="82" spans="1:24" ht="121.5" customHeight="1">
      <c r="A82" s="1761" t="str">
        <f t="shared" si="2"/>
        <v>UR533</v>
      </c>
      <c r="B82" s="22" t="s">
        <v>11249</v>
      </c>
      <c r="C82" s="22" t="s">
        <v>11133</v>
      </c>
      <c r="D82" s="1760" t="s">
        <v>11180</v>
      </c>
      <c r="E82" s="1760">
        <v>7</v>
      </c>
      <c r="F82" s="1760">
        <v>5</v>
      </c>
      <c r="G82" s="1760" t="s">
        <v>3883</v>
      </c>
      <c r="H82" s="1760" t="s">
        <v>11158</v>
      </c>
      <c r="I82" s="1760">
        <v>1.18</v>
      </c>
      <c r="J82" s="1765" t="s">
        <v>11250</v>
      </c>
      <c r="K82" s="22" t="s">
        <v>11251</v>
      </c>
      <c r="T82" s="1765" t="s">
        <v>189</v>
      </c>
      <c r="U82" s="1765" t="s">
        <v>189</v>
      </c>
      <c r="V82" s="112" t="s">
        <v>11160</v>
      </c>
      <c r="W82" s="27" t="s">
        <v>11161</v>
      </c>
      <c r="X82" s="1761" t="str">
        <f t="shared" si="3"/>
        <v>http://www.unisonic.com.tw/datasheet/UR533.pdf</v>
      </c>
    </row>
    <row r="83" spans="1:24" ht="153.75" customHeight="1">
      <c r="A83" s="1761" t="str">
        <f t="shared" si="2"/>
        <v>ULE4275</v>
      </c>
      <c r="B83" s="22" t="s">
        <v>11252</v>
      </c>
      <c r="C83" s="22" t="s">
        <v>11133</v>
      </c>
      <c r="D83" s="1760" t="s">
        <v>11253</v>
      </c>
      <c r="E83" s="1760">
        <v>42</v>
      </c>
      <c r="F83" s="1760">
        <v>0.4</v>
      </c>
      <c r="G83" s="1760">
        <v>5</v>
      </c>
      <c r="H83" s="1760">
        <v>22</v>
      </c>
      <c r="I83" s="1760">
        <v>0.5</v>
      </c>
      <c r="J83" s="1760" t="s">
        <v>11239</v>
      </c>
      <c r="K83" s="22" t="s">
        <v>11254</v>
      </c>
      <c r="T83" s="1765" t="s">
        <v>190</v>
      </c>
      <c r="U83" s="1765" t="s">
        <v>190</v>
      </c>
      <c r="V83" s="112" t="s">
        <v>11209</v>
      </c>
      <c r="W83" s="27" t="s">
        <v>11210</v>
      </c>
      <c r="X83" s="1761" t="str">
        <f t="shared" si="3"/>
        <v>http://www.unisonic.com.tw/datasheet/ULE4275.pdf</v>
      </c>
    </row>
    <row r="84" spans="1:24" ht="102.75" customHeight="1">
      <c r="A84" s="1761" t="str">
        <f t="shared" si="2"/>
        <v>UR56XXH</v>
      </c>
      <c r="B84" s="22" t="s">
        <v>11255</v>
      </c>
      <c r="C84" s="22" t="s">
        <v>11256</v>
      </c>
      <c r="D84" s="1765" t="s">
        <v>11257</v>
      </c>
      <c r="E84" s="1760">
        <v>18</v>
      </c>
      <c r="F84" s="1760">
        <v>0.5</v>
      </c>
      <c r="G84" s="1760" t="s">
        <v>3884</v>
      </c>
      <c r="H84" s="1760">
        <v>3.0000000000000001E-3</v>
      </c>
      <c r="I84" s="1760">
        <v>0.2</v>
      </c>
      <c r="J84" s="1760" t="s">
        <v>11258</v>
      </c>
      <c r="K84" s="22" t="s">
        <v>11259</v>
      </c>
      <c r="T84" s="1765" t="s">
        <v>11260</v>
      </c>
      <c r="U84" s="1765" t="s">
        <v>11260</v>
      </c>
      <c r="V84" s="112" t="s">
        <v>11209</v>
      </c>
      <c r="W84" s="27" t="s">
        <v>11210</v>
      </c>
      <c r="X84" s="1761" t="str">
        <f t="shared" si="3"/>
        <v>http://www.unisonic.com.tw/datasheet/UR56XXH.pdf</v>
      </c>
    </row>
    <row r="85" spans="1:24" ht="105" customHeight="1">
      <c r="A85" s="1761" t="str">
        <f t="shared" si="2"/>
        <v>78KXX</v>
      </c>
      <c r="B85" s="22" t="s">
        <v>11261</v>
      </c>
      <c r="C85" s="22" t="s">
        <v>11133</v>
      </c>
      <c r="D85" s="1765" t="s">
        <v>11195</v>
      </c>
      <c r="E85" s="1760">
        <v>35</v>
      </c>
      <c r="F85" s="1760">
        <v>0.05</v>
      </c>
      <c r="G85" s="1760" t="s">
        <v>3885</v>
      </c>
      <c r="H85" s="1760">
        <v>5.5</v>
      </c>
      <c r="I85" s="1760">
        <v>1.7</v>
      </c>
      <c r="J85" s="1760" t="s">
        <v>11262</v>
      </c>
      <c r="K85" s="22" t="s">
        <v>11263</v>
      </c>
      <c r="T85" s="1765" t="s">
        <v>11264</v>
      </c>
      <c r="U85" s="1765" t="s">
        <v>11265</v>
      </c>
      <c r="V85" s="112" t="s">
        <v>11209</v>
      </c>
      <c r="W85" s="27" t="s">
        <v>11210</v>
      </c>
      <c r="X85" s="1761" t="str">
        <f t="shared" si="3"/>
        <v>http://www.unisonic.com.tw/datasheet/78KXX.pdf</v>
      </c>
    </row>
    <row r="86" spans="1:24" ht="105" customHeight="1">
      <c r="A86" s="1761" t="str">
        <f t="shared" si="2"/>
        <v>UR51XXH*</v>
      </c>
      <c r="B86" s="22" t="s">
        <v>11266</v>
      </c>
      <c r="C86" s="22" t="s">
        <v>11256</v>
      </c>
      <c r="D86" s="1765" t="s">
        <v>11257</v>
      </c>
      <c r="E86" s="1760">
        <v>18</v>
      </c>
      <c r="F86" s="1760">
        <v>0.08</v>
      </c>
      <c r="G86" s="1760" t="s">
        <v>3886</v>
      </c>
      <c r="H86" s="1760">
        <v>4.0000000000000001E-3</v>
      </c>
      <c r="I86" s="1760">
        <v>0.1</v>
      </c>
      <c r="J86" s="1760" t="s">
        <v>11258</v>
      </c>
      <c r="K86" s="22" t="s">
        <v>11259</v>
      </c>
      <c r="T86" s="1765" t="s">
        <v>11267</v>
      </c>
      <c r="U86" s="1765" t="s">
        <v>11268</v>
      </c>
      <c r="V86" s="112" t="s">
        <v>11209</v>
      </c>
      <c r="W86" s="27" t="s">
        <v>11210</v>
      </c>
      <c r="X86" s="1761" t="str">
        <f t="shared" si="3"/>
        <v>http://www.unisonic.com.tw/datasheet/UR51XXH.pdf</v>
      </c>
    </row>
    <row r="87" spans="1:24" s="432" customFormat="1" ht="145.5" customHeight="1">
      <c r="A87" s="1761" t="str">
        <f t="shared" si="2"/>
        <v>L1131A</v>
      </c>
      <c r="B87" s="535" t="s">
        <v>191</v>
      </c>
      <c r="C87" s="535" t="s">
        <v>11269</v>
      </c>
      <c r="D87" s="1760" t="s">
        <v>11270</v>
      </c>
      <c r="E87" s="635" t="s">
        <v>11271</v>
      </c>
      <c r="F87" s="635" t="s">
        <v>11272</v>
      </c>
      <c r="G87" s="119" t="s">
        <v>3887</v>
      </c>
      <c r="H87" s="1760">
        <v>1.7999999999999999E-2</v>
      </c>
      <c r="I87" s="1760" t="s">
        <v>11273</v>
      </c>
      <c r="J87" s="1760" t="s">
        <v>11274</v>
      </c>
      <c r="K87" s="22" t="s">
        <v>11275</v>
      </c>
      <c r="T87" s="1765" t="s">
        <v>192</v>
      </c>
      <c r="U87" s="1765" t="s">
        <v>192</v>
      </c>
      <c r="V87" s="112" t="s">
        <v>11209</v>
      </c>
      <c r="W87" s="27" t="s">
        <v>11210</v>
      </c>
      <c r="X87" s="1761" t="str">
        <f t="shared" si="3"/>
        <v>http://www.unisonic.com.tw/datasheet/L1131A.pdf</v>
      </c>
    </row>
    <row r="88" spans="1:24" s="432" customFormat="1" ht="123.75" customHeight="1">
      <c r="A88" s="1761" t="str">
        <f t="shared" si="2"/>
        <v>LR1101</v>
      </c>
      <c r="B88" s="535" t="s">
        <v>11276</v>
      </c>
      <c r="C88" s="22" t="s">
        <v>11256</v>
      </c>
      <c r="D88" s="1760" t="s">
        <v>11213</v>
      </c>
      <c r="E88" s="635" t="s">
        <v>11271</v>
      </c>
      <c r="F88" s="635" t="s">
        <v>11277</v>
      </c>
      <c r="G88" s="119" t="s">
        <v>3888</v>
      </c>
      <c r="H88" s="1760">
        <v>0.01</v>
      </c>
      <c r="I88" s="1760">
        <v>0.6</v>
      </c>
      <c r="J88" s="1760" t="s">
        <v>11278</v>
      </c>
      <c r="K88" s="22" t="s">
        <v>11279</v>
      </c>
      <c r="T88" s="1765" t="s">
        <v>193</v>
      </c>
      <c r="U88" s="1765" t="s">
        <v>193</v>
      </c>
      <c r="V88" s="112" t="s">
        <v>11209</v>
      </c>
      <c r="W88" s="27" t="s">
        <v>11210</v>
      </c>
      <c r="X88" s="1761" t="str">
        <f t="shared" si="3"/>
        <v>http://www.unisonic.com.tw/datasheet/LR1101.pdf</v>
      </c>
    </row>
    <row r="89" spans="1:24" ht="78.75" customHeight="1">
      <c r="A89" s="1761" t="str">
        <f t="shared" si="2"/>
        <v>LR1102</v>
      </c>
      <c r="B89" s="22" t="s">
        <v>11280</v>
      </c>
      <c r="C89" s="535" t="s">
        <v>11269</v>
      </c>
      <c r="D89" s="1760" t="s">
        <v>11270</v>
      </c>
      <c r="E89" s="1765" t="s">
        <v>11281</v>
      </c>
      <c r="F89" s="1765" t="s">
        <v>11272</v>
      </c>
      <c r="G89" s="549" t="s">
        <v>3889</v>
      </c>
      <c r="H89" s="1760">
        <v>7.0000000000000007E-2</v>
      </c>
      <c r="I89" s="1760">
        <v>0.3</v>
      </c>
      <c r="J89" s="1760" t="s">
        <v>11282</v>
      </c>
      <c r="K89" s="22" t="s">
        <v>11283</v>
      </c>
      <c r="T89" s="1765" t="s">
        <v>194</v>
      </c>
      <c r="U89" s="1765" t="s">
        <v>194</v>
      </c>
      <c r="V89" s="112" t="s">
        <v>11209</v>
      </c>
      <c r="W89" s="27" t="s">
        <v>11210</v>
      </c>
      <c r="X89" s="1761" t="str">
        <f t="shared" si="3"/>
        <v>http://www.unisonic.com.tw/datasheet/LR1102.pdf</v>
      </c>
    </row>
    <row r="90" spans="1:24" ht="78.75" customHeight="1">
      <c r="A90" s="1761" t="str">
        <f t="shared" si="2"/>
        <v>L1131B</v>
      </c>
      <c r="B90" s="22" t="s">
        <v>11284</v>
      </c>
      <c r="C90" s="535" t="s">
        <v>11256</v>
      </c>
      <c r="D90" s="1760" t="s">
        <v>11270</v>
      </c>
      <c r="E90" s="1765" t="s">
        <v>11285</v>
      </c>
      <c r="F90" s="1765" t="s">
        <v>11286</v>
      </c>
      <c r="G90" s="549" t="s">
        <v>3890</v>
      </c>
      <c r="H90" s="1760">
        <v>2.5000000000000001E-3</v>
      </c>
      <c r="I90" s="1760" t="s">
        <v>11273</v>
      </c>
      <c r="J90" s="1760" t="s">
        <v>11274</v>
      </c>
      <c r="K90" s="22" t="s">
        <v>11287</v>
      </c>
      <c r="T90" s="1765" t="s">
        <v>11288</v>
      </c>
      <c r="U90" s="1765" t="s">
        <v>11288</v>
      </c>
      <c r="V90" s="112" t="s">
        <v>11209</v>
      </c>
      <c r="W90" s="27" t="s">
        <v>11210</v>
      </c>
      <c r="X90" s="1761" t="str">
        <f t="shared" si="3"/>
        <v>http://www.unisonic.com.tw/datasheet/L1131B.pdf</v>
      </c>
    </row>
    <row r="91" spans="1:24" s="432" customFormat="1" ht="210.75" customHeight="1">
      <c r="A91" s="1761" t="str">
        <f t="shared" si="2"/>
        <v>L1131C</v>
      </c>
      <c r="B91" s="535" t="s">
        <v>11289</v>
      </c>
      <c r="C91" s="535" t="s">
        <v>11269</v>
      </c>
      <c r="D91" s="1760" t="s">
        <v>11270</v>
      </c>
      <c r="E91" s="635" t="s">
        <v>11271</v>
      </c>
      <c r="F91" s="635" t="s">
        <v>11272</v>
      </c>
      <c r="G91" s="119" t="s">
        <v>3891</v>
      </c>
      <c r="H91" s="1760">
        <v>9.5000000000000001E-2</v>
      </c>
      <c r="I91" s="1760">
        <v>0.55000000000000004</v>
      </c>
      <c r="J91" s="1760" t="s">
        <v>11282</v>
      </c>
      <c r="K91" s="22" t="s">
        <v>11290</v>
      </c>
      <c r="T91" s="1765" t="s">
        <v>195</v>
      </c>
      <c r="U91" s="1765" t="s">
        <v>195</v>
      </c>
      <c r="V91" s="112" t="s">
        <v>11209</v>
      </c>
      <c r="W91" s="27" t="s">
        <v>11210</v>
      </c>
      <c r="X91" s="1761" t="str">
        <f t="shared" si="3"/>
        <v>http://www.unisonic.com.tw/datasheet/L1131C.pdf</v>
      </c>
    </row>
    <row r="92" spans="1:24" s="432" customFormat="1" ht="162" customHeight="1">
      <c r="A92" s="1761" t="str">
        <f t="shared" si="2"/>
        <v>L1913</v>
      </c>
      <c r="B92" s="535" t="s">
        <v>11291</v>
      </c>
      <c r="C92" s="535" t="s">
        <v>11292</v>
      </c>
      <c r="D92" s="1760" t="s">
        <v>11180</v>
      </c>
      <c r="E92" s="635" t="s">
        <v>11293</v>
      </c>
      <c r="F92" s="635" t="s">
        <v>11294</v>
      </c>
      <c r="G92" s="549" t="s">
        <v>3892</v>
      </c>
      <c r="H92" s="1371" t="s">
        <v>11295</v>
      </c>
      <c r="I92" s="549">
        <v>0.3</v>
      </c>
      <c r="J92" s="1760" t="s">
        <v>11239</v>
      </c>
      <c r="K92" s="535" t="s">
        <v>11283</v>
      </c>
      <c r="T92" s="1765" t="s">
        <v>196</v>
      </c>
      <c r="U92" s="1765" t="s">
        <v>196</v>
      </c>
      <c r="V92" s="112" t="s">
        <v>11209</v>
      </c>
      <c r="W92" s="27" t="s">
        <v>11210</v>
      </c>
      <c r="X92" s="1761" t="str">
        <f t="shared" si="3"/>
        <v>http://www.unisonic.com.tw/datasheet/L1913.pdf</v>
      </c>
    </row>
    <row r="93" spans="1:24" s="432" customFormat="1" ht="222.75" customHeight="1">
      <c r="A93" s="1761" t="str">
        <f t="shared" si="2"/>
        <v>LR9103</v>
      </c>
      <c r="B93" s="341" t="s">
        <v>11296</v>
      </c>
      <c r="C93" s="535" t="s">
        <v>11269</v>
      </c>
      <c r="D93" s="1760" t="s">
        <v>11270</v>
      </c>
      <c r="E93" s="635" t="s">
        <v>11271</v>
      </c>
      <c r="F93" s="635" t="s">
        <v>11272</v>
      </c>
      <c r="G93" s="119" t="s">
        <v>3893</v>
      </c>
      <c r="H93" s="1760">
        <v>0.06</v>
      </c>
      <c r="I93" s="1760" t="s">
        <v>11297</v>
      </c>
      <c r="J93" s="1760" t="s">
        <v>11298</v>
      </c>
      <c r="K93" s="22" t="s">
        <v>11299</v>
      </c>
      <c r="T93" s="1765" t="s">
        <v>197</v>
      </c>
      <c r="U93" s="1765" t="s">
        <v>197</v>
      </c>
      <c r="V93" s="112" t="s">
        <v>11209</v>
      </c>
      <c r="W93" s="27" t="s">
        <v>11210</v>
      </c>
      <c r="X93" s="1761" t="str">
        <f t="shared" si="3"/>
        <v>http://www.unisonic.com.tw/datasheet/LR9103.pdf</v>
      </c>
    </row>
    <row r="94" spans="1:24" s="432" customFormat="1" ht="169.5" customHeight="1">
      <c r="A94" s="1761" t="str">
        <f t="shared" si="2"/>
        <v>LR9107</v>
      </c>
      <c r="B94" s="341" t="s">
        <v>11300</v>
      </c>
      <c r="C94" s="535" t="s">
        <v>11269</v>
      </c>
      <c r="D94" s="1760" t="s">
        <v>11270</v>
      </c>
      <c r="E94" s="635" t="s">
        <v>11301</v>
      </c>
      <c r="F94" s="635" t="s">
        <v>11286</v>
      </c>
      <c r="G94" s="119" t="s">
        <v>3894</v>
      </c>
      <c r="H94" s="1760">
        <v>2.5000000000000001E-2</v>
      </c>
      <c r="I94" s="1760">
        <v>0.44</v>
      </c>
      <c r="J94" s="1760" t="s">
        <v>11282</v>
      </c>
      <c r="K94" s="22" t="s">
        <v>11283</v>
      </c>
      <c r="T94" s="1765" t="s">
        <v>198</v>
      </c>
      <c r="U94" s="1765" t="s">
        <v>198</v>
      </c>
      <c r="V94" s="112" t="s">
        <v>11209</v>
      </c>
      <c r="W94" s="27" t="s">
        <v>11210</v>
      </c>
      <c r="X94" s="1761" t="str">
        <f t="shared" si="3"/>
        <v>http://www.unisonic.com.tw/datasheet/LR9107.pdf</v>
      </c>
    </row>
    <row r="95" spans="1:24" s="432" customFormat="1" ht="282.75" customHeight="1">
      <c r="A95" s="1761" t="str">
        <f t="shared" si="2"/>
        <v>LR9113</v>
      </c>
      <c r="B95" s="345" t="s">
        <v>11302</v>
      </c>
      <c r="C95" s="535" t="s">
        <v>11269</v>
      </c>
      <c r="D95" s="1760" t="s">
        <v>11270</v>
      </c>
      <c r="E95" s="576" t="s">
        <v>11271</v>
      </c>
      <c r="F95" s="576" t="s">
        <v>11303</v>
      </c>
      <c r="G95" s="126" t="s">
        <v>3895</v>
      </c>
      <c r="H95" s="540">
        <v>0.06</v>
      </c>
      <c r="I95" s="540" t="s">
        <v>11304</v>
      </c>
      <c r="J95" s="1760" t="s">
        <v>11298</v>
      </c>
      <c r="K95" s="121" t="s">
        <v>11305</v>
      </c>
      <c r="L95" s="18"/>
      <c r="M95" s="18"/>
      <c r="N95" s="18"/>
      <c r="O95" s="18"/>
      <c r="P95" s="18"/>
      <c r="Q95" s="18"/>
      <c r="R95" s="18"/>
      <c r="S95" s="18"/>
      <c r="T95" s="1765" t="s">
        <v>11306</v>
      </c>
      <c r="U95" s="1765" t="s">
        <v>11306</v>
      </c>
      <c r="V95" s="112" t="s">
        <v>11209</v>
      </c>
      <c r="W95" s="27" t="s">
        <v>11210</v>
      </c>
      <c r="X95" s="1761" t="str">
        <f t="shared" si="3"/>
        <v>http://www.unisonic.com.tw/datasheet/LR9113.pdf</v>
      </c>
    </row>
    <row r="96" spans="1:24" ht="170.25" customHeight="1">
      <c r="A96" s="1761" t="str">
        <f t="shared" si="2"/>
        <v>LR1185</v>
      </c>
      <c r="B96" s="127" t="s">
        <v>11307</v>
      </c>
      <c r="C96" s="535" t="s">
        <v>11269</v>
      </c>
      <c r="D96" s="1760" t="s">
        <v>11308</v>
      </c>
      <c r="E96" s="1760">
        <v>5.5</v>
      </c>
      <c r="F96" s="1760">
        <v>0.15</v>
      </c>
      <c r="G96" s="119">
        <v>4.1500000000000004</v>
      </c>
      <c r="H96" s="1760">
        <v>0.05</v>
      </c>
      <c r="I96" s="1760">
        <v>0.2</v>
      </c>
      <c r="J96" s="1760" t="s">
        <v>11239</v>
      </c>
      <c r="K96" s="22" t="s">
        <v>11283</v>
      </c>
      <c r="T96" s="1765" t="s">
        <v>199</v>
      </c>
      <c r="U96" s="1765" t="s">
        <v>199</v>
      </c>
      <c r="V96" s="112" t="s">
        <v>11209</v>
      </c>
      <c r="W96" s="27" t="s">
        <v>11210</v>
      </c>
      <c r="X96" s="1761" t="str">
        <f t="shared" si="3"/>
        <v>http://www.unisonic.com.tw/datasheet/LR1185.pdf</v>
      </c>
    </row>
    <row r="97" spans="1:25" ht="189" customHeight="1">
      <c r="A97" s="1761" t="str">
        <f t="shared" si="2"/>
        <v>LR1112</v>
      </c>
      <c r="B97" s="22" t="s">
        <v>11309</v>
      </c>
      <c r="C97" s="535" t="s">
        <v>11269</v>
      </c>
      <c r="D97" s="1760" t="s">
        <v>11213</v>
      </c>
      <c r="E97" s="1760">
        <v>6</v>
      </c>
      <c r="F97" s="1760">
        <v>0.15</v>
      </c>
      <c r="G97" s="119" t="s">
        <v>11310</v>
      </c>
      <c r="H97" s="1760">
        <v>8.5000000000000006E-2</v>
      </c>
      <c r="I97" s="1760">
        <v>0.3</v>
      </c>
      <c r="J97" s="1760" t="s">
        <v>11311</v>
      </c>
      <c r="K97" s="22" t="s">
        <v>11312</v>
      </c>
      <c r="T97" s="1765" t="s">
        <v>200</v>
      </c>
      <c r="U97" s="1765" t="s">
        <v>200</v>
      </c>
      <c r="V97" s="112" t="s">
        <v>11209</v>
      </c>
      <c r="W97" s="27" t="s">
        <v>11210</v>
      </c>
      <c r="X97" s="1761" t="str">
        <f t="shared" si="3"/>
        <v>http://www.unisonic.com.tw/datasheet/LR1112.pdf</v>
      </c>
    </row>
    <row r="98" spans="1:25" ht="173.25" customHeight="1">
      <c r="A98" s="1761" t="str">
        <f t="shared" si="2"/>
        <v>LR1121B</v>
      </c>
      <c r="B98" s="22" t="s">
        <v>11313</v>
      </c>
      <c r="C98" s="535" t="s">
        <v>11269</v>
      </c>
      <c r="D98" s="1760" t="s">
        <v>11270</v>
      </c>
      <c r="E98" s="635" t="s">
        <v>11314</v>
      </c>
      <c r="F98" s="635" t="s">
        <v>11286</v>
      </c>
      <c r="G98" s="119" t="s">
        <v>3896</v>
      </c>
      <c r="H98" s="1760">
        <v>6.5000000000000002E-2</v>
      </c>
      <c r="I98" s="1760">
        <v>0.7</v>
      </c>
      <c r="J98" s="1760" t="s">
        <v>11282</v>
      </c>
      <c r="K98" s="22" t="s">
        <v>11283</v>
      </c>
      <c r="T98" s="1765" t="s">
        <v>201</v>
      </c>
      <c r="U98" s="1765" t="s">
        <v>201</v>
      </c>
      <c r="V98" s="112" t="s">
        <v>11209</v>
      </c>
      <c r="W98" s="27" t="s">
        <v>11210</v>
      </c>
      <c r="X98" s="1761" t="str">
        <f t="shared" si="3"/>
        <v>http://www.unisonic.com.tw/datasheet/LR1121B.pdf</v>
      </c>
    </row>
    <row r="99" spans="1:25" ht="219.75" customHeight="1">
      <c r="A99" s="1761" t="str">
        <f t="shared" si="2"/>
        <v>LR1122D</v>
      </c>
      <c r="B99" s="22" t="s">
        <v>11315</v>
      </c>
      <c r="C99" s="535" t="s">
        <v>11269</v>
      </c>
      <c r="D99" s="1760" t="s">
        <v>11270</v>
      </c>
      <c r="E99" s="635" t="s">
        <v>11316</v>
      </c>
      <c r="F99" s="635" t="s">
        <v>11286</v>
      </c>
      <c r="G99" s="126" t="s">
        <v>3897</v>
      </c>
      <c r="H99" s="1760">
        <v>0.04</v>
      </c>
      <c r="I99" s="1760">
        <v>1</v>
      </c>
      <c r="J99" s="1760" t="s">
        <v>11317</v>
      </c>
      <c r="K99" s="22" t="s">
        <v>11318</v>
      </c>
      <c r="T99" s="1765" t="s">
        <v>202</v>
      </c>
      <c r="U99" s="1765" t="s">
        <v>202</v>
      </c>
      <c r="V99" s="112" t="s">
        <v>11209</v>
      </c>
      <c r="W99" s="27" t="s">
        <v>11210</v>
      </c>
      <c r="X99" s="1761" t="str">
        <f t="shared" si="3"/>
        <v>http://www.unisonic.com.tw/datasheet/LR1122D.pdf</v>
      </c>
    </row>
    <row r="100" spans="1:25" ht="219.75" customHeight="1">
      <c r="A100" s="1761" t="str">
        <f t="shared" si="2"/>
        <v>LR9211</v>
      </c>
      <c r="B100" s="22" t="s">
        <v>11319</v>
      </c>
      <c r="C100" s="535" t="s">
        <v>11269</v>
      </c>
      <c r="D100" s="1760" t="s">
        <v>11213</v>
      </c>
      <c r="E100" s="635" t="s">
        <v>11320</v>
      </c>
      <c r="F100" s="635" t="s">
        <v>11321</v>
      </c>
      <c r="G100" s="126" t="s">
        <v>3898</v>
      </c>
      <c r="H100" s="1760" t="s">
        <v>11322</v>
      </c>
      <c r="I100" s="1760" t="s">
        <v>11323</v>
      </c>
      <c r="J100" s="1760" t="s">
        <v>11324</v>
      </c>
      <c r="K100" s="1766" t="s">
        <v>11325</v>
      </c>
      <c r="T100" s="1765" t="s">
        <v>11326</v>
      </c>
      <c r="U100" s="1765" t="s">
        <v>11326</v>
      </c>
      <c r="V100" s="112" t="s">
        <v>11209</v>
      </c>
      <c r="W100" s="27" t="s">
        <v>11210</v>
      </c>
      <c r="X100" s="1761" t="str">
        <f t="shared" si="3"/>
        <v>http://www.unisonic.com.tw/datasheet/LR9211.pdf</v>
      </c>
    </row>
    <row r="101" spans="1:25" ht="188.25" customHeight="1">
      <c r="A101" s="1761" t="str">
        <f t="shared" si="2"/>
        <v>LR9212</v>
      </c>
      <c r="B101" s="535" t="s">
        <v>11327</v>
      </c>
      <c r="C101" s="535" t="s">
        <v>11269</v>
      </c>
      <c r="D101" s="1760" t="s">
        <v>11213</v>
      </c>
      <c r="E101" s="635" t="s">
        <v>11320</v>
      </c>
      <c r="F101" s="635" t="s">
        <v>11226</v>
      </c>
      <c r="G101" s="635" t="s">
        <v>3899</v>
      </c>
      <c r="H101" s="635" t="s">
        <v>11328</v>
      </c>
      <c r="I101" s="635" t="s">
        <v>11329</v>
      </c>
      <c r="J101" s="635" t="s">
        <v>11330</v>
      </c>
      <c r="K101" s="1766" t="s">
        <v>11325</v>
      </c>
      <c r="T101" s="1765" t="s">
        <v>11331</v>
      </c>
      <c r="U101" s="1765" t="s">
        <v>11331</v>
      </c>
      <c r="V101" s="112" t="s">
        <v>11209</v>
      </c>
      <c r="W101" s="27" t="s">
        <v>11210</v>
      </c>
      <c r="X101" s="1761" t="str">
        <f t="shared" si="3"/>
        <v>http://www.unisonic.com.tw/datasheet/LR9212.pdf</v>
      </c>
    </row>
    <row r="102" spans="1:25" ht="164.25" customHeight="1">
      <c r="A102" s="1761" t="str">
        <f t="shared" si="2"/>
        <v>LR9203</v>
      </c>
      <c r="B102" s="535" t="s">
        <v>11332</v>
      </c>
      <c r="C102" s="535" t="s">
        <v>11269</v>
      </c>
      <c r="D102" s="1760" t="s">
        <v>11213</v>
      </c>
      <c r="E102" s="635" t="s">
        <v>11271</v>
      </c>
      <c r="F102" s="635" t="s">
        <v>11333</v>
      </c>
      <c r="G102" s="119" t="s">
        <v>11334</v>
      </c>
      <c r="H102" s="1760">
        <v>0.03</v>
      </c>
      <c r="I102" s="1760">
        <v>0.7</v>
      </c>
      <c r="J102" s="635" t="s">
        <v>11335</v>
      </c>
      <c r="K102" s="22" t="s">
        <v>11336</v>
      </c>
      <c r="T102" s="1765" t="s">
        <v>204</v>
      </c>
      <c r="U102" s="1765" t="s">
        <v>204</v>
      </c>
      <c r="V102" s="112" t="s">
        <v>11209</v>
      </c>
      <c r="W102" s="27" t="s">
        <v>11210</v>
      </c>
      <c r="X102" s="1761" t="str">
        <f t="shared" si="3"/>
        <v>http://www.unisonic.com.tw/datasheet/LR9203.pdf</v>
      </c>
    </row>
    <row r="103" spans="1:25" ht="244.5" customHeight="1">
      <c r="A103" s="1761" t="str">
        <f t="shared" si="2"/>
        <v>LR9500</v>
      </c>
      <c r="B103" s="535" t="s">
        <v>11337</v>
      </c>
      <c r="C103" s="535" t="s">
        <v>11269</v>
      </c>
      <c r="D103" s="1760" t="s">
        <v>11213</v>
      </c>
      <c r="E103" s="635" t="s">
        <v>11320</v>
      </c>
      <c r="F103" s="635" t="s">
        <v>11272</v>
      </c>
      <c r="G103" s="119" t="s">
        <v>3900</v>
      </c>
      <c r="H103" s="1760">
        <v>0.23</v>
      </c>
      <c r="I103" s="1760">
        <v>0.15</v>
      </c>
      <c r="J103" s="635" t="s">
        <v>11330</v>
      </c>
      <c r="K103" s="22" t="s">
        <v>11283</v>
      </c>
      <c r="T103" s="1765" t="s">
        <v>205</v>
      </c>
      <c r="U103" s="1765" t="s">
        <v>205</v>
      </c>
      <c r="V103" s="112" t="s">
        <v>11209</v>
      </c>
      <c r="W103" s="27" t="s">
        <v>11210</v>
      </c>
      <c r="X103" s="1761" t="str">
        <f t="shared" si="3"/>
        <v>http://www.unisonic.com.tw/datasheet/LR9500.pdf</v>
      </c>
    </row>
    <row r="104" spans="1:25" s="432" customFormat="1" ht="181.5" customHeight="1">
      <c r="A104" s="1761" t="str">
        <f t="shared" si="2"/>
        <v>UR6222*</v>
      </c>
      <c r="B104" s="535" t="s">
        <v>11338</v>
      </c>
      <c r="C104" s="535" t="s">
        <v>11269</v>
      </c>
      <c r="D104" s="1760" t="s">
        <v>11213</v>
      </c>
      <c r="E104" s="635" t="s">
        <v>11339</v>
      </c>
      <c r="F104" s="635" t="s">
        <v>11340</v>
      </c>
      <c r="G104" s="119" t="s">
        <v>3901</v>
      </c>
      <c r="H104" s="1760">
        <v>0.12</v>
      </c>
      <c r="I104" s="1760" t="s">
        <v>11341</v>
      </c>
      <c r="J104" s="635" t="s">
        <v>11330</v>
      </c>
      <c r="K104" s="22" t="s">
        <v>11283</v>
      </c>
      <c r="T104" s="1765" t="s">
        <v>11342</v>
      </c>
      <c r="U104" s="1765" t="s">
        <v>11343</v>
      </c>
      <c r="V104" s="112" t="s">
        <v>11209</v>
      </c>
      <c r="W104" s="27" t="s">
        <v>11210</v>
      </c>
      <c r="X104" s="1761" t="str">
        <f t="shared" si="3"/>
        <v>http://www.unisonic.com.tw/datasheet/UR6222.pdf</v>
      </c>
      <c r="Y104" s="18"/>
    </row>
    <row r="105" spans="1:25" s="432" customFormat="1" ht="181.5" customHeight="1">
      <c r="A105" s="1761" t="str">
        <f t="shared" si="2"/>
        <v>UR6223</v>
      </c>
      <c r="B105" s="535" t="s">
        <v>11344</v>
      </c>
      <c r="C105" s="535" t="s">
        <v>11269</v>
      </c>
      <c r="D105" s="1760" t="s">
        <v>11213</v>
      </c>
      <c r="E105" s="635" t="s">
        <v>11271</v>
      </c>
      <c r="F105" s="635" t="s">
        <v>11303</v>
      </c>
      <c r="G105" s="119" t="s">
        <v>3901</v>
      </c>
      <c r="H105" s="1760">
        <v>0.22</v>
      </c>
      <c r="I105" s="1760">
        <v>0.63</v>
      </c>
      <c r="J105" s="635" t="s">
        <v>11330</v>
      </c>
      <c r="K105" s="22" t="s">
        <v>11345</v>
      </c>
      <c r="T105" s="1765" t="s">
        <v>206</v>
      </c>
      <c r="U105" s="1765" t="s">
        <v>206</v>
      </c>
      <c r="V105" s="112" t="s">
        <v>11209</v>
      </c>
      <c r="W105" s="27" t="s">
        <v>11210</v>
      </c>
      <c r="X105" s="1761" t="str">
        <f t="shared" si="3"/>
        <v>http://www.unisonic.com.tw/datasheet/UR6223.pdf</v>
      </c>
      <c r="Y105" s="18"/>
    </row>
    <row r="106" spans="1:25" s="432" customFormat="1" ht="173.25" customHeight="1">
      <c r="A106" s="1761" t="str">
        <f t="shared" si="2"/>
        <v>UR6225</v>
      </c>
      <c r="B106" s="535" t="s">
        <v>11346</v>
      </c>
      <c r="C106" s="535" t="s">
        <v>11269</v>
      </c>
      <c r="D106" s="1760" t="s">
        <v>11270</v>
      </c>
      <c r="E106" s="635" t="s">
        <v>11347</v>
      </c>
      <c r="F106" s="635" t="s">
        <v>11303</v>
      </c>
      <c r="G106" s="119" t="s">
        <v>3902</v>
      </c>
      <c r="H106" s="1760">
        <v>4.4999999999999997E-3</v>
      </c>
      <c r="I106" s="1760" t="s">
        <v>11348</v>
      </c>
      <c r="J106" s="1760" t="s">
        <v>11239</v>
      </c>
      <c r="K106" s="22" t="s">
        <v>11349</v>
      </c>
      <c r="T106" s="1765" t="s">
        <v>207</v>
      </c>
      <c r="U106" s="1765" t="s">
        <v>207</v>
      </c>
      <c r="V106" s="112" t="s">
        <v>11209</v>
      </c>
      <c r="W106" s="27" t="s">
        <v>11210</v>
      </c>
      <c r="X106" s="1761" t="str">
        <f t="shared" si="3"/>
        <v>http://www.unisonic.com.tw/datasheet/UR6225.pdf</v>
      </c>
    </row>
    <row r="107" spans="1:25" s="432" customFormat="1" ht="140.25" customHeight="1">
      <c r="A107" s="1761" t="str">
        <f t="shared" si="2"/>
        <v>LR1142</v>
      </c>
      <c r="B107" s="535" t="s">
        <v>11350</v>
      </c>
      <c r="C107" s="535" t="s">
        <v>11269</v>
      </c>
      <c r="D107" s="1760" t="s">
        <v>11213</v>
      </c>
      <c r="E107" s="635" t="s">
        <v>11320</v>
      </c>
      <c r="F107" s="635" t="s">
        <v>11333</v>
      </c>
      <c r="G107" s="126" t="s">
        <v>11351</v>
      </c>
      <c r="H107" s="1760">
        <v>7.0000000000000007E-2</v>
      </c>
      <c r="I107" s="540" t="s">
        <v>11352</v>
      </c>
      <c r="J107" s="1760" t="s">
        <v>11353</v>
      </c>
      <c r="K107" s="22" t="s">
        <v>11354</v>
      </c>
      <c r="T107" s="1765" t="s">
        <v>208</v>
      </c>
      <c r="U107" s="1765" t="s">
        <v>208</v>
      </c>
      <c r="V107" s="112" t="s">
        <v>11209</v>
      </c>
      <c r="W107" s="27" t="s">
        <v>11210</v>
      </c>
      <c r="X107" s="1761" t="str">
        <f t="shared" si="3"/>
        <v>http://www.unisonic.com.tw/datasheet/LR1142.pdf</v>
      </c>
    </row>
    <row r="108" spans="1:25" s="432" customFormat="1" ht="119.25" customHeight="1">
      <c r="A108" s="1761" t="str">
        <f t="shared" si="2"/>
        <v>L1183A</v>
      </c>
      <c r="B108" s="535" t="s">
        <v>11355</v>
      </c>
      <c r="C108" s="535" t="s">
        <v>11269</v>
      </c>
      <c r="D108" s="1760" t="s">
        <v>11356</v>
      </c>
      <c r="E108" s="635" t="s">
        <v>11357</v>
      </c>
      <c r="F108" s="635" t="s">
        <v>11303</v>
      </c>
      <c r="G108" s="126" t="s">
        <v>3903</v>
      </c>
      <c r="H108" s="1760">
        <v>0.05</v>
      </c>
      <c r="I108" s="540">
        <v>1.3</v>
      </c>
      <c r="J108" s="1760" t="s">
        <v>11358</v>
      </c>
      <c r="K108" s="22" t="s">
        <v>11359</v>
      </c>
      <c r="T108" s="1765" t="s">
        <v>209</v>
      </c>
      <c r="U108" s="1765" t="s">
        <v>209</v>
      </c>
      <c r="V108" s="112" t="s">
        <v>11209</v>
      </c>
      <c r="W108" s="27" t="s">
        <v>11210</v>
      </c>
      <c r="X108" s="1761" t="str">
        <f t="shared" si="3"/>
        <v>http://www.unisonic.com.tw/datasheet/L1183A.pdf</v>
      </c>
    </row>
    <row r="109" spans="1:25" s="432" customFormat="1" ht="180">
      <c r="A109" s="1761" t="str">
        <f t="shared" si="2"/>
        <v>L1183B</v>
      </c>
      <c r="B109" s="535" t="s">
        <v>11360</v>
      </c>
      <c r="C109" s="535" t="s">
        <v>11269</v>
      </c>
      <c r="D109" s="1760" t="s">
        <v>11361</v>
      </c>
      <c r="E109" s="635" t="s">
        <v>11314</v>
      </c>
      <c r="F109" s="635" t="s">
        <v>11303</v>
      </c>
      <c r="G109" s="126" t="s">
        <v>3904</v>
      </c>
      <c r="H109" s="1760">
        <v>0.05</v>
      </c>
      <c r="I109" s="540">
        <v>1.3</v>
      </c>
      <c r="J109" s="1760" t="s">
        <v>11362</v>
      </c>
      <c r="K109" s="22" t="s">
        <v>11363</v>
      </c>
      <c r="T109" s="1765" t="s">
        <v>210</v>
      </c>
      <c r="U109" s="1765" t="s">
        <v>210</v>
      </c>
      <c r="V109" s="112" t="s">
        <v>11209</v>
      </c>
      <c r="W109" s="27" t="s">
        <v>11210</v>
      </c>
      <c r="X109" s="1761" t="str">
        <f t="shared" si="3"/>
        <v>http://www.unisonic.com.tw/datasheet/L1183B.pdf</v>
      </c>
    </row>
    <row r="110" spans="1:25" s="432" customFormat="1" ht="204" customHeight="1">
      <c r="A110" s="1761" t="str">
        <f t="shared" si="2"/>
        <v>LR2125</v>
      </c>
      <c r="B110" s="535" t="s">
        <v>11364</v>
      </c>
      <c r="C110" s="535" t="s">
        <v>11269</v>
      </c>
      <c r="D110" s="1760" t="s">
        <v>11213</v>
      </c>
      <c r="E110" s="635" t="s">
        <v>11320</v>
      </c>
      <c r="F110" s="635" t="s">
        <v>11303</v>
      </c>
      <c r="G110" s="126" t="s">
        <v>3905</v>
      </c>
      <c r="H110" s="1760">
        <v>0.16</v>
      </c>
      <c r="I110" s="540">
        <v>0.36</v>
      </c>
      <c r="J110" s="1760" t="s">
        <v>11365</v>
      </c>
      <c r="K110" s="22" t="s">
        <v>11366</v>
      </c>
      <c r="T110" s="1765" t="s">
        <v>211</v>
      </c>
      <c r="U110" s="1765" t="s">
        <v>211</v>
      </c>
      <c r="V110" s="112" t="s">
        <v>11209</v>
      </c>
      <c r="W110" s="27" t="s">
        <v>11210</v>
      </c>
      <c r="X110" s="1761" t="str">
        <f t="shared" si="3"/>
        <v>http://www.unisonic.com.tw/datasheet/LR2125.pdf</v>
      </c>
    </row>
    <row r="111" spans="1:25" s="432" customFormat="1" ht="112.5" customHeight="1">
      <c r="A111" s="1761" t="str">
        <f t="shared" si="2"/>
        <v>LR9101</v>
      </c>
      <c r="B111" s="345" t="s">
        <v>11367</v>
      </c>
      <c r="C111" s="535" t="s">
        <v>11269</v>
      </c>
      <c r="D111" s="1760" t="s">
        <v>11270</v>
      </c>
      <c r="E111" s="576" t="s">
        <v>11271</v>
      </c>
      <c r="F111" s="576" t="s">
        <v>11303</v>
      </c>
      <c r="G111" s="126" t="s">
        <v>3906</v>
      </c>
      <c r="H111" s="540" t="s">
        <v>11368</v>
      </c>
      <c r="I111" s="540" t="s">
        <v>11369</v>
      </c>
      <c r="J111" s="1765" t="s">
        <v>11370</v>
      </c>
      <c r="K111" s="121" t="s">
        <v>11371</v>
      </c>
      <c r="L111" s="18"/>
      <c r="M111" s="18"/>
      <c r="N111" s="18"/>
      <c r="O111" s="18"/>
      <c r="P111" s="18"/>
      <c r="Q111" s="18"/>
      <c r="R111" s="18"/>
      <c r="S111" s="18"/>
      <c r="T111" s="1765" t="s">
        <v>212</v>
      </c>
      <c r="U111" s="1765" t="s">
        <v>212</v>
      </c>
      <c r="V111" s="112" t="s">
        <v>11209</v>
      </c>
      <c r="W111" s="27" t="s">
        <v>11210</v>
      </c>
      <c r="X111" s="1761" t="str">
        <f t="shared" si="3"/>
        <v>http://www.unisonic.com.tw/datasheet/LR9101.pdf</v>
      </c>
    </row>
    <row r="112" spans="1:25" s="432" customFormat="1" ht="255.75" customHeight="1">
      <c r="A112" s="1761" t="str">
        <f t="shared" si="2"/>
        <v>LR9102</v>
      </c>
      <c r="B112" s="345" t="s">
        <v>11372</v>
      </c>
      <c r="C112" s="535" t="s">
        <v>11269</v>
      </c>
      <c r="D112" s="1760" t="s">
        <v>11270</v>
      </c>
      <c r="E112" s="576" t="s">
        <v>11271</v>
      </c>
      <c r="F112" s="576" t="s">
        <v>11303</v>
      </c>
      <c r="G112" s="126" t="s">
        <v>3907</v>
      </c>
      <c r="H112" s="540">
        <v>0.09</v>
      </c>
      <c r="I112" s="540">
        <v>1</v>
      </c>
      <c r="J112" s="1765" t="s">
        <v>11373</v>
      </c>
      <c r="K112" s="121" t="s">
        <v>11374</v>
      </c>
      <c r="L112" s="18"/>
      <c r="M112" s="18"/>
      <c r="N112" s="18"/>
      <c r="O112" s="18"/>
      <c r="P112" s="18"/>
      <c r="Q112" s="18"/>
      <c r="R112" s="18"/>
      <c r="S112" s="18"/>
      <c r="T112" s="1765" t="s">
        <v>213</v>
      </c>
      <c r="U112" s="1765" t="s">
        <v>213</v>
      </c>
      <c r="V112" s="112" t="s">
        <v>11209</v>
      </c>
      <c r="W112" s="27" t="s">
        <v>11210</v>
      </c>
      <c r="X112" s="1761" t="str">
        <f t="shared" si="3"/>
        <v>http://www.unisonic.com.tw/datasheet/LR9102.pdf</v>
      </c>
    </row>
    <row r="113" spans="1:25" s="432" customFormat="1" ht="249.75" customHeight="1">
      <c r="A113" s="1761" t="str">
        <f t="shared" si="2"/>
        <v>LR9102A</v>
      </c>
      <c r="B113" s="345" t="s">
        <v>11375</v>
      </c>
      <c r="C113" s="535" t="s">
        <v>11269</v>
      </c>
      <c r="D113" s="1760" t="s">
        <v>11270</v>
      </c>
      <c r="E113" s="576" t="s">
        <v>11271</v>
      </c>
      <c r="F113" s="576" t="s">
        <v>11303</v>
      </c>
      <c r="G113" s="126" t="s">
        <v>3907</v>
      </c>
      <c r="H113" s="540">
        <v>0.13</v>
      </c>
      <c r="I113" s="540">
        <v>1</v>
      </c>
      <c r="J113" s="1765" t="s">
        <v>11373</v>
      </c>
      <c r="K113" s="121" t="s">
        <v>11374</v>
      </c>
      <c r="L113" s="18"/>
      <c r="M113" s="18"/>
      <c r="N113" s="18"/>
      <c r="O113" s="18"/>
      <c r="P113" s="18"/>
      <c r="Q113" s="18"/>
      <c r="R113" s="18"/>
      <c r="S113" s="18"/>
      <c r="T113" s="1765" t="s">
        <v>214</v>
      </c>
      <c r="U113" s="1765" t="s">
        <v>214</v>
      </c>
      <c r="V113" s="112" t="s">
        <v>11209</v>
      </c>
      <c r="W113" s="27" t="s">
        <v>11210</v>
      </c>
      <c r="X113" s="1761" t="str">
        <f t="shared" si="3"/>
        <v>http://www.unisonic.com.tw/datasheet/LR9102A.pdf</v>
      </c>
    </row>
    <row r="114" spans="1:25" s="123" customFormat="1" ht="187.5" customHeight="1">
      <c r="A114" s="1761" t="str">
        <f t="shared" si="2"/>
        <v>L1127_A_E</v>
      </c>
      <c r="B114" s="535" t="s">
        <v>11376</v>
      </c>
      <c r="C114" s="535" t="s">
        <v>11269</v>
      </c>
      <c r="D114" s="1760" t="s">
        <v>11213</v>
      </c>
      <c r="E114" s="635" t="s">
        <v>11271</v>
      </c>
      <c r="F114" s="635" t="s">
        <v>11303</v>
      </c>
      <c r="G114" s="549" t="s">
        <v>3908</v>
      </c>
      <c r="H114" s="549">
        <v>0.2</v>
      </c>
      <c r="I114" s="549">
        <v>0.36</v>
      </c>
      <c r="J114" s="549" t="s">
        <v>11239</v>
      </c>
      <c r="K114" s="535" t="s">
        <v>11283</v>
      </c>
      <c r="T114" s="1765" t="s">
        <v>11377</v>
      </c>
      <c r="U114" s="1765" t="s">
        <v>11377</v>
      </c>
      <c r="V114" s="112" t="s">
        <v>11209</v>
      </c>
      <c r="W114" s="27" t="s">
        <v>11210</v>
      </c>
      <c r="X114" s="1761" t="str">
        <f t="shared" si="3"/>
        <v>http://www.unisonic.com.tw/datasheet/L1127_A_E.pdf</v>
      </c>
    </row>
    <row r="115" spans="1:25" s="432" customFormat="1" ht="165">
      <c r="A115" s="1761" t="str">
        <f t="shared" si="2"/>
        <v>LR1106</v>
      </c>
      <c r="B115" s="535" t="s">
        <v>11378</v>
      </c>
      <c r="C115" s="535" t="s">
        <v>11269</v>
      </c>
      <c r="D115" s="1760" t="s">
        <v>11270</v>
      </c>
      <c r="E115" s="635" t="s">
        <v>11281</v>
      </c>
      <c r="F115" s="635" t="s">
        <v>11379</v>
      </c>
      <c r="G115" s="549" t="s">
        <v>3909</v>
      </c>
      <c r="H115" s="1760">
        <v>0.05</v>
      </c>
      <c r="I115" s="1760">
        <v>0.6</v>
      </c>
      <c r="J115" s="1760" t="s">
        <v>11239</v>
      </c>
      <c r="K115" s="22" t="s">
        <v>11380</v>
      </c>
      <c r="T115" s="1765" t="s">
        <v>215</v>
      </c>
      <c r="U115" s="1765" t="s">
        <v>215</v>
      </c>
      <c r="V115" s="112" t="s">
        <v>11209</v>
      </c>
      <c r="W115" s="27" t="s">
        <v>11210</v>
      </c>
      <c r="X115" s="1761" t="str">
        <f t="shared" si="3"/>
        <v>http://www.unisonic.com.tw/datasheet/LR1106.pdf</v>
      </c>
      <c r="Y115" s="123"/>
    </row>
    <row r="116" spans="1:25" ht="143.25" customHeight="1">
      <c r="A116" s="1761" t="str">
        <f t="shared" si="2"/>
        <v>LR1143</v>
      </c>
      <c r="B116" s="341" t="s">
        <v>11381</v>
      </c>
      <c r="C116" s="535" t="s">
        <v>11269</v>
      </c>
      <c r="D116" s="1760" t="s">
        <v>11213</v>
      </c>
      <c r="E116" s="488">
        <v>5.5</v>
      </c>
      <c r="F116" s="488">
        <v>0.4</v>
      </c>
      <c r="G116" s="488" t="s">
        <v>11382</v>
      </c>
      <c r="H116" s="488">
        <v>0.05</v>
      </c>
      <c r="I116" s="540" t="s">
        <v>11383</v>
      </c>
      <c r="J116" s="488" t="s">
        <v>11384</v>
      </c>
      <c r="K116" s="341" t="s">
        <v>11385</v>
      </c>
      <c r="T116" s="1765" t="s">
        <v>216</v>
      </c>
      <c r="U116" s="1765" t="s">
        <v>216</v>
      </c>
      <c r="V116" s="112" t="s">
        <v>11209</v>
      </c>
      <c r="W116" s="27" t="s">
        <v>11210</v>
      </c>
      <c r="X116" s="1761" t="str">
        <f t="shared" si="3"/>
        <v>http://www.unisonic.com.tw/datasheet/LR1143.pdf</v>
      </c>
    </row>
    <row r="117" spans="1:25" ht="160.5" customHeight="1">
      <c r="A117" s="1761" t="str">
        <f t="shared" si="2"/>
        <v>L1923</v>
      </c>
      <c r="B117" s="341" t="s">
        <v>11386</v>
      </c>
      <c r="C117" s="535" t="s">
        <v>11292</v>
      </c>
      <c r="D117" s="1760" t="s">
        <v>11180</v>
      </c>
      <c r="E117" s="488">
        <v>5.5</v>
      </c>
      <c r="F117" s="488">
        <v>0.5</v>
      </c>
      <c r="G117" s="488" t="s">
        <v>3910</v>
      </c>
      <c r="H117" s="488">
        <v>0.12</v>
      </c>
      <c r="I117" s="488">
        <v>0.5</v>
      </c>
      <c r="J117" s="488" t="s">
        <v>11387</v>
      </c>
      <c r="K117" s="341" t="s">
        <v>11388</v>
      </c>
      <c r="T117" s="1765" t="s">
        <v>217</v>
      </c>
      <c r="U117" s="1765" t="s">
        <v>217</v>
      </c>
      <c r="V117" s="112" t="s">
        <v>11160</v>
      </c>
      <c r="W117" s="27" t="s">
        <v>11161</v>
      </c>
      <c r="X117" s="1761" t="str">
        <f t="shared" si="3"/>
        <v>http://www.unisonic.com.tw/datasheet/L1923.pdf</v>
      </c>
    </row>
    <row r="118" spans="1:25" ht="144" customHeight="1">
      <c r="A118" s="1761" t="str">
        <f t="shared" si="2"/>
        <v>LR1198</v>
      </c>
      <c r="B118" s="341" t="s">
        <v>11389</v>
      </c>
      <c r="C118" s="535" t="s">
        <v>11292</v>
      </c>
      <c r="D118" s="1760" t="s">
        <v>11180</v>
      </c>
      <c r="E118" s="488">
        <v>5.5</v>
      </c>
      <c r="F118" s="488">
        <v>0.3</v>
      </c>
      <c r="G118" s="488" t="s">
        <v>3911</v>
      </c>
      <c r="H118" s="488">
        <v>0.15</v>
      </c>
      <c r="I118" s="488">
        <v>0.65</v>
      </c>
      <c r="J118" s="488" t="s">
        <v>11390</v>
      </c>
      <c r="K118" s="341" t="s">
        <v>11391</v>
      </c>
      <c r="T118" s="1765" t="s">
        <v>218</v>
      </c>
      <c r="U118" s="1765" t="s">
        <v>218</v>
      </c>
      <c r="V118" s="112" t="s">
        <v>11160</v>
      </c>
      <c r="W118" s="27" t="s">
        <v>11161</v>
      </c>
      <c r="X118" s="1761" t="str">
        <f t="shared" si="3"/>
        <v>http://www.unisonic.com.tw/datasheet/LR1198.pdf</v>
      </c>
    </row>
    <row r="119" spans="1:25" ht="192" customHeight="1">
      <c r="A119" s="1761" t="str">
        <f t="shared" si="2"/>
        <v>LR1193*</v>
      </c>
      <c r="B119" s="341" t="s">
        <v>11392</v>
      </c>
      <c r="C119" s="535" t="s">
        <v>11292</v>
      </c>
      <c r="D119" s="1760" t="s">
        <v>11134</v>
      </c>
      <c r="E119" s="635" t="s">
        <v>11293</v>
      </c>
      <c r="F119" s="635" t="s">
        <v>11172</v>
      </c>
      <c r="G119" s="488" t="s">
        <v>3912</v>
      </c>
      <c r="H119" s="488">
        <v>0.13</v>
      </c>
      <c r="I119" s="488">
        <v>0.3</v>
      </c>
      <c r="J119" s="342" t="s">
        <v>11393</v>
      </c>
      <c r="K119" s="341" t="s">
        <v>203</v>
      </c>
      <c r="T119" s="1765" t="s">
        <v>11394</v>
      </c>
      <c r="U119" s="1765" t="s">
        <v>11395</v>
      </c>
      <c r="V119" s="112" t="s">
        <v>11160</v>
      </c>
      <c r="W119" s="27" t="s">
        <v>11161</v>
      </c>
      <c r="X119" s="1761" t="str">
        <f t="shared" si="3"/>
        <v>http://www.unisonic.com.tw/datasheet/LR1193.pdf</v>
      </c>
    </row>
    <row r="120" spans="1:25" ht="159.75" customHeight="1">
      <c r="A120" s="1761" t="str">
        <f t="shared" si="2"/>
        <v>LR1120</v>
      </c>
      <c r="B120" s="341" t="s">
        <v>11396</v>
      </c>
      <c r="C120" s="535" t="s">
        <v>11292</v>
      </c>
      <c r="D120" s="1760" t="s">
        <v>11397</v>
      </c>
      <c r="E120" s="488">
        <v>5.5</v>
      </c>
      <c r="F120" s="488">
        <v>0.5</v>
      </c>
      <c r="G120" s="488" t="s">
        <v>3913</v>
      </c>
      <c r="H120" s="488">
        <v>7.0000000000000007E-2</v>
      </c>
      <c r="I120" s="488">
        <v>0.4</v>
      </c>
      <c r="J120" s="342" t="s">
        <v>11398</v>
      </c>
      <c r="K120" s="341" t="s">
        <v>11399</v>
      </c>
      <c r="T120" s="1765" t="s">
        <v>219</v>
      </c>
      <c r="U120" s="1765" t="s">
        <v>219</v>
      </c>
      <c r="V120" s="112" t="s">
        <v>11160</v>
      </c>
      <c r="W120" s="27" t="s">
        <v>11161</v>
      </c>
      <c r="X120" s="1761" t="str">
        <f t="shared" si="3"/>
        <v>http://www.unisonic.com.tw/datasheet/LR1120.pdf</v>
      </c>
    </row>
    <row r="121" spans="1:25" ht="136.5" customHeight="1">
      <c r="A121" s="1761" t="str">
        <f t="shared" si="2"/>
        <v>LR1125</v>
      </c>
      <c r="B121" s="535" t="s">
        <v>11400</v>
      </c>
      <c r="C121" s="535" t="s">
        <v>11133</v>
      </c>
      <c r="D121" s="1760" t="s">
        <v>11401</v>
      </c>
      <c r="E121" s="635" t="s">
        <v>11320</v>
      </c>
      <c r="F121" s="635" t="s">
        <v>11333</v>
      </c>
      <c r="G121" s="549" t="s">
        <v>11351</v>
      </c>
      <c r="H121" s="131">
        <v>0.6</v>
      </c>
      <c r="I121" s="549">
        <v>0.4</v>
      </c>
      <c r="J121" s="549" t="s">
        <v>86</v>
      </c>
      <c r="K121" s="535" t="s">
        <v>11402</v>
      </c>
      <c r="L121" s="107"/>
      <c r="M121" s="107"/>
      <c r="N121" s="107"/>
      <c r="O121" s="107"/>
      <c r="P121" s="107"/>
      <c r="Q121" s="107"/>
      <c r="R121" s="107"/>
      <c r="S121" s="107"/>
      <c r="T121" s="1765" t="s">
        <v>220</v>
      </c>
      <c r="U121" s="1765" t="s">
        <v>220</v>
      </c>
      <c r="V121" s="112" t="s">
        <v>11209</v>
      </c>
      <c r="W121" s="27" t="s">
        <v>11210</v>
      </c>
      <c r="X121" s="1761" t="str">
        <f t="shared" si="3"/>
        <v>http://www.unisonic.com.tw/datasheet/LR1125.pdf</v>
      </c>
    </row>
    <row r="122" spans="1:25" s="107" customFormat="1" ht="75">
      <c r="A122" s="1761" t="str">
        <f t="shared" si="2"/>
        <v>LR18113</v>
      </c>
      <c r="B122" s="535" t="s">
        <v>11403</v>
      </c>
      <c r="C122" s="535"/>
      <c r="D122" s="1760" t="s">
        <v>11213</v>
      </c>
      <c r="E122" s="635" t="s">
        <v>11271</v>
      </c>
      <c r="F122" s="635" t="s">
        <v>11333</v>
      </c>
      <c r="G122" s="549" t="s">
        <v>11404</v>
      </c>
      <c r="H122" s="131">
        <v>3</v>
      </c>
      <c r="I122" s="549" t="s">
        <v>11239</v>
      </c>
      <c r="J122" s="549" t="s">
        <v>11239</v>
      </c>
      <c r="K122" s="535" t="s">
        <v>11405</v>
      </c>
      <c r="T122" s="1765" t="s">
        <v>221</v>
      </c>
      <c r="U122" s="1765" t="s">
        <v>221</v>
      </c>
      <c r="V122" s="112" t="s">
        <v>11209</v>
      </c>
      <c r="W122" s="27" t="s">
        <v>11210</v>
      </c>
      <c r="X122" s="1761" t="str">
        <f t="shared" si="3"/>
        <v>http://www.unisonic.com.tw/datasheet/LR18113.pdf</v>
      </c>
    </row>
    <row r="123" spans="1:25" s="107" customFormat="1" ht="98.25" customHeight="1">
      <c r="A123" s="1761" t="str">
        <f t="shared" si="2"/>
        <v>LR18115</v>
      </c>
      <c r="B123" s="535" t="s">
        <v>11406</v>
      </c>
      <c r="C123" s="535"/>
      <c r="D123" s="1760" t="s">
        <v>11407</v>
      </c>
      <c r="E123" s="635" t="s">
        <v>11271</v>
      </c>
      <c r="F123" s="635" t="s">
        <v>11333</v>
      </c>
      <c r="G123" s="549" t="s">
        <v>11404</v>
      </c>
      <c r="H123" s="131">
        <v>3</v>
      </c>
      <c r="I123" s="549" t="s">
        <v>11239</v>
      </c>
      <c r="J123" s="549" t="s">
        <v>11239</v>
      </c>
      <c r="K123" s="535" t="s">
        <v>11405</v>
      </c>
      <c r="T123" s="1765" t="s">
        <v>222</v>
      </c>
      <c r="U123" s="1765" t="s">
        <v>222</v>
      </c>
      <c r="V123" s="112" t="s">
        <v>11209</v>
      </c>
      <c r="W123" s="27" t="s">
        <v>11210</v>
      </c>
      <c r="X123" s="1761" t="str">
        <f t="shared" si="3"/>
        <v>http://www.unisonic.com.tw/datasheet/LR18115.pdf</v>
      </c>
    </row>
    <row r="124" spans="1:25" s="432" customFormat="1" ht="98.25" customHeight="1">
      <c r="A124" s="1761" t="str">
        <f>HYPERLINK(X124,T124)</f>
        <v>LR1812</v>
      </c>
      <c r="B124" s="22" t="s">
        <v>11408</v>
      </c>
      <c r="C124" s="535" t="s">
        <v>11269</v>
      </c>
      <c r="D124" s="1760" t="s">
        <v>11361</v>
      </c>
      <c r="E124" s="1765" t="s">
        <v>11409</v>
      </c>
      <c r="F124" s="1765" t="s">
        <v>11410</v>
      </c>
      <c r="G124" s="549" t="s">
        <v>3914</v>
      </c>
      <c r="H124" s="549">
        <v>0.11</v>
      </c>
      <c r="I124" s="549" t="s">
        <v>11411</v>
      </c>
      <c r="J124" s="1765" t="s">
        <v>11324</v>
      </c>
      <c r="K124" s="22" t="s">
        <v>11412</v>
      </c>
      <c r="L124" s="1781"/>
      <c r="M124" s="1782"/>
      <c r="N124" s="1782"/>
      <c r="O124" s="1782"/>
      <c r="P124" s="1782"/>
      <c r="T124" s="1765" t="s">
        <v>11413</v>
      </c>
      <c r="U124" s="1765" t="s">
        <v>11413</v>
      </c>
      <c r="V124" s="112" t="s">
        <v>11209</v>
      </c>
      <c r="W124" s="27" t="s">
        <v>11210</v>
      </c>
      <c r="X124" s="1761" t="str">
        <f>CONCATENATE(V124,U124,W124)</f>
        <v>http://www.unisonic.com.tw/datasheet/LR1812.pdf</v>
      </c>
    </row>
    <row r="125" spans="1:25" s="107" customFormat="1" ht="138.75" customHeight="1">
      <c r="A125" s="1761" t="str">
        <f t="shared" si="2"/>
        <v>LR1830*</v>
      </c>
      <c r="B125" s="535" t="s">
        <v>11414</v>
      </c>
      <c r="C125" s="535" t="s">
        <v>11212</v>
      </c>
      <c r="D125" s="1760" t="s">
        <v>11415</v>
      </c>
      <c r="E125" s="635" t="s">
        <v>11416</v>
      </c>
      <c r="F125" s="635" t="s">
        <v>11417</v>
      </c>
      <c r="G125" s="549" t="s">
        <v>11236</v>
      </c>
      <c r="H125" s="131">
        <v>1.2</v>
      </c>
      <c r="I125" s="549">
        <v>0.45</v>
      </c>
      <c r="J125" s="549" t="s">
        <v>86</v>
      </c>
      <c r="K125" s="535" t="s">
        <v>11418</v>
      </c>
      <c r="T125" s="1765" t="s">
        <v>11419</v>
      </c>
      <c r="U125" s="1765" t="s">
        <v>11420</v>
      </c>
      <c r="V125" s="112" t="s">
        <v>11209</v>
      </c>
      <c r="W125" s="27" t="s">
        <v>11210</v>
      </c>
      <c r="X125" s="1761" t="str">
        <f t="shared" si="3"/>
        <v>http://www.unisonic.com.tw/datasheet/LR1830.pdf</v>
      </c>
    </row>
    <row r="126" spans="1:25" s="107" customFormat="1" ht="138.75" customHeight="1">
      <c r="A126" s="1761" t="str">
        <f t="shared" si="2"/>
        <v>LR1831*</v>
      </c>
      <c r="B126" s="535" t="s">
        <v>1375</v>
      </c>
      <c r="C126" s="535" t="s">
        <v>11212</v>
      </c>
      <c r="D126" s="1760" t="s">
        <v>11415</v>
      </c>
      <c r="E126" s="635" t="s">
        <v>11320</v>
      </c>
      <c r="F126" s="635" t="s">
        <v>11417</v>
      </c>
      <c r="G126" s="549" t="s">
        <v>11236</v>
      </c>
      <c r="H126" s="131">
        <v>1.5</v>
      </c>
      <c r="I126" s="549">
        <v>0.32</v>
      </c>
      <c r="J126" s="549" t="s">
        <v>225</v>
      </c>
      <c r="K126" s="535" t="s">
        <v>1366</v>
      </c>
      <c r="T126" s="1765" t="s">
        <v>11421</v>
      </c>
      <c r="U126" s="1765" t="s">
        <v>11422</v>
      </c>
      <c r="V126" s="112" t="s">
        <v>11209</v>
      </c>
      <c r="W126" s="27" t="s">
        <v>11210</v>
      </c>
      <c r="X126" s="1761" t="str">
        <f t="shared" si="3"/>
        <v>http://www.unisonic.com.tw/datasheet/LR1831.pdf</v>
      </c>
    </row>
    <row r="127" spans="1:25" s="107" customFormat="1" ht="159.75" customHeight="1">
      <c r="A127" s="1761" t="str">
        <f t="shared" si="2"/>
        <v>LR2128</v>
      </c>
      <c r="B127" s="535" t="s">
        <v>11423</v>
      </c>
      <c r="C127" s="535" t="s">
        <v>11269</v>
      </c>
      <c r="D127" s="1760" t="s">
        <v>11213</v>
      </c>
      <c r="E127" s="635" t="s">
        <v>11320</v>
      </c>
      <c r="F127" s="635" t="s">
        <v>11303</v>
      </c>
      <c r="G127" s="549" t="s">
        <v>3915</v>
      </c>
      <c r="H127" s="131">
        <v>0.2</v>
      </c>
      <c r="I127" s="549">
        <v>0.36</v>
      </c>
      <c r="J127" s="342" t="s">
        <v>11365</v>
      </c>
      <c r="K127" s="535" t="s">
        <v>11366</v>
      </c>
      <c r="T127" s="1765" t="s">
        <v>11424</v>
      </c>
      <c r="U127" s="1765" t="s">
        <v>11424</v>
      </c>
      <c r="V127" s="112" t="s">
        <v>11209</v>
      </c>
      <c r="W127" s="27" t="s">
        <v>11210</v>
      </c>
      <c r="X127" s="1761" t="str">
        <f t="shared" si="3"/>
        <v>http://www.unisonic.com.tw/datasheet/LR2128.pdf</v>
      </c>
    </row>
    <row r="128" spans="1:25" s="432" customFormat="1" ht="133.5" customHeight="1">
      <c r="A128" s="1761" t="str">
        <f t="shared" si="2"/>
        <v>LR9280</v>
      </c>
      <c r="B128" s="535" t="s">
        <v>11425</v>
      </c>
      <c r="C128" s="22" t="s">
        <v>11256</v>
      </c>
      <c r="D128" s="1760" t="s">
        <v>11270</v>
      </c>
      <c r="E128" s="635" t="s">
        <v>11271</v>
      </c>
      <c r="F128" s="635" t="s">
        <v>11272</v>
      </c>
      <c r="G128" s="488" t="s">
        <v>3916</v>
      </c>
      <c r="H128" s="549">
        <v>1.5E-3</v>
      </c>
      <c r="I128" s="488">
        <v>1.2</v>
      </c>
      <c r="J128" s="549" t="s">
        <v>11239</v>
      </c>
      <c r="K128" s="535" t="s">
        <v>11426</v>
      </c>
      <c r="T128" s="1765" t="s">
        <v>223</v>
      </c>
      <c r="U128" s="1765" t="s">
        <v>223</v>
      </c>
      <c r="V128" s="112" t="s">
        <v>11209</v>
      </c>
      <c r="W128" s="27" t="s">
        <v>11210</v>
      </c>
      <c r="X128" s="1761" t="str">
        <f t="shared" si="3"/>
        <v>http://www.unisonic.com.tw/datasheet/LR9280.pdf</v>
      </c>
    </row>
    <row r="129" spans="1:24" s="432" customFormat="1" ht="133.5" customHeight="1">
      <c r="A129" s="1761" t="str">
        <f t="shared" si="2"/>
        <v>LR9282</v>
      </c>
      <c r="B129" s="535" t="s">
        <v>11427</v>
      </c>
      <c r="C129" s="22" t="s">
        <v>11256</v>
      </c>
      <c r="D129" s="1760" t="s">
        <v>11270</v>
      </c>
      <c r="E129" s="635" t="s">
        <v>11314</v>
      </c>
      <c r="F129" s="635" t="s">
        <v>11303</v>
      </c>
      <c r="G129" s="488" t="s">
        <v>3917</v>
      </c>
      <c r="H129" s="549">
        <v>1.5E-3</v>
      </c>
      <c r="I129" s="488">
        <v>1</v>
      </c>
      <c r="J129" s="549" t="s">
        <v>11221</v>
      </c>
      <c r="K129" s="535" t="s">
        <v>11428</v>
      </c>
      <c r="T129" s="1765" t="s">
        <v>11429</v>
      </c>
      <c r="U129" s="1765" t="s">
        <v>11429</v>
      </c>
      <c r="V129" s="112" t="s">
        <v>11209</v>
      </c>
      <c r="W129" s="27" t="s">
        <v>11210</v>
      </c>
      <c r="X129" s="1761" t="str">
        <f t="shared" si="3"/>
        <v>http://www.unisonic.com.tw/datasheet/LR9282.pdf</v>
      </c>
    </row>
    <row r="130" spans="1:24" s="432" customFormat="1" ht="135.75" customHeight="1">
      <c r="A130" s="1761" t="str">
        <f t="shared" si="2"/>
        <v>LR9283</v>
      </c>
      <c r="B130" s="535" t="s">
        <v>11430</v>
      </c>
      <c r="C130" s="22" t="s">
        <v>11256</v>
      </c>
      <c r="D130" s="1760" t="s">
        <v>11213</v>
      </c>
      <c r="E130" s="635" t="s">
        <v>11357</v>
      </c>
      <c r="F130" s="635" t="s">
        <v>11303</v>
      </c>
      <c r="G130" s="635" t="s">
        <v>3918</v>
      </c>
      <c r="H130" s="549">
        <v>1.5E-3</v>
      </c>
      <c r="I130" s="540" t="s">
        <v>11431</v>
      </c>
      <c r="J130" s="549" t="s">
        <v>225</v>
      </c>
      <c r="K130" s="341" t="s">
        <v>203</v>
      </c>
      <c r="T130" s="1765" t="s">
        <v>11432</v>
      </c>
      <c r="U130" s="1765" t="s">
        <v>11432</v>
      </c>
      <c r="V130" s="112" t="s">
        <v>11209</v>
      </c>
      <c r="W130" s="27" t="s">
        <v>11210</v>
      </c>
      <c r="X130" s="1761" t="str">
        <f t="shared" si="3"/>
        <v>http://www.unisonic.com.tw/datasheet/LR9283.pdf</v>
      </c>
    </row>
    <row r="131" spans="1:24" s="432" customFormat="1" ht="157.5" customHeight="1">
      <c r="A131" s="1761" t="str">
        <f t="shared" ref="A131:A194" si="4">HYPERLINK(X131,T131)</f>
        <v>LR9284*</v>
      </c>
      <c r="B131" s="535" t="s">
        <v>11433</v>
      </c>
      <c r="C131" s="22" t="s">
        <v>11256</v>
      </c>
      <c r="D131" s="1760" t="s">
        <v>11213</v>
      </c>
      <c r="E131" s="635" t="s">
        <v>11434</v>
      </c>
      <c r="F131" s="635" t="s">
        <v>11333</v>
      </c>
      <c r="G131" s="635" t="s">
        <v>3919</v>
      </c>
      <c r="H131" s="549">
        <v>6.9999999999999999E-4</v>
      </c>
      <c r="I131" s="540">
        <v>0.25</v>
      </c>
      <c r="J131" s="549" t="s">
        <v>11435</v>
      </c>
      <c r="K131" s="341" t="s">
        <v>11436</v>
      </c>
      <c r="T131" s="1765" t="s">
        <v>11437</v>
      </c>
      <c r="U131" s="1765" t="s">
        <v>11438</v>
      </c>
      <c r="V131" s="112" t="s">
        <v>11209</v>
      </c>
      <c r="W131" s="27" t="s">
        <v>11210</v>
      </c>
      <c r="X131" s="1761" t="str">
        <f t="shared" ref="X131:X194" si="5">CONCATENATE(V131,U131,W131)</f>
        <v>http://www.unisonic.com.tw/datasheet/LR9284.pdf</v>
      </c>
    </row>
    <row r="132" spans="1:24" s="432" customFormat="1" ht="157.5" customHeight="1">
      <c r="A132" s="1761" t="str">
        <f t="shared" si="4"/>
        <v>LR9133</v>
      </c>
      <c r="B132" s="535" t="s">
        <v>11439</v>
      </c>
      <c r="C132" s="22" t="s">
        <v>11269</v>
      </c>
      <c r="D132" s="1760" t="s">
        <v>11213</v>
      </c>
      <c r="E132" s="635" t="s">
        <v>11339</v>
      </c>
      <c r="F132" s="635" t="s">
        <v>11303</v>
      </c>
      <c r="G132" s="635" t="s">
        <v>3920</v>
      </c>
      <c r="H132" s="549">
        <v>0.06</v>
      </c>
      <c r="I132" s="540" t="s">
        <v>11238</v>
      </c>
      <c r="J132" s="549" t="s">
        <v>11440</v>
      </c>
      <c r="K132" s="341" t="s">
        <v>11441</v>
      </c>
      <c r="T132" s="1765" t="s">
        <v>11442</v>
      </c>
      <c r="U132" s="1765" t="s">
        <v>11442</v>
      </c>
      <c r="V132" s="112" t="s">
        <v>11209</v>
      </c>
      <c r="W132" s="27" t="s">
        <v>11210</v>
      </c>
      <c r="X132" s="1761" t="str">
        <f t="shared" si="5"/>
        <v>http://www.unisonic.com.tw/datasheet/LR9133.pdf</v>
      </c>
    </row>
    <row r="133" spans="1:24" s="432" customFormat="1" ht="218.25" customHeight="1">
      <c r="A133" s="1761" t="str">
        <f t="shared" si="4"/>
        <v>LR9153</v>
      </c>
      <c r="B133" s="535" t="s">
        <v>11443</v>
      </c>
      <c r="C133" s="535" t="s">
        <v>11269</v>
      </c>
      <c r="D133" s="1760" t="s">
        <v>11270</v>
      </c>
      <c r="E133" s="635" t="s">
        <v>11271</v>
      </c>
      <c r="F133" s="635" t="s">
        <v>11333</v>
      </c>
      <c r="G133" s="126" t="s">
        <v>3921</v>
      </c>
      <c r="H133" s="1760">
        <v>0.08</v>
      </c>
      <c r="I133" s="549" t="s">
        <v>11444</v>
      </c>
      <c r="J133" s="549" t="s">
        <v>11440</v>
      </c>
      <c r="K133" s="22" t="s">
        <v>11445</v>
      </c>
      <c r="T133" s="1765" t="s">
        <v>11446</v>
      </c>
      <c r="U133" s="1765" t="s">
        <v>11446</v>
      </c>
      <c r="V133" s="112" t="s">
        <v>11209</v>
      </c>
      <c r="W133" s="27" t="s">
        <v>11210</v>
      </c>
      <c r="X133" s="1761" t="str">
        <f t="shared" si="5"/>
        <v>http://www.unisonic.com.tw/datasheet/LR9153.pdf</v>
      </c>
    </row>
    <row r="134" spans="1:24" s="432" customFormat="1" ht="175.5" customHeight="1">
      <c r="A134" s="1761" t="str">
        <f t="shared" si="4"/>
        <v>LR78XX</v>
      </c>
      <c r="B134" s="535" t="s">
        <v>226</v>
      </c>
      <c r="C134" s="22" t="s">
        <v>11256</v>
      </c>
      <c r="D134" s="1760" t="s">
        <v>11270</v>
      </c>
      <c r="E134" s="635" t="s">
        <v>11281</v>
      </c>
      <c r="F134" s="635" t="s">
        <v>11333</v>
      </c>
      <c r="G134" s="126" t="s">
        <v>3922</v>
      </c>
      <c r="H134" s="1760" t="s">
        <v>11447</v>
      </c>
      <c r="I134" s="549" t="s">
        <v>11448</v>
      </c>
      <c r="J134" s="549" t="s">
        <v>11449</v>
      </c>
      <c r="K134" s="22" t="s">
        <v>11450</v>
      </c>
      <c r="T134" s="1765" t="s">
        <v>11451</v>
      </c>
      <c r="U134" s="1765" t="s">
        <v>11451</v>
      </c>
      <c r="V134" s="112" t="s">
        <v>11209</v>
      </c>
      <c r="W134" s="27" t="s">
        <v>11210</v>
      </c>
      <c r="X134" s="1761" t="str">
        <f t="shared" si="5"/>
        <v>http://www.unisonic.com.tw/datasheet/LR78XX.pdf</v>
      </c>
    </row>
    <row r="135" spans="1:24" s="432" customFormat="1" ht="213.75" customHeight="1">
      <c r="A135" s="1761" t="str">
        <f t="shared" si="4"/>
        <v>LR1802</v>
      </c>
      <c r="B135" s="535" t="s">
        <v>11452</v>
      </c>
      <c r="C135" s="535" t="s">
        <v>11212</v>
      </c>
      <c r="D135" s="1760" t="s">
        <v>11453</v>
      </c>
      <c r="E135" s="635" t="s">
        <v>11320</v>
      </c>
      <c r="F135" s="635" t="s">
        <v>11226</v>
      </c>
      <c r="G135" s="549" t="s">
        <v>11351</v>
      </c>
      <c r="H135" s="488" t="s">
        <v>11239</v>
      </c>
      <c r="I135" s="549" t="s">
        <v>11237</v>
      </c>
      <c r="J135" s="549" t="s">
        <v>11454</v>
      </c>
      <c r="K135" s="535" t="s">
        <v>11240</v>
      </c>
      <c r="T135" s="1765" t="s">
        <v>11455</v>
      </c>
      <c r="U135" s="1765" t="s">
        <v>11455</v>
      </c>
      <c r="V135" s="112" t="s">
        <v>11209</v>
      </c>
      <c r="W135" s="27" t="s">
        <v>11210</v>
      </c>
      <c r="X135" s="1761" t="str">
        <f t="shared" si="5"/>
        <v>http://www.unisonic.com.tw/datasheet/LR1802.pdf</v>
      </c>
    </row>
    <row r="136" spans="1:24" s="432" customFormat="1" ht="141" customHeight="1">
      <c r="A136" s="1761" t="str">
        <f t="shared" si="4"/>
        <v>LR1805</v>
      </c>
      <c r="B136" s="535" t="s">
        <v>11456</v>
      </c>
      <c r="C136" s="22" t="s">
        <v>11269</v>
      </c>
      <c r="D136" s="1760" t="s">
        <v>11213</v>
      </c>
      <c r="E136" s="635" t="s">
        <v>11271</v>
      </c>
      <c r="F136" s="635" t="s">
        <v>11226</v>
      </c>
      <c r="G136" s="549" t="s">
        <v>3923</v>
      </c>
      <c r="H136" s="488">
        <v>0.09</v>
      </c>
      <c r="I136" s="549">
        <v>0.7</v>
      </c>
      <c r="J136" s="549" t="s">
        <v>11440</v>
      </c>
      <c r="K136" s="535" t="s">
        <v>11457</v>
      </c>
      <c r="T136" s="1765" t="s">
        <v>11458</v>
      </c>
      <c r="U136" s="1765" t="s">
        <v>11458</v>
      </c>
      <c r="V136" s="112" t="s">
        <v>11209</v>
      </c>
      <c r="W136" s="27" t="s">
        <v>11210</v>
      </c>
      <c r="X136" s="1761" t="str">
        <f t="shared" si="5"/>
        <v>http://www.unisonic.com.tw/datasheet/LR1805.pdf</v>
      </c>
    </row>
    <row r="137" spans="1:24" s="432" customFormat="1" ht="141" customHeight="1">
      <c r="A137" s="1761" t="str">
        <f t="shared" si="4"/>
        <v>L1186</v>
      </c>
      <c r="B137" s="535" t="s">
        <v>11459</v>
      </c>
      <c r="C137" s="22" t="s">
        <v>11292</v>
      </c>
      <c r="D137" s="1760" t="s">
        <v>11180</v>
      </c>
      <c r="E137" s="635" t="s">
        <v>11460</v>
      </c>
      <c r="F137" s="635" t="s">
        <v>11461</v>
      </c>
      <c r="G137" s="549" t="s">
        <v>11462</v>
      </c>
      <c r="H137" s="488" t="s">
        <v>11463</v>
      </c>
      <c r="I137" s="549">
        <v>1.4</v>
      </c>
      <c r="J137" s="549" t="s">
        <v>11464</v>
      </c>
      <c r="K137" s="535" t="s">
        <v>11465</v>
      </c>
      <c r="T137" s="1765" t="s">
        <v>228</v>
      </c>
      <c r="U137" s="1765" t="s">
        <v>228</v>
      </c>
      <c r="V137" s="112" t="s">
        <v>11209</v>
      </c>
      <c r="W137" s="27" t="s">
        <v>11210</v>
      </c>
      <c r="X137" s="1761" t="str">
        <f t="shared" si="5"/>
        <v>http://www.unisonic.com.tw/datasheet/L1186.pdf</v>
      </c>
    </row>
    <row r="138" spans="1:24" s="432" customFormat="1" ht="141.75" customHeight="1">
      <c r="A138" s="1761" t="str">
        <f t="shared" si="4"/>
        <v>LR1107_E</v>
      </c>
      <c r="B138" s="22" t="s">
        <v>11466</v>
      </c>
      <c r="C138" s="22" t="s">
        <v>11212</v>
      </c>
      <c r="D138" s="1760" t="s">
        <v>11213</v>
      </c>
      <c r="E138" s="635" t="s">
        <v>11271</v>
      </c>
      <c r="F138" s="635" t="s">
        <v>11321</v>
      </c>
      <c r="G138" s="488" t="s">
        <v>3924</v>
      </c>
      <c r="H138" s="488" t="s">
        <v>11237</v>
      </c>
      <c r="I138" s="488">
        <v>0.5</v>
      </c>
      <c r="J138" s="488" t="s">
        <v>86</v>
      </c>
      <c r="K138" s="535" t="s">
        <v>11467</v>
      </c>
      <c r="T138" s="1765" t="s">
        <v>11468</v>
      </c>
      <c r="U138" s="1765" t="s">
        <v>11468</v>
      </c>
      <c r="V138" s="112" t="s">
        <v>11209</v>
      </c>
      <c r="W138" s="27" t="s">
        <v>11210</v>
      </c>
      <c r="X138" s="1761" t="str">
        <f t="shared" si="5"/>
        <v>http://www.unisonic.com.tw/datasheet/LR1107_E.pdf</v>
      </c>
    </row>
    <row r="139" spans="1:24" s="432" customFormat="1" ht="146.25" customHeight="1">
      <c r="A139" s="1761" t="str">
        <f t="shared" si="4"/>
        <v>L1188</v>
      </c>
      <c r="B139" s="535" t="s">
        <v>11469</v>
      </c>
      <c r="C139" s="22" t="s">
        <v>11292</v>
      </c>
      <c r="D139" s="1765" t="s">
        <v>11195</v>
      </c>
      <c r="E139" s="635" t="s">
        <v>11460</v>
      </c>
      <c r="F139" s="635" t="s">
        <v>11470</v>
      </c>
      <c r="G139" s="549" t="s">
        <v>3925</v>
      </c>
      <c r="H139" s="549">
        <v>0.05</v>
      </c>
      <c r="I139" s="549">
        <v>1.4</v>
      </c>
      <c r="J139" s="549" t="s">
        <v>11471</v>
      </c>
      <c r="K139" s="535" t="s">
        <v>11472</v>
      </c>
      <c r="T139" s="1765" t="s">
        <v>229</v>
      </c>
      <c r="U139" s="1765" t="s">
        <v>229</v>
      </c>
      <c r="V139" s="112" t="s">
        <v>11160</v>
      </c>
      <c r="W139" s="27" t="s">
        <v>11161</v>
      </c>
      <c r="X139" s="1761" t="str">
        <f t="shared" si="5"/>
        <v>http://www.unisonic.com.tw/datasheet/L1188.pdf</v>
      </c>
    </row>
    <row r="140" spans="1:24" s="432" customFormat="1" ht="180.75" customHeight="1">
      <c r="A140" s="1761" t="str">
        <f t="shared" si="4"/>
        <v>L1138B</v>
      </c>
      <c r="B140" s="535" t="s">
        <v>11473</v>
      </c>
      <c r="C140" s="22" t="s">
        <v>11292</v>
      </c>
      <c r="D140" s="1760" t="s">
        <v>11180</v>
      </c>
      <c r="E140" s="635" t="s">
        <v>11474</v>
      </c>
      <c r="F140" s="635" t="s">
        <v>11470</v>
      </c>
      <c r="G140" s="119" t="s">
        <v>3926</v>
      </c>
      <c r="H140" s="549">
        <v>0.16</v>
      </c>
      <c r="I140" s="549">
        <v>1</v>
      </c>
      <c r="J140" s="549" t="s">
        <v>11475</v>
      </c>
      <c r="K140" s="535" t="s">
        <v>11476</v>
      </c>
      <c r="T140" s="1765" t="s">
        <v>230</v>
      </c>
      <c r="U140" s="1765" t="s">
        <v>230</v>
      </c>
      <c r="V140" s="112" t="s">
        <v>11160</v>
      </c>
      <c r="W140" s="27" t="s">
        <v>11161</v>
      </c>
      <c r="X140" s="1761" t="str">
        <f t="shared" si="5"/>
        <v>http://www.unisonic.com.tw/datasheet/L1138B.pdf</v>
      </c>
    </row>
    <row r="141" spans="1:24" s="432" customFormat="1" ht="80.25" customHeight="1">
      <c r="A141" s="1761" t="str">
        <f t="shared" si="4"/>
        <v>LR3865</v>
      </c>
      <c r="B141" s="535" t="s">
        <v>11477</v>
      </c>
      <c r="C141" s="535" t="s">
        <v>11133</v>
      </c>
      <c r="D141" s="1760" t="s">
        <v>11478</v>
      </c>
      <c r="E141" s="635" t="s">
        <v>11479</v>
      </c>
      <c r="F141" s="635" t="s">
        <v>11480</v>
      </c>
      <c r="G141" s="119" t="s">
        <v>3927</v>
      </c>
      <c r="H141" s="549" t="s">
        <v>11481</v>
      </c>
      <c r="I141" s="549">
        <v>0.65</v>
      </c>
      <c r="J141" s="1765" t="s">
        <v>11135</v>
      </c>
      <c r="K141" s="535" t="s">
        <v>11482</v>
      </c>
      <c r="T141" s="1765" t="s">
        <v>11483</v>
      </c>
      <c r="U141" s="1765" t="s">
        <v>11483</v>
      </c>
      <c r="V141" s="112" t="s">
        <v>11160</v>
      </c>
      <c r="W141" s="27" t="s">
        <v>11161</v>
      </c>
      <c r="X141" s="1761" t="str">
        <f t="shared" si="5"/>
        <v>http://www.unisonic.com.tw/datasheet/LR3865.pdf</v>
      </c>
    </row>
    <row r="142" spans="1:24" s="432" customFormat="1" ht="132.75" customHeight="1">
      <c r="A142" s="1761" t="str">
        <f t="shared" si="4"/>
        <v>LR3866</v>
      </c>
      <c r="B142" s="535" t="s">
        <v>11484</v>
      </c>
      <c r="C142" s="535" t="s">
        <v>11133</v>
      </c>
      <c r="D142" s="1760" t="s">
        <v>11485</v>
      </c>
      <c r="E142" s="635" t="s">
        <v>11479</v>
      </c>
      <c r="F142" s="635" t="s">
        <v>11486</v>
      </c>
      <c r="G142" s="119" t="s">
        <v>3928</v>
      </c>
      <c r="H142" s="549">
        <v>0.36</v>
      </c>
      <c r="I142" s="549">
        <v>0.8</v>
      </c>
      <c r="J142" s="1765" t="s">
        <v>11158</v>
      </c>
      <c r="K142" s="535" t="s">
        <v>11487</v>
      </c>
      <c r="T142" s="1765" t="s">
        <v>11488</v>
      </c>
      <c r="U142" s="1765" t="s">
        <v>11488</v>
      </c>
      <c r="V142" s="112" t="s">
        <v>11160</v>
      </c>
      <c r="W142" s="27" t="s">
        <v>11161</v>
      </c>
      <c r="X142" s="1761" t="str">
        <f t="shared" si="5"/>
        <v>http://www.unisonic.com.tw/datasheet/LR3866.pdf</v>
      </c>
    </row>
    <row r="143" spans="1:24" s="432" customFormat="1" ht="188.25" customHeight="1">
      <c r="A143" s="1761" t="str">
        <f t="shared" si="4"/>
        <v>LR1108_E_N</v>
      </c>
      <c r="B143" s="535" t="s">
        <v>11489</v>
      </c>
      <c r="C143" s="22" t="s">
        <v>11133</v>
      </c>
      <c r="D143" s="1760" t="s">
        <v>11401</v>
      </c>
      <c r="E143" s="635" t="s">
        <v>11479</v>
      </c>
      <c r="F143" s="635" t="s">
        <v>11490</v>
      </c>
      <c r="G143" s="119" t="s">
        <v>3929</v>
      </c>
      <c r="H143" s="549" t="s">
        <v>11491</v>
      </c>
      <c r="I143" s="549">
        <v>0.5</v>
      </c>
      <c r="J143" s="1765" t="s">
        <v>11492</v>
      </c>
      <c r="K143" s="535" t="s">
        <v>11493</v>
      </c>
      <c r="T143" s="1765" t="s">
        <v>11494</v>
      </c>
      <c r="U143" s="1765" t="s">
        <v>11495</v>
      </c>
      <c r="V143" s="112" t="s">
        <v>11209</v>
      </c>
      <c r="W143" s="27" t="s">
        <v>11210</v>
      </c>
      <c r="X143" s="1761" t="str">
        <f t="shared" si="5"/>
        <v>http://www.unisonic.com.tw/datasheet/LR1108_E_N.pdf</v>
      </c>
    </row>
    <row r="144" spans="1:24" s="432" customFormat="1" ht="107.25" customHeight="1">
      <c r="A144" s="1761" t="str">
        <f t="shared" si="4"/>
        <v>LR1801</v>
      </c>
      <c r="B144" s="22" t="s">
        <v>11496</v>
      </c>
      <c r="C144" s="22" t="s">
        <v>11269</v>
      </c>
      <c r="D144" s="1760" t="s">
        <v>11213</v>
      </c>
      <c r="E144" s="1765" t="s">
        <v>11271</v>
      </c>
      <c r="F144" s="1765" t="s">
        <v>11226</v>
      </c>
      <c r="G144" s="549" t="s">
        <v>3930</v>
      </c>
      <c r="H144" s="549">
        <v>0.09</v>
      </c>
      <c r="I144" s="549" t="s">
        <v>11497</v>
      </c>
      <c r="J144" s="1765" t="s">
        <v>11324</v>
      </c>
      <c r="K144" s="22" t="s">
        <v>5515</v>
      </c>
      <c r="T144" s="1765" t="s">
        <v>231</v>
      </c>
      <c r="U144" s="1765" t="s">
        <v>231</v>
      </c>
      <c r="V144" s="112" t="s">
        <v>11209</v>
      </c>
      <c r="W144" s="27" t="s">
        <v>11210</v>
      </c>
      <c r="X144" s="1761" t="str">
        <f t="shared" si="5"/>
        <v>http://www.unisonic.com.tw/datasheet/LR1801.pdf</v>
      </c>
    </row>
    <row r="145" spans="1:25" s="432" customFormat="1" ht="93.75" customHeight="1">
      <c r="A145" s="1761" t="str">
        <f t="shared" si="4"/>
        <v>LR1811</v>
      </c>
      <c r="B145" s="22" t="s">
        <v>11498</v>
      </c>
      <c r="C145" s="22" t="s">
        <v>11269</v>
      </c>
      <c r="D145" s="1760" t="s">
        <v>11213</v>
      </c>
      <c r="E145" s="1765" t="s">
        <v>11271</v>
      </c>
      <c r="F145" s="1765" t="s">
        <v>11226</v>
      </c>
      <c r="G145" s="549" t="s">
        <v>3931</v>
      </c>
      <c r="H145" s="549">
        <v>0.12</v>
      </c>
      <c r="I145" s="549" t="s">
        <v>11497</v>
      </c>
      <c r="J145" s="1765" t="s">
        <v>11324</v>
      </c>
      <c r="K145" s="22" t="s">
        <v>11418</v>
      </c>
      <c r="T145" s="1765" t="s">
        <v>232</v>
      </c>
      <c r="U145" s="1765" t="s">
        <v>232</v>
      </c>
      <c r="V145" s="112" t="s">
        <v>11209</v>
      </c>
      <c r="W145" s="27" t="s">
        <v>11210</v>
      </c>
      <c r="X145" s="1761" t="str">
        <f t="shared" si="5"/>
        <v>http://www.unisonic.com.tw/datasheet/LR1811.pdf</v>
      </c>
    </row>
    <row r="146" spans="1:25" s="432" customFormat="1" ht="149.25" customHeight="1">
      <c r="A146" s="1761" t="str">
        <f t="shared" si="4"/>
        <v>L11810</v>
      </c>
      <c r="B146" s="535" t="s">
        <v>11499</v>
      </c>
      <c r="C146" s="22" t="s">
        <v>11269</v>
      </c>
      <c r="D146" s="1765" t="s">
        <v>11257</v>
      </c>
      <c r="E146" s="635" t="s">
        <v>11314</v>
      </c>
      <c r="F146" s="635" t="s">
        <v>11226</v>
      </c>
      <c r="G146" s="549" t="s">
        <v>3925</v>
      </c>
      <c r="H146" s="549">
        <v>0.05</v>
      </c>
      <c r="I146" s="488">
        <v>1.7</v>
      </c>
      <c r="J146" s="1765" t="s">
        <v>11500</v>
      </c>
      <c r="K146" s="535" t="s">
        <v>11501</v>
      </c>
      <c r="T146" s="1765" t="s">
        <v>233</v>
      </c>
      <c r="U146" s="1765" t="s">
        <v>233</v>
      </c>
      <c r="V146" s="112" t="s">
        <v>11209</v>
      </c>
      <c r="W146" s="27" t="s">
        <v>11210</v>
      </c>
      <c r="X146" s="1761" t="str">
        <f t="shared" si="5"/>
        <v>http://www.unisonic.com.tw/datasheet/L11810.pdf</v>
      </c>
    </row>
    <row r="147" spans="1:25" s="432" customFormat="1" ht="211.5" customHeight="1">
      <c r="A147" s="1761" t="str">
        <f t="shared" si="4"/>
        <v>LXXLD10</v>
      </c>
      <c r="B147" s="535" t="s">
        <v>11502</v>
      </c>
      <c r="C147" s="535" t="s">
        <v>11212</v>
      </c>
      <c r="D147" s="1760" t="s">
        <v>11415</v>
      </c>
      <c r="E147" s="635" t="s">
        <v>11503</v>
      </c>
      <c r="F147" s="635" t="s">
        <v>11226</v>
      </c>
      <c r="G147" s="488" t="s">
        <v>11351</v>
      </c>
      <c r="H147" s="549">
        <v>2</v>
      </c>
      <c r="I147" s="488">
        <v>0.15</v>
      </c>
      <c r="J147" s="549" t="s">
        <v>11239</v>
      </c>
      <c r="K147" s="535" t="s">
        <v>11418</v>
      </c>
      <c r="T147" s="1765" t="s">
        <v>234</v>
      </c>
      <c r="U147" s="1765" t="s">
        <v>234</v>
      </c>
      <c r="V147" s="112" t="s">
        <v>11209</v>
      </c>
      <c r="W147" s="27" t="s">
        <v>11210</v>
      </c>
      <c r="X147" s="1761" t="str">
        <f t="shared" si="5"/>
        <v>http://www.unisonic.com.tw/datasheet/LXXLD10.pdf</v>
      </c>
    </row>
    <row r="148" spans="1:25" s="432" customFormat="1" ht="203.25" customHeight="1">
      <c r="A148" s="1761" t="str">
        <f t="shared" si="4"/>
        <v>LXXLD36</v>
      </c>
      <c r="B148" s="535" t="s">
        <v>11504</v>
      </c>
      <c r="C148" s="535" t="s">
        <v>11212</v>
      </c>
      <c r="D148" s="1760" t="s">
        <v>11415</v>
      </c>
      <c r="E148" s="635" t="s">
        <v>11271</v>
      </c>
      <c r="F148" s="635" t="s">
        <v>11417</v>
      </c>
      <c r="G148" s="488" t="s">
        <v>11505</v>
      </c>
      <c r="H148" s="549">
        <v>1.5</v>
      </c>
      <c r="I148" s="488">
        <v>0.3</v>
      </c>
      <c r="J148" s="549" t="s">
        <v>11239</v>
      </c>
      <c r="K148" s="535" t="s">
        <v>11506</v>
      </c>
      <c r="T148" s="1765" t="s">
        <v>235</v>
      </c>
      <c r="U148" s="1765" t="s">
        <v>235</v>
      </c>
      <c r="V148" s="112" t="s">
        <v>11209</v>
      </c>
      <c r="W148" s="27" t="s">
        <v>11210</v>
      </c>
      <c r="X148" s="1761" t="str">
        <f t="shared" si="5"/>
        <v>http://www.unisonic.com.tw/datasheet/LXXLD36.pdf</v>
      </c>
    </row>
    <row r="149" spans="1:25" s="432" customFormat="1" ht="198.75" customHeight="1">
      <c r="A149" s="1761" t="str">
        <f t="shared" si="4"/>
        <v>LXXLD37</v>
      </c>
      <c r="B149" s="535" t="s">
        <v>11507</v>
      </c>
      <c r="C149" s="535" t="s">
        <v>11212</v>
      </c>
      <c r="D149" s="1760" t="s">
        <v>11415</v>
      </c>
      <c r="E149" s="635" t="s">
        <v>11320</v>
      </c>
      <c r="F149" s="635" t="s">
        <v>11417</v>
      </c>
      <c r="G149" s="488" t="s">
        <v>11351</v>
      </c>
      <c r="H149" s="488">
        <v>1.5</v>
      </c>
      <c r="I149" s="488">
        <v>0.3</v>
      </c>
      <c r="J149" s="549" t="s">
        <v>86</v>
      </c>
      <c r="K149" s="535" t="s">
        <v>11506</v>
      </c>
      <c r="T149" s="1765" t="s">
        <v>236</v>
      </c>
      <c r="U149" s="1765" t="s">
        <v>236</v>
      </c>
      <c r="V149" s="112" t="s">
        <v>11209</v>
      </c>
      <c r="W149" s="27" t="s">
        <v>11210</v>
      </c>
      <c r="X149" s="1761" t="str">
        <f t="shared" si="5"/>
        <v>http://www.unisonic.com.tw/datasheet/LXXLD37.pdf</v>
      </c>
    </row>
    <row r="150" spans="1:25" s="432" customFormat="1" ht="243.75" customHeight="1">
      <c r="A150" s="1761" t="str">
        <f t="shared" si="4"/>
        <v>LXXLD38</v>
      </c>
      <c r="B150" s="535" t="s">
        <v>11508</v>
      </c>
      <c r="C150" s="535" t="s">
        <v>11212</v>
      </c>
      <c r="D150" s="1760" t="s">
        <v>11415</v>
      </c>
      <c r="E150" s="635" t="s">
        <v>11509</v>
      </c>
      <c r="F150" s="635" t="s">
        <v>11417</v>
      </c>
      <c r="G150" s="488" t="s">
        <v>11510</v>
      </c>
      <c r="H150" s="549">
        <v>3</v>
      </c>
      <c r="I150" s="549" t="s">
        <v>11511</v>
      </c>
      <c r="J150" s="1765" t="s">
        <v>11512</v>
      </c>
      <c r="K150" s="535" t="s">
        <v>11513</v>
      </c>
      <c r="T150" s="1765" t="s">
        <v>11514</v>
      </c>
      <c r="U150" s="1765" t="s">
        <v>11514</v>
      </c>
      <c r="V150" s="112" t="s">
        <v>11209</v>
      </c>
      <c r="W150" s="27" t="s">
        <v>11210</v>
      </c>
      <c r="X150" s="1761" t="str">
        <f t="shared" si="5"/>
        <v>http://www.unisonic.com.tw/datasheet/LXXLD38.pdf</v>
      </c>
    </row>
    <row r="151" spans="1:25" s="432" customFormat="1" ht="195">
      <c r="A151" s="1761" t="str">
        <f t="shared" si="4"/>
        <v>LXXLD52</v>
      </c>
      <c r="B151" s="535" t="s">
        <v>11515</v>
      </c>
      <c r="C151" s="535" t="s">
        <v>11212</v>
      </c>
      <c r="D151" s="1760" t="s">
        <v>11415</v>
      </c>
      <c r="E151" s="635" t="s">
        <v>11509</v>
      </c>
      <c r="F151" s="635" t="s">
        <v>11516</v>
      </c>
      <c r="G151" s="488" t="s">
        <v>11351</v>
      </c>
      <c r="H151" s="549">
        <v>3</v>
      </c>
      <c r="I151" s="549" t="s">
        <v>11517</v>
      </c>
      <c r="J151" s="549"/>
      <c r="K151" s="535" t="s">
        <v>11513</v>
      </c>
      <c r="T151" s="1765" t="s">
        <v>11518</v>
      </c>
      <c r="U151" s="1765" t="s">
        <v>11518</v>
      </c>
      <c r="V151" s="112" t="s">
        <v>11209</v>
      </c>
      <c r="W151" s="27" t="s">
        <v>11210</v>
      </c>
      <c r="X151" s="1761" t="str">
        <f t="shared" si="5"/>
        <v>http://www.unisonic.com.tw/datasheet/LXXLD52.pdf</v>
      </c>
    </row>
    <row r="152" spans="1:25" s="432" customFormat="1" ht="105">
      <c r="A152" s="1761" t="str">
        <f t="shared" si="4"/>
        <v>UR6227</v>
      </c>
      <c r="B152" s="535" t="s">
        <v>11519</v>
      </c>
      <c r="C152" s="535" t="s">
        <v>11269</v>
      </c>
      <c r="D152" s="1760" t="s">
        <v>11270</v>
      </c>
      <c r="E152" s="635" t="s">
        <v>11271</v>
      </c>
      <c r="F152" s="635" t="s">
        <v>11340</v>
      </c>
      <c r="G152" s="119" t="s">
        <v>3932</v>
      </c>
      <c r="H152" s="1760">
        <v>0.2</v>
      </c>
      <c r="I152" s="1760">
        <v>0.3</v>
      </c>
      <c r="J152" s="1765" t="s">
        <v>11324</v>
      </c>
      <c r="K152" s="22" t="s">
        <v>11520</v>
      </c>
      <c r="T152" s="1765" t="s">
        <v>237</v>
      </c>
      <c r="U152" s="1765" t="s">
        <v>237</v>
      </c>
      <c r="V152" s="112" t="s">
        <v>11209</v>
      </c>
      <c r="W152" s="27" t="s">
        <v>11210</v>
      </c>
      <c r="X152" s="1761" t="str">
        <f t="shared" si="5"/>
        <v>http://www.unisonic.com.tw/datasheet/UR6227.pdf</v>
      </c>
    </row>
    <row r="153" spans="1:25" s="123" customFormat="1" ht="117.75" customHeight="1">
      <c r="A153" s="1761" t="str">
        <f t="shared" si="4"/>
        <v>LR1148</v>
      </c>
      <c r="B153" s="341" t="s">
        <v>11521</v>
      </c>
      <c r="C153" s="535" t="s">
        <v>11269</v>
      </c>
      <c r="D153" s="1760" t="s">
        <v>11213</v>
      </c>
      <c r="E153" s="342" t="s">
        <v>11271</v>
      </c>
      <c r="F153" s="342" t="s">
        <v>11321</v>
      </c>
      <c r="G153" s="488" t="s">
        <v>11351</v>
      </c>
      <c r="H153" s="343" t="s">
        <v>11522</v>
      </c>
      <c r="I153" s="488">
        <v>1.2</v>
      </c>
      <c r="J153" s="488" t="s">
        <v>11239</v>
      </c>
      <c r="K153" s="341" t="s">
        <v>11283</v>
      </c>
      <c r="L153" s="132"/>
      <c r="M153" s="133"/>
      <c r="N153" s="133"/>
      <c r="O153" s="133"/>
      <c r="P153" s="133"/>
      <c r="Q153" s="133"/>
      <c r="R153" s="133"/>
      <c r="S153" s="133"/>
      <c r="T153" s="1765" t="s">
        <v>238</v>
      </c>
      <c r="U153" s="1765" t="s">
        <v>238</v>
      </c>
      <c r="V153" s="112" t="s">
        <v>11209</v>
      </c>
      <c r="W153" s="27" t="s">
        <v>11210</v>
      </c>
      <c r="X153" s="1761" t="str">
        <f t="shared" si="5"/>
        <v>http://www.unisonic.com.tw/datasheet/LR1148.pdf</v>
      </c>
    </row>
    <row r="154" spans="1:25" s="123" customFormat="1" ht="144" customHeight="1">
      <c r="A154" s="1761" t="str">
        <f t="shared" si="4"/>
        <v>LR2915</v>
      </c>
      <c r="B154" s="341" t="s">
        <v>11523</v>
      </c>
      <c r="C154" s="341" t="s">
        <v>11212</v>
      </c>
      <c r="D154" s="1760" t="s">
        <v>11361</v>
      </c>
      <c r="E154" s="342" t="s">
        <v>11271</v>
      </c>
      <c r="F154" s="342" t="s">
        <v>11524</v>
      </c>
      <c r="G154" s="488" t="s">
        <v>11510</v>
      </c>
      <c r="H154" s="343" t="s">
        <v>11237</v>
      </c>
      <c r="I154" s="488" t="s">
        <v>11238</v>
      </c>
      <c r="J154" s="488" t="s">
        <v>11239</v>
      </c>
      <c r="K154" s="341" t="s">
        <v>11525</v>
      </c>
      <c r="L154" s="132"/>
      <c r="M154" s="133"/>
      <c r="N154" s="133"/>
      <c r="O154" s="133"/>
      <c r="P154" s="133"/>
      <c r="Q154" s="133"/>
      <c r="R154" s="133"/>
      <c r="S154" s="133"/>
      <c r="T154" s="1765" t="s">
        <v>239</v>
      </c>
      <c r="U154" s="1765" t="s">
        <v>239</v>
      </c>
      <c r="V154" s="112" t="s">
        <v>11209</v>
      </c>
      <c r="W154" s="27" t="s">
        <v>11210</v>
      </c>
      <c r="X154" s="1761" t="str">
        <f t="shared" si="5"/>
        <v>http://www.unisonic.com.tw/datasheet/LR2915.pdf</v>
      </c>
    </row>
    <row r="155" spans="1:25" s="123" customFormat="1" ht="216.75" customHeight="1">
      <c r="A155" s="1761" t="str">
        <f t="shared" si="4"/>
        <v>LR2965</v>
      </c>
      <c r="B155" s="341" t="s">
        <v>11526</v>
      </c>
      <c r="C155" s="341" t="s">
        <v>11212</v>
      </c>
      <c r="D155" s="1760" t="s">
        <v>11361</v>
      </c>
      <c r="E155" s="342" t="s">
        <v>11271</v>
      </c>
      <c r="F155" s="342" t="s">
        <v>11524</v>
      </c>
      <c r="G155" s="488" t="s">
        <v>11510</v>
      </c>
      <c r="H155" s="343" t="s">
        <v>11237</v>
      </c>
      <c r="I155" s="488" t="s">
        <v>11238</v>
      </c>
      <c r="J155" s="488" t="s">
        <v>11239</v>
      </c>
      <c r="K155" s="341" t="s">
        <v>11418</v>
      </c>
      <c r="L155" s="132"/>
      <c r="M155" s="133"/>
      <c r="N155" s="133"/>
      <c r="O155" s="133"/>
      <c r="P155" s="133"/>
      <c r="Q155" s="133"/>
      <c r="R155" s="133"/>
      <c r="S155" s="133"/>
      <c r="T155" s="1765" t="s">
        <v>240</v>
      </c>
      <c r="U155" s="1765" t="s">
        <v>240</v>
      </c>
      <c r="V155" s="112" t="s">
        <v>11209</v>
      </c>
      <c r="W155" s="27" t="s">
        <v>11210</v>
      </c>
      <c r="X155" s="1761" t="str">
        <f t="shared" si="5"/>
        <v>http://www.unisonic.com.tw/datasheet/LR2965.pdf</v>
      </c>
    </row>
    <row r="156" spans="1:25" s="123" customFormat="1" ht="137.25" customHeight="1">
      <c r="A156" s="1761" t="str">
        <f t="shared" si="4"/>
        <v>LR2965A</v>
      </c>
      <c r="B156" s="341" t="s">
        <v>11527</v>
      </c>
      <c r="C156" s="341" t="s">
        <v>11212</v>
      </c>
      <c r="D156" s="1760" t="s">
        <v>11528</v>
      </c>
      <c r="E156" s="342" t="s">
        <v>11271</v>
      </c>
      <c r="F156" s="342" t="s">
        <v>11524</v>
      </c>
      <c r="G156" s="488" t="s">
        <v>3933</v>
      </c>
      <c r="H156" s="342">
        <v>0.45</v>
      </c>
      <c r="I156" s="488" t="s">
        <v>11238</v>
      </c>
      <c r="J156" s="488" t="s">
        <v>11239</v>
      </c>
      <c r="K156" s="341" t="s">
        <v>11501</v>
      </c>
      <c r="L156" s="132"/>
      <c r="M156" s="133"/>
      <c r="N156" s="133"/>
      <c r="O156" s="133"/>
      <c r="P156" s="133"/>
      <c r="Q156" s="133"/>
      <c r="R156" s="133"/>
      <c r="S156" s="133"/>
      <c r="T156" s="1765" t="s">
        <v>11529</v>
      </c>
      <c r="U156" s="1765" t="s">
        <v>11529</v>
      </c>
      <c r="V156" s="112" t="s">
        <v>11209</v>
      </c>
      <c r="W156" s="27" t="s">
        <v>11210</v>
      </c>
      <c r="X156" s="1761" t="str">
        <f t="shared" si="5"/>
        <v>http://www.unisonic.com.tw/datasheet/LR2965A.pdf</v>
      </c>
    </row>
    <row r="157" spans="1:25" s="123" customFormat="1" ht="137.25" customHeight="1">
      <c r="A157" s="1761" t="str">
        <f t="shared" si="4"/>
        <v>LR2967</v>
      </c>
      <c r="B157" s="341" t="s">
        <v>11530</v>
      </c>
      <c r="C157" s="341" t="s">
        <v>11531</v>
      </c>
      <c r="D157" s="1760" t="s">
        <v>11532</v>
      </c>
      <c r="E157" s="342">
        <v>6</v>
      </c>
      <c r="F157" s="342">
        <v>2</v>
      </c>
      <c r="G157" s="488" t="s">
        <v>11533</v>
      </c>
      <c r="H157" s="342" t="s">
        <v>11534</v>
      </c>
      <c r="I157" s="488" t="s">
        <v>11535</v>
      </c>
      <c r="J157" s="488" t="s">
        <v>11536</v>
      </c>
      <c r="K157" s="341" t="s">
        <v>11537</v>
      </c>
      <c r="L157" s="132"/>
      <c r="M157" s="133"/>
      <c r="N157" s="133"/>
      <c r="O157" s="133"/>
      <c r="P157" s="133"/>
      <c r="Q157" s="133"/>
      <c r="R157" s="133"/>
      <c r="S157" s="133"/>
      <c r="T157" s="1765" t="s">
        <v>11538</v>
      </c>
      <c r="U157" s="1765" t="s">
        <v>11538</v>
      </c>
      <c r="V157" s="112" t="s">
        <v>10936</v>
      </c>
      <c r="W157" s="27" t="s">
        <v>10937</v>
      </c>
      <c r="X157" s="1761" t="str">
        <f t="shared" si="5"/>
        <v>http://www.unisonic.com.tw/datasheet/LR2967.pdf</v>
      </c>
    </row>
    <row r="158" spans="1:25" s="432" customFormat="1" ht="180">
      <c r="A158" s="1761" t="str">
        <f t="shared" si="4"/>
        <v>LR9270</v>
      </c>
      <c r="B158" s="535" t="s">
        <v>11539</v>
      </c>
      <c r="C158" s="341" t="s">
        <v>11109</v>
      </c>
      <c r="D158" s="1760" t="s">
        <v>11540</v>
      </c>
      <c r="E158" s="635" t="s">
        <v>11541</v>
      </c>
      <c r="F158" s="635" t="s">
        <v>11542</v>
      </c>
      <c r="G158" s="488" t="s">
        <v>3933</v>
      </c>
      <c r="H158" s="549">
        <v>0.16</v>
      </c>
      <c r="I158" s="488">
        <v>0.7</v>
      </c>
      <c r="J158" s="1765" t="s">
        <v>11543</v>
      </c>
      <c r="K158" s="535" t="s">
        <v>11544</v>
      </c>
      <c r="T158" s="1765" t="s">
        <v>241</v>
      </c>
      <c r="U158" s="1765" t="s">
        <v>241</v>
      </c>
      <c r="V158" s="112" t="s">
        <v>10936</v>
      </c>
      <c r="W158" s="27" t="s">
        <v>10937</v>
      </c>
      <c r="X158" s="1761" t="str">
        <f t="shared" si="5"/>
        <v>http://www.unisonic.com.tw/datasheet/LR9270.pdf</v>
      </c>
      <c r="Y158" s="123"/>
    </row>
    <row r="159" spans="1:25" s="432" customFormat="1" ht="138.75" customHeight="1">
      <c r="A159" s="1761" t="str">
        <f t="shared" si="4"/>
        <v>LR2126</v>
      </c>
      <c r="B159" s="535" t="s">
        <v>11545</v>
      </c>
      <c r="C159" s="535" t="s">
        <v>11546</v>
      </c>
      <c r="D159" s="1760" t="s">
        <v>11540</v>
      </c>
      <c r="E159" s="635" t="s">
        <v>11547</v>
      </c>
      <c r="F159" s="635" t="s">
        <v>10988</v>
      </c>
      <c r="G159" s="488" t="s">
        <v>11548</v>
      </c>
      <c r="H159" s="549" t="s">
        <v>11549</v>
      </c>
      <c r="I159" s="488">
        <v>0.5</v>
      </c>
      <c r="J159" s="1765" t="s">
        <v>11550</v>
      </c>
      <c r="K159" s="535" t="s">
        <v>11551</v>
      </c>
      <c r="T159" s="1765" t="s">
        <v>242</v>
      </c>
      <c r="U159" s="1765" t="s">
        <v>242</v>
      </c>
      <c r="V159" s="112" t="s">
        <v>10936</v>
      </c>
      <c r="W159" s="27" t="s">
        <v>10937</v>
      </c>
      <c r="X159" s="1761" t="str">
        <f t="shared" si="5"/>
        <v>http://www.unisonic.com.tw/datasheet/LR2126.pdf</v>
      </c>
      <c r="Y159" s="123"/>
    </row>
    <row r="160" spans="1:25" s="432" customFormat="1" ht="219" customHeight="1">
      <c r="A160" s="1761" t="str">
        <f t="shared" si="4"/>
        <v>LR9272</v>
      </c>
      <c r="B160" s="535" t="s">
        <v>11552</v>
      </c>
      <c r="C160" s="535" t="s">
        <v>11546</v>
      </c>
      <c r="D160" s="1760" t="s">
        <v>11553</v>
      </c>
      <c r="E160" s="635" t="s">
        <v>11541</v>
      </c>
      <c r="F160" s="635" t="s">
        <v>10988</v>
      </c>
      <c r="G160" s="488" t="s">
        <v>3934</v>
      </c>
      <c r="H160" s="549">
        <v>0.1</v>
      </c>
      <c r="I160" s="488" t="s">
        <v>11554</v>
      </c>
      <c r="J160" s="1765" t="s">
        <v>11555</v>
      </c>
      <c r="K160" s="535" t="s">
        <v>11556</v>
      </c>
      <c r="T160" s="1765" t="s">
        <v>243</v>
      </c>
      <c r="U160" s="1765" t="s">
        <v>243</v>
      </c>
      <c r="V160" s="112" t="s">
        <v>10936</v>
      </c>
      <c r="W160" s="27" t="s">
        <v>10937</v>
      </c>
      <c r="X160" s="1761" t="str">
        <f t="shared" si="5"/>
        <v>http://www.unisonic.com.tw/datasheet/LR9272.pdf</v>
      </c>
    </row>
    <row r="161" spans="1:24" s="432" customFormat="1" ht="258" customHeight="1">
      <c r="A161" s="1761" t="str">
        <f t="shared" si="4"/>
        <v>LR9273</v>
      </c>
      <c r="B161" s="535" t="s">
        <v>11557</v>
      </c>
      <c r="C161" s="535" t="s">
        <v>11546</v>
      </c>
      <c r="D161" s="1760" t="s">
        <v>11540</v>
      </c>
      <c r="E161" s="635" t="s">
        <v>11541</v>
      </c>
      <c r="F161" s="635" t="s">
        <v>10988</v>
      </c>
      <c r="G161" s="488" t="s">
        <v>3935</v>
      </c>
      <c r="H161" s="549">
        <v>0.1</v>
      </c>
      <c r="I161" s="488" t="s">
        <v>11558</v>
      </c>
      <c r="J161" s="1765" t="s">
        <v>11555</v>
      </c>
      <c r="K161" s="535" t="s">
        <v>11559</v>
      </c>
      <c r="T161" s="1765" t="s">
        <v>244</v>
      </c>
      <c r="U161" s="1765" t="s">
        <v>244</v>
      </c>
      <c r="V161" s="112" t="s">
        <v>10936</v>
      </c>
      <c r="W161" s="27" t="s">
        <v>10937</v>
      </c>
      <c r="X161" s="1761" t="str">
        <f t="shared" si="5"/>
        <v>http://www.unisonic.com.tw/datasheet/LR9273.pdf</v>
      </c>
    </row>
    <row r="162" spans="1:24" s="432" customFormat="1" ht="132.75" customHeight="1">
      <c r="A162" s="1761" t="str">
        <f t="shared" si="4"/>
        <v>L1803</v>
      </c>
      <c r="B162" s="341" t="s">
        <v>11560</v>
      </c>
      <c r="C162" s="341" t="s">
        <v>11109</v>
      </c>
      <c r="D162" s="1760" t="s">
        <v>11561</v>
      </c>
      <c r="E162" s="342" t="s">
        <v>11562</v>
      </c>
      <c r="F162" s="342" t="s">
        <v>10996</v>
      </c>
      <c r="G162" s="488" t="s">
        <v>11548</v>
      </c>
      <c r="H162" s="343">
        <v>2</v>
      </c>
      <c r="I162" s="488">
        <v>1.7</v>
      </c>
      <c r="J162" s="488" t="s">
        <v>11563</v>
      </c>
      <c r="K162" s="341" t="s">
        <v>11564</v>
      </c>
      <c r="L162" s="1372"/>
      <c r="M162" s="1372"/>
      <c r="N162" s="1372"/>
      <c r="O162" s="1372"/>
      <c r="P162" s="1372"/>
      <c r="Q162" s="1372"/>
      <c r="R162" s="1372"/>
      <c r="S162" s="1372"/>
      <c r="T162" s="1765" t="s">
        <v>245</v>
      </c>
      <c r="U162" s="1765" t="s">
        <v>245</v>
      </c>
      <c r="V162" s="112" t="s">
        <v>10936</v>
      </c>
      <c r="W162" s="27" t="s">
        <v>10937</v>
      </c>
      <c r="X162" s="1761" t="str">
        <f t="shared" si="5"/>
        <v>http://www.unisonic.com.tw/datasheet/L1803.pdf</v>
      </c>
    </row>
    <row r="163" spans="1:24" s="432" customFormat="1" ht="195">
      <c r="A163" s="1761" t="str">
        <f t="shared" si="4"/>
        <v>L1806</v>
      </c>
      <c r="B163" s="341" t="s">
        <v>11565</v>
      </c>
      <c r="C163" s="341" t="s">
        <v>11109</v>
      </c>
      <c r="D163" s="1760" t="s">
        <v>11566</v>
      </c>
      <c r="E163" s="342" t="s">
        <v>11567</v>
      </c>
      <c r="F163" s="342" t="s">
        <v>11568</v>
      </c>
      <c r="G163" s="488" t="s">
        <v>11548</v>
      </c>
      <c r="H163" s="342">
        <v>1.5</v>
      </c>
      <c r="I163" s="488">
        <v>0.31</v>
      </c>
      <c r="J163" s="488" t="s">
        <v>11563</v>
      </c>
      <c r="K163" s="341" t="s">
        <v>11564</v>
      </c>
      <c r="T163" s="1765" t="s">
        <v>246</v>
      </c>
      <c r="U163" s="1765" t="s">
        <v>246</v>
      </c>
      <c r="V163" s="112" t="s">
        <v>10936</v>
      </c>
      <c r="W163" s="27" t="s">
        <v>10937</v>
      </c>
      <c r="X163" s="1761" t="str">
        <f t="shared" si="5"/>
        <v>http://www.unisonic.com.tw/datasheet/L1806.pdf</v>
      </c>
    </row>
    <row r="164" spans="1:24" s="432" customFormat="1" ht="195">
      <c r="A164" s="1761" t="str">
        <f t="shared" si="4"/>
        <v>LXXLD15</v>
      </c>
      <c r="B164" s="535" t="s">
        <v>11569</v>
      </c>
      <c r="C164" s="535" t="s">
        <v>11109</v>
      </c>
      <c r="D164" s="1760" t="s">
        <v>11566</v>
      </c>
      <c r="E164" s="635" t="s">
        <v>11570</v>
      </c>
      <c r="F164" s="635" t="s">
        <v>10996</v>
      </c>
      <c r="G164" s="488" t="s">
        <v>11548</v>
      </c>
      <c r="H164" s="549">
        <v>2</v>
      </c>
      <c r="I164" s="488">
        <v>0.3</v>
      </c>
      <c r="J164" s="549" t="s">
        <v>11563</v>
      </c>
      <c r="K164" s="535" t="s">
        <v>11537</v>
      </c>
      <c r="T164" s="1765" t="s">
        <v>247</v>
      </c>
      <c r="U164" s="1765" t="s">
        <v>247</v>
      </c>
      <c r="V164" s="112" t="s">
        <v>10936</v>
      </c>
      <c r="W164" s="27" t="s">
        <v>10937</v>
      </c>
      <c r="X164" s="1761" t="str">
        <f t="shared" si="5"/>
        <v>http://www.unisonic.com.tw/datasheet/LXXLD15.pdf</v>
      </c>
    </row>
    <row r="165" spans="1:24" s="432" customFormat="1" ht="126.75" customHeight="1">
      <c r="A165" s="1761" t="str">
        <f t="shared" si="4"/>
        <v>LR3965</v>
      </c>
      <c r="B165" s="341" t="s">
        <v>11571</v>
      </c>
      <c r="C165" s="535" t="s">
        <v>11109</v>
      </c>
      <c r="D165" s="1760" t="s">
        <v>11572</v>
      </c>
      <c r="E165" s="635" t="s">
        <v>11541</v>
      </c>
      <c r="F165" s="635" t="s">
        <v>10996</v>
      </c>
      <c r="G165" s="549" t="s">
        <v>3936</v>
      </c>
      <c r="H165" s="549" t="s">
        <v>11573</v>
      </c>
      <c r="I165" s="549">
        <v>1.05</v>
      </c>
      <c r="J165" s="635" t="s">
        <v>11563</v>
      </c>
      <c r="K165" s="535" t="s">
        <v>11574</v>
      </c>
      <c r="T165" s="1765" t="s">
        <v>248</v>
      </c>
      <c r="U165" s="1765" t="s">
        <v>248</v>
      </c>
      <c r="V165" s="112" t="s">
        <v>10936</v>
      </c>
      <c r="W165" s="27" t="s">
        <v>10937</v>
      </c>
      <c r="X165" s="1761" t="str">
        <f t="shared" si="5"/>
        <v>http://www.unisonic.com.tw/datasheet/LR3965.pdf</v>
      </c>
    </row>
    <row r="166" spans="1:24" s="432" customFormat="1" ht="118.5" customHeight="1">
      <c r="A166" s="1761" t="str">
        <f t="shared" si="4"/>
        <v>LR3965A</v>
      </c>
      <c r="B166" s="341" t="s">
        <v>11575</v>
      </c>
      <c r="C166" s="535" t="s">
        <v>11109</v>
      </c>
      <c r="D166" s="1760" t="s">
        <v>11576</v>
      </c>
      <c r="E166" s="635" t="s">
        <v>11541</v>
      </c>
      <c r="F166" s="635" t="s">
        <v>11577</v>
      </c>
      <c r="G166" s="549" t="s">
        <v>11548</v>
      </c>
      <c r="H166" s="549" t="s">
        <v>11578</v>
      </c>
      <c r="I166" s="549">
        <v>0.65</v>
      </c>
      <c r="J166" s="635" t="s">
        <v>11579</v>
      </c>
      <c r="K166" s="535" t="s">
        <v>11580</v>
      </c>
      <c r="T166" s="1765" t="s">
        <v>249</v>
      </c>
      <c r="U166" s="1765" t="s">
        <v>249</v>
      </c>
      <c r="V166" s="112" t="s">
        <v>10936</v>
      </c>
      <c r="W166" s="27" t="s">
        <v>10937</v>
      </c>
      <c r="X166" s="1761" t="str">
        <f t="shared" si="5"/>
        <v>http://www.unisonic.com.tw/datasheet/LR3965A.pdf</v>
      </c>
    </row>
    <row r="167" spans="1:24" s="432" customFormat="1" ht="130.5" customHeight="1">
      <c r="A167" s="1761" t="str">
        <f t="shared" si="4"/>
        <v>L11815A</v>
      </c>
      <c r="B167" s="535" t="s">
        <v>11581</v>
      </c>
      <c r="C167" s="535" t="s">
        <v>11546</v>
      </c>
      <c r="D167" s="1765" t="s">
        <v>11110</v>
      </c>
      <c r="E167" s="635" t="s">
        <v>11547</v>
      </c>
      <c r="F167" s="635" t="s">
        <v>10996</v>
      </c>
      <c r="G167" s="119" t="s">
        <v>3937</v>
      </c>
      <c r="H167" s="549">
        <v>7.0000000000000007E-2</v>
      </c>
      <c r="I167" s="488">
        <v>1.3</v>
      </c>
      <c r="J167" s="635" t="s">
        <v>11582</v>
      </c>
      <c r="K167" s="341" t="s">
        <v>11583</v>
      </c>
      <c r="T167" s="1765" t="s">
        <v>250</v>
      </c>
      <c r="U167" s="1765" t="s">
        <v>250</v>
      </c>
      <c r="V167" s="112" t="s">
        <v>10936</v>
      </c>
      <c r="W167" s="27" t="s">
        <v>10937</v>
      </c>
      <c r="X167" s="1761" t="str">
        <f t="shared" si="5"/>
        <v>http://www.unisonic.com.tw/datasheet/L11815A.pdf</v>
      </c>
    </row>
    <row r="168" spans="1:24" s="432" customFormat="1" ht="144" customHeight="1">
      <c r="A168" s="1761" t="str">
        <f t="shared" si="4"/>
        <v>L11815B</v>
      </c>
      <c r="B168" s="535" t="s">
        <v>11584</v>
      </c>
      <c r="C168" s="535" t="s">
        <v>11546</v>
      </c>
      <c r="D168" s="1760" t="s">
        <v>11540</v>
      </c>
      <c r="E168" s="635" t="s">
        <v>11547</v>
      </c>
      <c r="F168" s="635" t="s">
        <v>10996</v>
      </c>
      <c r="G168" s="119" t="s">
        <v>11585</v>
      </c>
      <c r="H168" s="549" t="s">
        <v>11586</v>
      </c>
      <c r="I168" s="488">
        <v>1.3</v>
      </c>
      <c r="J168" s="635" t="s">
        <v>11587</v>
      </c>
      <c r="K168" s="535" t="s">
        <v>251</v>
      </c>
      <c r="T168" s="1765" t="s">
        <v>252</v>
      </c>
      <c r="U168" s="1765" t="s">
        <v>252</v>
      </c>
      <c r="V168" s="112" t="s">
        <v>10936</v>
      </c>
      <c r="W168" s="27" t="s">
        <v>10937</v>
      </c>
      <c r="X168" s="1761" t="str">
        <f t="shared" si="5"/>
        <v>http://www.unisonic.com.tw/datasheet/L11815B.pdf</v>
      </c>
    </row>
    <row r="169" spans="1:24" s="432" customFormat="1" ht="162" customHeight="1">
      <c r="A169" s="1761" t="str">
        <f t="shared" si="4"/>
        <v>UR1171</v>
      </c>
      <c r="B169" s="535" t="s">
        <v>11588</v>
      </c>
      <c r="C169" s="535" t="s">
        <v>11109</v>
      </c>
      <c r="D169" s="1760" t="s">
        <v>11540</v>
      </c>
      <c r="E169" s="635" t="s">
        <v>11541</v>
      </c>
      <c r="F169" s="635" t="s">
        <v>10996</v>
      </c>
      <c r="G169" s="119" t="s">
        <v>11589</v>
      </c>
      <c r="H169" s="549">
        <v>0.16</v>
      </c>
      <c r="I169" s="488">
        <v>0.35</v>
      </c>
      <c r="J169" s="1765" t="s">
        <v>11543</v>
      </c>
      <c r="K169" s="535" t="s">
        <v>251</v>
      </c>
      <c r="T169" s="1765" t="s">
        <v>253</v>
      </c>
      <c r="U169" s="1765" t="s">
        <v>253</v>
      </c>
      <c r="V169" s="112" t="s">
        <v>10936</v>
      </c>
      <c r="W169" s="27" t="s">
        <v>10937</v>
      </c>
      <c r="X169" s="1761" t="str">
        <f t="shared" si="5"/>
        <v>http://www.unisonic.com.tw/datasheet/UR1171.pdf</v>
      </c>
    </row>
    <row r="170" spans="1:24" s="432" customFormat="1" ht="195" customHeight="1">
      <c r="A170" s="1761" t="str">
        <f t="shared" si="4"/>
        <v>LXXLD20</v>
      </c>
      <c r="B170" s="341" t="s">
        <v>11590</v>
      </c>
      <c r="C170" s="341" t="s">
        <v>11109</v>
      </c>
      <c r="D170" s="1760" t="s">
        <v>11566</v>
      </c>
      <c r="E170" s="635" t="s">
        <v>11591</v>
      </c>
      <c r="F170" s="635" t="s">
        <v>11577</v>
      </c>
      <c r="G170" s="488" t="s">
        <v>11548</v>
      </c>
      <c r="H170" s="549">
        <v>2</v>
      </c>
      <c r="I170" s="488">
        <v>0.2</v>
      </c>
      <c r="J170" s="549" t="s">
        <v>11563</v>
      </c>
      <c r="K170" s="535" t="s">
        <v>11537</v>
      </c>
      <c r="T170" s="1765" t="s">
        <v>254</v>
      </c>
      <c r="U170" s="1765" t="s">
        <v>254</v>
      </c>
      <c r="V170" s="112" t="s">
        <v>10936</v>
      </c>
      <c r="W170" s="27" t="s">
        <v>10937</v>
      </c>
      <c r="X170" s="1761" t="str">
        <f t="shared" si="5"/>
        <v>http://www.unisonic.com.tw/datasheet/LXXLD20.pdf</v>
      </c>
    </row>
    <row r="171" spans="1:24" ht="125.25" customHeight="1">
      <c r="A171" s="1761" t="str">
        <f t="shared" si="4"/>
        <v>LR18120</v>
      </c>
      <c r="B171" s="341" t="s">
        <v>11592</v>
      </c>
      <c r="C171" s="341" t="s">
        <v>11109</v>
      </c>
      <c r="D171" s="1760" t="s">
        <v>11566</v>
      </c>
      <c r="E171" s="342" t="s">
        <v>11562</v>
      </c>
      <c r="F171" s="342" t="s">
        <v>11577</v>
      </c>
      <c r="G171" s="488" t="s">
        <v>3938</v>
      </c>
      <c r="H171" s="343">
        <v>2</v>
      </c>
      <c r="I171" s="488">
        <v>0.42</v>
      </c>
      <c r="J171" s="488" t="s">
        <v>86</v>
      </c>
      <c r="K171" s="341" t="s">
        <v>11593</v>
      </c>
      <c r="T171" s="1765" t="s">
        <v>255</v>
      </c>
      <c r="U171" s="1765" t="s">
        <v>255</v>
      </c>
      <c r="V171" s="112" t="s">
        <v>10936</v>
      </c>
      <c r="W171" s="27" t="s">
        <v>10937</v>
      </c>
      <c r="X171" s="1761" t="str">
        <f t="shared" si="5"/>
        <v>http://www.unisonic.com.tw/datasheet/LR18120.pdf</v>
      </c>
    </row>
    <row r="172" spans="1:24" ht="102.75" customHeight="1">
      <c r="A172" s="1761" t="str">
        <f t="shared" si="4"/>
        <v>LR18220</v>
      </c>
      <c r="B172" s="341" t="s">
        <v>11594</v>
      </c>
      <c r="C172" s="341" t="s">
        <v>11109</v>
      </c>
      <c r="D172" s="1760" t="s">
        <v>11540</v>
      </c>
      <c r="E172" s="342" t="s">
        <v>11541</v>
      </c>
      <c r="F172" s="342" t="s">
        <v>11577</v>
      </c>
      <c r="G172" s="488" t="s">
        <v>11548</v>
      </c>
      <c r="H172" s="343">
        <v>1</v>
      </c>
      <c r="I172" s="488">
        <v>0.6</v>
      </c>
      <c r="J172" s="549" t="s">
        <v>11595</v>
      </c>
      <c r="K172" s="341" t="s">
        <v>11596</v>
      </c>
      <c r="T172" s="1765" t="s">
        <v>256</v>
      </c>
      <c r="U172" s="1765" t="s">
        <v>256</v>
      </c>
      <c r="V172" s="112" t="s">
        <v>10936</v>
      </c>
      <c r="W172" s="27" t="s">
        <v>10937</v>
      </c>
      <c r="X172" s="1761" t="str">
        <f t="shared" si="5"/>
        <v>http://www.unisonic.com.tw/datasheet/LR18220.pdf</v>
      </c>
    </row>
    <row r="173" spans="1:24" ht="106.5" customHeight="1">
      <c r="A173" s="1761" t="str">
        <f t="shared" si="4"/>
        <v>LR18230</v>
      </c>
      <c r="B173" s="341" t="s">
        <v>11597</v>
      </c>
      <c r="C173" s="341" t="s">
        <v>11109</v>
      </c>
      <c r="D173" s="1760" t="s">
        <v>11540</v>
      </c>
      <c r="E173" s="342" t="s">
        <v>11541</v>
      </c>
      <c r="F173" s="342" t="s">
        <v>11568</v>
      </c>
      <c r="G173" s="488" t="s">
        <v>11548</v>
      </c>
      <c r="H173" s="343">
        <v>1</v>
      </c>
      <c r="I173" s="488">
        <v>0.6</v>
      </c>
      <c r="J173" s="549" t="s">
        <v>11595</v>
      </c>
      <c r="K173" s="341" t="s">
        <v>1366</v>
      </c>
      <c r="T173" s="1765" t="s">
        <v>257</v>
      </c>
      <c r="U173" s="1765" t="s">
        <v>257</v>
      </c>
      <c r="V173" s="112" t="s">
        <v>10936</v>
      </c>
      <c r="W173" s="27" t="s">
        <v>10937</v>
      </c>
      <c r="X173" s="1761" t="str">
        <f t="shared" si="5"/>
        <v>http://www.unisonic.com.tw/datasheet/LR18230.pdf</v>
      </c>
    </row>
    <row r="174" spans="1:24" s="344" customFormat="1" ht="130.5" customHeight="1">
      <c r="A174" s="1761" t="str">
        <f t="shared" si="4"/>
        <v>LR3966</v>
      </c>
      <c r="B174" s="341" t="s">
        <v>11598</v>
      </c>
      <c r="C174" s="341" t="s">
        <v>11109</v>
      </c>
      <c r="D174" s="1760" t="s">
        <v>11599</v>
      </c>
      <c r="E174" s="342" t="s">
        <v>11547</v>
      </c>
      <c r="F174" s="342" t="s">
        <v>11568</v>
      </c>
      <c r="G174" s="488" t="s">
        <v>3939</v>
      </c>
      <c r="H174" s="488">
        <v>0.12</v>
      </c>
      <c r="I174" s="488">
        <v>0.57999999999999996</v>
      </c>
      <c r="J174" s="488" t="s">
        <v>11563</v>
      </c>
      <c r="K174" s="341" t="s">
        <v>11600</v>
      </c>
      <c r="T174" s="1765" t="s">
        <v>258</v>
      </c>
      <c r="U174" s="1765" t="s">
        <v>258</v>
      </c>
      <c r="V174" s="112" t="s">
        <v>10936</v>
      </c>
      <c r="W174" s="27" t="s">
        <v>10937</v>
      </c>
      <c r="X174" s="1761" t="str">
        <f t="shared" si="5"/>
        <v>http://www.unisonic.com.tw/datasheet/LR3966.pdf</v>
      </c>
    </row>
    <row r="175" spans="1:24" s="344" customFormat="1" ht="147.75" customHeight="1">
      <c r="A175" s="1761" t="str">
        <f t="shared" si="4"/>
        <v>L11830</v>
      </c>
      <c r="B175" s="341" t="s">
        <v>11601</v>
      </c>
      <c r="C175" s="341" t="s">
        <v>11109</v>
      </c>
      <c r="D175" s="1760" t="s">
        <v>11599</v>
      </c>
      <c r="E175" s="342" t="s">
        <v>11541</v>
      </c>
      <c r="F175" s="342" t="s">
        <v>11568</v>
      </c>
      <c r="G175" s="488" t="s">
        <v>3940</v>
      </c>
      <c r="H175" s="488">
        <v>0.35</v>
      </c>
      <c r="I175" s="488">
        <v>1</v>
      </c>
      <c r="J175" s="549" t="s">
        <v>11602</v>
      </c>
      <c r="K175" s="341" t="s">
        <v>11603</v>
      </c>
      <c r="T175" s="1765" t="s">
        <v>259</v>
      </c>
      <c r="U175" s="1765" t="s">
        <v>259</v>
      </c>
      <c r="V175" s="112" t="s">
        <v>10936</v>
      </c>
      <c r="W175" s="27" t="s">
        <v>10937</v>
      </c>
      <c r="X175" s="1761" t="str">
        <f t="shared" si="5"/>
        <v>http://www.unisonic.com.tw/datasheet/L11830.pdf</v>
      </c>
    </row>
    <row r="176" spans="1:24" s="344" customFormat="1" ht="111.75" customHeight="1">
      <c r="A176" s="1761" t="str">
        <f t="shared" si="4"/>
        <v>L11831A_B_C</v>
      </c>
      <c r="B176" s="341" t="s">
        <v>11604</v>
      </c>
      <c r="C176" s="341" t="s">
        <v>11109</v>
      </c>
      <c r="D176" s="1760" t="s">
        <v>11566</v>
      </c>
      <c r="E176" s="342" t="s">
        <v>11562</v>
      </c>
      <c r="F176" s="342" t="s">
        <v>11568</v>
      </c>
      <c r="G176" s="488" t="s">
        <v>3941</v>
      </c>
      <c r="H176" s="488" t="s">
        <v>11605</v>
      </c>
      <c r="I176" s="488">
        <v>0.35</v>
      </c>
      <c r="J176" s="488" t="s">
        <v>11563</v>
      </c>
      <c r="K176" s="341" t="s">
        <v>11606</v>
      </c>
      <c r="T176" s="1765" t="s">
        <v>11607</v>
      </c>
      <c r="U176" s="1765" t="s">
        <v>11607</v>
      </c>
      <c r="V176" s="112" t="s">
        <v>10936</v>
      </c>
      <c r="W176" s="27" t="s">
        <v>10937</v>
      </c>
      <c r="X176" s="1761" t="str">
        <f t="shared" si="5"/>
        <v>http://www.unisonic.com.tw/datasheet/L11831A_B_C.pdf</v>
      </c>
    </row>
    <row r="177" spans="1:24" s="344" customFormat="1" ht="155.25" customHeight="1">
      <c r="A177" s="1761" t="str">
        <f t="shared" si="4"/>
        <v>LR8845</v>
      </c>
      <c r="B177" s="341" t="s">
        <v>11608</v>
      </c>
      <c r="C177" s="341" t="s">
        <v>11109</v>
      </c>
      <c r="D177" s="1760" t="s">
        <v>11599</v>
      </c>
      <c r="E177" s="342" t="s">
        <v>11541</v>
      </c>
      <c r="F177" s="342" t="s">
        <v>11568</v>
      </c>
      <c r="G177" s="488">
        <v>2.5</v>
      </c>
      <c r="H177" s="488">
        <v>0.4</v>
      </c>
      <c r="I177" s="488">
        <v>1</v>
      </c>
      <c r="J177" s="549" t="s">
        <v>11582</v>
      </c>
      <c r="K177" s="341" t="s">
        <v>11609</v>
      </c>
      <c r="T177" s="1765" t="s">
        <v>260</v>
      </c>
      <c r="U177" s="1765" t="s">
        <v>260</v>
      </c>
      <c r="V177" s="112" t="s">
        <v>10936</v>
      </c>
      <c r="W177" s="27" t="s">
        <v>10937</v>
      </c>
      <c r="X177" s="1761" t="str">
        <f t="shared" si="5"/>
        <v>http://www.unisonic.com.tw/datasheet/LR8845.pdf</v>
      </c>
    </row>
    <row r="178" spans="1:24" s="432" customFormat="1" ht="204" customHeight="1">
      <c r="A178" s="1761" t="str">
        <f t="shared" si="4"/>
        <v>LXXLD30</v>
      </c>
      <c r="B178" s="341" t="s">
        <v>11610</v>
      </c>
      <c r="C178" s="341" t="s">
        <v>11109</v>
      </c>
      <c r="D178" s="1760" t="s">
        <v>11566</v>
      </c>
      <c r="E178" s="635" t="s">
        <v>11591</v>
      </c>
      <c r="F178" s="635" t="s">
        <v>11568</v>
      </c>
      <c r="G178" s="488" t="s">
        <v>11548</v>
      </c>
      <c r="H178" s="549">
        <v>2</v>
      </c>
      <c r="I178" s="488">
        <v>0.25</v>
      </c>
      <c r="J178" s="549" t="s">
        <v>11563</v>
      </c>
      <c r="K178" s="535" t="s">
        <v>11537</v>
      </c>
      <c r="T178" s="1765" t="s">
        <v>261</v>
      </c>
      <c r="U178" s="1765" t="s">
        <v>261</v>
      </c>
      <c r="V178" s="112" t="s">
        <v>10936</v>
      </c>
      <c r="W178" s="27" t="s">
        <v>10937</v>
      </c>
      <c r="X178" s="1761" t="str">
        <f t="shared" si="5"/>
        <v>http://www.unisonic.com.tw/datasheet/LXXLD30.pdf</v>
      </c>
    </row>
    <row r="179" spans="1:24" s="432" customFormat="1" ht="241.5" customHeight="1">
      <c r="A179" s="1761" t="str">
        <f t="shared" si="4"/>
        <v>LXXLD32</v>
      </c>
      <c r="B179" s="341" t="s">
        <v>11611</v>
      </c>
      <c r="C179" s="341" t="s">
        <v>11109</v>
      </c>
      <c r="D179" s="1760" t="s">
        <v>11566</v>
      </c>
      <c r="E179" s="635" t="s">
        <v>11567</v>
      </c>
      <c r="F179" s="635" t="s">
        <v>11568</v>
      </c>
      <c r="G179" s="488" t="s">
        <v>11548</v>
      </c>
      <c r="H179" s="549" t="s">
        <v>11612</v>
      </c>
      <c r="I179" s="488">
        <v>0.31</v>
      </c>
      <c r="J179" s="549" t="s">
        <v>11563</v>
      </c>
      <c r="K179" s="535" t="s">
        <v>11537</v>
      </c>
      <c r="T179" s="1765" t="s">
        <v>262</v>
      </c>
      <c r="U179" s="1765" t="s">
        <v>262</v>
      </c>
      <c r="V179" s="112" t="s">
        <v>10936</v>
      </c>
      <c r="W179" s="27" t="s">
        <v>10937</v>
      </c>
      <c r="X179" s="1761" t="str">
        <f t="shared" si="5"/>
        <v>http://www.unisonic.com.tw/datasheet/LXXLD32.pdf</v>
      </c>
    </row>
    <row r="180" spans="1:24" s="432" customFormat="1" ht="100.5" customHeight="1">
      <c r="A180" s="1761" t="str">
        <f t="shared" si="4"/>
        <v>LR5966</v>
      </c>
      <c r="B180" s="341" t="s">
        <v>11613</v>
      </c>
      <c r="C180" s="341" t="s">
        <v>11109</v>
      </c>
      <c r="D180" s="1760" t="s">
        <v>11540</v>
      </c>
      <c r="E180" s="342" t="s">
        <v>11541</v>
      </c>
      <c r="F180" s="342" t="s">
        <v>11614</v>
      </c>
      <c r="G180" s="488">
        <v>3.3</v>
      </c>
      <c r="H180" s="488" t="s">
        <v>11615</v>
      </c>
      <c r="I180" s="488">
        <v>1.8</v>
      </c>
      <c r="J180" s="488" t="s">
        <v>11616</v>
      </c>
      <c r="K180" s="341" t="s">
        <v>11617</v>
      </c>
      <c r="T180" s="1765" t="s">
        <v>263</v>
      </c>
      <c r="U180" s="1765" t="s">
        <v>263</v>
      </c>
      <c r="V180" s="112" t="s">
        <v>10936</v>
      </c>
      <c r="W180" s="27" t="s">
        <v>10937</v>
      </c>
      <c r="X180" s="1761" t="str">
        <f t="shared" si="5"/>
        <v>http://www.unisonic.com.tw/datasheet/LR5966.pdf</v>
      </c>
    </row>
    <row r="181" spans="1:24" s="432" customFormat="1" ht="267.75" customHeight="1">
      <c r="A181" s="1761" t="str">
        <f t="shared" si="4"/>
        <v>LXXLD50</v>
      </c>
      <c r="B181" s="341" t="s">
        <v>11618</v>
      </c>
      <c r="C181" s="341" t="s">
        <v>11109</v>
      </c>
      <c r="D181" s="1760" t="s">
        <v>11566</v>
      </c>
      <c r="E181" s="635" t="s">
        <v>11591</v>
      </c>
      <c r="F181" s="635" t="s">
        <v>11614</v>
      </c>
      <c r="G181" s="488" t="s">
        <v>3915</v>
      </c>
      <c r="H181" s="549">
        <v>8</v>
      </c>
      <c r="I181" s="488">
        <v>0.3</v>
      </c>
      <c r="J181" s="549" t="s">
        <v>11563</v>
      </c>
      <c r="K181" s="535" t="s">
        <v>11537</v>
      </c>
      <c r="T181" s="1765" t="s">
        <v>264</v>
      </c>
      <c r="U181" s="1765" t="s">
        <v>264</v>
      </c>
      <c r="V181" s="112" t="s">
        <v>10936</v>
      </c>
      <c r="W181" s="27" t="s">
        <v>10937</v>
      </c>
      <c r="X181" s="1761" t="str">
        <f t="shared" si="5"/>
        <v>http://www.unisonic.com.tw/datasheet/LXXLD50.pdf</v>
      </c>
    </row>
    <row r="182" spans="1:24" s="21" customFormat="1" ht="201.75" customHeight="1">
      <c r="A182" s="1761" t="str">
        <f t="shared" si="4"/>
        <v>LXXLD70</v>
      </c>
      <c r="B182" s="341" t="s">
        <v>11619</v>
      </c>
      <c r="C182" s="341" t="s">
        <v>11109</v>
      </c>
      <c r="D182" s="1760" t="s">
        <v>11566</v>
      </c>
      <c r="E182" s="635" t="s">
        <v>11570</v>
      </c>
      <c r="F182" s="635" t="s">
        <v>11547</v>
      </c>
      <c r="G182" s="488" t="s">
        <v>11548</v>
      </c>
      <c r="H182" s="549">
        <v>2</v>
      </c>
      <c r="I182" s="488">
        <v>0.2</v>
      </c>
      <c r="J182" s="549" t="s">
        <v>11563</v>
      </c>
      <c r="K182" s="535" t="s">
        <v>11537</v>
      </c>
      <c r="T182" s="1765" t="s">
        <v>265</v>
      </c>
      <c r="U182" s="1765" t="s">
        <v>265</v>
      </c>
      <c r="V182" s="112" t="s">
        <v>10936</v>
      </c>
      <c r="W182" s="27" t="s">
        <v>10937</v>
      </c>
      <c r="X182" s="1761" t="str">
        <f t="shared" si="5"/>
        <v>http://www.unisonic.com.tw/datasheet/LXXLD70.pdf</v>
      </c>
    </row>
    <row r="183" spans="1:24" s="21" customFormat="1" ht="215.25" customHeight="1">
      <c r="A183" s="1761" t="str">
        <f t="shared" si="4"/>
        <v>LR5XXYY*</v>
      </c>
      <c r="B183" s="341" t="s">
        <v>11620</v>
      </c>
      <c r="C183" s="22" t="s">
        <v>11621</v>
      </c>
      <c r="D183" s="1760" t="s">
        <v>11540</v>
      </c>
      <c r="E183" s="635" t="s">
        <v>11562</v>
      </c>
      <c r="F183" s="635" t="s">
        <v>10947</v>
      </c>
      <c r="G183" s="488" t="s">
        <v>3942</v>
      </c>
      <c r="H183" s="549">
        <v>8.0000000000000004E-4</v>
      </c>
      <c r="I183" s="488">
        <v>0.25</v>
      </c>
      <c r="J183" s="549" t="s">
        <v>11017</v>
      </c>
      <c r="K183" s="535" t="s">
        <v>11622</v>
      </c>
      <c r="T183" s="1765" t="s">
        <v>11623</v>
      </c>
      <c r="U183" s="1765" t="s">
        <v>11624</v>
      </c>
      <c r="V183" s="112" t="s">
        <v>10936</v>
      </c>
      <c r="W183" s="27" t="s">
        <v>10937</v>
      </c>
      <c r="X183" s="1761" t="str">
        <f t="shared" si="5"/>
        <v>http://www.unisonic.com.tw/datasheet/LR5XXYY.pdf</v>
      </c>
    </row>
    <row r="184" spans="1:24" ht="126.75" customHeight="1">
      <c r="A184" s="1761" t="str">
        <f t="shared" si="4"/>
        <v>UR56XX</v>
      </c>
      <c r="B184" s="22" t="s">
        <v>11625</v>
      </c>
      <c r="C184" s="22" t="s">
        <v>11626</v>
      </c>
      <c r="D184" s="1760" t="s">
        <v>11627</v>
      </c>
      <c r="E184" s="1760">
        <v>18</v>
      </c>
      <c r="F184" s="1760">
        <v>0.5</v>
      </c>
      <c r="G184" s="1760" t="s">
        <v>3943</v>
      </c>
      <c r="H184" s="1760">
        <v>3.0000000000000001E-3</v>
      </c>
      <c r="I184" s="1760">
        <v>0.15</v>
      </c>
      <c r="J184" s="1760"/>
      <c r="K184" s="22" t="s">
        <v>11628</v>
      </c>
      <c r="T184" s="1765" t="s">
        <v>11629</v>
      </c>
      <c r="U184" s="1765" t="s">
        <v>11629</v>
      </c>
      <c r="V184" s="112" t="s">
        <v>10936</v>
      </c>
      <c r="W184" s="27" t="s">
        <v>10937</v>
      </c>
      <c r="X184" s="1761" t="str">
        <f t="shared" si="5"/>
        <v>http://www.unisonic.com.tw/datasheet/UR56XX.pdf</v>
      </c>
    </row>
    <row r="185" spans="1:24" ht="102.75" customHeight="1">
      <c r="A185" s="1761" t="str">
        <f t="shared" si="4"/>
        <v>UR57XX</v>
      </c>
      <c r="B185" s="22" t="s">
        <v>11630</v>
      </c>
      <c r="C185" s="22" t="s">
        <v>11626</v>
      </c>
      <c r="D185" s="1760" t="s">
        <v>11627</v>
      </c>
      <c r="E185" s="1760">
        <v>18</v>
      </c>
      <c r="F185" s="1760">
        <v>1</v>
      </c>
      <c r="G185" s="1760" t="s">
        <v>3944</v>
      </c>
      <c r="H185" s="1760">
        <v>5.0000000000000001E-3</v>
      </c>
      <c r="I185" s="1760">
        <v>0.2</v>
      </c>
      <c r="J185" s="1760" t="s">
        <v>11631</v>
      </c>
      <c r="K185" s="22" t="s">
        <v>11632</v>
      </c>
      <c r="T185" s="1765" t="s">
        <v>11633</v>
      </c>
      <c r="U185" s="1765" t="s">
        <v>11633</v>
      </c>
      <c r="V185" s="112" t="s">
        <v>10936</v>
      </c>
      <c r="W185" s="27" t="s">
        <v>10937</v>
      </c>
      <c r="X185" s="1761" t="str">
        <f t="shared" si="5"/>
        <v>http://www.unisonic.com.tw/datasheet/UR57XX.pdf</v>
      </c>
    </row>
    <row r="186" spans="1:24" ht="102.75" customHeight="1">
      <c r="A186" s="1761" t="str">
        <f t="shared" si="4"/>
        <v>UR77XX</v>
      </c>
      <c r="B186" s="22" t="s">
        <v>11634</v>
      </c>
      <c r="C186" s="22" t="s">
        <v>11626</v>
      </c>
      <c r="D186" s="1760" t="s">
        <v>11627</v>
      </c>
      <c r="E186" s="1760">
        <v>36</v>
      </c>
      <c r="F186" s="1760">
        <v>1</v>
      </c>
      <c r="G186" s="1760" t="s">
        <v>3944</v>
      </c>
      <c r="H186" s="1760">
        <v>5.0000000000000001E-3</v>
      </c>
      <c r="I186" s="1760">
        <v>0.2</v>
      </c>
      <c r="J186" s="1760" t="s">
        <v>11631</v>
      </c>
      <c r="K186" s="22" t="s">
        <v>11635</v>
      </c>
      <c r="T186" s="1765" t="s">
        <v>11636</v>
      </c>
      <c r="U186" s="1765" t="s">
        <v>11636</v>
      </c>
      <c r="V186" s="112" t="s">
        <v>11057</v>
      </c>
      <c r="W186" s="27" t="s">
        <v>11058</v>
      </c>
      <c r="X186" s="1761" t="str">
        <f t="shared" si="5"/>
        <v>http://www.unisonic.com.tw/datasheet/UR77XX.pdf</v>
      </c>
    </row>
    <row r="187" spans="1:24" ht="73.5" customHeight="1">
      <c r="A187" s="1761" t="str">
        <f t="shared" si="4"/>
        <v>UR56XX1</v>
      </c>
      <c r="B187" s="22" t="s">
        <v>11637</v>
      </c>
      <c r="C187" s="22" t="s">
        <v>11638</v>
      </c>
      <c r="D187" s="1760" t="s">
        <v>11639</v>
      </c>
      <c r="E187" s="1760">
        <v>18</v>
      </c>
      <c r="F187" s="1760">
        <v>0.5</v>
      </c>
      <c r="G187" s="1760" t="s">
        <v>3943</v>
      </c>
      <c r="H187" s="1760">
        <v>3.0000000000000001E-3</v>
      </c>
      <c r="I187" s="1760">
        <v>0.15</v>
      </c>
      <c r="J187" s="1760" t="s">
        <v>11640</v>
      </c>
      <c r="K187" s="22" t="s">
        <v>11641</v>
      </c>
      <c r="T187" s="1765" t="s">
        <v>11642</v>
      </c>
      <c r="U187" s="1765" t="s">
        <v>11642</v>
      </c>
      <c r="V187" s="112" t="s">
        <v>11057</v>
      </c>
      <c r="W187" s="27" t="s">
        <v>11058</v>
      </c>
      <c r="X187" s="1761" t="str">
        <f t="shared" si="5"/>
        <v>http://www.unisonic.com.tw/datasheet/UR56XX1.pdf</v>
      </c>
    </row>
    <row r="188" spans="1:24" ht="80.25" customHeight="1">
      <c r="A188" s="1761" t="str">
        <f t="shared" si="4"/>
        <v>UR71XX</v>
      </c>
      <c r="B188" s="22" t="s">
        <v>11643</v>
      </c>
      <c r="C188" s="22" t="s">
        <v>11638</v>
      </c>
      <c r="D188" s="1760" t="s">
        <v>11639</v>
      </c>
      <c r="E188" s="1760">
        <v>36</v>
      </c>
      <c r="F188" s="1760">
        <v>0.08</v>
      </c>
      <c r="G188" s="1760" t="s">
        <v>3945</v>
      </c>
      <c r="H188" s="1760">
        <v>4.0000000000000001E-3</v>
      </c>
      <c r="I188" s="1760">
        <v>0.1</v>
      </c>
      <c r="J188" s="1760" t="s">
        <v>224</v>
      </c>
      <c r="K188" s="22" t="s">
        <v>11644</v>
      </c>
      <c r="T188" s="1765" t="s">
        <v>11645</v>
      </c>
      <c r="U188" s="1765" t="s">
        <v>11645</v>
      </c>
      <c r="V188" s="112" t="s">
        <v>11057</v>
      </c>
      <c r="W188" s="27" t="s">
        <v>11058</v>
      </c>
      <c r="X188" s="1761" t="str">
        <f t="shared" si="5"/>
        <v>http://www.unisonic.com.tw/datasheet/UR71XX.pdf</v>
      </c>
    </row>
    <row r="189" spans="1:24" ht="180">
      <c r="A189" s="1761" t="str">
        <f t="shared" si="4"/>
        <v>UT10XX</v>
      </c>
      <c r="B189" s="22" t="s">
        <v>11646</v>
      </c>
      <c r="C189" s="22" t="s">
        <v>11638</v>
      </c>
      <c r="D189" s="1760" t="s">
        <v>11639</v>
      </c>
      <c r="E189" s="1765" t="s">
        <v>11647</v>
      </c>
      <c r="F189" s="1765" t="s">
        <v>11648</v>
      </c>
      <c r="G189" s="549" t="s">
        <v>3946</v>
      </c>
      <c r="H189" s="1760">
        <v>6.0000000000000001E-3</v>
      </c>
      <c r="I189" s="549" t="s">
        <v>11649</v>
      </c>
      <c r="J189" s="1760" t="s">
        <v>11055</v>
      </c>
      <c r="K189" s="22" t="s">
        <v>11650</v>
      </c>
      <c r="T189" s="1765" t="s">
        <v>266</v>
      </c>
      <c r="U189" s="1765" t="s">
        <v>266</v>
      </c>
      <c r="V189" s="112" t="s">
        <v>11057</v>
      </c>
      <c r="W189" s="27" t="s">
        <v>11058</v>
      </c>
      <c r="X189" s="1761" t="str">
        <f t="shared" si="5"/>
        <v>http://www.unisonic.com.tw/datasheet/UT10XX.pdf</v>
      </c>
    </row>
    <row r="190" spans="1:24" ht="73.5" customHeight="1">
      <c r="A190" s="1761" t="str">
        <f t="shared" si="4"/>
        <v>UT71XX</v>
      </c>
      <c r="B190" s="22" t="s">
        <v>11651</v>
      </c>
      <c r="C190" s="22" t="s">
        <v>11638</v>
      </c>
      <c r="D190" s="1760" t="s">
        <v>11639</v>
      </c>
      <c r="E190" s="1765" t="s">
        <v>11652</v>
      </c>
      <c r="F190" s="1765" t="s">
        <v>11648</v>
      </c>
      <c r="G190" s="549" t="s">
        <v>3947</v>
      </c>
      <c r="H190" s="1760">
        <v>1.6E-2</v>
      </c>
      <c r="I190" s="549" t="s">
        <v>11649</v>
      </c>
      <c r="J190" s="1760" t="s">
        <v>11055</v>
      </c>
      <c r="K190" s="22" t="s">
        <v>11653</v>
      </c>
      <c r="T190" s="1765" t="s">
        <v>267</v>
      </c>
      <c r="U190" s="1765" t="s">
        <v>267</v>
      </c>
      <c r="V190" s="112" t="s">
        <v>11057</v>
      </c>
      <c r="W190" s="27" t="s">
        <v>11058</v>
      </c>
      <c r="X190" s="1761" t="str">
        <f t="shared" si="5"/>
        <v>http://www.unisonic.com.tw/datasheet/UT71XX.pdf</v>
      </c>
    </row>
    <row r="191" spans="1:24" ht="93.75" customHeight="1">
      <c r="A191" s="1761" t="str">
        <f t="shared" si="4"/>
        <v>UT72XX</v>
      </c>
      <c r="B191" s="22" t="s">
        <v>11654</v>
      </c>
      <c r="C191" s="22" t="s">
        <v>11638</v>
      </c>
      <c r="D191" s="1760" t="s">
        <v>11639</v>
      </c>
      <c r="E191" s="1765" t="s">
        <v>11655</v>
      </c>
      <c r="F191" s="1765" t="s">
        <v>11656</v>
      </c>
      <c r="G191" s="549" t="s">
        <v>3948</v>
      </c>
      <c r="H191" s="1760">
        <v>1.4999999999999999E-2</v>
      </c>
      <c r="I191" s="549" t="s">
        <v>11649</v>
      </c>
      <c r="J191" s="488" t="s">
        <v>11055</v>
      </c>
      <c r="K191" s="22" t="s">
        <v>11657</v>
      </c>
      <c r="T191" s="1765" t="s">
        <v>11658</v>
      </c>
      <c r="U191" s="1765" t="s">
        <v>11658</v>
      </c>
      <c r="V191" s="112" t="s">
        <v>11057</v>
      </c>
      <c r="W191" s="27" t="s">
        <v>11058</v>
      </c>
      <c r="X191" s="1761" t="str">
        <f t="shared" si="5"/>
        <v>http://www.unisonic.com.tw/datasheet/UT72XX.pdf</v>
      </c>
    </row>
    <row r="192" spans="1:24" ht="143.25" customHeight="1">
      <c r="A192" s="1761" t="str">
        <f t="shared" si="4"/>
        <v>LR1012</v>
      </c>
      <c r="B192" s="22" t="s">
        <v>11659</v>
      </c>
      <c r="C192" s="22" t="s">
        <v>11638</v>
      </c>
      <c r="D192" s="1760" t="s">
        <v>11660</v>
      </c>
      <c r="E192" s="1765" t="s">
        <v>11647</v>
      </c>
      <c r="F192" s="1765" t="s">
        <v>11661</v>
      </c>
      <c r="G192" s="549" t="s">
        <v>3949</v>
      </c>
      <c r="H192" s="1760">
        <v>3.0000000000000001E-3</v>
      </c>
      <c r="I192" s="549">
        <v>0.98</v>
      </c>
      <c r="J192" s="1760" t="s">
        <v>86</v>
      </c>
      <c r="K192" s="22" t="s">
        <v>11662</v>
      </c>
      <c r="T192" s="1765" t="s">
        <v>268</v>
      </c>
      <c r="U192" s="1765" t="s">
        <v>268</v>
      </c>
      <c r="V192" s="112" t="s">
        <v>11057</v>
      </c>
      <c r="W192" s="27" t="s">
        <v>11058</v>
      </c>
      <c r="X192" s="1761" t="str">
        <f t="shared" si="5"/>
        <v>http://www.unisonic.com.tw/datasheet/LR1012.pdf</v>
      </c>
    </row>
    <row r="193" spans="1:24" ht="105" customHeight="1">
      <c r="A193" s="1761" t="str">
        <f t="shared" si="4"/>
        <v>UT7500</v>
      </c>
      <c r="B193" s="22" t="s">
        <v>11663</v>
      </c>
      <c r="C193" s="22" t="s">
        <v>11664</v>
      </c>
      <c r="D193" s="1760" t="s">
        <v>11665</v>
      </c>
      <c r="E193" s="1765" t="s">
        <v>11652</v>
      </c>
      <c r="F193" s="1765" t="s">
        <v>11666</v>
      </c>
      <c r="G193" s="549" t="s">
        <v>3950</v>
      </c>
      <c r="H193" s="1760">
        <v>0.02</v>
      </c>
      <c r="I193" s="549" t="s">
        <v>11667</v>
      </c>
      <c r="J193" s="1760" t="s">
        <v>11055</v>
      </c>
      <c r="K193" s="22" t="s">
        <v>11650</v>
      </c>
      <c r="T193" s="1765" t="s">
        <v>269</v>
      </c>
      <c r="U193" s="1765" t="s">
        <v>269</v>
      </c>
      <c r="V193" s="112" t="s">
        <v>11057</v>
      </c>
      <c r="W193" s="27" t="s">
        <v>11058</v>
      </c>
      <c r="X193" s="1761" t="str">
        <f t="shared" si="5"/>
        <v>http://www.unisonic.com.tw/datasheet/UT7500.pdf</v>
      </c>
    </row>
    <row r="194" spans="1:24" ht="81.75" customHeight="1">
      <c r="A194" s="1761" t="str">
        <f t="shared" si="4"/>
        <v>UAS15V</v>
      </c>
      <c r="B194" s="22" t="s">
        <v>11668</v>
      </c>
      <c r="C194" s="446" t="s">
        <v>11669</v>
      </c>
      <c r="D194" s="1760" t="s">
        <v>11670</v>
      </c>
      <c r="E194" s="1765" t="s">
        <v>11671</v>
      </c>
      <c r="F194" s="1765" t="s">
        <v>11672</v>
      </c>
      <c r="G194" s="549">
        <v>14.5</v>
      </c>
      <c r="H194" s="1760">
        <v>17</v>
      </c>
      <c r="I194" s="549" t="s">
        <v>11055</v>
      </c>
      <c r="J194" s="1760" t="s">
        <v>11055</v>
      </c>
      <c r="K194" s="22" t="s">
        <v>11673</v>
      </c>
      <c r="T194" s="1765" t="s">
        <v>11674</v>
      </c>
      <c r="U194" s="1765" t="s">
        <v>11674</v>
      </c>
      <c r="V194" s="112" t="s">
        <v>11057</v>
      </c>
      <c r="W194" s="27" t="s">
        <v>11058</v>
      </c>
      <c r="X194" s="1761" t="str">
        <f t="shared" si="5"/>
        <v>http://www.unisonic.com.tw/datasheet/UAS15V.pdf</v>
      </c>
    </row>
    <row r="195" spans="1:24" ht="93.75" customHeight="1">
      <c r="A195" s="1761" t="str">
        <f t="shared" ref="A195:A205" si="6">HYPERLINK(X195,T195)</f>
        <v>UAS16V</v>
      </c>
      <c r="B195" s="22" t="s">
        <v>1374</v>
      </c>
      <c r="C195" s="446" t="s">
        <v>11669</v>
      </c>
      <c r="D195" s="1765"/>
      <c r="E195" s="1765" t="s">
        <v>11675</v>
      </c>
      <c r="F195" s="1765" t="s">
        <v>11676</v>
      </c>
      <c r="G195" s="549">
        <v>16.100000000000001</v>
      </c>
      <c r="H195" s="1760">
        <v>0.45</v>
      </c>
      <c r="I195" s="549" t="s">
        <v>86</v>
      </c>
      <c r="J195" s="1760" t="s">
        <v>86</v>
      </c>
      <c r="K195" s="22" t="s">
        <v>11677</v>
      </c>
      <c r="T195" s="1765" t="s">
        <v>11678</v>
      </c>
      <c r="U195" s="1765" t="s">
        <v>11678</v>
      </c>
      <c r="V195" s="112" t="s">
        <v>11057</v>
      </c>
      <c r="W195" s="27" t="s">
        <v>11058</v>
      </c>
      <c r="X195" s="1761" t="str">
        <f t="shared" ref="X195:X205" si="7">CONCATENATE(V195,U195,W195)</f>
        <v>http://www.unisonic.com.tw/datasheet/UAS16V.pdf</v>
      </c>
    </row>
    <row r="196" spans="1:24" ht="93.75" customHeight="1">
      <c r="A196" s="1761" t="str">
        <f t="shared" si="6"/>
        <v>UAS24V*</v>
      </c>
      <c r="B196" s="22" t="s">
        <v>11679</v>
      </c>
      <c r="C196" s="446" t="s">
        <v>11669</v>
      </c>
      <c r="D196" s="1765"/>
      <c r="E196" s="1765" t="s">
        <v>11675</v>
      </c>
      <c r="F196" s="1765" t="s">
        <v>11680</v>
      </c>
      <c r="G196" s="549">
        <v>24</v>
      </c>
      <c r="H196" s="1760">
        <v>7.7</v>
      </c>
      <c r="I196" s="549" t="s">
        <v>11681</v>
      </c>
      <c r="J196" s="1760" t="s">
        <v>11681</v>
      </c>
      <c r="K196" s="22" t="s">
        <v>11682</v>
      </c>
      <c r="T196" s="1765" t="s">
        <v>11683</v>
      </c>
      <c r="U196" s="1765" t="s">
        <v>11684</v>
      </c>
      <c r="V196" s="112" t="s">
        <v>11057</v>
      </c>
      <c r="W196" s="27" t="s">
        <v>11058</v>
      </c>
      <c r="X196" s="1761" t="str">
        <f t="shared" si="7"/>
        <v>http://www.unisonic.com.tw/datasheet/UAS24V.pdf</v>
      </c>
    </row>
    <row r="197" spans="1:24" ht="93.75" customHeight="1">
      <c r="A197" s="1761" t="str">
        <f t="shared" si="6"/>
        <v>UR75XX</v>
      </c>
      <c r="B197" s="22" t="s">
        <v>11685</v>
      </c>
      <c r="C197" s="22" t="s">
        <v>11638</v>
      </c>
      <c r="D197" s="1760" t="s">
        <v>11665</v>
      </c>
      <c r="E197" s="1765" t="s">
        <v>11686</v>
      </c>
      <c r="F197" s="1765" t="s">
        <v>11687</v>
      </c>
      <c r="G197" s="549" t="s">
        <v>3943</v>
      </c>
      <c r="H197" s="1760">
        <v>3.0000000000000001E-3</v>
      </c>
      <c r="I197" s="549">
        <v>0.1</v>
      </c>
      <c r="J197" s="1760" t="s">
        <v>11055</v>
      </c>
      <c r="K197" s="22" t="s">
        <v>11688</v>
      </c>
      <c r="T197" s="1765" t="s">
        <v>11689</v>
      </c>
      <c r="U197" s="1765" t="s">
        <v>11689</v>
      </c>
      <c r="V197" s="112" t="s">
        <v>11057</v>
      </c>
      <c r="W197" s="27" t="s">
        <v>11058</v>
      </c>
      <c r="X197" s="1761" t="str">
        <f t="shared" si="7"/>
        <v>http://www.unisonic.com.tw/datasheet/UR75XX.pdf</v>
      </c>
    </row>
    <row r="198" spans="1:24" ht="93.75" customHeight="1">
      <c r="A198" s="1761" t="str">
        <f t="shared" si="6"/>
        <v>UR72XX</v>
      </c>
      <c r="B198" s="22" t="s">
        <v>11643</v>
      </c>
      <c r="C198" s="22" t="s">
        <v>11638</v>
      </c>
      <c r="D198" s="1760" t="s">
        <v>11665</v>
      </c>
      <c r="E198" s="1765" t="s">
        <v>11686</v>
      </c>
      <c r="F198" s="1765" t="s">
        <v>11666</v>
      </c>
      <c r="G198" s="549" t="s">
        <v>3943</v>
      </c>
      <c r="H198" s="1760">
        <v>3.0000000000000001E-3</v>
      </c>
      <c r="I198" s="549">
        <v>0.1</v>
      </c>
      <c r="J198" s="1760" t="s">
        <v>11055</v>
      </c>
      <c r="K198" s="22" t="s">
        <v>11690</v>
      </c>
      <c r="T198" s="1765" t="s">
        <v>11691</v>
      </c>
      <c r="U198" s="1765" t="s">
        <v>11691</v>
      </c>
      <c r="V198" s="112" t="s">
        <v>11057</v>
      </c>
      <c r="W198" s="27" t="s">
        <v>11058</v>
      </c>
      <c r="X198" s="1761" t="str">
        <f t="shared" si="7"/>
        <v>http://www.unisonic.com.tw/datasheet/UR72XX.pdf</v>
      </c>
    </row>
    <row r="199" spans="1:24" ht="93.75" customHeight="1">
      <c r="A199" s="1761" t="str">
        <f t="shared" si="6"/>
        <v>UR72XXH</v>
      </c>
      <c r="B199" s="22" t="s">
        <v>11692</v>
      </c>
      <c r="C199" s="22" t="s">
        <v>11638</v>
      </c>
      <c r="D199" s="1760" t="s">
        <v>11693</v>
      </c>
      <c r="E199" s="1765" t="s">
        <v>11686</v>
      </c>
      <c r="F199" s="1765" t="s">
        <v>11694</v>
      </c>
      <c r="G199" s="549" t="s">
        <v>3951</v>
      </c>
      <c r="H199" s="1760">
        <v>5.0000000000000001E-3</v>
      </c>
      <c r="I199" s="549" t="s">
        <v>11695</v>
      </c>
      <c r="J199" s="1760" t="s">
        <v>11696</v>
      </c>
      <c r="K199" s="22" t="s">
        <v>11697</v>
      </c>
      <c r="T199" s="1765" t="s">
        <v>11698</v>
      </c>
      <c r="U199" s="1765" t="s">
        <v>11698</v>
      </c>
      <c r="V199" s="112" t="s">
        <v>11057</v>
      </c>
      <c r="W199" s="27" t="s">
        <v>11058</v>
      </c>
      <c r="X199" s="1761" t="str">
        <f t="shared" si="7"/>
        <v>http://www.unisonic.com.tw/datasheet/UR72XXH.pdf</v>
      </c>
    </row>
    <row r="200" spans="1:24" ht="93.75" customHeight="1">
      <c r="A200" s="1761" t="str">
        <f t="shared" si="6"/>
        <v>UR73XX*</v>
      </c>
      <c r="B200" s="22" t="s">
        <v>11699</v>
      </c>
      <c r="C200" s="22" t="s">
        <v>11638</v>
      </c>
      <c r="D200" s="1760" t="s">
        <v>11665</v>
      </c>
      <c r="E200" s="1765" t="s">
        <v>11686</v>
      </c>
      <c r="F200" s="1765" t="s">
        <v>11700</v>
      </c>
      <c r="G200" s="549" t="s">
        <v>3952</v>
      </c>
      <c r="H200" s="1760">
        <v>3.0000000000000001E-3</v>
      </c>
      <c r="I200" s="549">
        <v>0.1</v>
      </c>
      <c r="J200" s="1760" t="s">
        <v>11696</v>
      </c>
      <c r="K200" s="22" t="s">
        <v>11697</v>
      </c>
      <c r="T200" s="1765" t="s">
        <v>11701</v>
      </c>
      <c r="U200" s="1765" t="s">
        <v>11702</v>
      </c>
      <c r="V200" s="112" t="s">
        <v>11057</v>
      </c>
      <c r="W200" s="27" t="s">
        <v>11058</v>
      </c>
      <c r="X200" s="1761" t="str">
        <f t="shared" si="7"/>
        <v>http://www.unisonic.com.tw/datasheet/UR73XX.pdf</v>
      </c>
    </row>
    <row r="201" spans="1:24" ht="93.75" customHeight="1">
      <c r="A201" s="1761" t="str">
        <f t="shared" si="6"/>
        <v>UR73XXH*</v>
      </c>
      <c r="B201" s="22" t="s">
        <v>11703</v>
      </c>
      <c r="C201" s="22" t="s">
        <v>11638</v>
      </c>
      <c r="D201" s="1760" t="s">
        <v>11704</v>
      </c>
      <c r="E201" s="1765" t="s">
        <v>11686</v>
      </c>
      <c r="F201" s="1765" t="s">
        <v>11700</v>
      </c>
      <c r="G201" s="549" t="s">
        <v>3951</v>
      </c>
      <c r="H201" s="1760">
        <v>5.0000000000000001E-3</v>
      </c>
      <c r="I201" s="549" t="s">
        <v>11705</v>
      </c>
      <c r="J201" s="1760" t="s">
        <v>11696</v>
      </c>
      <c r="K201" s="22" t="s">
        <v>11697</v>
      </c>
      <c r="T201" s="1765" t="s">
        <v>11706</v>
      </c>
      <c r="U201" s="1765" t="s">
        <v>11707</v>
      </c>
      <c r="V201" s="112" t="s">
        <v>11057</v>
      </c>
      <c r="W201" s="27" t="s">
        <v>11058</v>
      </c>
      <c r="X201" s="1761" t="str">
        <f t="shared" si="7"/>
        <v>http://www.unisonic.com.tw/datasheet/UR73XXH.pdf</v>
      </c>
    </row>
    <row r="202" spans="1:24" ht="142.5" customHeight="1">
      <c r="A202" s="1761" t="str">
        <f t="shared" si="6"/>
        <v>UR78XX</v>
      </c>
      <c r="B202" s="22" t="s">
        <v>1372</v>
      </c>
      <c r="C202" s="22" t="s">
        <v>11638</v>
      </c>
      <c r="D202" s="1760" t="s">
        <v>11665</v>
      </c>
      <c r="E202" s="1765" t="s">
        <v>11686</v>
      </c>
      <c r="F202" s="1765" t="s">
        <v>11687</v>
      </c>
      <c r="G202" s="549" t="s">
        <v>3953</v>
      </c>
      <c r="H202" s="1760">
        <v>3.0000000000000001E-3</v>
      </c>
      <c r="I202" s="549">
        <v>0.08</v>
      </c>
      <c r="J202" s="1760" t="s">
        <v>225</v>
      </c>
      <c r="K202" s="22" t="s">
        <v>1373</v>
      </c>
      <c r="T202" s="1765" t="s">
        <v>11708</v>
      </c>
      <c r="U202" s="1765" t="s">
        <v>11708</v>
      </c>
      <c r="V202" s="112" t="s">
        <v>11057</v>
      </c>
      <c r="W202" s="27" t="s">
        <v>11058</v>
      </c>
      <c r="X202" s="1761" t="str">
        <f t="shared" si="7"/>
        <v>http://www.unisonic.com.tw/datasheet/UR78XX.pdf</v>
      </c>
    </row>
    <row r="203" spans="1:24" ht="93.75" customHeight="1">
      <c r="A203" s="1761" t="str">
        <f t="shared" si="6"/>
        <v>UR76XX</v>
      </c>
      <c r="B203" s="22" t="s">
        <v>11709</v>
      </c>
      <c r="C203" s="22" t="s">
        <v>11638</v>
      </c>
      <c r="D203" s="1760" t="s">
        <v>11665</v>
      </c>
      <c r="E203" s="1765" t="s">
        <v>11686</v>
      </c>
      <c r="F203" s="1765" t="s">
        <v>11710</v>
      </c>
      <c r="G203" s="549" t="s">
        <v>3943</v>
      </c>
      <c r="H203" s="1760">
        <v>3.0000000000000001E-3</v>
      </c>
      <c r="I203" s="549">
        <v>0.15</v>
      </c>
      <c r="J203" s="1760" t="s">
        <v>11681</v>
      </c>
      <c r="K203" s="22" t="s">
        <v>11711</v>
      </c>
      <c r="T203" s="1765" t="s">
        <v>11712</v>
      </c>
      <c r="U203" s="1765" t="s">
        <v>11712</v>
      </c>
      <c r="V203" s="112" t="s">
        <v>11057</v>
      </c>
      <c r="W203" s="27" t="s">
        <v>11058</v>
      </c>
      <c r="X203" s="1761" t="str">
        <f t="shared" si="7"/>
        <v>http://www.unisonic.com.tw/datasheet/UR76XX.pdf</v>
      </c>
    </row>
    <row r="204" spans="1:24" ht="93.75" customHeight="1">
      <c r="A204" s="1761" t="str">
        <f>HYPERLINK(X204,T204)</f>
        <v>UR76XXH</v>
      </c>
      <c r="B204" s="22" t="s">
        <v>11709</v>
      </c>
      <c r="C204" s="22" t="s">
        <v>11638</v>
      </c>
      <c r="D204" s="1760" t="s">
        <v>11704</v>
      </c>
      <c r="E204" s="1765" t="s">
        <v>11713</v>
      </c>
      <c r="F204" s="1765" t="s">
        <v>11710</v>
      </c>
      <c r="G204" s="549">
        <v>3.3</v>
      </c>
      <c r="H204" s="1760">
        <v>3.0000000000000001E-3</v>
      </c>
      <c r="I204" s="549">
        <v>0.2</v>
      </c>
      <c r="J204" s="1760" t="s">
        <v>11714</v>
      </c>
      <c r="K204" s="22" t="s">
        <v>11697</v>
      </c>
      <c r="T204" s="1765" t="s">
        <v>11715</v>
      </c>
      <c r="U204" s="1765" t="s">
        <v>11715</v>
      </c>
      <c r="V204" s="112" t="s">
        <v>11057</v>
      </c>
      <c r="W204" s="27" t="s">
        <v>11058</v>
      </c>
      <c r="X204" s="1761" t="str">
        <f t="shared" si="7"/>
        <v>http://www.unisonic.com.tw/datasheet/UR76XXH.pdf</v>
      </c>
    </row>
    <row r="205" spans="1:24" ht="93.75" customHeight="1">
      <c r="A205" s="1761" t="str">
        <f t="shared" si="6"/>
        <v>UR76XX1</v>
      </c>
      <c r="B205" s="22" t="s">
        <v>11709</v>
      </c>
      <c r="C205" s="22" t="s">
        <v>11638</v>
      </c>
      <c r="D205" s="1760" t="s">
        <v>11665</v>
      </c>
      <c r="E205" s="1765" t="s">
        <v>11686</v>
      </c>
      <c r="F205" s="1765" t="s">
        <v>11710</v>
      </c>
      <c r="G205" s="549" t="s">
        <v>3943</v>
      </c>
      <c r="H205" s="1760">
        <v>3.0000000000000001E-3</v>
      </c>
      <c r="I205" s="549">
        <v>0.15</v>
      </c>
      <c r="J205" s="1760" t="s">
        <v>11681</v>
      </c>
      <c r="K205" s="22" t="s">
        <v>11697</v>
      </c>
      <c r="T205" s="1765" t="s">
        <v>11716</v>
      </c>
      <c r="U205" s="1765" t="s">
        <v>11716</v>
      </c>
      <c r="V205" s="112" t="s">
        <v>11057</v>
      </c>
      <c r="W205" s="27" t="s">
        <v>11058</v>
      </c>
      <c r="X205" s="1761" t="str">
        <f t="shared" si="7"/>
        <v>http://www.unisonic.com.tw/datasheet/UR76XX1.pdf</v>
      </c>
    </row>
    <row r="206" spans="1:24" ht="78.75" customHeight="1">
      <c r="A206" s="1763" t="s">
        <v>1368</v>
      </c>
      <c r="B206" s="22" t="s">
        <v>1369</v>
      </c>
      <c r="C206" s="22" t="s">
        <v>11638</v>
      </c>
      <c r="D206" s="1760" t="s">
        <v>11717</v>
      </c>
      <c r="E206" s="1765" t="s">
        <v>11718</v>
      </c>
      <c r="F206" s="1765" t="s">
        <v>11710</v>
      </c>
      <c r="G206" s="549" t="s">
        <v>3954</v>
      </c>
      <c r="H206" s="1760">
        <v>3.0000000000000001E-3</v>
      </c>
      <c r="I206" s="549">
        <v>0.2</v>
      </c>
      <c r="J206" s="1760" t="s">
        <v>225</v>
      </c>
      <c r="K206" s="22" t="s">
        <v>11719</v>
      </c>
      <c r="T206" s="1765" t="s">
        <v>11720</v>
      </c>
      <c r="U206" s="1765" t="s">
        <v>11720</v>
      </c>
      <c r="V206" s="179" t="s">
        <v>11057</v>
      </c>
      <c r="W206" s="27" t="s">
        <v>11058</v>
      </c>
      <c r="X206" s="1763" t="s">
        <v>1370</v>
      </c>
    </row>
    <row r="207" spans="1:24" s="432" customFormat="1" ht="212.25" customHeight="1">
      <c r="A207" s="1761" t="str">
        <f t="shared" ref="A207:A217" si="8">HYPERLINK(X207,T207)</f>
        <v>LR3XXYYB</v>
      </c>
      <c r="B207" s="535" t="s">
        <v>11721</v>
      </c>
      <c r="C207" s="22" t="s">
        <v>11722</v>
      </c>
      <c r="D207" s="1760" t="s">
        <v>11723</v>
      </c>
      <c r="E207" s="635" t="s">
        <v>11724</v>
      </c>
      <c r="F207" s="635" t="s">
        <v>11694</v>
      </c>
      <c r="G207" s="549" t="s">
        <v>3955</v>
      </c>
      <c r="H207" s="549">
        <v>0.12</v>
      </c>
      <c r="I207" s="488">
        <v>0.75</v>
      </c>
      <c r="J207" s="549">
        <v>65</v>
      </c>
      <c r="K207" s="535" t="s">
        <v>11725</v>
      </c>
      <c r="T207" s="1765" t="s">
        <v>270</v>
      </c>
      <c r="U207" s="1765" t="s">
        <v>270</v>
      </c>
      <c r="V207" s="112" t="s">
        <v>11057</v>
      </c>
      <c r="W207" s="27" t="s">
        <v>11058</v>
      </c>
      <c r="X207" s="1761" t="str">
        <f t="shared" ref="X207:X221" si="9">CONCATENATE(V207,U207,W207)</f>
        <v>http://www.unisonic.com.tw/datasheet/LR3XXYYB.pdf</v>
      </c>
    </row>
    <row r="208" spans="1:24" s="432" customFormat="1" ht="133.5" customHeight="1">
      <c r="A208" s="1761" t="str">
        <f t="shared" si="8"/>
        <v>LR4XXYY</v>
      </c>
      <c r="B208" s="535" t="s">
        <v>11726</v>
      </c>
      <c r="C208" s="22" t="s">
        <v>11722</v>
      </c>
      <c r="D208" s="1760" t="s">
        <v>11723</v>
      </c>
      <c r="E208" s="635" t="s">
        <v>11727</v>
      </c>
      <c r="F208" s="635" t="s">
        <v>11728</v>
      </c>
      <c r="G208" s="549" t="s">
        <v>3956</v>
      </c>
      <c r="H208" s="549">
        <v>0.26</v>
      </c>
      <c r="I208" s="549" t="s">
        <v>11729</v>
      </c>
      <c r="J208" s="549" t="s">
        <v>11730</v>
      </c>
      <c r="K208" s="535" t="s">
        <v>11725</v>
      </c>
      <c r="T208" s="1765" t="s">
        <v>271</v>
      </c>
      <c r="U208" s="1765" t="s">
        <v>271</v>
      </c>
      <c r="V208" s="112" t="s">
        <v>11057</v>
      </c>
      <c r="W208" s="27" t="s">
        <v>11058</v>
      </c>
      <c r="X208" s="1761" t="str">
        <f t="shared" si="9"/>
        <v>http://www.unisonic.com.tw/datasheet/LR4XXYY.pdf</v>
      </c>
    </row>
    <row r="209" spans="1:24" ht="163.5" customHeight="1">
      <c r="A209" s="1761" t="str">
        <f t="shared" si="8"/>
        <v>LR6XXYY</v>
      </c>
      <c r="B209" s="535" t="s">
        <v>11731</v>
      </c>
      <c r="C209" s="22" t="s">
        <v>11722</v>
      </c>
      <c r="D209" s="1765" t="s">
        <v>11693</v>
      </c>
      <c r="E209" s="635" t="s">
        <v>11724</v>
      </c>
      <c r="F209" s="635" t="s">
        <v>11732</v>
      </c>
      <c r="G209" s="549" t="s">
        <v>3957</v>
      </c>
      <c r="H209" s="549">
        <v>0.08</v>
      </c>
      <c r="I209" s="549">
        <v>0.85</v>
      </c>
      <c r="J209" s="549" t="s">
        <v>11733</v>
      </c>
      <c r="K209" s="535" t="s">
        <v>11734</v>
      </c>
      <c r="T209" s="1765" t="s">
        <v>272</v>
      </c>
      <c r="U209" s="1765" t="s">
        <v>272</v>
      </c>
      <c r="V209" s="112" t="s">
        <v>11057</v>
      </c>
      <c r="W209" s="27" t="s">
        <v>11058</v>
      </c>
      <c r="X209" s="1761" t="str">
        <f t="shared" si="9"/>
        <v>http://www.unisonic.com.tw/datasheet/LR6XXYY.pdf</v>
      </c>
    </row>
    <row r="210" spans="1:24" ht="226.5" customHeight="1">
      <c r="A210" s="1761" t="str">
        <f t="shared" si="8"/>
        <v>LR7XXYY</v>
      </c>
      <c r="B210" s="535" t="s">
        <v>11735</v>
      </c>
      <c r="C210" s="22" t="s">
        <v>11722</v>
      </c>
      <c r="D210" s="1760" t="s">
        <v>11736</v>
      </c>
      <c r="E210" s="635" t="s">
        <v>11737</v>
      </c>
      <c r="F210" s="635" t="s">
        <v>11700</v>
      </c>
      <c r="G210" s="549" t="s">
        <v>3958</v>
      </c>
      <c r="H210" s="549">
        <v>3.3000000000000002E-2</v>
      </c>
      <c r="I210" s="549">
        <v>1</v>
      </c>
      <c r="J210" s="549" t="s">
        <v>11738</v>
      </c>
      <c r="K210" s="535" t="s">
        <v>11739</v>
      </c>
      <c r="T210" s="1765" t="s">
        <v>273</v>
      </c>
      <c r="U210" s="1765" t="s">
        <v>273</v>
      </c>
      <c r="V210" s="112" t="s">
        <v>11057</v>
      </c>
      <c r="W210" s="27" t="s">
        <v>11058</v>
      </c>
      <c r="X210" s="1761" t="str">
        <f t="shared" si="9"/>
        <v>http://www.unisonic.com.tw/datasheet/LR7XXYY.pdf</v>
      </c>
    </row>
    <row r="211" spans="1:24" ht="195" customHeight="1">
      <c r="A211" s="1761" t="str">
        <f t="shared" si="8"/>
        <v>LR8XXYY</v>
      </c>
      <c r="B211" s="535" t="s">
        <v>11740</v>
      </c>
      <c r="C211" s="22" t="s">
        <v>11722</v>
      </c>
      <c r="D211" s="1760" t="s">
        <v>11736</v>
      </c>
      <c r="E211" s="635" t="s">
        <v>11737</v>
      </c>
      <c r="F211" s="635" t="s">
        <v>11694</v>
      </c>
      <c r="G211" s="549" t="s">
        <v>3959</v>
      </c>
      <c r="H211" s="549">
        <v>0.06</v>
      </c>
      <c r="I211" s="549" t="s">
        <v>11741</v>
      </c>
      <c r="J211" s="549" t="s">
        <v>11742</v>
      </c>
      <c r="K211" s="535" t="s">
        <v>11743</v>
      </c>
      <c r="T211" s="1765" t="s">
        <v>274</v>
      </c>
      <c r="U211" s="1765" t="s">
        <v>274</v>
      </c>
      <c r="V211" s="112" t="s">
        <v>11057</v>
      </c>
      <c r="W211" s="27" t="s">
        <v>11058</v>
      </c>
      <c r="X211" s="1761" t="str">
        <f t="shared" si="9"/>
        <v>http://www.unisonic.com.tw/datasheet/LR8XXYY.pdf</v>
      </c>
    </row>
    <row r="212" spans="1:24" ht="206.25" customHeight="1">
      <c r="A212" s="1761" t="str">
        <f t="shared" si="8"/>
        <v>LR9XXYY</v>
      </c>
      <c r="B212" s="535" t="s">
        <v>11744</v>
      </c>
      <c r="C212" s="22" t="s">
        <v>11722</v>
      </c>
      <c r="D212" s="1760" t="s">
        <v>11736</v>
      </c>
      <c r="E212" s="635" t="s">
        <v>11737</v>
      </c>
      <c r="F212" s="635" t="s">
        <v>11700</v>
      </c>
      <c r="G212" s="549" t="s">
        <v>3959</v>
      </c>
      <c r="H212" s="549">
        <v>0.2</v>
      </c>
      <c r="I212" s="549">
        <v>0.72</v>
      </c>
      <c r="J212" s="549" t="s">
        <v>11745</v>
      </c>
      <c r="K212" s="535" t="s">
        <v>11725</v>
      </c>
      <c r="T212" s="1765" t="s">
        <v>275</v>
      </c>
      <c r="U212" s="1765" t="s">
        <v>275</v>
      </c>
      <c r="V212" s="112" t="s">
        <v>11057</v>
      </c>
      <c r="W212" s="27" t="s">
        <v>11058</v>
      </c>
      <c r="X212" s="1761" t="str">
        <f t="shared" si="9"/>
        <v>http://www.unisonic.com.tw/datasheet/LR9XXYY.pdf</v>
      </c>
    </row>
    <row r="213" spans="1:24" s="13" customFormat="1" ht="174.75" customHeight="1">
      <c r="A213" s="1761" t="str">
        <f t="shared" si="8"/>
        <v>LR6401</v>
      </c>
      <c r="B213" s="535" t="s">
        <v>11746</v>
      </c>
      <c r="C213" s="22" t="s">
        <v>11722</v>
      </c>
      <c r="D213" s="1760" t="s">
        <v>11717</v>
      </c>
      <c r="E213" s="635" t="s">
        <v>11724</v>
      </c>
      <c r="F213" s="635" t="s">
        <v>11700</v>
      </c>
      <c r="G213" s="549" t="s">
        <v>3960</v>
      </c>
      <c r="H213" s="549">
        <v>0.09</v>
      </c>
      <c r="I213" s="549">
        <v>0.75</v>
      </c>
      <c r="J213" s="549" t="s">
        <v>11747</v>
      </c>
      <c r="K213" s="535" t="s">
        <v>11748</v>
      </c>
      <c r="T213" s="1765" t="s">
        <v>276</v>
      </c>
      <c r="U213" s="1765" t="s">
        <v>276</v>
      </c>
      <c r="V213" s="112" t="s">
        <v>11057</v>
      </c>
      <c r="W213" s="27" t="s">
        <v>11058</v>
      </c>
      <c r="X213" s="1761" t="str">
        <f t="shared" si="9"/>
        <v>http://www.unisonic.com.tw/datasheet/LR6401.pdf</v>
      </c>
    </row>
    <row r="214" spans="1:24" s="13" customFormat="1" ht="90">
      <c r="A214" s="1761" t="str">
        <f t="shared" si="8"/>
        <v>UR10033</v>
      </c>
      <c r="B214" s="22" t="s">
        <v>11749</v>
      </c>
      <c r="C214" s="22" t="s">
        <v>11750</v>
      </c>
      <c r="D214" s="1760" t="s">
        <v>11751</v>
      </c>
      <c r="E214" s="1760">
        <v>16</v>
      </c>
      <c r="F214" s="1760">
        <v>1</v>
      </c>
      <c r="G214" s="1760" t="s">
        <v>3859</v>
      </c>
      <c r="H214" s="1760">
        <v>1.5</v>
      </c>
      <c r="I214" s="1760" t="s">
        <v>11752</v>
      </c>
      <c r="J214" s="549" t="s">
        <v>11753</v>
      </c>
      <c r="K214" s="22" t="s">
        <v>11754</v>
      </c>
      <c r="T214" s="1765" t="s">
        <v>277</v>
      </c>
      <c r="U214" s="1765" t="s">
        <v>277</v>
      </c>
      <c r="V214" s="112" t="s">
        <v>11057</v>
      </c>
      <c r="W214" s="27" t="s">
        <v>11058</v>
      </c>
      <c r="X214" s="1761" t="str">
        <f t="shared" si="9"/>
        <v>http://www.unisonic.com.tw/datasheet/UR10033.pdf</v>
      </c>
    </row>
    <row r="215" spans="1:24" ht="105" customHeight="1">
      <c r="A215" s="1761" t="str">
        <f t="shared" si="8"/>
        <v>UR13318</v>
      </c>
      <c r="B215" s="22" t="s">
        <v>11755</v>
      </c>
      <c r="C215" s="22" t="s">
        <v>11750</v>
      </c>
      <c r="D215" s="1760" t="s">
        <v>11751</v>
      </c>
      <c r="E215" s="1760">
        <v>16</v>
      </c>
      <c r="F215" s="1760">
        <v>1</v>
      </c>
      <c r="G215" s="1760" t="s">
        <v>3961</v>
      </c>
      <c r="H215" s="1760">
        <v>1.5</v>
      </c>
      <c r="I215" s="1760">
        <v>0.5</v>
      </c>
      <c r="J215" s="549" t="s">
        <v>11753</v>
      </c>
      <c r="K215" s="22" t="s">
        <v>11756</v>
      </c>
      <c r="T215" s="1765" t="s">
        <v>278</v>
      </c>
      <c r="U215" s="1765" t="s">
        <v>278</v>
      </c>
      <c r="V215" s="112" t="s">
        <v>11057</v>
      </c>
      <c r="W215" s="27" t="s">
        <v>11058</v>
      </c>
      <c r="X215" s="1761" t="str">
        <f t="shared" si="9"/>
        <v>http://www.unisonic.com.tw/datasheet/UR13318.pdf</v>
      </c>
    </row>
    <row r="216" spans="1:24" s="13" customFormat="1" ht="114.75" customHeight="1">
      <c r="A216" s="1761" t="str">
        <f t="shared" si="8"/>
        <v>UR13325</v>
      </c>
      <c r="B216" s="22" t="s">
        <v>11757</v>
      </c>
      <c r="C216" s="22" t="s">
        <v>11750</v>
      </c>
      <c r="D216" s="1760" t="s">
        <v>11751</v>
      </c>
      <c r="E216" s="1760">
        <v>16</v>
      </c>
      <c r="F216" s="1760">
        <v>1</v>
      </c>
      <c r="G216" s="1760" t="s">
        <v>3962</v>
      </c>
      <c r="H216" s="1760">
        <v>2.2999999999999998</v>
      </c>
      <c r="I216" s="1760">
        <v>0.5</v>
      </c>
      <c r="J216" s="549" t="s">
        <v>11753</v>
      </c>
      <c r="K216" s="22" t="s">
        <v>11754</v>
      </c>
      <c r="T216" s="1765" t="s">
        <v>279</v>
      </c>
      <c r="U216" s="1765" t="s">
        <v>279</v>
      </c>
      <c r="V216" s="112" t="s">
        <v>11057</v>
      </c>
      <c r="W216" s="27" t="s">
        <v>11058</v>
      </c>
      <c r="X216" s="1761" t="str">
        <f t="shared" si="9"/>
        <v>http://www.unisonic.com.tw/datasheet/UR13325.pdf</v>
      </c>
    </row>
    <row r="217" spans="1:24" s="123" customFormat="1" ht="124.5" customHeight="1">
      <c r="A217" s="1761" t="str">
        <f t="shared" si="8"/>
        <v>UR15033</v>
      </c>
      <c r="B217" s="22" t="s">
        <v>11758</v>
      </c>
      <c r="C217" s="22" t="s">
        <v>11750</v>
      </c>
      <c r="D217" s="1760" t="s">
        <v>11751</v>
      </c>
      <c r="E217" s="1760">
        <v>16</v>
      </c>
      <c r="F217" s="1760">
        <v>1</v>
      </c>
      <c r="G217" s="1760" t="s">
        <v>3951</v>
      </c>
      <c r="H217" s="1760">
        <v>1.5</v>
      </c>
      <c r="I217" s="1760">
        <v>0.5</v>
      </c>
      <c r="J217" s="549" t="s">
        <v>11753</v>
      </c>
      <c r="K217" s="22" t="s">
        <v>11754</v>
      </c>
      <c r="T217" s="1765" t="s">
        <v>280</v>
      </c>
      <c r="U217" s="1765" t="s">
        <v>280</v>
      </c>
      <c r="V217" s="112" t="s">
        <v>11057</v>
      </c>
      <c r="W217" s="27" t="s">
        <v>11058</v>
      </c>
      <c r="X217" s="1761" t="str">
        <f t="shared" si="9"/>
        <v>http://www.unisonic.com.tw/datasheet/UR15033.pdf</v>
      </c>
    </row>
    <row r="218" spans="1:24" ht="162" customHeight="1">
      <c r="A218" s="1761" t="str">
        <f>HYPERLINK(X218,T218)</f>
        <v>UC621XX</v>
      </c>
      <c r="B218" s="22" t="s">
        <v>11759</v>
      </c>
      <c r="C218" s="22" t="s">
        <v>11760</v>
      </c>
      <c r="D218" s="1760" t="s">
        <v>11665</v>
      </c>
      <c r="E218" s="1760">
        <v>8</v>
      </c>
      <c r="F218" s="1760">
        <v>1</v>
      </c>
      <c r="G218" s="1760" t="s">
        <v>3963</v>
      </c>
      <c r="H218" s="1760">
        <v>0.08</v>
      </c>
      <c r="I218" s="549" t="s">
        <v>11667</v>
      </c>
      <c r="J218" s="549" t="s">
        <v>11055</v>
      </c>
      <c r="K218" s="22" t="s">
        <v>11673</v>
      </c>
      <c r="T218" s="1765" t="s">
        <v>281</v>
      </c>
      <c r="U218" s="1765" t="s">
        <v>281</v>
      </c>
      <c r="V218" s="112" t="s">
        <v>11057</v>
      </c>
      <c r="W218" s="27" t="s">
        <v>11058</v>
      </c>
      <c r="X218" s="1761" t="str">
        <f t="shared" si="9"/>
        <v>http://www.unisonic.com.tw/datasheet/UC621XX.pdf</v>
      </c>
    </row>
    <row r="219" spans="1:24" ht="162" customHeight="1">
      <c r="A219" s="1761" t="str">
        <f>HYPERLINK(X219,T219)</f>
        <v>LC1111</v>
      </c>
      <c r="B219" s="22" t="s">
        <v>11761</v>
      </c>
      <c r="C219" s="22" t="s">
        <v>11762</v>
      </c>
      <c r="D219" s="1760" t="s">
        <v>11763</v>
      </c>
      <c r="E219" s="1760">
        <v>13.5</v>
      </c>
      <c r="F219" s="1760" t="s">
        <v>11696</v>
      </c>
      <c r="G219" s="1760" t="s">
        <v>11764</v>
      </c>
      <c r="H219" s="1760">
        <v>1</v>
      </c>
      <c r="I219" s="549" t="s">
        <v>11681</v>
      </c>
      <c r="J219" s="549" t="s">
        <v>11765</v>
      </c>
      <c r="K219" s="22" t="s">
        <v>11766</v>
      </c>
      <c r="T219" s="1765" t="s">
        <v>282</v>
      </c>
      <c r="U219" s="1765" t="s">
        <v>282</v>
      </c>
      <c r="V219" s="112" t="s">
        <v>11057</v>
      </c>
      <c r="W219" s="27" t="s">
        <v>11058</v>
      </c>
      <c r="X219" s="1761" t="str">
        <f t="shared" si="9"/>
        <v>http://www.unisonic.com.tw/datasheet/LC1111.pdf</v>
      </c>
    </row>
    <row r="220" spans="1:24" ht="162" customHeight="1">
      <c r="A220" s="1761" t="str">
        <f>HYPERLINK(X220,T220)</f>
        <v>LC1126</v>
      </c>
      <c r="B220" s="22" t="s">
        <v>11767</v>
      </c>
      <c r="C220" s="22" t="s">
        <v>11762</v>
      </c>
      <c r="D220" s="1760" t="s">
        <v>11768</v>
      </c>
      <c r="E220" s="1760">
        <v>5.5</v>
      </c>
      <c r="F220" s="1760" t="s">
        <v>11696</v>
      </c>
      <c r="G220" s="1760" t="s">
        <v>11769</v>
      </c>
      <c r="H220" s="1760">
        <v>0.8</v>
      </c>
      <c r="I220" s="549" t="s">
        <v>11681</v>
      </c>
      <c r="J220" s="549" t="s">
        <v>11055</v>
      </c>
      <c r="K220" s="22" t="s">
        <v>11766</v>
      </c>
      <c r="T220" s="1765" t="s">
        <v>283</v>
      </c>
      <c r="U220" s="1765" t="s">
        <v>283</v>
      </c>
      <c r="V220" s="112" t="s">
        <v>11057</v>
      </c>
      <c r="W220" s="27" t="s">
        <v>11058</v>
      </c>
      <c r="X220" s="1761" t="str">
        <f t="shared" si="9"/>
        <v>http://www.unisonic.com.tw/datasheet/LC1126.pdf</v>
      </c>
    </row>
    <row r="221" spans="1:24" ht="82.5" customHeight="1">
      <c r="A221" s="1761" t="str">
        <f>HYPERLINK(X221,T221)</f>
        <v>UM5237</v>
      </c>
      <c r="B221" s="22" t="s">
        <v>11770</v>
      </c>
      <c r="C221" s="22" t="s">
        <v>11771</v>
      </c>
      <c r="D221" s="1765" t="s">
        <v>11693</v>
      </c>
      <c r="E221" s="1760">
        <v>30</v>
      </c>
      <c r="F221" s="1760" t="s">
        <v>11696</v>
      </c>
      <c r="G221" s="1760" t="s">
        <v>11772</v>
      </c>
      <c r="H221" s="1760">
        <v>0.3</v>
      </c>
      <c r="I221" s="549" t="s">
        <v>11773</v>
      </c>
      <c r="J221" s="549" t="s">
        <v>11774</v>
      </c>
      <c r="K221" s="22" t="s">
        <v>11697</v>
      </c>
      <c r="T221" s="1765" t="s">
        <v>284</v>
      </c>
      <c r="U221" s="1765" t="s">
        <v>284</v>
      </c>
      <c r="V221" s="112" t="s">
        <v>11057</v>
      </c>
      <c r="W221" s="27" t="s">
        <v>11058</v>
      </c>
      <c r="X221" s="1761" t="str">
        <f t="shared" si="9"/>
        <v>http://www.unisonic.com.tw/datasheet/UM5237.pdf</v>
      </c>
    </row>
    <row r="222" spans="1:24" ht="30" customHeight="1">
      <c r="T222" s="104"/>
    </row>
    <row r="223" spans="1:24" ht="30" customHeight="1">
      <c r="T223" s="104"/>
    </row>
    <row r="224" spans="1:24" ht="30" customHeight="1">
      <c r="T224" s="104"/>
    </row>
    <row r="225" spans="20:20" ht="30" customHeight="1">
      <c r="T225" s="104"/>
    </row>
    <row r="226" spans="20:20" ht="30" customHeight="1">
      <c r="T226" s="104"/>
    </row>
    <row r="227" spans="20:20" ht="30" customHeight="1">
      <c r="T227" s="104"/>
    </row>
    <row r="228" spans="20:20" ht="30" customHeight="1">
      <c r="T228" s="104"/>
    </row>
    <row r="229" spans="20:20" ht="30" customHeight="1">
      <c r="T229" s="104"/>
    </row>
    <row r="230" spans="20:20" ht="30" customHeight="1">
      <c r="T230" s="104"/>
    </row>
    <row r="231" spans="20:20" ht="30" customHeight="1">
      <c r="T231" s="104"/>
    </row>
    <row r="232" spans="20:20" ht="30" customHeight="1">
      <c r="T232" s="104"/>
    </row>
    <row r="233" spans="20:20" ht="30" customHeight="1">
      <c r="T233" s="104"/>
    </row>
    <row r="234" spans="20:20" ht="30" customHeight="1">
      <c r="T234" s="104"/>
    </row>
    <row r="235" spans="20:20" ht="30" customHeight="1">
      <c r="T235" s="104"/>
    </row>
    <row r="236" spans="20:20" ht="30" customHeight="1">
      <c r="T236" s="104"/>
    </row>
    <row r="237" spans="20:20" ht="30" customHeight="1">
      <c r="T237" s="104"/>
    </row>
    <row r="238" spans="20:20" ht="30" customHeight="1">
      <c r="T238" s="104"/>
    </row>
    <row r="239" spans="20:20" ht="30" customHeight="1">
      <c r="T239" s="104"/>
    </row>
    <row r="240" spans="20:20" ht="30" customHeight="1">
      <c r="T240" s="104"/>
    </row>
    <row r="241" spans="20:20" ht="30" customHeight="1">
      <c r="T241" s="104"/>
    </row>
    <row r="242" spans="20:20" ht="30" customHeight="1">
      <c r="T242" s="104"/>
    </row>
    <row r="243" spans="20:20" ht="30" customHeight="1">
      <c r="T243" s="104"/>
    </row>
    <row r="244" spans="20:20" ht="30" customHeight="1">
      <c r="T244" s="104"/>
    </row>
    <row r="245" spans="20:20" ht="30" customHeight="1">
      <c r="T245" s="104"/>
    </row>
    <row r="246" spans="20:20" ht="30" customHeight="1">
      <c r="T246" s="104"/>
    </row>
    <row r="247" spans="20:20" ht="30" customHeight="1">
      <c r="T247" s="104"/>
    </row>
    <row r="248" spans="20:20" ht="30" customHeight="1">
      <c r="T248" s="104"/>
    </row>
    <row r="249" spans="20:20" ht="30" customHeight="1">
      <c r="T249" s="104"/>
    </row>
    <row r="250" spans="20:20" ht="30" customHeight="1">
      <c r="T250" s="104"/>
    </row>
    <row r="251" spans="20:20" ht="30" customHeight="1">
      <c r="T251" s="104"/>
    </row>
    <row r="252" spans="20:20" ht="30" customHeight="1">
      <c r="T252" s="104"/>
    </row>
    <row r="253" spans="20:20" ht="30" customHeight="1">
      <c r="T253" s="104"/>
    </row>
    <row r="254" spans="20:20" ht="30" customHeight="1">
      <c r="T254" s="104"/>
    </row>
    <row r="255" spans="20:20" ht="30" customHeight="1">
      <c r="T255" s="104"/>
    </row>
    <row r="256" spans="20:20" ht="30" customHeight="1">
      <c r="T256" s="104"/>
    </row>
    <row r="257" spans="20:20" ht="30" customHeight="1">
      <c r="T257" s="104"/>
    </row>
    <row r="258" spans="20:20" ht="30" customHeight="1">
      <c r="T258" s="104"/>
    </row>
    <row r="259" spans="20:20" ht="30" customHeight="1">
      <c r="T259" s="104"/>
    </row>
    <row r="260" spans="20:20" ht="30" customHeight="1">
      <c r="T260" s="104"/>
    </row>
    <row r="261" spans="20:20" ht="30" customHeight="1">
      <c r="T261" s="104"/>
    </row>
    <row r="262" spans="20:20" ht="30" customHeight="1">
      <c r="T262" s="104"/>
    </row>
    <row r="263" spans="20:20" ht="30" customHeight="1">
      <c r="T263" s="104"/>
    </row>
    <row r="264" spans="20:20" ht="30" customHeight="1">
      <c r="T264" s="104"/>
    </row>
    <row r="265" spans="20:20" ht="30" customHeight="1">
      <c r="T265" s="104"/>
    </row>
    <row r="266" spans="20:20" ht="30" customHeight="1">
      <c r="T266" s="104"/>
    </row>
    <row r="267" spans="20:20" ht="30" customHeight="1">
      <c r="T267" s="104"/>
    </row>
    <row r="268" spans="20:20" ht="30" customHeight="1">
      <c r="T268" s="104"/>
    </row>
    <row r="269" spans="20:20" ht="30" customHeight="1">
      <c r="T269" s="104"/>
    </row>
    <row r="270" spans="20:20" ht="30" customHeight="1">
      <c r="T270" s="104"/>
    </row>
    <row r="271" spans="20:20" ht="30" customHeight="1">
      <c r="T271" s="104"/>
    </row>
    <row r="272" spans="20:20" ht="30" customHeight="1">
      <c r="T272" s="104"/>
    </row>
    <row r="273" spans="20:20" ht="30" customHeight="1">
      <c r="T273" s="104"/>
    </row>
    <row r="274" spans="20:20" ht="30" customHeight="1">
      <c r="T274" s="104"/>
    </row>
    <row r="275" spans="20:20" ht="30" customHeight="1">
      <c r="T275" s="104"/>
    </row>
    <row r="276" spans="20:20" ht="30" customHeight="1">
      <c r="T276" s="104"/>
    </row>
    <row r="277" spans="20:20" ht="30" customHeight="1">
      <c r="T277" s="104"/>
    </row>
    <row r="278" spans="20:20" ht="30" customHeight="1">
      <c r="T278" s="104"/>
    </row>
    <row r="279" spans="20:20" ht="30" customHeight="1">
      <c r="T279" s="104"/>
    </row>
    <row r="280" spans="20:20" ht="30" customHeight="1">
      <c r="T280" s="104"/>
    </row>
    <row r="281" spans="20:20" ht="30" customHeight="1">
      <c r="T281" s="104"/>
    </row>
    <row r="282" spans="20:20" ht="30" customHeight="1">
      <c r="T282" s="104"/>
    </row>
    <row r="283" spans="20:20" ht="30" customHeight="1">
      <c r="T283" s="104"/>
    </row>
    <row r="284" spans="20:20" ht="30" customHeight="1">
      <c r="T284" s="104"/>
    </row>
    <row r="285" spans="20:20" ht="30" customHeight="1">
      <c r="T285" s="104"/>
    </row>
    <row r="286" spans="20:20" ht="30" customHeight="1">
      <c r="T286" s="104"/>
    </row>
    <row r="287" spans="20:20" ht="30" customHeight="1">
      <c r="T287" s="104"/>
    </row>
    <row r="288" spans="20:20" ht="30" customHeight="1">
      <c r="T288" s="104"/>
    </row>
    <row r="289" spans="20:20" ht="30" customHeight="1">
      <c r="T289" s="104"/>
    </row>
    <row r="290" spans="20:20" ht="30" customHeight="1">
      <c r="T290" s="104"/>
    </row>
    <row r="291" spans="20:20" ht="30" customHeight="1">
      <c r="T291" s="104"/>
    </row>
    <row r="292" spans="20:20" ht="30" customHeight="1">
      <c r="T292" s="104"/>
    </row>
    <row r="293" spans="20:20" ht="30" customHeight="1">
      <c r="T293" s="104"/>
    </row>
    <row r="294" spans="20:20" ht="30" customHeight="1">
      <c r="T294" s="104"/>
    </row>
    <row r="295" spans="20:20" ht="30" customHeight="1">
      <c r="T295" s="104"/>
    </row>
    <row r="296" spans="20:20" ht="30" customHeight="1">
      <c r="T296" s="104"/>
    </row>
    <row r="297" spans="20:20" ht="30" customHeight="1">
      <c r="T297" s="104"/>
    </row>
    <row r="298" spans="20:20" ht="30" customHeight="1">
      <c r="T298" s="104"/>
    </row>
    <row r="299" spans="20:20" ht="30" customHeight="1">
      <c r="T299" s="104"/>
    </row>
    <row r="300" spans="20:20" ht="30" customHeight="1">
      <c r="T300" s="104"/>
    </row>
    <row r="301" spans="20:20" ht="30" customHeight="1">
      <c r="T301" s="104"/>
    </row>
    <row r="302" spans="20:20" ht="30" customHeight="1">
      <c r="T302" s="104"/>
    </row>
    <row r="303" spans="20:20" ht="30" customHeight="1">
      <c r="T303" s="104"/>
    </row>
    <row r="304" spans="20:20" ht="30" customHeight="1">
      <c r="T304" s="104"/>
    </row>
    <row r="305" spans="20:20" ht="30" customHeight="1">
      <c r="T305" s="104"/>
    </row>
    <row r="306" spans="20:20" ht="30" customHeight="1">
      <c r="T306" s="104"/>
    </row>
    <row r="307" spans="20:20" ht="30" customHeight="1">
      <c r="T307" s="104"/>
    </row>
    <row r="308" spans="20:20" ht="30" customHeight="1">
      <c r="T308" s="104"/>
    </row>
    <row r="309" spans="20:20" ht="30" customHeight="1">
      <c r="T309" s="104"/>
    </row>
    <row r="310" spans="20:20" ht="30" customHeight="1">
      <c r="T310" s="104"/>
    </row>
    <row r="311" spans="20:20" ht="30" customHeight="1">
      <c r="T311" s="104"/>
    </row>
    <row r="312" spans="20:20" ht="30" customHeight="1">
      <c r="T312" s="104"/>
    </row>
    <row r="313" spans="20:20" ht="30" customHeight="1">
      <c r="T313" s="104"/>
    </row>
    <row r="314" spans="20:20" ht="30" customHeight="1">
      <c r="T314" s="104"/>
    </row>
    <row r="315" spans="20:20" ht="30" customHeight="1">
      <c r="T315" s="104"/>
    </row>
    <row r="316" spans="20:20" ht="30" customHeight="1">
      <c r="T316" s="104"/>
    </row>
    <row r="317" spans="20:20" ht="30" customHeight="1">
      <c r="T317" s="104"/>
    </row>
    <row r="318" spans="20:20" ht="30" customHeight="1">
      <c r="T318" s="104"/>
    </row>
    <row r="319" spans="20:20" ht="30" customHeight="1">
      <c r="T319" s="104"/>
    </row>
    <row r="320" spans="20:20" ht="30" customHeight="1">
      <c r="T320" s="104"/>
    </row>
    <row r="321" spans="20:20" ht="30" customHeight="1">
      <c r="T321" s="104"/>
    </row>
    <row r="322" spans="20:20" ht="30" customHeight="1">
      <c r="T322" s="104"/>
    </row>
    <row r="323" spans="20:20" ht="30" customHeight="1">
      <c r="T323" s="104"/>
    </row>
    <row r="324" spans="20:20" ht="30" customHeight="1">
      <c r="T324" s="104"/>
    </row>
    <row r="325" spans="20:20" ht="30" customHeight="1">
      <c r="T325" s="104"/>
    </row>
    <row r="326" spans="20:20" ht="30" customHeight="1">
      <c r="T326" s="104"/>
    </row>
    <row r="327" spans="20:20" ht="30" customHeight="1">
      <c r="T327" s="104"/>
    </row>
    <row r="328" spans="20:20" ht="30" customHeight="1">
      <c r="T328" s="104"/>
    </row>
    <row r="329" spans="20:20" ht="30" customHeight="1">
      <c r="T329" s="104"/>
    </row>
    <row r="330" spans="20:20" ht="30" customHeight="1">
      <c r="T330" s="104"/>
    </row>
    <row r="331" spans="20:20" ht="30" customHeight="1">
      <c r="T331" s="104"/>
    </row>
    <row r="332" spans="20:20" ht="30" customHeight="1">
      <c r="T332" s="104"/>
    </row>
    <row r="333" spans="20:20" ht="30" customHeight="1">
      <c r="T333" s="104"/>
    </row>
    <row r="334" spans="20:20" ht="30" customHeight="1">
      <c r="T334" s="104"/>
    </row>
    <row r="335" spans="20:20" ht="30" customHeight="1">
      <c r="T335" s="104"/>
    </row>
    <row r="336" spans="20:20" ht="30" customHeight="1">
      <c r="T336" s="104"/>
    </row>
    <row r="337" spans="20:20" ht="30" customHeight="1">
      <c r="T337" s="104"/>
    </row>
    <row r="338" spans="20:20" ht="30" customHeight="1">
      <c r="T338" s="104"/>
    </row>
    <row r="339" spans="20:20" ht="30" customHeight="1">
      <c r="T339" s="104"/>
    </row>
    <row r="340" spans="20:20" ht="30" customHeight="1">
      <c r="T340" s="104"/>
    </row>
    <row r="341" spans="20:20" ht="30" customHeight="1">
      <c r="T341" s="104"/>
    </row>
    <row r="342" spans="20:20" ht="30" customHeight="1">
      <c r="T342" s="104"/>
    </row>
    <row r="343" spans="20:20" ht="30" customHeight="1">
      <c r="T343" s="104"/>
    </row>
    <row r="344" spans="20:20" ht="30" customHeight="1">
      <c r="T344" s="104"/>
    </row>
    <row r="345" spans="20:20" ht="30" customHeight="1">
      <c r="T345" s="104"/>
    </row>
    <row r="346" spans="20:20" ht="30" customHeight="1">
      <c r="T346" s="104"/>
    </row>
    <row r="347" spans="20:20" ht="30" customHeight="1">
      <c r="T347" s="104"/>
    </row>
  </sheetData>
  <mergeCells count="1">
    <mergeCell ref="L124:P124"/>
  </mergeCells>
  <phoneticPr fontId="14" type="noConversion"/>
  <hyperlinks>
    <hyperlink ref="V3" r:id="rId1"/>
    <hyperlink ref="V4" r:id="rId2"/>
    <hyperlink ref="V5" r:id="rId3"/>
    <hyperlink ref="V6" r:id="rId4"/>
    <hyperlink ref="V7" r:id="rId5"/>
    <hyperlink ref="V8" r:id="rId6"/>
    <hyperlink ref="V9" r:id="rId7"/>
    <hyperlink ref="V10" r:id="rId8"/>
    <hyperlink ref="V11" r:id="rId9"/>
    <hyperlink ref="V12" r:id="rId10"/>
    <hyperlink ref="V13" r:id="rId11"/>
    <hyperlink ref="V14" r:id="rId12"/>
    <hyperlink ref="V15" r:id="rId13"/>
    <hyperlink ref="V17" r:id="rId14"/>
    <hyperlink ref="V21" r:id="rId15"/>
    <hyperlink ref="V22" r:id="rId16"/>
    <hyperlink ref="V25" r:id="rId17"/>
    <hyperlink ref="V27" r:id="rId18"/>
    <hyperlink ref="V16" r:id="rId19"/>
    <hyperlink ref="V20" r:id="rId20"/>
    <hyperlink ref="V19" r:id="rId21"/>
    <hyperlink ref="V18" r:id="rId22"/>
    <hyperlink ref="V26" r:id="rId23"/>
    <hyperlink ref="V23" r:id="rId24"/>
    <hyperlink ref="V24" r:id="rId25"/>
    <hyperlink ref="V29" r:id="rId26"/>
    <hyperlink ref="V30" r:id="rId27"/>
    <hyperlink ref="V31" r:id="rId28"/>
    <hyperlink ref="V32" r:id="rId29"/>
    <hyperlink ref="V35" r:id="rId30"/>
    <hyperlink ref="V37" r:id="rId31"/>
    <hyperlink ref="V39" r:id="rId32"/>
    <hyperlink ref="V36" r:id="rId33"/>
    <hyperlink ref="V38" r:id="rId34"/>
    <hyperlink ref="V41" r:id="rId35"/>
    <hyperlink ref="V48" r:id="rId36"/>
    <hyperlink ref="V42" r:id="rId37"/>
    <hyperlink ref="V43" r:id="rId38"/>
    <hyperlink ref="V44" r:id="rId39"/>
    <hyperlink ref="V47" r:id="rId40"/>
    <hyperlink ref="V45" r:id="rId41"/>
    <hyperlink ref="V46" r:id="rId42"/>
    <hyperlink ref="V54" r:id="rId43"/>
    <hyperlink ref="V55" r:id="rId44"/>
    <hyperlink ref="V56" r:id="rId45"/>
    <hyperlink ref="V57" r:id="rId46"/>
    <hyperlink ref="V59" r:id="rId47"/>
    <hyperlink ref="V60" r:id="rId48"/>
    <hyperlink ref="V63" r:id="rId49"/>
    <hyperlink ref="V64" r:id="rId50"/>
    <hyperlink ref="V65" r:id="rId51"/>
    <hyperlink ref="V67" r:id="rId52"/>
    <hyperlink ref="V68" r:id="rId53"/>
    <hyperlink ref="V69" r:id="rId54"/>
    <hyperlink ref="V70" r:id="rId55"/>
    <hyperlink ref="V71" r:id="rId56"/>
    <hyperlink ref="V72" r:id="rId57"/>
    <hyperlink ref="V73" r:id="rId58"/>
    <hyperlink ref="V74" r:id="rId59"/>
    <hyperlink ref="V75" r:id="rId60"/>
    <hyperlink ref="V76" r:id="rId61"/>
    <hyperlink ref="V78" r:id="rId62"/>
    <hyperlink ref="V79" r:id="rId63"/>
    <hyperlink ref="V80" r:id="rId64"/>
    <hyperlink ref="V81" r:id="rId65"/>
    <hyperlink ref="V82" r:id="rId66"/>
    <hyperlink ref="V83" r:id="rId67"/>
    <hyperlink ref="V88" r:id="rId68"/>
    <hyperlink ref="V89" r:id="rId69"/>
    <hyperlink ref="V91" r:id="rId70"/>
    <hyperlink ref="V92" r:id="rId71"/>
    <hyperlink ref="V93" r:id="rId72"/>
    <hyperlink ref="V94" r:id="rId73"/>
    <hyperlink ref="V95" r:id="rId74"/>
    <hyperlink ref="V96" r:id="rId75"/>
    <hyperlink ref="V97" r:id="rId76"/>
    <hyperlink ref="V98" r:id="rId77"/>
    <hyperlink ref="V103" r:id="rId78"/>
    <hyperlink ref="V106" r:id="rId79"/>
    <hyperlink ref="V107" r:id="rId80"/>
    <hyperlink ref="V108" r:id="rId81"/>
    <hyperlink ref="V109" r:id="rId82"/>
    <hyperlink ref="V111" r:id="rId83"/>
    <hyperlink ref="V112" r:id="rId84"/>
    <hyperlink ref="V113" r:id="rId85"/>
    <hyperlink ref="V114" r:id="rId86"/>
    <hyperlink ref="V116" r:id="rId87"/>
    <hyperlink ref="V117" r:id="rId88"/>
    <hyperlink ref="V118" r:id="rId89"/>
    <hyperlink ref="V120" r:id="rId90"/>
    <hyperlink ref="V121" r:id="rId91"/>
    <hyperlink ref="V122" r:id="rId92"/>
    <hyperlink ref="V123" r:id="rId93"/>
    <hyperlink ref="V127" r:id="rId94"/>
    <hyperlink ref="V137" r:id="rId95"/>
    <hyperlink ref="V139" r:id="rId96"/>
    <hyperlink ref="V140" r:id="rId97"/>
    <hyperlink ref="V144" r:id="rId98"/>
    <hyperlink ref="V145" r:id="rId99"/>
    <hyperlink ref="V146" r:id="rId100"/>
    <hyperlink ref="V147" r:id="rId101"/>
    <hyperlink ref="V148" r:id="rId102"/>
    <hyperlink ref="V152" r:id="rId103"/>
    <hyperlink ref="V153" r:id="rId104"/>
    <hyperlink ref="V154" r:id="rId105"/>
    <hyperlink ref="V155" r:id="rId106"/>
    <hyperlink ref="V159" r:id="rId107"/>
    <hyperlink ref="V160" r:id="rId108"/>
    <hyperlink ref="V161" r:id="rId109"/>
    <hyperlink ref="V162" r:id="rId110"/>
    <hyperlink ref="V163" r:id="rId111"/>
    <hyperlink ref="V164" r:id="rId112"/>
    <hyperlink ref="V165" r:id="rId113"/>
    <hyperlink ref="V166" r:id="rId114"/>
    <hyperlink ref="V167" r:id="rId115"/>
    <hyperlink ref="V168" r:id="rId116"/>
    <hyperlink ref="V169" r:id="rId117"/>
    <hyperlink ref="V170" r:id="rId118"/>
    <hyperlink ref="V171" r:id="rId119"/>
    <hyperlink ref="V172" r:id="rId120"/>
    <hyperlink ref="V173" r:id="rId121"/>
    <hyperlink ref="V174" r:id="rId122"/>
    <hyperlink ref="V175" r:id="rId123"/>
    <hyperlink ref="V177" r:id="rId124"/>
    <hyperlink ref="V178" r:id="rId125"/>
    <hyperlink ref="V179" r:id="rId126"/>
    <hyperlink ref="V180" r:id="rId127"/>
    <hyperlink ref="V181" r:id="rId128"/>
    <hyperlink ref="V182" r:id="rId129"/>
    <hyperlink ref="V189" r:id="rId130"/>
    <hyperlink ref="V190" r:id="rId131"/>
    <hyperlink ref="V192" r:id="rId132"/>
    <hyperlink ref="V193" r:id="rId133"/>
    <hyperlink ref="V207" r:id="rId134"/>
    <hyperlink ref="V208" r:id="rId135"/>
    <hyperlink ref="V209" r:id="rId136"/>
    <hyperlink ref="V210" r:id="rId137"/>
    <hyperlink ref="V211" r:id="rId138"/>
    <hyperlink ref="V213" r:id="rId139"/>
    <hyperlink ref="V214" r:id="rId140"/>
    <hyperlink ref="V215" r:id="rId141"/>
    <hyperlink ref="V216" r:id="rId142"/>
    <hyperlink ref="V217" r:id="rId143"/>
    <hyperlink ref="V218" r:id="rId144"/>
    <hyperlink ref="V219" r:id="rId145"/>
    <hyperlink ref="V221" r:id="rId146"/>
    <hyperlink ref="V99" r:id="rId147"/>
    <hyperlink ref="V52" r:id="rId148"/>
    <hyperlink ref="V132" r:id="rId149"/>
    <hyperlink ref="V150" r:id="rId150"/>
    <hyperlink ref="V151" r:id="rId151"/>
    <hyperlink ref="V142" r:id="rId152"/>
    <hyperlink ref="V197" r:id="rId153"/>
    <hyperlink ref="V40" r:id="rId154"/>
    <hyperlink ref="V194" r:id="rId155"/>
    <hyperlink ref="V62" r:id="rId156"/>
    <hyperlink ref="V61" r:id="rId157"/>
    <hyperlink ref="V50" r:id="rId158"/>
    <hyperlink ref="V135" r:id="rId159"/>
    <hyperlink ref="V138" r:id="rId160"/>
    <hyperlink ref="V141" r:id="rId161"/>
    <hyperlink ref="V158" r:id="rId162"/>
    <hyperlink ref="V212" r:id="rId163"/>
    <hyperlink ref="V87" r:id="rId164"/>
    <hyperlink ref="V115" r:id="rId165"/>
    <hyperlink ref="V90" r:id="rId166"/>
    <hyperlink ref="V184" r:id="rId167"/>
    <hyperlink ref="V85" r:id="rId168"/>
    <hyperlink ref="V102" r:id="rId169"/>
    <hyperlink ref="V100" r:id="rId170"/>
    <hyperlink ref="V53" r:id="rId171"/>
    <hyperlink ref="V77" r:id="rId172"/>
    <hyperlink ref="V110" r:id="rId173"/>
    <hyperlink ref="V133" r:id="rId174"/>
    <hyperlink ref="V203" r:id="rId175"/>
    <hyperlink ref="V198" r:id="rId176"/>
    <hyperlink ref="V195" r:id="rId177"/>
    <hyperlink ref="V136" r:id="rId178"/>
    <hyperlink ref="V33" r:id="rId179"/>
    <hyperlink ref="V34" r:id="rId180"/>
    <hyperlink ref="V176" r:id="rId181"/>
    <hyperlink ref="V143" r:id="rId182"/>
    <hyperlink ref="V202" r:id="rId183"/>
    <hyperlink ref="V187" r:id="rId184"/>
    <hyperlink ref="V105" r:id="rId185"/>
    <hyperlink ref="V128" r:id="rId186"/>
    <hyperlink ref="V129" r:id="rId187"/>
    <hyperlink ref="V58" r:id="rId188"/>
    <hyperlink ref="V101" r:id="rId189"/>
    <hyperlink ref="V49" r:id="rId190"/>
    <hyperlink ref="V196" r:id="rId191"/>
    <hyperlink ref="V156" r:id="rId192"/>
    <hyperlink ref="V191" r:id="rId193"/>
    <hyperlink ref="V119" r:id="rId194"/>
    <hyperlink ref="V205" r:id="rId195"/>
    <hyperlink ref="V130" r:id="rId196"/>
    <hyperlink ref="V185" r:id="rId197"/>
    <hyperlink ref="V186" r:id="rId198"/>
    <hyperlink ref="V149" r:id="rId199"/>
    <hyperlink ref="V188" r:id="rId200"/>
    <hyperlink ref="V134" r:id="rId201"/>
    <hyperlink ref="V199" r:id="rId202"/>
    <hyperlink ref="V200" r:id="rId203"/>
    <hyperlink ref="V201" r:id="rId204"/>
    <hyperlink ref="V125" r:id="rId205"/>
    <hyperlink ref="V104" r:id="rId206"/>
    <hyperlink ref="V131" r:id="rId207"/>
    <hyperlink ref="V86" r:id="rId208"/>
    <hyperlink ref="V84" r:id="rId209"/>
    <hyperlink ref="V126" r:id="rId210"/>
    <hyperlink ref="V183" r:id="rId211"/>
    <hyperlink ref="V206" r:id="rId212"/>
    <hyperlink ref="V204" r:id="rId213"/>
    <hyperlink ref="V51" r:id="rId214"/>
    <hyperlink ref="V66" r:id="rId215"/>
    <hyperlink ref="V124" r:id="rId216"/>
    <hyperlink ref="V157" r:id="rId217"/>
    <hyperlink ref="V28" r:id="rId218"/>
  </hyperlinks>
  <printOptions horizontalCentered="1"/>
  <pageMargins left="0.39370078740157483" right="0.39370078740157483" top="0.39370078740157483" bottom="0.39370078740157483" header="0.31496062992125984" footer="0.31496062992125984"/>
  <pageSetup paperSize="9" scale="29" fitToHeight="2" orientation="portrait" r:id="rId219"/>
  <headerFooter alignWithMargins="0"/>
</worksheet>
</file>

<file path=xl/worksheets/sheet30.xml><?xml version="1.0" encoding="utf-8"?>
<worksheet xmlns="http://schemas.openxmlformats.org/spreadsheetml/2006/main" xmlns:r="http://schemas.openxmlformats.org/officeDocument/2006/relationships">
  <dimension ref="A1:S117"/>
  <sheetViews>
    <sheetView view="pageBreakPreview" zoomScale="70" zoomScaleNormal="60" zoomScaleSheetLayoutView="70" workbookViewId="0">
      <pane xSplit="1" ySplit="2" topLeftCell="B111" activePane="bottomRight" state="frozen"/>
      <selection activeCell="B9" sqref="B9"/>
      <selection pane="topRight" activeCell="B9" sqref="B9"/>
      <selection pane="bottomLeft" activeCell="B9" sqref="B9"/>
      <selection pane="bottomRight"/>
    </sheetView>
  </sheetViews>
  <sheetFormatPr defaultColWidth="9" defaultRowHeight="30" customHeight="1"/>
  <cols>
    <col min="1" max="1" width="23.875" style="230" customWidth="1"/>
    <col min="2" max="2" width="43.375" style="231" customWidth="1"/>
    <col min="3" max="4" width="17.375" style="231" customWidth="1"/>
    <col min="5" max="5" width="25.5" style="231" customWidth="1"/>
    <col min="6" max="6" width="42.5" style="231" customWidth="1"/>
    <col min="7" max="10" width="13.125" style="232" customWidth="1"/>
    <col min="11" max="11" width="25.125" style="232" customWidth="1"/>
    <col min="12" max="12" width="21.875" style="231" bestFit="1" customWidth="1"/>
    <col min="13" max="13" width="5.125" style="171" customWidth="1"/>
    <col min="14" max="14" width="5.125" style="232" customWidth="1"/>
    <col min="15" max="16" width="28.75" style="171" customWidth="1"/>
    <col min="17" max="19" width="19.875" style="171" customWidth="1"/>
    <col min="20" max="20" width="5.125" style="232" customWidth="1"/>
    <col min="21" max="30" width="9" style="232" customWidth="1"/>
    <col min="31" max="16384" width="9" style="232"/>
  </cols>
  <sheetData>
    <row r="1" spans="1:19" s="224" customFormat="1" ht="39.950000000000003" customHeight="1">
      <c r="A1" s="1493" t="s">
        <v>10862</v>
      </c>
      <c r="B1" s="1493"/>
      <c r="C1" s="1493"/>
      <c r="D1" s="1493"/>
      <c r="E1" s="1493"/>
      <c r="F1" s="1493"/>
      <c r="G1" s="1493"/>
      <c r="H1" s="1493"/>
      <c r="I1" s="1493"/>
      <c r="J1" s="1493"/>
      <c r="K1" s="1493"/>
      <c r="L1" s="1493"/>
      <c r="M1" s="169"/>
      <c r="O1" s="171"/>
      <c r="P1" s="171"/>
      <c r="Q1" s="169"/>
      <c r="R1" s="169"/>
      <c r="S1" s="169"/>
    </row>
    <row r="2" spans="1:19" s="767" customFormat="1" ht="72.75" customHeight="1">
      <c r="A2" s="1392" t="s">
        <v>1905</v>
      </c>
      <c r="B2" s="1380" t="s">
        <v>2860</v>
      </c>
      <c r="C2" s="1479" t="s">
        <v>5242</v>
      </c>
      <c r="D2" s="1479" t="s">
        <v>5243</v>
      </c>
      <c r="E2" s="1479" t="s">
        <v>5244</v>
      </c>
      <c r="F2" s="1479" t="s">
        <v>5245</v>
      </c>
      <c r="G2" s="1480" t="s">
        <v>5246</v>
      </c>
      <c r="H2" s="1480" t="s">
        <v>5247</v>
      </c>
      <c r="I2" s="1481" t="s">
        <v>5248</v>
      </c>
      <c r="J2" s="1481" t="s">
        <v>5249</v>
      </c>
      <c r="K2" s="1481" t="s">
        <v>5250</v>
      </c>
      <c r="L2" s="1482" t="s">
        <v>5251</v>
      </c>
      <c r="O2" s="1385" t="s">
        <v>93</v>
      </c>
      <c r="P2" s="1385" t="s">
        <v>92</v>
      </c>
      <c r="Q2" s="79" t="s">
        <v>119</v>
      </c>
      <c r="R2" s="43" t="s">
        <v>116</v>
      </c>
      <c r="S2" s="1387" t="s">
        <v>2417</v>
      </c>
    </row>
    <row r="3" spans="1:19" s="171" customFormat="1" ht="65.099999999999994" customHeight="1">
      <c r="A3" s="452" t="str">
        <f t="shared" ref="A3:A67" si="0">HYPERLINK(S3,O3)</f>
        <v>U74LCX74</v>
      </c>
      <c r="B3" s="894" t="s">
        <v>3019</v>
      </c>
      <c r="C3" s="513" t="s">
        <v>3020</v>
      </c>
      <c r="D3" s="513">
        <v>2</v>
      </c>
      <c r="E3" s="513" t="s">
        <v>2915</v>
      </c>
      <c r="F3" s="894" t="s">
        <v>3021</v>
      </c>
      <c r="G3" s="223">
        <v>2</v>
      </c>
      <c r="H3" s="223">
        <v>3.6</v>
      </c>
      <c r="I3" s="223">
        <v>7</v>
      </c>
      <c r="J3" s="223">
        <v>10</v>
      </c>
      <c r="K3" s="223">
        <v>24</v>
      </c>
      <c r="L3" s="449" t="s">
        <v>2942</v>
      </c>
      <c r="O3" s="141" t="s">
        <v>3022</v>
      </c>
      <c r="P3" s="141" t="s">
        <v>905</v>
      </c>
      <c r="Q3" s="112" t="s">
        <v>119</v>
      </c>
      <c r="R3" s="27" t="s">
        <v>116</v>
      </c>
      <c r="S3" s="77" t="str">
        <f>CONCATENATE(Q3,P3,R3)</f>
        <v>http://www.unisonic.com.tw/datasheet/U74LCX74.pdf</v>
      </c>
    </row>
    <row r="4" spans="1:19" s="171" customFormat="1" ht="72.75" customHeight="1">
      <c r="A4" s="452" t="str">
        <f t="shared" si="0"/>
        <v>U74LV00</v>
      </c>
      <c r="B4" s="894" t="s">
        <v>3023</v>
      </c>
      <c r="C4" s="513" t="s">
        <v>3024</v>
      </c>
      <c r="D4" s="513">
        <v>4</v>
      </c>
      <c r="E4" s="513" t="s">
        <v>1668</v>
      </c>
      <c r="F4" s="894" t="s">
        <v>3021</v>
      </c>
      <c r="G4" s="223">
        <v>2</v>
      </c>
      <c r="H4" s="223">
        <v>5.5</v>
      </c>
      <c r="I4" s="223">
        <v>7.5</v>
      </c>
      <c r="J4" s="223">
        <v>20</v>
      </c>
      <c r="K4" s="223">
        <v>12</v>
      </c>
      <c r="L4" s="449" t="s">
        <v>2942</v>
      </c>
      <c r="O4" s="141" t="s">
        <v>906</v>
      </c>
      <c r="P4" s="141" t="s">
        <v>906</v>
      </c>
      <c r="Q4" s="112" t="s">
        <v>119</v>
      </c>
      <c r="R4" s="27" t="s">
        <v>116</v>
      </c>
      <c r="S4" s="77" t="str">
        <f t="shared" ref="S4:S70" si="1">CONCATENATE(Q4,P4,R4)</f>
        <v>http://www.unisonic.com.tw/datasheet/U74LV00.pdf</v>
      </c>
    </row>
    <row r="5" spans="1:19" s="171" customFormat="1" ht="65.099999999999994" customHeight="1">
      <c r="A5" s="452" t="str">
        <f t="shared" si="0"/>
        <v>U74LV126A</v>
      </c>
      <c r="B5" s="894" t="s">
        <v>2978</v>
      </c>
      <c r="C5" s="513" t="s">
        <v>3024</v>
      </c>
      <c r="D5" s="513">
        <v>4</v>
      </c>
      <c r="E5" s="513" t="s">
        <v>1693</v>
      </c>
      <c r="F5" s="894" t="s">
        <v>3025</v>
      </c>
      <c r="G5" s="223">
        <v>2</v>
      </c>
      <c r="H5" s="223">
        <v>5.5</v>
      </c>
      <c r="I5" s="223">
        <v>7.5</v>
      </c>
      <c r="J5" s="223">
        <v>20</v>
      </c>
      <c r="K5" s="223">
        <v>16</v>
      </c>
      <c r="L5" s="449" t="s">
        <v>1691</v>
      </c>
      <c r="O5" s="141" t="s">
        <v>3026</v>
      </c>
      <c r="P5" s="141" t="s">
        <v>3026</v>
      </c>
      <c r="Q5" s="112" t="s">
        <v>119</v>
      </c>
      <c r="R5" s="27" t="s">
        <v>116</v>
      </c>
      <c r="S5" s="77" t="str">
        <f>CONCATENATE(Q5,P5,R5)</f>
        <v>http://www.unisonic.com.tw/datasheet/U74LV126A.pdf</v>
      </c>
    </row>
    <row r="6" spans="1:19" s="171" customFormat="1" ht="65.099999999999994" customHeight="1">
      <c r="A6" s="452" t="str">
        <f t="shared" si="0"/>
        <v>U74LV164</v>
      </c>
      <c r="B6" s="1464" t="s">
        <v>3387</v>
      </c>
      <c r="C6" s="513" t="s">
        <v>3383</v>
      </c>
      <c r="D6" s="513">
        <v>1</v>
      </c>
      <c r="E6" s="513" t="s">
        <v>1690</v>
      </c>
      <c r="F6" s="1464" t="s">
        <v>1715</v>
      </c>
      <c r="G6" s="223">
        <v>2</v>
      </c>
      <c r="H6" s="223">
        <v>5.5</v>
      </c>
      <c r="I6" s="223">
        <v>12</v>
      </c>
      <c r="J6" s="223">
        <v>20</v>
      </c>
      <c r="K6" s="223">
        <v>12</v>
      </c>
      <c r="L6" s="449" t="s">
        <v>3388</v>
      </c>
      <c r="O6" s="141" t="s">
        <v>5310</v>
      </c>
      <c r="P6" s="141" t="s">
        <v>5310</v>
      </c>
      <c r="Q6" s="112" t="s">
        <v>0</v>
      </c>
      <c r="R6" s="27" t="s">
        <v>736</v>
      </c>
      <c r="S6" s="77" t="str">
        <f t="shared" si="1"/>
        <v>http://www.unisonic.com.tw/datasheet/U74LV164.pdf</v>
      </c>
    </row>
    <row r="7" spans="1:19" s="171" customFormat="1" ht="65.099999999999994" customHeight="1">
      <c r="A7" s="452" t="str">
        <f t="shared" si="0"/>
        <v>U74LV1T08</v>
      </c>
      <c r="B7" s="894" t="s">
        <v>3382</v>
      </c>
      <c r="C7" s="513" t="s">
        <v>3383</v>
      </c>
      <c r="D7" s="513">
        <v>1</v>
      </c>
      <c r="E7" s="513" t="s">
        <v>3127</v>
      </c>
      <c r="F7" s="894" t="s">
        <v>3038</v>
      </c>
      <c r="G7" s="223">
        <v>1.6</v>
      </c>
      <c r="H7" s="223">
        <v>5.5</v>
      </c>
      <c r="I7" s="223">
        <v>7</v>
      </c>
      <c r="J7" s="223">
        <v>1</v>
      </c>
      <c r="K7" s="223">
        <v>8</v>
      </c>
      <c r="L7" s="449" t="s">
        <v>3384</v>
      </c>
      <c r="O7" s="141" t="s">
        <v>3027</v>
      </c>
      <c r="P7" s="141" t="s">
        <v>3027</v>
      </c>
      <c r="Q7" s="112" t="s">
        <v>119</v>
      </c>
      <c r="R7" s="27" t="s">
        <v>116</v>
      </c>
      <c r="S7" s="77" t="str">
        <f t="shared" si="1"/>
        <v>http://www.unisonic.com.tw/datasheet/U74LV1T08.pdf</v>
      </c>
    </row>
    <row r="8" spans="1:19" s="171" customFormat="1" ht="87.75" customHeight="1">
      <c r="A8" s="452" t="str">
        <f t="shared" si="0"/>
        <v>U74LV1T32</v>
      </c>
      <c r="B8" s="894" t="s">
        <v>3028</v>
      </c>
      <c r="C8" s="513" t="s">
        <v>3024</v>
      </c>
      <c r="D8" s="513">
        <v>1</v>
      </c>
      <c r="E8" s="513" t="s">
        <v>2878</v>
      </c>
      <c r="F8" s="894" t="s">
        <v>3029</v>
      </c>
      <c r="G8" s="223">
        <v>1.6</v>
      </c>
      <c r="H8" s="223">
        <v>5.5</v>
      </c>
      <c r="I8" s="223">
        <v>7</v>
      </c>
      <c r="J8" s="223">
        <v>1</v>
      </c>
      <c r="K8" s="223">
        <v>8</v>
      </c>
      <c r="L8" s="449" t="s">
        <v>3030</v>
      </c>
      <c r="O8" s="141" t="s">
        <v>3031</v>
      </c>
      <c r="P8" s="227" t="s">
        <v>3032</v>
      </c>
      <c r="Q8" s="112" t="s">
        <v>3033</v>
      </c>
      <c r="R8" s="27" t="s">
        <v>3034</v>
      </c>
      <c r="S8" s="77" t="str">
        <f t="shared" si="1"/>
        <v>http://www.unisonic.com.tw/datasheet/U74LV1T32.pdf</v>
      </c>
    </row>
    <row r="9" spans="1:19" s="171" customFormat="1" ht="84" customHeight="1">
      <c r="A9" s="452" t="str">
        <f t="shared" si="0"/>
        <v>U74LV1T34</v>
      </c>
      <c r="B9" s="334" t="s">
        <v>3035</v>
      </c>
      <c r="C9" s="513" t="s">
        <v>3036</v>
      </c>
      <c r="D9" s="566">
        <v>1</v>
      </c>
      <c r="E9" s="566" t="s">
        <v>3037</v>
      </c>
      <c r="F9" s="894" t="s">
        <v>3038</v>
      </c>
      <c r="G9" s="223">
        <v>1.6</v>
      </c>
      <c r="H9" s="223">
        <v>5.5</v>
      </c>
      <c r="I9" s="223">
        <v>7</v>
      </c>
      <c r="J9" s="223">
        <v>1</v>
      </c>
      <c r="K9" s="223">
        <v>8</v>
      </c>
      <c r="L9" s="449" t="s">
        <v>3039</v>
      </c>
      <c r="O9" s="141" t="s">
        <v>3040</v>
      </c>
      <c r="P9" s="141" t="s">
        <v>3040</v>
      </c>
      <c r="Q9" s="112" t="s">
        <v>3033</v>
      </c>
      <c r="R9" s="27" t="s">
        <v>3034</v>
      </c>
      <c r="S9" s="77" t="str">
        <f t="shared" si="1"/>
        <v>http://www.unisonic.com.tw/datasheet/U74LV1T34.pdf</v>
      </c>
    </row>
    <row r="10" spans="1:19" s="171" customFormat="1" ht="65.099999999999994" customHeight="1">
      <c r="A10" s="452" t="str">
        <f t="shared" si="0"/>
        <v>U74LV4052</v>
      </c>
      <c r="B10" s="894" t="s">
        <v>3041</v>
      </c>
      <c r="C10" s="513" t="s">
        <v>3036</v>
      </c>
      <c r="D10" s="513">
        <v>2</v>
      </c>
      <c r="E10" s="513" t="s">
        <v>3042</v>
      </c>
      <c r="F10" s="894" t="s">
        <v>3043</v>
      </c>
      <c r="G10" s="223">
        <v>2</v>
      </c>
      <c r="H10" s="223">
        <v>5.5</v>
      </c>
      <c r="I10" s="223">
        <v>6</v>
      </c>
      <c r="J10" s="223">
        <v>20</v>
      </c>
      <c r="K10" s="223" t="s">
        <v>3044</v>
      </c>
      <c r="L10" s="449" t="s">
        <v>3045</v>
      </c>
      <c r="O10" s="178" t="s">
        <v>907</v>
      </c>
      <c r="P10" s="178" t="s">
        <v>907</v>
      </c>
      <c r="Q10" s="112" t="s">
        <v>3033</v>
      </c>
      <c r="R10" s="27" t="s">
        <v>3034</v>
      </c>
      <c r="S10" s="77" t="str">
        <f>CONCATENATE(Q10,P10,R10)</f>
        <v>http://www.unisonic.com.tw/datasheet/U74LV4052.pdf</v>
      </c>
    </row>
    <row r="11" spans="1:19" s="171" customFormat="1" ht="65.099999999999994" customHeight="1">
      <c r="A11" s="452" t="str">
        <f t="shared" si="0"/>
        <v>U74LV3G14</v>
      </c>
      <c r="B11" s="1464" t="s">
        <v>5313</v>
      </c>
      <c r="C11" s="513" t="s">
        <v>3383</v>
      </c>
      <c r="D11" s="513">
        <v>3</v>
      </c>
      <c r="E11" s="513" t="s">
        <v>3285</v>
      </c>
      <c r="F11" s="1464" t="s">
        <v>3161</v>
      </c>
      <c r="G11" s="223">
        <v>1.65</v>
      </c>
      <c r="H11" s="223">
        <v>5.5</v>
      </c>
      <c r="I11" s="223">
        <v>10.6</v>
      </c>
      <c r="J11" s="223">
        <v>10</v>
      </c>
      <c r="K11" s="223">
        <v>12</v>
      </c>
      <c r="L11" s="449" t="s">
        <v>535</v>
      </c>
      <c r="O11" s="178" t="s">
        <v>5311</v>
      </c>
      <c r="P11" s="178" t="s">
        <v>5311</v>
      </c>
      <c r="Q11" s="112" t="s">
        <v>0</v>
      </c>
      <c r="R11" s="27" t="s">
        <v>736</v>
      </c>
      <c r="S11" s="77" t="s">
        <v>5312</v>
      </c>
    </row>
    <row r="12" spans="1:19" s="171" customFormat="1" ht="65.099999999999994" customHeight="1">
      <c r="A12" s="452" t="str">
        <f t="shared" si="0"/>
        <v>U74LVC00A</v>
      </c>
      <c r="B12" s="894" t="s">
        <v>3584</v>
      </c>
      <c r="C12" s="513" t="s">
        <v>3585</v>
      </c>
      <c r="D12" s="513">
        <v>4</v>
      </c>
      <c r="E12" s="513" t="s">
        <v>3586</v>
      </c>
      <c r="F12" s="894" t="s">
        <v>3587</v>
      </c>
      <c r="G12" s="223">
        <v>1.65</v>
      </c>
      <c r="H12" s="223">
        <v>3.6</v>
      </c>
      <c r="I12" s="223">
        <v>4.3</v>
      </c>
      <c r="J12" s="223">
        <v>10</v>
      </c>
      <c r="K12" s="223">
        <v>24</v>
      </c>
      <c r="L12" s="449" t="s">
        <v>3588</v>
      </c>
      <c r="O12" s="141" t="s">
        <v>908</v>
      </c>
      <c r="P12" s="141" t="s">
        <v>908</v>
      </c>
      <c r="Q12" s="112" t="s">
        <v>3050</v>
      </c>
      <c r="R12" s="27" t="s">
        <v>3051</v>
      </c>
      <c r="S12" s="77" t="str">
        <f t="shared" si="1"/>
        <v>http://www.unisonic.com.tw/datasheet/U74LVC00A.pdf</v>
      </c>
    </row>
    <row r="13" spans="1:19" s="171" customFormat="1" ht="65.099999999999994" customHeight="1">
      <c r="A13" s="452" t="str">
        <f t="shared" si="0"/>
        <v>U74LVC02A</v>
      </c>
      <c r="B13" s="894" t="s">
        <v>3052</v>
      </c>
      <c r="C13" s="513" t="s">
        <v>3046</v>
      </c>
      <c r="D13" s="513">
        <v>4</v>
      </c>
      <c r="E13" s="513" t="s">
        <v>3053</v>
      </c>
      <c r="F13" s="894" t="s">
        <v>3048</v>
      </c>
      <c r="G13" s="223">
        <v>1.65</v>
      </c>
      <c r="H13" s="223">
        <v>3.6</v>
      </c>
      <c r="I13" s="223">
        <v>4.4000000000000004</v>
      </c>
      <c r="J13" s="223">
        <v>10</v>
      </c>
      <c r="K13" s="223">
        <v>24</v>
      </c>
      <c r="L13" s="449" t="s">
        <v>3049</v>
      </c>
      <c r="O13" s="141" t="s">
        <v>909</v>
      </c>
      <c r="P13" s="141" t="s">
        <v>909</v>
      </c>
      <c r="Q13" s="112" t="s">
        <v>3050</v>
      </c>
      <c r="R13" s="27" t="s">
        <v>3051</v>
      </c>
      <c r="S13" s="77" t="str">
        <f t="shared" si="1"/>
        <v>http://www.unisonic.com.tw/datasheet/U74LVC02A.pdf</v>
      </c>
    </row>
    <row r="14" spans="1:19" s="171" customFormat="1" ht="65.099999999999994" customHeight="1">
      <c r="A14" s="452" t="str">
        <f t="shared" si="0"/>
        <v>U74LVC04A</v>
      </c>
      <c r="B14" s="894" t="s">
        <v>3054</v>
      </c>
      <c r="C14" s="513" t="s">
        <v>3046</v>
      </c>
      <c r="D14" s="513">
        <v>6</v>
      </c>
      <c r="E14" s="513" t="s">
        <v>3055</v>
      </c>
      <c r="F14" s="894" t="s">
        <v>3048</v>
      </c>
      <c r="G14" s="223">
        <v>1.65</v>
      </c>
      <c r="H14" s="223">
        <v>3.6</v>
      </c>
      <c r="I14" s="223">
        <v>4.3</v>
      </c>
      <c r="J14" s="223">
        <v>1</v>
      </c>
      <c r="K14" s="223">
        <v>24</v>
      </c>
      <c r="L14" s="449" t="s">
        <v>3056</v>
      </c>
      <c r="O14" s="141" t="s">
        <v>910</v>
      </c>
      <c r="P14" s="141" t="s">
        <v>910</v>
      </c>
      <c r="Q14" s="112" t="s">
        <v>3050</v>
      </c>
      <c r="R14" s="27" t="s">
        <v>3051</v>
      </c>
      <c r="S14" s="77" t="str">
        <f t="shared" si="1"/>
        <v>http://www.unisonic.com.tw/datasheet/U74LVC04A.pdf</v>
      </c>
    </row>
    <row r="15" spans="1:19" s="171" customFormat="1" ht="65.099999999999994" customHeight="1">
      <c r="A15" s="453" t="str">
        <f>HYPERLINK(S15,O15)</f>
        <v>U74LVC06A</v>
      </c>
      <c r="B15" s="894" t="s">
        <v>3057</v>
      </c>
      <c r="C15" s="513" t="s">
        <v>3046</v>
      </c>
      <c r="D15" s="513">
        <v>6</v>
      </c>
      <c r="E15" s="513" t="s">
        <v>3055</v>
      </c>
      <c r="F15" s="894" t="s">
        <v>3058</v>
      </c>
      <c r="G15" s="223">
        <v>1.65</v>
      </c>
      <c r="H15" s="223">
        <v>3.6</v>
      </c>
      <c r="I15" s="223">
        <v>3.5</v>
      </c>
      <c r="J15" s="223">
        <v>1</v>
      </c>
      <c r="K15" s="223">
        <v>24</v>
      </c>
      <c r="L15" s="449" t="s">
        <v>3049</v>
      </c>
      <c r="O15" s="141" t="s">
        <v>911</v>
      </c>
      <c r="P15" s="141" t="s">
        <v>911</v>
      </c>
      <c r="Q15" s="112" t="s">
        <v>3050</v>
      </c>
      <c r="R15" s="27" t="s">
        <v>3051</v>
      </c>
      <c r="S15" s="77" t="str">
        <f t="shared" si="1"/>
        <v>http://www.unisonic.com.tw/datasheet/U74LVC06A.pdf</v>
      </c>
    </row>
    <row r="16" spans="1:19" s="171" customFormat="1" ht="65.099999999999994" customHeight="1">
      <c r="A16" s="452" t="str">
        <f t="shared" si="0"/>
        <v>U74LVC07A</v>
      </c>
      <c r="B16" s="894" t="s">
        <v>3059</v>
      </c>
      <c r="C16" s="513" t="s">
        <v>3046</v>
      </c>
      <c r="D16" s="513">
        <v>6</v>
      </c>
      <c r="E16" s="513" t="s">
        <v>3060</v>
      </c>
      <c r="F16" s="894" t="s">
        <v>3058</v>
      </c>
      <c r="G16" s="223">
        <v>1.65</v>
      </c>
      <c r="H16" s="223">
        <v>5.5</v>
      </c>
      <c r="I16" s="223">
        <v>2.6</v>
      </c>
      <c r="J16" s="223">
        <v>10</v>
      </c>
      <c r="K16" s="223">
        <v>32</v>
      </c>
      <c r="L16" s="449" t="s">
        <v>3061</v>
      </c>
      <c r="O16" s="141" t="s">
        <v>912</v>
      </c>
      <c r="P16" s="141" t="s">
        <v>912</v>
      </c>
      <c r="Q16" s="112" t="s">
        <v>3050</v>
      </c>
      <c r="R16" s="27" t="s">
        <v>3051</v>
      </c>
      <c r="S16" s="77" t="str">
        <f t="shared" si="1"/>
        <v>http://www.unisonic.com.tw/datasheet/U74LVC07A.pdf</v>
      </c>
    </row>
    <row r="17" spans="1:19" s="171" customFormat="1" ht="65.099999999999994" customHeight="1">
      <c r="A17" s="452" t="str">
        <f t="shared" si="0"/>
        <v>U74LVC08A</v>
      </c>
      <c r="B17" s="894" t="s">
        <v>3357</v>
      </c>
      <c r="C17" s="513" t="s">
        <v>3353</v>
      </c>
      <c r="D17" s="513">
        <v>4</v>
      </c>
      <c r="E17" s="513" t="s">
        <v>3358</v>
      </c>
      <c r="F17" s="894" t="s">
        <v>3359</v>
      </c>
      <c r="G17" s="223">
        <v>1.65</v>
      </c>
      <c r="H17" s="223">
        <v>3.6</v>
      </c>
      <c r="I17" s="223">
        <v>5.9</v>
      </c>
      <c r="J17" s="223">
        <v>1</v>
      </c>
      <c r="K17" s="223">
        <v>24</v>
      </c>
      <c r="L17" s="449" t="s">
        <v>3360</v>
      </c>
      <c r="O17" s="141" t="s">
        <v>913</v>
      </c>
      <c r="P17" s="141" t="s">
        <v>913</v>
      </c>
      <c r="Q17" s="112" t="s">
        <v>3050</v>
      </c>
      <c r="R17" s="27" t="s">
        <v>3051</v>
      </c>
      <c r="S17" s="77" t="str">
        <f t="shared" si="1"/>
        <v>http://www.unisonic.com.tw/datasheet/U74LVC08A.pdf</v>
      </c>
    </row>
    <row r="18" spans="1:19" s="171" customFormat="1" ht="65.099999999999994" customHeight="1">
      <c r="A18" s="452" t="str">
        <f t="shared" si="0"/>
        <v>U74LVC09A</v>
      </c>
      <c r="B18" s="894" t="s">
        <v>3062</v>
      </c>
      <c r="C18" s="513" t="s">
        <v>3046</v>
      </c>
      <c r="D18" s="513">
        <v>4</v>
      </c>
      <c r="E18" s="513" t="s">
        <v>3047</v>
      </c>
      <c r="F18" s="894" t="s">
        <v>3058</v>
      </c>
      <c r="G18" s="223">
        <v>1.65</v>
      </c>
      <c r="H18" s="223">
        <v>5.5</v>
      </c>
      <c r="I18" s="223">
        <v>3.6</v>
      </c>
      <c r="J18" s="223">
        <v>10</v>
      </c>
      <c r="K18" s="223">
        <v>32</v>
      </c>
      <c r="L18" s="449" t="s">
        <v>3061</v>
      </c>
      <c r="O18" s="141" t="s">
        <v>914</v>
      </c>
      <c r="P18" s="141" t="s">
        <v>914</v>
      </c>
      <c r="Q18" s="112" t="s">
        <v>3050</v>
      </c>
      <c r="R18" s="27" t="s">
        <v>3051</v>
      </c>
      <c r="S18" s="77" t="str">
        <f t="shared" si="1"/>
        <v>http://www.unisonic.com.tw/datasheet/U74LVC09A.pdf</v>
      </c>
    </row>
    <row r="19" spans="1:19" s="171" customFormat="1" ht="65.099999999999994" customHeight="1">
      <c r="A19" s="452" t="str">
        <f t="shared" si="0"/>
        <v>U74LVC14A</v>
      </c>
      <c r="B19" s="894" t="s">
        <v>3392</v>
      </c>
      <c r="C19" s="513" t="s">
        <v>3353</v>
      </c>
      <c r="D19" s="513">
        <v>6</v>
      </c>
      <c r="E19" s="513" t="s">
        <v>3354</v>
      </c>
      <c r="F19" s="894" t="s">
        <v>3393</v>
      </c>
      <c r="G19" s="223">
        <v>1.65</v>
      </c>
      <c r="H19" s="223">
        <v>3.6</v>
      </c>
      <c r="I19" s="223">
        <v>9</v>
      </c>
      <c r="J19" s="223">
        <v>1</v>
      </c>
      <c r="K19" s="223">
        <v>24</v>
      </c>
      <c r="L19" s="449" t="s">
        <v>3360</v>
      </c>
      <c r="O19" s="141" t="s">
        <v>915</v>
      </c>
      <c r="P19" s="141" t="s">
        <v>915</v>
      </c>
      <c r="Q19" s="112" t="s">
        <v>3050</v>
      </c>
      <c r="R19" s="27" t="s">
        <v>3051</v>
      </c>
      <c r="S19" s="77" t="str">
        <f t="shared" si="1"/>
        <v>http://www.unisonic.com.tw/datasheet/U74LVC14A.pdf</v>
      </c>
    </row>
    <row r="20" spans="1:19" s="171" customFormat="1" ht="65.099999999999994" customHeight="1">
      <c r="A20" s="452" t="str">
        <f t="shared" si="0"/>
        <v>U74LVC17A</v>
      </c>
      <c r="B20" s="334" t="s">
        <v>3063</v>
      </c>
      <c r="C20" s="513" t="s">
        <v>3046</v>
      </c>
      <c r="D20" s="566">
        <v>6</v>
      </c>
      <c r="E20" s="566" t="s">
        <v>3060</v>
      </c>
      <c r="F20" s="334" t="s">
        <v>3064</v>
      </c>
      <c r="G20" s="223">
        <v>1.65</v>
      </c>
      <c r="H20" s="223">
        <v>5.5</v>
      </c>
      <c r="I20" s="223">
        <v>4.3</v>
      </c>
      <c r="J20" s="223">
        <v>10</v>
      </c>
      <c r="K20" s="223">
        <v>32</v>
      </c>
      <c r="L20" s="449" t="s">
        <v>3049</v>
      </c>
      <c r="O20" s="141" t="s">
        <v>916</v>
      </c>
      <c r="P20" s="141" t="s">
        <v>916</v>
      </c>
      <c r="Q20" s="112" t="s">
        <v>3050</v>
      </c>
      <c r="R20" s="27" t="s">
        <v>3051</v>
      </c>
      <c r="S20" s="77" t="str">
        <f t="shared" si="1"/>
        <v>http://www.unisonic.com.tw/datasheet/U74LVC17A.pdf</v>
      </c>
    </row>
    <row r="21" spans="1:19" s="171" customFormat="1" ht="65.099999999999994" customHeight="1">
      <c r="A21" s="452" t="str">
        <f t="shared" si="0"/>
        <v>U74LVC32A</v>
      </c>
      <c r="B21" s="894" t="s">
        <v>3065</v>
      </c>
      <c r="C21" s="513" t="s">
        <v>3046</v>
      </c>
      <c r="D21" s="513">
        <v>4</v>
      </c>
      <c r="E21" s="513" t="s">
        <v>3066</v>
      </c>
      <c r="F21" s="334" t="s">
        <v>3048</v>
      </c>
      <c r="G21" s="223">
        <v>1.65</v>
      </c>
      <c r="H21" s="223">
        <v>3.6</v>
      </c>
      <c r="I21" s="223">
        <v>3.8</v>
      </c>
      <c r="J21" s="223">
        <v>10</v>
      </c>
      <c r="K21" s="223">
        <v>24</v>
      </c>
      <c r="L21" s="449" t="s">
        <v>3049</v>
      </c>
      <c r="O21" s="141" t="s">
        <v>917</v>
      </c>
      <c r="P21" s="141" t="s">
        <v>917</v>
      </c>
      <c r="Q21" s="112" t="s">
        <v>3050</v>
      </c>
      <c r="R21" s="27" t="s">
        <v>3051</v>
      </c>
      <c r="S21" s="77" t="str">
        <f t="shared" si="1"/>
        <v>http://www.unisonic.com.tw/datasheet/U74LVC32A.pdf</v>
      </c>
    </row>
    <row r="22" spans="1:19" s="171" customFormat="1" ht="65.099999999999994" customHeight="1">
      <c r="A22" s="452" t="str">
        <f t="shared" si="0"/>
        <v>U74LVC34A</v>
      </c>
      <c r="B22" s="894" t="s">
        <v>3067</v>
      </c>
      <c r="C22" s="513" t="s">
        <v>3046</v>
      </c>
      <c r="D22" s="513">
        <v>6</v>
      </c>
      <c r="E22" s="513" t="s">
        <v>3060</v>
      </c>
      <c r="F22" s="894" t="s">
        <v>3068</v>
      </c>
      <c r="G22" s="223">
        <v>1.65</v>
      </c>
      <c r="H22" s="223">
        <v>5.5</v>
      </c>
      <c r="I22" s="223">
        <v>3.2</v>
      </c>
      <c r="J22" s="223">
        <v>1</v>
      </c>
      <c r="K22" s="223">
        <v>32</v>
      </c>
      <c r="L22" s="449" t="s">
        <v>3049</v>
      </c>
      <c r="O22" s="141" t="s">
        <v>918</v>
      </c>
      <c r="P22" s="141" t="s">
        <v>918</v>
      </c>
      <c r="Q22" s="112" t="s">
        <v>3050</v>
      </c>
      <c r="R22" s="27" t="s">
        <v>3051</v>
      </c>
      <c r="S22" s="77" t="str">
        <f t="shared" si="1"/>
        <v>http://www.unisonic.com.tw/datasheet/U74LVC34A.pdf</v>
      </c>
    </row>
    <row r="23" spans="1:19" s="171" customFormat="1" ht="65.099999999999994" customHeight="1">
      <c r="A23" s="452" t="str">
        <f t="shared" si="0"/>
        <v>U74LVC74A</v>
      </c>
      <c r="B23" s="334" t="s">
        <v>3590</v>
      </c>
      <c r="C23" s="513" t="s">
        <v>3585</v>
      </c>
      <c r="D23" s="566">
        <v>2</v>
      </c>
      <c r="E23" s="566" t="s">
        <v>3591</v>
      </c>
      <c r="F23" s="894" t="s">
        <v>3592</v>
      </c>
      <c r="G23" s="223">
        <v>1.65</v>
      </c>
      <c r="H23" s="223">
        <v>3.6</v>
      </c>
      <c r="I23" s="223">
        <v>5.4</v>
      </c>
      <c r="J23" s="223">
        <v>10</v>
      </c>
      <c r="K23" s="223">
        <v>24</v>
      </c>
      <c r="L23" s="449" t="s">
        <v>3593</v>
      </c>
      <c r="O23" s="141" t="s">
        <v>919</v>
      </c>
      <c r="P23" s="141" t="s">
        <v>919</v>
      </c>
      <c r="Q23" s="112" t="s">
        <v>3050</v>
      </c>
      <c r="R23" s="27" t="s">
        <v>3051</v>
      </c>
      <c r="S23" s="77" t="str">
        <f t="shared" si="1"/>
        <v>http://www.unisonic.com.tw/datasheet/U74LVC74A.pdf</v>
      </c>
    </row>
    <row r="24" spans="1:19" s="171" customFormat="1" ht="65.099999999999994" customHeight="1">
      <c r="A24" s="452" t="str">
        <f t="shared" si="0"/>
        <v>U74LVC86A</v>
      </c>
      <c r="B24" s="894" t="s">
        <v>3070</v>
      </c>
      <c r="C24" s="513" t="s">
        <v>3046</v>
      </c>
      <c r="D24" s="513">
        <v>4</v>
      </c>
      <c r="E24" s="513" t="s">
        <v>3071</v>
      </c>
      <c r="F24" s="894" t="s">
        <v>3048</v>
      </c>
      <c r="G24" s="223">
        <v>1.65</v>
      </c>
      <c r="H24" s="223">
        <v>3.6</v>
      </c>
      <c r="I24" s="223">
        <v>4.4000000000000004</v>
      </c>
      <c r="J24" s="223">
        <v>1</v>
      </c>
      <c r="K24" s="223">
        <v>24</v>
      </c>
      <c r="L24" s="449" t="s">
        <v>3049</v>
      </c>
      <c r="O24" s="141" t="s">
        <v>920</v>
      </c>
      <c r="P24" s="141" t="s">
        <v>920</v>
      </c>
      <c r="Q24" s="112" t="s">
        <v>3050</v>
      </c>
      <c r="R24" s="27" t="s">
        <v>3051</v>
      </c>
      <c r="S24" s="77" t="str">
        <f t="shared" si="1"/>
        <v>http://www.unisonic.com.tw/datasheet/U74LVC86A.pdf</v>
      </c>
    </row>
    <row r="25" spans="1:19" s="171" customFormat="1" ht="65.099999999999994" customHeight="1">
      <c r="A25" s="452" t="str">
        <f t="shared" si="0"/>
        <v>U74LVC125A</v>
      </c>
      <c r="B25" s="334" t="s">
        <v>3368</v>
      </c>
      <c r="C25" s="513" t="s">
        <v>3353</v>
      </c>
      <c r="D25" s="566">
        <v>4</v>
      </c>
      <c r="E25" s="566" t="s">
        <v>3369</v>
      </c>
      <c r="F25" s="894" t="s">
        <v>3370</v>
      </c>
      <c r="G25" s="223">
        <v>1.65</v>
      </c>
      <c r="H25" s="223">
        <v>3.6</v>
      </c>
      <c r="I25" s="223">
        <v>8</v>
      </c>
      <c r="J25" s="223">
        <v>1</v>
      </c>
      <c r="K25" s="223">
        <v>24</v>
      </c>
      <c r="L25" s="449" t="s">
        <v>3360</v>
      </c>
      <c r="O25" s="141" t="s">
        <v>921</v>
      </c>
      <c r="P25" s="141" t="s">
        <v>921</v>
      </c>
      <c r="Q25" s="112" t="s">
        <v>3050</v>
      </c>
      <c r="R25" s="27" t="s">
        <v>3051</v>
      </c>
      <c r="S25" s="77" t="str">
        <f t="shared" si="1"/>
        <v>http://www.unisonic.com.tw/datasheet/U74LVC125A.pdf</v>
      </c>
    </row>
    <row r="26" spans="1:19" s="171" customFormat="1" ht="65.099999999999994" customHeight="1">
      <c r="A26" s="452" t="str">
        <f t="shared" si="0"/>
        <v>U74LVC126A</v>
      </c>
      <c r="B26" s="334" t="s">
        <v>3072</v>
      </c>
      <c r="C26" s="513" t="s">
        <v>3046</v>
      </c>
      <c r="D26" s="566">
        <v>4</v>
      </c>
      <c r="E26" s="566" t="s">
        <v>3060</v>
      </c>
      <c r="F26" s="894" t="s">
        <v>3073</v>
      </c>
      <c r="G26" s="223">
        <v>1.65</v>
      </c>
      <c r="H26" s="223">
        <v>3.6</v>
      </c>
      <c r="I26" s="223">
        <v>4.5</v>
      </c>
      <c r="J26" s="223">
        <v>1</v>
      </c>
      <c r="K26" s="223">
        <v>24</v>
      </c>
      <c r="L26" s="449" t="s">
        <v>3049</v>
      </c>
      <c r="O26" s="141" t="s">
        <v>922</v>
      </c>
      <c r="P26" s="141" t="s">
        <v>922</v>
      </c>
      <c r="Q26" s="112" t="s">
        <v>3050</v>
      </c>
      <c r="R26" s="27" t="s">
        <v>3051</v>
      </c>
      <c r="S26" s="77" t="str">
        <f t="shared" si="1"/>
        <v>http://www.unisonic.com.tw/datasheet/U74LVC126A.pdf</v>
      </c>
    </row>
    <row r="27" spans="1:19" s="171" customFormat="1" ht="65.099999999999994" customHeight="1">
      <c r="A27" s="452" t="str">
        <f t="shared" si="0"/>
        <v>U74LVC138</v>
      </c>
      <c r="B27" s="894" t="s">
        <v>3074</v>
      </c>
      <c r="C27" s="513" t="s">
        <v>3046</v>
      </c>
      <c r="D27" s="513">
        <v>1</v>
      </c>
      <c r="E27" s="513" t="s">
        <v>3075</v>
      </c>
      <c r="F27" s="894" t="s">
        <v>3048</v>
      </c>
      <c r="G27" s="223">
        <v>1.65</v>
      </c>
      <c r="H27" s="223">
        <v>3.6</v>
      </c>
      <c r="I27" s="223">
        <v>6.7</v>
      </c>
      <c r="J27" s="223">
        <v>10</v>
      </c>
      <c r="K27" s="223">
        <v>24</v>
      </c>
      <c r="L27" s="449" t="s">
        <v>3076</v>
      </c>
      <c r="O27" s="141" t="s">
        <v>3077</v>
      </c>
      <c r="P27" s="141" t="s">
        <v>3077</v>
      </c>
      <c r="Q27" s="112" t="s">
        <v>3050</v>
      </c>
      <c r="R27" s="27" t="s">
        <v>3051</v>
      </c>
      <c r="S27" s="77" t="str">
        <f t="shared" si="1"/>
        <v>http://www.unisonic.com.tw/datasheet/U74LVC138.pdf</v>
      </c>
    </row>
    <row r="28" spans="1:19" s="171" customFormat="1" ht="65.099999999999994" customHeight="1">
      <c r="A28" s="452" t="str">
        <f t="shared" si="0"/>
        <v>U74LVC157</v>
      </c>
      <c r="B28" s="334" t="s">
        <v>3078</v>
      </c>
      <c r="C28" s="513" t="s">
        <v>3046</v>
      </c>
      <c r="D28" s="566">
        <v>4</v>
      </c>
      <c r="E28" s="566" t="s">
        <v>3079</v>
      </c>
      <c r="F28" s="894" t="s">
        <v>3080</v>
      </c>
      <c r="G28" s="223">
        <v>1.65</v>
      </c>
      <c r="H28" s="223">
        <v>3.6</v>
      </c>
      <c r="I28" s="223">
        <v>5</v>
      </c>
      <c r="J28" s="223">
        <v>1</v>
      </c>
      <c r="K28" s="223">
        <v>24</v>
      </c>
      <c r="L28" s="449" t="s">
        <v>3081</v>
      </c>
      <c r="O28" s="141" t="s">
        <v>3082</v>
      </c>
      <c r="P28" s="141" t="s">
        <v>3082</v>
      </c>
      <c r="Q28" s="112" t="s">
        <v>3050</v>
      </c>
      <c r="R28" s="27" t="s">
        <v>3051</v>
      </c>
      <c r="S28" s="77" t="str">
        <f t="shared" si="1"/>
        <v>http://www.unisonic.com.tw/datasheet/U74LVC157.pdf</v>
      </c>
    </row>
    <row r="29" spans="1:19" s="171" customFormat="1" ht="65.099999999999994" customHeight="1">
      <c r="A29" s="452" t="str">
        <f t="shared" si="0"/>
        <v>U74LVC240</v>
      </c>
      <c r="B29" s="334" t="s">
        <v>3083</v>
      </c>
      <c r="C29" s="513" t="s">
        <v>3046</v>
      </c>
      <c r="D29" s="566">
        <v>8</v>
      </c>
      <c r="E29" s="566" t="s">
        <v>3060</v>
      </c>
      <c r="F29" s="334" t="s">
        <v>3073</v>
      </c>
      <c r="G29" s="223">
        <v>1.65</v>
      </c>
      <c r="H29" s="223">
        <v>3.6</v>
      </c>
      <c r="I29" s="223">
        <v>6.5</v>
      </c>
      <c r="J29" s="223">
        <v>10</v>
      </c>
      <c r="K29" s="223">
        <v>24</v>
      </c>
      <c r="L29" s="449" t="s">
        <v>3084</v>
      </c>
      <c r="O29" s="141" t="s">
        <v>923</v>
      </c>
      <c r="P29" s="141" t="s">
        <v>923</v>
      </c>
      <c r="Q29" s="112" t="s">
        <v>3050</v>
      </c>
      <c r="R29" s="27" t="s">
        <v>3051</v>
      </c>
      <c r="S29" s="77" t="str">
        <f t="shared" si="1"/>
        <v>http://www.unisonic.com.tw/datasheet/U74LVC240.pdf</v>
      </c>
    </row>
    <row r="30" spans="1:19" s="171" customFormat="1" ht="65.099999999999994" customHeight="1">
      <c r="A30" s="452" t="str">
        <f t="shared" si="0"/>
        <v>U74LVC241</v>
      </c>
      <c r="B30" s="334" t="s">
        <v>3083</v>
      </c>
      <c r="C30" s="513" t="s">
        <v>3046</v>
      </c>
      <c r="D30" s="566">
        <v>8</v>
      </c>
      <c r="E30" s="566" t="s">
        <v>3060</v>
      </c>
      <c r="F30" s="894" t="s">
        <v>3073</v>
      </c>
      <c r="G30" s="223">
        <v>1.65</v>
      </c>
      <c r="H30" s="223">
        <v>3.6</v>
      </c>
      <c r="I30" s="223">
        <v>6.1</v>
      </c>
      <c r="J30" s="223">
        <v>10</v>
      </c>
      <c r="K30" s="223">
        <v>24</v>
      </c>
      <c r="L30" s="449" t="s">
        <v>3085</v>
      </c>
      <c r="O30" s="141" t="s">
        <v>924</v>
      </c>
      <c r="P30" s="141" t="s">
        <v>924</v>
      </c>
      <c r="Q30" s="112" t="s">
        <v>3050</v>
      </c>
      <c r="R30" s="27" t="s">
        <v>3051</v>
      </c>
      <c r="S30" s="77" t="str">
        <f t="shared" si="1"/>
        <v>http://www.unisonic.com.tw/datasheet/U74LVC241.pdf</v>
      </c>
    </row>
    <row r="31" spans="1:19" s="171" customFormat="1" ht="65.099999999999994" customHeight="1">
      <c r="A31" s="452" t="str">
        <f t="shared" si="0"/>
        <v>U74LVC244</v>
      </c>
      <c r="B31" s="334" t="s">
        <v>3083</v>
      </c>
      <c r="C31" s="513" t="s">
        <v>3046</v>
      </c>
      <c r="D31" s="566">
        <v>8</v>
      </c>
      <c r="E31" s="566" t="s">
        <v>3060</v>
      </c>
      <c r="F31" s="334" t="s">
        <v>3073</v>
      </c>
      <c r="G31" s="223">
        <v>1.65</v>
      </c>
      <c r="H31" s="223">
        <v>3.6</v>
      </c>
      <c r="I31" s="223">
        <v>7.4</v>
      </c>
      <c r="J31" s="223">
        <v>1</v>
      </c>
      <c r="K31" s="223">
        <v>24</v>
      </c>
      <c r="L31" s="449" t="s">
        <v>3086</v>
      </c>
      <c r="O31" s="141" t="s">
        <v>925</v>
      </c>
      <c r="P31" s="141" t="s">
        <v>925</v>
      </c>
      <c r="Q31" s="112" t="s">
        <v>3050</v>
      </c>
      <c r="R31" s="27" t="s">
        <v>3051</v>
      </c>
      <c r="S31" s="77" t="str">
        <f t="shared" si="1"/>
        <v>http://www.unisonic.com.tw/datasheet/U74LVC244.pdf</v>
      </c>
    </row>
    <row r="32" spans="1:19" s="171" customFormat="1" ht="78" customHeight="1">
      <c r="A32" s="452" t="str">
        <f t="shared" si="0"/>
        <v>U74LVC245</v>
      </c>
      <c r="B32" s="334" t="s">
        <v>3087</v>
      </c>
      <c r="C32" s="513" t="s">
        <v>3046</v>
      </c>
      <c r="D32" s="566">
        <v>8</v>
      </c>
      <c r="E32" s="566" t="s">
        <v>3088</v>
      </c>
      <c r="F32" s="334" t="s">
        <v>3089</v>
      </c>
      <c r="G32" s="223">
        <v>1.65</v>
      </c>
      <c r="H32" s="223">
        <v>3.6</v>
      </c>
      <c r="I32" s="223">
        <v>8.3000000000000007</v>
      </c>
      <c r="J32" s="223">
        <v>1</v>
      </c>
      <c r="K32" s="223">
        <v>24</v>
      </c>
      <c r="L32" s="449" t="s">
        <v>3090</v>
      </c>
      <c r="O32" s="141" t="s">
        <v>926</v>
      </c>
      <c r="P32" s="141" t="s">
        <v>926</v>
      </c>
      <c r="Q32" s="112" t="s">
        <v>3050</v>
      </c>
      <c r="R32" s="27" t="s">
        <v>3051</v>
      </c>
      <c r="S32" s="77" t="str">
        <f t="shared" si="1"/>
        <v>http://www.unisonic.com.tw/datasheet/U74LVC245.pdf</v>
      </c>
    </row>
    <row r="33" spans="1:19" s="171" customFormat="1" ht="80.25" customHeight="1">
      <c r="A33" s="452" t="str">
        <f t="shared" si="0"/>
        <v>U74LVC257</v>
      </c>
      <c r="B33" s="894" t="s">
        <v>3091</v>
      </c>
      <c r="C33" s="513" t="s">
        <v>3046</v>
      </c>
      <c r="D33" s="513">
        <v>4</v>
      </c>
      <c r="E33" s="513" t="s">
        <v>3079</v>
      </c>
      <c r="F33" s="334" t="s">
        <v>3092</v>
      </c>
      <c r="G33" s="223">
        <v>1.65</v>
      </c>
      <c r="H33" s="223">
        <v>3.6</v>
      </c>
      <c r="I33" s="223">
        <v>4.5999999999999996</v>
      </c>
      <c r="J33" s="223">
        <v>10</v>
      </c>
      <c r="K33" s="223">
        <v>24</v>
      </c>
      <c r="L33" s="449" t="s">
        <v>3081</v>
      </c>
      <c r="O33" s="141" t="s">
        <v>3093</v>
      </c>
      <c r="P33" s="141" t="s">
        <v>3093</v>
      </c>
      <c r="Q33" s="112" t="s">
        <v>3050</v>
      </c>
      <c r="R33" s="27" t="s">
        <v>3051</v>
      </c>
      <c r="S33" s="77" t="str">
        <f t="shared" si="1"/>
        <v>http://www.unisonic.com.tw/datasheet/U74LVC257.pdf</v>
      </c>
    </row>
    <row r="34" spans="1:19" s="171" customFormat="1" ht="84" customHeight="1">
      <c r="A34" s="452" t="str">
        <f t="shared" si="0"/>
        <v>U74LVC258</v>
      </c>
      <c r="B34" s="894" t="s">
        <v>3091</v>
      </c>
      <c r="C34" s="513" t="s">
        <v>3046</v>
      </c>
      <c r="D34" s="513">
        <v>4</v>
      </c>
      <c r="E34" s="513" t="s">
        <v>3079</v>
      </c>
      <c r="F34" s="334" t="s">
        <v>3092</v>
      </c>
      <c r="G34" s="223">
        <v>1.65</v>
      </c>
      <c r="H34" s="223">
        <v>3.6</v>
      </c>
      <c r="I34" s="223">
        <v>4.5999999999999996</v>
      </c>
      <c r="J34" s="223">
        <v>10</v>
      </c>
      <c r="K34" s="223">
        <v>24</v>
      </c>
      <c r="L34" s="449" t="s">
        <v>3081</v>
      </c>
      <c r="O34" s="141" t="s">
        <v>927</v>
      </c>
      <c r="P34" s="141" t="s">
        <v>927</v>
      </c>
      <c r="Q34" s="112" t="s">
        <v>3050</v>
      </c>
      <c r="R34" s="27" t="s">
        <v>3051</v>
      </c>
      <c r="S34" s="77" t="str">
        <f t="shared" si="1"/>
        <v>http://www.unisonic.com.tw/datasheet/U74LVC258.pdf</v>
      </c>
    </row>
    <row r="35" spans="1:19" s="171" customFormat="1" ht="76.5" customHeight="1">
      <c r="A35" s="452" t="str">
        <f t="shared" si="0"/>
        <v>U74LVC273</v>
      </c>
      <c r="B35" s="894" t="s">
        <v>3094</v>
      </c>
      <c r="C35" s="513" t="s">
        <v>3046</v>
      </c>
      <c r="D35" s="513">
        <v>8</v>
      </c>
      <c r="E35" s="513" t="s">
        <v>3069</v>
      </c>
      <c r="F35" s="894" t="s">
        <v>3095</v>
      </c>
      <c r="G35" s="223">
        <v>1.65</v>
      </c>
      <c r="H35" s="223">
        <v>3.6</v>
      </c>
      <c r="I35" s="223">
        <v>6.8</v>
      </c>
      <c r="J35" s="223">
        <v>10</v>
      </c>
      <c r="K35" s="223">
        <v>24</v>
      </c>
      <c r="L35" s="449" t="s">
        <v>3096</v>
      </c>
      <c r="O35" s="141" t="s">
        <v>928</v>
      </c>
      <c r="P35" s="141" t="s">
        <v>928</v>
      </c>
      <c r="Q35" s="112" t="s">
        <v>3050</v>
      </c>
      <c r="R35" s="27" t="s">
        <v>3051</v>
      </c>
      <c r="S35" s="77" t="str">
        <f t="shared" si="1"/>
        <v>http://www.unisonic.com.tw/datasheet/U74LVC273.pdf</v>
      </c>
    </row>
    <row r="36" spans="1:19" s="171" customFormat="1" ht="83.25" customHeight="1">
      <c r="A36" s="452" t="str">
        <f t="shared" si="0"/>
        <v>U74LVC373</v>
      </c>
      <c r="B36" s="894" t="s">
        <v>3097</v>
      </c>
      <c r="C36" s="513" t="s">
        <v>3046</v>
      </c>
      <c r="D36" s="513">
        <v>8</v>
      </c>
      <c r="E36" s="513" t="s">
        <v>3098</v>
      </c>
      <c r="F36" s="894" t="s">
        <v>3099</v>
      </c>
      <c r="G36" s="223">
        <v>1.65</v>
      </c>
      <c r="H36" s="223">
        <v>3.6</v>
      </c>
      <c r="I36" s="223">
        <v>7.7</v>
      </c>
      <c r="J36" s="223">
        <v>10</v>
      </c>
      <c r="K36" s="223">
        <v>24</v>
      </c>
      <c r="L36" s="449" t="s">
        <v>3100</v>
      </c>
      <c r="O36" s="141" t="s">
        <v>929</v>
      </c>
      <c r="P36" s="141" t="s">
        <v>929</v>
      </c>
      <c r="Q36" s="112" t="s">
        <v>3050</v>
      </c>
      <c r="R36" s="27" t="s">
        <v>3051</v>
      </c>
      <c r="S36" s="77" t="str">
        <f t="shared" si="1"/>
        <v>http://www.unisonic.com.tw/datasheet/U74LVC373.pdf</v>
      </c>
    </row>
    <row r="37" spans="1:19" s="171" customFormat="1" ht="89.25" customHeight="1">
      <c r="A37" s="452" t="str">
        <f t="shared" si="0"/>
        <v>U74LVC374</v>
      </c>
      <c r="B37" s="894" t="s">
        <v>3101</v>
      </c>
      <c r="C37" s="513" t="s">
        <v>3046</v>
      </c>
      <c r="D37" s="513">
        <v>8</v>
      </c>
      <c r="E37" s="513" t="s">
        <v>3069</v>
      </c>
      <c r="F37" s="894" t="s">
        <v>3073</v>
      </c>
      <c r="G37" s="223">
        <v>1.65</v>
      </c>
      <c r="H37" s="223">
        <v>3.6</v>
      </c>
      <c r="I37" s="223">
        <v>7.5</v>
      </c>
      <c r="J37" s="223">
        <v>10</v>
      </c>
      <c r="K37" s="223">
        <v>24</v>
      </c>
      <c r="L37" s="449" t="s">
        <v>3084</v>
      </c>
      <c r="O37" s="141" t="s">
        <v>930</v>
      </c>
      <c r="P37" s="141" t="s">
        <v>930</v>
      </c>
      <c r="Q37" s="112" t="s">
        <v>3050</v>
      </c>
      <c r="R37" s="27" t="s">
        <v>3051</v>
      </c>
      <c r="S37" s="77" t="str">
        <f t="shared" si="1"/>
        <v>http://www.unisonic.com.tw/datasheet/U74LVC374.pdf</v>
      </c>
    </row>
    <row r="38" spans="1:19" s="171" customFormat="1" ht="89.25" customHeight="1">
      <c r="A38" s="452" t="str">
        <f t="shared" si="0"/>
        <v>U74LVC540</v>
      </c>
      <c r="B38" s="894" t="s">
        <v>3252</v>
      </c>
      <c r="C38" s="513" t="s">
        <v>3251</v>
      </c>
      <c r="D38" s="513">
        <v>8</v>
      </c>
      <c r="E38" s="513" t="s">
        <v>3250</v>
      </c>
      <c r="F38" s="894" t="s">
        <v>3249</v>
      </c>
      <c r="G38" s="223">
        <v>1.65</v>
      </c>
      <c r="H38" s="223">
        <v>3.6</v>
      </c>
      <c r="I38" s="223">
        <v>5.3</v>
      </c>
      <c r="J38" s="223">
        <v>10</v>
      </c>
      <c r="K38" s="223">
        <v>24</v>
      </c>
      <c r="L38" s="449" t="s">
        <v>3253</v>
      </c>
      <c r="O38" s="141" t="s">
        <v>3103</v>
      </c>
      <c r="P38" s="141" t="s">
        <v>3103</v>
      </c>
      <c r="Q38" s="112" t="s">
        <v>0</v>
      </c>
      <c r="R38" s="27" t="s">
        <v>736</v>
      </c>
      <c r="S38" s="77" t="str">
        <f t="shared" si="1"/>
        <v>http://www.unisonic.com.tw/datasheet/U74LVC540.pdf</v>
      </c>
    </row>
    <row r="39" spans="1:19" s="171" customFormat="1" ht="97.5" customHeight="1">
      <c r="A39" s="452" t="str">
        <f t="shared" si="0"/>
        <v>U74LVC563</v>
      </c>
      <c r="B39" s="894" t="s">
        <v>3097</v>
      </c>
      <c r="C39" s="513" t="s">
        <v>3046</v>
      </c>
      <c r="D39" s="513">
        <v>8</v>
      </c>
      <c r="E39" s="513" t="s">
        <v>3104</v>
      </c>
      <c r="F39" s="894" t="s">
        <v>3099</v>
      </c>
      <c r="G39" s="223">
        <v>1.65</v>
      </c>
      <c r="H39" s="223">
        <v>3.6</v>
      </c>
      <c r="I39" s="223">
        <v>6.8</v>
      </c>
      <c r="J39" s="223">
        <v>10</v>
      </c>
      <c r="K39" s="223">
        <v>24</v>
      </c>
      <c r="L39" s="449" t="s">
        <v>3102</v>
      </c>
      <c r="O39" s="141" t="s">
        <v>931</v>
      </c>
      <c r="P39" s="141" t="s">
        <v>931</v>
      </c>
      <c r="Q39" s="112" t="s">
        <v>3050</v>
      </c>
      <c r="R39" s="27" t="s">
        <v>3051</v>
      </c>
      <c r="S39" s="77" t="str">
        <f t="shared" si="1"/>
        <v>http://www.unisonic.com.tw/datasheet/U74LVC563.pdf</v>
      </c>
    </row>
    <row r="40" spans="1:19" s="171" customFormat="1" ht="96" customHeight="1">
      <c r="A40" s="452" t="str">
        <f t="shared" si="0"/>
        <v>U74LVC573</v>
      </c>
      <c r="B40" s="894" t="s">
        <v>3105</v>
      </c>
      <c r="C40" s="513" t="s">
        <v>3046</v>
      </c>
      <c r="D40" s="513">
        <v>8</v>
      </c>
      <c r="E40" s="513" t="s">
        <v>3104</v>
      </c>
      <c r="F40" s="894" t="s">
        <v>3099</v>
      </c>
      <c r="G40" s="223">
        <v>1.65</v>
      </c>
      <c r="H40" s="223">
        <v>3.6</v>
      </c>
      <c r="I40" s="223">
        <v>7.7</v>
      </c>
      <c r="J40" s="223">
        <v>10</v>
      </c>
      <c r="K40" s="223">
        <v>24</v>
      </c>
      <c r="L40" s="449" t="s">
        <v>3100</v>
      </c>
      <c r="O40" s="141" t="s">
        <v>932</v>
      </c>
      <c r="P40" s="141" t="s">
        <v>932</v>
      </c>
      <c r="Q40" s="112" t="s">
        <v>3050</v>
      </c>
      <c r="R40" s="27" t="s">
        <v>3051</v>
      </c>
      <c r="S40" s="77" t="str">
        <f t="shared" si="1"/>
        <v>http://www.unisonic.com.tw/datasheet/U74LVC573.pdf</v>
      </c>
    </row>
    <row r="41" spans="1:19" s="171" customFormat="1" ht="65.099999999999994" customHeight="1">
      <c r="A41" s="452" t="str">
        <f t="shared" si="0"/>
        <v>U74LVC574</v>
      </c>
      <c r="B41" s="894" t="s">
        <v>3101</v>
      </c>
      <c r="C41" s="513" t="s">
        <v>3046</v>
      </c>
      <c r="D41" s="513">
        <v>8</v>
      </c>
      <c r="E41" s="513" t="s">
        <v>3069</v>
      </c>
      <c r="F41" s="894" t="s">
        <v>3073</v>
      </c>
      <c r="G41" s="223">
        <v>1.65</v>
      </c>
      <c r="H41" s="223">
        <v>3.6</v>
      </c>
      <c r="I41" s="223">
        <v>7</v>
      </c>
      <c r="J41" s="223">
        <v>10</v>
      </c>
      <c r="K41" s="223">
        <v>24</v>
      </c>
      <c r="L41" s="449" t="s">
        <v>3106</v>
      </c>
      <c r="O41" s="141" t="s">
        <v>933</v>
      </c>
      <c r="P41" s="141" t="s">
        <v>933</v>
      </c>
      <c r="Q41" s="112" t="s">
        <v>3050</v>
      </c>
      <c r="R41" s="27" t="s">
        <v>3051</v>
      </c>
      <c r="S41" s="77" t="str">
        <f t="shared" si="1"/>
        <v>http://www.unisonic.com.tw/datasheet/U74LVC574.pdf</v>
      </c>
    </row>
    <row r="42" spans="1:19" s="171" customFormat="1" ht="84.75" customHeight="1">
      <c r="A42" s="452" t="str">
        <f t="shared" si="0"/>
        <v>U74LVC640</v>
      </c>
      <c r="B42" s="894" t="s">
        <v>3107</v>
      </c>
      <c r="C42" s="513" t="s">
        <v>3046</v>
      </c>
      <c r="D42" s="513">
        <v>8</v>
      </c>
      <c r="E42" s="513" t="s">
        <v>3088</v>
      </c>
      <c r="F42" s="894" t="s">
        <v>3089</v>
      </c>
      <c r="G42" s="223">
        <v>1.65</v>
      </c>
      <c r="H42" s="223">
        <v>3.6</v>
      </c>
      <c r="I42" s="223">
        <v>8.3000000000000007</v>
      </c>
      <c r="J42" s="223">
        <v>1</v>
      </c>
      <c r="K42" s="223">
        <v>24</v>
      </c>
      <c r="L42" s="449" t="s">
        <v>3102</v>
      </c>
      <c r="O42" s="141" t="s">
        <v>3108</v>
      </c>
      <c r="P42" s="141" t="s">
        <v>3108</v>
      </c>
      <c r="Q42" s="112" t="s">
        <v>3050</v>
      </c>
      <c r="R42" s="27" t="s">
        <v>3051</v>
      </c>
      <c r="S42" s="77" t="str">
        <f t="shared" si="1"/>
        <v>http://www.unisonic.com.tw/datasheet/U74LVC640.pdf</v>
      </c>
    </row>
    <row r="43" spans="1:19" s="171" customFormat="1" ht="84.75" customHeight="1">
      <c r="A43" s="452" t="str">
        <f t="shared" si="0"/>
        <v>U74LVC827</v>
      </c>
      <c r="B43" s="894" t="s">
        <v>3254</v>
      </c>
      <c r="C43" s="513" t="s">
        <v>3046</v>
      </c>
      <c r="D43" s="513">
        <v>10</v>
      </c>
      <c r="E43" s="513" t="s">
        <v>1693</v>
      </c>
      <c r="F43" s="894" t="s">
        <v>1714</v>
      </c>
      <c r="G43" s="223">
        <v>1.65</v>
      </c>
      <c r="H43" s="223">
        <v>3.6</v>
      </c>
      <c r="I43" s="223">
        <v>8.5</v>
      </c>
      <c r="J43" s="223">
        <v>10</v>
      </c>
      <c r="K43" s="223">
        <v>24</v>
      </c>
      <c r="L43" s="449" t="s">
        <v>3255</v>
      </c>
      <c r="O43" s="141" t="s">
        <v>3109</v>
      </c>
      <c r="P43" s="141" t="s">
        <v>3109</v>
      </c>
      <c r="Q43" s="112" t="s">
        <v>0</v>
      </c>
      <c r="R43" s="27" t="s">
        <v>736</v>
      </c>
      <c r="S43" s="77" t="str">
        <f t="shared" si="1"/>
        <v>http://www.unisonic.com.tw/datasheet/U74LVC827.pdf</v>
      </c>
    </row>
    <row r="44" spans="1:19" s="171" customFormat="1" ht="65.099999999999994" customHeight="1">
      <c r="A44" s="452" t="str">
        <f t="shared" si="0"/>
        <v>U74LVC16244</v>
      </c>
      <c r="B44" s="894" t="s">
        <v>3110</v>
      </c>
      <c r="C44" s="513" t="s">
        <v>3046</v>
      </c>
      <c r="D44" s="513">
        <v>16</v>
      </c>
      <c r="E44" s="513" t="s">
        <v>3060</v>
      </c>
      <c r="F44" s="894" t="s">
        <v>3073</v>
      </c>
      <c r="G44" s="223">
        <v>1.65</v>
      </c>
      <c r="H44" s="223">
        <v>3.6</v>
      </c>
      <c r="I44" s="223">
        <v>4.0999999999999996</v>
      </c>
      <c r="J44" s="223">
        <v>20</v>
      </c>
      <c r="K44" s="223">
        <v>24</v>
      </c>
      <c r="L44" s="449" t="s">
        <v>3111</v>
      </c>
      <c r="O44" s="141" t="s">
        <v>3112</v>
      </c>
      <c r="P44" s="141" t="s">
        <v>3112</v>
      </c>
      <c r="Q44" s="112" t="s">
        <v>2857</v>
      </c>
      <c r="R44" s="27" t="s">
        <v>2858</v>
      </c>
      <c r="S44" s="77" t="str">
        <f t="shared" si="1"/>
        <v>http://www.unisonic.com.tw/datasheet/U74LVC16244.pdf</v>
      </c>
    </row>
    <row r="45" spans="1:19" s="171" customFormat="1" ht="65.099999999999994" customHeight="1">
      <c r="A45" s="452" t="str">
        <f t="shared" si="0"/>
        <v>U74LVC1G00</v>
      </c>
      <c r="B45" s="1464" t="s">
        <v>5300</v>
      </c>
      <c r="C45" s="513" t="s">
        <v>3113</v>
      </c>
      <c r="D45" s="513">
        <v>1</v>
      </c>
      <c r="E45" s="513" t="s">
        <v>1668</v>
      </c>
      <c r="F45" s="1464" t="s">
        <v>3068</v>
      </c>
      <c r="G45" s="223">
        <v>1.65</v>
      </c>
      <c r="H45" s="223">
        <v>5.5</v>
      </c>
      <c r="I45" s="223">
        <v>4</v>
      </c>
      <c r="J45" s="223">
        <v>10</v>
      </c>
      <c r="K45" s="223">
        <v>32</v>
      </c>
      <c r="L45" s="449" t="s">
        <v>5301</v>
      </c>
      <c r="O45" s="141" t="s">
        <v>5302</v>
      </c>
      <c r="P45" s="141" t="s">
        <v>5302</v>
      </c>
      <c r="Q45" s="112" t="s">
        <v>0</v>
      </c>
      <c r="R45" s="27" t="s">
        <v>736</v>
      </c>
      <c r="S45" s="77" t="str">
        <f t="shared" si="1"/>
        <v>http://www.unisonic.com.tw/datasheet/U74LVC1G00.pdf</v>
      </c>
    </row>
    <row r="46" spans="1:19" s="171" customFormat="1" ht="65.099999999999994" customHeight="1">
      <c r="A46" s="452" t="str">
        <f t="shared" si="0"/>
        <v>U74LVC1G02</v>
      </c>
      <c r="B46" s="894" t="s">
        <v>3118</v>
      </c>
      <c r="C46" s="513" t="s">
        <v>3113</v>
      </c>
      <c r="D46" s="513">
        <v>1</v>
      </c>
      <c r="E46" s="513" t="s">
        <v>3119</v>
      </c>
      <c r="F46" s="894" t="s">
        <v>3115</v>
      </c>
      <c r="G46" s="223">
        <v>1.65</v>
      </c>
      <c r="H46" s="223">
        <v>5.5</v>
      </c>
      <c r="I46" s="223">
        <v>4</v>
      </c>
      <c r="J46" s="223">
        <v>10</v>
      </c>
      <c r="K46" s="223">
        <v>32</v>
      </c>
      <c r="L46" s="449" t="s">
        <v>3120</v>
      </c>
      <c r="O46" s="141" t="s">
        <v>934</v>
      </c>
      <c r="P46" s="141" t="s">
        <v>934</v>
      </c>
      <c r="Q46" s="112" t="s">
        <v>3116</v>
      </c>
      <c r="R46" s="27" t="s">
        <v>3117</v>
      </c>
      <c r="S46" s="77" t="str">
        <f t="shared" si="1"/>
        <v>http://www.unisonic.com.tw/datasheet/U74LVC1G02.pdf</v>
      </c>
    </row>
    <row r="47" spans="1:19" s="171" customFormat="1" ht="65.099999999999994" customHeight="1">
      <c r="A47" s="452" t="str">
        <f t="shared" si="0"/>
        <v>U74LVC1G04</v>
      </c>
      <c r="B47" s="894" t="s">
        <v>1723</v>
      </c>
      <c r="C47" s="513" t="s">
        <v>3353</v>
      </c>
      <c r="D47" s="513">
        <v>1</v>
      </c>
      <c r="E47" s="513" t="s">
        <v>3354</v>
      </c>
      <c r="F47" s="894" t="s">
        <v>3367</v>
      </c>
      <c r="G47" s="223">
        <v>1.65</v>
      </c>
      <c r="H47" s="223">
        <v>5.5</v>
      </c>
      <c r="I47" s="223">
        <v>6</v>
      </c>
      <c r="J47" s="223">
        <v>10</v>
      </c>
      <c r="K47" s="223">
        <v>32</v>
      </c>
      <c r="L47" s="449" t="s">
        <v>3356</v>
      </c>
      <c r="O47" s="141" t="s">
        <v>935</v>
      </c>
      <c r="P47" s="141" t="s">
        <v>935</v>
      </c>
      <c r="Q47" s="112" t="s">
        <v>3116</v>
      </c>
      <c r="R47" s="27" t="s">
        <v>3117</v>
      </c>
      <c r="S47" s="77" t="s">
        <v>936</v>
      </c>
    </row>
    <row r="48" spans="1:19" s="171" customFormat="1" ht="65.099999999999994" customHeight="1">
      <c r="A48" s="452" t="str">
        <f t="shared" si="0"/>
        <v>U74LVC1G06</v>
      </c>
      <c r="B48" s="894" t="s">
        <v>3122</v>
      </c>
      <c r="C48" s="513" t="s">
        <v>3046</v>
      </c>
      <c r="D48" s="513">
        <v>1</v>
      </c>
      <c r="E48" s="513" t="s">
        <v>1671</v>
      </c>
      <c r="F48" s="894" t="s">
        <v>1717</v>
      </c>
      <c r="G48" s="223">
        <v>1.65</v>
      </c>
      <c r="H48" s="223">
        <v>5.5</v>
      </c>
      <c r="I48" s="223">
        <v>3</v>
      </c>
      <c r="J48" s="223">
        <v>10</v>
      </c>
      <c r="K48" s="223">
        <v>32</v>
      </c>
      <c r="L48" s="449" t="s">
        <v>2988</v>
      </c>
      <c r="O48" s="141" t="s">
        <v>937</v>
      </c>
      <c r="P48" s="141" t="s">
        <v>937</v>
      </c>
      <c r="Q48" s="112" t="s">
        <v>3116</v>
      </c>
      <c r="R48" s="27" t="s">
        <v>3117</v>
      </c>
      <c r="S48" s="77" t="str">
        <f t="shared" si="1"/>
        <v>http://www.unisonic.com.tw/datasheet/U74LVC1G06.pdf</v>
      </c>
    </row>
    <row r="49" spans="1:19" s="171" customFormat="1" ht="65.099999999999994" customHeight="1">
      <c r="A49" s="452" t="str">
        <f>HYPERLINK(S49,O49)</f>
        <v>U74LVC1G07</v>
      </c>
      <c r="B49" s="894" t="s">
        <v>3125</v>
      </c>
      <c r="C49" s="513" t="s">
        <v>3046</v>
      </c>
      <c r="D49" s="513">
        <v>1</v>
      </c>
      <c r="E49" s="513" t="s">
        <v>1693</v>
      </c>
      <c r="F49" s="894" t="s">
        <v>1717</v>
      </c>
      <c r="G49" s="223">
        <v>1.65</v>
      </c>
      <c r="H49" s="223">
        <v>5.5</v>
      </c>
      <c r="I49" s="223">
        <v>6.6</v>
      </c>
      <c r="J49" s="223">
        <v>10</v>
      </c>
      <c r="K49" s="223">
        <v>32</v>
      </c>
      <c r="L49" s="449" t="s">
        <v>3256</v>
      </c>
      <c r="O49" s="141" t="s">
        <v>938</v>
      </c>
      <c r="P49" s="141" t="s">
        <v>938</v>
      </c>
      <c r="Q49" s="112" t="s">
        <v>0</v>
      </c>
      <c r="R49" s="27" t="s">
        <v>736</v>
      </c>
      <c r="S49" s="77" t="str">
        <f>CONCATENATE(Q49,P49,R49)</f>
        <v>http://www.unisonic.com.tw/datasheet/U74LVC1G07.pdf</v>
      </c>
    </row>
    <row r="50" spans="1:19" s="171" customFormat="1" ht="65.099999999999994" customHeight="1">
      <c r="A50" s="452" t="str">
        <f>HYPERLINK(S50,O50)</f>
        <v>U74LVC1G08</v>
      </c>
      <c r="B50" s="894" t="s">
        <v>3371</v>
      </c>
      <c r="C50" s="513" t="s">
        <v>3185</v>
      </c>
      <c r="D50" s="513">
        <v>1</v>
      </c>
      <c r="E50" s="513" t="s">
        <v>3127</v>
      </c>
      <c r="F50" s="894" t="s">
        <v>3021</v>
      </c>
      <c r="G50" s="223">
        <v>1.65</v>
      </c>
      <c r="H50" s="223">
        <v>5.5</v>
      </c>
      <c r="I50" s="223">
        <v>7</v>
      </c>
      <c r="J50" s="223">
        <v>10</v>
      </c>
      <c r="K50" s="223">
        <v>32</v>
      </c>
      <c r="L50" s="449" t="s">
        <v>3372</v>
      </c>
      <c r="O50" s="141" t="s">
        <v>939</v>
      </c>
      <c r="P50" s="141" t="s">
        <v>939</v>
      </c>
      <c r="Q50" s="112" t="s">
        <v>0</v>
      </c>
      <c r="R50" s="27" t="s">
        <v>736</v>
      </c>
      <c r="S50" s="77" t="str">
        <f>CONCATENATE(Q50,P50,R50)</f>
        <v>http://www.unisonic.com.tw/datasheet/U74LVC1G08.pdf</v>
      </c>
    </row>
    <row r="51" spans="1:19" s="171" customFormat="1" ht="65.099999999999994" customHeight="1">
      <c r="A51" s="452" t="str">
        <f t="shared" si="0"/>
        <v>U74LVC1G09</v>
      </c>
      <c r="B51" s="894" t="s">
        <v>3128</v>
      </c>
      <c r="C51" s="513" t="s">
        <v>3113</v>
      </c>
      <c r="D51" s="513">
        <v>1</v>
      </c>
      <c r="E51" s="513" t="s">
        <v>3127</v>
      </c>
      <c r="F51" s="894" t="s">
        <v>3123</v>
      </c>
      <c r="G51" s="223">
        <v>1.65</v>
      </c>
      <c r="H51" s="223">
        <v>5.5</v>
      </c>
      <c r="I51" s="223">
        <v>3.9</v>
      </c>
      <c r="J51" s="223">
        <v>10</v>
      </c>
      <c r="K51" s="223">
        <v>32</v>
      </c>
      <c r="L51" s="449" t="s">
        <v>3129</v>
      </c>
      <c r="O51" s="141" t="s">
        <v>3130</v>
      </c>
      <c r="P51" s="141" t="s">
        <v>3130</v>
      </c>
      <c r="Q51" s="112" t="s">
        <v>3116</v>
      </c>
      <c r="R51" s="27" t="s">
        <v>3117</v>
      </c>
      <c r="S51" s="77" t="str">
        <f t="shared" si="1"/>
        <v>http://www.unisonic.com.tw/datasheet/U74LVC1G09.pdf</v>
      </c>
    </row>
    <row r="52" spans="1:19" s="171" customFormat="1" ht="65.099999999999994" customHeight="1">
      <c r="A52" s="452" t="str">
        <f t="shared" si="0"/>
        <v>U74LVC1G10</v>
      </c>
      <c r="B52" s="894" t="s">
        <v>3131</v>
      </c>
      <c r="C52" s="513" t="s">
        <v>3113</v>
      </c>
      <c r="D52" s="513">
        <v>1</v>
      </c>
      <c r="E52" s="513" t="s">
        <v>3114</v>
      </c>
      <c r="F52" s="894" t="s">
        <v>3115</v>
      </c>
      <c r="G52" s="223">
        <v>1.65</v>
      </c>
      <c r="H52" s="223">
        <v>5.5</v>
      </c>
      <c r="I52" s="223">
        <v>3.6</v>
      </c>
      <c r="J52" s="223">
        <v>10</v>
      </c>
      <c r="K52" s="223">
        <v>32</v>
      </c>
      <c r="L52" s="449" t="s">
        <v>3132</v>
      </c>
      <c r="O52" s="141" t="s">
        <v>940</v>
      </c>
      <c r="P52" s="141" t="s">
        <v>940</v>
      </c>
      <c r="Q52" s="112" t="s">
        <v>3116</v>
      </c>
      <c r="R52" s="27" t="s">
        <v>3117</v>
      </c>
      <c r="S52" s="77" t="str">
        <f t="shared" si="1"/>
        <v>http://www.unisonic.com.tw/datasheet/U74LVC1G10.pdf</v>
      </c>
    </row>
    <row r="53" spans="1:19" s="171" customFormat="1" ht="65.099999999999994" customHeight="1">
      <c r="A53" s="452" t="str">
        <f t="shared" si="0"/>
        <v>U74LVC1G11</v>
      </c>
      <c r="B53" s="894" t="s">
        <v>3133</v>
      </c>
      <c r="C53" s="513" t="s">
        <v>3113</v>
      </c>
      <c r="D53" s="513">
        <v>1</v>
      </c>
      <c r="E53" s="513" t="s">
        <v>3127</v>
      </c>
      <c r="F53" s="894" t="s">
        <v>3115</v>
      </c>
      <c r="G53" s="223">
        <v>1.65</v>
      </c>
      <c r="H53" s="223">
        <v>5.5</v>
      </c>
      <c r="I53" s="223">
        <v>3.5</v>
      </c>
      <c r="J53" s="223">
        <v>10</v>
      </c>
      <c r="K53" s="223">
        <v>32</v>
      </c>
      <c r="L53" s="449" t="s">
        <v>3132</v>
      </c>
      <c r="O53" s="141" t="s">
        <v>941</v>
      </c>
      <c r="P53" s="141" t="s">
        <v>941</v>
      </c>
      <c r="Q53" s="112" t="s">
        <v>3116</v>
      </c>
      <c r="R53" s="27" t="s">
        <v>3117</v>
      </c>
      <c r="S53" s="77" t="str">
        <f t="shared" si="1"/>
        <v>http://www.unisonic.com.tw/datasheet/U74LVC1G11.pdf</v>
      </c>
    </row>
    <row r="54" spans="1:19" s="171" customFormat="1" ht="65.099999999999994" customHeight="1">
      <c r="A54" s="452" t="str">
        <f t="shared" si="0"/>
        <v>U74LVC1G14</v>
      </c>
      <c r="B54" s="894" t="s">
        <v>3352</v>
      </c>
      <c r="C54" s="513" t="s">
        <v>3353</v>
      </c>
      <c r="D54" s="513">
        <v>1</v>
      </c>
      <c r="E54" s="513" t="s">
        <v>3354</v>
      </c>
      <c r="F54" s="894" t="s">
        <v>3355</v>
      </c>
      <c r="G54" s="223">
        <v>1.65</v>
      </c>
      <c r="H54" s="223">
        <v>5.5</v>
      </c>
      <c r="I54" s="223">
        <v>6</v>
      </c>
      <c r="J54" s="223">
        <v>10</v>
      </c>
      <c r="K54" s="223">
        <v>32</v>
      </c>
      <c r="L54" s="449" t="s">
        <v>3356</v>
      </c>
      <c r="O54" s="141" t="s">
        <v>942</v>
      </c>
      <c r="P54" s="141" t="s">
        <v>942</v>
      </c>
      <c r="Q54" s="112" t="s">
        <v>3116</v>
      </c>
      <c r="R54" s="27" t="s">
        <v>3117</v>
      </c>
      <c r="S54" s="77" t="str">
        <f t="shared" si="1"/>
        <v>http://www.unisonic.com.tw/datasheet/U74LVC1G14.pdf</v>
      </c>
    </row>
    <row r="55" spans="1:19" s="171" customFormat="1" ht="65.099999999999994" customHeight="1">
      <c r="A55" s="452" t="str">
        <f t="shared" si="0"/>
        <v>U74LVC1G17</v>
      </c>
      <c r="B55" s="894" t="s">
        <v>3135</v>
      </c>
      <c r="C55" s="513" t="s">
        <v>3046</v>
      </c>
      <c r="D55" s="513">
        <v>1</v>
      </c>
      <c r="E55" s="513" t="s">
        <v>1693</v>
      </c>
      <c r="F55" s="894" t="s">
        <v>3134</v>
      </c>
      <c r="G55" s="223">
        <v>1.65</v>
      </c>
      <c r="H55" s="223">
        <v>5.5</v>
      </c>
      <c r="I55" s="223">
        <v>8.3000000000000007</v>
      </c>
      <c r="J55" s="223">
        <v>10</v>
      </c>
      <c r="K55" s="223">
        <v>32</v>
      </c>
      <c r="L55" s="449" t="s">
        <v>2986</v>
      </c>
      <c r="O55" s="141" t="s">
        <v>943</v>
      </c>
      <c r="P55" s="141" t="s">
        <v>943</v>
      </c>
      <c r="Q55" s="112" t="s">
        <v>3116</v>
      </c>
      <c r="R55" s="27" t="s">
        <v>3117</v>
      </c>
      <c r="S55" s="77" t="str">
        <f t="shared" si="1"/>
        <v>http://www.unisonic.com.tw/datasheet/U74LVC1G17.pdf</v>
      </c>
    </row>
    <row r="56" spans="1:19" s="171" customFormat="1" ht="65.099999999999994" customHeight="1">
      <c r="A56" s="452" t="str">
        <f t="shared" si="0"/>
        <v>U74LVC1G18</v>
      </c>
      <c r="B56" s="894" t="s">
        <v>3136</v>
      </c>
      <c r="C56" s="513" t="s">
        <v>3113</v>
      </c>
      <c r="D56" s="513">
        <v>1</v>
      </c>
      <c r="E56" s="513" t="s">
        <v>3121</v>
      </c>
      <c r="F56" s="894" t="s">
        <v>3137</v>
      </c>
      <c r="G56" s="223">
        <v>1.65</v>
      </c>
      <c r="H56" s="223">
        <v>5.5</v>
      </c>
      <c r="I56" s="223">
        <v>3.2</v>
      </c>
      <c r="J56" s="223">
        <v>10</v>
      </c>
      <c r="K56" s="223">
        <v>32</v>
      </c>
      <c r="L56" s="449" t="s">
        <v>3132</v>
      </c>
      <c r="O56" s="141" t="s">
        <v>944</v>
      </c>
      <c r="P56" s="141" t="s">
        <v>944</v>
      </c>
      <c r="Q56" s="112" t="s">
        <v>3116</v>
      </c>
      <c r="R56" s="27" t="s">
        <v>3117</v>
      </c>
      <c r="S56" s="77" t="str">
        <f t="shared" si="1"/>
        <v>http://www.unisonic.com.tw/datasheet/U74LVC1G18.pdf</v>
      </c>
    </row>
    <row r="57" spans="1:19" s="171" customFormat="1" ht="65.099999999999994" customHeight="1">
      <c r="A57" s="452" t="str">
        <f t="shared" si="0"/>
        <v>U74LVC1G19</v>
      </c>
      <c r="B57" s="894" t="s">
        <v>3595</v>
      </c>
      <c r="C57" s="513" t="s">
        <v>3585</v>
      </c>
      <c r="D57" s="513">
        <v>1</v>
      </c>
      <c r="E57" s="513" t="s">
        <v>3596</v>
      </c>
      <c r="F57" s="894" t="s">
        <v>3594</v>
      </c>
      <c r="G57" s="223">
        <v>1.65</v>
      </c>
      <c r="H57" s="223">
        <v>5.5</v>
      </c>
      <c r="I57" s="223">
        <v>3.9</v>
      </c>
      <c r="J57" s="223">
        <v>10</v>
      </c>
      <c r="K57" s="223">
        <v>32</v>
      </c>
      <c r="L57" s="449" t="s">
        <v>3597</v>
      </c>
      <c r="O57" s="141" t="s">
        <v>946</v>
      </c>
      <c r="P57" s="141" t="s">
        <v>946</v>
      </c>
      <c r="Q57" s="112" t="s">
        <v>3116</v>
      </c>
      <c r="R57" s="27" t="s">
        <v>3117</v>
      </c>
      <c r="S57" s="77" t="str">
        <f t="shared" si="1"/>
        <v>http://www.unisonic.com.tw/datasheet/U74LVC1G19.pdf</v>
      </c>
    </row>
    <row r="58" spans="1:19" s="171" customFormat="1" ht="65.099999999999994" customHeight="1">
      <c r="A58" s="452" t="str">
        <f t="shared" si="0"/>
        <v>U74LVC1G27</v>
      </c>
      <c r="B58" s="1464" t="s">
        <v>5387</v>
      </c>
      <c r="C58" s="513" t="s">
        <v>3113</v>
      </c>
      <c r="D58" s="513">
        <v>1</v>
      </c>
      <c r="E58" s="513" t="s">
        <v>5340</v>
      </c>
      <c r="F58" s="1464" t="s">
        <v>3068</v>
      </c>
      <c r="G58" s="223">
        <v>1.65</v>
      </c>
      <c r="H58" s="223">
        <v>5.5</v>
      </c>
      <c r="I58" s="223">
        <v>5.5</v>
      </c>
      <c r="J58" s="223">
        <v>10</v>
      </c>
      <c r="K58" s="223">
        <v>32</v>
      </c>
      <c r="L58" s="449" t="s">
        <v>1035</v>
      </c>
      <c r="O58" s="141" t="s">
        <v>5386</v>
      </c>
      <c r="P58" s="141" t="s">
        <v>5386</v>
      </c>
      <c r="Q58" s="112" t="s">
        <v>0</v>
      </c>
      <c r="R58" s="27" t="s">
        <v>736</v>
      </c>
      <c r="S58" s="77" t="str">
        <f t="shared" ref="S58" si="2">CONCATENATE(Q58,P58,R58)</f>
        <v>http://www.unisonic.com.tw/datasheet/U74LVC1G27.pdf</v>
      </c>
    </row>
    <row r="59" spans="1:19" s="171" customFormat="1" ht="65.099999999999994" customHeight="1">
      <c r="A59" s="452" t="str">
        <f t="shared" si="0"/>
        <v>U74LVC1G32</v>
      </c>
      <c r="B59" s="894" t="s">
        <v>3376</v>
      </c>
      <c r="C59" s="513" t="s">
        <v>3353</v>
      </c>
      <c r="D59" s="513">
        <v>1</v>
      </c>
      <c r="E59" s="513" t="s">
        <v>3377</v>
      </c>
      <c r="F59" s="894" t="s">
        <v>3367</v>
      </c>
      <c r="G59" s="223">
        <v>1.65</v>
      </c>
      <c r="H59" s="223">
        <v>5.5</v>
      </c>
      <c r="I59" s="223">
        <v>6</v>
      </c>
      <c r="J59" s="223">
        <v>10</v>
      </c>
      <c r="K59" s="223">
        <v>32</v>
      </c>
      <c r="L59" s="449" t="s">
        <v>3356</v>
      </c>
      <c r="O59" s="141" t="s">
        <v>947</v>
      </c>
      <c r="P59" s="141" t="s">
        <v>947</v>
      </c>
      <c r="Q59" s="112" t="s">
        <v>3116</v>
      </c>
      <c r="R59" s="27" t="s">
        <v>3117</v>
      </c>
      <c r="S59" s="77" t="str">
        <f t="shared" si="1"/>
        <v>http://www.unisonic.com.tw/datasheet/U74LVC1G32.pdf</v>
      </c>
    </row>
    <row r="60" spans="1:19" s="171" customFormat="1" ht="65.099999999999994" customHeight="1">
      <c r="A60" s="452" t="str">
        <f t="shared" si="0"/>
        <v>U74LVC1G34</v>
      </c>
      <c r="B60" s="894" t="s">
        <v>3139</v>
      </c>
      <c r="C60" s="513" t="s">
        <v>3113</v>
      </c>
      <c r="D60" s="513">
        <v>1</v>
      </c>
      <c r="E60" s="513" t="s">
        <v>3126</v>
      </c>
      <c r="F60" s="894" t="s">
        <v>3115</v>
      </c>
      <c r="G60" s="223">
        <v>1.65</v>
      </c>
      <c r="H60" s="223">
        <v>5.5</v>
      </c>
      <c r="I60" s="223">
        <v>3.2</v>
      </c>
      <c r="J60" s="223">
        <v>10</v>
      </c>
      <c r="K60" s="223">
        <v>32</v>
      </c>
      <c r="L60" s="449" t="s">
        <v>3140</v>
      </c>
      <c r="O60" s="141" t="s">
        <v>948</v>
      </c>
      <c r="P60" s="141" t="s">
        <v>948</v>
      </c>
      <c r="Q60" s="112" t="s">
        <v>3116</v>
      </c>
      <c r="R60" s="27" t="s">
        <v>3117</v>
      </c>
      <c r="S60" s="77" t="str">
        <f t="shared" si="1"/>
        <v>http://www.unisonic.com.tw/datasheet/U74LVC1G34.pdf</v>
      </c>
    </row>
    <row r="61" spans="1:19" s="171" customFormat="1" ht="65.099999999999994" customHeight="1">
      <c r="A61" s="452" t="str">
        <f t="shared" si="0"/>
        <v>U74LVC1G57</v>
      </c>
      <c r="B61" s="894" t="s">
        <v>3361</v>
      </c>
      <c r="C61" s="513" t="s">
        <v>3353</v>
      </c>
      <c r="D61" s="513">
        <v>1</v>
      </c>
      <c r="E61" s="513" t="s">
        <v>3362</v>
      </c>
      <c r="F61" s="894" t="s">
        <v>3363</v>
      </c>
      <c r="G61" s="454">
        <v>1.65</v>
      </c>
      <c r="H61" s="454">
        <v>5.5</v>
      </c>
      <c r="I61" s="454">
        <v>5.0999999999999996</v>
      </c>
      <c r="J61" s="454">
        <v>10</v>
      </c>
      <c r="K61" s="454">
        <v>32</v>
      </c>
      <c r="L61" s="455" t="s">
        <v>3364</v>
      </c>
      <c r="O61" s="141" t="s">
        <v>950</v>
      </c>
      <c r="P61" s="141" t="s">
        <v>950</v>
      </c>
      <c r="Q61" s="112" t="s">
        <v>3116</v>
      </c>
      <c r="R61" s="27" t="s">
        <v>3117</v>
      </c>
      <c r="S61" s="77" t="str">
        <f t="shared" si="1"/>
        <v>http://www.unisonic.com.tw/datasheet/U74LVC1G57.pdf</v>
      </c>
    </row>
    <row r="62" spans="1:19" s="171" customFormat="1" ht="76.5" customHeight="1">
      <c r="A62" s="452" t="str">
        <f t="shared" si="0"/>
        <v>U74LVC1G58</v>
      </c>
      <c r="B62" s="894" t="s">
        <v>3141</v>
      </c>
      <c r="C62" s="513" t="s">
        <v>3113</v>
      </c>
      <c r="D62" s="513">
        <v>1</v>
      </c>
      <c r="E62" s="513" t="s">
        <v>3142</v>
      </c>
      <c r="F62" s="894" t="s">
        <v>3143</v>
      </c>
      <c r="G62" s="223">
        <v>1.65</v>
      </c>
      <c r="H62" s="223">
        <v>5.5</v>
      </c>
      <c r="I62" s="223">
        <v>5.0999999999999996</v>
      </c>
      <c r="J62" s="223">
        <v>10</v>
      </c>
      <c r="K62" s="223">
        <v>32</v>
      </c>
      <c r="L62" s="449" t="s">
        <v>3138</v>
      </c>
      <c r="O62" s="141" t="s">
        <v>951</v>
      </c>
      <c r="P62" s="141" t="s">
        <v>951</v>
      </c>
      <c r="Q62" s="112" t="s">
        <v>3116</v>
      </c>
      <c r="R62" s="27" t="s">
        <v>3117</v>
      </c>
      <c r="S62" s="77" t="str">
        <f t="shared" si="1"/>
        <v>http://www.unisonic.com.tw/datasheet/U74LVC1G58.pdf</v>
      </c>
    </row>
    <row r="63" spans="1:19" s="171" customFormat="1" ht="86.25" customHeight="1">
      <c r="A63" s="452" t="str">
        <f t="shared" si="0"/>
        <v>U74LVC1G66</v>
      </c>
      <c r="B63" s="894" t="s">
        <v>3380</v>
      </c>
      <c r="C63" s="513" t="s">
        <v>3353</v>
      </c>
      <c r="D63" s="513">
        <v>1</v>
      </c>
      <c r="E63" s="513" t="s">
        <v>3365</v>
      </c>
      <c r="F63" s="894" t="s">
        <v>3381</v>
      </c>
      <c r="G63" s="223">
        <v>1.65</v>
      </c>
      <c r="H63" s="223">
        <v>5.5</v>
      </c>
      <c r="I63" s="223">
        <v>2</v>
      </c>
      <c r="J63" s="223">
        <v>1</v>
      </c>
      <c r="K63" s="223">
        <v>32</v>
      </c>
      <c r="L63" s="449" t="s">
        <v>3356</v>
      </c>
      <c r="O63" s="178" t="s">
        <v>3144</v>
      </c>
      <c r="P63" s="178" t="s">
        <v>3144</v>
      </c>
      <c r="Q63" s="112" t="s">
        <v>3116</v>
      </c>
      <c r="R63" s="27" t="s">
        <v>3117</v>
      </c>
      <c r="S63" s="77" t="str">
        <f>CONCATENATE(Q63,P63,R63)</f>
        <v>http://www.unisonic.com.tw/datasheet/U74LVC1G66.pdf</v>
      </c>
    </row>
    <row r="64" spans="1:19" s="171" customFormat="1" ht="86.25" customHeight="1">
      <c r="A64" s="452" t="str">
        <f t="shared" si="0"/>
        <v>U74LVC1G74</v>
      </c>
      <c r="B64" s="1464" t="s">
        <v>5307</v>
      </c>
      <c r="C64" s="513" t="s">
        <v>3113</v>
      </c>
      <c r="D64" s="513">
        <v>1</v>
      </c>
      <c r="E64" s="513" t="s">
        <v>3069</v>
      </c>
      <c r="F64" s="1464" t="s">
        <v>3068</v>
      </c>
      <c r="G64" s="223">
        <v>1.65</v>
      </c>
      <c r="H64" s="223">
        <v>5.5</v>
      </c>
      <c r="I64" s="223">
        <v>6.1</v>
      </c>
      <c r="J64" s="223">
        <v>10</v>
      </c>
      <c r="K64" s="223">
        <v>32</v>
      </c>
      <c r="L64" s="449" t="s">
        <v>5308</v>
      </c>
      <c r="O64" s="178" t="s">
        <v>5309</v>
      </c>
      <c r="P64" s="178" t="s">
        <v>5309</v>
      </c>
      <c r="Q64" s="112" t="s">
        <v>0</v>
      </c>
      <c r="R64" s="27" t="s">
        <v>736</v>
      </c>
      <c r="S64" s="77" t="str">
        <f>CONCATENATE(Q64,P64,R64)</f>
        <v>http://www.unisonic.com.tw/datasheet/U74LVC1G74.pdf</v>
      </c>
    </row>
    <row r="65" spans="1:19" s="171" customFormat="1" ht="65.099999999999994" customHeight="1">
      <c r="A65" s="452" t="str">
        <f t="shared" si="0"/>
        <v>U74LVC1G79</v>
      </c>
      <c r="B65" s="894" t="s">
        <v>3146</v>
      </c>
      <c r="C65" s="513" t="s">
        <v>3113</v>
      </c>
      <c r="D65" s="513">
        <v>1</v>
      </c>
      <c r="E65" s="513" t="s">
        <v>3145</v>
      </c>
      <c r="F65" s="894" t="s">
        <v>3115</v>
      </c>
      <c r="G65" s="223">
        <v>1.65</v>
      </c>
      <c r="H65" s="223">
        <v>5.5</v>
      </c>
      <c r="I65" s="223">
        <v>4.5</v>
      </c>
      <c r="J65" s="223">
        <v>10</v>
      </c>
      <c r="K65" s="223">
        <v>32</v>
      </c>
      <c r="L65" s="449" t="s">
        <v>3124</v>
      </c>
      <c r="O65" s="141" t="s">
        <v>952</v>
      </c>
      <c r="P65" s="141" t="s">
        <v>952</v>
      </c>
      <c r="Q65" s="112" t="s">
        <v>3116</v>
      </c>
      <c r="R65" s="27" t="s">
        <v>3117</v>
      </c>
      <c r="S65" s="77" t="str">
        <f>CONCATENATE(Q65,P65,R65)</f>
        <v>http://www.unisonic.com.tw/datasheet/U74LVC1G79.pdf</v>
      </c>
    </row>
    <row r="66" spans="1:19" s="171" customFormat="1" ht="65.099999999999994" customHeight="1">
      <c r="A66" s="452" t="str">
        <f t="shared" si="0"/>
        <v>U74LVC1G86</v>
      </c>
      <c r="B66" s="894" t="s">
        <v>3147</v>
      </c>
      <c r="C66" s="513" t="s">
        <v>3113</v>
      </c>
      <c r="D66" s="513">
        <v>1</v>
      </c>
      <c r="E66" s="513" t="s">
        <v>3148</v>
      </c>
      <c r="F66" s="894" t="s">
        <v>3115</v>
      </c>
      <c r="G66" s="223">
        <v>1.65</v>
      </c>
      <c r="H66" s="223">
        <v>5.5</v>
      </c>
      <c r="I66" s="223">
        <v>3.3</v>
      </c>
      <c r="J66" s="223">
        <v>10</v>
      </c>
      <c r="K66" s="223">
        <v>32</v>
      </c>
      <c r="L66" s="449" t="s">
        <v>3149</v>
      </c>
      <c r="O66" s="141" t="s">
        <v>953</v>
      </c>
      <c r="P66" s="141" t="s">
        <v>953</v>
      </c>
      <c r="Q66" s="112" t="s">
        <v>3116</v>
      </c>
      <c r="R66" s="27" t="s">
        <v>3117</v>
      </c>
      <c r="S66" s="77" t="str">
        <f t="shared" si="1"/>
        <v>http://www.unisonic.com.tw/datasheet/U74LVC1G86.pdf</v>
      </c>
    </row>
    <row r="67" spans="1:19" s="171" customFormat="1" ht="65.099999999999994" customHeight="1">
      <c r="A67" s="452" t="str">
        <f t="shared" si="0"/>
        <v>U74LVC1G97</v>
      </c>
      <c r="B67" s="894" t="s">
        <v>3150</v>
      </c>
      <c r="C67" s="513" t="s">
        <v>3113</v>
      </c>
      <c r="D67" s="513">
        <v>1</v>
      </c>
      <c r="E67" s="513" t="s">
        <v>3142</v>
      </c>
      <c r="F67" s="894" t="s">
        <v>3143</v>
      </c>
      <c r="G67" s="223">
        <v>1.65</v>
      </c>
      <c r="H67" s="223">
        <v>5.5</v>
      </c>
      <c r="I67" s="223">
        <v>5.0999999999999996</v>
      </c>
      <c r="J67" s="223">
        <v>10</v>
      </c>
      <c r="K67" s="223">
        <v>32</v>
      </c>
      <c r="L67" s="449" t="s">
        <v>3151</v>
      </c>
      <c r="O67" s="141" t="s">
        <v>954</v>
      </c>
      <c r="P67" s="141" t="s">
        <v>954</v>
      </c>
      <c r="Q67" s="112" t="s">
        <v>3116</v>
      </c>
      <c r="R67" s="27" t="s">
        <v>3117</v>
      </c>
      <c r="S67" s="77" t="str">
        <f t="shared" si="1"/>
        <v>http://www.unisonic.com.tw/datasheet/U74LVC1G97.pdf</v>
      </c>
    </row>
    <row r="68" spans="1:19" s="171" customFormat="1" ht="81.75" customHeight="1">
      <c r="A68" s="452" t="str">
        <f t="shared" ref="A68:A117" si="3">HYPERLINK(S68,O68)</f>
        <v>U74LVC1G99</v>
      </c>
      <c r="B68" s="894" t="s">
        <v>3152</v>
      </c>
      <c r="C68" s="513" t="s">
        <v>3113</v>
      </c>
      <c r="D68" s="513">
        <v>1</v>
      </c>
      <c r="E68" s="513" t="s">
        <v>3142</v>
      </c>
      <c r="F68" s="894" t="s">
        <v>3153</v>
      </c>
      <c r="G68" s="223">
        <v>1.65</v>
      </c>
      <c r="H68" s="223">
        <v>5.5</v>
      </c>
      <c r="I68" s="223">
        <v>5.5</v>
      </c>
      <c r="J68" s="223">
        <v>10</v>
      </c>
      <c r="K68" s="223">
        <v>32</v>
      </c>
      <c r="L68" s="449" t="s">
        <v>3154</v>
      </c>
      <c r="O68" s="141" t="s">
        <v>955</v>
      </c>
      <c r="P68" s="141" t="s">
        <v>955</v>
      </c>
      <c r="Q68" s="112" t="s">
        <v>3155</v>
      </c>
      <c r="R68" s="27" t="s">
        <v>3156</v>
      </c>
      <c r="S68" s="77" t="str">
        <f t="shared" si="1"/>
        <v>http://www.unisonic.com.tw/datasheet/U74LVC1G99.pdf</v>
      </c>
    </row>
    <row r="69" spans="1:19" s="171" customFormat="1" ht="81.75" customHeight="1">
      <c r="A69" s="452" t="str">
        <f t="shared" si="3"/>
        <v>U74LVC1G125</v>
      </c>
      <c r="B69" s="1464" t="s">
        <v>5304</v>
      </c>
      <c r="C69" s="513" t="s">
        <v>3113</v>
      </c>
      <c r="D69" s="513">
        <v>1</v>
      </c>
      <c r="E69" s="513" t="s">
        <v>1693</v>
      </c>
      <c r="F69" s="1464" t="s">
        <v>1714</v>
      </c>
      <c r="G69" s="223">
        <v>1.65</v>
      </c>
      <c r="H69" s="223">
        <v>5.5</v>
      </c>
      <c r="I69" s="223">
        <v>7</v>
      </c>
      <c r="J69" s="223">
        <v>10</v>
      </c>
      <c r="K69" s="223">
        <v>32</v>
      </c>
      <c r="L69" s="449" t="s">
        <v>2986</v>
      </c>
      <c r="O69" s="141" t="s">
        <v>956</v>
      </c>
      <c r="P69" s="141" t="s">
        <v>956</v>
      </c>
      <c r="Q69" s="112" t="s">
        <v>0</v>
      </c>
      <c r="R69" s="27" t="s">
        <v>736</v>
      </c>
      <c r="S69" s="77" t="str">
        <f t="shared" si="1"/>
        <v>http://www.unisonic.com.tw/datasheet/U74LVC1G125.pdf</v>
      </c>
    </row>
    <row r="70" spans="1:19" s="171" customFormat="1" ht="65.099999999999994" customHeight="1">
      <c r="A70" s="452" t="str">
        <f t="shared" si="3"/>
        <v>U74LVC1G126</v>
      </c>
      <c r="B70" s="894" t="s">
        <v>3373</v>
      </c>
      <c r="C70" s="513" t="s">
        <v>3353</v>
      </c>
      <c r="D70" s="513">
        <v>1</v>
      </c>
      <c r="E70" s="513" t="s">
        <v>3369</v>
      </c>
      <c r="F70" s="894" t="s">
        <v>3374</v>
      </c>
      <c r="G70" s="223">
        <v>1.65</v>
      </c>
      <c r="H70" s="223">
        <v>5.5</v>
      </c>
      <c r="I70" s="223">
        <v>5</v>
      </c>
      <c r="J70" s="223">
        <v>10</v>
      </c>
      <c r="K70" s="223">
        <v>32</v>
      </c>
      <c r="L70" s="449" t="s">
        <v>3375</v>
      </c>
      <c r="O70" s="141" t="s">
        <v>957</v>
      </c>
      <c r="P70" s="141" t="s">
        <v>957</v>
      </c>
      <c r="Q70" s="112" t="s">
        <v>3258</v>
      </c>
      <c r="R70" s="27" t="s">
        <v>3259</v>
      </c>
      <c r="S70" s="77" t="str">
        <f t="shared" si="1"/>
        <v>http://www.unisonic.com.tw/datasheet/U74LVC1G126.pdf</v>
      </c>
    </row>
    <row r="71" spans="1:19" s="171" customFormat="1" ht="65.099999999999994" customHeight="1">
      <c r="A71" s="452" t="str">
        <f t="shared" si="3"/>
        <v>U74LVC1G132</v>
      </c>
      <c r="B71" s="894" t="s">
        <v>3159</v>
      </c>
      <c r="C71" s="513" t="s">
        <v>3157</v>
      </c>
      <c r="D71" s="513">
        <v>1</v>
      </c>
      <c r="E71" s="513" t="s">
        <v>3160</v>
      </c>
      <c r="F71" s="894" t="s">
        <v>3161</v>
      </c>
      <c r="G71" s="223">
        <v>1.65</v>
      </c>
      <c r="H71" s="223">
        <v>5.5</v>
      </c>
      <c r="I71" s="223">
        <v>5</v>
      </c>
      <c r="J71" s="223">
        <v>10</v>
      </c>
      <c r="K71" s="223">
        <v>32</v>
      </c>
      <c r="L71" s="449" t="s">
        <v>3158</v>
      </c>
      <c r="O71" s="141" t="s">
        <v>958</v>
      </c>
      <c r="P71" s="141" t="s">
        <v>958</v>
      </c>
      <c r="Q71" s="112" t="s">
        <v>3155</v>
      </c>
      <c r="R71" s="27" t="s">
        <v>3156</v>
      </c>
      <c r="S71" s="77" t="str">
        <f t="shared" ref="S71:S117" si="4">CONCATENATE(Q71,P71,R71)</f>
        <v>http://www.unisonic.com.tw/datasheet/U74LVC1G132.pdf</v>
      </c>
    </row>
    <row r="72" spans="1:19" s="171" customFormat="1" ht="65.099999999999994" customHeight="1">
      <c r="A72" s="452" t="str">
        <f t="shared" si="3"/>
        <v>U74LVC1G139</v>
      </c>
      <c r="B72" s="894" t="s">
        <v>3162</v>
      </c>
      <c r="C72" s="513" t="s">
        <v>3157</v>
      </c>
      <c r="D72" s="513">
        <v>2</v>
      </c>
      <c r="E72" s="513" t="s">
        <v>3163</v>
      </c>
      <c r="F72" s="894" t="s">
        <v>3164</v>
      </c>
      <c r="G72" s="223">
        <v>1.65</v>
      </c>
      <c r="H72" s="223">
        <v>5.5</v>
      </c>
      <c r="I72" s="223">
        <v>4.2</v>
      </c>
      <c r="J72" s="223">
        <v>10</v>
      </c>
      <c r="K72" s="223">
        <v>32</v>
      </c>
      <c r="L72" s="449" t="s">
        <v>3154</v>
      </c>
      <c r="O72" s="141" t="s">
        <v>959</v>
      </c>
      <c r="P72" s="141" t="s">
        <v>959</v>
      </c>
      <c r="Q72" s="112" t="s">
        <v>3155</v>
      </c>
      <c r="R72" s="27" t="s">
        <v>3156</v>
      </c>
      <c r="S72" s="77" t="str">
        <f t="shared" si="4"/>
        <v>http://www.unisonic.com.tw/datasheet/U74LVC1G139.pdf</v>
      </c>
    </row>
    <row r="73" spans="1:19" s="171" customFormat="1" ht="65.099999999999994" customHeight="1">
      <c r="A73" s="452" t="str">
        <f t="shared" si="3"/>
        <v>U74LVC1G157</v>
      </c>
      <c r="B73" s="1464" t="s">
        <v>5303</v>
      </c>
      <c r="C73" s="513" t="s">
        <v>3113</v>
      </c>
      <c r="D73" s="513">
        <v>1</v>
      </c>
      <c r="E73" s="513" t="s">
        <v>1688</v>
      </c>
      <c r="F73" s="1464" t="s">
        <v>3080</v>
      </c>
      <c r="G73" s="223">
        <v>1.65</v>
      </c>
      <c r="H73" s="223">
        <v>5.5</v>
      </c>
      <c r="I73" s="223">
        <v>4.5</v>
      </c>
      <c r="J73" s="223">
        <v>10</v>
      </c>
      <c r="K73" s="223">
        <v>32</v>
      </c>
      <c r="L73" s="449" t="s">
        <v>3180</v>
      </c>
      <c r="O73" s="141" t="s">
        <v>960</v>
      </c>
      <c r="P73" s="141" t="s">
        <v>960</v>
      </c>
      <c r="Q73" s="112" t="s">
        <v>0</v>
      </c>
      <c r="R73" s="27" t="s">
        <v>736</v>
      </c>
      <c r="S73" s="77" t="str">
        <f t="shared" si="4"/>
        <v>http://www.unisonic.com.tw/datasheet/U74LVC1G157.pdf</v>
      </c>
    </row>
    <row r="74" spans="1:19" s="171" customFormat="1" ht="65.099999999999994" customHeight="1">
      <c r="A74" s="452" t="str">
        <f t="shared" si="3"/>
        <v>U74LVC1G158</v>
      </c>
      <c r="B74" s="894" t="s">
        <v>3165</v>
      </c>
      <c r="C74" s="513" t="s">
        <v>3166</v>
      </c>
      <c r="D74" s="513">
        <v>1</v>
      </c>
      <c r="E74" s="513" t="s">
        <v>3167</v>
      </c>
      <c r="F74" s="894" t="s">
        <v>3168</v>
      </c>
      <c r="G74" s="223">
        <v>1.65</v>
      </c>
      <c r="H74" s="223">
        <v>5.5</v>
      </c>
      <c r="I74" s="223">
        <v>4</v>
      </c>
      <c r="J74" s="223">
        <v>10</v>
      </c>
      <c r="K74" s="223">
        <v>32</v>
      </c>
      <c r="L74" s="449" t="s">
        <v>3171</v>
      </c>
      <c r="O74" s="141" t="s">
        <v>961</v>
      </c>
      <c r="P74" s="141" t="s">
        <v>961</v>
      </c>
      <c r="Q74" s="112" t="s">
        <v>3169</v>
      </c>
      <c r="R74" s="27" t="s">
        <v>3170</v>
      </c>
      <c r="S74" s="77" t="str">
        <f t="shared" si="4"/>
        <v>http://www.unisonic.com.tw/datasheet/U74LVC1G158.pdf</v>
      </c>
    </row>
    <row r="75" spans="1:19" s="171" customFormat="1" ht="65.099999999999994" customHeight="1">
      <c r="A75" s="452" t="str">
        <f t="shared" si="3"/>
        <v>U74LVC1G175</v>
      </c>
      <c r="B75" s="894" t="s">
        <v>3172</v>
      </c>
      <c r="C75" s="513" t="s">
        <v>3046</v>
      </c>
      <c r="D75" s="513">
        <v>1</v>
      </c>
      <c r="E75" s="513" t="s">
        <v>1696</v>
      </c>
      <c r="F75" s="894" t="s">
        <v>1713</v>
      </c>
      <c r="G75" s="223">
        <v>1.65</v>
      </c>
      <c r="H75" s="223">
        <v>5.5</v>
      </c>
      <c r="I75" s="223">
        <v>5.5</v>
      </c>
      <c r="J75" s="223">
        <v>10</v>
      </c>
      <c r="K75" s="223">
        <v>32</v>
      </c>
      <c r="L75" s="449" t="s">
        <v>3598</v>
      </c>
      <c r="O75" s="141" t="s">
        <v>962</v>
      </c>
      <c r="P75" s="141" t="s">
        <v>3173</v>
      </c>
      <c r="Q75" s="112" t="s">
        <v>2855</v>
      </c>
      <c r="R75" s="27" t="s">
        <v>2856</v>
      </c>
      <c r="S75" s="77" t="str">
        <f t="shared" si="4"/>
        <v>http://www.unisonic.com.tw/datasheet/U74LVC1G175.pdf</v>
      </c>
    </row>
    <row r="76" spans="1:19" s="171" customFormat="1" ht="65.099999999999994" customHeight="1">
      <c r="A76" s="452" t="str">
        <f t="shared" si="3"/>
        <v>U74LVC1G240</v>
      </c>
      <c r="B76" s="1464" t="s">
        <v>3174</v>
      </c>
      <c r="C76" s="513" t="s">
        <v>3113</v>
      </c>
      <c r="D76" s="513">
        <v>1</v>
      </c>
      <c r="E76" s="513" t="s">
        <v>1693</v>
      </c>
      <c r="F76" s="1464" t="s">
        <v>1714</v>
      </c>
      <c r="G76" s="223">
        <v>1.65</v>
      </c>
      <c r="H76" s="223">
        <v>5.5</v>
      </c>
      <c r="I76" s="223">
        <v>4</v>
      </c>
      <c r="J76" s="223">
        <v>10</v>
      </c>
      <c r="K76" s="223">
        <v>32</v>
      </c>
      <c r="L76" s="449" t="s">
        <v>5317</v>
      </c>
      <c r="O76" s="141" t="s">
        <v>963</v>
      </c>
      <c r="P76" s="141" t="s">
        <v>5318</v>
      </c>
      <c r="Q76" s="112" t="s">
        <v>0</v>
      </c>
      <c r="R76" s="27" t="s">
        <v>736</v>
      </c>
      <c r="S76" s="77" t="str">
        <f t="shared" si="4"/>
        <v>http://www.unisonic.com.tw/datasheet/U74LVC1G240.pdf</v>
      </c>
    </row>
    <row r="77" spans="1:19" s="171" customFormat="1" ht="65.099999999999994" customHeight="1">
      <c r="A77" s="452" t="str">
        <f t="shared" si="3"/>
        <v>U74LVC1G332</v>
      </c>
      <c r="B77" s="1464" t="s">
        <v>5319</v>
      </c>
      <c r="C77" s="513" t="s">
        <v>3113</v>
      </c>
      <c r="D77" s="513">
        <v>1</v>
      </c>
      <c r="E77" s="513" t="s">
        <v>1678</v>
      </c>
      <c r="F77" s="1464" t="s">
        <v>3068</v>
      </c>
      <c r="G77" s="223">
        <v>1.65</v>
      </c>
      <c r="H77" s="223">
        <v>5.5</v>
      </c>
      <c r="I77" s="223">
        <v>5</v>
      </c>
      <c r="J77" s="223">
        <v>10</v>
      </c>
      <c r="K77" s="223">
        <v>32</v>
      </c>
      <c r="L77" s="449" t="s">
        <v>1059</v>
      </c>
      <c r="O77" s="141" t="s">
        <v>5314</v>
      </c>
      <c r="P77" s="141" t="s">
        <v>5320</v>
      </c>
      <c r="Q77" s="112" t="s">
        <v>0</v>
      </c>
      <c r="R77" s="27" t="s">
        <v>736</v>
      </c>
      <c r="S77" s="77" t="str">
        <f t="shared" si="4"/>
        <v>http://www.unisonic.com.tw/datasheet/U74LVC1G332.pdf</v>
      </c>
    </row>
    <row r="78" spans="1:19" s="171" customFormat="1" ht="65.099999999999994" customHeight="1">
      <c r="A78" s="452" t="str">
        <f t="shared" si="3"/>
        <v>U74LVC1G373</v>
      </c>
      <c r="B78" s="1464" t="s">
        <v>5321</v>
      </c>
      <c r="C78" s="513" t="s">
        <v>3113</v>
      </c>
      <c r="D78" s="513">
        <v>1</v>
      </c>
      <c r="E78" s="513" t="s">
        <v>2949</v>
      </c>
      <c r="F78" s="1464" t="s">
        <v>5322</v>
      </c>
      <c r="G78" s="223">
        <v>1.65</v>
      </c>
      <c r="H78" s="223">
        <v>5.5</v>
      </c>
      <c r="I78" s="223">
        <v>4.7</v>
      </c>
      <c r="J78" s="223">
        <v>10</v>
      </c>
      <c r="K78" s="223">
        <v>32</v>
      </c>
      <c r="L78" s="449" t="s">
        <v>945</v>
      </c>
      <c r="O78" s="141" t="s">
        <v>3175</v>
      </c>
      <c r="P78" s="141" t="s">
        <v>5323</v>
      </c>
      <c r="Q78" s="112" t="s">
        <v>0</v>
      </c>
      <c r="R78" s="27" t="s">
        <v>736</v>
      </c>
      <c r="S78" s="77" t="str">
        <f t="shared" si="4"/>
        <v>http://www.unisonic.com.tw/datasheet/U74LVC1G373.pdf</v>
      </c>
    </row>
    <row r="79" spans="1:19" s="171" customFormat="1" ht="65.099999999999994" customHeight="1">
      <c r="A79" s="452" t="str">
        <f t="shared" si="3"/>
        <v>U74LVC1G374</v>
      </c>
      <c r="B79" s="1464" t="s">
        <v>3176</v>
      </c>
      <c r="C79" s="513" t="s">
        <v>3113</v>
      </c>
      <c r="D79" s="513">
        <v>1</v>
      </c>
      <c r="E79" s="513" t="s">
        <v>3069</v>
      </c>
      <c r="F79" s="1464" t="s">
        <v>1714</v>
      </c>
      <c r="G79" s="223">
        <v>1.65</v>
      </c>
      <c r="H79" s="223">
        <v>5.5</v>
      </c>
      <c r="I79" s="223">
        <v>7.5</v>
      </c>
      <c r="J79" s="223">
        <v>10</v>
      </c>
      <c r="K79" s="223">
        <v>32</v>
      </c>
      <c r="L79" s="449" t="s">
        <v>945</v>
      </c>
      <c r="O79" s="141" t="s">
        <v>3177</v>
      </c>
      <c r="P79" s="141" t="s">
        <v>5324</v>
      </c>
      <c r="Q79" s="112" t="s">
        <v>0</v>
      </c>
      <c r="R79" s="27" t="s">
        <v>736</v>
      </c>
      <c r="S79" s="77" t="str">
        <f t="shared" si="4"/>
        <v>http://www.unisonic.com.tw/datasheet/U74LVC1G374.pdf</v>
      </c>
    </row>
    <row r="80" spans="1:19" s="171" customFormat="1" ht="65.099999999999994" customHeight="1">
      <c r="A80" s="452" t="str">
        <f t="shared" si="3"/>
        <v>U74LVC1G386</v>
      </c>
      <c r="B80" s="1464" t="s">
        <v>5325</v>
      </c>
      <c r="C80" s="513" t="s">
        <v>3113</v>
      </c>
      <c r="D80" s="513">
        <v>1</v>
      </c>
      <c r="E80" s="513" t="s">
        <v>5326</v>
      </c>
      <c r="F80" s="1464" t="s">
        <v>3068</v>
      </c>
      <c r="G80" s="223">
        <v>1.65</v>
      </c>
      <c r="H80" s="223">
        <v>5.5</v>
      </c>
      <c r="I80" s="223">
        <v>6</v>
      </c>
      <c r="J80" s="223">
        <v>10</v>
      </c>
      <c r="K80" s="223">
        <v>32</v>
      </c>
      <c r="L80" s="449" t="s">
        <v>1035</v>
      </c>
      <c r="O80" s="141" t="s">
        <v>5315</v>
      </c>
      <c r="P80" s="141" t="s">
        <v>5327</v>
      </c>
      <c r="Q80" s="112" t="s">
        <v>0</v>
      </c>
      <c r="R80" s="27" t="s">
        <v>736</v>
      </c>
      <c r="S80" s="77" t="str">
        <f t="shared" si="4"/>
        <v>http://www.unisonic.com.tw/datasheet/U74LVC1G386.pdf</v>
      </c>
    </row>
    <row r="81" spans="1:19" s="171" customFormat="1" ht="65.099999999999994" customHeight="1">
      <c r="A81" s="452" t="str">
        <f t="shared" si="3"/>
        <v>U74LVC1G0832</v>
      </c>
      <c r="B81" s="1464" t="s">
        <v>5306</v>
      </c>
      <c r="C81" s="513" t="s">
        <v>3113</v>
      </c>
      <c r="D81" s="513">
        <v>1</v>
      </c>
      <c r="E81" s="513" t="s">
        <v>5305</v>
      </c>
      <c r="F81" s="1464" t="s">
        <v>3068</v>
      </c>
      <c r="G81" s="223">
        <v>1.65</v>
      </c>
      <c r="H81" s="223">
        <v>5.5</v>
      </c>
      <c r="I81" s="223">
        <v>4.5</v>
      </c>
      <c r="J81" s="223">
        <v>10</v>
      </c>
      <c r="K81" s="223">
        <v>32</v>
      </c>
      <c r="L81" s="449" t="s">
        <v>1035</v>
      </c>
      <c r="O81" s="141" t="s">
        <v>3178</v>
      </c>
      <c r="P81" s="141" t="s">
        <v>3178</v>
      </c>
      <c r="Q81" s="112" t="s">
        <v>0</v>
      </c>
      <c r="R81" s="27" t="s">
        <v>736</v>
      </c>
      <c r="S81" s="77" t="str">
        <f>CONCATENATE(Q81,P81,R81)</f>
        <v>http://www.unisonic.com.tw/datasheet/U74LVC1G0832.pdf</v>
      </c>
    </row>
    <row r="82" spans="1:19" s="171" customFormat="1" ht="65.099999999999994" customHeight="1">
      <c r="A82" s="452" t="str">
        <f>HYPERLINK(S82,O82)</f>
        <v>U74LVC1G3157</v>
      </c>
      <c r="B82" s="1464" t="s">
        <v>5328</v>
      </c>
      <c r="C82" s="513" t="s">
        <v>3113</v>
      </c>
      <c r="D82" s="513">
        <v>1</v>
      </c>
      <c r="E82" s="513" t="s">
        <v>3331</v>
      </c>
      <c r="F82" s="1464" t="s">
        <v>5329</v>
      </c>
      <c r="G82" s="223">
        <v>1.65</v>
      </c>
      <c r="H82" s="223">
        <v>5.5</v>
      </c>
      <c r="I82" s="223">
        <v>0.3</v>
      </c>
      <c r="J82" s="223">
        <v>1</v>
      </c>
      <c r="K82" s="223" t="s">
        <v>1380</v>
      </c>
      <c r="L82" s="449" t="s">
        <v>3180</v>
      </c>
      <c r="O82" s="141" t="s">
        <v>3181</v>
      </c>
      <c r="P82" s="141" t="s">
        <v>3181</v>
      </c>
      <c r="Q82" s="112" t="s">
        <v>0</v>
      </c>
      <c r="R82" s="27" t="s">
        <v>736</v>
      </c>
      <c r="S82" s="77" t="str">
        <f>CONCATENATE(Q82,P82,R82)</f>
        <v>http://www.unisonic.com.tw/datasheet/U74LVC1G3157.pdf</v>
      </c>
    </row>
    <row r="83" spans="1:19" s="171" customFormat="1" ht="65.099999999999994" customHeight="1">
      <c r="A83" s="452" t="str">
        <f t="shared" si="3"/>
        <v>U74LVC1G3208</v>
      </c>
      <c r="B83" s="1464" t="s">
        <v>5330</v>
      </c>
      <c r="C83" s="513" t="s">
        <v>3113</v>
      </c>
      <c r="D83" s="513">
        <v>1</v>
      </c>
      <c r="E83" s="513" t="s">
        <v>5331</v>
      </c>
      <c r="F83" s="1464" t="s">
        <v>3068</v>
      </c>
      <c r="G83" s="223">
        <v>1.65</v>
      </c>
      <c r="H83" s="223">
        <v>5.5</v>
      </c>
      <c r="I83" s="223">
        <v>5.5</v>
      </c>
      <c r="J83" s="223">
        <v>10</v>
      </c>
      <c r="K83" s="223">
        <v>32</v>
      </c>
      <c r="L83" s="449" t="s">
        <v>1035</v>
      </c>
      <c r="O83" s="141" t="s">
        <v>5316</v>
      </c>
      <c r="P83" s="141" t="s">
        <v>5332</v>
      </c>
      <c r="Q83" s="112" t="s">
        <v>0</v>
      </c>
      <c r="R83" s="27" t="s">
        <v>736</v>
      </c>
      <c r="S83" s="77" t="str">
        <f>CONCATENATE(Q83,P83,R83)</f>
        <v>http://www.unisonic.com.tw/datasheet/U74LVC1G3208.pdf</v>
      </c>
    </row>
    <row r="84" spans="1:19" s="171" customFormat="1" ht="65.099999999999994" customHeight="1">
      <c r="A84" s="452" t="str">
        <f t="shared" si="3"/>
        <v>U74LVC1GU04</v>
      </c>
      <c r="B84" s="1464" t="s">
        <v>5333</v>
      </c>
      <c r="C84" s="513" t="s">
        <v>3113</v>
      </c>
      <c r="D84" s="513">
        <v>1</v>
      </c>
      <c r="E84" s="513" t="s">
        <v>3285</v>
      </c>
      <c r="F84" s="1464" t="s">
        <v>5334</v>
      </c>
      <c r="G84" s="223">
        <v>1.65</v>
      </c>
      <c r="H84" s="223">
        <v>5.5</v>
      </c>
      <c r="I84" s="223">
        <v>3.5</v>
      </c>
      <c r="J84" s="223">
        <v>10</v>
      </c>
      <c r="K84" s="223">
        <v>32</v>
      </c>
      <c r="L84" s="449" t="s">
        <v>3589</v>
      </c>
      <c r="O84" s="141" t="s">
        <v>3182</v>
      </c>
      <c r="P84" s="141" t="s">
        <v>5335</v>
      </c>
      <c r="Q84" s="112" t="s">
        <v>0</v>
      </c>
      <c r="R84" s="27" t="s">
        <v>736</v>
      </c>
      <c r="S84" s="77" t="str">
        <f>CONCATENATE(Q84,P84,R84)</f>
        <v>http://www.unisonic.com.tw/datasheet/U74LVC1GU04.pdf</v>
      </c>
    </row>
    <row r="85" spans="1:19" s="171" customFormat="1" ht="65.099999999999994" customHeight="1">
      <c r="A85" s="452" t="str">
        <f t="shared" si="3"/>
        <v>U74LVC1T45</v>
      </c>
      <c r="B85" s="1464" t="s">
        <v>3257</v>
      </c>
      <c r="C85" s="513" t="s">
        <v>3113</v>
      </c>
      <c r="D85" s="513">
        <v>1</v>
      </c>
      <c r="E85" s="513" t="s">
        <v>3088</v>
      </c>
      <c r="F85" s="1464" t="s">
        <v>5336</v>
      </c>
      <c r="G85" s="223">
        <v>1.65</v>
      </c>
      <c r="H85" s="223">
        <v>5.5</v>
      </c>
      <c r="I85" s="223">
        <v>3.9</v>
      </c>
      <c r="J85" s="223">
        <v>5</v>
      </c>
      <c r="K85" s="223">
        <v>32</v>
      </c>
      <c r="L85" s="449" t="s">
        <v>3183</v>
      </c>
      <c r="O85" s="141" t="s">
        <v>3184</v>
      </c>
      <c r="P85" s="141" t="s">
        <v>3184</v>
      </c>
      <c r="Q85" s="112" t="s">
        <v>0</v>
      </c>
      <c r="R85" s="27" t="s">
        <v>736</v>
      </c>
      <c r="S85" s="77" t="str">
        <f>CONCATENATE(Q85,P85,R85)</f>
        <v>http://www.unisonic.com.tw/datasheet/U74LVC1T45.pdf</v>
      </c>
    </row>
    <row r="86" spans="1:19" s="171" customFormat="1" ht="65.099999999999994" customHeight="1">
      <c r="A86" s="452" t="str">
        <f t="shared" si="3"/>
        <v>U74LVC2G00</v>
      </c>
      <c r="B86" s="1464" t="s">
        <v>5337</v>
      </c>
      <c r="C86" s="513" t="s">
        <v>3113</v>
      </c>
      <c r="D86" s="513">
        <v>2</v>
      </c>
      <c r="E86" s="513" t="s">
        <v>1668</v>
      </c>
      <c r="F86" s="1464" t="s">
        <v>3068</v>
      </c>
      <c r="G86" s="223">
        <v>1.65</v>
      </c>
      <c r="H86" s="223">
        <v>5.5</v>
      </c>
      <c r="I86" s="223">
        <v>3.3</v>
      </c>
      <c r="J86" s="223">
        <v>10</v>
      </c>
      <c r="K86" s="223">
        <v>32</v>
      </c>
      <c r="L86" s="449" t="s">
        <v>3186</v>
      </c>
      <c r="O86" s="141" t="s">
        <v>964</v>
      </c>
      <c r="P86" s="141" t="s">
        <v>5338</v>
      </c>
      <c r="Q86" s="112" t="s">
        <v>0</v>
      </c>
      <c r="R86" s="27" t="s">
        <v>736</v>
      </c>
      <c r="S86" s="77" t="str">
        <f t="shared" si="4"/>
        <v>http://www.unisonic.com.tw/datasheet/U74LVC2G00.pdf</v>
      </c>
    </row>
    <row r="87" spans="1:19" s="171" customFormat="1" ht="65.099999999999994" customHeight="1">
      <c r="A87" s="452" t="str">
        <f t="shared" si="3"/>
        <v>U74LVC2G02</v>
      </c>
      <c r="B87" s="1464" t="s">
        <v>5339</v>
      </c>
      <c r="C87" s="513" t="s">
        <v>3113</v>
      </c>
      <c r="D87" s="513">
        <v>2</v>
      </c>
      <c r="E87" s="513" t="s">
        <v>5340</v>
      </c>
      <c r="F87" s="1464" t="s">
        <v>3068</v>
      </c>
      <c r="G87" s="223">
        <v>1.65</v>
      </c>
      <c r="H87" s="223">
        <v>5.5</v>
      </c>
      <c r="I87" s="223">
        <v>4.4000000000000004</v>
      </c>
      <c r="J87" s="223">
        <v>10</v>
      </c>
      <c r="K87" s="223">
        <v>32</v>
      </c>
      <c r="L87" s="449" t="s">
        <v>2346</v>
      </c>
      <c r="O87" s="141" t="s">
        <v>965</v>
      </c>
      <c r="P87" s="141" t="s">
        <v>5341</v>
      </c>
      <c r="Q87" s="112" t="s">
        <v>0</v>
      </c>
      <c r="R87" s="27" t="s">
        <v>736</v>
      </c>
      <c r="S87" s="77" t="str">
        <f t="shared" si="4"/>
        <v>http://www.unisonic.com.tw/datasheet/U74LVC2G02.pdf</v>
      </c>
    </row>
    <row r="88" spans="1:19" s="171" customFormat="1" ht="65.099999999999994" customHeight="1">
      <c r="A88" s="452" t="str">
        <f t="shared" si="3"/>
        <v>U74LVC2G04</v>
      </c>
      <c r="B88" s="1464" t="s">
        <v>5342</v>
      </c>
      <c r="C88" s="513" t="s">
        <v>3113</v>
      </c>
      <c r="D88" s="513">
        <v>2</v>
      </c>
      <c r="E88" s="513" t="s">
        <v>3285</v>
      </c>
      <c r="F88" s="1464" t="s">
        <v>3068</v>
      </c>
      <c r="G88" s="223">
        <v>1.65</v>
      </c>
      <c r="H88" s="223">
        <v>5.5</v>
      </c>
      <c r="I88" s="223">
        <v>3.2</v>
      </c>
      <c r="J88" s="223">
        <v>10</v>
      </c>
      <c r="K88" s="223">
        <v>32</v>
      </c>
      <c r="L88" s="449" t="s">
        <v>3180</v>
      </c>
      <c r="O88" s="141" t="s">
        <v>966</v>
      </c>
      <c r="P88" s="141" t="s">
        <v>5343</v>
      </c>
      <c r="Q88" s="112" t="s">
        <v>0</v>
      </c>
      <c r="R88" s="27" t="s">
        <v>736</v>
      </c>
      <c r="S88" s="77" t="str">
        <f t="shared" si="4"/>
        <v>http://www.unisonic.com.tw/datasheet/U74LVC2G04.pdf</v>
      </c>
    </row>
    <row r="89" spans="1:19" s="171" customFormat="1" ht="65.099999999999994" customHeight="1">
      <c r="A89" s="452" t="str">
        <f t="shared" si="3"/>
        <v>U74LVC2G06</v>
      </c>
      <c r="B89" s="1464" t="s">
        <v>3187</v>
      </c>
      <c r="C89" s="513" t="s">
        <v>3113</v>
      </c>
      <c r="D89" s="513">
        <v>2</v>
      </c>
      <c r="E89" s="513" t="s">
        <v>3285</v>
      </c>
      <c r="F89" s="1464" t="s">
        <v>1717</v>
      </c>
      <c r="G89" s="223">
        <v>1.65</v>
      </c>
      <c r="H89" s="223">
        <v>5.5</v>
      </c>
      <c r="I89" s="223">
        <v>2.9</v>
      </c>
      <c r="J89" s="223">
        <v>10</v>
      </c>
      <c r="K89" s="223">
        <v>32</v>
      </c>
      <c r="L89" s="449" t="s">
        <v>945</v>
      </c>
      <c r="O89" s="141" t="s">
        <v>967</v>
      </c>
      <c r="P89" s="141" t="s">
        <v>5344</v>
      </c>
      <c r="Q89" s="112" t="s">
        <v>0</v>
      </c>
      <c r="R89" s="27" t="s">
        <v>736</v>
      </c>
      <c r="S89" s="77" t="str">
        <f t="shared" si="4"/>
        <v>http://www.unisonic.com.tw/datasheet/U74LVC2G06.pdf</v>
      </c>
    </row>
    <row r="90" spans="1:19" s="171" customFormat="1" ht="65.099999999999994" customHeight="1">
      <c r="A90" s="452" t="str">
        <f t="shared" si="3"/>
        <v>U74LVC2G07</v>
      </c>
      <c r="B90" s="1464" t="s">
        <v>5345</v>
      </c>
      <c r="C90" s="513" t="s">
        <v>3113</v>
      </c>
      <c r="D90" s="513">
        <v>2</v>
      </c>
      <c r="E90" s="513" t="s">
        <v>1693</v>
      </c>
      <c r="F90" s="1464" t="s">
        <v>1717</v>
      </c>
      <c r="G90" s="223">
        <v>1.65</v>
      </c>
      <c r="H90" s="223">
        <v>5.5</v>
      </c>
      <c r="I90" s="223">
        <v>2.9</v>
      </c>
      <c r="J90" s="223">
        <v>10</v>
      </c>
      <c r="K90" s="223">
        <v>32</v>
      </c>
      <c r="L90" s="449" t="s">
        <v>3260</v>
      </c>
      <c r="O90" s="141" t="s">
        <v>968</v>
      </c>
      <c r="P90" s="141" t="s">
        <v>5346</v>
      </c>
      <c r="Q90" s="112" t="s">
        <v>0</v>
      </c>
      <c r="R90" s="27" t="s">
        <v>736</v>
      </c>
      <c r="S90" s="77" t="str">
        <f t="shared" si="4"/>
        <v>http://www.unisonic.com.tw/datasheet/U74LVC2G07.pdf</v>
      </c>
    </row>
    <row r="91" spans="1:19" s="171" customFormat="1" ht="65.099999999999994" customHeight="1">
      <c r="A91" s="452" t="str">
        <f t="shared" si="3"/>
        <v>U74LVC2G08</v>
      </c>
      <c r="B91" s="1464" t="s">
        <v>3188</v>
      </c>
      <c r="C91" s="513" t="s">
        <v>3113</v>
      </c>
      <c r="D91" s="513">
        <v>2</v>
      </c>
      <c r="E91" s="513" t="s">
        <v>1675</v>
      </c>
      <c r="F91" s="1464" t="s">
        <v>3068</v>
      </c>
      <c r="G91" s="223">
        <v>1.65</v>
      </c>
      <c r="H91" s="223">
        <v>5.5</v>
      </c>
      <c r="I91" s="223">
        <v>3.8</v>
      </c>
      <c r="J91" s="223">
        <v>10</v>
      </c>
      <c r="K91" s="223">
        <v>32</v>
      </c>
      <c r="L91" s="449" t="s">
        <v>5347</v>
      </c>
      <c r="O91" s="141" t="s">
        <v>969</v>
      </c>
      <c r="P91" s="141" t="s">
        <v>5348</v>
      </c>
      <c r="Q91" s="112" t="s">
        <v>0</v>
      </c>
      <c r="R91" s="27" t="s">
        <v>736</v>
      </c>
      <c r="S91" s="77" t="str">
        <f t="shared" si="4"/>
        <v>http://www.unisonic.com.tw/datasheet/U74LVC2G08.pdf</v>
      </c>
    </row>
    <row r="92" spans="1:19" s="171" customFormat="1" ht="65.099999999999994" customHeight="1">
      <c r="A92" s="452" t="str">
        <f t="shared" si="3"/>
        <v>U74LVC2G14</v>
      </c>
      <c r="B92" s="1464" t="s">
        <v>5349</v>
      </c>
      <c r="C92" s="513" t="s">
        <v>3113</v>
      </c>
      <c r="D92" s="513">
        <v>2</v>
      </c>
      <c r="E92" s="513" t="s">
        <v>3285</v>
      </c>
      <c r="F92" s="1464" t="s">
        <v>3161</v>
      </c>
      <c r="G92" s="223">
        <v>1.65</v>
      </c>
      <c r="H92" s="223">
        <v>5.5</v>
      </c>
      <c r="I92" s="223">
        <v>4.3</v>
      </c>
      <c r="J92" s="223">
        <v>10</v>
      </c>
      <c r="K92" s="223">
        <v>32</v>
      </c>
      <c r="L92" s="449" t="s">
        <v>3180</v>
      </c>
      <c r="O92" s="141" t="s">
        <v>970</v>
      </c>
      <c r="P92" s="141" t="s">
        <v>5350</v>
      </c>
      <c r="Q92" s="112" t="s">
        <v>0</v>
      </c>
      <c r="R92" s="27" t="s">
        <v>736</v>
      </c>
      <c r="S92" s="77" t="str">
        <f t="shared" si="4"/>
        <v>http://www.unisonic.com.tw/datasheet/U74LVC2G14.pdf</v>
      </c>
    </row>
    <row r="93" spans="1:19" s="171" customFormat="1" ht="65.099999999999994" customHeight="1">
      <c r="A93" s="452" t="str">
        <f t="shared" si="3"/>
        <v>U74LVC2G17</v>
      </c>
      <c r="B93" s="1464" t="s">
        <v>5351</v>
      </c>
      <c r="C93" s="513" t="s">
        <v>3113</v>
      </c>
      <c r="D93" s="513">
        <v>2</v>
      </c>
      <c r="E93" s="513" t="s">
        <v>1693</v>
      </c>
      <c r="F93" s="1464" t="s">
        <v>3161</v>
      </c>
      <c r="G93" s="223">
        <v>1.65</v>
      </c>
      <c r="H93" s="223">
        <v>5.5</v>
      </c>
      <c r="I93" s="223">
        <v>4.3</v>
      </c>
      <c r="J93" s="223">
        <v>10</v>
      </c>
      <c r="K93" s="223">
        <v>32</v>
      </c>
      <c r="L93" s="449" t="s">
        <v>5352</v>
      </c>
      <c r="O93" s="141" t="s">
        <v>971</v>
      </c>
      <c r="P93" s="141" t="s">
        <v>5353</v>
      </c>
      <c r="Q93" s="112" t="s">
        <v>0</v>
      </c>
      <c r="R93" s="27" t="s">
        <v>736</v>
      </c>
      <c r="S93" s="77" t="str">
        <f t="shared" si="4"/>
        <v>http://www.unisonic.com.tw/datasheet/U74LVC2G17.pdf</v>
      </c>
    </row>
    <row r="94" spans="1:19" s="171" customFormat="1" ht="65.099999999999994" customHeight="1">
      <c r="A94" s="452" t="str">
        <f t="shared" si="3"/>
        <v>U74LVC2G32</v>
      </c>
      <c r="B94" s="1464" t="s">
        <v>5354</v>
      </c>
      <c r="C94" s="513" t="s">
        <v>3113</v>
      </c>
      <c r="D94" s="513">
        <v>2</v>
      </c>
      <c r="E94" s="513" t="s">
        <v>1678</v>
      </c>
      <c r="F94" s="1464" t="s">
        <v>3068</v>
      </c>
      <c r="G94" s="223">
        <v>1.65</v>
      </c>
      <c r="H94" s="223">
        <v>5.5</v>
      </c>
      <c r="I94" s="223">
        <v>3.2</v>
      </c>
      <c r="J94" s="223">
        <v>10</v>
      </c>
      <c r="K94" s="223">
        <v>32</v>
      </c>
      <c r="L94" s="449" t="s">
        <v>5355</v>
      </c>
      <c r="O94" s="141" t="s">
        <v>972</v>
      </c>
      <c r="P94" s="141" t="s">
        <v>5356</v>
      </c>
      <c r="Q94" s="112" t="s">
        <v>0</v>
      </c>
      <c r="R94" s="27" t="s">
        <v>736</v>
      </c>
      <c r="S94" s="77" t="str">
        <f t="shared" si="4"/>
        <v>http://www.unisonic.com.tw/datasheet/U74LVC2G32.pdf</v>
      </c>
    </row>
    <row r="95" spans="1:19" s="171" customFormat="1" ht="65.099999999999994" customHeight="1">
      <c r="A95" s="452" t="str">
        <f t="shared" si="3"/>
        <v>U74LVC2G34</v>
      </c>
      <c r="B95" s="1464" t="s">
        <v>5357</v>
      </c>
      <c r="C95" s="513" t="s">
        <v>3113</v>
      </c>
      <c r="D95" s="513">
        <v>2</v>
      </c>
      <c r="E95" s="513" t="s">
        <v>1728</v>
      </c>
      <c r="F95" s="1464" t="s">
        <v>3068</v>
      </c>
      <c r="G95" s="223">
        <v>1.65</v>
      </c>
      <c r="H95" s="223">
        <v>5.5</v>
      </c>
      <c r="I95" s="223">
        <v>3.2</v>
      </c>
      <c r="J95" s="223">
        <v>10</v>
      </c>
      <c r="K95" s="223">
        <v>32</v>
      </c>
      <c r="L95" s="449" t="s">
        <v>3260</v>
      </c>
      <c r="O95" s="141" t="s">
        <v>973</v>
      </c>
      <c r="P95" s="141" t="s">
        <v>5358</v>
      </c>
      <c r="Q95" s="112" t="s">
        <v>0</v>
      </c>
      <c r="R95" s="27" t="s">
        <v>736</v>
      </c>
      <c r="S95" s="77" t="str">
        <f t="shared" si="4"/>
        <v>http://www.unisonic.com.tw/datasheet/U74LVC2G34.pdf</v>
      </c>
    </row>
    <row r="96" spans="1:19" s="171" customFormat="1" ht="65.099999999999994" customHeight="1">
      <c r="A96" s="452" t="str">
        <f t="shared" si="3"/>
        <v>U74LVC2G38</v>
      </c>
      <c r="B96" s="1464" t="s">
        <v>5384</v>
      </c>
      <c r="C96" s="513" t="s">
        <v>3113</v>
      </c>
      <c r="D96" s="513">
        <v>2</v>
      </c>
      <c r="E96" s="513" t="s">
        <v>5385</v>
      </c>
      <c r="F96" s="1464" t="s">
        <v>1717</v>
      </c>
      <c r="G96" s="223">
        <v>1.65</v>
      </c>
      <c r="H96" s="223">
        <v>5.5</v>
      </c>
      <c r="I96" s="223">
        <v>5.5</v>
      </c>
      <c r="J96" s="223">
        <v>10</v>
      </c>
      <c r="K96" s="223">
        <v>32</v>
      </c>
      <c r="L96" s="449" t="s">
        <v>535</v>
      </c>
      <c r="O96" s="141" t="s">
        <v>5383</v>
      </c>
      <c r="P96" s="141" t="s">
        <v>5383</v>
      </c>
      <c r="Q96" s="112" t="s">
        <v>0</v>
      </c>
      <c r="R96" s="27" t="s">
        <v>736</v>
      </c>
      <c r="S96" s="77" t="str">
        <f t="shared" ref="S96" si="5">CONCATENATE(Q96,P96,R96)</f>
        <v>http://www.unisonic.com.tw/datasheet/U74LVC2G38.pdf</v>
      </c>
    </row>
    <row r="97" spans="1:19" s="171" customFormat="1" ht="65.099999999999994" customHeight="1">
      <c r="A97" s="452" t="str">
        <f t="shared" si="3"/>
        <v>U74LVC2G66</v>
      </c>
      <c r="B97" s="1464" t="s">
        <v>5359</v>
      </c>
      <c r="C97" s="513" t="s">
        <v>3113</v>
      </c>
      <c r="D97" s="513">
        <v>2</v>
      </c>
      <c r="E97" s="513" t="s">
        <v>3331</v>
      </c>
      <c r="F97" s="1464" t="s">
        <v>3381</v>
      </c>
      <c r="G97" s="223">
        <v>1.65</v>
      </c>
      <c r="H97" s="223">
        <v>5.5</v>
      </c>
      <c r="I97" s="223">
        <v>0.6</v>
      </c>
      <c r="J97" s="223">
        <v>1</v>
      </c>
      <c r="K97" s="223" t="s">
        <v>3179</v>
      </c>
      <c r="L97" s="449" t="s">
        <v>3189</v>
      </c>
      <c r="O97" s="141" t="s">
        <v>974</v>
      </c>
      <c r="P97" s="141" t="s">
        <v>5360</v>
      </c>
      <c r="Q97" s="112" t="s">
        <v>0</v>
      </c>
      <c r="R97" s="27" t="s">
        <v>736</v>
      </c>
      <c r="S97" s="77" t="str">
        <f>CONCATENATE(Q97,P97,R97)</f>
        <v>http://www.unisonic.com.tw/datasheet/U74LVC2G66.pdf</v>
      </c>
    </row>
    <row r="98" spans="1:19" s="171" customFormat="1" ht="65.099999999999994" customHeight="1">
      <c r="A98" s="452" t="str">
        <f t="shared" si="3"/>
        <v>U74LVC2G86</v>
      </c>
      <c r="B98" s="1464" t="s">
        <v>3190</v>
      </c>
      <c r="C98" s="513" t="s">
        <v>3113</v>
      </c>
      <c r="D98" s="513">
        <v>2</v>
      </c>
      <c r="E98" s="513" t="s">
        <v>5326</v>
      </c>
      <c r="F98" s="1464" t="s">
        <v>3068</v>
      </c>
      <c r="G98" s="223">
        <v>1.65</v>
      </c>
      <c r="H98" s="223">
        <v>5.5</v>
      </c>
      <c r="I98" s="223">
        <v>3.6</v>
      </c>
      <c r="J98" s="223">
        <v>10</v>
      </c>
      <c r="K98" s="223">
        <v>32</v>
      </c>
      <c r="L98" s="449" t="s">
        <v>535</v>
      </c>
      <c r="O98" s="141" t="s">
        <v>975</v>
      </c>
      <c r="P98" s="141" t="s">
        <v>5361</v>
      </c>
      <c r="Q98" s="112" t="s">
        <v>0</v>
      </c>
      <c r="R98" s="27" t="s">
        <v>736</v>
      </c>
      <c r="S98" s="77" t="str">
        <f t="shared" si="4"/>
        <v>http://www.unisonic.com.tw/datasheet/U74LVC2G86.pdf</v>
      </c>
    </row>
    <row r="99" spans="1:19" s="171" customFormat="1" ht="65.099999999999994" customHeight="1">
      <c r="A99" s="452" t="str">
        <f t="shared" si="3"/>
        <v>U74LVC2G125</v>
      </c>
      <c r="B99" s="1464" t="s">
        <v>3191</v>
      </c>
      <c r="C99" s="513" t="s">
        <v>3113</v>
      </c>
      <c r="D99" s="513">
        <v>2</v>
      </c>
      <c r="E99" s="513" t="s">
        <v>1693</v>
      </c>
      <c r="F99" s="1464" t="s">
        <v>1714</v>
      </c>
      <c r="G99" s="223">
        <v>1.65</v>
      </c>
      <c r="H99" s="223">
        <v>5.5</v>
      </c>
      <c r="I99" s="223">
        <v>3.8</v>
      </c>
      <c r="J99" s="223">
        <v>10</v>
      </c>
      <c r="K99" s="223">
        <v>32</v>
      </c>
      <c r="L99" s="449" t="s">
        <v>5362</v>
      </c>
      <c r="O99" s="141" t="s">
        <v>976</v>
      </c>
      <c r="P99" s="141" t="s">
        <v>5363</v>
      </c>
      <c r="Q99" s="112" t="s">
        <v>0</v>
      </c>
      <c r="R99" s="27" t="s">
        <v>736</v>
      </c>
      <c r="S99" s="77" t="str">
        <f t="shared" si="4"/>
        <v>http://www.unisonic.com.tw/datasheet/U74LVC2G125.pdf</v>
      </c>
    </row>
    <row r="100" spans="1:19" s="171" customFormat="1" ht="65.099999999999994" customHeight="1">
      <c r="A100" s="452" t="str">
        <f t="shared" si="3"/>
        <v>U74LVC2G126</v>
      </c>
      <c r="B100" s="1464" t="s">
        <v>3191</v>
      </c>
      <c r="C100" s="513" t="s">
        <v>3113</v>
      </c>
      <c r="D100" s="513">
        <v>2</v>
      </c>
      <c r="E100" s="513" t="s">
        <v>5364</v>
      </c>
      <c r="F100" s="1464" t="s">
        <v>1714</v>
      </c>
      <c r="G100" s="223">
        <v>1.65</v>
      </c>
      <c r="H100" s="223">
        <v>5.5</v>
      </c>
      <c r="I100" s="223">
        <v>3.3</v>
      </c>
      <c r="J100" s="223">
        <v>10</v>
      </c>
      <c r="K100" s="223">
        <v>32</v>
      </c>
      <c r="L100" s="449" t="s">
        <v>5362</v>
      </c>
      <c r="O100" s="141" t="s">
        <v>977</v>
      </c>
      <c r="P100" s="141" t="s">
        <v>5365</v>
      </c>
      <c r="Q100" s="112" t="s">
        <v>0</v>
      </c>
      <c r="R100" s="27" t="s">
        <v>736</v>
      </c>
      <c r="S100" s="77" t="str">
        <f t="shared" si="4"/>
        <v>http://www.unisonic.com.tw/datasheet/U74LVC2G126.pdf</v>
      </c>
    </row>
    <row r="101" spans="1:19" s="171" customFormat="1" ht="65.099999999999994" customHeight="1">
      <c r="A101" s="452" t="str">
        <f t="shared" si="3"/>
        <v>U74LVC2G132</v>
      </c>
      <c r="B101" s="1464" t="s">
        <v>5366</v>
      </c>
      <c r="C101" s="513" t="s">
        <v>3113</v>
      </c>
      <c r="D101" s="513">
        <v>2</v>
      </c>
      <c r="E101" s="513" t="s">
        <v>1668</v>
      </c>
      <c r="F101" s="1464" t="s">
        <v>3161</v>
      </c>
      <c r="G101" s="223">
        <v>1.65</v>
      </c>
      <c r="H101" s="223">
        <v>5.5</v>
      </c>
      <c r="I101" s="223">
        <v>5</v>
      </c>
      <c r="J101" s="223">
        <v>10</v>
      </c>
      <c r="K101" s="223">
        <v>32</v>
      </c>
      <c r="L101" s="449" t="s">
        <v>535</v>
      </c>
      <c r="O101" s="141" t="s">
        <v>978</v>
      </c>
      <c r="P101" s="141" t="s">
        <v>5367</v>
      </c>
      <c r="Q101" s="112" t="s">
        <v>0</v>
      </c>
      <c r="R101" s="27" t="s">
        <v>736</v>
      </c>
      <c r="S101" s="77" t="str">
        <f t="shared" si="4"/>
        <v>http://www.unisonic.com.tw/datasheet/U74LVC2G132.pdf</v>
      </c>
    </row>
    <row r="102" spans="1:19" s="171" customFormat="1" ht="65.099999999999994" customHeight="1">
      <c r="A102" s="452" t="str">
        <f t="shared" si="3"/>
        <v>U74LVC2G157</v>
      </c>
      <c r="B102" s="1464" t="s">
        <v>5368</v>
      </c>
      <c r="C102" s="513" t="s">
        <v>3113</v>
      </c>
      <c r="D102" s="513">
        <v>1</v>
      </c>
      <c r="E102" s="513" t="s">
        <v>1688</v>
      </c>
      <c r="F102" s="1464" t="s">
        <v>3080</v>
      </c>
      <c r="G102" s="223">
        <v>1.65</v>
      </c>
      <c r="H102" s="223">
        <v>5.5</v>
      </c>
      <c r="I102" s="223">
        <v>4</v>
      </c>
      <c r="J102" s="223">
        <v>10</v>
      </c>
      <c r="K102" s="223">
        <v>32</v>
      </c>
      <c r="L102" s="449" t="s">
        <v>535</v>
      </c>
      <c r="O102" s="141" t="s">
        <v>979</v>
      </c>
      <c r="P102" s="141" t="s">
        <v>5369</v>
      </c>
      <c r="Q102" s="112" t="s">
        <v>0</v>
      </c>
      <c r="R102" s="27" t="s">
        <v>736</v>
      </c>
      <c r="S102" s="77" t="str">
        <f t="shared" si="4"/>
        <v>http://www.unisonic.com.tw/datasheet/U74LVC2G157.pdf</v>
      </c>
    </row>
    <row r="103" spans="1:19" s="171" customFormat="1" ht="65.099999999999994" customHeight="1">
      <c r="A103" s="452" t="str">
        <f t="shared" si="3"/>
        <v>U74LVC2G158</v>
      </c>
      <c r="B103" s="1464" t="s">
        <v>5368</v>
      </c>
      <c r="C103" s="513" t="s">
        <v>3113</v>
      </c>
      <c r="D103" s="513">
        <v>1</v>
      </c>
      <c r="E103" s="513" t="s">
        <v>1688</v>
      </c>
      <c r="F103" s="1464" t="s">
        <v>3080</v>
      </c>
      <c r="G103" s="223">
        <v>1.65</v>
      </c>
      <c r="H103" s="223">
        <v>5.5</v>
      </c>
      <c r="I103" s="223">
        <v>3.7</v>
      </c>
      <c r="J103" s="223">
        <v>10</v>
      </c>
      <c r="K103" s="223">
        <v>32</v>
      </c>
      <c r="L103" s="449" t="s">
        <v>5362</v>
      </c>
      <c r="O103" s="141" t="s">
        <v>3193</v>
      </c>
      <c r="P103" s="141" t="s">
        <v>5370</v>
      </c>
      <c r="Q103" s="112" t="s">
        <v>0</v>
      </c>
      <c r="R103" s="27" t="s">
        <v>736</v>
      </c>
      <c r="S103" s="77" t="str">
        <f t="shared" si="4"/>
        <v>http://www.unisonic.com.tw/datasheet/U74LVC2G158.pdf</v>
      </c>
    </row>
    <row r="104" spans="1:19" s="171" customFormat="1" ht="65.099999999999994" customHeight="1">
      <c r="A104" s="452" t="str">
        <f t="shared" si="3"/>
        <v>U74LVC2G240</v>
      </c>
      <c r="B104" s="1464" t="s">
        <v>5371</v>
      </c>
      <c r="C104" s="513" t="s">
        <v>3113</v>
      </c>
      <c r="D104" s="513">
        <v>2</v>
      </c>
      <c r="E104" s="513" t="s">
        <v>1693</v>
      </c>
      <c r="F104" s="1464" t="s">
        <v>1714</v>
      </c>
      <c r="G104" s="223">
        <v>1.65</v>
      </c>
      <c r="H104" s="223">
        <v>5.5</v>
      </c>
      <c r="I104" s="223">
        <v>5</v>
      </c>
      <c r="J104" s="223">
        <v>10</v>
      </c>
      <c r="K104" s="223">
        <v>32</v>
      </c>
      <c r="L104" s="449" t="s">
        <v>5362</v>
      </c>
      <c r="O104" s="141" t="s">
        <v>980</v>
      </c>
      <c r="P104" s="141" t="s">
        <v>5372</v>
      </c>
      <c r="Q104" s="112" t="s">
        <v>0</v>
      </c>
      <c r="R104" s="27" t="s">
        <v>736</v>
      </c>
      <c r="S104" s="77" t="str">
        <f t="shared" si="4"/>
        <v>http://www.unisonic.com.tw/datasheet/U74LVC2G240.pdf</v>
      </c>
    </row>
    <row r="105" spans="1:19" s="171" customFormat="1" ht="65.099999999999994" customHeight="1">
      <c r="A105" s="452" t="str">
        <f t="shared" si="3"/>
        <v>U74LVC2G241</v>
      </c>
      <c r="B105" s="1464" t="s">
        <v>5373</v>
      </c>
      <c r="C105" s="513" t="s">
        <v>3113</v>
      </c>
      <c r="D105" s="513">
        <v>2</v>
      </c>
      <c r="E105" s="513" t="s">
        <v>5364</v>
      </c>
      <c r="F105" s="1464" t="s">
        <v>1714</v>
      </c>
      <c r="G105" s="223">
        <v>1.65</v>
      </c>
      <c r="H105" s="223">
        <v>5.5</v>
      </c>
      <c r="I105" s="223">
        <v>3.7</v>
      </c>
      <c r="J105" s="223">
        <v>10</v>
      </c>
      <c r="K105" s="223">
        <v>32</v>
      </c>
      <c r="L105" s="449" t="s">
        <v>535</v>
      </c>
      <c r="O105" s="141" t="s">
        <v>981</v>
      </c>
      <c r="P105" s="141" t="s">
        <v>5374</v>
      </c>
      <c r="Q105" s="112" t="s">
        <v>0</v>
      </c>
      <c r="R105" s="27" t="s">
        <v>736</v>
      </c>
      <c r="S105" s="77" t="str">
        <f t="shared" si="4"/>
        <v>http://www.unisonic.com.tw/datasheet/U74LVC2G241.pdf</v>
      </c>
    </row>
    <row r="106" spans="1:19" s="171" customFormat="1" ht="65.099999999999994" customHeight="1">
      <c r="A106" s="452" t="str">
        <f t="shared" si="3"/>
        <v>U74LVC2G3157</v>
      </c>
      <c r="B106" s="1464" t="s">
        <v>5375</v>
      </c>
      <c r="C106" s="513" t="s">
        <v>3113</v>
      </c>
      <c r="D106" s="513">
        <v>2</v>
      </c>
      <c r="E106" s="513" t="s">
        <v>3331</v>
      </c>
      <c r="F106" s="1464" t="s">
        <v>5329</v>
      </c>
      <c r="G106" s="223">
        <v>1.65</v>
      </c>
      <c r="H106" s="223">
        <v>5.5</v>
      </c>
      <c r="I106" s="223">
        <v>7.2</v>
      </c>
      <c r="J106" s="223">
        <v>1</v>
      </c>
      <c r="K106" s="223">
        <v>30</v>
      </c>
      <c r="L106" s="449" t="s">
        <v>1635</v>
      </c>
      <c r="O106" s="141" t="s">
        <v>3366</v>
      </c>
      <c r="P106" s="141" t="s">
        <v>3366</v>
      </c>
      <c r="Q106" s="112" t="s">
        <v>0</v>
      </c>
      <c r="R106" s="27" t="s">
        <v>736</v>
      </c>
      <c r="S106" s="77" t="str">
        <f>CONCATENATE(Q106,P106,R106)</f>
        <v>http://www.unisonic.com.tw/datasheet/U74LVC2G3157.pdf</v>
      </c>
    </row>
    <row r="107" spans="1:19" s="171" customFormat="1" ht="65.099999999999994" customHeight="1">
      <c r="A107" s="452" t="str">
        <f t="shared" si="3"/>
        <v>U74LVC2T45</v>
      </c>
      <c r="B107" s="1464" t="s">
        <v>5376</v>
      </c>
      <c r="C107" s="513" t="s">
        <v>3113</v>
      </c>
      <c r="D107" s="513">
        <v>2</v>
      </c>
      <c r="E107" s="513" t="s">
        <v>1729</v>
      </c>
      <c r="F107" s="1464" t="s">
        <v>1730</v>
      </c>
      <c r="G107" s="223">
        <v>1.65</v>
      </c>
      <c r="H107" s="223">
        <v>5.5</v>
      </c>
      <c r="I107" s="223">
        <v>3.9</v>
      </c>
      <c r="J107" s="223">
        <v>3</v>
      </c>
      <c r="K107" s="223">
        <v>32</v>
      </c>
      <c r="L107" s="449" t="s">
        <v>535</v>
      </c>
      <c r="O107" s="141" t="s">
        <v>3194</v>
      </c>
      <c r="P107" s="141" t="s">
        <v>3194</v>
      </c>
      <c r="Q107" s="112" t="s">
        <v>0</v>
      </c>
      <c r="R107" s="27" t="s">
        <v>736</v>
      </c>
      <c r="S107" s="77" t="str">
        <f>CONCATENATE(Q107,P107,R107)</f>
        <v>http://www.unisonic.com.tw/datasheet/U74LVC2T45.pdf</v>
      </c>
    </row>
    <row r="108" spans="1:19" s="171" customFormat="1" ht="65.099999999999994" customHeight="1">
      <c r="A108" s="452" t="str">
        <f t="shared" si="3"/>
        <v>U74LVC3G04</v>
      </c>
      <c r="B108" s="1464" t="s">
        <v>5377</v>
      </c>
      <c r="C108" s="513" t="s">
        <v>3113</v>
      </c>
      <c r="D108" s="513">
        <v>3</v>
      </c>
      <c r="E108" s="513" t="s">
        <v>3285</v>
      </c>
      <c r="F108" s="1464" t="s">
        <v>3068</v>
      </c>
      <c r="G108" s="223">
        <v>1.65</v>
      </c>
      <c r="H108" s="223">
        <v>5.5</v>
      </c>
      <c r="I108" s="223">
        <v>3.2</v>
      </c>
      <c r="J108" s="223">
        <v>10</v>
      </c>
      <c r="K108" s="223">
        <v>32</v>
      </c>
      <c r="L108" s="449" t="s">
        <v>3379</v>
      </c>
      <c r="O108" s="141" t="s">
        <v>3261</v>
      </c>
      <c r="P108" s="141" t="s">
        <v>3261</v>
      </c>
      <c r="Q108" s="112" t="s">
        <v>0</v>
      </c>
      <c r="R108" s="27" t="s">
        <v>736</v>
      </c>
      <c r="S108" s="77" t="str">
        <f t="shared" si="4"/>
        <v>http://www.unisonic.com.tw/datasheet/U74LVC3G04.pdf</v>
      </c>
    </row>
    <row r="109" spans="1:19" s="171" customFormat="1" ht="65.099999999999994" customHeight="1">
      <c r="A109" s="452" t="str">
        <f t="shared" si="3"/>
        <v>U74LVC3G06</v>
      </c>
      <c r="B109" s="1464" t="s">
        <v>5378</v>
      </c>
      <c r="C109" s="513" t="s">
        <v>3113</v>
      </c>
      <c r="D109" s="513">
        <v>3</v>
      </c>
      <c r="E109" s="513" t="s">
        <v>3285</v>
      </c>
      <c r="F109" s="1464" t="s">
        <v>1717</v>
      </c>
      <c r="G109" s="223">
        <v>1.65</v>
      </c>
      <c r="H109" s="223">
        <v>5.5</v>
      </c>
      <c r="I109" s="223">
        <v>2.9</v>
      </c>
      <c r="J109" s="223">
        <v>10</v>
      </c>
      <c r="K109" s="223">
        <v>32</v>
      </c>
      <c r="L109" s="449" t="s">
        <v>535</v>
      </c>
      <c r="O109" s="141" t="s">
        <v>982</v>
      </c>
      <c r="P109" s="141" t="s">
        <v>5379</v>
      </c>
      <c r="Q109" s="112" t="s">
        <v>0</v>
      </c>
      <c r="R109" s="27" t="s">
        <v>736</v>
      </c>
      <c r="S109" s="77" t="str">
        <f t="shared" si="4"/>
        <v>http://www.unisonic.com.tw/datasheet/U74LVC3G06.pdf</v>
      </c>
    </row>
    <row r="110" spans="1:19" s="171" customFormat="1" ht="65.099999999999994" customHeight="1">
      <c r="A110" s="452" t="str">
        <f t="shared" si="3"/>
        <v>U74LVC3G07</v>
      </c>
      <c r="B110" s="1464" t="s">
        <v>5380</v>
      </c>
      <c r="C110" s="513" t="s">
        <v>3113</v>
      </c>
      <c r="D110" s="513">
        <v>3</v>
      </c>
      <c r="E110" s="513" t="s">
        <v>1693</v>
      </c>
      <c r="F110" s="1464" t="s">
        <v>1717</v>
      </c>
      <c r="G110" s="223">
        <v>1.65</v>
      </c>
      <c r="H110" s="223">
        <v>5.5</v>
      </c>
      <c r="I110" s="223">
        <v>2.9</v>
      </c>
      <c r="J110" s="223">
        <v>10</v>
      </c>
      <c r="K110" s="223">
        <v>32</v>
      </c>
      <c r="L110" s="449" t="s">
        <v>5381</v>
      </c>
      <c r="O110" s="141" t="s">
        <v>983</v>
      </c>
      <c r="P110" s="141" t="s">
        <v>5382</v>
      </c>
      <c r="Q110" s="112" t="s">
        <v>0</v>
      </c>
      <c r="R110" s="27" t="s">
        <v>736</v>
      </c>
      <c r="S110" s="77" t="str">
        <f t="shared" si="4"/>
        <v>http://www.unisonic.com.tw/datasheet/U74LVC3G07.pdf</v>
      </c>
    </row>
    <row r="111" spans="1:19" s="171" customFormat="1" ht="65.099999999999994" customHeight="1">
      <c r="A111" s="452" t="str">
        <f t="shared" si="3"/>
        <v>U74LVC3G14</v>
      </c>
      <c r="B111" s="1464" t="s">
        <v>5299</v>
      </c>
      <c r="C111" s="513" t="s">
        <v>3113</v>
      </c>
      <c r="D111" s="513">
        <v>3</v>
      </c>
      <c r="E111" s="513" t="s">
        <v>3285</v>
      </c>
      <c r="F111" s="1464" t="s">
        <v>3161</v>
      </c>
      <c r="G111" s="223">
        <v>1.65</v>
      </c>
      <c r="H111" s="223">
        <v>5.5</v>
      </c>
      <c r="I111" s="223">
        <v>4.3</v>
      </c>
      <c r="J111" s="223">
        <v>10</v>
      </c>
      <c r="K111" s="223">
        <v>32</v>
      </c>
      <c r="L111" s="449" t="s">
        <v>5298</v>
      </c>
      <c r="O111" s="141" t="s">
        <v>3766</v>
      </c>
      <c r="P111" s="141" t="s">
        <v>984</v>
      </c>
      <c r="Q111" s="112" t="s">
        <v>0</v>
      </c>
      <c r="R111" s="27" t="s">
        <v>736</v>
      </c>
      <c r="S111" s="77" t="str">
        <f t="shared" si="4"/>
        <v>http://www.unisonic.com.tw/datasheet/U74LVC3G14.pdf</v>
      </c>
    </row>
    <row r="112" spans="1:19" s="171" customFormat="1" ht="65.099999999999994" customHeight="1">
      <c r="A112" s="452" t="str">
        <f t="shared" si="3"/>
        <v>U74LVC3G17</v>
      </c>
      <c r="B112" s="869" t="s">
        <v>3385</v>
      </c>
      <c r="C112" s="513" t="s">
        <v>3353</v>
      </c>
      <c r="D112" s="513">
        <v>3</v>
      </c>
      <c r="E112" s="513" t="s">
        <v>3369</v>
      </c>
      <c r="F112" s="869" t="s">
        <v>3355</v>
      </c>
      <c r="G112" s="223">
        <v>1.65</v>
      </c>
      <c r="H112" s="223">
        <v>5.5</v>
      </c>
      <c r="I112" s="223">
        <v>4.0999999999999996</v>
      </c>
      <c r="J112" s="223">
        <v>10</v>
      </c>
      <c r="K112" s="223">
        <v>32</v>
      </c>
      <c r="L112" s="449" t="s">
        <v>3386</v>
      </c>
      <c r="O112" s="141" t="s">
        <v>985</v>
      </c>
      <c r="P112" s="141" t="s">
        <v>985</v>
      </c>
      <c r="Q112" s="112" t="s">
        <v>2855</v>
      </c>
      <c r="R112" s="27" t="s">
        <v>2856</v>
      </c>
      <c r="S112" s="77" t="str">
        <f t="shared" si="4"/>
        <v>http://www.unisonic.com.tw/datasheet/U74LVC3G17.pdf</v>
      </c>
    </row>
    <row r="113" spans="1:19" s="171" customFormat="1" ht="65.099999999999994" customHeight="1">
      <c r="A113" s="452" t="str">
        <f t="shared" si="3"/>
        <v>U74LVC3G34</v>
      </c>
      <c r="B113" s="869" t="s">
        <v>3378</v>
      </c>
      <c r="C113" s="513" t="s">
        <v>3353</v>
      </c>
      <c r="D113" s="513">
        <v>3</v>
      </c>
      <c r="E113" s="513" t="s">
        <v>3369</v>
      </c>
      <c r="F113" s="869" t="s">
        <v>3367</v>
      </c>
      <c r="G113" s="223">
        <v>1.65</v>
      </c>
      <c r="H113" s="223">
        <v>5.5</v>
      </c>
      <c r="I113" s="223">
        <v>3.2</v>
      </c>
      <c r="J113" s="223">
        <v>10</v>
      </c>
      <c r="K113" s="223">
        <v>32</v>
      </c>
      <c r="L113" s="449" t="s">
        <v>3379</v>
      </c>
      <c r="O113" s="141" t="s">
        <v>986</v>
      </c>
      <c r="P113" s="141" t="s">
        <v>986</v>
      </c>
      <c r="Q113" s="112" t="s">
        <v>2855</v>
      </c>
      <c r="R113" s="27" t="s">
        <v>2856</v>
      </c>
      <c r="S113" s="77" t="str">
        <f t="shared" si="4"/>
        <v>http://www.unisonic.com.tw/datasheet/U74LVC3G34.pdf</v>
      </c>
    </row>
    <row r="114" spans="1:19" s="171" customFormat="1" ht="65.099999999999994" customHeight="1">
      <c r="A114" s="452" t="str">
        <f t="shared" si="3"/>
        <v>U74LVX4051</v>
      </c>
      <c r="B114" s="894" t="s">
        <v>3195</v>
      </c>
      <c r="C114" s="513" t="s">
        <v>3196</v>
      </c>
      <c r="D114" s="513">
        <v>1</v>
      </c>
      <c r="E114" s="513" t="s">
        <v>2859</v>
      </c>
      <c r="F114" s="894" t="s">
        <v>3192</v>
      </c>
      <c r="G114" s="223">
        <v>2</v>
      </c>
      <c r="H114" s="223">
        <v>6</v>
      </c>
      <c r="I114" s="223">
        <v>1.8</v>
      </c>
      <c r="J114" s="223">
        <v>8</v>
      </c>
      <c r="K114" s="223" t="s">
        <v>225</v>
      </c>
      <c r="L114" s="449" t="s">
        <v>3197</v>
      </c>
      <c r="O114" s="178" t="s">
        <v>3198</v>
      </c>
      <c r="P114" s="178" t="s">
        <v>987</v>
      </c>
      <c r="Q114" s="112" t="s">
        <v>2855</v>
      </c>
      <c r="R114" s="27" t="s">
        <v>2856</v>
      </c>
      <c r="S114" s="77" t="str">
        <f t="shared" si="4"/>
        <v>http://www.unisonic.com.tw/datasheet/U74LVX4051.pdf</v>
      </c>
    </row>
    <row r="115" spans="1:19" s="171" customFormat="1" ht="65.099999999999994" customHeight="1">
      <c r="A115" s="452" t="str">
        <f t="shared" si="3"/>
        <v>U74LVX4051R</v>
      </c>
      <c r="B115" s="894" t="s">
        <v>3389</v>
      </c>
      <c r="C115" s="513" t="s">
        <v>3201</v>
      </c>
      <c r="D115" s="513">
        <v>1</v>
      </c>
      <c r="E115" s="513" t="s">
        <v>3079</v>
      </c>
      <c r="F115" s="894" t="s">
        <v>3390</v>
      </c>
      <c r="G115" s="223">
        <v>2.5</v>
      </c>
      <c r="H115" s="223">
        <v>6</v>
      </c>
      <c r="I115" s="223">
        <v>15</v>
      </c>
      <c r="J115" s="223">
        <v>8</v>
      </c>
      <c r="K115" s="223">
        <v>100</v>
      </c>
      <c r="L115" s="449" t="s">
        <v>543</v>
      </c>
      <c r="O115" s="178" t="s">
        <v>3391</v>
      </c>
      <c r="P115" s="178" t="s">
        <v>3199</v>
      </c>
      <c r="Q115" s="112" t="s">
        <v>485</v>
      </c>
      <c r="R115" s="27" t="s">
        <v>736</v>
      </c>
      <c r="S115" s="77" t="str">
        <f t="shared" si="4"/>
        <v>http://www.unisonic.com.tw/datasheet/U74LVX4051R.pdf</v>
      </c>
    </row>
    <row r="116" spans="1:19" s="171" customFormat="1" ht="65.099999999999994" customHeight="1">
      <c r="A116" s="452" t="str">
        <f t="shared" si="3"/>
        <v>U74LVX4052</v>
      </c>
      <c r="B116" s="894" t="s">
        <v>3200</v>
      </c>
      <c r="C116" s="513" t="s">
        <v>3201</v>
      </c>
      <c r="D116" s="513">
        <v>2</v>
      </c>
      <c r="E116" s="513" t="s">
        <v>3167</v>
      </c>
      <c r="F116" s="894" t="s">
        <v>3168</v>
      </c>
      <c r="G116" s="223">
        <v>2</v>
      </c>
      <c r="H116" s="223">
        <v>6</v>
      </c>
      <c r="I116" s="223">
        <v>1.8</v>
      </c>
      <c r="J116" s="223">
        <v>4</v>
      </c>
      <c r="K116" s="223" t="s">
        <v>3202</v>
      </c>
      <c r="L116" s="449" t="s">
        <v>3203</v>
      </c>
      <c r="O116" s="178" t="s">
        <v>988</v>
      </c>
      <c r="P116" s="178" t="s">
        <v>988</v>
      </c>
      <c r="Q116" s="112" t="s">
        <v>3169</v>
      </c>
      <c r="R116" s="27" t="s">
        <v>3170</v>
      </c>
      <c r="S116" s="77" t="str">
        <f t="shared" si="4"/>
        <v>http://www.unisonic.com.tw/datasheet/U74LVX4052.pdf</v>
      </c>
    </row>
    <row r="117" spans="1:19" s="171" customFormat="1" ht="65.099999999999994" customHeight="1">
      <c r="A117" s="452" t="str">
        <f t="shared" si="3"/>
        <v>U74LVX4053</v>
      </c>
      <c r="B117" s="1464" t="s">
        <v>3204</v>
      </c>
      <c r="C117" s="513" t="s">
        <v>3201</v>
      </c>
      <c r="D117" s="513">
        <v>3</v>
      </c>
      <c r="E117" s="513" t="s">
        <v>1688</v>
      </c>
      <c r="F117" s="1464" t="s">
        <v>3080</v>
      </c>
      <c r="G117" s="223">
        <v>2</v>
      </c>
      <c r="H117" s="223">
        <v>6</v>
      </c>
      <c r="I117" s="223">
        <v>1.8</v>
      </c>
      <c r="J117" s="223">
        <v>8</v>
      </c>
      <c r="K117" s="223">
        <v>2</v>
      </c>
      <c r="L117" s="449" t="s">
        <v>5278</v>
      </c>
      <c r="O117" s="178" t="s">
        <v>989</v>
      </c>
      <c r="P117" s="178" t="s">
        <v>989</v>
      </c>
      <c r="Q117" s="112" t="s">
        <v>0</v>
      </c>
      <c r="R117" s="27" t="s">
        <v>736</v>
      </c>
      <c r="S117" s="77" t="str">
        <f t="shared" si="4"/>
        <v>http://www.unisonic.com.tw/datasheet/U74LVX4053.pdf</v>
      </c>
    </row>
  </sheetData>
  <phoneticPr fontId="14" type="noConversion"/>
  <hyperlinks>
    <hyperlink ref="Q64" r:id="rId1"/>
    <hyperlink ref="Q79" r:id="rId2"/>
    <hyperlink ref="Q78" r:id="rId3"/>
    <hyperlink ref="Q75" r:id="rId4"/>
    <hyperlink ref="Q8" r:id="rId5"/>
    <hyperlink ref="Q107" r:id="rId6"/>
    <hyperlink ref="Q85" r:id="rId7"/>
    <hyperlink ref="Q43" r:id="rId8"/>
    <hyperlink ref="Q103" r:id="rId9"/>
    <hyperlink ref="Q44" r:id="rId10"/>
    <hyperlink ref="Q63" r:id="rId11"/>
    <hyperlink ref="Q47" r:id="rId12"/>
    <hyperlink ref="Q51" r:id="rId13"/>
    <hyperlink ref="Q27" r:id="rId14"/>
    <hyperlink ref="Q5" r:id="rId15"/>
    <hyperlink ref="Q117" r:id="rId16"/>
    <hyperlink ref="Q116" r:id="rId17"/>
    <hyperlink ref="Q114" r:id="rId18"/>
    <hyperlink ref="Q10" r:id="rId19"/>
    <hyperlink ref="Q106" r:id="rId20"/>
    <hyperlink ref="Q97" r:id="rId21"/>
    <hyperlink ref="Q38" r:id="rId22"/>
    <hyperlink ref="Q81" r:id="rId23"/>
    <hyperlink ref="Q84" r:id="rId24"/>
    <hyperlink ref="Q9" r:id="rId25"/>
    <hyperlink ref="Q7" r:id="rId26"/>
    <hyperlink ref="Q33" r:id="rId27"/>
    <hyperlink ref="Q3" r:id="rId28"/>
    <hyperlink ref="Q113" r:id="rId29"/>
    <hyperlink ref="Q112" r:id="rId30"/>
    <hyperlink ref="Q111" r:id="rId31"/>
    <hyperlink ref="Q110" r:id="rId32"/>
    <hyperlink ref="Q109" r:id="rId33"/>
    <hyperlink ref="Q108" r:id="rId34"/>
    <hyperlink ref="Q105" r:id="rId35"/>
    <hyperlink ref="Q104" r:id="rId36"/>
    <hyperlink ref="Q102" r:id="rId37"/>
    <hyperlink ref="Q101" r:id="rId38"/>
    <hyperlink ref="Q100" r:id="rId39"/>
    <hyperlink ref="Q99" r:id="rId40"/>
    <hyperlink ref="Q98" r:id="rId41"/>
    <hyperlink ref="Q95" r:id="rId42"/>
    <hyperlink ref="Q94" r:id="rId43"/>
    <hyperlink ref="Q93" r:id="rId44"/>
    <hyperlink ref="Q92" r:id="rId45"/>
    <hyperlink ref="Q91" r:id="rId46"/>
    <hyperlink ref="Q90" r:id="rId47"/>
    <hyperlink ref="Q89" r:id="rId48"/>
    <hyperlink ref="Q88" r:id="rId49"/>
    <hyperlink ref="Q87" r:id="rId50"/>
    <hyperlink ref="Q86" r:id="rId51"/>
    <hyperlink ref="Q76" r:id="rId52"/>
    <hyperlink ref="Q74" r:id="rId53"/>
    <hyperlink ref="Q73" r:id="rId54"/>
    <hyperlink ref="Q72" r:id="rId55"/>
    <hyperlink ref="Q71" r:id="rId56"/>
    <hyperlink ref="Q70" r:id="rId57"/>
    <hyperlink ref="Q69" r:id="rId58"/>
    <hyperlink ref="Q68" r:id="rId59"/>
    <hyperlink ref="Q67" r:id="rId60"/>
    <hyperlink ref="Q65" r:id="rId61"/>
    <hyperlink ref="Q66" r:id="rId62"/>
    <hyperlink ref="Q62" r:id="rId63"/>
    <hyperlink ref="Q61" r:id="rId64"/>
    <hyperlink ref="Q60" r:id="rId65"/>
    <hyperlink ref="Q59" r:id="rId66"/>
    <hyperlink ref="Q57" r:id="rId67"/>
    <hyperlink ref="Q56" r:id="rId68"/>
    <hyperlink ref="Q55" r:id="rId69"/>
    <hyperlink ref="Q54" r:id="rId70"/>
    <hyperlink ref="Q53" r:id="rId71"/>
    <hyperlink ref="Q52" r:id="rId72"/>
    <hyperlink ref="Q48" r:id="rId73"/>
    <hyperlink ref="Q46" r:id="rId74"/>
    <hyperlink ref="Q45" r:id="rId75"/>
    <hyperlink ref="Q42" r:id="rId76"/>
    <hyperlink ref="Q41" r:id="rId77"/>
    <hyperlink ref="Q40" r:id="rId78"/>
    <hyperlink ref="Q39" r:id="rId79"/>
    <hyperlink ref="Q37" r:id="rId80"/>
    <hyperlink ref="Q36" r:id="rId81"/>
    <hyperlink ref="Q35" r:id="rId82"/>
    <hyperlink ref="Q34" r:id="rId83"/>
    <hyperlink ref="Q32" r:id="rId84"/>
    <hyperlink ref="Q31" r:id="rId85"/>
    <hyperlink ref="Q30" r:id="rId86"/>
    <hyperlink ref="Q29" r:id="rId87"/>
    <hyperlink ref="Q28" r:id="rId88"/>
    <hyperlink ref="Q26" r:id="rId89"/>
    <hyperlink ref="Q25" r:id="rId90"/>
    <hyperlink ref="Q24" r:id="rId91"/>
    <hyperlink ref="Q23" r:id="rId92"/>
    <hyperlink ref="Q22" r:id="rId93"/>
    <hyperlink ref="Q21" r:id="rId94"/>
    <hyperlink ref="Q20" r:id="rId95"/>
    <hyperlink ref="Q19" r:id="rId96"/>
    <hyperlink ref="Q18" r:id="rId97"/>
    <hyperlink ref="Q17" r:id="rId98"/>
    <hyperlink ref="Q16" r:id="rId99"/>
    <hyperlink ref="Q15" r:id="rId100"/>
    <hyperlink ref="Q14" r:id="rId101"/>
    <hyperlink ref="Q13" r:id="rId102"/>
    <hyperlink ref="Q12" r:id="rId103"/>
    <hyperlink ref="Q6" r:id="rId104"/>
    <hyperlink ref="Q2" r:id="rId105"/>
    <hyperlink ref="Q115" r:id="rId106"/>
    <hyperlink ref="Q49" r:id="rId107"/>
    <hyperlink ref="Q50" r:id="rId108"/>
    <hyperlink ref="Q82" r:id="rId109"/>
    <hyperlink ref="Q11" r:id="rId110"/>
    <hyperlink ref="Q77" r:id="rId111"/>
    <hyperlink ref="Q80" r:id="rId112"/>
    <hyperlink ref="Q83" r:id="rId113"/>
    <hyperlink ref="Q96" r:id="rId114"/>
    <hyperlink ref="Q58" r:id="rId115"/>
  </hyperlinks>
  <printOptions horizontalCentered="1"/>
  <pageMargins left="0.39370078740157483" right="0.39370078740157483" top="0.39370078740157483" bottom="0.39370078740157483" header="0.31496062992125984" footer="0.31496062992125984"/>
  <pageSetup paperSize="9" scale="32" fitToHeight="6" orientation="portrait" r:id="rId116"/>
  <headerFooter alignWithMargins="0"/>
  <colBreaks count="1" manualBreakCount="1">
    <brk id="12" max="1048575" man="1"/>
  </colBreaks>
</worksheet>
</file>

<file path=xl/worksheets/sheet31.xml><?xml version="1.0" encoding="utf-8"?>
<worksheet xmlns="http://schemas.openxmlformats.org/spreadsheetml/2006/main" xmlns:r="http://schemas.openxmlformats.org/officeDocument/2006/relationships">
  <dimension ref="A1:AM106"/>
  <sheetViews>
    <sheetView view="pageBreakPreview" zoomScale="55" zoomScaleNormal="60" zoomScaleSheetLayoutView="55" workbookViewId="0"/>
  </sheetViews>
  <sheetFormatPr defaultColWidth="9" defaultRowHeight="30" customHeight="1"/>
  <cols>
    <col min="1" max="1" width="23.875" style="230" customWidth="1"/>
    <col min="2" max="2" width="43.375" style="231" customWidth="1"/>
    <col min="3" max="4" width="17.375" style="231" customWidth="1"/>
    <col min="5" max="5" width="23.75" style="231" customWidth="1"/>
    <col min="6" max="6" width="43.625" style="231" customWidth="1"/>
    <col min="7" max="10" width="15.625" style="232" customWidth="1"/>
    <col min="11" max="11" width="20.875" style="232" customWidth="1"/>
    <col min="12" max="12" width="23.625" style="231" bestFit="1" customWidth="1"/>
    <col min="13" max="13" width="5.125" style="232" customWidth="1"/>
    <col min="14" max="14" width="24.625" style="171" customWidth="1"/>
    <col min="15" max="15" width="20.75" style="171" customWidth="1"/>
    <col min="16" max="18" width="38.125" style="171" customWidth="1"/>
    <col min="19" max="19" width="5.125" style="232" customWidth="1"/>
    <col min="20" max="29" width="9" style="232" customWidth="1"/>
    <col min="30" max="16384" width="9" style="232"/>
  </cols>
  <sheetData>
    <row r="1" spans="1:18" s="171" customFormat="1" ht="39.950000000000003" customHeight="1">
      <c r="A1" s="1493" t="s">
        <v>10863</v>
      </c>
      <c r="B1" s="1493"/>
      <c r="C1" s="1493"/>
      <c r="D1" s="1493"/>
      <c r="E1" s="1493"/>
      <c r="F1" s="1493"/>
      <c r="G1" s="1493"/>
      <c r="H1" s="1493"/>
      <c r="I1" s="1493"/>
      <c r="J1" s="1493"/>
      <c r="K1" s="1493"/>
      <c r="L1" s="619"/>
    </row>
    <row r="2" spans="1:18" s="767" customFormat="1" ht="78.75" customHeight="1">
      <c r="A2" s="1392" t="s">
        <v>486</v>
      </c>
      <c r="B2" s="1380" t="s">
        <v>1666</v>
      </c>
      <c r="C2" s="1479" t="s">
        <v>5242</v>
      </c>
      <c r="D2" s="1479" t="s">
        <v>5243</v>
      </c>
      <c r="E2" s="1479" t="s">
        <v>5244</v>
      </c>
      <c r="F2" s="1479" t="s">
        <v>5245</v>
      </c>
      <c r="G2" s="1480" t="s">
        <v>5246</v>
      </c>
      <c r="H2" s="1480" t="s">
        <v>5247</v>
      </c>
      <c r="I2" s="1481" t="s">
        <v>5248</v>
      </c>
      <c r="J2" s="1481" t="s">
        <v>5249</v>
      </c>
      <c r="K2" s="1481" t="s">
        <v>5250</v>
      </c>
      <c r="L2" s="1482" t="s">
        <v>5251</v>
      </c>
      <c r="N2" s="1385" t="s">
        <v>93</v>
      </c>
      <c r="O2" s="1385" t="s">
        <v>92</v>
      </c>
      <c r="P2" s="79" t="s">
        <v>485</v>
      </c>
      <c r="Q2" s="43" t="s">
        <v>99</v>
      </c>
      <c r="R2" s="1387" t="s">
        <v>488</v>
      </c>
    </row>
    <row r="3" spans="1:18" s="171" customFormat="1" ht="69.95" customHeight="1">
      <c r="A3" s="225" t="str">
        <f t="shared" ref="A3:A31" si="0">HYPERLINK(R3,N3)</f>
        <v>U74AUC1G00</v>
      </c>
      <c r="B3" s="870" t="s">
        <v>1721</v>
      </c>
      <c r="C3" s="891" t="s">
        <v>1757</v>
      </c>
      <c r="D3" s="891">
        <v>1</v>
      </c>
      <c r="E3" s="891" t="s">
        <v>1668</v>
      </c>
      <c r="F3" s="870" t="s">
        <v>1713</v>
      </c>
      <c r="G3" s="903">
        <v>0.8</v>
      </c>
      <c r="H3" s="903">
        <v>2.7</v>
      </c>
      <c r="I3" s="903">
        <v>1.3</v>
      </c>
      <c r="J3" s="903">
        <v>10</v>
      </c>
      <c r="K3" s="903">
        <v>9</v>
      </c>
      <c r="L3" s="870" t="s">
        <v>1700</v>
      </c>
      <c r="N3" s="141" t="s">
        <v>990</v>
      </c>
      <c r="O3" s="141" t="s">
        <v>990</v>
      </c>
      <c r="P3" s="112" t="s">
        <v>485</v>
      </c>
      <c r="Q3" s="27" t="s">
        <v>99</v>
      </c>
      <c r="R3" s="77" t="str">
        <f t="shared" ref="R3:R31" si="1">CONCATENATE(P3,O3,Q3)</f>
        <v>http://www.unisonic.com.tw/datasheet/U74AUC1G00.pdf</v>
      </c>
    </row>
    <row r="4" spans="1:18" s="171" customFormat="1" ht="78.75" customHeight="1">
      <c r="A4" s="225" t="str">
        <f t="shared" si="0"/>
        <v>U74AUC1G02</v>
      </c>
      <c r="B4" s="870" t="s">
        <v>1722</v>
      </c>
      <c r="C4" s="891" t="s">
        <v>1757</v>
      </c>
      <c r="D4" s="891">
        <v>1</v>
      </c>
      <c r="E4" s="891" t="s">
        <v>1716</v>
      </c>
      <c r="F4" s="870" t="s">
        <v>1713</v>
      </c>
      <c r="G4" s="903">
        <v>0.8</v>
      </c>
      <c r="H4" s="903">
        <v>2.7</v>
      </c>
      <c r="I4" s="903">
        <v>1.2</v>
      </c>
      <c r="J4" s="903">
        <v>10</v>
      </c>
      <c r="K4" s="903">
        <v>9</v>
      </c>
      <c r="L4" s="870" t="s">
        <v>1700</v>
      </c>
      <c r="N4" s="141" t="s">
        <v>991</v>
      </c>
      <c r="O4" s="141" t="s">
        <v>991</v>
      </c>
      <c r="P4" s="112" t="s">
        <v>485</v>
      </c>
      <c r="Q4" s="27" t="s">
        <v>99</v>
      </c>
      <c r="R4" s="77" t="str">
        <f t="shared" si="1"/>
        <v>http://www.unisonic.com.tw/datasheet/U74AUC1G02.pdf</v>
      </c>
    </row>
    <row r="5" spans="1:18" s="171" customFormat="1" ht="69.95" customHeight="1">
      <c r="A5" s="225" t="str">
        <f t="shared" si="0"/>
        <v>U74AUC1G08</v>
      </c>
      <c r="B5" s="870" t="s">
        <v>1758</v>
      </c>
      <c r="C5" s="891" t="s">
        <v>1757</v>
      </c>
      <c r="D5" s="891">
        <v>1</v>
      </c>
      <c r="E5" s="891" t="s">
        <v>1675</v>
      </c>
      <c r="F5" s="870" t="s">
        <v>1713</v>
      </c>
      <c r="G5" s="903">
        <v>0.8</v>
      </c>
      <c r="H5" s="903">
        <v>2.7</v>
      </c>
      <c r="I5" s="223">
        <v>1.4</v>
      </c>
      <c r="J5" s="903">
        <v>10</v>
      </c>
      <c r="K5" s="903">
        <v>9</v>
      </c>
      <c r="L5" s="870" t="s">
        <v>1700</v>
      </c>
      <c r="N5" s="141" t="s">
        <v>992</v>
      </c>
      <c r="O5" s="141" t="s">
        <v>992</v>
      </c>
      <c r="P5" s="112" t="s">
        <v>485</v>
      </c>
      <c r="Q5" s="27" t="s">
        <v>99</v>
      </c>
      <c r="R5" s="77" t="str">
        <f t="shared" si="1"/>
        <v>http://www.unisonic.com.tw/datasheet/U74AUC1G08.pdf</v>
      </c>
    </row>
    <row r="6" spans="1:18" s="171" customFormat="1" ht="69.95" customHeight="1">
      <c r="A6" s="225" t="str">
        <f t="shared" si="0"/>
        <v>U74AUC1G32</v>
      </c>
      <c r="B6" s="870" t="s">
        <v>1724</v>
      </c>
      <c r="C6" s="891" t="s">
        <v>1757</v>
      </c>
      <c r="D6" s="891">
        <v>1</v>
      </c>
      <c r="E6" s="891" t="s">
        <v>1678</v>
      </c>
      <c r="F6" s="870" t="s">
        <v>1713</v>
      </c>
      <c r="G6" s="903">
        <v>0.8</v>
      </c>
      <c r="H6" s="903">
        <v>2.7</v>
      </c>
      <c r="I6" s="223">
        <v>1.4</v>
      </c>
      <c r="J6" s="903">
        <v>10</v>
      </c>
      <c r="K6" s="903">
        <v>9</v>
      </c>
      <c r="L6" s="870" t="s">
        <v>1700</v>
      </c>
      <c r="N6" s="141" t="s">
        <v>993</v>
      </c>
      <c r="O6" s="141" t="s">
        <v>993</v>
      </c>
      <c r="P6" s="112" t="s">
        <v>485</v>
      </c>
      <c r="Q6" s="27" t="s">
        <v>99</v>
      </c>
      <c r="R6" s="77" t="str">
        <f t="shared" si="1"/>
        <v>http://www.unisonic.com.tw/datasheet/U74AUC1G32.pdf</v>
      </c>
    </row>
    <row r="7" spans="1:18" s="171" customFormat="1" ht="69.95" customHeight="1">
      <c r="A7" s="225" t="str">
        <f t="shared" si="0"/>
        <v>U74AUC1G86</v>
      </c>
      <c r="B7" s="870" t="s">
        <v>1727</v>
      </c>
      <c r="C7" s="891" t="s">
        <v>1757</v>
      </c>
      <c r="D7" s="891">
        <v>1</v>
      </c>
      <c r="E7" s="513" t="s">
        <v>1681</v>
      </c>
      <c r="F7" s="870" t="s">
        <v>1713</v>
      </c>
      <c r="G7" s="903">
        <v>0.8</v>
      </c>
      <c r="H7" s="903">
        <v>2.7</v>
      </c>
      <c r="I7" s="223">
        <v>1.5</v>
      </c>
      <c r="J7" s="903">
        <v>10</v>
      </c>
      <c r="K7" s="903">
        <v>9</v>
      </c>
      <c r="L7" s="870" t="s">
        <v>1700</v>
      </c>
      <c r="N7" s="141" t="s">
        <v>994</v>
      </c>
      <c r="O7" s="141" t="s">
        <v>994</v>
      </c>
      <c r="P7" s="112" t="s">
        <v>485</v>
      </c>
      <c r="Q7" s="27" t="s">
        <v>99</v>
      </c>
      <c r="R7" s="77" t="str">
        <f t="shared" si="1"/>
        <v>http://www.unisonic.com.tw/datasheet/U74AUC1G86.pdf</v>
      </c>
    </row>
    <row r="8" spans="1:18" s="171" customFormat="1" ht="69.95" customHeight="1">
      <c r="A8" s="225" t="str">
        <f t="shared" si="0"/>
        <v>U74AUC1G126</v>
      </c>
      <c r="B8" s="870" t="s">
        <v>1744</v>
      </c>
      <c r="C8" s="891" t="s">
        <v>1757</v>
      </c>
      <c r="D8" s="891">
        <v>1</v>
      </c>
      <c r="E8" s="513" t="s">
        <v>1693</v>
      </c>
      <c r="F8" s="870" t="s">
        <v>1714</v>
      </c>
      <c r="G8" s="903">
        <v>0.8</v>
      </c>
      <c r="H8" s="903">
        <v>2.7</v>
      </c>
      <c r="I8" s="223">
        <v>1.5</v>
      </c>
      <c r="J8" s="903">
        <v>10</v>
      </c>
      <c r="K8" s="903">
        <v>9</v>
      </c>
      <c r="L8" s="870" t="s">
        <v>1700</v>
      </c>
      <c r="N8" s="141" t="s">
        <v>995</v>
      </c>
      <c r="O8" s="141" t="s">
        <v>995</v>
      </c>
      <c r="P8" s="112" t="s">
        <v>485</v>
      </c>
      <c r="Q8" s="27" t="s">
        <v>99</v>
      </c>
      <c r="R8" s="77" t="str">
        <f t="shared" si="1"/>
        <v>http://www.unisonic.com.tw/datasheet/U74AUC1G126.pdf</v>
      </c>
    </row>
    <row r="9" spans="1:18" s="171" customFormat="1" ht="69.95" customHeight="1">
      <c r="A9" s="225" t="str">
        <f t="shared" si="0"/>
        <v>U74AUC1T45</v>
      </c>
      <c r="B9" s="1465" t="s">
        <v>5274</v>
      </c>
      <c r="C9" s="1463" t="s">
        <v>1776</v>
      </c>
      <c r="D9" s="1463">
        <v>1</v>
      </c>
      <c r="E9" s="513" t="s">
        <v>5275</v>
      </c>
      <c r="F9" s="1465" t="s">
        <v>1730</v>
      </c>
      <c r="G9" s="903">
        <v>1.2</v>
      </c>
      <c r="H9" s="903">
        <v>3.6</v>
      </c>
      <c r="I9" s="223">
        <v>3.8</v>
      </c>
      <c r="J9" s="903">
        <v>10</v>
      </c>
      <c r="K9" s="903">
        <v>12</v>
      </c>
      <c r="L9" s="1465" t="s">
        <v>1035</v>
      </c>
      <c r="N9" s="141" t="s">
        <v>5273</v>
      </c>
      <c r="O9" s="141" t="s">
        <v>5273</v>
      </c>
      <c r="P9" s="112" t="s">
        <v>0</v>
      </c>
      <c r="Q9" s="27" t="s">
        <v>736</v>
      </c>
      <c r="R9" s="77" t="str">
        <f t="shared" ref="R9" si="2">CONCATENATE(P9,O9,Q9)</f>
        <v>http://www.unisonic.com.tw/datasheet/U74AUC1T45.pdf</v>
      </c>
    </row>
    <row r="10" spans="1:18" s="171" customFormat="1" ht="69.95" customHeight="1">
      <c r="A10" s="225" t="str">
        <f t="shared" si="0"/>
        <v>U74AUC244</v>
      </c>
      <c r="B10" s="874" t="s">
        <v>1719</v>
      </c>
      <c r="C10" s="891" t="s">
        <v>1757</v>
      </c>
      <c r="D10" s="566">
        <v>8</v>
      </c>
      <c r="E10" s="566" t="s">
        <v>1693</v>
      </c>
      <c r="F10" s="874" t="s">
        <v>1714</v>
      </c>
      <c r="G10" s="875">
        <v>0.8</v>
      </c>
      <c r="H10" s="875">
        <v>2.7</v>
      </c>
      <c r="I10" s="875">
        <v>1.9</v>
      </c>
      <c r="J10" s="875">
        <v>20</v>
      </c>
      <c r="K10" s="875">
        <v>9</v>
      </c>
      <c r="L10" s="874" t="s">
        <v>1759</v>
      </c>
      <c r="N10" s="141" t="s">
        <v>1760</v>
      </c>
      <c r="O10" s="141" t="s">
        <v>1760</v>
      </c>
      <c r="P10" s="112" t="s">
        <v>485</v>
      </c>
      <c r="Q10" s="233" t="s">
        <v>99</v>
      </c>
      <c r="R10" s="77" t="str">
        <f t="shared" si="1"/>
        <v>http://www.unisonic.com.tw/datasheet/U74AUC244.pdf</v>
      </c>
    </row>
    <row r="11" spans="1:18" s="171" customFormat="1" ht="69.95" customHeight="1">
      <c r="A11" s="225" t="str">
        <f t="shared" si="0"/>
        <v>U74AUP1G00</v>
      </c>
      <c r="B11" s="870" t="s">
        <v>1721</v>
      </c>
      <c r="C11" s="891" t="s">
        <v>1761</v>
      </c>
      <c r="D11" s="891">
        <v>1</v>
      </c>
      <c r="E11" s="891" t="s">
        <v>1668</v>
      </c>
      <c r="F11" s="870" t="s">
        <v>1713</v>
      </c>
      <c r="G11" s="903">
        <v>0.8</v>
      </c>
      <c r="H11" s="903">
        <v>3.6</v>
      </c>
      <c r="I11" s="903">
        <v>4.5</v>
      </c>
      <c r="J11" s="903">
        <v>0.5</v>
      </c>
      <c r="K11" s="903">
        <v>4</v>
      </c>
      <c r="L11" s="870" t="s">
        <v>1762</v>
      </c>
      <c r="N11" s="141" t="s">
        <v>996</v>
      </c>
      <c r="O11" s="141" t="s">
        <v>996</v>
      </c>
      <c r="P11" s="112" t="s">
        <v>485</v>
      </c>
      <c r="Q11" s="27" t="s">
        <v>99</v>
      </c>
      <c r="R11" s="77" t="str">
        <f t="shared" si="1"/>
        <v>http://www.unisonic.com.tw/datasheet/U74AUP1G00.pdf</v>
      </c>
    </row>
    <row r="12" spans="1:18" s="171" customFormat="1" ht="69.95" customHeight="1">
      <c r="A12" s="225" t="str">
        <f t="shared" si="0"/>
        <v>U74AUP1G02</v>
      </c>
      <c r="B12" s="870" t="s">
        <v>3282</v>
      </c>
      <c r="C12" s="891" t="s">
        <v>3269</v>
      </c>
      <c r="D12" s="891">
        <v>1</v>
      </c>
      <c r="E12" s="891" t="s">
        <v>3283</v>
      </c>
      <c r="F12" s="870" t="s">
        <v>3280</v>
      </c>
      <c r="G12" s="903">
        <v>0.8</v>
      </c>
      <c r="H12" s="903">
        <v>3.6</v>
      </c>
      <c r="I12" s="903">
        <v>4.7</v>
      </c>
      <c r="J12" s="903">
        <v>0.5</v>
      </c>
      <c r="K12" s="903">
        <v>4</v>
      </c>
      <c r="L12" s="870" t="s">
        <v>3277</v>
      </c>
      <c r="N12" s="141" t="s">
        <v>997</v>
      </c>
      <c r="O12" s="141" t="s">
        <v>997</v>
      </c>
      <c r="P12" s="112" t="s">
        <v>3265</v>
      </c>
      <c r="Q12" s="27" t="s">
        <v>3266</v>
      </c>
      <c r="R12" s="77" t="str">
        <f t="shared" si="1"/>
        <v>http://www.unisonic.com.tw/datasheet/U74AUP1G02.pdf</v>
      </c>
    </row>
    <row r="13" spans="1:18" s="171" customFormat="1" ht="69.95" customHeight="1">
      <c r="A13" s="225" t="str">
        <f>HYPERLINK(R13,N13)</f>
        <v>U74AUP1G04</v>
      </c>
      <c r="B13" s="870" t="s">
        <v>3284</v>
      </c>
      <c r="C13" s="891" t="s">
        <v>3269</v>
      </c>
      <c r="D13" s="891">
        <v>1</v>
      </c>
      <c r="E13" s="891" t="s">
        <v>3285</v>
      </c>
      <c r="F13" s="870" t="s">
        <v>3280</v>
      </c>
      <c r="G13" s="903">
        <v>0.8</v>
      </c>
      <c r="H13" s="903">
        <v>3.6</v>
      </c>
      <c r="I13" s="903">
        <v>5.4</v>
      </c>
      <c r="J13" s="903">
        <v>0.5</v>
      </c>
      <c r="K13" s="903">
        <v>4</v>
      </c>
      <c r="L13" s="870" t="s">
        <v>3286</v>
      </c>
      <c r="N13" s="141" t="s">
        <v>998</v>
      </c>
      <c r="O13" s="141" t="s">
        <v>998</v>
      </c>
      <c r="P13" s="112" t="s">
        <v>3265</v>
      </c>
      <c r="Q13" s="27" t="s">
        <v>3266</v>
      </c>
      <c r="R13" s="77" t="str">
        <f t="shared" si="1"/>
        <v>http://www.unisonic.com.tw/datasheet/U74AUP1G04.pdf</v>
      </c>
    </row>
    <row r="14" spans="1:18" s="171" customFormat="1" ht="69.95" customHeight="1">
      <c r="A14" s="225" t="str">
        <f t="shared" si="0"/>
        <v>U74AUP1G06</v>
      </c>
      <c r="B14" s="870" t="s">
        <v>3275</v>
      </c>
      <c r="C14" s="891" t="s">
        <v>3269</v>
      </c>
      <c r="D14" s="891">
        <v>1</v>
      </c>
      <c r="E14" s="891" t="s">
        <v>3285</v>
      </c>
      <c r="F14" s="870" t="s">
        <v>3273</v>
      </c>
      <c r="G14" s="903">
        <v>0.8</v>
      </c>
      <c r="H14" s="903">
        <v>3.6</v>
      </c>
      <c r="I14" s="903">
        <v>10.5</v>
      </c>
      <c r="J14" s="903">
        <v>0.5</v>
      </c>
      <c r="K14" s="903" t="s">
        <v>3276</v>
      </c>
      <c r="L14" s="870" t="s">
        <v>3277</v>
      </c>
      <c r="N14" s="141" t="s">
        <v>999</v>
      </c>
      <c r="O14" s="141" t="s">
        <v>999</v>
      </c>
      <c r="P14" s="112" t="s">
        <v>3265</v>
      </c>
      <c r="Q14" s="27" t="s">
        <v>3266</v>
      </c>
      <c r="R14" s="77" t="str">
        <f t="shared" si="1"/>
        <v>http://www.unisonic.com.tw/datasheet/U74AUP1G06.pdf</v>
      </c>
    </row>
    <row r="15" spans="1:18" s="171" customFormat="1" ht="69.95" customHeight="1">
      <c r="A15" s="225" t="str">
        <f t="shared" si="0"/>
        <v>U74AUP1G07</v>
      </c>
      <c r="B15" s="870" t="s">
        <v>3272</v>
      </c>
      <c r="C15" s="891" t="s">
        <v>3269</v>
      </c>
      <c r="D15" s="891">
        <v>1</v>
      </c>
      <c r="E15" s="891" t="s">
        <v>3270</v>
      </c>
      <c r="F15" s="870" t="s">
        <v>3273</v>
      </c>
      <c r="G15" s="903">
        <v>0.8</v>
      </c>
      <c r="H15" s="903">
        <v>3.6</v>
      </c>
      <c r="I15" s="903">
        <v>6.3</v>
      </c>
      <c r="J15" s="903">
        <v>0.5</v>
      </c>
      <c r="K15" s="903" t="s">
        <v>224</v>
      </c>
      <c r="L15" s="870" t="s">
        <v>3274</v>
      </c>
      <c r="N15" s="141" t="s">
        <v>1000</v>
      </c>
      <c r="O15" s="141" t="s">
        <v>1000</v>
      </c>
      <c r="P15" s="112" t="s">
        <v>3265</v>
      </c>
      <c r="Q15" s="27" t="s">
        <v>3266</v>
      </c>
      <c r="R15" s="77" t="str">
        <f t="shared" si="1"/>
        <v>http://www.unisonic.com.tw/datasheet/U74AUP1G07.pdf</v>
      </c>
    </row>
    <row r="16" spans="1:18" s="171" customFormat="1" ht="106.5" customHeight="1">
      <c r="A16" s="225" t="str">
        <f t="shared" si="0"/>
        <v>U74AUP1G08</v>
      </c>
      <c r="B16" s="870" t="s">
        <v>3278</v>
      </c>
      <c r="C16" s="891" t="s">
        <v>3269</v>
      </c>
      <c r="D16" s="891">
        <v>1</v>
      </c>
      <c r="E16" s="891" t="s">
        <v>3279</v>
      </c>
      <c r="F16" s="870" t="s">
        <v>3280</v>
      </c>
      <c r="G16" s="903">
        <v>0.8</v>
      </c>
      <c r="H16" s="903">
        <v>3.6</v>
      </c>
      <c r="I16" s="903">
        <v>4.7</v>
      </c>
      <c r="J16" s="903">
        <v>0.5</v>
      </c>
      <c r="K16" s="903">
        <v>4</v>
      </c>
      <c r="L16" s="870" t="s">
        <v>3281</v>
      </c>
      <c r="N16" s="141" t="s">
        <v>1001</v>
      </c>
      <c r="O16" s="141" t="s">
        <v>1001</v>
      </c>
      <c r="P16" s="112" t="s">
        <v>3265</v>
      </c>
      <c r="Q16" s="27" t="s">
        <v>3266</v>
      </c>
      <c r="R16" s="77" t="str">
        <f t="shared" si="1"/>
        <v>http://www.unisonic.com.tw/datasheet/U74AUP1G08.pdf</v>
      </c>
    </row>
    <row r="17" spans="1:39" s="171" customFormat="1" ht="69.95" customHeight="1">
      <c r="A17" s="225" t="str">
        <f t="shared" si="0"/>
        <v>U74AUP1G14</v>
      </c>
      <c r="B17" s="870" t="s">
        <v>3287</v>
      </c>
      <c r="C17" s="891" t="s">
        <v>3269</v>
      </c>
      <c r="D17" s="891">
        <v>1</v>
      </c>
      <c r="E17" s="891" t="s">
        <v>3285</v>
      </c>
      <c r="F17" s="870" t="s">
        <v>3288</v>
      </c>
      <c r="G17" s="903">
        <v>0.8</v>
      </c>
      <c r="H17" s="903">
        <v>3.6</v>
      </c>
      <c r="I17" s="903">
        <v>6.2</v>
      </c>
      <c r="J17" s="903">
        <v>0.5</v>
      </c>
      <c r="K17" s="903">
        <v>4</v>
      </c>
      <c r="L17" s="870" t="s">
        <v>3289</v>
      </c>
      <c r="N17" s="141" t="s">
        <v>1002</v>
      </c>
      <c r="O17" s="141" t="s">
        <v>1002</v>
      </c>
      <c r="P17" s="112" t="s">
        <v>3265</v>
      </c>
      <c r="Q17" s="27" t="s">
        <v>3266</v>
      </c>
      <c r="R17" s="77" t="str">
        <f t="shared" si="1"/>
        <v>http://www.unisonic.com.tw/datasheet/U74AUP1G14.pdf</v>
      </c>
    </row>
    <row r="18" spans="1:39" s="171" customFormat="1" ht="69.95" customHeight="1">
      <c r="A18" s="225" t="str">
        <f t="shared" si="0"/>
        <v>U74AUP1G32</v>
      </c>
      <c r="B18" s="870" t="s">
        <v>3394</v>
      </c>
      <c r="C18" s="891" t="s">
        <v>3440</v>
      </c>
      <c r="D18" s="891">
        <v>1</v>
      </c>
      <c r="E18" s="891" t="s">
        <v>3377</v>
      </c>
      <c r="F18" s="870" t="s">
        <v>3367</v>
      </c>
      <c r="G18" s="903">
        <v>0.8</v>
      </c>
      <c r="H18" s="903">
        <v>3.6</v>
      </c>
      <c r="I18" s="903">
        <v>7</v>
      </c>
      <c r="J18" s="903">
        <v>0.5</v>
      </c>
      <c r="K18" s="903">
        <v>4</v>
      </c>
      <c r="L18" s="870" t="s">
        <v>3441</v>
      </c>
      <c r="N18" s="141" t="s">
        <v>1003</v>
      </c>
      <c r="O18" s="141" t="s">
        <v>1003</v>
      </c>
      <c r="P18" s="112" t="s">
        <v>3265</v>
      </c>
      <c r="Q18" s="27" t="s">
        <v>3266</v>
      </c>
      <c r="R18" s="77" t="str">
        <f t="shared" si="1"/>
        <v>http://www.unisonic.com.tw/datasheet/U74AUP1G32.pdf</v>
      </c>
    </row>
    <row r="19" spans="1:39" s="171" customFormat="1" ht="69.95" customHeight="1">
      <c r="A19" s="225" t="str">
        <f t="shared" si="0"/>
        <v>U74AUP1G38</v>
      </c>
      <c r="B19" s="870" t="s">
        <v>3290</v>
      </c>
      <c r="C19" s="891" t="s">
        <v>3269</v>
      </c>
      <c r="D19" s="891">
        <v>1</v>
      </c>
      <c r="E19" s="891" t="s">
        <v>3291</v>
      </c>
      <c r="F19" s="870" t="s">
        <v>3273</v>
      </c>
      <c r="G19" s="903">
        <v>0.8</v>
      </c>
      <c r="H19" s="903">
        <v>3.6</v>
      </c>
      <c r="I19" s="903">
        <v>12.7</v>
      </c>
      <c r="J19" s="903">
        <v>0.5</v>
      </c>
      <c r="K19" s="903" t="s">
        <v>1043</v>
      </c>
      <c r="L19" s="870" t="s">
        <v>3271</v>
      </c>
      <c r="N19" s="141" t="s">
        <v>1763</v>
      </c>
      <c r="O19" s="141" t="s">
        <v>1763</v>
      </c>
      <c r="P19" s="112" t="s">
        <v>3265</v>
      </c>
      <c r="Q19" s="27" t="s">
        <v>3266</v>
      </c>
      <c r="R19" s="77" t="str">
        <f t="shared" si="1"/>
        <v>http://www.unisonic.com.tw/datasheet/U74AUP1G38.pdf</v>
      </c>
    </row>
    <row r="20" spans="1:39" s="171" customFormat="1" ht="69.95" customHeight="1">
      <c r="A20" s="225" t="str">
        <f>HYPERLINK(R20,N20)</f>
        <v>U74AUP1G57</v>
      </c>
      <c r="B20" s="874" t="s">
        <v>3267</v>
      </c>
      <c r="C20" s="565" t="s">
        <v>1761</v>
      </c>
      <c r="D20" s="565">
        <v>1</v>
      </c>
      <c r="E20" s="891" t="s">
        <v>1688</v>
      </c>
      <c r="F20" s="870" t="s">
        <v>1726</v>
      </c>
      <c r="G20" s="875">
        <v>0.8</v>
      </c>
      <c r="H20" s="875">
        <v>3.6</v>
      </c>
      <c r="I20" s="875">
        <v>5.8</v>
      </c>
      <c r="J20" s="875">
        <v>0.5</v>
      </c>
      <c r="K20" s="875">
        <v>4</v>
      </c>
      <c r="L20" s="874" t="s">
        <v>3268</v>
      </c>
      <c r="N20" s="141" t="s">
        <v>1765</v>
      </c>
      <c r="O20" s="141" t="s">
        <v>1765</v>
      </c>
      <c r="P20" s="112" t="s">
        <v>485</v>
      </c>
      <c r="Q20" s="233" t="s">
        <v>99</v>
      </c>
      <c r="R20" s="77" t="s">
        <v>1004</v>
      </c>
    </row>
    <row r="21" spans="1:39" s="171" customFormat="1" ht="81.75" customHeight="1">
      <c r="A21" s="225" t="str">
        <f t="shared" si="0"/>
        <v>U74AUP1G74</v>
      </c>
      <c r="B21" s="870" t="s">
        <v>1766</v>
      </c>
      <c r="C21" s="891" t="s">
        <v>1761</v>
      </c>
      <c r="D21" s="891">
        <v>1</v>
      </c>
      <c r="E21" s="891" t="s">
        <v>1696</v>
      </c>
      <c r="F21" s="870" t="s">
        <v>1715</v>
      </c>
      <c r="G21" s="875">
        <v>0.8</v>
      </c>
      <c r="H21" s="875">
        <v>3.6</v>
      </c>
      <c r="I21" s="903">
        <v>7</v>
      </c>
      <c r="J21" s="903">
        <v>0.5</v>
      </c>
      <c r="K21" s="903">
        <v>4</v>
      </c>
      <c r="L21" s="870" t="s">
        <v>1767</v>
      </c>
      <c r="N21" s="141" t="s">
        <v>1768</v>
      </c>
      <c r="O21" s="141" t="s">
        <v>1768</v>
      </c>
      <c r="P21" s="112" t="s">
        <v>485</v>
      </c>
      <c r="Q21" s="27" t="s">
        <v>99</v>
      </c>
      <c r="R21" s="77" t="str">
        <f t="shared" si="1"/>
        <v>http://www.unisonic.com.tw/datasheet/U74AUP1G74.pdf</v>
      </c>
    </row>
    <row r="22" spans="1:39" s="171" customFormat="1" ht="69.95" customHeight="1">
      <c r="A22" s="225" t="str">
        <f t="shared" si="0"/>
        <v>U74AUP1G86</v>
      </c>
      <c r="B22" s="870" t="s">
        <v>1727</v>
      </c>
      <c r="C22" s="891" t="s">
        <v>1761</v>
      </c>
      <c r="D22" s="891">
        <v>1</v>
      </c>
      <c r="E22" s="891" t="s">
        <v>1681</v>
      </c>
      <c r="F22" s="870" t="s">
        <v>1713</v>
      </c>
      <c r="G22" s="903">
        <v>0.8</v>
      </c>
      <c r="H22" s="903">
        <v>3.6</v>
      </c>
      <c r="I22" s="903">
        <v>4.4000000000000004</v>
      </c>
      <c r="J22" s="903">
        <v>0.5</v>
      </c>
      <c r="K22" s="903">
        <v>4</v>
      </c>
      <c r="L22" s="870" t="s">
        <v>1762</v>
      </c>
      <c r="N22" s="141" t="s">
        <v>1005</v>
      </c>
      <c r="O22" s="141" t="s">
        <v>1005</v>
      </c>
      <c r="P22" s="112" t="s">
        <v>485</v>
      </c>
      <c r="Q22" s="27" t="s">
        <v>99</v>
      </c>
      <c r="R22" s="77" t="str">
        <f t="shared" si="1"/>
        <v>http://www.unisonic.com.tw/datasheet/U74AUP1G86.pdf</v>
      </c>
    </row>
    <row r="23" spans="1:39" s="171" customFormat="1" ht="69.95" customHeight="1">
      <c r="A23" s="225" t="str">
        <f>HYPERLINK(R23,N23)</f>
        <v>U74AUP1G97</v>
      </c>
      <c r="B23" s="874" t="s">
        <v>1764</v>
      </c>
      <c r="C23" s="565" t="s">
        <v>1761</v>
      </c>
      <c r="D23" s="565">
        <v>1</v>
      </c>
      <c r="E23" s="891" t="s">
        <v>1688</v>
      </c>
      <c r="F23" s="870" t="s">
        <v>1726</v>
      </c>
      <c r="G23" s="875">
        <v>0.8</v>
      </c>
      <c r="H23" s="875">
        <v>3.6</v>
      </c>
      <c r="I23" s="875">
        <v>7.3</v>
      </c>
      <c r="J23" s="875">
        <v>0.5</v>
      </c>
      <c r="K23" s="875">
        <v>4</v>
      </c>
      <c r="L23" s="874" t="s">
        <v>1769</v>
      </c>
      <c r="N23" s="141" t="s">
        <v>1770</v>
      </c>
      <c r="O23" s="141" t="s">
        <v>1770</v>
      </c>
      <c r="P23" s="112" t="s">
        <v>485</v>
      </c>
      <c r="Q23" s="233" t="s">
        <v>99</v>
      </c>
      <c r="R23" s="77" t="str">
        <f>CONCATENATE(P23,O23,Q23)</f>
        <v>http://www.unisonic.com.tw/datasheet/U74AUP1G97.pdf</v>
      </c>
    </row>
    <row r="24" spans="1:39" s="171" customFormat="1" ht="69.95" customHeight="1">
      <c r="A24" s="225" t="str">
        <f>HYPERLINK(R24,N24)</f>
        <v>U74AUP1G126</v>
      </c>
      <c r="B24" s="870" t="s">
        <v>1744</v>
      </c>
      <c r="C24" s="891" t="s">
        <v>1761</v>
      </c>
      <c r="D24" s="891">
        <v>1</v>
      </c>
      <c r="E24" s="891" t="s">
        <v>1728</v>
      </c>
      <c r="F24" s="870" t="s">
        <v>1714</v>
      </c>
      <c r="G24" s="903">
        <v>0.8</v>
      </c>
      <c r="H24" s="903">
        <v>3.6</v>
      </c>
      <c r="I24" s="903">
        <v>4.8</v>
      </c>
      <c r="J24" s="903">
        <v>0.5</v>
      </c>
      <c r="K24" s="903">
        <v>4</v>
      </c>
      <c r="L24" s="870" t="s">
        <v>1762</v>
      </c>
      <c r="N24" s="141" t="s">
        <v>1006</v>
      </c>
      <c r="O24" s="141" t="s">
        <v>1006</v>
      </c>
      <c r="P24" s="112" t="s">
        <v>485</v>
      </c>
      <c r="Q24" s="27" t="s">
        <v>99</v>
      </c>
      <c r="R24" s="77" t="str">
        <f t="shared" si="1"/>
        <v>http://www.unisonic.com.tw/datasheet/U74AUP1G126.pdf</v>
      </c>
    </row>
    <row r="25" spans="1:39" s="171" customFormat="1" ht="69.95" customHeight="1">
      <c r="A25" s="225" t="str">
        <f>HYPERLINK(R25,N25)</f>
        <v>U74AUP1T34</v>
      </c>
      <c r="B25" s="1465" t="s">
        <v>5272</v>
      </c>
      <c r="C25" s="1463" t="s">
        <v>1761</v>
      </c>
      <c r="D25" s="1463">
        <v>1</v>
      </c>
      <c r="E25" s="1463" t="s">
        <v>3088</v>
      </c>
      <c r="F25" s="1465" t="s">
        <v>3764</v>
      </c>
      <c r="G25" s="903">
        <v>0.9</v>
      </c>
      <c r="H25" s="903">
        <v>3.6</v>
      </c>
      <c r="I25" s="903">
        <v>4.28</v>
      </c>
      <c r="J25" s="903">
        <v>5</v>
      </c>
      <c r="K25" s="903">
        <v>6</v>
      </c>
      <c r="L25" s="1465" t="s">
        <v>1700</v>
      </c>
      <c r="N25" s="141" t="s">
        <v>3765</v>
      </c>
      <c r="O25" s="141" t="s">
        <v>3765</v>
      </c>
      <c r="P25" s="112" t="s">
        <v>0</v>
      </c>
      <c r="Q25" s="27" t="s">
        <v>736</v>
      </c>
      <c r="R25" s="77" t="str">
        <f>CONCATENATE(P25,O25,Q25)</f>
        <v>http://www.unisonic.com.tw/datasheet/U74AUP1T34.pdf</v>
      </c>
    </row>
    <row r="26" spans="1:39" s="171" customFormat="1" ht="109.9" customHeight="1">
      <c r="A26" s="225" t="str">
        <f>HYPERLINK(R26,N26)</f>
        <v>U74AUP1T57</v>
      </c>
      <c r="B26" s="874" t="s">
        <v>1771</v>
      </c>
      <c r="C26" s="565" t="s">
        <v>1761</v>
      </c>
      <c r="D26" s="565">
        <v>1</v>
      </c>
      <c r="E26" s="891" t="s">
        <v>1688</v>
      </c>
      <c r="F26" s="894" t="s">
        <v>1772</v>
      </c>
      <c r="G26" s="454">
        <v>2.6</v>
      </c>
      <c r="H26" s="875">
        <v>3.6</v>
      </c>
      <c r="I26" s="875">
        <v>4.8</v>
      </c>
      <c r="J26" s="875">
        <v>0.5</v>
      </c>
      <c r="K26" s="875">
        <v>4</v>
      </c>
      <c r="L26" s="874" t="s">
        <v>949</v>
      </c>
      <c r="N26" s="141" t="s">
        <v>1773</v>
      </c>
      <c r="O26" s="141" t="s">
        <v>1773</v>
      </c>
      <c r="P26" s="112" t="s">
        <v>485</v>
      </c>
      <c r="Q26" s="233" t="s">
        <v>99</v>
      </c>
      <c r="R26" s="77" t="str">
        <f>CONCATENATE(P26,O26,Q26)</f>
        <v>http://www.unisonic.com.tw/datasheet/U74AUP1T57.pdf</v>
      </c>
    </row>
    <row r="27" spans="1:39" s="171" customFormat="1" ht="109.9" customHeight="1">
      <c r="A27" s="225" t="str">
        <f t="shared" si="0"/>
        <v>U74AUP1T157</v>
      </c>
      <c r="B27" s="870" t="s">
        <v>1774</v>
      </c>
      <c r="C27" s="891" t="s">
        <v>1761</v>
      </c>
      <c r="D27" s="891">
        <v>1</v>
      </c>
      <c r="E27" s="891" t="s">
        <v>1688</v>
      </c>
      <c r="F27" s="894" t="s">
        <v>1772</v>
      </c>
      <c r="G27" s="903">
        <v>2.2999999999999998</v>
      </c>
      <c r="H27" s="903">
        <v>3.6</v>
      </c>
      <c r="I27" s="903">
        <v>4.4000000000000004</v>
      </c>
      <c r="J27" s="903">
        <v>0.5</v>
      </c>
      <c r="K27" s="903">
        <v>4</v>
      </c>
      <c r="L27" s="870" t="s">
        <v>945</v>
      </c>
      <c r="N27" s="141" t="s">
        <v>1007</v>
      </c>
      <c r="O27" s="141" t="s">
        <v>1007</v>
      </c>
      <c r="P27" s="112" t="s">
        <v>485</v>
      </c>
      <c r="Q27" s="27" t="s">
        <v>99</v>
      </c>
      <c r="R27" s="77" t="str">
        <f t="shared" si="1"/>
        <v>http://www.unisonic.com.tw/datasheet/U74AUP1T157.pdf</v>
      </c>
    </row>
    <row r="28" spans="1:39" s="171" customFormat="1" ht="90" customHeight="1">
      <c r="A28" s="225" t="str">
        <f>HYPERLINK(R28,N28)</f>
        <v>U74AVC2T45</v>
      </c>
      <c r="B28" s="874" t="s">
        <v>1775</v>
      </c>
      <c r="C28" s="565" t="s">
        <v>1776</v>
      </c>
      <c r="D28" s="565">
        <v>2</v>
      </c>
      <c r="E28" s="565" t="s">
        <v>1777</v>
      </c>
      <c r="F28" s="874" t="s">
        <v>1730</v>
      </c>
      <c r="G28" s="875">
        <v>1.2</v>
      </c>
      <c r="H28" s="875">
        <v>3.6</v>
      </c>
      <c r="I28" s="875">
        <v>2.4</v>
      </c>
      <c r="J28" s="875">
        <v>10</v>
      </c>
      <c r="K28" s="875">
        <v>12</v>
      </c>
      <c r="L28" s="874" t="s">
        <v>535</v>
      </c>
      <c r="N28" s="141" t="s">
        <v>1778</v>
      </c>
      <c r="O28" s="141" t="s">
        <v>1778</v>
      </c>
      <c r="P28" s="112" t="s">
        <v>485</v>
      </c>
      <c r="Q28" s="233" t="s">
        <v>99</v>
      </c>
      <c r="R28" s="77" t="str">
        <f>CONCATENATE(P28,O28,Q28)</f>
        <v>http://www.unisonic.com.tw/datasheet/U74AVC2T45.pdf</v>
      </c>
    </row>
    <row r="29" spans="1:39" s="171" customFormat="1" ht="94.5" customHeight="1">
      <c r="A29" s="225" t="str">
        <f>HYPERLINK(R29,N29)</f>
        <v>U74AVC2T245*</v>
      </c>
      <c r="B29" s="874" t="s">
        <v>1779</v>
      </c>
      <c r="C29" s="565" t="s">
        <v>1776</v>
      </c>
      <c r="D29" s="565">
        <v>2</v>
      </c>
      <c r="E29" s="565" t="s">
        <v>1780</v>
      </c>
      <c r="F29" s="874" t="s">
        <v>1720</v>
      </c>
      <c r="G29" s="875">
        <v>1.2</v>
      </c>
      <c r="H29" s="875">
        <v>3.6</v>
      </c>
      <c r="I29" s="875">
        <v>2.7</v>
      </c>
      <c r="J29" s="875">
        <v>16</v>
      </c>
      <c r="K29" s="875">
        <v>12</v>
      </c>
      <c r="L29" s="874" t="s">
        <v>1781</v>
      </c>
      <c r="N29" s="141" t="s">
        <v>1782</v>
      </c>
      <c r="O29" s="141" t="s">
        <v>1783</v>
      </c>
      <c r="P29" s="112" t="s">
        <v>485</v>
      </c>
      <c r="Q29" s="233" t="s">
        <v>99</v>
      </c>
      <c r="R29" s="77" t="str">
        <f>CONCATENATE(P29,O29,Q29)</f>
        <v>http://www.unisonic.com.tw/datasheet/U74AVC2T245.pdf</v>
      </c>
    </row>
    <row r="30" spans="1:39" s="171" customFormat="1" ht="94.5" customHeight="1">
      <c r="A30" s="225" t="str">
        <f>HYPERLINK(R30,N30)</f>
        <v>U74AVC4T245*</v>
      </c>
      <c r="B30" s="874" t="s">
        <v>1784</v>
      </c>
      <c r="C30" s="565" t="s">
        <v>1776</v>
      </c>
      <c r="D30" s="565">
        <v>4</v>
      </c>
      <c r="E30" s="565" t="s">
        <v>1777</v>
      </c>
      <c r="F30" s="874" t="s">
        <v>1720</v>
      </c>
      <c r="G30" s="875">
        <v>1.2</v>
      </c>
      <c r="H30" s="875">
        <v>3.6</v>
      </c>
      <c r="I30" s="875">
        <v>3.3</v>
      </c>
      <c r="J30" s="875">
        <v>16</v>
      </c>
      <c r="K30" s="875">
        <v>12</v>
      </c>
      <c r="L30" s="874" t="s">
        <v>1685</v>
      </c>
      <c r="N30" s="141" t="s">
        <v>1008</v>
      </c>
      <c r="O30" s="141" t="s">
        <v>1785</v>
      </c>
      <c r="P30" s="112" t="s">
        <v>485</v>
      </c>
      <c r="Q30" s="233" t="s">
        <v>99</v>
      </c>
      <c r="R30" s="77" t="str">
        <f>CONCATENATE(P30,O30,Q30)</f>
        <v>http://www.unisonic.com.tw/datasheet/U74AVC4T245.pdf</v>
      </c>
    </row>
    <row r="31" spans="1:39" s="171" customFormat="1" ht="91.5" customHeight="1">
      <c r="A31" s="225" t="str">
        <f t="shared" si="0"/>
        <v>U74AVCH2T45*</v>
      </c>
      <c r="B31" s="874" t="s">
        <v>1786</v>
      </c>
      <c r="C31" s="565" t="s">
        <v>1776</v>
      </c>
      <c r="D31" s="565">
        <v>2</v>
      </c>
      <c r="E31" s="565" t="s">
        <v>1729</v>
      </c>
      <c r="F31" s="1397" t="s">
        <v>1787</v>
      </c>
      <c r="G31" s="875">
        <v>1.2</v>
      </c>
      <c r="H31" s="875">
        <v>3.6</v>
      </c>
      <c r="I31" s="454">
        <v>2.1</v>
      </c>
      <c r="J31" s="875">
        <v>10</v>
      </c>
      <c r="K31" s="875">
        <v>12</v>
      </c>
      <c r="L31" s="874" t="s">
        <v>535</v>
      </c>
      <c r="N31" s="141" t="s">
        <v>1788</v>
      </c>
      <c r="O31" s="141" t="s">
        <v>1009</v>
      </c>
      <c r="P31" s="112" t="s">
        <v>485</v>
      </c>
      <c r="Q31" s="233" t="s">
        <v>99</v>
      </c>
      <c r="R31" s="77" t="str">
        <f t="shared" si="1"/>
        <v>http://www.unisonic.com.tw/datasheet/U74AVCH2T45.pdf</v>
      </c>
    </row>
    <row r="32" spans="1:39" s="1393" customFormat="1" ht="41.25" customHeight="1">
      <c r="B32" s="172"/>
      <c r="C32" s="172"/>
      <c r="D32" s="172"/>
      <c r="E32" s="172"/>
      <c r="F32" s="172"/>
      <c r="G32" s="171"/>
      <c r="H32" s="171"/>
      <c r="I32" s="171"/>
      <c r="J32" s="171"/>
      <c r="K32" s="171"/>
      <c r="L32" s="172"/>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1"/>
    </row>
    <row r="33" spans="2:39" s="1393" customFormat="1" ht="41.25" customHeight="1">
      <c r="B33" s="172"/>
      <c r="C33" s="172"/>
      <c r="D33" s="172"/>
      <c r="E33" s="172"/>
      <c r="F33" s="172"/>
      <c r="G33" s="171"/>
      <c r="H33" s="171"/>
      <c r="I33" s="171"/>
      <c r="J33" s="171"/>
      <c r="K33" s="171"/>
      <c r="L33" s="172"/>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1"/>
    </row>
    <row r="34" spans="2:39" s="1393" customFormat="1" ht="41.25" customHeight="1">
      <c r="B34" s="172"/>
      <c r="C34" s="172"/>
      <c r="D34" s="172"/>
      <c r="E34" s="172"/>
      <c r="F34" s="172"/>
      <c r="G34" s="171"/>
      <c r="H34" s="171"/>
      <c r="I34" s="171"/>
      <c r="J34" s="171"/>
      <c r="K34" s="171"/>
      <c r="L34" s="172"/>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1"/>
    </row>
    <row r="35" spans="2:39" s="1393" customFormat="1" ht="41.25" customHeight="1">
      <c r="B35" s="172"/>
      <c r="C35" s="172"/>
      <c r="D35" s="172"/>
      <c r="E35" s="172"/>
      <c r="F35" s="172"/>
      <c r="G35" s="171"/>
      <c r="H35" s="171"/>
      <c r="I35" s="171"/>
      <c r="J35" s="171"/>
      <c r="K35" s="171"/>
      <c r="L35" s="172"/>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1"/>
    </row>
    <row r="36" spans="2:39" s="1393" customFormat="1" ht="41.25" customHeight="1">
      <c r="B36" s="172"/>
      <c r="C36" s="172"/>
      <c r="D36" s="172"/>
      <c r="E36" s="172"/>
      <c r="F36" s="172"/>
      <c r="G36" s="171"/>
      <c r="H36" s="171"/>
      <c r="I36" s="171"/>
      <c r="J36" s="171"/>
      <c r="K36" s="171"/>
      <c r="L36" s="172"/>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1"/>
    </row>
    <row r="37" spans="2:39" s="1393" customFormat="1" ht="41.25" customHeight="1">
      <c r="B37" s="172"/>
      <c r="C37" s="172"/>
      <c r="D37" s="172"/>
      <c r="E37" s="172"/>
      <c r="F37" s="172"/>
      <c r="G37" s="171"/>
      <c r="H37" s="171"/>
      <c r="I37" s="171"/>
      <c r="J37" s="171"/>
      <c r="K37" s="171"/>
      <c r="L37" s="172"/>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1"/>
    </row>
    <row r="38" spans="2:39" s="1393" customFormat="1" ht="41.25" customHeight="1">
      <c r="B38" s="172"/>
      <c r="C38" s="172"/>
      <c r="D38" s="172"/>
      <c r="E38" s="172"/>
      <c r="F38" s="172"/>
      <c r="G38" s="171"/>
      <c r="H38" s="171"/>
      <c r="I38" s="171"/>
      <c r="J38" s="171"/>
      <c r="K38" s="171"/>
      <c r="L38" s="172"/>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1"/>
    </row>
    <row r="39" spans="2:39" s="1393" customFormat="1" ht="41.25" customHeight="1">
      <c r="B39" s="172"/>
      <c r="C39" s="172"/>
      <c r="D39" s="172"/>
      <c r="E39" s="172"/>
      <c r="F39" s="172"/>
      <c r="G39" s="171"/>
      <c r="H39" s="171"/>
      <c r="I39" s="171"/>
      <c r="J39" s="171"/>
      <c r="K39" s="171"/>
      <c r="L39" s="172"/>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1"/>
    </row>
    <row r="40" spans="2:39" s="1393" customFormat="1" ht="41.25" customHeight="1">
      <c r="B40" s="172"/>
      <c r="C40" s="172"/>
      <c r="D40" s="172"/>
      <c r="E40" s="172"/>
      <c r="F40" s="172"/>
      <c r="G40" s="171"/>
      <c r="H40" s="171"/>
      <c r="I40" s="171"/>
      <c r="J40" s="171"/>
      <c r="K40" s="171"/>
      <c r="L40" s="172"/>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1"/>
    </row>
    <row r="41" spans="2:39" s="1393" customFormat="1" ht="41.25" customHeight="1">
      <c r="B41" s="172"/>
      <c r="C41" s="172"/>
      <c r="D41" s="172"/>
      <c r="E41" s="172"/>
      <c r="F41" s="172"/>
      <c r="G41" s="171"/>
      <c r="H41" s="171"/>
      <c r="I41" s="171"/>
      <c r="J41" s="171"/>
      <c r="K41" s="171"/>
      <c r="L41" s="172"/>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1"/>
    </row>
    <row r="42" spans="2:39" s="1393" customFormat="1" ht="41.25" customHeight="1">
      <c r="B42" s="172"/>
      <c r="C42" s="172"/>
      <c r="D42" s="172"/>
      <c r="E42" s="172"/>
      <c r="F42" s="172"/>
      <c r="G42" s="171"/>
      <c r="H42" s="171"/>
      <c r="I42" s="171"/>
      <c r="J42" s="171"/>
      <c r="K42" s="171"/>
      <c r="L42" s="172"/>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1"/>
    </row>
    <row r="43" spans="2:39" s="1393" customFormat="1" ht="41.25" customHeight="1">
      <c r="B43" s="172"/>
      <c r="C43" s="172"/>
      <c r="D43" s="172"/>
      <c r="E43" s="172"/>
      <c r="F43" s="172"/>
      <c r="G43" s="171"/>
      <c r="H43" s="171"/>
      <c r="I43" s="171"/>
      <c r="J43" s="171"/>
      <c r="K43" s="171"/>
      <c r="L43" s="172"/>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1"/>
    </row>
    <row r="44" spans="2:39" s="1393" customFormat="1" ht="41.25" customHeight="1">
      <c r="B44" s="172"/>
      <c r="C44" s="172"/>
      <c r="D44" s="172"/>
      <c r="E44" s="172"/>
      <c r="F44" s="172"/>
      <c r="G44" s="171"/>
      <c r="H44" s="171"/>
      <c r="I44" s="171"/>
      <c r="J44" s="171"/>
      <c r="K44" s="171"/>
      <c r="L44" s="172"/>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1"/>
    </row>
    <row r="45" spans="2:39" s="1393" customFormat="1" ht="41.25" customHeight="1">
      <c r="B45" s="172"/>
      <c r="C45" s="172"/>
      <c r="D45" s="172"/>
      <c r="E45" s="172"/>
      <c r="F45" s="172"/>
      <c r="G45" s="171"/>
      <c r="H45" s="171"/>
      <c r="I45" s="171"/>
      <c r="J45" s="171"/>
      <c r="K45" s="171"/>
      <c r="L45" s="172"/>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1"/>
    </row>
    <row r="46" spans="2:39" s="1393" customFormat="1" ht="41.25" customHeight="1">
      <c r="B46" s="172"/>
      <c r="C46" s="172"/>
      <c r="D46" s="172"/>
      <c r="E46" s="172"/>
      <c r="F46" s="172"/>
      <c r="G46" s="171"/>
      <c r="H46" s="171"/>
      <c r="I46" s="171"/>
      <c r="J46" s="171"/>
      <c r="K46" s="171"/>
      <c r="L46" s="172"/>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1"/>
    </row>
    <row r="47" spans="2:39" s="1393" customFormat="1" ht="41.25" customHeight="1">
      <c r="B47" s="172"/>
      <c r="C47" s="172"/>
      <c r="D47" s="172"/>
      <c r="E47" s="172"/>
      <c r="F47" s="172"/>
      <c r="G47" s="171"/>
      <c r="H47" s="171"/>
      <c r="I47" s="171"/>
      <c r="J47" s="171"/>
      <c r="K47" s="171"/>
      <c r="L47" s="172"/>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1"/>
    </row>
    <row r="48" spans="2:39" s="1393" customFormat="1" ht="41.25" customHeight="1">
      <c r="B48" s="172"/>
      <c r="C48" s="172"/>
      <c r="D48" s="172"/>
      <c r="E48" s="172"/>
      <c r="F48" s="172"/>
      <c r="G48" s="171"/>
      <c r="H48" s="171"/>
      <c r="I48" s="171"/>
      <c r="J48" s="171"/>
      <c r="K48" s="171"/>
      <c r="L48" s="172"/>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1"/>
    </row>
    <row r="49" spans="2:39" s="1393" customFormat="1" ht="41.25" customHeight="1">
      <c r="B49" s="172"/>
      <c r="C49" s="172"/>
      <c r="D49" s="172"/>
      <c r="E49" s="172"/>
      <c r="F49" s="172"/>
      <c r="G49" s="171"/>
      <c r="H49" s="171"/>
      <c r="I49" s="171"/>
      <c r="J49" s="171"/>
      <c r="K49" s="171"/>
      <c r="L49" s="172"/>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1"/>
    </row>
    <row r="50" spans="2:39" s="1393" customFormat="1" ht="41.25" customHeight="1">
      <c r="B50" s="172"/>
      <c r="C50" s="172"/>
      <c r="D50" s="172"/>
      <c r="E50" s="172"/>
      <c r="F50" s="172"/>
      <c r="G50" s="171"/>
      <c r="H50" s="171"/>
      <c r="I50" s="171"/>
      <c r="J50" s="171"/>
      <c r="K50" s="171"/>
      <c r="L50" s="172"/>
      <c r="M50" s="171"/>
      <c r="N50" s="171"/>
      <c r="O50" s="171"/>
      <c r="P50" s="171"/>
      <c r="Q50" s="171"/>
      <c r="R50" s="171"/>
      <c r="S50" s="171"/>
      <c r="T50" s="171"/>
      <c r="U50" s="171"/>
      <c r="V50" s="171"/>
      <c r="W50" s="171"/>
      <c r="X50" s="171"/>
      <c r="Y50" s="171"/>
      <c r="Z50" s="171"/>
      <c r="AA50" s="171"/>
      <c r="AB50" s="171"/>
      <c r="AC50" s="171"/>
      <c r="AD50" s="171"/>
      <c r="AE50" s="171"/>
      <c r="AF50" s="171"/>
      <c r="AG50" s="171"/>
      <c r="AH50" s="171"/>
      <c r="AI50" s="171"/>
      <c r="AJ50" s="171"/>
      <c r="AK50" s="171"/>
      <c r="AL50" s="171"/>
      <c r="AM50" s="171"/>
    </row>
    <row r="51" spans="2:39" s="1393" customFormat="1" ht="41.25" customHeight="1">
      <c r="B51" s="172"/>
      <c r="C51" s="172"/>
      <c r="D51" s="172"/>
      <c r="E51" s="172"/>
      <c r="F51" s="172"/>
      <c r="G51" s="171"/>
      <c r="H51" s="171"/>
      <c r="I51" s="171"/>
      <c r="J51" s="171"/>
      <c r="K51" s="171"/>
      <c r="L51" s="172"/>
      <c r="M51" s="171"/>
      <c r="N51" s="171"/>
      <c r="O51" s="171"/>
      <c r="P51" s="171"/>
      <c r="Q51" s="171"/>
      <c r="R51" s="171"/>
      <c r="S51" s="171"/>
      <c r="T51" s="171"/>
      <c r="U51" s="171"/>
      <c r="V51" s="171"/>
      <c r="W51" s="171"/>
      <c r="X51" s="171"/>
      <c r="Y51" s="171"/>
      <c r="Z51" s="171"/>
      <c r="AA51" s="171"/>
      <c r="AB51" s="171"/>
      <c r="AC51" s="171"/>
      <c r="AD51" s="171"/>
      <c r="AE51" s="171"/>
      <c r="AF51" s="171"/>
      <c r="AG51" s="171"/>
      <c r="AH51" s="171"/>
      <c r="AI51" s="171"/>
      <c r="AJ51" s="171"/>
      <c r="AK51" s="171"/>
      <c r="AL51" s="171"/>
      <c r="AM51" s="171"/>
    </row>
    <row r="52" spans="2:39" s="1393" customFormat="1" ht="41.25" customHeight="1">
      <c r="B52" s="172"/>
      <c r="C52" s="172"/>
      <c r="D52" s="172"/>
      <c r="E52" s="172"/>
      <c r="F52" s="172"/>
      <c r="G52" s="171"/>
      <c r="H52" s="171"/>
      <c r="I52" s="171"/>
      <c r="J52" s="171"/>
      <c r="K52" s="171"/>
      <c r="L52" s="172"/>
      <c r="M52" s="171"/>
      <c r="N52" s="171"/>
      <c r="O52" s="171"/>
      <c r="P52" s="171"/>
      <c r="Q52" s="171"/>
      <c r="R52" s="171"/>
      <c r="S52" s="171"/>
      <c r="T52" s="171"/>
      <c r="U52" s="171"/>
      <c r="V52" s="171"/>
      <c r="W52" s="171"/>
      <c r="X52" s="171"/>
      <c r="Y52" s="171"/>
      <c r="Z52" s="171"/>
      <c r="AA52" s="171"/>
      <c r="AB52" s="171"/>
      <c r="AC52" s="171"/>
      <c r="AD52" s="171"/>
      <c r="AE52" s="171"/>
      <c r="AF52" s="171"/>
      <c r="AG52" s="171"/>
      <c r="AH52" s="171"/>
      <c r="AI52" s="171"/>
      <c r="AJ52" s="171"/>
      <c r="AK52" s="171"/>
      <c r="AL52" s="171"/>
      <c r="AM52" s="171"/>
    </row>
    <row r="53" spans="2:39" s="1393" customFormat="1" ht="41.25" customHeight="1">
      <c r="B53" s="172"/>
      <c r="C53" s="172"/>
      <c r="D53" s="172"/>
      <c r="E53" s="172"/>
      <c r="F53" s="172"/>
      <c r="G53" s="171"/>
      <c r="H53" s="171"/>
      <c r="I53" s="171"/>
      <c r="J53" s="171"/>
      <c r="K53" s="171"/>
      <c r="L53" s="172"/>
      <c r="M53" s="171"/>
      <c r="N53" s="171"/>
      <c r="O53" s="171"/>
      <c r="P53" s="171"/>
      <c r="Q53" s="171"/>
      <c r="R53" s="171"/>
      <c r="S53" s="171"/>
      <c r="T53" s="171"/>
      <c r="U53" s="171"/>
      <c r="V53" s="171"/>
      <c r="W53" s="171"/>
      <c r="X53" s="171"/>
      <c r="Y53" s="171"/>
      <c r="Z53" s="171"/>
      <c r="AA53" s="171"/>
      <c r="AB53" s="171"/>
      <c r="AC53" s="171"/>
      <c r="AD53" s="171"/>
      <c r="AE53" s="171"/>
      <c r="AF53" s="171"/>
      <c r="AG53" s="171"/>
      <c r="AH53" s="171"/>
      <c r="AI53" s="171"/>
      <c r="AJ53" s="171"/>
      <c r="AK53" s="171"/>
      <c r="AL53" s="171"/>
      <c r="AM53" s="171"/>
    </row>
    <row r="54" spans="2:39" s="1393" customFormat="1" ht="41.25" customHeight="1">
      <c r="B54" s="172"/>
      <c r="C54" s="172"/>
      <c r="D54" s="172"/>
      <c r="E54" s="172"/>
      <c r="F54" s="172"/>
      <c r="G54" s="171"/>
      <c r="H54" s="171"/>
      <c r="I54" s="171"/>
      <c r="J54" s="171"/>
      <c r="K54" s="171"/>
      <c r="L54" s="172"/>
      <c r="M54" s="171"/>
      <c r="N54" s="171"/>
      <c r="O54" s="171"/>
      <c r="P54" s="171"/>
      <c r="Q54" s="171"/>
      <c r="R54" s="171"/>
      <c r="S54" s="171"/>
      <c r="T54" s="171"/>
      <c r="U54" s="171"/>
      <c r="V54" s="171"/>
      <c r="W54" s="171"/>
      <c r="X54" s="171"/>
      <c r="Y54" s="171"/>
      <c r="Z54" s="171"/>
      <c r="AA54" s="171"/>
      <c r="AB54" s="171"/>
      <c r="AC54" s="171"/>
      <c r="AD54" s="171"/>
      <c r="AE54" s="171"/>
      <c r="AF54" s="171"/>
      <c r="AG54" s="171"/>
      <c r="AH54" s="171"/>
      <c r="AI54" s="171"/>
      <c r="AJ54" s="171"/>
      <c r="AK54" s="171"/>
      <c r="AL54" s="171"/>
      <c r="AM54" s="171"/>
    </row>
    <row r="55" spans="2:39" s="1393" customFormat="1" ht="41.25" customHeight="1">
      <c r="B55" s="172"/>
      <c r="C55" s="172"/>
      <c r="D55" s="172"/>
      <c r="E55" s="172"/>
      <c r="F55" s="172"/>
      <c r="G55" s="171"/>
      <c r="H55" s="171"/>
      <c r="I55" s="171"/>
      <c r="J55" s="171"/>
      <c r="K55" s="171"/>
      <c r="L55" s="172"/>
      <c r="M55" s="171"/>
      <c r="N55" s="171"/>
      <c r="O55" s="171"/>
      <c r="P55" s="171"/>
      <c r="Q55" s="171"/>
      <c r="R55" s="171"/>
      <c r="S55" s="171"/>
      <c r="T55" s="171"/>
      <c r="U55" s="171"/>
      <c r="V55" s="171"/>
      <c r="W55" s="171"/>
      <c r="X55" s="171"/>
      <c r="Y55" s="171"/>
      <c r="Z55" s="171"/>
      <c r="AA55" s="171"/>
      <c r="AB55" s="171"/>
      <c r="AC55" s="171"/>
      <c r="AD55" s="171"/>
      <c r="AE55" s="171"/>
      <c r="AF55" s="171"/>
      <c r="AG55" s="171"/>
      <c r="AH55" s="171"/>
      <c r="AI55" s="171"/>
      <c r="AJ55" s="171"/>
      <c r="AK55" s="171"/>
      <c r="AL55" s="171"/>
      <c r="AM55" s="171"/>
    </row>
    <row r="56" spans="2:39" s="1393" customFormat="1" ht="41.25" customHeight="1">
      <c r="B56" s="172"/>
      <c r="C56" s="172"/>
      <c r="D56" s="172"/>
      <c r="E56" s="172"/>
      <c r="F56" s="172"/>
      <c r="G56" s="171"/>
      <c r="H56" s="171"/>
      <c r="I56" s="171"/>
      <c r="J56" s="171"/>
      <c r="K56" s="171"/>
      <c r="L56" s="172"/>
      <c r="M56" s="171"/>
      <c r="N56" s="171"/>
      <c r="O56" s="171"/>
      <c r="P56" s="171"/>
      <c r="Q56" s="171"/>
      <c r="R56" s="171"/>
      <c r="S56" s="171"/>
      <c r="T56" s="171"/>
      <c r="U56" s="171"/>
      <c r="V56" s="171"/>
      <c r="W56" s="171"/>
      <c r="X56" s="171"/>
      <c r="Y56" s="171"/>
      <c r="Z56" s="171"/>
      <c r="AA56" s="171"/>
      <c r="AB56" s="171"/>
      <c r="AC56" s="171"/>
      <c r="AD56" s="171"/>
      <c r="AE56" s="171"/>
      <c r="AF56" s="171"/>
      <c r="AG56" s="171"/>
      <c r="AH56" s="171"/>
      <c r="AI56" s="171"/>
      <c r="AJ56" s="171"/>
      <c r="AK56" s="171"/>
      <c r="AL56" s="171"/>
      <c r="AM56" s="171"/>
    </row>
    <row r="57" spans="2:39" s="1393" customFormat="1" ht="41.25" customHeight="1">
      <c r="B57" s="172"/>
      <c r="C57" s="172"/>
      <c r="D57" s="172"/>
      <c r="E57" s="172"/>
      <c r="F57" s="172"/>
      <c r="G57" s="171"/>
      <c r="H57" s="171"/>
      <c r="I57" s="171"/>
      <c r="J57" s="171"/>
      <c r="K57" s="171"/>
      <c r="L57" s="172"/>
      <c r="M57" s="171"/>
      <c r="N57" s="171"/>
      <c r="O57" s="171"/>
      <c r="P57" s="171"/>
      <c r="Q57" s="171"/>
      <c r="R57" s="171"/>
      <c r="S57" s="171"/>
      <c r="T57" s="171"/>
      <c r="U57" s="171"/>
      <c r="V57" s="171"/>
      <c r="W57" s="171"/>
      <c r="X57" s="171"/>
      <c r="Y57" s="171"/>
      <c r="Z57" s="171"/>
      <c r="AA57" s="171"/>
      <c r="AB57" s="171"/>
      <c r="AC57" s="171"/>
      <c r="AD57" s="171"/>
      <c r="AE57" s="171"/>
      <c r="AF57" s="171"/>
      <c r="AG57" s="171"/>
      <c r="AH57" s="171"/>
      <c r="AI57" s="171"/>
      <c r="AJ57" s="171"/>
      <c r="AK57" s="171"/>
      <c r="AL57" s="171"/>
      <c r="AM57" s="171"/>
    </row>
    <row r="58" spans="2:39" s="1393" customFormat="1" ht="41.25" customHeight="1">
      <c r="B58" s="172"/>
      <c r="C58" s="172"/>
      <c r="D58" s="172"/>
      <c r="E58" s="172"/>
      <c r="F58" s="172"/>
      <c r="G58" s="171"/>
      <c r="H58" s="171"/>
      <c r="I58" s="171"/>
      <c r="J58" s="171"/>
      <c r="K58" s="171"/>
      <c r="L58" s="172"/>
      <c r="M58" s="171"/>
      <c r="N58" s="171"/>
      <c r="O58" s="171"/>
      <c r="P58" s="171"/>
      <c r="Q58" s="171"/>
      <c r="R58" s="171"/>
      <c r="S58" s="171"/>
      <c r="T58" s="171"/>
      <c r="U58" s="171"/>
      <c r="V58" s="171"/>
      <c r="W58" s="171"/>
      <c r="X58" s="171"/>
      <c r="Y58" s="171"/>
      <c r="Z58" s="171"/>
      <c r="AA58" s="171"/>
      <c r="AB58" s="171"/>
      <c r="AC58" s="171"/>
      <c r="AD58" s="171"/>
      <c r="AE58" s="171"/>
      <c r="AF58" s="171"/>
      <c r="AG58" s="171"/>
      <c r="AH58" s="171"/>
      <c r="AI58" s="171"/>
      <c r="AJ58" s="171"/>
      <c r="AK58" s="171"/>
      <c r="AL58" s="171"/>
      <c r="AM58" s="171"/>
    </row>
    <row r="59" spans="2:39" s="1393" customFormat="1" ht="41.25" customHeight="1">
      <c r="B59" s="172"/>
      <c r="C59" s="172"/>
      <c r="D59" s="172"/>
      <c r="E59" s="172"/>
      <c r="F59" s="172"/>
      <c r="G59" s="171"/>
      <c r="H59" s="171"/>
      <c r="I59" s="171"/>
      <c r="J59" s="171"/>
      <c r="K59" s="171"/>
      <c r="L59" s="172"/>
      <c r="M59" s="171"/>
      <c r="N59" s="171"/>
      <c r="O59" s="171"/>
      <c r="P59" s="171"/>
      <c r="Q59" s="171"/>
      <c r="R59" s="171"/>
      <c r="S59" s="171"/>
      <c r="T59" s="171"/>
      <c r="U59" s="171"/>
      <c r="V59" s="171"/>
      <c r="W59" s="171"/>
      <c r="X59" s="171"/>
      <c r="Y59" s="171"/>
      <c r="Z59" s="171"/>
      <c r="AA59" s="171"/>
      <c r="AB59" s="171"/>
      <c r="AC59" s="171"/>
      <c r="AD59" s="171"/>
      <c r="AE59" s="171"/>
      <c r="AF59" s="171"/>
      <c r="AG59" s="171"/>
      <c r="AH59" s="171"/>
      <c r="AI59" s="171"/>
      <c r="AJ59" s="171"/>
      <c r="AK59" s="171"/>
      <c r="AL59" s="171"/>
      <c r="AM59" s="171"/>
    </row>
    <row r="60" spans="2:39" s="1393" customFormat="1" ht="41.25" customHeight="1">
      <c r="B60" s="172"/>
      <c r="C60" s="172"/>
      <c r="D60" s="172"/>
      <c r="E60" s="172"/>
      <c r="F60" s="172"/>
      <c r="G60" s="171"/>
      <c r="H60" s="171"/>
      <c r="I60" s="171"/>
      <c r="J60" s="171"/>
      <c r="K60" s="171"/>
      <c r="L60" s="172"/>
      <c r="M60" s="171"/>
      <c r="N60" s="171"/>
      <c r="O60" s="171"/>
      <c r="P60" s="171"/>
      <c r="Q60" s="171"/>
      <c r="R60" s="171"/>
      <c r="S60" s="171"/>
      <c r="T60" s="171"/>
      <c r="U60" s="171"/>
      <c r="V60" s="171"/>
      <c r="W60" s="171"/>
      <c r="X60" s="171"/>
      <c r="Y60" s="171"/>
      <c r="Z60" s="171"/>
      <c r="AA60" s="171"/>
      <c r="AB60" s="171"/>
      <c r="AC60" s="171"/>
      <c r="AD60" s="171"/>
      <c r="AE60" s="171"/>
      <c r="AF60" s="171"/>
      <c r="AG60" s="171"/>
      <c r="AH60" s="171"/>
      <c r="AI60" s="171"/>
      <c r="AJ60" s="171"/>
      <c r="AK60" s="171"/>
      <c r="AL60" s="171"/>
      <c r="AM60" s="171"/>
    </row>
    <row r="61" spans="2:39" s="1393" customFormat="1" ht="41.25" customHeight="1">
      <c r="B61" s="172"/>
      <c r="C61" s="172"/>
      <c r="D61" s="172"/>
      <c r="E61" s="172"/>
      <c r="F61" s="172"/>
      <c r="G61" s="171"/>
      <c r="H61" s="171"/>
      <c r="I61" s="171"/>
      <c r="J61" s="171"/>
      <c r="K61" s="171"/>
      <c r="L61" s="172"/>
      <c r="M61" s="171"/>
      <c r="N61" s="171"/>
      <c r="O61" s="171"/>
      <c r="P61" s="171"/>
      <c r="Q61" s="171"/>
      <c r="R61" s="171"/>
      <c r="S61" s="171"/>
      <c r="T61" s="171"/>
      <c r="U61" s="171"/>
      <c r="V61" s="171"/>
      <c r="W61" s="171"/>
      <c r="X61" s="171"/>
      <c r="Y61" s="171"/>
      <c r="Z61" s="171"/>
      <c r="AA61" s="171"/>
      <c r="AB61" s="171"/>
      <c r="AC61" s="171"/>
      <c r="AD61" s="171"/>
      <c r="AE61" s="171"/>
      <c r="AF61" s="171"/>
      <c r="AG61" s="171"/>
      <c r="AH61" s="171"/>
      <c r="AI61" s="171"/>
      <c r="AJ61" s="171"/>
      <c r="AK61" s="171"/>
      <c r="AL61" s="171"/>
      <c r="AM61" s="171"/>
    </row>
    <row r="62" spans="2:39" s="1393" customFormat="1" ht="41.25" customHeight="1">
      <c r="B62" s="172"/>
      <c r="C62" s="172"/>
      <c r="D62" s="172"/>
      <c r="E62" s="172"/>
      <c r="F62" s="172"/>
      <c r="G62" s="171"/>
      <c r="H62" s="171"/>
      <c r="I62" s="171"/>
      <c r="J62" s="171"/>
      <c r="K62" s="171"/>
      <c r="L62" s="172"/>
      <c r="M62" s="171"/>
      <c r="N62" s="171"/>
      <c r="O62" s="171"/>
      <c r="P62" s="171"/>
      <c r="Q62" s="171"/>
      <c r="R62" s="171"/>
      <c r="S62" s="171"/>
      <c r="T62" s="171"/>
      <c r="U62" s="171"/>
      <c r="V62" s="171"/>
      <c r="W62" s="171"/>
      <c r="X62" s="171"/>
      <c r="Y62" s="171"/>
      <c r="Z62" s="171"/>
      <c r="AA62" s="171"/>
      <c r="AB62" s="171"/>
      <c r="AC62" s="171"/>
      <c r="AD62" s="171"/>
      <c r="AE62" s="171"/>
      <c r="AF62" s="171"/>
      <c r="AG62" s="171"/>
      <c r="AH62" s="171"/>
      <c r="AI62" s="171"/>
      <c r="AJ62" s="171"/>
      <c r="AK62" s="171"/>
      <c r="AL62" s="171"/>
      <c r="AM62" s="171"/>
    </row>
    <row r="63" spans="2:39" s="1393" customFormat="1" ht="41.25" customHeight="1">
      <c r="B63" s="172"/>
      <c r="C63" s="172"/>
      <c r="D63" s="172"/>
      <c r="E63" s="172"/>
      <c r="F63" s="172"/>
      <c r="G63" s="171"/>
      <c r="H63" s="171"/>
      <c r="I63" s="171"/>
      <c r="J63" s="171"/>
      <c r="K63" s="171"/>
      <c r="L63" s="172"/>
      <c r="M63" s="171"/>
      <c r="N63" s="171"/>
      <c r="O63" s="171"/>
      <c r="P63" s="171"/>
      <c r="Q63" s="171"/>
      <c r="R63" s="171"/>
      <c r="S63" s="171"/>
      <c r="T63" s="171"/>
      <c r="U63" s="171"/>
      <c r="V63" s="171"/>
      <c r="W63" s="171"/>
      <c r="X63" s="171"/>
      <c r="Y63" s="171"/>
      <c r="Z63" s="171"/>
      <c r="AA63" s="171"/>
      <c r="AB63" s="171"/>
      <c r="AC63" s="171"/>
      <c r="AD63" s="171"/>
      <c r="AE63" s="171"/>
      <c r="AF63" s="171"/>
      <c r="AG63" s="171"/>
      <c r="AH63" s="171"/>
      <c r="AI63" s="171"/>
      <c r="AJ63" s="171"/>
      <c r="AK63" s="171"/>
      <c r="AL63" s="171"/>
      <c r="AM63" s="171"/>
    </row>
    <row r="64" spans="2:39" s="1393" customFormat="1" ht="41.25" customHeight="1">
      <c r="B64" s="172"/>
      <c r="C64" s="172"/>
      <c r="D64" s="172"/>
      <c r="E64" s="172"/>
      <c r="F64" s="172"/>
      <c r="G64" s="171"/>
      <c r="H64" s="171"/>
      <c r="I64" s="171"/>
      <c r="J64" s="171"/>
      <c r="K64" s="171"/>
      <c r="L64" s="172"/>
      <c r="M64" s="171"/>
      <c r="N64" s="171"/>
      <c r="O64" s="171"/>
      <c r="P64" s="171"/>
      <c r="Q64" s="171"/>
      <c r="R64" s="171"/>
      <c r="S64" s="171"/>
      <c r="T64" s="171"/>
      <c r="U64" s="171"/>
      <c r="V64" s="171"/>
      <c r="W64" s="171"/>
      <c r="X64" s="171"/>
      <c r="Y64" s="171"/>
      <c r="Z64" s="171"/>
      <c r="AA64" s="171"/>
      <c r="AB64" s="171"/>
      <c r="AC64" s="171"/>
      <c r="AD64" s="171"/>
      <c r="AE64" s="171"/>
      <c r="AF64" s="171"/>
      <c r="AG64" s="171"/>
      <c r="AH64" s="171"/>
      <c r="AI64" s="171"/>
      <c r="AJ64" s="171"/>
      <c r="AK64" s="171"/>
      <c r="AL64" s="171"/>
      <c r="AM64" s="171"/>
    </row>
    <row r="65" spans="2:39" s="1393" customFormat="1" ht="41.25" customHeight="1">
      <c r="B65" s="172"/>
      <c r="C65" s="172"/>
      <c r="D65" s="172"/>
      <c r="E65" s="172"/>
      <c r="F65" s="172"/>
      <c r="G65" s="171"/>
      <c r="H65" s="171"/>
      <c r="I65" s="171"/>
      <c r="J65" s="171"/>
      <c r="K65" s="171"/>
      <c r="L65" s="172"/>
      <c r="M65" s="171"/>
      <c r="N65" s="171"/>
      <c r="O65" s="171"/>
      <c r="P65" s="171"/>
      <c r="Q65" s="171"/>
      <c r="R65" s="171"/>
      <c r="S65" s="171"/>
      <c r="T65" s="171"/>
      <c r="U65" s="171"/>
      <c r="V65" s="171"/>
      <c r="W65" s="171"/>
      <c r="X65" s="171"/>
      <c r="Y65" s="171"/>
      <c r="Z65" s="171"/>
      <c r="AA65" s="171"/>
      <c r="AB65" s="171"/>
      <c r="AC65" s="171"/>
      <c r="AD65" s="171"/>
      <c r="AE65" s="171"/>
      <c r="AF65" s="171"/>
      <c r="AG65" s="171"/>
      <c r="AH65" s="171"/>
      <c r="AI65" s="171"/>
      <c r="AJ65" s="171"/>
      <c r="AK65" s="171"/>
      <c r="AL65" s="171"/>
      <c r="AM65" s="171"/>
    </row>
    <row r="66" spans="2:39" s="1393" customFormat="1" ht="41.25" customHeight="1">
      <c r="B66" s="172"/>
      <c r="C66" s="172"/>
      <c r="D66" s="172"/>
      <c r="E66" s="172"/>
      <c r="F66" s="172"/>
      <c r="G66" s="171"/>
      <c r="H66" s="171"/>
      <c r="I66" s="171"/>
      <c r="J66" s="171"/>
      <c r="K66" s="171"/>
      <c r="L66" s="172"/>
      <c r="M66" s="171"/>
      <c r="N66" s="171"/>
      <c r="O66" s="171"/>
      <c r="P66" s="171"/>
      <c r="Q66" s="171"/>
      <c r="R66" s="171"/>
      <c r="S66" s="171"/>
      <c r="T66" s="171"/>
      <c r="U66" s="171"/>
      <c r="V66" s="171"/>
      <c r="W66" s="171"/>
      <c r="X66" s="171"/>
      <c r="Y66" s="171"/>
      <c r="Z66" s="171"/>
      <c r="AA66" s="171"/>
      <c r="AB66" s="171"/>
      <c r="AC66" s="171"/>
      <c r="AD66" s="171"/>
      <c r="AE66" s="171"/>
      <c r="AF66" s="171"/>
      <c r="AG66" s="171"/>
      <c r="AH66" s="171"/>
      <c r="AI66" s="171"/>
      <c r="AJ66" s="171"/>
      <c r="AK66" s="171"/>
      <c r="AL66" s="171"/>
      <c r="AM66" s="171"/>
    </row>
    <row r="67" spans="2:39" s="1393" customFormat="1" ht="41.25" customHeight="1">
      <c r="B67" s="172"/>
      <c r="C67" s="172"/>
      <c r="D67" s="172"/>
      <c r="E67" s="172"/>
      <c r="F67" s="172"/>
      <c r="G67" s="171"/>
      <c r="H67" s="171"/>
      <c r="I67" s="171"/>
      <c r="J67" s="171"/>
      <c r="K67" s="171"/>
      <c r="L67" s="172"/>
      <c r="M67" s="171"/>
      <c r="N67" s="171"/>
      <c r="O67" s="171"/>
      <c r="P67" s="171"/>
      <c r="Q67" s="171"/>
      <c r="R67" s="171"/>
      <c r="S67" s="171"/>
      <c r="T67" s="171"/>
      <c r="U67" s="171"/>
      <c r="V67" s="171"/>
      <c r="W67" s="171"/>
      <c r="X67" s="171"/>
      <c r="Y67" s="171"/>
      <c r="Z67" s="171"/>
      <c r="AA67" s="171"/>
      <c r="AB67" s="171"/>
      <c r="AC67" s="171"/>
      <c r="AD67" s="171"/>
      <c r="AE67" s="171"/>
      <c r="AF67" s="171"/>
      <c r="AG67" s="171"/>
      <c r="AH67" s="171"/>
      <c r="AI67" s="171"/>
      <c r="AJ67" s="171"/>
      <c r="AK67" s="171"/>
      <c r="AL67" s="171"/>
      <c r="AM67" s="171"/>
    </row>
    <row r="68" spans="2:39" s="1393" customFormat="1" ht="41.25" customHeight="1">
      <c r="B68" s="172"/>
      <c r="C68" s="172"/>
      <c r="D68" s="172"/>
      <c r="E68" s="172"/>
      <c r="F68" s="172"/>
      <c r="G68" s="171"/>
      <c r="H68" s="171"/>
      <c r="I68" s="171"/>
      <c r="J68" s="171"/>
      <c r="K68" s="171"/>
      <c r="L68" s="172"/>
      <c r="M68" s="171"/>
      <c r="N68" s="171"/>
      <c r="O68" s="171"/>
      <c r="P68" s="171"/>
      <c r="Q68" s="171"/>
      <c r="R68" s="171"/>
      <c r="S68" s="171"/>
      <c r="T68" s="171"/>
      <c r="U68" s="171"/>
      <c r="V68" s="171"/>
      <c r="W68" s="171"/>
      <c r="X68" s="171"/>
      <c r="Y68" s="171"/>
      <c r="Z68" s="171"/>
      <c r="AA68" s="171"/>
      <c r="AB68" s="171"/>
      <c r="AC68" s="171"/>
      <c r="AD68" s="171"/>
      <c r="AE68" s="171"/>
      <c r="AF68" s="171"/>
      <c r="AG68" s="171"/>
      <c r="AH68" s="171"/>
      <c r="AI68" s="171"/>
      <c r="AJ68" s="171"/>
      <c r="AK68" s="171"/>
      <c r="AL68" s="171"/>
      <c r="AM68" s="171"/>
    </row>
    <row r="69" spans="2:39" s="1393" customFormat="1" ht="41.25" customHeight="1">
      <c r="B69" s="172"/>
      <c r="C69" s="172"/>
      <c r="D69" s="172"/>
      <c r="E69" s="172"/>
      <c r="F69" s="172"/>
      <c r="G69" s="171"/>
      <c r="H69" s="171"/>
      <c r="I69" s="171"/>
      <c r="J69" s="171"/>
      <c r="K69" s="171"/>
      <c r="L69" s="172"/>
      <c r="M69" s="171"/>
      <c r="N69" s="171"/>
      <c r="O69" s="171"/>
      <c r="P69" s="171"/>
      <c r="Q69" s="171"/>
      <c r="R69" s="171"/>
      <c r="S69" s="171"/>
      <c r="T69" s="171"/>
      <c r="U69" s="171"/>
      <c r="V69" s="171"/>
      <c r="W69" s="171"/>
      <c r="X69" s="171"/>
      <c r="Y69" s="171"/>
      <c r="Z69" s="171"/>
      <c r="AA69" s="171"/>
      <c r="AB69" s="171"/>
      <c r="AC69" s="171"/>
      <c r="AD69" s="171"/>
      <c r="AE69" s="171"/>
      <c r="AF69" s="171"/>
      <c r="AG69" s="171"/>
      <c r="AH69" s="171"/>
      <c r="AI69" s="171"/>
      <c r="AJ69" s="171"/>
      <c r="AK69" s="171"/>
      <c r="AL69" s="171"/>
      <c r="AM69" s="171"/>
    </row>
    <row r="70" spans="2:39" s="1393" customFormat="1" ht="41.25" customHeight="1">
      <c r="B70" s="172"/>
      <c r="C70" s="172"/>
      <c r="D70" s="172"/>
      <c r="E70" s="172"/>
      <c r="F70" s="172"/>
      <c r="G70" s="171"/>
      <c r="H70" s="171"/>
      <c r="I70" s="171"/>
      <c r="J70" s="171"/>
      <c r="K70" s="171"/>
      <c r="L70" s="172"/>
      <c r="M70" s="171"/>
      <c r="N70" s="171"/>
      <c r="O70" s="171"/>
      <c r="P70" s="171"/>
      <c r="Q70" s="171"/>
      <c r="R70" s="171"/>
      <c r="S70" s="171"/>
      <c r="T70" s="171"/>
      <c r="U70" s="171"/>
      <c r="V70" s="171"/>
      <c r="W70" s="171"/>
      <c r="X70" s="171"/>
      <c r="Y70" s="171"/>
      <c r="Z70" s="171"/>
      <c r="AA70" s="171"/>
      <c r="AB70" s="171"/>
      <c r="AC70" s="171"/>
      <c r="AD70" s="171"/>
      <c r="AE70" s="171"/>
      <c r="AF70" s="171"/>
      <c r="AG70" s="171"/>
      <c r="AH70" s="171"/>
      <c r="AI70" s="171"/>
      <c r="AJ70" s="171"/>
      <c r="AK70" s="171"/>
      <c r="AL70" s="171"/>
      <c r="AM70" s="171"/>
    </row>
    <row r="71" spans="2:39" s="1393" customFormat="1" ht="41.25" customHeight="1">
      <c r="B71" s="172"/>
      <c r="C71" s="172"/>
      <c r="D71" s="172"/>
      <c r="E71" s="172"/>
      <c r="F71" s="172"/>
      <c r="G71" s="171"/>
      <c r="H71" s="171"/>
      <c r="I71" s="171"/>
      <c r="J71" s="171"/>
      <c r="K71" s="171"/>
      <c r="L71" s="172"/>
      <c r="M71" s="171"/>
      <c r="N71" s="171"/>
      <c r="O71" s="171"/>
      <c r="P71" s="171"/>
      <c r="Q71" s="171"/>
      <c r="R71" s="171"/>
      <c r="S71" s="171"/>
      <c r="T71" s="171"/>
      <c r="U71" s="171"/>
      <c r="V71" s="171"/>
      <c r="W71" s="171"/>
      <c r="X71" s="171"/>
      <c r="Y71" s="171"/>
      <c r="Z71" s="171"/>
      <c r="AA71" s="171"/>
      <c r="AB71" s="171"/>
      <c r="AC71" s="171"/>
      <c r="AD71" s="171"/>
      <c r="AE71" s="171"/>
      <c r="AF71" s="171"/>
      <c r="AG71" s="171"/>
      <c r="AH71" s="171"/>
      <c r="AI71" s="171"/>
      <c r="AJ71" s="171"/>
      <c r="AK71" s="171"/>
      <c r="AL71" s="171"/>
      <c r="AM71" s="171"/>
    </row>
    <row r="72" spans="2:39" s="1393" customFormat="1" ht="41.25" customHeight="1">
      <c r="B72" s="172"/>
      <c r="C72" s="172"/>
      <c r="D72" s="172"/>
      <c r="E72" s="172"/>
      <c r="F72" s="172"/>
      <c r="G72" s="171"/>
      <c r="H72" s="171"/>
      <c r="I72" s="171"/>
      <c r="J72" s="171"/>
      <c r="K72" s="171"/>
      <c r="L72" s="172"/>
      <c r="M72" s="171"/>
      <c r="N72" s="171"/>
      <c r="O72" s="171"/>
      <c r="P72" s="171"/>
      <c r="Q72" s="171"/>
      <c r="R72" s="171"/>
      <c r="S72" s="171"/>
      <c r="T72" s="171"/>
      <c r="U72" s="171"/>
      <c r="V72" s="171"/>
      <c r="W72" s="171"/>
      <c r="X72" s="171"/>
      <c r="Y72" s="171"/>
      <c r="Z72" s="171"/>
      <c r="AA72" s="171"/>
      <c r="AB72" s="171"/>
      <c r="AC72" s="171"/>
      <c r="AD72" s="171"/>
      <c r="AE72" s="171"/>
      <c r="AF72" s="171"/>
      <c r="AG72" s="171"/>
      <c r="AH72" s="171"/>
      <c r="AI72" s="171"/>
      <c r="AJ72" s="171"/>
      <c r="AK72" s="171"/>
      <c r="AL72" s="171"/>
      <c r="AM72" s="171"/>
    </row>
    <row r="73" spans="2:39" s="1393" customFormat="1" ht="41.25" customHeight="1">
      <c r="B73" s="172"/>
      <c r="C73" s="172"/>
      <c r="D73" s="172"/>
      <c r="E73" s="172"/>
      <c r="F73" s="172"/>
      <c r="G73" s="171"/>
      <c r="H73" s="171"/>
      <c r="I73" s="171"/>
      <c r="J73" s="171"/>
      <c r="K73" s="171"/>
      <c r="L73" s="172"/>
      <c r="M73" s="171"/>
      <c r="N73" s="171"/>
      <c r="O73" s="171"/>
      <c r="P73" s="171"/>
      <c r="Q73" s="171"/>
      <c r="R73" s="171"/>
      <c r="S73" s="171"/>
      <c r="T73" s="171"/>
      <c r="U73" s="171"/>
      <c r="V73" s="171"/>
      <c r="W73" s="171"/>
      <c r="X73" s="171"/>
      <c r="Y73" s="171"/>
      <c r="Z73" s="171"/>
      <c r="AA73" s="171"/>
      <c r="AB73" s="171"/>
      <c r="AC73" s="171"/>
      <c r="AD73" s="171"/>
      <c r="AE73" s="171"/>
      <c r="AF73" s="171"/>
      <c r="AG73" s="171"/>
      <c r="AH73" s="171"/>
      <c r="AI73" s="171"/>
      <c r="AJ73" s="171"/>
      <c r="AK73" s="171"/>
      <c r="AL73" s="171"/>
      <c r="AM73" s="171"/>
    </row>
    <row r="74" spans="2:39" s="1393" customFormat="1" ht="41.25" customHeight="1">
      <c r="B74" s="172"/>
      <c r="C74" s="172"/>
      <c r="D74" s="172"/>
      <c r="E74" s="172"/>
      <c r="F74" s="172"/>
      <c r="G74" s="171"/>
      <c r="H74" s="171"/>
      <c r="I74" s="171"/>
      <c r="J74" s="171"/>
      <c r="K74" s="171"/>
      <c r="L74" s="172"/>
      <c r="M74" s="171"/>
      <c r="N74" s="171"/>
      <c r="O74" s="171"/>
      <c r="P74" s="171"/>
      <c r="Q74" s="171"/>
      <c r="R74" s="171"/>
      <c r="S74" s="171"/>
      <c r="T74" s="171"/>
      <c r="U74" s="171"/>
      <c r="V74" s="171"/>
      <c r="W74" s="171"/>
      <c r="X74" s="171"/>
      <c r="Y74" s="171"/>
      <c r="Z74" s="171"/>
      <c r="AA74" s="171"/>
      <c r="AB74" s="171"/>
      <c r="AC74" s="171"/>
      <c r="AD74" s="171"/>
      <c r="AE74" s="171"/>
      <c r="AF74" s="171"/>
      <c r="AG74" s="171"/>
      <c r="AH74" s="171"/>
      <c r="AI74" s="171"/>
      <c r="AJ74" s="171"/>
      <c r="AK74" s="171"/>
      <c r="AL74" s="171"/>
      <c r="AM74" s="171"/>
    </row>
    <row r="75" spans="2:39" s="1393" customFormat="1" ht="41.25" customHeight="1">
      <c r="B75" s="172"/>
      <c r="C75" s="172"/>
      <c r="D75" s="172"/>
      <c r="E75" s="172"/>
      <c r="F75" s="172"/>
      <c r="G75" s="171"/>
      <c r="H75" s="171"/>
      <c r="I75" s="171"/>
      <c r="J75" s="171"/>
      <c r="K75" s="171"/>
      <c r="L75" s="172"/>
      <c r="M75" s="171"/>
      <c r="N75" s="171"/>
      <c r="O75" s="171"/>
      <c r="P75" s="171"/>
      <c r="Q75" s="171"/>
      <c r="R75" s="171"/>
      <c r="S75" s="171"/>
      <c r="T75" s="171"/>
      <c r="U75" s="171"/>
      <c r="V75" s="171"/>
      <c r="W75" s="171"/>
      <c r="X75" s="171"/>
      <c r="Y75" s="171"/>
      <c r="Z75" s="171"/>
      <c r="AA75" s="171"/>
      <c r="AB75" s="171"/>
      <c r="AC75" s="171"/>
      <c r="AD75" s="171"/>
      <c r="AE75" s="171"/>
      <c r="AF75" s="171"/>
      <c r="AG75" s="171"/>
      <c r="AH75" s="171"/>
      <c r="AI75" s="171"/>
      <c r="AJ75" s="171"/>
      <c r="AK75" s="171"/>
      <c r="AL75" s="171"/>
      <c r="AM75" s="171"/>
    </row>
    <row r="76" spans="2:39" s="1393" customFormat="1" ht="41.25" customHeight="1">
      <c r="B76" s="172"/>
      <c r="C76" s="172"/>
      <c r="D76" s="172"/>
      <c r="E76" s="172"/>
      <c r="F76" s="172"/>
      <c r="G76" s="171"/>
      <c r="H76" s="171"/>
      <c r="I76" s="171"/>
      <c r="J76" s="171"/>
      <c r="K76" s="171"/>
      <c r="L76" s="172"/>
      <c r="M76" s="171"/>
      <c r="N76" s="171"/>
      <c r="O76" s="171"/>
      <c r="P76" s="171"/>
      <c r="Q76" s="171"/>
      <c r="R76" s="171"/>
      <c r="S76" s="171"/>
      <c r="T76" s="171"/>
      <c r="U76" s="171"/>
      <c r="V76" s="171"/>
      <c r="W76" s="171"/>
      <c r="X76" s="171"/>
      <c r="Y76" s="171"/>
      <c r="Z76" s="171"/>
      <c r="AA76" s="171"/>
      <c r="AB76" s="171"/>
      <c r="AC76" s="171"/>
      <c r="AD76" s="171"/>
      <c r="AE76" s="171"/>
      <c r="AF76" s="171"/>
      <c r="AG76" s="171"/>
      <c r="AH76" s="171"/>
      <c r="AI76" s="171"/>
      <c r="AJ76" s="171"/>
      <c r="AK76" s="171"/>
      <c r="AL76" s="171"/>
      <c r="AM76" s="171"/>
    </row>
    <row r="77" spans="2:39" s="1393" customFormat="1" ht="41.25" customHeight="1">
      <c r="B77" s="172"/>
      <c r="C77" s="172"/>
      <c r="D77" s="172"/>
      <c r="E77" s="172"/>
      <c r="F77" s="172"/>
      <c r="G77" s="171"/>
      <c r="H77" s="171"/>
      <c r="I77" s="171"/>
      <c r="J77" s="171"/>
      <c r="K77" s="171"/>
      <c r="L77" s="172"/>
      <c r="M77" s="171"/>
      <c r="N77" s="171"/>
      <c r="O77" s="171"/>
      <c r="P77" s="171"/>
      <c r="Q77" s="171"/>
      <c r="R77" s="171"/>
      <c r="S77" s="171"/>
      <c r="T77" s="171"/>
      <c r="U77" s="171"/>
      <c r="V77" s="171"/>
      <c r="W77" s="171"/>
      <c r="X77" s="171"/>
      <c r="Y77" s="171"/>
      <c r="Z77" s="171"/>
      <c r="AA77" s="171"/>
      <c r="AB77" s="171"/>
      <c r="AC77" s="171"/>
      <c r="AD77" s="171"/>
      <c r="AE77" s="171"/>
      <c r="AF77" s="171"/>
      <c r="AG77" s="171"/>
      <c r="AH77" s="171"/>
      <c r="AI77" s="171"/>
      <c r="AJ77" s="171"/>
      <c r="AK77" s="171"/>
      <c r="AL77" s="171"/>
      <c r="AM77" s="171"/>
    </row>
    <row r="78" spans="2:39" s="1393" customFormat="1" ht="41.25" customHeight="1">
      <c r="B78" s="172"/>
      <c r="C78" s="172"/>
      <c r="D78" s="172"/>
      <c r="E78" s="172"/>
      <c r="F78" s="172"/>
      <c r="G78" s="171"/>
      <c r="H78" s="171"/>
      <c r="I78" s="171"/>
      <c r="J78" s="171"/>
      <c r="K78" s="171"/>
      <c r="L78" s="172"/>
      <c r="M78" s="171"/>
      <c r="N78" s="171"/>
      <c r="O78" s="171"/>
      <c r="P78" s="171"/>
      <c r="Q78" s="171"/>
      <c r="R78" s="171"/>
      <c r="S78" s="171"/>
      <c r="T78" s="171"/>
      <c r="U78" s="171"/>
      <c r="V78" s="171"/>
      <c r="W78" s="171"/>
      <c r="X78" s="171"/>
      <c r="Y78" s="171"/>
      <c r="Z78" s="171"/>
      <c r="AA78" s="171"/>
      <c r="AB78" s="171"/>
      <c r="AC78" s="171"/>
      <c r="AD78" s="171"/>
      <c r="AE78" s="171"/>
      <c r="AF78" s="171"/>
      <c r="AG78" s="171"/>
      <c r="AH78" s="171"/>
      <c r="AI78" s="171"/>
      <c r="AJ78" s="171"/>
      <c r="AK78" s="171"/>
      <c r="AL78" s="171"/>
      <c r="AM78" s="171"/>
    </row>
    <row r="79" spans="2:39" s="1393" customFormat="1" ht="41.25" customHeight="1">
      <c r="B79" s="172"/>
      <c r="C79" s="172"/>
      <c r="D79" s="172"/>
      <c r="E79" s="172"/>
      <c r="F79" s="172"/>
      <c r="G79" s="171"/>
      <c r="H79" s="171"/>
      <c r="I79" s="171"/>
      <c r="J79" s="171"/>
      <c r="K79" s="171"/>
      <c r="L79" s="172"/>
      <c r="M79" s="171"/>
      <c r="N79" s="171"/>
      <c r="O79" s="171"/>
      <c r="P79" s="171"/>
      <c r="Q79" s="171"/>
      <c r="R79" s="171"/>
      <c r="S79" s="171"/>
      <c r="T79" s="171"/>
      <c r="U79" s="171"/>
      <c r="V79" s="171"/>
      <c r="W79" s="171"/>
      <c r="X79" s="171"/>
      <c r="Y79" s="171"/>
      <c r="Z79" s="171"/>
      <c r="AA79" s="171"/>
      <c r="AB79" s="171"/>
      <c r="AC79" s="171"/>
      <c r="AD79" s="171"/>
      <c r="AE79" s="171"/>
      <c r="AF79" s="171"/>
      <c r="AG79" s="171"/>
      <c r="AH79" s="171"/>
      <c r="AI79" s="171"/>
      <c r="AJ79" s="171"/>
      <c r="AK79" s="171"/>
      <c r="AL79" s="171"/>
      <c r="AM79" s="171"/>
    </row>
    <row r="80" spans="2:39" s="1393" customFormat="1" ht="41.25" customHeight="1">
      <c r="B80" s="172"/>
      <c r="C80" s="172"/>
      <c r="D80" s="172"/>
      <c r="E80" s="172"/>
      <c r="F80" s="172"/>
      <c r="G80" s="171"/>
      <c r="H80" s="171"/>
      <c r="I80" s="171"/>
      <c r="J80" s="171"/>
      <c r="K80" s="171"/>
      <c r="L80" s="172"/>
      <c r="M80" s="171"/>
      <c r="N80" s="171"/>
      <c r="O80" s="171"/>
      <c r="P80" s="171"/>
      <c r="Q80" s="171"/>
      <c r="R80" s="171"/>
      <c r="S80" s="171"/>
      <c r="T80" s="171"/>
      <c r="U80" s="171"/>
      <c r="V80" s="171"/>
      <c r="W80" s="171"/>
      <c r="X80" s="171"/>
      <c r="Y80" s="171"/>
      <c r="Z80" s="171"/>
      <c r="AA80" s="171"/>
      <c r="AB80" s="171"/>
      <c r="AC80" s="171"/>
      <c r="AD80" s="171"/>
      <c r="AE80" s="171"/>
      <c r="AF80" s="171"/>
      <c r="AG80" s="171"/>
      <c r="AH80" s="171"/>
      <c r="AI80" s="171"/>
      <c r="AJ80" s="171"/>
      <c r="AK80" s="171"/>
      <c r="AL80" s="171"/>
      <c r="AM80" s="171"/>
    </row>
    <row r="81" spans="2:39" s="1393" customFormat="1" ht="41.25" customHeight="1">
      <c r="B81" s="172"/>
      <c r="C81" s="172"/>
      <c r="D81" s="172"/>
      <c r="E81" s="172"/>
      <c r="F81" s="172"/>
      <c r="G81" s="171"/>
      <c r="H81" s="171"/>
      <c r="I81" s="171"/>
      <c r="J81" s="171"/>
      <c r="K81" s="171"/>
      <c r="L81" s="172"/>
      <c r="M81" s="171"/>
      <c r="N81" s="171"/>
      <c r="O81" s="171"/>
      <c r="P81" s="171"/>
      <c r="Q81" s="171"/>
      <c r="R81" s="171"/>
      <c r="S81" s="171"/>
      <c r="T81" s="171"/>
      <c r="U81" s="171"/>
      <c r="V81" s="171"/>
      <c r="W81" s="171"/>
      <c r="X81" s="171"/>
      <c r="Y81" s="171"/>
      <c r="Z81" s="171"/>
      <c r="AA81" s="171"/>
      <c r="AB81" s="171"/>
      <c r="AC81" s="171"/>
      <c r="AD81" s="171"/>
      <c r="AE81" s="171"/>
      <c r="AF81" s="171"/>
      <c r="AG81" s="171"/>
      <c r="AH81" s="171"/>
      <c r="AI81" s="171"/>
      <c r="AJ81" s="171"/>
      <c r="AK81" s="171"/>
      <c r="AL81" s="171"/>
      <c r="AM81" s="171"/>
    </row>
    <row r="82" spans="2:39" s="1393" customFormat="1" ht="41.25" customHeight="1">
      <c r="B82" s="172"/>
      <c r="C82" s="172"/>
      <c r="D82" s="172"/>
      <c r="E82" s="172"/>
      <c r="F82" s="172"/>
      <c r="G82" s="171"/>
      <c r="H82" s="171"/>
      <c r="I82" s="171"/>
      <c r="J82" s="171"/>
      <c r="K82" s="171"/>
      <c r="L82" s="172"/>
      <c r="M82" s="171"/>
      <c r="N82" s="171"/>
      <c r="O82" s="171"/>
      <c r="P82" s="171"/>
      <c r="Q82" s="171"/>
      <c r="R82" s="171"/>
      <c r="S82" s="171"/>
      <c r="T82" s="171"/>
      <c r="U82" s="171"/>
      <c r="V82" s="171"/>
      <c r="W82" s="171"/>
      <c r="X82" s="171"/>
      <c r="Y82" s="171"/>
      <c r="Z82" s="171"/>
      <c r="AA82" s="171"/>
      <c r="AB82" s="171"/>
      <c r="AC82" s="171"/>
      <c r="AD82" s="171"/>
      <c r="AE82" s="171"/>
      <c r="AF82" s="171"/>
      <c r="AG82" s="171"/>
      <c r="AH82" s="171"/>
      <c r="AI82" s="171"/>
      <c r="AJ82" s="171"/>
      <c r="AK82" s="171"/>
      <c r="AL82" s="171"/>
      <c r="AM82" s="171"/>
    </row>
    <row r="83" spans="2:39" s="1393" customFormat="1" ht="41.25" customHeight="1">
      <c r="B83" s="172"/>
      <c r="C83" s="172"/>
      <c r="D83" s="172"/>
      <c r="E83" s="172"/>
      <c r="F83" s="172"/>
      <c r="G83" s="171"/>
      <c r="H83" s="171"/>
      <c r="I83" s="171"/>
      <c r="J83" s="171"/>
      <c r="K83" s="171"/>
      <c r="L83" s="172"/>
      <c r="M83" s="171"/>
      <c r="N83" s="171"/>
      <c r="O83" s="171"/>
      <c r="P83" s="171"/>
      <c r="Q83" s="171"/>
      <c r="R83" s="171"/>
      <c r="S83" s="171"/>
      <c r="T83" s="171"/>
      <c r="U83" s="171"/>
      <c r="V83" s="171"/>
      <c r="W83" s="171"/>
      <c r="X83" s="171"/>
      <c r="Y83" s="171"/>
      <c r="Z83" s="171"/>
      <c r="AA83" s="171"/>
      <c r="AB83" s="171"/>
      <c r="AC83" s="171"/>
      <c r="AD83" s="171"/>
      <c r="AE83" s="171"/>
      <c r="AF83" s="171"/>
      <c r="AG83" s="171"/>
      <c r="AH83" s="171"/>
      <c r="AI83" s="171"/>
      <c r="AJ83" s="171"/>
      <c r="AK83" s="171"/>
      <c r="AL83" s="171"/>
      <c r="AM83" s="171"/>
    </row>
    <row r="84" spans="2:39" s="1393" customFormat="1" ht="41.25" customHeight="1">
      <c r="B84" s="172"/>
      <c r="C84" s="172"/>
      <c r="D84" s="172"/>
      <c r="E84" s="172"/>
      <c r="F84" s="172"/>
      <c r="G84" s="171"/>
      <c r="H84" s="171"/>
      <c r="I84" s="171"/>
      <c r="J84" s="171"/>
      <c r="K84" s="171"/>
      <c r="L84" s="172"/>
      <c r="M84" s="171"/>
      <c r="N84" s="171"/>
      <c r="O84" s="171"/>
      <c r="P84" s="171"/>
      <c r="Q84" s="171"/>
      <c r="R84" s="171"/>
      <c r="S84" s="171"/>
      <c r="T84" s="171"/>
      <c r="U84" s="171"/>
      <c r="V84" s="171"/>
      <c r="W84" s="171"/>
      <c r="X84" s="171"/>
      <c r="Y84" s="171"/>
      <c r="Z84" s="171"/>
      <c r="AA84" s="171"/>
      <c r="AB84" s="171"/>
      <c r="AC84" s="171"/>
      <c r="AD84" s="171"/>
      <c r="AE84" s="171"/>
      <c r="AF84" s="171"/>
      <c r="AG84" s="171"/>
      <c r="AH84" s="171"/>
      <c r="AI84" s="171"/>
      <c r="AJ84" s="171"/>
      <c r="AK84" s="171"/>
      <c r="AL84" s="171"/>
      <c r="AM84" s="171"/>
    </row>
    <row r="85" spans="2:39" s="1393" customFormat="1" ht="41.25" customHeight="1">
      <c r="B85" s="172"/>
      <c r="C85" s="172"/>
      <c r="D85" s="172"/>
      <c r="E85" s="172"/>
      <c r="F85" s="172"/>
      <c r="G85" s="171"/>
      <c r="H85" s="171"/>
      <c r="I85" s="171"/>
      <c r="J85" s="171"/>
      <c r="K85" s="171"/>
      <c r="L85" s="172"/>
      <c r="M85" s="171"/>
      <c r="N85" s="171"/>
      <c r="O85" s="171"/>
      <c r="P85" s="171"/>
      <c r="Q85" s="171"/>
      <c r="R85" s="171"/>
      <c r="S85" s="171"/>
      <c r="T85" s="171"/>
      <c r="U85" s="171"/>
      <c r="V85" s="171"/>
      <c r="W85" s="171"/>
      <c r="X85" s="171"/>
      <c r="Y85" s="171"/>
      <c r="Z85" s="171"/>
      <c r="AA85" s="171"/>
      <c r="AB85" s="171"/>
      <c r="AC85" s="171"/>
      <c r="AD85" s="171"/>
      <c r="AE85" s="171"/>
      <c r="AF85" s="171"/>
      <c r="AG85" s="171"/>
      <c r="AH85" s="171"/>
      <c r="AI85" s="171"/>
      <c r="AJ85" s="171"/>
      <c r="AK85" s="171"/>
      <c r="AL85" s="171"/>
      <c r="AM85" s="171"/>
    </row>
    <row r="86" spans="2:39" s="1393" customFormat="1" ht="41.25" customHeight="1">
      <c r="B86" s="172"/>
      <c r="C86" s="172"/>
      <c r="D86" s="172"/>
      <c r="E86" s="172"/>
      <c r="F86" s="172"/>
      <c r="G86" s="171"/>
      <c r="H86" s="171"/>
      <c r="I86" s="171"/>
      <c r="J86" s="171"/>
      <c r="K86" s="171"/>
      <c r="L86" s="172"/>
      <c r="M86" s="171"/>
      <c r="N86" s="171"/>
      <c r="O86" s="171"/>
      <c r="P86" s="171"/>
      <c r="Q86" s="171"/>
      <c r="R86" s="171"/>
      <c r="S86" s="171"/>
      <c r="T86" s="171"/>
      <c r="U86" s="171"/>
      <c r="V86" s="171"/>
      <c r="W86" s="171"/>
      <c r="X86" s="171"/>
      <c r="Y86" s="171"/>
      <c r="Z86" s="171"/>
      <c r="AA86" s="171"/>
      <c r="AB86" s="171"/>
      <c r="AC86" s="171"/>
      <c r="AD86" s="171"/>
      <c r="AE86" s="171"/>
      <c r="AF86" s="171"/>
      <c r="AG86" s="171"/>
      <c r="AH86" s="171"/>
      <c r="AI86" s="171"/>
      <c r="AJ86" s="171"/>
      <c r="AK86" s="171"/>
      <c r="AL86" s="171"/>
      <c r="AM86" s="171"/>
    </row>
    <row r="87" spans="2:39" s="1393" customFormat="1" ht="41.25" customHeight="1">
      <c r="B87" s="172"/>
      <c r="C87" s="172"/>
      <c r="D87" s="172"/>
      <c r="E87" s="172"/>
      <c r="F87" s="172"/>
      <c r="G87" s="171"/>
      <c r="H87" s="171"/>
      <c r="I87" s="171"/>
      <c r="J87" s="171"/>
      <c r="K87" s="171"/>
      <c r="L87" s="172"/>
      <c r="M87" s="171"/>
      <c r="N87" s="171"/>
      <c r="O87" s="171"/>
      <c r="P87" s="171"/>
      <c r="Q87" s="171"/>
      <c r="R87" s="171"/>
      <c r="S87" s="171"/>
      <c r="T87" s="171"/>
      <c r="U87" s="171"/>
      <c r="V87" s="171"/>
      <c r="W87" s="171"/>
      <c r="X87" s="171"/>
      <c r="Y87" s="171"/>
      <c r="Z87" s="171"/>
      <c r="AA87" s="171"/>
      <c r="AB87" s="171"/>
      <c r="AC87" s="171"/>
      <c r="AD87" s="171"/>
      <c r="AE87" s="171"/>
      <c r="AF87" s="171"/>
      <c r="AG87" s="171"/>
      <c r="AH87" s="171"/>
      <c r="AI87" s="171"/>
      <c r="AJ87" s="171"/>
      <c r="AK87" s="171"/>
      <c r="AL87" s="171"/>
      <c r="AM87" s="171"/>
    </row>
    <row r="88" spans="2:39" s="1393" customFormat="1" ht="41.25" customHeight="1">
      <c r="B88" s="172"/>
      <c r="C88" s="172"/>
      <c r="D88" s="172"/>
      <c r="E88" s="172"/>
      <c r="F88" s="172"/>
      <c r="G88" s="171"/>
      <c r="H88" s="171"/>
      <c r="I88" s="171"/>
      <c r="J88" s="171"/>
      <c r="K88" s="171"/>
      <c r="L88" s="172"/>
      <c r="M88" s="171"/>
      <c r="N88" s="171"/>
      <c r="O88" s="171"/>
      <c r="P88" s="171"/>
      <c r="Q88" s="171"/>
      <c r="R88" s="171"/>
      <c r="S88" s="171"/>
      <c r="T88" s="171"/>
      <c r="U88" s="171"/>
      <c r="V88" s="171"/>
      <c r="W88" s="171"/>
      <c r="X88" s="171"/>
      <c r="Y88" s="171"/>
      <c r="Z88" s="171"/>
      <c r="AA88" s="171"/>
      <c r="AB88" s="171"/>
      <c r="AC88" s="171"/>
      <c r="AD88" s="171"/>
      <c r="AE88" s="171"/>
      <c r="AF88" s="171"/>
      <c r="AG88" s="171"/>
      <c r="AH88" s="171"/>
      <c r="AI88" s="171"/>
      <c r="AJ88" s="171"/>
      <c r="AK88" s="171"/>
      <c r="AL88" s="171"/>
      <c r="AM88" s="171"/>
    </row>
    <row r="89" spans="2:39" s="1393" customFormat="1" ht="41.25" customHeight="1">
      <c r="B89" s="172"/>
      <c r="C89" s="172"/>
      <c r="D89" s="172"/>
      <c r="E89" s="172"/>
      <c r="F89" s="172"/>
      <c r="G89" s="171"/>
      <c r="H89" s="171"/>
      <c r="I89" s="171"/>
      <c r="J89" s="171"/>
      <c r="K89" s="171"/>
      <c r="L89" s="172"/>
      <c r="M89" s="171"/>
      <c r="N89" s="171"/>
      <c r="O89" s="171"/>
      <c r="P89" s="171"/>
      <c r="Q89" s="171"/>
      <c r="R89" s="171"/>
      <c r="S89" s="171"/>
      <c r="T89" s="171"/>
      <c r="U89" s="171"/>
      <c r="V89" s="171"/>
      <c r="W89" s="171"/>
      <c r="X89" s="171"/>
      <c r="Y89" s="171"/>
      <c r="Z89" s="171"/>
      <c r="AA89" s="171"/>
      <c r="AB89" s="171"/>
      <c r="AC89" s="171"/>
      <c r="AD89" s="171"/>
      <c r="AE89" s="171"/>
      <c r="AF89" s="171"/>
      <c r="AG89" s="171"/>
      <c r="AH89" s="171"/>
      <c r="AI89" s="171"/>
      <c r="AJ89" s="171"/>
      <c r="AK89" s="171"/>
      <c r="AL89" s="171"/>
      <c r="AM89" s="171"/>
    </row>
    <row r="90" spans="2:39" s="1393" customFormat="1" ht="41.25" customHeight="1">
      <c r="B90" s="172"/>
      <c r="C90" s="172"/>
      <c r="D90" s="172"/>
      <c r="E90" s="172"/>
      <c r="F90" s="172"/>
      <c r="G90" s="171"/>
      <c r="H90" s="171"/>
      <c r="I90" s="171"/>
      <c r="J90" s="171"/>
      <c r="K90" s="171"/>
      <c r="L90" s="172"/>
      <c r="M90" s="171"/>
      <c r="N90" s="171"/>
      <c r="O90" s="171"/>
      <c r="P90" s="171"/>
      <c r="Q90" s="171"/>
      <c r="R90" s="171"/>
      <c r="S90" s="171"/>
      <c r="T90" s="171"/>
      <c r="U90" s="171"/>
      <c r="V90" s="171"/>
      <c r="W90" s="171"/>
      <c r="X90" s="171"/>
      <c r="Y90" s="171"/>
      <c r="Z90" s="171"/>
      <c r="AA90" s="171"/>
      <c r="AB90" s="171"/>
      <c r="AC90" s="171"/>
      <c r="AD90" s="171"/>
      <c r="AE90" s="171"/>
      <c r="AF90" s="171"/>
      <c r="AG90" s="171"/>
      <c r="AH90" s="171"/>
      <c r="AI90" s="171"/>
      <c r="AJ90" s="171"/>
      <c r="AK90" s="171"/>
      <c r="AL90" s="171"/>
      <c r="AM90" s="171"/>
    </row>
    <row r="91" spans="2:39" s="1393" customFormat="1" ht="41.25" customHeight="1">
      <c r="B91" s="172"/>
      <c r="C91" s="172"/>
      <c r="D91" s="172"/>
      <c r="E91" s="172"/>
      <c r="F91" s="172"/>
      <c r="G91" s="171"/>
      <c r="H91" s="171"/>
      <c r="I91" s="171"/>
      <c r="J91" s="171"/>
      <c r="K91" s="171"/>
      <c r="L91" s="172"/>
      <c r="M91" s="171"/>
      <c r="N91" s="171"/>
      <c r="O91" s="171"/>
      <c r="P91" s="171"/>
      <c r="Q91" s="171"/>
      <c r="R91" s="171"/>
      <c r="S91" s="171"/>
      <c r="T91" s="171"/>
      <c r="U91" s="171"/>
      <c r="V91" s="171"/>
      <c r="W91" s="171"/>
      <c r="X91" s="171"/>
      <c r="Y91" s="171"/>
      <c r="Z91" s="171"/>
      <c r="AA91" s="171"/>
      <c r="AB91" s="171"/>
      <c r="AC91" s="171"/>
      <c r="AD91" s="171"/>
      <c r="AE91" s="171"/>
      <c r="AF91" s="171"/>
      <c r="AG91" s="171"/>
      <c r="AH91" s="171"/>
      <c r="AI91" s="171"/>
      <c r="AJ91" s="171"/>
      <c r="AK91" s="171"/>
      <c r="AL91" s="171"/>
      <c r="AM91" s="171"/>
    </row>
    <row r="92" spans="2:39" s="230" customFormat="1" ht="41.25" customHeight="1">
      <c r="B92" s="231"/>
      <c r="C92" s="231"/>
      <c r="D92" s="231"/>
      <c r="E92" s="231"/>
      <c r="F92" s="231"/>
      <c r="G92" s="232"/>
      <c r="H92" s="232"/>
      <c r="I92" s="232"/>
      <c r="J92" s="232"/>
      <c r="K92" s="232"/>
      <c r="L92" s="231"/>
      <c r="M92" s="232"/>
      <c r="N92" s="171"/>
      <c r="O92" s="171"/>
      <c r="P92" s="171"/>
      <c r="Q92" s="171"/>
      <c r="R92" s="171"/>
      <c r="S92" s="232"/>
      <c r="T92" s="232"/>
      <c r="U92" s="232"/>
      <c r="V92" s="232"/>
      <c r="W92" s="232"/>
      <c r="X92" s="232"/>
      <c r="Y92" s="232"/>
      <c r="Z92" s="232"/>
      <c r="AA92" s="232"/>
      <c r="AB92" s="232"/>
      <c r="AC92" s="232"/>
      <c r="AD92" s="232"/>
      <c r="AE92" s="232"/>
      <c r="AF92" s="232"/>
      <c r="AG92" s="232"/>
      <c r="AH92" s="232"/>
      <c r="AI92" s="232"/>
      <c r="AJ92" s="232"/>
      <c r="AK92" s="232"/>
      <c r="AL92" s="232"/>
      <c r="AM92" s="232"/>
    </row>
    <row r="93" spans="2:39" s="230" customFormat="1" ht="41.25" customHeight="1">
      <c r="B93" s="231"/>
      <c r="C93" s="231"/>
      <c r="D93" s="231"/>
      <c r="E93" s="231"/>
      <c r="F93" s="231"/>
      <c r="G93" s="232"/>
      <c r="H93" s="232"/>
      <c r="I93" s="232"/>
      <c r="J93" s="232"/>
      <c r="K93" s="232"/>
      <c r="L93" s="231"/>
      <c r="M93" s="232"/>
      <c r="N93" s="171"/>
      <c r="O93" s="171"/>
      <c r="P93" s="171"/>
      <c r="Q93" s="171"/>
      <c r="R93" s="171"/>
      <c r="S93" s="232"/>
      <c r="T93" s="232"/>
      <c r="U93" s="232"/>
      <c r="V93" s="232"/>
      <c r="W93" s="232"/>
      <c r="X93" s="232"/>
      <c r="Y93" s="232"/>
      <c r="Z93" s="232"/>
      <c r="AA93" s="232"/>
      <c r="AB93" s="232"/>
      <c r="AC93" s="232"/>
      <c r="AD93" s="232"/>
      <c r="AE93" s="232"/>
      <c r="AF93" s="232"/>
      <c r="AG93" s="232"/>
      <c r="AH93" s="232"/>
      <c r="AI93" s="232"/>
      <c r="AJ93" s="232"/>
      <c r="AK93" s="232"/>
      <c r="AL93" s="232"/>
      <c r="AM93" s="232"/>
    </row>
    <row r="94" spans="2:39" s="230" customFormat="1" ht="41.25" customHeight="1">
      <c r="B94" s="231"/>
      <c r="C94" s="231"/>
      <c r="D94" s="231"/>
      <c r="E94" s="231"/>
      <c r="F94" s="231"/>
      <c r="G94" s="232"/>
      <c r="H94" s="232"/>
      <c r="I94" s="232"/>
      <c r="J94" s="232"/>
      <c r="K94" s="232"/>
      <c r="L94" s="231"/>
      <c r="M94" s="232"/>
      <c r="N94" s="171"/>
      <c r="O94" s="171"/>
      <c r="P94" s="171"/>
      <c r="Q94" s="171"/>
      <c r="R94" s="171"/>
      <c r="S94" s="232"/>
      <c r="T94" s="232"/>
      <c r="U94" s="232"/>
      <c r="V94" s="232"/>
      <c r="W94" s="232"/>
      <c r="X94" s="232"/>
      <c r="Y94" s="232"/>
      <c r="Z94" s="232"/>
      <c r="AA94" s="232"/>
      <c r="AB94" s="232"/>
      <c r="AC94" s="232"/>
      <c r="AD94" s="232"/>
      <c r="AE94" s="232"/>
      <c r="AF94" s="232"/>
      <c r="AG94" s="232"/>
      <c r="AH94" s="232"/>
      <c r="AI94" s="232"/>
      <c r="AJ94" s="232"/>
      <c r="AK94" s="232"/>
      <c r="AL94" s="232"/>
      <c r="AM94" s="232"/>
    </row>
    <row r="95" spans="2:39" s="230" customFormat="1" ht="41.25" customHeight="1">
      <c r="B95" s="231"/>
      <c r="C95" s="231"/>
      <c r="D95" s="231"/>
      <c r="E95" s="231"/>
      <c r="F95" s="231"/>
      <c r="G95" s="232"/>
      <c r="H95" s="232"/>
      <c r="I95" s="232"/>
      <c r="J95" s="232"/>
      <c r="K95" s="232"/>
      <c r="L95" s="231"/>
      <c r="M95" s="232"/>
      <c r="N95" s="171"/>
      <c r="O95" s="171"/>
      <c r="P95" s="171"/>
      <c r="Q95" s="171"/>
      <c r="R95" s="171"/>
      <c r="S95" s="232"/>
      <c r="T95" s="232"/>
      <c r="U95" s="232"/>
      <c r="V95" s="232"/>
      <c r="W95" s="232"/>
      <c r="X95" s="232"/>
      <c r="Y95" s="232"/>
      <c r="Z95" s="232"/>
      <c r="AA95" s="232"/>
      <c r="AB95" s="232"/>
      <c r="AC95" s="232"/>
      <c r="AD95" s="232"/>
      <c r="AE95" s="232"/>
      <c r="AF95" s="232"/>
      <c r="AG95" s="232"/>
      <c r="AH95" s="232"/>
      <c r="AI95" s="232"/>
      <c r="AJ95" s="232"/>
      <c r="AK95" s="232"/>
      <c r="AL95" s="232"/>
      <c r="AM95" s="232"/>
    </row>
    <row r="96" spans="2:39" s="230" customFormat="1" ht="41.25" customHeight="1">
      <c r="B96" s="231"/>
      <c r="C96" s="231"/>
      <c r="D96" s="231"/>
      <c r="E96" s="231"/>
      <c r="F96" s="231"/>
      <c r="G96" s="232"/>
      <c r="H96" s="232"/>
      <c r="I96" s="232"/>
      <c r="J96" s="232"/>
      <c r="K96" s="232"/>
      <c r="L96" s="231"/>
      <c r="M96" s="232"/>
      <c r="N96" s="171"/>
      <c r="O96" s="171"/>
      <c r="P96" s="171"/>
      <c r="Q96" s="171"/>
      <c r="R96" s="171"/>
      <c r="S96" s="232"/>
      <c r="T96" s="232"/>
      <c r="U96" s="232"/>
      <c r="V96" s="232"/>
      <c r="W96" s="232"/>
      <c r="X96" s="232"/>
      <c r="Y96" s="232"/>
      <c r="Z96" s="232"/>
      <c r="AA96" s="232"/>
      <c r="AB96" s="232"/>
      <c r="AC96" s="232"/>
      <c r="AD96" s="232"/>
      <c r="AE96" s="232"/>
      <c r="AF96" s="232"/>
      <c r="AG96" s="232"/>
      <c r="AH96" s="232"/>
      <c r="AI96" s="232"/>
      <c r="AJ96" s="232"/>
      <c r="AK96" s="232"/>
      <c r="AL96" s="232"/>
      <c r="AM96" s="232"/>
    </row>
    <row r="97" spans="2:39" s="230" customFormat="1" ht="41.25" customHeight="1">
      <c r="B97" s="231"/>
      <c r="C97" s="231"/>
      <c r="D97" s="231"/>
      <c r="E97" s="231"/>
      <c r="F97" s="231"/>
      <c r="G97" s="232"/>
      <c r="H97" s="232"/>
      <c r="I97" s="232"/>
      <c r="J97" s="232"/>
      <c r="K97" s="232"/>
      <c r="L97" s="231"/>
      <c r="M97" s="232"/>
      <c r="N97" s="171"/>
      <c r="O97" s="171"/>
      <c r="P97" s="171"/>
      <c r="Q97" s="171"/>
      <c r="R97" s="171"/>
      <c r="S97" s="232"/>
      <c r="T97" s="232"/>
      <c r="U97" s="232"/>
      <c r="V97" s="232"/>
      <c r="W97" s="232"/>
      <c r="X97" s="232"/>
      <c r="Y97" s="232"/>
      <c r="Z97" s="232"/>
      <c r="AA97" s="232"/>
      <c r="AB97" s="232"/>
      <c r="AC97" s="232"/>
      <c r="AD97" s="232"/>
      <c r="AE97" s="232"/>
      <c r="AF97" s="232"/>
      <c r="AG97" s="232"/>
      <c r="AH97" s="232"/>
      <c r="AI97" s="232"/>
      <c r="AJ97" s="232"/>
      <c r="AK97" s="232"/>
      <c r="AL97" s="232"/>
      <c r="AM97" s="232"/>
    </row>
    <row r="98" spans="2:39" s="230" customFormat="1" ht="41.25" customHeight="1">
      <c r="B98" s="231"/>
      <c r="C98" s="231"/>
      <c r="D98" s="231"/>
      <c r="E98" s="231"/>
      <c r="F98" s="231"/>
      <c r="G98" s="232"/>
      <c r="H98" s="232"/>
      <c r="I98" s="232"/>
      <c r="J98" s="232"/>
      <c r="K98" s="232"/>
      <c r="L98" s="231"/>
      <c r="M98" s="232"/>
      <c r="N98" s="171"/>
      <c r="O98" s="171"/>
      <c r="P98" s="171"/>
      <c r="Q98" s="171"/>
      <c r="R98" s="171"/>
      <c r="S98" s="232"/>
      <c r="T98" s="232"/>
      <c r="U98" s="232"/>
      <c r="V98" s="232"/>
      <c r="W98" s="232"/>
      <c r="X98" s="232"/>
      <c r="Y98" s="232"/>
      <c r="Z98" s="232"/>
      <c r="AA98" s="232"/>
      <c r="AB98" s="232"/>
      <c r="AC98" s="232"/>
      <c r="AD98" s="232"/>
      <c r="AE98" s="232"/>
      <c r="AF98" s="232"/>
      <c r="AG98" s="232"/>
      <c r="AH98" s="232"/>
      <c r="AI98" s="232"/>
      <c r="AJ98" s="232"/>
      <c r="AK98" s="232"/>
      <c r="AL98" s="232"/>
      <c r="AM98" s="232"/>
    </row>
    <row r="99" spans="2:39" s="230" customFormat="1" ht="41.25" customHeight="1">
      <c r="B99" s="231"/>
      <c r="C99" s="231"/>
      <c r="D99" s="231"/>
      <c r="E99" s="231"/>
      <c r="F99" s="231"/>
      <c r="G99" s="232"/>
      <c r="H99" s="232"/>
      <c r="I99" s="232"/>
      <c r="J99" s="232"/>
      <c r="K99" s="232"/>
      <c r="L99" s="231"/>
      <c r="M99" s="232"/>
      <c r="N99" s="171"/>
      <c r="O99" s="171"/>
      <c r="P99" s="171"/>
      <c r="Q99" s="171"/>
      <c r="R99" s="171"/>
      <c r="S99" s="232"/>
      <c r="T99" s="232"/>
      <c r="U99" s="232"/>
      <c r="V99" s="232"/>
      <c r="W99" s="232"/>
      <c r="X99" s="232"/>
      <c r="Y99" s="232"/>
      <c r="Z99" s="232"/>
      <c r="AA99" s="232"/>
      <c r="AB99" s="232"/>
      <c r="AC99" s="232"/>
      <c r="AD99" s="232"/>
      <c r="AE99" s="232"/>
      <c r="AF99" s="232"/>
      <c r="AG99" s="232"/>
      <c r="AH99" s="232"/>
      <c r="AI99" s="232"/>
      <c r="AJ99" s="232"/>
      <c r="AK99" s="232"/>
      <c r="AL99" s="232"/>
      <c r="AM99" s="232"/>
    </row>
    <row r="100" spans="2:39" s="230" customFormat="1" ht="41.25" customHeight="1">
      <c r="B100" s="231"/>
      <c r="C100" s="231"/>
      <c r="D100" s="231"/>
      <c r="E100" s="231"/>
      <c r="F100" s="231"/>
      <c r="G100" s="232"/>
      <c r="H100" s="232"/>
      <c r="I100" s="232"/>
      <c r="J100" s="232"/>
      <c r="K100" s="232"/>
      <c r="L100" s="231"/>
      <c r="M100" s="232"/>
      <c r="N100" s="171"/>
      <c r="O100" s="171"/>
      <c r="P100" s="171"/>
      <c r="Q100" s="171"/>
      <c r="R100" s="171"/>
      <c r="S100" s="232"/>
      <c r="T100" s="232"/>
      <c r="U100" s="232"/>
      <c r="V100" s="232"/>
      <c r="W100" s="232"/>
      <c r="X100" s="232"/>
      <c r="Y100" s="232"/>
      <c r="Z100" s="232"/>
      <c r="AA100" s="232"/>
      <c r="AB100" s="232"/>
      <c r="AC100" s="232"/>
      <c r="AD100" s="232"/>
      <c r="AE100" s="232"/>
      <c r="AF100" s="232"/>
      <c r="AG100" s="232"/>
      <c r="AH100" s="232"/>
      <c r="AI100" s="232"/>
      <c r="AJ100" s="232"/>
      <c r="AK100" s="232"/>
      <c r="AL100" s="232"/>
      <c r="AM100" s="232"/>
    </row>
    <row r="101" spans="2:39" s="230" customFormat="1" ht="41.25" customHeight="1">
      <c r="B101" s="231"/>
      <c r="C101" s="231"/>
      <c r="D101" s="231"/>
      <c r="E101" s="231"/>
      <c r="F101" s="231"/>
      <c r="G101" s="232"/>
      <c r="H101" s="232"/>
      <c r="I101" s="232"/>
      <c r="J101" s="232"/>
      <c r="K101" s="232"/>
      <c r="L101" s="231"/>
      <c r="M101" s="232"/>
      <c r="N101" s="171"/>
      <c r="O101" s="171"/>
      <c r="P101" s="171"/>
      <c r="Q101" s="171"/>
      <c r="R101" s="171"/>
      <c r="S101" s="232"/>
      <c r="T101" s="232"/>
      <c r="U101" s="232"/>
      <c r="V101" s="232"/>
      <c r="W101" s="232"/>
      <c r="X101" s="232"/>
      <c r="Y101" s="232"/>
      <c r="Z101" s="232"/>
      <c r="AA101" s="232"/>
      <c r="AB101" s="232"/>
      <c r="AC101" s="232"/>
      <c r="AD101" s="232"/>
      <c r="AE101" s="232"/>
      <c r="AF101" s="232"/>
      <c r="AG101" s="232"/>
      <c r="AH101" s="232"/>
      <c r="AI101" s="232"/>
      <c r="AJ101" s="232"/>
      <c r="AK101" s="232"/>
      <c r="AL101" s="232"/>
      <c r="AM101" s="232"/>
    </row>
    <row r="102" spans="2:39" s="230" customFormat="1" ht="41.25" customHeight="1">
      <c r="B102" s="231"/>
      <c r="C102" s="231"/>
      <c r="D102" s="231"/>
      <c r="E102" s="231"/>
      <c r="F102" s="231"/>
      <c r="G102" s="232"/>
      <c r="H102" s="232"/>
      <c r="I102" s="232"/>
      <c r="J102" s="232"/>
      <c r="K102" s="232"/>
      <c r="L102" s="231"/>
      <c r="M102" s="232"/>
      <c r="N102" s="171"/>
      <c r="O102" s="171"/>
      <c r="P102" s="171"/>
      <c r="Q102" s="171"/>
      <c r="R102" s="171"/>
      <c r="S102" s="232"/>
      <c r="T102" s="232"/>
      <c r="U102" s="232"/>
      <c r="V102" s="232"/>
      <c r="W102" s="232"/>
      <c r="X102" s="232"/>
      <c r="Y102" s="232"/>
      <c r="Z102" s="232"/>
      <c r="AA102" s="232"/>
      <c r="AB102" s="232"/>
      <c r="AC102" s="232"/>
      <c r="AD102" s="232"/>
      <c r="AE102" s="232"/>
      <c r="AF102" s="232"/>
      <c r="AG102" s="232"/>
      <c r="AH102" s="232"/>
      <c r="AI102" s="232"/>
      <c r="AJ102" s="232"/>
      <c r="AK102" s="232"/>
      <c r="AL102" s="232"/>
      <c r="AM102" s="232"/>
    </row>
    <row r="103" spans="2:39" s="230" customFormat="1" ht="41.25" customHeight="1">
      <c r="B103" s="231"/>
      <c r="C103" s="231"/>
      <c r="D103" s="231"/>
      <c r="E103" s="231"/>
      <c r="F103" s="231"/>
      <c r="G103" s="232"/>
      <c r="H103" s="232"/>
      <c r="I103" s="232"/>
      <c r="J103" s="232"/>
      <c r="K103" s="232"/>
      <c r="L103" s="231"/>
      <c r="M103" s="232"/>
      <c r="N103" s="171"/>
      <c r="O103" s="171"/>
      <c r="P103" s="171"/>
      <c r="Q103" s="171"/>
      <c r="R103" s="171"/>
      <c r="S103" s="232"/>
      <c r="T103" s="232"/>
      <c r="U103" s="232"/>
      <c r="V103" s="232"/>
      <c r="W103" s="232"/>
      <c r="X103" s="232"/>
      <c r="Y103" s="232"/>
      <c r="Z103" s="232"/>
      <c r="AA103" s="232"/>
      <c r="AB103" s="232"/>
      <c r="AC103" s="232"/>
      <c r="AD103" s="232"/>
      <c r="AE103" s="232"/>
      <c r="AF103" s="232"/>
      <c r="AG103" s="232"/>
      <c r="AH103" s="232"/>
      <c r="AI103" s="232"/>
      <c r="AJ103" s="232"/>
      <c r="AK103" s="232"/>
      <c r="AL103" s="232"/>
      <c r="AM103" s="232"/>
    </row>
    <row r="104" spans="2:39" s="230" customFormat="1" ht="41.25" customHeight="1">
      <c r="B104" s="231"/>
      <c r="C104" s="231"/>
      <c r="D104" s="231"/>
      <c r="E104" s="231"/>
      <c r="F104" s="231"/>
      <c r="G104" s="232"/>
      <c r="H104" s="232"/>
      <c r="I104" s="232"/>
      <c r="J104" s="232"/>
      <c r="K104" s="232"/>
      <c r="L104" s="231"/>
      <c r="M104" s="232"/>
      <c r="N104" s="171"/>
      <c r="O104" s="171"/>
      <c r="P104" s="171"/>
      <c r="Q104" s="171"/>
      <c r="R104" s="171"/>
      <c r="S104" s="232"/>
      <c r="T104" s="232"/>
      <c r="U104" s="232"/>
      <c r="V104" s="232"/>
      <c r="W104" s="232"/>
      <c r="X104" s="232"/>
      <c r="Y104" s="232"/>
      <c r="Z104" s="232"/>
      <c r="AA104" s="232"/>
      <c r="AB104" s="232"/>
      <c r="AC104" s="232"/>
      <c r="AD104" s="232"/>
      <c r="AE104" s="232"/>
      <c r="AF104" s="232"/>
      <c r="AG104" s="232"/>
      <c r="AH104" s="232"/>
      <c r="AI104" s="232"/>
      <c r="AJ104" s="232"/>
      <c r="AK104" s="232"/>
      <c r="AL104" s="232"/>
      <c r="AM104" s="232"/>
    </row>
    <row r="105" spans="2:39" s="230" customFormat="1" ht="41.25" customHeight="1">
      <c r="B105" s="231"/>
      <c r="C105" s="231"/>
      <c r="D105" s="231"/>
      <c r="E105" s="231"/>
      <c r="F105" s="231"/>
      <c r="G105" s="232"/>
      <c r="H105" s="232"/>
      <c r="I105" s="232"/>
      <c r="J105" s="232"/>
      <c r="K105" s="232"/>
      <c r="L105" s="231"/>
      <c r="M105" s="232"/>
      <c r="N105" s="171"/>
      <c r="O105" s="171"/>
      <c r="P105" s="171"/>
      <c r="Q105" s="171"/>
      <c r="R105" s="171"/>
      <c r="S105" s="232"/>
      <c r="T105" s="232"/>
      <c r="U105" s="232"/>
      <c r="V105" s="232"/>
      <c r="W105" s="232"/>
      <c r="X105" s="232"/>
      <c r="Y105" s="232"/>
      <c r="Z105" s="232"/>
      <c r="AA105" s="232"/>
      <c r="AB105" s="232"/>
      <c r="AC105" s="232"/>
      <c r="AD105" s="232"/>
      <c r="AE105" s="232"/>
      <c r="AF105" s="232"/>
      <c r="AG105" s="232"/>
      <c r="AH105" s="232"/>
      <c r="AI105" s="232"/>
      <c r="AJ105" s="232"/>
      <c r="AK105" s="232"/>
      <c r="AL105" s="232"/>
      <c r="AM105" s="232"/>
    </row>
    <row r="106" spans="2:39" s="230" customFormat="1" ht="41.25" customHeight="1">
      <c r="B106" s="231"/>
      <c r="C106" s="231"/>
      <c r="D106" s="231"/>
      <c r="E106" s="231"/>
      <c r="F106" s="231"/>
      <c r="G106" s="232"/>
      <c r="H106" s="232"/>
      <c r="I106" s="232"/>
      <c r="J106" s="232"/>
      <c r="K106" s="232"/>
      <c r="L106" s="231"/>
      <c r="M106" s="232"/>
      <c r="N106" s="171"/>
      <c r="O106" s="171"/>
      <c r="P106" s="171"/>
      <c r="Q106" s="171"/>
      <c r="R106" s="171"/>
      <c r="S106" s="232"/>
      <c r="T106" s="232"/>
      <c r="U106" s="232"/>
      <c r="V106" s="232"/>
      <c r="W106" s="232"/>
      <c r="X106" s="232"/>
      <c r="Y106" s="232"/>
      <c r="Z106" s="232"/>
      <c r="AA106" s="232"/>
      <c r="AB106" s="232"/>
      <c r="AC106" s="232"/>
      <c r="AD106" s="232"/>
      <c r="AE106" s="232"/>
      <c r="AF106" s="232"/>
      <c r="AG106" s="232"/>
      <c r="AH106" s="232"/>
      <c r="AI106" s="232"/>
      <c r="AJ106" s="232"/>
      <c r="AK106" s="232"/>
      <c r="AL106" s="232"/>
      <c r="AM106" s="232"/>
    </row>
  </sheetData>
  <phoneticPr fontId="14" type="noConversion"/>
  <hyperlinks>
    <hyperlink ref="P22" r:id="rId1"/>
    <hyperlink ref="P24" r:id="rId2"/>
    <hyperlink ref="P11" r:id="rId3"/>
    <hyperlink ref="P12" r:id="rId4"/>
    <hyperlink ref="P13" r:id="rId5"/>
    <hyperlink ref="P14" r:id="rId6"/>
    <hyperlink ref="P15" r:id="rId7"/>
    <hyperlink ref="P16" r:id="rId8"/>
    <hyperlink ref="P17" r:id="rId9"/>
    <hyperlink ref="P27" r:id="rId10"/>
    <hyperlink ref="P6" r:id="rId11"/>
    <hyperlink ref="P3" r:id="rId12"/>
    <hyperlink ref="P4" r:id="rId13"/>
    <hyperlink ref="P7" r:id="rId14"/>
    <hyperlink ref="P8" r:id="rId15"/>
    <hyperlink ref="P21" r:id="rId16"/>
    <hyperlink ref="P2" r:id="rId17"/>
    <hyperlink ref="P26" r:id="rId18"/>
    <hyperlink ref="P20" r:id="rId19"/>
    <hyperlink ref="P25" r:id="rId20"/>
    <hyperlink ref="P10" r:id="rId21"/>
    <hyperlink ref="P23" r:id="rId22"/>
    <hyperlink ref="P29" r:id="rId23"/>
    <hyperlink ref="P30" r:id="rId24"/>
    <hyperlink ref="P18" r:id="rId25"/>
    <hyperlink ref="P28" r:id="rId26"/>
    <hyperlink ref="P31" r:id="rId27"/>
    <hyperlink ref="P9" r:id="rId28"/>
  </hyperlinks>
  <printOptions horizontalCentered="1"/>
  <pageMargins left="0.39370078740157483" right="0.39370078740157483" top="0.39370078740157483" bottom="0.39370078740157483" header="0.31496062992125984" footer="0.31496062992125984"/>
  <pageSetup paperSize="9" scale="32" fitToHeight="6" orientation="portrait" r:id="rId29"/>
  <headerFooter alignWithMargins="0"/>
</worksheet>
</file>

<file path=xl/worksheets/sheet32.xml><?xml version="1.0" encoding="utf-8"?>
<worksheet xmlns="http://schemas.openxmlformats.org/spreadsheetml/2006/main" xmlns:r="http://schemas.openxmlformats.org/officeDocument/2006/relationships">
  <dimension ref="A1:AM36"/>
  <sheetViews>
    <sheetView view="pageBreakPreview" zoomScale="55" zoomScaleNormal="60" zoomScaleSheetLayoutView="55" workbookViewId="0"/>
  </sheetViews>
  <sheetFormatPr defaultColWidth="9" defaultRowHeight="30" customHeight="1"/>
  <cols>
    <col min="1" max="1" width="23.875" style="230" customWidth="1"/>
    <col min="2" max="2" width="43.375" style="231" customWidth="1"/>
    <col min="3" max="4" width="17.375" style="231" customWidth="1"/>
    <col min="5" max="5" width="26.75" style="231" customWidth="1"/>
    <col min="6" max="6" width="42.5" style="231" customWidth="1"/>
    <col min="7" max="8" width="13.125" style="232" customWidth="1"/>
    <col min="9" max="10" width="14" style="232" customWidth="1"/>
    <col min="11" max="11" width="20.625" style="232" customWidth="1"/>
    <col min="12" max="12" width="21.875" style="231" bestFit="1" customWidth="1"/>
    <col min="13" max="13" width="5.125" style="232" customWidth="1"/>
    <col min="14" max="14" width="33.25" style="171" customWidth="1"/>
    <col min="15" max="15" width="23.75" style="171" customWidth="1"/>
    <col min="16" max="18" width="17.625" style="171" customWidth="1"/>
    <col min="19" max="19" width="5.125" style="232" customWidth="1"/>
    <col min="20" max="29" width="9" style="232" customWidth="1"/>
    <col min="30" max="16384" width="9" style="232"/>
  </cols>
  <sheetData>
    <row r="1" spans="1:18" s="171" customFormat="1" ht="39.950000000000003" customHeight="1">
      <c r="A1" s="1493" t="s">
        <v>10864</v>
      </c>
      <c r="B1" s="1493"/>
      <c r="C1" s="1493"/>
      <c r="D1" s="1493"/>
      <c r="E1" s="1493"/>
      <c r="F1" s="1493"/>
      <c r="G1" s="1493"/>
      <c r="H1" s="1493"/>
      <c r="I1" s="1493"/>
      <c r="J1" s="1493"/>
      <c r="K1" s="1493"/>
      <c r="L1" s="619"/>
    </row>
    <row r="2" spans="1:18" s="767" customFormat="1" ht="83.25" customHeight="1">
      <c r="A2" s="1398" t="s">
        <v>1905</v>
      </c>
      <c r="B2" s="1380" t="s">
        <v>2860</v>
      </c>
      <c r="C2" s="1479" t="s">
        <v>5242</v>
      </c>
      <c r="D2" s="1479" t="s">
        <v>5243</v>
      </c>
      <c r="E2" s="1479" t="s">
        <v>5244</v>
      </c>
      <c r="F2" s="1479" t="s">
        <v>5245</v>
      </c>
      <c r="G2" s="1480" t="s">
        <v>5246</v>
      </c>
      <c r="H2" s="1480" t="s">
        <v>5247</v>
      </c>
      <c r="I2" s="1481" t="s">
        <v>5248</v>
      </c>
      <c r="J2" s="1481" t="s">
        <v>5249</v>
      </c>
      <c r="K2" s="1481" t="s">
        <v>5250</v>
      </c>
      <c r="L2" s="1482" t="s">
        <v>5251</v>
      </c>
      <c r="N2" s="1385" t="s">
        <v>93</v>
      </c>
      <c r="O2" s="1385" t="s">
        <v>92</v>
      </c>
      <c r="P2" s="79" t="s">
        <v>119</v>
      </c>
      <c r="Q2" s="43" t="s">
        <v>116</v>
      </c>
      <c r="R2" s="1387" t="s">
        <v>2417</v>
      </c>
    </row>
    <row r="3" spans="1:18" s="171" customFormat="1" ht="69.95" customHeight="1">
      <c r="A3" s="225" t="str">
        <f t="shared" ref="A3:A24" si="0">HYPERLINK(R3,N3)</f>
        <v>U74CBT1G125</v>
      </c>
      <c r="B3" s="449" t="s">
        <v>1751</v>
      </c>
      <c r="C3" s="223" t="s">
        <v>1752</v>
      </c>
      <c r="D3" s="223">
        <v>1</v>
      </c>
      <c r="E3" s="223" t="s">
        <v>2929</v>
      </c>
      <c r="F3" s="449" t="s">
        <v>1710</v>
      </c>
      <c r="G3" s="223">
        <v>4</v>
      </c>
      <c r="H3" s="223">
        <v>5.5</v>
      </c>
      <c r="I3" s="223">
        <v>0.25</v>
      </c>
      <c r="J3" s="223">
        <v>1</v>
      </c>
      <c r="K3" s="223" t="s">
        <v>517</v>
      </c>
      <c r="L3" s="826" t="s">
        <v>3030</v>
      </c>
      <c r="N3" s="234" t="s">
        <v>3205</v>
      </c>
      <c r="O3" s="234" t="s">
        <v>3205</v>
      </c>
      <c r="P3" s="112" t="s">
        <v>119</v>
      </c>
      <c r="Q3" s="27" t="s">
        <v>116</v>
      </c>
      <c r="R3" s="77" t="str">
        <f>CONCATENATE(P3,O3,Q3)</f>
        <v>http://www.unisonic.com.tw/datasheet/U74CBT1G125.pdf</v>
      </c>
    </row>
    <row r="4" spans="1:18" s="171" customFormat="1" ht="83.25" customHeight="1">
      <c r="A4" s="225" t="str">
        <f>HYPERLINK(R4,N4)</f>
        <v>U74CBT1G384</v>
      </c>
      <c r="B4" s="449" t="s">
        <v>1751</v>
      </c>
      <c r="C4" s="223" t="s">
        <v>1752</v>
      </c>
      <c r="D4" s="223">
        <v>1</v>
      </c>
      <c r="E4" s="223" t="s">
        <v>2929</v>
      </c>
      <c r="F4" s="449" t="s">
        <v>1710</v>
      </c>
      <c r="G4" s="223">
        <v>4</v>
      </c>
      <c r="H4" s="223">
        <v>5.5</v>
      </c>
      <c r="I4" s="223">
        <v>0.25</v>
      </c>
      <c r="J4" s="223">
        <v>1</v>
      </c>
      <c r="K4" s="223" t="s">
        <v>517</v>
      </c>
      <c r="L4" s="826" t="s">
        <v>3030</v>
      </c>
      <c r="N4" s="234" t="s">
        <v>1753</v>
      </c>
      <c r="O4" s="234" t="s">
        <v>1753</v>
      </c>
      <c r="P4" s="112" t="s">
        <v>119</v>
      </c>
      <c r="Q4" s="27" t="s">
        <v>116</v>
      </c>
      <c r="R4" s="77" t="str">
        <f>CONCATENATE(P4,O4,Q4)</f>
        <v>http://www.unisonic.com.tw/datasheet/U74CBT1G384.pdf</v>
      </c>
    </row>
    <row r="5" spans="1:18" s="171" customFormat="1" ht="69.95" customHeight="1">
      <c r="A5" s="225" t="str">
        <f t="shared" si="0"/>
        <v>U74CBT1G385</v>
      </c>
      <c r="B5" s="449" t="s">
        <v>1751</v>
      </c>
      <c r="C5" s="223" t="s">
        <v>1752</v>
      </c>
      <c r="D5" s="223">
        <v>1</v>
      </c>
      <c r="E5" s="223" t="s">
        <v>2929</v>
      </c>
      <c r="F5" s="449" t="s">
        <v>1710</v>
      </c>
      <c r="G5" s="223">
        <v>4</v>
      </c>
      <c r="H5" s="223">
        <v>5.5</v>
      </c>
      <c r="I5" s="223">
        <v>0.25</v>
      </c>
      <c r="J5" s="223">
        <v>1</v>
      </c>
      <c r="K5" s="223" t="s">
        <v>517</v>
      </c>
      <c r="L5" s="826" t="s">
        <v>2988</v>
      </c>
      <c r="N5" s="234" t="s">
        <v>1443</v>
      </c>
      <c r="O5" s="234" t="s">
        <v>1443</v>
      </c>
      <c r="P5" s="112" t="s">
        <v>119</v>
      </c>
      <c r="Q5" s="27" t="s">
        <v>116</v>
      </c>
      <c r="R5" s="77" t="str">
        <f>CONCATENATE(P5,O5,Q5)</f>
        <v>http://www.unisonic.com.tw/datasheet/U74CBT1G385.pdf</v>
      </c>
    </row>
    <row r="6" spans="1:18" s="171" customFormat="1" ht="93.75" customHeight="1">
      <c r="A6" s="225" t="str">
        <f>HYPERLINK(R6,N6)</f>
        <v>U74CBT2G125</v>
      </c>
      <c r="B6" s="449" t="s">
        <v>1754</v>
      </c>
      <c r="C6" s="223" t="s">
        <v>1752</v>
      </c>
      <c r="D6" s="223">
        <v>2</v>
      </c>
      <c r="E6" s="223" t="s">
        <v>2929</v>
      </c>
      <c r="F6" s="449" t="s">
        <v>1710</v>
      </c>
      <c r="G6" s="223">
        <v>4</v>
      </c>
      <c r="H6" s="223">
        <v>5.5</v>
      </c>
      <c r="I6" s="223">
        <v>0.32</v>
      </c>
      <c r="J6" s="223">
        <v>10</v>
      </c>
      <c r="K6" s="223" t="s">
        <v>517</v>
      </c>
      <c r="L6" s="826" t="s">
        <v>3206</v>
      </c>
      <c r="N6" s="234" t="s">
        <v>3207</v>
      </c>
      <c r="O6" s="234" t="s">
        <v>3207</v>
      </c>
      <c r="P6" s="112" t="s">
        <v>119</v>
      </c>
      <c r="Q6" s="27" t="s">
        <v>116</v>
      </c>
      <c r="R6" s="77" t="str">
        <f>CONCATENATE(P6,O6,Q6)</f>
        <v>http://www.unisonic.com.tw/datasheet/U74CBT2G125.pdf</v>
      </c>
    </row>
    <row r="7" spans="1:18" s="171" customFormat="1" ht="69.95" customHeight="1">
      <c r="A7" s="225" t="str">
        <f t="shared" si="0"/>
        <v>U74CBT3126</v>
      </c>
      <c r="B7" s="449" t="s">
        <v>3208</v>
      </c>
      <c r="C7" s="223" t="s">
        <v>1752</v>
      </c>
      <c r="D7" s="223">
        <v>4</v>
      </c>
      <c r="E7" s="223" t="s">
        <v>2929</v>
      </c>
      <c r="F7" s="449" t="s">
        <v>1710</v>
      </c>
      <c r="G7" s="223">
        <v>4</v>
      </c>
      <c r="H7" s="223">
        <v>5.5</v>
      </c>
      <c r="I7" s="223">
        <v>0.25</v>
      </c>
      <c r="J7" s="223">
        <v>3</v>
      </c>
      <c r="K7" s="223" t="s">
        <v>517</v>
      </c>
      <c r="L7" s="826" t="s">
        <v>1674</v>
      </c>
      <c r="N7" s="234" t="s">
        <v>3209</v>
      </c>
      <c r="O7" s="234" t="s">
        <v>3209</v>
      </c>
      <c r="P7" s="112" t="s">
        <v>119</v>
      </c>
      <c r="Q7" s="27" t="s">
        <v>116</v>
      </c>
      <c r="R7" s="77" t="str">
        <f>CONCATENATE(P7,O7,Q7)</f>
        <v>http://www.unisonic.com.tw/datasheet/U74CBT3126.pdf</v>
      </c>
    </row>
    <row r="8" spans="1:18" s="171" customFormat="1" ht="69.95" customHeight="1">
      <c r="A8" s="225" t="str">
        <f t="shared" si="0"/>
        <v>U74CBT3251</v>
      </c>
      <c r="B8" s="449" t="s">
        <v>3210</v>
      </c>
      <c r="C8" s="223" t="s">
        <v>1752</v>
      </c>
      <c r="D8" s="223">
        <v>1</v>
      </c>
      <c r="E8" s="223" t="s">
        <v>1688</v>
      </c>
      <c r="F8" s="449" t="s">
        <v>3211</v>
      </c>
      <c r="G8" s="223">
        <v>4</v>
      </c>
      <c r="H8" s="223">
        <v>5.5</v>
      </c>
      <c r="I8" s="223">
        <v>0.25</v>
      </c>
      <c r="J8" s="223">
        <v>3</v>
      </c>
      <c r="K8" s="223" t="s">
        <v>517</v>
      </c>
      <c r="L8" s="826" t="s">
        <v>2887</v>
      </c>
      <c r="N8" s="234" t="s">
        <v>1444</v>
      </c>
      <c r="O8" s="234" t="s">
        <v>1444</v>
      </c>
      <c r="P8" s="112" t="s">
        <v>119</v>
      </c>
      <c r="Q8" s="27" t="s">
        <v>116</v>
      </c>
      <c r="R8" s="77" t="str">
        <f t="shared" ref="R8:R24" si="1">CONCATENATE(P8,O8,Q8)</f>
        <v>http://www.unisonic.com.tw/datasheet/U74CBT3251.pdf</v>
      </c>
    </row>
    <row r="9" spans="1:18" s="171" customFormat="1" ht="69.95" customHeight="1">
      <c r="A9" s="225" t="str">
        <f t="shared" si="0"/>
        <v>U74CBT3251C</v>
      </c>
      <c r="B9" s="455" t="s">
        <v>3210</v>
      </c>
      <c r="C9" s="223" t="s">
        <v>1752</v>
      </c>
      <c r="D9" s="454">
        <v>1</v>
      </c>
      <c r="E9" s="454" t="s">
        <v>1688</v>
      </c>
      <c r="F9" s="449" t="s">
        <v>3211</v>
      </c>
      <c r="G9" s="223">
        <v>4</v>
      </c>
      <c r="H9" s="223">
        <v>5.5</v>
      </c>
      <c r="I9" s="223">
        <v>0.15</v>
      </c>
      <c r="J9" s="223">
        <v>3</v>
      </c>
      <c r="K9" s="223" t="s">
        <v>517</v>
      </c>
      <c r="L9" s="826" t="s">
        <v>1998</v>
      </c>
      <c r="N9" s="234" t="s">
        <v>3212</v>
      </c>
      <c r="O9" s="234" t="s">
        <v>3212</v>
      </c>
      <c r="P9" s="112" t="s">
        <v>119</v>
      </c>
      <c r="Q9" s="27" t="s">
        <v>116</v>
      </c>
      <c r="R9" s="77" t="str">
        <f t="shared" si="1"/>
        <v>http://www.unisonic.com.tw/datasheet/U74CBT3251C.pdf</v>
      </c>
    </row>
    <row r="10" spans="1:18" s="171" customFormat="1" ht="69.95" customHeight="1">
      <c r="A10" s="225" t="str">
        <f t="shared" si="0"/>
        <v>U74CBT3253</v>
      </c>
      <c r="B10" s="449" t="s">
        <v>3213</v>
      </c>
      <c r="C10" s="223" t="s">
        <v>1752</v>
      </c>
      <c r="D10" s="223">
        <v>2</v>
      </c>
      <c r="E10" s="223" t="s">
        <v>1688</v>
      </c>
      <c r="F10" s="449" t="s">
        <v>3211</v>
      </c>
      <c r="G10" s="223">
        <v>4</v>
      </c>
      <c r="H10" s="223">
        <v>5.5</v>
      </c>
      <c r="I10" s="223">
        <v>0.25</v>
      </c>
      <c r="J10" s="223">
        <v>3</v>
      </c>
      <c r="K10" s="223" t="s">
        <v>517</v>
      </c>
      <c r="L10" s="826" t="s">
        <v>2887</v>
      </c>
      <c r="N10" s="234" t="s">
        <v>3214</v>
      </c>
      <c r="O10" s="234" t="s">
        <v>3214</v>
      </c>
      <c r="P10" s="112" t="s">
        <v>119</v>
      </c>
      <c r="Q10" s="27" t="s">
        <v>116</v>
      </c>
      <c r="R10" s="77" t="str">
        <f t="shared" si="1"/>
        <v>http://www.unisonic.com.tw/datasheet/U74CBT3253.pdf</v>
      </c>
    </row>
    <row r="11" spans="1:18" s="171" customFormat="1" ht="93" customHeight="1">
      <c r="A11" s="225" t="str">
        <f t="shared" si="0"/>
        <v>U74CBT3253C</v>
      </c>
      <c r="B11" s="449" t="s">
        <v>3213</v>
      </c>
      <c r="C11" s="223" t="s">
        <v>1752</v>
      </c>
      <c r="D11" s="223">
        <v>2</v>
      </c>
      <c r="E11" s="223" t="s">
        <v>1688</v>
      </c>
      <c r="F11" s="449" t="s">
        <v>3215</v>
      </c>
      <c r="G11" s="223">
        <v>4</v>
      </c>
      <c r="H11" s="223">
        <v>5.5</v>
      </c>
      <c r="I11" s="223">
        <v>0.15</v>
      </c>
      <c r="J11" s="223">
        <v>3</v>
      </c>
      <c r="K11" s="223" t="s">
        <v>517</v>
      </c>
      <c r="L11" s="826" t="s">
        <v>1998</v>
      </c>
      <c r="N11" s="234" t="s">
        <v>2414</v>
      </c>
      <c r="O11" s="234" t="s">
        <v>2414</v>
      </c>
      <c r="P11" s="112" t="s">
        <v>119</v>
      </c>
      <c r="Q11" s="27" t="s">
        <v>116</v>
      </c>
      <c r="R11" s="77" t="str">
        <f t="shared" si="1"/>
        <v>http://www.unisonic.com.tw/datasheet/U74CBT3253C.pdf</v>
      </c>
    </row>
    <row r="12" spans="1:18" s="171" customFormat="1" ht="79.5" customHeight="1">
      <c r="A12" s="225" t="str">
        <f t="shared" si="0"/>
        <v>U74CBT3257</v>
      </c>
      <c r="B12" s="449" t="s">
        <v>3216</v>
      </c>
      <c r="C12" s="223" t="s">
        <v>1752</v>
      </c>
      <c r="D12" s="223">
        <v>4</v>
      </c>
      <c r="E12" s="223" t="s">
        <v>1688</v>
      </c>
      <c r="F12" s="449" t="s">
        <v>3211</v>
      </c>
      <c r="G12" s="223">
        <v>4</v>
      </c>
      <c r="H12" s="223">
        <v>5.5</v>
      </c>
      <c r="I12" s="223">
        <v>0.25</v>
      </c>
      <c r="J12" s="223">
        <v>3</v>
      </c>
      <c r="K12" s="223" t="s">
        <v>517</v>
      </c>
      <c r="L12" s="826" t="s">
        <v>2946</v>
      </c>
      <c r="N12" s="234" t="s">
        <v>3217</v>
      </c>
      <c r="O12" s="234" t="s">
        <v>3217</v>
      </c>
      <c r="P12" s="112" t="s">
        <v>119</v>
      </c>
      <c r="Q12" s="27" t="s">
        <v>116</v>
      </c>
      <c r="R12" s="77" t="str">
        <f t="shared" si="1"/>
        <v>http://www.unisonic.com.tw/datasheet/U74CBT3257.pdf</v>
      </c>
    </row>
    <row r="13" spans="1:18" s="171" customFormat="1" ht="79.5" customHeight="1">
      <c r="A13" s="225" t="str">
        <f t="shared" si="0"/>
        <v>U74CBT3257C</v>
      </c>
      <c r="B13" s="449" t="s">
        <v>3218</v>
      </c>
      <c r="C13" s="223" t="s">
        <v>1752</v>
      </c>
      <c r="D13" s="223">
        <v>4</v>
      </c>
      <c r="E13" s="223" t="s">
        <v>1688</v>
      </c>
      <c r="F13" s="449" t="s">
        <v>3215</v>
      </c>
      <c r="G13" s="223">
        <v>4</v>
      </c>
      <c r="H13" s="223">
        <v>5.5</v>
      </c>
      <c r="I13" s="223">
        <v>0.15</v>
      </c>
      <c r="J13" s="223">
        <v>3</v>
      </c>
      <c r="K13" s="223" t="s">
        <v>517</v>
      </c>
      <c r="L13" s="826" t="s">
        <v>2946</v>
      </c>
      <c r="N13" s="234" t="s">
        <v>3219</v>
      </c>
      <c r="O13" s="234" t="s">
        <v>3219</v>
      </c>
      <c r="P13" s="112" t="s">
        <v>119</v>
      </c>
      <c r="Q13" s="27" t="s">
        <v>116</v>
      </c>
      <c r="R13" s="77" t="str">
        <f t="shared" si="1"/>
        <v>http://www.unisonic.com.tw/datasheet/U74CBT3257C.pdf</v>
      </c>
    </row>
    <row r="14" spans="1:18" ht="69.95" customHeight="1">
      <c r="A14" s="225" t="str">
        <f t="shared" si="0"/>
        <v>U74CBT3306</v>
      </c>
      <c r="B14" s="449" t="s">
        <v>3220</v>
      </c>
      <c r="C14" s="223" t="s">
        <v>1752</v>
      </c>
      <c r="D14" s="223">
        <v>2</v>
      </c>
      <c r="E14" s="223" t="s">
        <v>1755</v>
      </c>
      <c r="F14" s="449" t="s">
        <v>1710</v>
      </c>
      <c r="G14" s="223">
        <v>4</v>
      </c>
      <c r="H14" s="223">
        <v>5.5</v>
      </c>
      <c r="I14" s="223">
        <v>0.25</v>
      </c>
      <c r="J14" s="223">
        <v>3</v>
      </c>
      <c r="K14" s="223" t="s">
        <v>517</v>
      </c>
      <c r="L14" s="826" t="s">
        <v>3206</v>
      </c>
      <c r="N14" s="234" t="s">
        <v>2415</v>
      </c>
      <c r="O14" s="234" t="s">
        <v>2415</v>
      </c>
      <c r="P14" s="112" t="s">
        <v>119</v>
      </c>
      <c r="Q14" s="27" t="s">
        <v>116</v>
      </c>
      <c r="R14" s="77" t="str">
        <f>CONCATENATE(P14,O14,Q14)</f>
        <v>http://www.unisonic.com.tw/datasheet/U74CBT3306.pdf</v>
      </c>
    </row>
    <row r="15" spans="1:18" ht="69.95" customHeight="1">
      <c r="A15" s="225" t="str">
        <f t="shared" si="0"/>
        <v>U74CBTLV1G125</v>
      </c>
      <c r="B15" s="449" t="s">
        <v>3447</v>
      </c>
      <c r="C15" s="223" t="s">
        <v>3221</v>
      </c>
      <c r="D15" s="223">
        <v>1</v>
      </c>
      <c r="E15" s="223" t="s">
        <v>1755</v>
      </c>
      <c r="F15" s="449" t="s">
        <v>3381</v>
      </c>
      <c r="G15" s="223">
        <v>2.2999999999999998</v>
      </c>
      <c r="H15" s="223">
        <v>3.6</v>
      </c>
      <c r="I15" s="223">
        <v>0.25</v>
      </c>
      <c r="J15" s="223">
        <v>10</v>
      </c>
      <c r="K15" s="223" t="s">
        <v>2</v>
      </c>
      <c r="L15" s="1464" t="s">
        <v>5391</v>
      </c>
      <c r="N15" s="234" t="s">
        <v>5392</v>
      </c>
      <c r="O15" s="234" t="s">
        <v>5392</v>
      </c>
      <c r="P15" s="112" t="s">
        <v>0</v>
      </c>
      <c r="Q15" s="27" t="s">
        <v>736</v>
      </c>
      <c r="R15" s="77" t="str">
        <f t="shared" si="1"/>
        <v>http://www.unisonic.com.tw/datasheet/U74CBTLV1G125.pdf</v>
      </c>
    </row>
    <row r="16" spans="1:18" s="171" customFormat="1" ht="104.25" customHeight="1">
      <c r="A16" s="225" t="str">
        <f t="shared" si="0"/>
        <v>U74CBTLV3125</v>
      </c>
      <c r="B16" s="449" t="s">
        <v>3223</v>
      </c>
      <c r="C16" s="223" t="s">
        <v>3221</v>
      </c>
      <c r="D16" s="223">
        <v>4</v>
      </c>
      <c r="E16" s="223" t="s">
        <v>1755</v>
      </c>
      <c r="F16" s="449" t="s">
        <v>3222</v>
      </c>
      <c r="G16" s="223">
        <v>2.2999999999999998</v>
      </c>
      <c r="H16" s="223">
        <v>3.6</v>
      </c>
      <c r="I16" s="223">
        <v>0.25</v>
      </c>
      <c r="J16" s="223">
        <v>10</v>
      </c>
      <c r="K16" s="223" t="s">
        <v>517</v>
      </c>
      <c r="L16" s="826" t="s">
        <v>3224</v>
      </c>
      <c r="N16" s="234" t="s">
        <v>3225</v>
      </c>
      <c r="O16" s="234" t="s">
        <v>3225</v>
      </c>
      <c r="P16" s="112" t="s">
        <v>119</v>
      </c>
      <c r="Q16" s="27" t="s">
        <v>116</v>
      </c>
      <c r="R16" s="77" t="str">
        <f t="shared" si="1"/>
        <v>http://www.unisonic.com.tw/datasheet/U74CBTLV3125.pdf</v>
      </c>
    </row>
    <row r="17" spans="1:18" s="226" customFormat="1" ht="104.25" customHeight="1">
      <c r="A17" s="1396" t="str">
        <f t="shared" si="0"/>
        <v>U74CBTLV3126</v>
      </c>
      <c r="B17" s="449" t="s">
        <v>3223</v>
      </c>
      <c r="C17" s="223" t="s">
        <v>3221</v>
      </c>
      <c r="D17" s="223">
        <v>4</v>
      </c>
      <c r="E17" s="223" t="s">
        <v>1755</v>
      </c>
      <c r="F17" s="449" t="s">
        <v>3381</v>
      </c>
      <c r="G17" s="223">
        <v>2.2999999999999998</v>
      </c>
      <c r="H17" s="223">
        <v>3.6</v>
      </c>
      <c r="I17" s="223">
        <v>0.25</v>
      </c>
      <c r="J17" s="223">
        <v>10</v>
      </c>
      <c r="K17" s="223" t="s">
        <v>1841</v>
      </c>
      <c r="L17" s="1464" t="s">
        <v>5388</v>
      </c>
      <c r="N17" s="1483" t="s">
        <v>5389</v>
      </c>
      <c r="O17" s="1483" t="s">
        <v>5389</v>
      </c>
      <c r="P17" s="1395" t="s">
        <v>0</v>
      </c>
      <c r="Q17" s="228" t="s">
        <v>736</v>
      </c>
      <c r="R17" s="31" t="str">
        <f t="shared" si="1"/>
        <v>http://www.unisonic.com.tw/datasheet/U74CBTLV3126.pdf</v>
      </c>
    </row>
    <row r="18" spans="1:18" s="171" customFormat="1" ht="103.5" customHeight="1">
      <c r="A18" s="225" t="str">
        <f t="shared" si="0"/>
        <v>U74CBTLV3245</v>
      </c>
      <c r="B18" s="449" t="s">
        <v>3227</v>
      </c>
      <c r="C18" s="223" t="s">
        <v>3221</v>
      </c>
      <c r="D18" s="223">
        <v>8</v>
      </c>
      <c r="E18" s="223" t="s">
        <v>1755</v>
      </c>
      <c r="F18" s="449" t="s">
        <v>3222</v>
      </c>
      <c r="G18" s="223">
        <v>2.2999999999999998</v>
      </c>
      <c r="H18" s="223">
        <v>3.6</v>
      </c>
      <c r="I18" s="223">
        <v>0.25</v>
      </c>
      <c r="J18" s="223">
        <v>20</v>
      </c>
      <c r="K18" s="223" t="s">
        <v>517</v>
      </c>
      <c r="L18" s="826" t="s">
        <v>3228</v>
      </c>
      <c r="N18" s="234" t="s">
        <v>3229</v>
      </c>
      <c r="O18" s="234" t="s">
        <v>3229</v>
      </c>
      <c r="P18" s="112" t="s">
        <v>119</v>
      </c>
      <c r="Q18" s="27" t="s">
        <v>116</v>
      </c>
      <c r="R18" s="77" t="str">
        <f t="shared" si="1"/>
        <v>http://www.unisonic.com.tw/datasheet/U74CBTLV3245.pdf</v>
      </c>
    </row>
    <row r="19" spans="1:18" s="171" customFormat="1" ht="103.5" customHeight="1">
      <c r="A19" s="225" t="str">
        <f>HYPERLINK(R19,N19)</f>
        <v>U74CBTLV3251*</v>
      </c>
      <c r="B19" s="449" t="s">
        <v>3230</v>
      </c>
      <c r="C19" s="223" t="s">
        <v>3221</v>
      </c>
      <c r="D19" s="223">
        <v>1</v>
      </c>
      <c r="E19" s="223" t="s">
        <v>1688</v>
      </c>
      <c r="F19" s="449" t="s">
        <v>3231</v>
      </c>
      <c r="G19" s="223">
        <v>2.2999999999999998</v>
      </c>
      <c r="H19" s="223">
        <v>3.6</v>
      </c>
      <c r="I19" s="223">
        <v>0.25</v>
      </c>
      <c r="J19" s="223">
        <v>10</v>
      </c>
      <c r="K19" s="223" t="s">
        <v>517</v>
      </c>
      <c r="L19" s="826" t="s">
        <v>3226</v>
      </c>
      <c r="N19" s="234" t="s">
        <v>3232</v>
      </c>
      <c r="O19" s="234" t="s">
        <v>3233</v>
      </c>
      <c r="P19" s="112" t="s">
        <v>119</v>
      </c>
      <c r="Q19" s="27" t="s">
        <v>116</v>
      </c>
      <c r="R19" s="77" t="str">
        <f t="shared" si="1"/>
        <v>http://www.unisonic.com.tw/datasheet/U74CBTLV3251.pdf</v>
      </c>
    </row>
    <row r="20" spans="1:18" s="171" customFormat="1" ht="103.5" customHeight="1">
      <c r="A20" s="225" t="str">
        <f>HYPERLINK(R20,N20)</f>
        <v>U74CBTLV3253</v>
      </c>
      <c r="B20" s="449" t="s">
        <v>3234</v>
      </c>
      <c r="C20" s="223" t="s">
        <v>3221</v>
      </c>
      <c r="D20" s="223">
        <v>2</v>
      </c>
      <c r="E20" s="223" t="s">
        <v>1688</v>
      </c>
      <c r="F20" s="449" t="s">
        <v>3231</v>
      </c>
      <c r="G20" s="223">
        <v>2.2999999999999998</v>
      </c>
      <c r="H20" s="223">
        <v>3.6</v>
      </c>
      <c r="I20" s="223">
        <v>0.25</v>
      </c>
      <c r="J20" s="223">
        <v>10</v>
      </c>
      <c r="K20" s="223" t="s">
        <v>517</v>
      </c>
      <c r="L20" s="826" t="s">
        <v>3226</v>
      </c>
      <c r="N20" s="234" t="s">
        <v>3235</v>
      </c>
      <c r="O20" s="234" t="s">
        <v>3235</v>
      </c>
      <c r="P20" s="112" t="s">
        <v>119</v>
      </c>
      <c r="Q20" s="27" t="s">
        <v>116</v>
      </c>
      <c r="R20" s="77" t="str">
        <f t="shared" si="1"/>
        <v>http://www.unisonic.com.tw/datasheet/U74CBTLV3253.pdf</v>
      </c>
    </row>
    <row r="21" spans="1:18" s="171" customFormat="1" ht="103.5" customHeight="1">
      <c r="A21" s="225" t="str">
        <f>HYPERLINK(R21,N21)</f>
        <v>U74CBTLV3257</v>
      </c>
      <c r="B21" s="449" t="s">
        <v>3236</v>
      </c>
      <c r="C21" s="223" t="s">
        <v>3221</v>
      </c>
      <c r="D21" s="223">
        <v>4</v>
      </c>
      <c r="E21" s="223" t="s">
        <v>1688</v>
      </c>
      <c r="F21" s="449" t="s">
        <v>3231</v>
      </c>
      <c r="G21" s="223">
        <v>2.2999999999999998</v>
      </c>
      <c r="H21" s="223">
        <v>3.6</v>
      </c>
      <c r="I21" s="223">
        <v>0.25</v>
      </c>
      <c r="J21" s="223">
        <v>10</v>
      </c>
      <c r="K21" s="223" t="s">
        <v>517</v>
      </c>
      <c r="L21" s="826" t="s">
        <v>3226</v>
      </c>
      <c r="N21" s="234" t="s">
        <v>3237</v>
      </c>
      <c r="O21" s="234" t="s">
        <v>3237</v>
      </c>
      <c r="P21" s="112" t="s">
        <v>119</v>
      </c>
      <c r="Q21" s="27" t="s">
        <v>116</v>
      </c>
      <c r="R21" s="77" t="str">
        <f t="shared" si="1"/>
        <v>http://www.unisonic.com.tw/datasheet/U74CBTLV3257.pdf</v>
      </c>
    </row>
    <row r="22" spans="1:18" s="171" customFormat="1" ht="103.5" customHeight="1">
      <c r="A22" s="225" t="str">
        <f t="shared" ref="A22:A23" si="2">HYPERLINK(R22,N22)</f>
        <v>U74CB3Q3244*</v>
      </c>
      <c r="B22" s="449" t="s">
        <v>3238</v>
      </c>
      <c r="C22" s="223" t="s">
        <v>3239</v>
      </c>
      <c r="D22" s="223">
        <v>8</v>
      </c>
      <c r="E22" s="223" t="s">
        <v>1755</v>
      </c>
      <c r="F22" s="449" t="s">
        <v>3222</v>
      </c>
      <c r="G22" s="223">
        <v>2.2999999999999998</v>
      </c>
      <c r="H22" s="223">
        <v>3.6</v>
      </c>
      <c r="I22" s="223">
        <v>0.2</v>
      </c>
      <c r="J22" s="223">
        <v>2000</v>
      </c>
      <c r="K22" s="223" t="s">
        <v>517</v>
      </c>
      <c r="L22" s="826" t="s">
        <v>3228</v>
      </c>
      <c r="N22" s="234" t="s">
        <v>3240</v>
      </c>
      <c r="O22" s="234" t="s">
        <v>3241</v>
      </c>
      <c r="P22" s="112" t="s">
        <v>119</v>
      </c>
      <c r="Q22" s="27" t="s">
        <v>116</v>
      </c>
      <c r="R22" s="77" t="str">
        <f t="shared" si="1"/>
        <v>http://www.unisonic.com.tw/datasheet/U74CB3Q3244.pdf</v>
      </c>
    </row>
    <row r="23" spans="1:18" s="171" customFormat="1" ht="103.5" customHeight="1">
      <c r="A23" s="225" t="str">
        <f t="shared" si="2"/>
        <v>U74CB3Q3245*</v>
      </c>
      <c r="B23" s="449" t="s">
        <v>3238</v>
      </c>
      <c r="C23" s="223" t="s">
        <v>3239</v>
      </c>
      <c r="D23" s="223">
        <v>8</v>
      </c>
      <c r="E23" s="223" t="s">
        <v>1755</v>
      </c>
      <c r="F23" s="449" t="s">
        <v>3222</v>
      </c>
      <c r="G23" s="223">
        <v>2.2999999999999998</v>
      </c>
      <c r="H23" s="223">
        <v>3.6</v>
      </c>
      <c r="I23" s="223">
        <v>0.2</v>
      </c>
      <c r="J23" s="223">
        <v>2000</v>
      </c>
      <c r="K23" s="223" t="s">
        <v>517</v>
      </c>
      <c r="L23" s="826" t="s">
        <v>3228</v>
      </c>
      <c r="N23" s="234" t="s">
        <v>2394</v>
      </c>
      <c r="O23" s="234" t="s">
        <v>2395</v>
      </c>
      <c r="P23" s="112" t="s">
        <v>119</v>
      </c>
      <c r="Q23" s="27" t="s">
        <v>116</v>
      </c>
      <c r="R23" s="77" t="str">
        <f t="shared" si="1"/>
        <v>http://www.unisonic.com.tw/datasheet/U74CB3Q3245.pdf</v>
      </c>
    </row>
    <row r="24" spans="1:18" s="171" customFormat="1" ht="95.25" customHeight="1">
      <c r="A24" s="225" t="str">
        <f t="shared" si="0"/>
        <v>U74CB3Q3257</v>
      </c>
      <c r="B24" s="449" t="s">
        <v>3242</v>
      </c>
      <c r="C24" s="223" t="s">
        <v>3239</v>
      </c>
      <c r="D24" s="223">
        <v>4</v>
      </c>
      <c r="E24" s="223" t="s">
        <v>1756</v>
      </c>
      <c r="F24" s="449" t="s">
        <v>3222</v>
      </c>
      <c r="G24" s="223">
        <v>2.2999999999999998</v>
      </c>
      <c r="H24" s="223">
        <v>3.6</v>
      </c>
      <c r="I24" s="223">
        <v>7.8</v>
      </c>
      <c r="J24" s="223">
        <v>2000</v>
      </c>
      <c r="K24" s="223" t="s">
        <v>517</v>
      </c>
      <c r="L24" s="826" t="s">
        <v>1975</v>
      </c>
      <c r="N24" s="234" t="s">
        <v>2416</v>
      </c>
      <c r="O24" s="234" t="s">
        <v>2416</v>
      </c>
      <c r="P24" s="112" t="s">
        <v>119</v>
      </c>
      <c r="Q24" s="27" t="s">
        <v>116</v>
      </c>
      <c r="R24" s="77" t="str">
        <f t="shared" si="1"/>
        <v>http://www.unisonic.com.tw/datasheet/U74CB3Q3257.pdf</v>
      </c>
    </row>
    <row r="25" spans="1:18" s="171" customFormat="1" ht="39.950000000000003" customHeight="1">
      <c r="A25" s="1791" t="s">
        <v>3243</v>
      </c>
      <c r="B25" s="1791"/>
      <c r="C25" s="1791"/>
      <c r="D25" s="1791"/>
      <c r="E25" s="1791"/>
      <c r="F25" s="1791"/>
      <c r="G25" s="1791"/>
      <c r="H25" s="1791"/>
      <c r="I25" s="1791"/>
      <c r="J25" s="1791"/>
      <c r="K25" s="1791"/>
      <c r="L25" s="619"/>
    </row>
    <row r="26" spans="1:18" s="171" customFormat="1" ht="30" customHeight="1">
      <c r="A26" s="1792" t="s">
        <v>1905</v>
      </c>
      <c r="B26" s="1795" t="s">
        <v>4049</v>
      </c>
      <c r="C26" s="1795" t="s">
        <v>4050</v>
      </c>
      <c r="D26" s="1795" t="s">
        <v>4051</v>
      </c>
      <c r="E26" s="1795" t="s">
        <v>4052</v>
      </c>
      <c r="F26" s="1795" t="s">
        <v>4053</v>
      </c>
      <c r="G26" s="1800" t="s">
        <v>2861</v>
      </c>
      <c r="H26" s="1801"/>
      <c r="I26" s="1801"/>
      <c r="J26" s="1801"/>
      <c r="K26" s="1802"/>
      <c r="L26" s="1803" t="s">
        <v>1976</v>
      </c>
    </row>
    <row r="27" spans="1:18" s="171" customFormat="1" ht="30" customHeight="1">
      <c r="A27" s="1793"/>
      <c r="B27" s="1796"/>
      <c r="C27" s="1798"/>
      <c r="D27" s="1798"/>
      <c r="E27" s="1798"/>
      <c r="F27" s="1798"/>
      <c r="G27" s="1800" t="s">
        <v>2862</v>
      </c>
      <c r="H27" s="1802"/>
      <c r="I27" s="825" t="s">
        <v>2636</v>
      </c>
      <c r="J27" s="825" t="s">
        <v>2863</v>
      </c>
      <c r="K27" s="752" t="s">
        <v>3244</v>
      </c>
      <c r="L27" s="1804"/>
      <c r="N27" s="1787" t="s">
        <v>93</v>
      </c>
      <c r="O27" s="1787" t="s">
        <v>92</v>
      </c>
      <c r="P27" s="1806" t="s">
        <v>119</v>
      </c>
      <c r="Q27" s="1789" t="s">
        <v>116</v>
      </c>
      <c r="R27" s="1784" t="s">
        <v>2417</v>
      </c>
    </row>
    <row r="28" spans="1:18" s="171" customFormat="1" ht="30" customHeight="1">
      <c r="A28" s="1794"/>
      <c r="B28" s="1797"/>
      <c r="C28" s="1799"/>
      <c r="D28" s="1799"/>
      <c r="E28" s="1799"/>
      <c r="F28" s="1799"/>
      <c r="G28" s="752" t="s">
        <v>2864</v>
      </c>
      <c r="H28" s="752" t="s">
        <v>2637</v>
      </c>
      <c r="I28" s="752" t="s">
        <v>2637</v>
      </c>
      <c r="J28" s="752" t="s">
        <v>2637</v>
      </c>
      <c r="K28" s="752" t="s">
        <v>3245</v>
      </c>
      <c r="L28" s="1805"/>
      <c r="N28" s="1787"/>
      <c r="O28" s="1787"/>
      <c r="P28" s="1806"/>
      <c r="Q28" s="1789"/>
      <c r="R28" s="1784"/>
    </row>
    <row r="29" spans="1:18" s="171" customFormat="1" ht="69.95" customHeight="1">
      <c r="A29" s="459" t="str">
        <f>HYPERLINK(R29,N29)</f>
        <v>U7SH00</v>
      </c>
      <c r="B29" s="460" t="s">
        <v>2935</v>
      </c>
      <c r="C29" s="461" t="s">
        <v>3246</v>
      </c>
      <c r="D29" s="461">
        <v>1</v>
      </c>
      <c r="E29" s="461" t="s">
        <v>1668</v>
      </c>
      <c r="F29" s="460" t="s">
        <v>3247</v>
      </c>
      <c r="G29" s="461">
        <v>2</v>
      </c>
      <c r="H29" s="461">
        <v>5.5</v>
      </c>
      <c r="I29" s="461">
        <v>7.5</v>
      </c>
      <c r="J29" s="461">
        <v>2</v>
      </c>
      <c r="K29" s="461">
        <v>8</v>
      </c>
      <c r="L29" s="462" t="s">
        <v>2988</v>
      </c>
      <c r="N29" s="141" t="s">
        <v>1010</v>
      </c>
      <c r="O29" s="141" t="s">
        <v>1010</v>
      </c>
      <c r="P29" s="112" t="s">
        <v>119</v>
      </c>
      <c r="Q29" s="27" t="s">
        <v>116</v>
      </c>
      <c r="R29" s="77" t="str">
        <f t="shared" ref="R29:R32" si="3">CONCATENATE(P29,O29,Q29)</f>
        <v>http://www.unisonic.com.tw/datasheet/U7SH00.pdf</v>
      </c>
    </row>
    <row r="30" spans="1:18" s="171" customFormat="1" ht="69.95" customHeight="1">
      <c r="A30" s="459" t="str">
        <f t="shared" ref="A30" si="4">HYPERLINK(R30,N30)</f>
        <v>U7SH02</v>
      </c>
      <c r="B30" s="463" t="s">
        <v>1702</v>
      </c>
      <c r="C30" s="461" t="s">
        <v>3246</v>
      </c>
      <c r="D30" s="464">
        <v>1</v>
      </c>
      <c r="E30" s="464" t="s">
        <v>2957</v>
      </c>
      <c r="F30" s="460" t="s">
        <v>3247</v>
      </c>
      <c r="G30" s="461">
        <v>2</v>
      </c>
      <c r="H30" s="461">
        <v>5.5</v>
      </c>
      <c r="I30" s="461">
        <v>10</v>
      </c>
      <c r="J30" s="461">
        <v>2</v>
      </c>
      <c r="K30" s="461">
        <v>8</v>
      </c>
      <c r="L30" s="462" t="s">
        <v>1725</v>
      </c>
      <c r="N30" s="141" t="s">
        <v>1011</v>
      </c>
      <c r="O30" s="141" t="s">
        <v>1011</v>
      </c>
      <c r="P30" s="112" t="s">
        <v>119</v>
      </c>
      <c r="Q30" s="27" t="s">
        <v>116</v>
      </c>
      <c r="R30" s="77" t="str">
        <f t="shared" si="3"/>
        <v>http://www.unisonic.com.tw/datasheet/U7SH02.pdf</v>
      </c>
    </row>
    <row r="31" spans="1:18" s="171" customFormat="1" ht="69.95" customHeight="1">
      <c r="A31" s="459" t="str">
        <f>HYPERLINK(R31,N31)</f>
        <v>U7SH08</v>
      </c>
      <c r="B31" s="463" t="s">
        <v>2936</v>
      </c>
      <c r="C31" s="461" t="s">
        <v>3246</v>
      </c>
      <c r="D31" s="464">
        <v>1</v>
      </c>
      <c r="E31" s="464" t="s">
        <v>2874</v>
      </c>
      <c r="F31" s="460" t="s">
        <v>3247</v>
      </c>
      <c r="G31" s="461">
        <v>2</v>
      </c>
      <c r="H31" s="461">
        <v>5.5</v>
      </c>
      <c r="I31" s="461">
        <v>7.9</v>
      </c>
      <c r="J31" s="461">
        <v>2</v>
      </c>
      <c r="K31" s="461">
        <v>8</v>
      </c>
      <c r="L31" s="462" t="s">
        <v>1725</v>
      </c>
      <c r="N31" s="141" t="s">
        <v>1012</v>
      </c>
      <c r="O31" s="141" t="s">
        <v>1012</v>
      </c>
      <c r="P31" s="112" t="s">
        <v>119</v>
      </c>
      <c r="Q31" s="27" t="s">
        <v>116</v>
      </c>
      <c r="R31" s="77" t="str">
        <f t="shared" si="3"/>
        <v>http://www.unisonic.com.tw/datasheet/U7SH08.pdf</v>
      </c>
    </row>
    <row r="32" spans="1:18" s="169" customFormat="1" ht="69.95" customHeight="1">
      <c r="A32" s="459" t="s">
        <v>3248</v>
      </c>
      <c r="B32" s="460" t="s">
        <v>2937</v>
      </c>
      <c r="C32" s="461" t="s">
        <v>3246</v>
      </c>
      <c r="D32" s="461">
        <v>1</v>
      </c>
      <c r="E32" s="461" t="s">
        <v>2878</v>
      </c>
      <c r="F32" s="460" t="s">
        <v>3247</v>
      </c>
      <c r="G32" s="461">
        <v>2</v>
      </c>
      <c r="H32" s="461">
        <v>5.5</v>
      </c>
      <c r="I32" s="461">
        <v>8.5</v>
      </c>
      <c r="J32" s="461">
        <v>2</v>
      </c>
      <c r="K32" s="461">
        <v>8</v>
      </c>
      <c r="L32" s="462" t="s">
        <v>1725</v>
      </c>
      <c r="N32" s="141" t="s">
        <v>1013</v>
      </c>
      <c r="O32" s="141" t="s">
        <v>1013</v>
      </c>
      <c r="P32" s="112" t="s">
        <v>119</v>
      </c>
      <c r="Q32" s="27" t="s">
        <v>116</v>
      </c>
      <c r="R32" s="77" t="str">
        <f t="shared" si="3"/>
        <v>http://www.unisonic.com.tw/datasheet/U7SH32.pdf</v>
      </c>
    </row>
    <row r="33" spans="2:39" s="230" customFormat="1" ht="41.25" customHeight="1">
      <c r="B33" s="231"/>
      <c r="C33" s="231"/>
      <c r="D33" s="231"/>
      <c r="E33" s="231"/>
      <c r="F33" s="231"/>
      <c r="G33" s="232"/>
      <c r="H33" s="232"/>
      <c r="I33" s="232"/>
      <c r="J33" s="232"/>
      <c r="K33" s="232"/>
      <c r="L33" s="231"/>
      <c r="M33" s="232"/>
      <c r="N33" s="171"/>
      <c r="O33" s="171"/>
      <c r="P33" s="171"/>
      <c r="Q33" s="171"/>
      <c r="R33" s="171"/>
      <c r="S33" s="232"/>
      <c r="T33" s="232"/>
      <c r="U33" s="232"/>
      <c r="V33" s="232"/>
      <c r="W33" s="232"/>
      <c r="X33" s="232"/>
      <c r="Y33" s="232"/>
      <c r="Z33" s="232"/>
      <c r="AA33" s="232"/>
      <c r="AB33" s="232"/>
      <c r="AC33" s="232"/>
      <c r="AD33" s="232"/>
      <c r="AE33" s="232"/>
      <c r="AF33" s="232"/>
      <c r="AG33" s="232"/>
      <c r="AH33" s="232"/>
      <c r="AI33" s="232"/>
      <c r="AJ33" s="232"/>
      <c r="AK33" s="232"/>
      <c r="AL33" s="232"/>
      <c r="AM33" s="232"/>
    </row>
    <row r="34" spans="2:39" s="230" customFormat="1" ht="41.25" customHeight="1">
      <c r="B34" s="231"/>
      <c r="C34" s="231"/>
      <c r="D34" s="231"/>
      <c r="E34" s="231"/>
      <c r="F34" s="231"/>
      <c r="G34" s="232"/>
      <c r="H34" s="232"/>
      <c r="I34" s="232"/>
      <c r="J34" s="232"/>
      <c r="K34" s="232"/>
      <c r="L34" s="231"/>
      <c r="M34" s="232"/>
      <c r="N34" s="171"/>
      <c r="O34" s="171"/>
      <c r="P34" s="171"/>
      <c r="Q34" s="171"/>
      <c r="R34" s="171"/>
      <c r="S34" s="232"/>
      <c r="T34" s="232"/>
      <c r="U34" s="232"/>
      <c r="V34" s="232"/>
      <c r="W34" s="232"/>
      <c r="X34" s="232"/>
      <c r="Y34" s="232"/>
      <c r="Z34" s="232"/>
      <c r="AA34" s="232"/>
      <c r="AB34" s="232"/>
      <c r="AC34" s="232"/>
      <c r="AD34" s="232"/>
      <c r="AE34" s="232"/>
      <c r="AF34" s="232"/>
      <c r="AG34" s="232"/>
      <c r="AH34" s="232"/>
      <c r="AI34" s="232"/>
      <c r="AJ34" s="232"/>
      <c r="AK34" s="232"/>
      <c r="AL34" s="232"/>
      <c r="AM34" s="232"/>
    </row>
    <row r="35" spans="2:39" s="230" customFormat="1" ht="41.25" customHeight="1">
      <c r="B35" s="231"/>
      <c r="C35" s="231"/>
      <c r="D35" s="231"/>
      <c r="E35" s="231"/>
      <c r="F35" s="231"/>
      <c r="G35" s="232"/>
      <c r="H35" s="232"/>
      <c r="I35" s="232"/>
      <c r="J35" s="232"/>
      <c r="K35" s="232"/>
      <c r="L35" s="231"/>
      <c r="M35" s="232"/>
      <c r="N35" s="171"/>
      <c r="O35" s="171"/>
      <c r="P35" s="171"/>
      <c r="Q35" s="171"/>
      <c r="R35" s="171"/>
      <c r="S35" s="232"/>
      <c r="T35" s="232"/>
      <c r="U35" s="232"/>
      <c r="V35" s="232"/>
      <c r="W35" s="232"/>
      <c r="X35" s="232"/>
      <c r="Y35" s="232"/>
      <c r="Z35" s="232"/>
      <c r="AA35" s="232"/>
      <c r="AB35" s="232"/>
      <c r="AC35" s="232"/>
      <c r="AD35" s="232"/>
      <c r="AE35" s="232"/>
      <c r="AF35" s="232"/>
      <c r="AG35" s="232"/>
      <c r="AH35" s="232"/>
      <c r="AI35" s="232"/>
      <c r="AJ35" s="232"/>
      <c r="AK35" s="232"/>
      <c r="AL35" s="232"/>
      <c r="AM35" s="232"/>
    </row>
    <row r="36" spans="2:39" s="230" customFormat="1" ht="41.25" customHeight="1">
      <c r="B36" s="231"/>
      <c r="C36" s="231"/>
      <c r="D36" s="231"/>
      <c r="E36" s="231"/>
      <c r="F36" s="231"/>
      <c r="G36" s="232"/>
      <c r="H36" s="232"/>
      <c r="I36" s="232"/>
      <c r="J36" s="232"/>
      <c r="K36" s="232"/>
      <c r="L36" s="231"/>
      <c r="M36" s="232"/>
      <c r="N36" s="171"/>
      <c r="O36" s="171"/>
      <c r="P36" s="171"/>
      <c r="Q36" s="171"/>
      <c r="R36" s="171"/>
      <c r="S36" s="232"/>
      <c r="T36" s="232"/>
      <c r="U36" s="232"/>
      <c r="V36" s="232"/>
      <c r="W36" s="232"/>
      <c r="X36" s="232"/>
      <c r="Y36" s="232"/>
      <c r="Z36" s="232"/>
      <c r="AA36" s="232"/>
      <c r="AB36" s="232"/>
      <c r="AC36" s="232"/>
      <c r="AD36" s="232"/>
      <c r="AE36" s="232"/>
      <c r="AF36" s="232"/>
      <c r="AG36" s="232"/>
      <c r="AH36" s="232"/>
      <c r="AI36" s="232"/>
      <c r="AJ36" s="232"/>
      <c r="AK36" s="232"/>
      <c r="AL36" s="232"/>
      <c r="AM36" s="232"/>
    </row>
  </sheetData>
  <mergeCells count="15">
    <mergeCell ref="R27:R28"/>
    <mergeCell ref="A25:K25"/>
    <mergeCell ref="A26:A28"/>
    <mergeCell ref="B26:B28"/>
    <mergeCell ref="C26:C28"/>
    <mergeCell ref="D26:D28"/>
    <mergeCell ref="E26:E28"/>
    <mergeCell ref="F26:F28"/>
    <mergeCell ref="G26:K26"/>
    <mergeCell ref="L26:L28"/>
    <mergeCell ref="G27:H27"/>
    <mergeCell ref="N27:N28"/>
    <mergeCell ref="O27:O28"/>
    <mergeCell ref="P27:P28"/>
    <mergeCell ref="Q27:Q28"/>
  </mergeCells>
  <phoneticPr fontId="14" type="noConversion"/>
  <hyperlinks>
    <hyperlink ref="P8" r:id="rId1"/>
    <hyperlink ref="P10" r:id="rId2"/>
    <hyperlink ref="P13" r:id="rId3"/>
    <hyperlink ref="P7" r:id="rId4"/>
    <hyperlink ref="P16" r:id="rId5"/>
    <hyperlink ref="P17" r:id="rId6"/>
    <hyperlink ref="P3" r:id="rId7"/>
    <hyperlink ref="P4" r:id="rId8"/>
    <hyperlink ref="P5" r:id="rId9"/>
    <hyperlink ref="P6" r:id="rId10"/>
    <hyperlink ref="P14" r:id="rId11"/>
    <hyperlink ref="P9" r:id="rId12"/>
    <hyperlink ref="P11" r:id="rId13"/>
    <hyperlink ref="P2" r:id="rId14"/>
    <hyperlink ref="P15" r:id="rId15"/>
    <hyperlink ref="P29" r:id="rId16"/>
    <hyperlink ref="P30" r:id="rId17"/>
    <hyperlink ref="P31" r:id="rId18"/>
    <hyperlink ref="P32" r:id="rId19"/>
    <hyperlink ref="P27" r:id="rId20"/>
    <hyperlink ref="P19" r:id="rId21"/>
    <hyperlink ref="P24" r:id="rId22"/>
    <hyperlink ref="P23" r:id="rId23"/>
    <hyperlink ref="P18" r:id="rId24"/>
    <hyperlink ref="P20" r:id="rId25"/>
    <hyperlink ref="P21" r:id="rId26"/>
    <hyperlink ref="P12" r:id="rId27"/>
    <hyperlink ref="P22" r:id="rId28"/>
  </hyperlinks>
  <printOptions horizontalCentered="1"/>
  <pageMargins left="0.39370078740157483" right="0.39370078740157483" top="0.39370078740157483" bottom="0.39370078740157483" header="0.31496062992125984" footer="0.31496062992125984"/>
  <pageSetup paperSize="9" scale="32" fitToHeight="6" orientation="portrait" r:id="rId29"/>
  <headerFooter alignWithMargins="0"/>
</worksheet>
</file>

<file path=xl/worksheets/sheet33.xml><?xml version="1.0" encoding="utf-8"?>
<worksheet xmlns="http://schemas.openxmlformats.org/spreadsheetml/2006/main" xmlns:r="http://schemas.openxmlformats.org/officeDocument/2006/relationships">
  <dimension ref="A1:R31"/>
  <sheetViews>
    <sheetView view="pageBreakPreview" zoomScale="55" zoomScaleNormal="60" zoomScaleSheetLayoutView="55" workbookViewId="0"/>
  </sheetViews>
  <sheetFormatPr defaultColWidth="9" defaultRowHeight="30" customHeight="1"/>
  <cols>
    <col min="1" max="1" width="23.875" style="230" customWidth="1"/>
    <col min="2" max="2" width="43.375" style="231" customWidth="1"/>
    <col min="3" max="4" width="17.375" style="231" customWidth="1"/>
    <col min="5" max="5" width="29.375" style="231" customWidth="1"/>
    <col min="6" max="6" width="42.5" style="231" customWidth="1"/>
    <col min="7" max="8" width="10.625" style="232" customWidth="1"/>
    <col min="9" max="9" width="12.625" style="232" customWidth="1"/>
    <col min="10" max="10" width="15" style="232" customWidth="1"/>
    <col min="11" max="11" width="29.875" style="232" customWidth="1"/>
    <col min="12" max="12" width="21.875" style="231" bestFit="1" customWidth="1"/>
    <col min="13" max="13" width="5.125" style="232" customWidth="1"/>
    <col min="14" max="14" width="33.25" style="171" customWidth="1"/>
    <col min="15" max="15" width="17.375" style="171" customWidth="1"/>
    <col min="16" max="16" width="54.25" style="171" customWidth="1"/>
    <col min="17" max="17" width="6.75" style="171" customWidth="1"/>
    <col min="18" max="18" width="63.75" style="171" customWidth="1"/>
    <col min="19" max="19" width="5.125" style="232" customWidth="1"/>
    <col min="20" max="29" width="9" style="232" customWidth="1"/>
    <col min="30" max="16384" width="9" style="232"/>
  </cols>
  <sheetData>
    <row r="1" spans="1:18" s="169" customFormat="1" ht="39.950000000000003" customHeight="1">
      <c r="A1" s="1493" t="s">
        <v>10865</v>
      </c>
      <c r="B1" s="1493"/>
      <c r="C1" s="1493"/>
      <c r="D1" s="1493"/>
      <c r="E1" s="1493"/>
      <c r="F1" s="1493"/>
      <c r="G1" s="1493"/>
      <c r="H1" s="1493"/>
      <c r="I1" s="1493"/>
      <c r="J1" s="1493"/>
      <c r="K1" s="1493"/>
      <c r="L1" s="1493"/>
    </row>
    <row r="2" spans="1:18" s="828" customFormat="1" ht="90" customHeight="1">
      <c r="A2" s="1392" t="s">
        <v>486</v>
      </c>
      <c r="B2" s="1380" t="s">
        <v>1666</v>
      </c>
      <c r="C2" s="1479" t="s">
        <v>5242</v>
      </c>
      <c r="D2" s="1479" t="s">
        <v>5243</v>
      </c>
      <c r="E2" s="1479" t="s">
        <v>5244</v>
      </c>
      <c r="F2" s="1479" t="s">
        <v>5245</v>
      </c>
      <c r="G2" s="1480" t="s">
        <v>5246</v>
      </c>
      <c r="H2" s="1480" t="s">
        <v>5247</v>
      </c>
      <c r="I2" s="1481" t="s">
        <v>5248</v>
      </c>
      <c r="J2" s="1481" t="s">
        <v>5249</v>
      </c>
      <c r="K2" s="1481" t="s">
        <v>5250</v>
      </c>
      <c r="L2" s="1482" t="s">
        <v>5251</v>
      </c>
      <c r="N2" s="1385" t="s">
        <v>93</v>
      </c>
      <c r="O2" s="1385" t="s">
        <v>92</v>
      </c>
      <c r="P2" s="79" t="s">
        <v>485</v>
      </c>
      <c r="Q2" s="43" t="s">
        <v>99</v>
      </c>
      <c r="R2" s="1387" t="s">
        <v>488</v>
      </c>
    </row>
    <row r="3" spans="1:18" s="171" customFormat="1" ht="69.95" customHeight="1">
      <c r="A3" s="225" t="str">
        <f>HYPERLINK(R3,N3)</f>
        <v>CD4069</v>
      </c>
      <c r="B3" s="894" t="s">
        <v>1789</v>
      </c>
      <c r="C3" s="513" t="s">
        <v>1790</v>
      </c>
      <c r="D3" s="513">
        <v>6</v>
      </c>
      <c r="E3" s="513" t="s">
        <v>1671</v>
      </c>
      <c r="F3" s="894" t="s">
        <v>1669</v>
      </c>
      <c r="G3" s="222">
        <v>3</v>
      </c>
      <c r="H3" s="223">
        <v>15</v>
      </c>
      <c r="I3" s="223">
        <v>50</v>
      </c>
      <c r="J3" s="223">
        <v>4</v>
      </c>
      <c r="K3" s="223">
        <v>1</v>
      </c>
      <c r="L3" s="894" t="s">
        <v>1747</v>
      </c>
      <c r="N3" s="141" t="s">
        <v>1014</v>
      </c>
      <c r="O3" s="141" t="s">
        <v>1014</v>
      </c>
      <c r="P3" s="112" t="s">
        <v>485</v>
      </c>
      <c r="Q3" s="27" t="s">
        <v>99</v>
      </c>
      <c r="R3" s="77" t="str">
        <f>CONCATENATE(P3,O3,Q3)</f>
        <v>http://www.unisonic.com.tw/datasheet/CD4069.pdf</v>
      </c>
    </row>
    <row r="4" spans="1:18" s="171" customFormat="1" ht="90" customHeight="1">
      <c r="A4" s="225" t="str">
        <f>HYPERLINK(R4,N4)</f>
        <v>CD4541</v>
      </c>
      <c r="B4" s="894" t="s">
        <v>1791</v>
      </c>
      <c r="C4" s="513" t="s">
        <v>1790</v>
      </c>
      <c r="D4" s="513">
        <v>1</v>
      </c>
      <c r="E4" s="513" t="s">
        <v>1792</v>
      </c>
      <c r="F4" s="894" t="s">
        <v>1669</v>
      </c>
      <c r="G4" s="222">
        <v>3</v>
      </c>
      <c r="H4" s="223">
        <v>15</v>
      </c>
      <c r="I4" s="223">
        <v>200</v>
      </c>
      <c r="J4" s="223">
        <v>80</v>
      </c>
      <c r="K4" s="223">
        <v>1</v>
      </c>
      <c r="L4" s="894" t="s">
        <v>1670</v>
      </c>
      <c r="N4" s="141" t="s">
        <v>1480</v>
      </c>
      <c r="O4" s="227" t="s">
        <v>1480</v>
      </c>
      <c r="P4" s="112" t="s">
        <v>485</v>
      </c>
      <c r="Q4" s="27" t="s">
        <v>99</v>
      </c>
      <c r="R4" s="77" t="str">
        <f>CONCATENATE(P4,O4,Q4)</f>
        <v>http://www.unisonic.com.tw/datasheet/CD4541.pdf</v>
      </c>
    </row>
    <row r="5" spans="1:18" s="171" customFormat="1" ht="69.95" customHeight="1">
      <c r="A5" s="225" t="str">
        <f>HYPERLINK(R5,N5)</f>
        <v>TC4069</v>
      </c>
      <c r="B5" s="894" t="s">
        <v>1789</v>
      </c>
      <c r="C5" s="513" t="s">
        <v>1793</v>
      </c>
      <c r="D5" s="513">
        <v>6</v>
      </c>
      <c r="E5" s="513" t="s">
        <v>1671</v>
      </c>
      <c r="F5" s="894" t="s">
        <v>1669</v>
      </c>
      <c r="G5" s="222">
        <v>3</v>
      </c>
      <c r="H5" s="223">
        <v>20</v>
      </c>
      <c r="I5" s="223">
        <v>50</v>
      </c>
      <c r="J5" s="223">
        <v>1</v>
      </c>
      <c r="K5" s="223">
        <v>1</v>
      </c>
      <c r="L5" s="894" t="s">
        <v>1670</v>
      </c>
      <c r="N5" s="141" t="s">
        <v>1015</v>
      </c>
      <c r="O5" s="141" t="s">
        <v>1015</v>
      </c>
      <c r="P5" s="112" t="s">
        <v>485</v>
      </c>
      <c r="Q5" s="27" t="s">
        <v>99</v>
      </c>
      <c r="R5" s="77" t="str">
        <f>CONCATENATE(P5,O5,Q5)</f>
        <v>http://www.unisonic.com.tw/datasheet/TC4069.pdf</v>
      </c>
    </row>
    <row r="6" spans="1:18" s="171" customFormat="1" ht="69.95" customHeight="1">
      <c r="A6" s="225" t="str">
        <f t="shared" ref="A6:A29" si="0">HYPERLINK(R6,N6)</f>
        <v>UCD4001B</v>
      </c>
      <c r="B6" s="894" t="s">
        <v>1794</v>
      </c>
      <c r="C6" s="513" t="s">
        <v>1790</v>
      </c>
      <c r="D6" s="513">
        <v>4</v>
      </c>
      <c r="E6" s="513" t="s">
        <v>1693</v>
      </c>
      <c r="F6" s="894" t="s">
        <v>1669</v>
      </c>
      <c r="G6" s="223">
        <v>3</v>
      </c>
      <c r="H6" s="223">
        <v>15</v>
      </c>
      <c r="I6" s="223">
        <v>70</v>
      </c>
      <c r="J6" s="223">
        <v>1</v>
      </c>
      <c r="K6" s="223">
        <v>1</v>
      </c>
      <c r="L6" s="894" t="s">
        <v>1670</v>
      </c>
      <c r="N6" s="141" t="s">
        <v>1016</v>
      </c>
      <c r="O6" s="141" t="s">
        <v>1016</v>
      </c>
      <c r="P6" s="112" t="s">
        <v>485</v>
      </c>
      <c r="Q6" s="27" t="s">
        <v>99</v>
      </c>
      <c r="R6" s="77" t="str">
        <f t="shared" ref="R6:R28" si="1">CONCATENATE(P6,O6,Q6)</f>
        <v>http://www.unisonic.com.tw/datasheet/UCD4001B.pdf</v>
      </c>
    </row>
    <row r="7" spans="1:18" s="169" customFormat="1" ht="69.95" customHeight="1">
      <c r="A7" s="225" t="str">
        <f t="shared" si="0"/>
        <v>UCD4002B</v>
      </c>
      <c r="B7" s="894" t="s">
        <v>1795</v>
      </c>
      <c r="C7" s="513" t="s">
        <v>1790</v>
      </c>
      <c r="D7" s="513">
        <v>2</v>
      </c>
      <c r="E7" s="513" t="s">
        <v>1716</v>
      </c>
      <c r="F7" s="894" t="s">
        <v>1669</v>
      </c>
      <c r="G7" s="222">
        <v>3</v>
      </c>
      <c r="H7" s="223">
        <v>18</v>
      </c>
      <c r="I7" s="223">
        <v>90</v>
      </c>
      <c r="J7" s="223">
        <v>1</v>
      </c>
      <c r="K7" s="223">
        <v>1</v>
      </c>
      <c r="L7" s="894" t="s">
        <v>1670</v>
      </c>
      <c r="N7" s="141" t="s">
        <v>1017</v>
      </c>
      <c r="O7" s="141" t="s">
        <v>1017</v>
      </c>
      <c r="P7" s="112" t="s">
        <v>485</v>
      </c>
      <c r="Q7" s="27" t="s">
        <v>99</v>
      </c>
      <c r="R7" s="77" t="str">
        <f t="shared" si="1"/>
        <v>http://www.unisonic.com.tw/datasheet/UCD4002B.pdf</v>
      </c>
    </row>
    <row r="8" spans="1:18" s="169" customFormat="1" ht="69.95" customHeight="1">
      <c r="A8" s="225" t="str">
        <f t="shared" si="0"/>
        <v>UCD4011B</v>
      </c>
      <c r="B8" s="894" t="s">
        <v>1796</v>
      </c>
      <c r="C8" s="513" t="s">
        <v>1790</v>
      </c>
      <c r="D8" s="513">
        <v>4</v>
      </c>
      <c r="E8" s="513" t="s">
        <v>1693</v>
      </c>
      <c r="F8" s="894" t="s">
        <v>1669</v>
      </c>
      <c r="G8" s="222">
        <v>3</v>
      </c>
      <c r="H8" s="223">
        <v>15</v>
      </c>
      <c r="I8" s="223">
        <v>90</v>
      </c>
      <c r="J8" s="223">
        <v>1</v>
      </c>
      <c r="K8" s="223">
        <v>1</v>
      </c>
      <c r="L8" s="894" t="s">
        <v>1670</v>
      </c>
      <c r="N8" s="141" t="s">
        <v>1018</v>
      </c>
      <c r="O8" s="141" t="s">
        <v>1018</v>
      </c>
      <c r="P8" s="112" t="s">
        <v>485</v>
      </c>
      <c r="Q8" s="27" t="s">
        <v>99</v>
      </c>
      <c r="R8" s="77" t="str">
        <f t="shared" si="1"/>
        <v>http://www.unisonic.com.tw/datasheet/UCD4011B.pdf</v>
      </c>
    </row>
    <row r="9" spans="1:18" s="169" customFormat="1" ht="69.95" customHeight="1">
      <c r="A9" s="225" t="str">
        <f t="shared" si="0"/>
        <v>UCD4014B</v>
      </c>
      <c r="B9" s="334" t="s">
        <v>1797</v>
      </c>
      <c r="C9" s="513" t="s">
        <v>1790</v>
      </c>
      <c r="D9" s="566">
        <v>1</v>
      </c>
      <c r="E9" s="566" t="s">
        <v>1690</v>
      </c>
      <c r="F9" s="334" t="s">
        <v>1673</v>
      </c>
      <c r="G9" s="222">
        <v>3</v>
      </c>
      <c r="H9" s="223">
        <v>18</v>
      </c>
      <c r="I9" s="223">
        <v>120</v>
      </c>
      <c r="J9" s="223">
        <v>20</v>
      </c>
      <c r="K9" s="223" t="s">
        <v>86</v>
      </c>
      <c r="L9" s="894" t="s">
        <v>1385</v>
      </c>
      <c r="N9" s="141" t="s">
        <v>1019</v>
      </c>
      <c r="O9" s="141" t="s">
        <v>1019</v>
      </c>
      <c r="P9" s="112" t="s">
        <v>485</v>
      </c>
      <c r="Q9" s="27" t="s">
        <v>99</v>
      </c>
      <c r="R9" s="77" t="str">
        <f t="shared" si="1"/>
        <v>http://www.unisonic.com.tw/datasheet/UCD4014B.pdf</v>
      </c>
    </row>
    <row r="10" spans="1:18" s="171" customFormat="1" ht="69.95" customHeight="1">
      <c r="A10" s="225" t="str">
        <f t="shared" si="0"/>
        <v>UCD4015B</v>
      </c>
      <c r="B10" s="894" t="s">
        <v>1798</v>
      </c>
      <c r="C10" s="513" t="s">
        <v>1790</v>
      </c>
      <c r="D10" s="513">
        <v>2</v>
      </c>
      <c r="E10" s="513" t="s">
        <v>1690</v>
      </c>
      <c r="F10" s="894" t="s">
        <v>1669</v>
      </c>
      <c r="G10" s="222">
        <v>3</v>
      </c>
      <c r="H10" s="223">
        <v>18</v>
      </c>
      <c r="I10" s="223">
        <v>120</v>
      </c>
      <c r="J10" s="223">
        <v>20</v>
      </c>
      <c r="K10" s="223">
        <v>1</v>
      </c>
      <c r="L10" s="894" t="s">
        <v>1385</v>
      </c>
      <c r="N10" s="141" t="s">
        <v>1020</v>
      </c>
      <c r="O10" s="141" t="s">
        <v>1020</v>
      </c>
      <c r="P10" s="112" t="s">
        <v>485</v>
      </c>
      <c r="Q10" s="27" t="s">
        <v>99</v>
      </c>
      <c r="R10" s="77" t="str">
        <f t="shared" si="1"/>
        <v>http://www.unisonic.com.tw/datasheet/UCD4015B.pdf</v>
      </c>
    </row>
    <row r="11" spans="1:18" s="171" customFormat="1" ht="69.95" customHeight="1">
      <c r="A11" s="225" t="str">
        <f t="shared" si="0"/>
        <v>UCD4021B</v>
      </c>
      <c r="B11" s="894" t="s">
        <v>1799</v>
      </c>
      <c r="C11" s="513" t="s">
        <v>1790</v>
      </c>
      <c r="D11" s="513">
        <v>1</v>
      </c>
      <c r="E11" s="513" t="s">
        <v>1690</v>
      </c>
      <c r="F11" s="334" t="s">
        <v>1673</v>
      </c>
      <c r="G11" s="222">
        <v>3</v>
      </c>
      <c r="H11" s="223">
        <v>18</v>
      </c>
      <c r="I11" s="223">
        <v>120</v>
      </c>
      <c r="J11" s="223">
        <v>20</v>
      </c>
      <c r="K11" s="223">
        <v>1</v>
      </c>
      <c r="L11" s="894" t="s">
        <v>1385</v>
      </c>
      <c r="N11" s="141" t="s">
        <v>1021</v>
      </c>
      <c r="O11" s="141" t="s">
        <v>1021</v>
      </c>
      <c r="P11" s="112" t="s">
        <v>485</v>
      </c>
      <c r="Q11" s="27" t="s">
        <v>99</v>
      </c>
      <c r="R11" s="77" t="str">
        <f t="shared" si="1"/>
        <v>http://www.unisonic.com.tw/datasheet/UCD4021B.pdf</v>
      </c>
    </row>
    <row r="12" spans="1:18" s="171" customFormat="1" ht="69.95" customHeight="1">
      <c r="A12" s="225" t="str">
        <f t="shared" si="0"/>
        <v>UCD4023B</v>
      </c>
      <c r="B12" s="894" t="s">
        <v>1800</v>
      </c>
      <c r="C12" s="513" t="s">
        <v>1790</v>
      </c>
      <c r="D12" s="513">
        <v>3</v>
      </c>
      <c r="E12" s="513" t="s">
        <v>1668</v>
      </c>
      <c r="F12" s="894" t="s">
        <v>1669</v>
      </c>
      <c r="G12" s="222">
        <v>3</v>
      </c>
      <c r="H12" s="223">
        <v>15</v>
      </c>
      <c r="I12" s="223">
        <v>50</v>
      </c>
      <c r="J12" s="223">
        <v>1</v>
      </c>
      <c r="K12" s="223">
        <v>1</v>
      </c>
      <c r="L12" s="894" t="s">
        <v>1674</v>
      </c>
      <c r="N12" s="141" t="s">
        <v>1022</v>
      </c>
      <c r="O12" s="141" t="s">
        <v>1022</v>
      </c>
      <c r="P12" s="112" t="s">
        <v>485</v>
      </c>
      <c r="Q12" s="27" t="s">
        <v>99</v>
      </c>
      <c r="R12" s="77" t="str">
        <f t="shared" si="1"/>
        <v>http://www.unisonic.com.tw/datasheet/UCD4023B.pdf</v>
      </c>
    </row>
    <row r="13" spans="1:18" s="171" customFormat="1" ht="69.95" customHeight="1">
      <c r="A13" s="225" t="str">
        <f t="shared" si="0"/>
        <v>UCD4024B</v>
      </c>
      <c r="B13" s="894" t="s">
        <v>1801</v>
      </c>
      <c r="C13" s="513" t="s">
        <v>1790</v>
      </c>
      <c r="D13" s="513">
        <v>1</v>
      </c>
      <c r="E13" s="513" t="s">
        <v>1802</v>
      </c>
      <c r="F13" s="894" t="s">
        <v>1679</v>
      </c>
      <c r="G13" s="222">
        <v>3</v>
      </c>
      <c r="H13" s="223">
        <v>18</v>
      </c>
      <c r="I13" s="223">
        <v>130</v>
      </c>
      <c r="J13" s="223">
        <v>20</v>
      </c>
      <c r="K13" s="223">
        <v>1</v>
      </c>
      <c r="L13" s="894" t="s">
        <v>1747</v>
      </c>
      <c r="N13" s="141" t="s">
        <v>1803</v>
      </c>
      <c r="O13" s="141" t="s">
        <v>1803</v>
      </c>
      <c r="P13" s="112" t="s">
        <v>485</v>
      </c>
      <c r="Q13" s="27" t="s">
        <v>99</v>
      </c>
      <c r="R13" s="77" t="str">
        <f t="shared" si="1"/>
        <v>http://www.unisonic.com.tw/datasheet/UCD4024B.pdf</v>
      </c>
    </row>
    <row r="14" spans="1:18" s="171" customFormat="1" ht="69.95" customHeight="1">
      <c r="A14" s="225" t="str">
        <f t="shared" si="0"/>
        <v>UCD4028B</v>
      </c>
      <c r="B14" s="894" t="s">
        <v>1804</v>
      </c>
      <c r="C14" s="513" t="s">
        <v>1790</v>
      </c>
      <c r="D14" s="513">
        <v>1</v>
      </c>
      <c r="E14" s="513" t="s">
        <v>1686</v>
      </c>
      <c r="F14" s="894" t="s">
        <v>1669</v>
      </c>
      <c r="G14" s="222">
        <v>3</v>
      </c>
      <c r="H14" s="223">
        <v>15</v>
      </c>
      <c r="I14" s="223">
        <v>180</v>
      </c>
      <c r="J14" s="223">
        <v>20</v>
      </c>
      <c r="K14" s="223">
        <v>1</v>
      </c>
      <c r="L14" s="894" t="s">
        <v>1805</v>
      </c>
      <c r="N14" s="141" t="s">
        <v>1806</v>
      </c>
      <c r="O14" s="141" t="s">
        <v>1806</v>
      </c>
      <c r="P14" s="112" t="s">
        <v>485</v>
      </c>
      <c r="Q14" s="27" t="s">
        <v>99</v>
      </c>
      <c r="R14" s="77" t="str">
        <f t="shared" si="1"/>
        <v>http://www.unisonic.com.tw/datasheet/UCD4028B.pdf</v>
      </c>
    </row>
    <row r="15" spans="1:18" s="171" customFormat="1" ht="69.95" customHeight="1">
      <c r="A15" s="225" t="str">
        <f t="shared" si="0"/>
        <v>UCD4043B</v>
      </c>
      <c r="B15" s="894" t="s">
        <v>1807</v>
      </c>
      <c r="C15" s="513" t="s">
        <v>1790</v>
      </c>
      <c r="D15" s="513">
        <v>4</v>
      </c>
      <c r="E15" s="513" t="s">
        <v>1808</v>
      </c>
      <c r="F15" s="894" t="s">
        <v>1694</v>
      </c>
      <c r="G15" s="222">
        <v>3</v>
      </c>
      <c r="H15" s="223">
        <v>18</v>
      </c>
      <c r="I15" s="223">
        <v>100</v>
      </c>
      <c r="J15" s="223">
        <v>20</v>
      </c>
      <c r="K15" s="223">
        <v>1</v>
      </c>
      <c r="L15" s="894" t="s">
        <v>1805</v>
      </c>
      <c r="N15" s="141" t="s">
        <v>1481</v>
      </c>
      <c r="O15" s="141" t="s">
        <v>1481</v>
      </c>
      <c r="P15" s="112" t="s">
        <v>485</v>
      </c>
      <c r="Q15" s="27" t="s">
        <v>99</v>
      </c>
      <c r="R15" s="77" t="str">
        <f t="shared" si="1"/>
        <v>http://www.unisonic.com.tw/datasheet/UCD4043B.pdf</v>
      </c>
    </row>
    <row r="16" spans="1:18" s="171" customFormat="1" ht="69.95" customHeight="1">
      <c r="A16" s="225" t="str">
        <f t="shared" si="0"/>
        <v>UCD4049B</v>
      </c>
      <c r="B16" s="1464" t="s">
        <v>1809</v>
      </c>
      <c r="C16" s="513" t="s">
        <v>5238</v>
      </c>
      <c r="D16" s="513">
        <v>6</v>
      </c>
      <c r="E16" s="513" t="s">
        <v>1693</v>
      </c>
      <c r="F16" s="1464" t="s">
        <v>3359</v>
      </c>
      <c r="G16" s="222">
        <v>3</v>
      </c>
      <c r="H16" s="223">
        <v>15</v>
      </c>
      <c r="I16" s="223">
        <v>50</v>
      </c>
      <c r="J16" s="223">
        <v>4</v>
      </c>
      <c r="K16" s="223">
        <v>1</v>
      </c>
      <c r="L16" s="1464" t="s">
        <v>3081</v>
      </c>
      <c r="N16" s="141" t="s">
        <v>5428</v>
      </c>
      <c r="O16" s="141" t="s">
        <v>5428</v>
      </c>
      <c r="P16" s="112" t="s">
        <v>0</v>
      </c>
      <c r="Q16" s="27" t="s">
        <v>736</v>
      </c>
      <c r="R16" s="77" t="str">
        <f t="shared" si="1"/>
        <v>http://www.unisonic.com.tw/datasheet/UCD4049B.pdf</v>
      </c>
    </row>
    <row r="17" spans="1:18" s="171" customFormat="1" ht="69.95" customHeight="1">
      <c r="A17" s="225" t="str">
        <f t="shared" si="0"/>
        <v>UCD4050B</v>
      </c>
      <c r="B17" s="894" t="s">
        <v>1809</v>
      </c>
      <c r="C17" s="513" t="s">
        <v>1790</v>
      </c>
      <c r="D17" s="513">
        <v>6</v>
      </c>
      <c r="E17" s="513" t="s">
        <v>1693</v>
      </c>
      <c r="F17" s="894" t="s">
        <v>1669</v>
      </c>
      <c r="G17" s="222">
        <v>5</v>
      </c>
      <c r="H17" s="223">
        <v>15</v>
      </c>
      <c r="I17" s="223">
        <v>60</v>
      </c>
      <c r="J17" s="223">
        <v>4</v>
      </c>
      <c r="K17" s="223">
        <v>1</v>
      </c>
      <c r="L17" s="894" t="s">
        <v>1685</v>
      </c>
      <c r="N17" s="141" t="s">
        <v>1023</v>
      </c>
      <c r="O17" s="141" t="s">
        <v>1023</v>
      </c>
      <c r="P17" s="112" t="s">
        <v>485</v>
      </c>
      <c r="Q17" s="27" t="s">
        <v>99</v>
      </c>
      <c r="R17" s="77" t="str">
        <f t="shared" si="1"/>
        <v>http://www.unisonic.com.tw/datasheet/UCD4050B.pdf</v>
      </c>
    </row>
    <row r="18" spans="1:18" s="171" customFormat="1" ht="69.95" customHeight="1">
      <c r="A18" s="225" t="str">
        <f t="shared" si="0"/>
        <v>UCD4060B</v>
      </c>
      <c r="B18" s="894" t="s">
        <v>1810</v>
      </c>
      <c r="C18" s="513" t="s">
        <v>1790</v>
      </c>
      <c r="D18" s="513">
        <v>1</v>
      </c>
      <c r="E18" s="513" t="s">
        <v>1802</v>
      </c>
      <c r="F18" s="894" t="s">
        <v>1811</v>
      </c>
      <c r="G18" s="222">
        <v>3</v>
      </c>
      <c r="H18" s="223">
        <v>18</v>
      </c>
      <c r="I18" s="223">
        <v>200</v>
      </c>
      <c r="J18" s="223">
        <v>20</v>
      </c>
      <c r="K18" s="223" t="s">
        <v>517</v>
      </c>
      <c r="L18" s="894" t="s">
        <v>1685</v>
      </c>
      <c r="N18" s="141" t="s">
        <v>1024</v>
      </c>
      <c r="O18" s="141" t="s">
        <v>1024</v>
      </c>
      <c r="P18" s="112" t="s">
        <v>485</v>
      </c>
      <c r="Q18" s="27" t="s">
        <v>99</v>
      </c>
      <c r="R18" s="77" t="str">
        <f t="shared" si="1"/>
        <v>http://www.unisonic.com.tw/datasheet/UCD4060B.pdf</v>
      </c>
    </row>
    <row r="19" spans="1:18" s="171" customFormat="1" ht="69.95" customHeight="1">
      <c r="A19" s="225" t="str">
        <f>HYPERLINK(R19,N19)</f>
        <v>UCD4066</v>
      </c>
      <c r="B19" s="1464" t="s">
        <v>5237</v>
      </c>
      <c r="C19" s="513" t="s">
        <v>5238</v>
      </c>
      <c r="D19" s="513">
        <v>4</v>
      </c>
      <c r="E19" s="513" t="s">
        <v>1812</v>
      </c>
      <c r="F19" s="1464" t="s">
        <v>1813</v>
      </c>
      <c r="G19" s="222">
        <v>3</v>
      </c>
      <c r="H19" s="223">
        <v>15</v>
      </c>
      <c r="I19" s="223">
        <v>25</v>
      </c>
      <c r="J19" s="223">
        <v>4</v>
      </c>
      <c r="K19" s="223" t="s">
        <v>2</v>
      </c>
      <c r="L19" s="1464" t="s">
        <v>1670</v>
      </c>
      <c r="N19" s="141" t="s">
        <v>1814</v>
      </c>
      <c r="O19" s="141" t="s">
        <v>1814</v>
      </c>
      <c r="P19" s="112" t="s">
        <v>0</v>
      </c>
      <c r="Q19" s="27" t="s">
        <v>736</v>
      </c>
      <c r="R19" s="77" t="str">
        <f>CONCATENATE(P19,O19,Q19)</f>
        <v>http://www.unisonic.com.tw/datasheet/UCD4066.pdf</v>
      </c>
    </row>
    <row r="20" spans="1:18" s="171" customFormat="1" ht="69.95" customHeight="1">
      <c r="A20" s="225" t="str">
        <f t="shared" si="0"/>
        <v>UCD4073B</v>
      </c>
      <c r="B20" s="894" t="s">
        <v>1815</v>
      </c>
      <c r="C20" s="513" t="s">
        <v>1790</v>
      </c>
      <c r="D20" s="513">
        <v>3</v>
      </c>
      <c r="E20" s="513" t="s">
        <v>1675</v>
      </c>
      <c r="F20" s="894" t="s">
        <v>1669</v>
      </c>
      <c r="G20" s="222">
        <v>3</v>
      </c>
      <c r="H20" s="223">
        <v>18</v>
      </c>
      <c r="I20" s="223">
        <v>100</v>
      </c>
      <c r="J20" s="223">
        <v>1</v>
      </c>
      <c r="K20" s="223">
        <v>1</v>
      </c>
      <c r="L20" s="894" t="s">
        <v>1670</v>
      </c>
      <c r="N20" s="141" t="s">
        <v>1816</v>
      </c>
      <c r="O20" s="141" t="s">
        <v>1816</v>
      </c>
      <c r="P20" s="112" t="s">
        <v>485</v>
      </c>
      <c r="Q20" s="27" t="s">
        <v>99</v>
      </c>
      <c r="R20" s="77" t="str">
        <f t="shared" si="1"/>
        <v>http://www.unisonic.com.tw/datasheet/UCD4073B.pdf</v>
      </c>
    </row>
    <row r="21" spans="1:18" s="171" customFormat="1" ht="69.95" customHeight="1">
      <c r="A21" s="225" t="str">
        <f t="shared" si="0"/>
        <v>UCD4075B</v>
      </c>
      <c r="B21" s="894" t="s">
        <v>1817</v>
      </c>
      <c r="C21" s="513" t="s">
        <v>1790</v>
      </c>
      <c r="D21" s="513">
        <v>3</v>
      </c>
      <c r="E21" s="513" t="s">
        <v>1678</v>
      </c>
      <c r="F21" s="894" t="s">
        <v>1669</v>
      </c>
      <c r="G21" s="222">
        <v>3</v>
      </c>
      <c r="H21" s="223">
        <v>18</v>
      </c>
      <c r="I21" s="223">
        <v>100</v>
      </c>
      <c r="J21" s="223">
        <v>1</v>
      </c>
      <c r="K21" s="223">
        <v>1</v>
      </c>
      <c r="L21" s="894" t="s">
        <v>1670</v>
      </c>
      <c r="N21" s="141" t="s">
        <v>1025</v>
      </c>
      <c r="O21" s="141" t="s">
        <v>1025</v>
      </c>
      <c r="P21" s="112" t="s">
        <v>485</v>
      </c>
      <c r="Q21" s="27" t="s">
        <v>99</v>
      </c>
      <c r="R21" s="77" t="str">
        <f t="shared" si="1"/>
        <v>http://www.unisonic.com.tw/datasheet/UCD4075B.pdf</v>
      </c>
    </row>
    <row r="22" spans="1:18" s="171" customFormat="1" ht="97.5" customHeight="1">
      <c r="A22" s="225" t="str">
        <f t="shared" si="0"/>
        <v>UCD4070B</v>
      </c>
      <c r="B22" s="334" t="s">
        <v>1818</v>
      </c>
      <c r="C22" s="513" t="s">
        <v>1790</v>
      </c>
      <c r="D22" s="566">
        <v>4</v>
      </c>
      <c r="E22" s="566" t="s">
        <v>1681</v>
      </c>
      <c r="F22" s="894" t="s">
        <v>1669</v>
      </c>
      <c r="G22" s="222">
        <v>3</v>
      </c>
      <c r="H22" s="223">
        <v>18</v>
      </c>
      <c r="I22" s="223">
        <v>100</v>
      </c>
      <c r="J22" s="223">
        <v>5</v>
      </c>
      <c r="K22" s="223">
        <v>1</v>
      </c>
      <c r="L22" s="894" t="s">
        <v>1670</v>
      </c>
      <c r="N22" s="141" t="s">
        <v>1026</v>
      </c>
      <c r="O22" s="141" t="s">
        <v>1026</v>
      </c>
      <c r="P22" s="112" t="s">
        <v>1907</v>
      </c>
      <c r="Q22" s="27" t="s">
        <v>1908</v>
      </c>
      <c r="R22" s="77" t="str">
        <f t="shared" si="1"/>
        <v>http://www.unisonic.com.tw/datasheet/UCD4070B.pdf</v>
      </c>
    </row>
    <row r="23" spans="1:18" s="171" customFormat="1" ht="69.95" customHeight="1">
      <c r="A23" s="225" t="str">
        <f t="shared" si="0"/>
        <v>UCD4071B</v>
      </c>
      <c r="B23" s="894" t="s">
        <v>1819</v>
      </c>
      <c r="C23" s="513" t="s">
        <v>1790</v>
      </c>
      <c r="D23" s="513">
        <v>4</v>
      </c>
      <c r="E23" s="566" t="s">
        <v>1678</v>
      </c>
      <c r="F23" s="894" t="s">
        <v>1669</v>
      </c>
      <c r="G23" s="222">
        <v>3</v>
      </c>
      <c r="H23" s="223">
        <v>15</v>
      </c>
      <c r="I23" s="223">
        <v>70</v>
      </c>
      <c r="J23" s="223">
        <v>1</v>
      </c>
      <c r="K23" s="223">
        <v>1</v>
      </c>
      <c r="L23" s="894" t="s">
        <v>1416</v>
      </c>
      <c r="N23" s="141" t="s">
        <v>1027</v>
      </c>
      <c r="O23" s="141" t="s">
        <v>1027</v>
      </c>
      <c r="P23" s="112" t="s">
        <v>1907</v>
      </c>
      <c r="Q23" s="27" t="s">
        <v>1908</v>
      </c>
      <c r="R23" s="77" t="str">
        <f t="shared" si="1"/>
        <v>http://www.unisonic.com.tw/datasheet/UCD4071B.pdf</v>
      </c>
    </row>
    <row r="24" spans="1:18" s="171" customFormat="1" ht="69.95" customHeight="1">
      <c r="A24" s="225" t="str">
        <f>HYPERLINK(R24,N24)</f>
        <v>UCD4077B</v>
      </c>
      <c r="B24" s="334" t="s">
        <v>1820</v>
      </c>
      <c r="C24" s="513" t="s">
        <v>1790</v>
      </c>
      <c r="D24" s="566">
        <v>4</v>
      </c>
      <c r="E24" s="566" t="s">
        <v>1716</v>
      </c>
      <c r="F24" s="894" t="s">
        <v>1669</v>
      </c>
      <c r="G24" s="222">
        <v>3</v>
      </c>
      <c r="H24" s="223">
        <v>18</v>
      </c>
      <c r="I24" s="223">
        <v>100</v>
      </c>
      <c r="J24" s="223">
        <v>5</v>
      </c>
      <c r="K24" s="223">
        <v>1</v>
      </c>
      <c r="L24" s="894" t="s">
        <v>1416</v>
      </c>
      <c r="N24" s="141" t="s">
        <v>2418</v>
      </c>
      <c r="O24" s="141" t="s">
        <v>2418</v>
      </c>
      <c r="P24" s="112" t="s">
        <v>1907</v>
      </c>
      <c r="Q24" s="27" t="s">
        <v>1908</v>
      </c>
      <c r="R24" s="77" t="str">
        <f>CONCATENATE(P24,O24,Q24)</f>
        <v>http://www.unisonic.com.tw/datasheet/UCD4077B.pdf</v>
      </c>
    </row>
    <row r="25" spans="1:18" s="171" customFormat="1" ht="69.95" customHeight="1">
      <c r="A25" s="225" t="str">
        <f t="shared" si="0"/>
        <v>UCD4081B</v>
      </c>
      <c r="B25" s="334" t="s">
        <v>1821</v>
      </c>
      <c r="C25" s="513" t="s">
        <v>1790</v>
      </c>
      <c r="D25" s="566">
        <v>4</v>
      </c>
      <c r="E25" s="566" t="s">
        <v>1675</v>
      </c>
      <c r="F25" s="894" t="s">
        <v>1669</v>
      </c>
      <c r="G25" s="222">
        <v>3</v>
      </c>
      <c r="H25" s="223">
        <v>15</v>
      </c>
      <c r="I25" s="223">
        <v>70</v>
      </c>
      <c r="J25" s="223">
        <v>1</v>
      </c>
      <c r="K25" s="223">
        <v>1</v>
      </c>
      <c r="L25" s="894" t="s">
        <v>1670</v>
      </c>
      <c r="N25" s="141" t="s">
        <v>1028</v>
      </c>
      <c r="O25" s="141" t="s">
        <v>1028</v>
      </c>
      <c r="P25" s="112" t="s">
        <v>1907</v>
      </c>
      <c r="Q25" s="27" t="s">
        <v>1908</v>
      </c>
      <c r="R25" s="77" t="str">
        <f t="shared" si="1"/>
        <v>http://www.unisonic.com.tw/datasheet/UCD4081B.pdf</v>
      </c>
    </row>
    <row r="26" spans="1:18" s="171" customFormat="1" ht="69.95" customHeight="1">
      <c r="A26" s="225" t="str">
        <f t="shared" si="0"/>
        <v>UCD40106B</v>
      </c>
      <c r="B26" s="894" t="s">
        <v>1822</v>
      </c>
      <c r="C26" s="513" t="s">
        <v>1790</v>
      </c>
      <c r="D26" s="513">
        <v>6</v>
      </c>
      <c r="E26" s="513" t="s">
        <v>1671</v>
      </c>
      <c r="F26" s="894" t="s">
        <v>1676</v>
      </c>
      <c r="G26" s="222">
        <v>3</v>
      </c>
      <c r="H26" s="223">
        <v>18</v>
      </c>
      <c r="I26" s="223">
        <v>120</v>
      </c>
      <c r="J26" s="223">
        <v>4</v>
      </c>
      <c r="K26" s="223">
        <v>1</v>
      </c>
      <c r="L26" s="894" t="s">
        <v>1670</v>
      </c>
      <c r="N26" s="141" t="s">
        <v>1029</v>
      </c>
      <c r="O26" s="141" t="s">
        <v>1029</v>
      </c>
      <c r="P26" s="112" t="s">
        <v>1907</v>
      </c>
      <c r="Q26" s="27" t="s">
        <v>1908</v>
      </c>
      <c r="R26" s="77" t="str">
        <f t="shared" si="1"/>
        <v>http://www.unisonic.com.tw/datasheet/UCD40106B.pdf</v>
      </c>
    </row>
    <row r="27" spans="1:18" s="171" customFormat="1" ht="69.95" customHeight="1">
      <c r="A27" s="225" t="str">
        <f>HYPERLINK(R27,N27)</f>
        <v>UCD4S70B</v>
      </c>
      <c r="B27" s="334" t="s">
        <v>1823</v>
      </c>
      <c r="C27" s="513" t="s">
        <v>1790</v>
      </c>
      <c r="D27" s="566">
        <v>1</v>
      </c>
      <c r="E27" s="566" t="s">
        <v>1681</v>
      </c>
      <c r="F27" s="894" t="s">
        <v>1669</v>
      </c>
      <c r="G27" s="222">
        <v>3</v>
      </c>
      <c r="H27" s="223">
        <v>18</v>
      </c>
      <c r="I27" s="223">
        <v>100</v>
      </c>
      <c r="J27" s="223">
        <v>4</v>
      </c>
      <c r="K27" s="223">
        <v>1</v>
      </c>
      <c r="L27" s="894" t="s">
        <v>1358</v>
      </c>
      <c r="N27" s="141" t="s">
        <v>2419</v>
      </c>
      <c r="O27" s="141" t="s">
        <v>2419</v>
      </c>
      <c r="P27" s="112" t="s">
        <v>1907</v>
      </c>
      <c r="Q27" s="27" t="s">
        <v>1908</v>
      </c>
      <c r="R27" s="77" t="str">
        <f>CONCATENATE(P27,O27,Q27)</f>
        <v>http://www.unisonic.com.tw/datasheet/UCD4S70B.pdf</v>
      </c>
    </row>
    <row r="28" spans="1:18" s="171" customFormat="1" ht="69.95" customHeight="1">
      <c r="A28" s="225" t="str">
        <f t="shared" si="0"/>
        <v>UTC4013</v>
      </c>
      <c r="B28" s="334" t="s">
        <v>1824</v>
      </c>
      <c r="C28" s="513" t="s">
        <v>1793</v>
      </c>
      <c r="D28" s="566">
        <v>2</v>
      </c>
      <c r="E28" s="566" t="s">
        <v>1696</v>
      </c>
      <c r="F28" s="894" t="s">
        <v>1669</v>
      </c>
      <c r="G28" s="222">
        <v>3</v>
      </c>
      <c r="H28" s="223">
        <v>18</v>
      </c>
      <c r="I28" s="223">
        <v>90</v>
      </c>
      <c r="J28" s="223">
        <v>4</v>
      </c>
      <c r="K28" s="223">
        <v>1</v>
      </c>
      <c r="L28" s="894" t="s">
        <v>1680</v>
      </c>
      <c r="N28" s="141" t="s">
        <v>1030</v>
      </c>
      <c r="O28" s="141" t="s">
        <v>1030</v>
      </c>
      <c r="P28" s="112" t="s">
        <v>1907</v>
      </c>
      <c r="Q28" s="27" t="s">
        <v>1908</v>
      </c>
      <c r="R28" s="77" t="str">
        <f t="shared" si="1"/>
        <v>http://www.unisonic.com.tw/datasheet/UTC4013.pdf</v>
      </c>
    </row>
    <row r="29" spans="1:18" s="171" customFormat="1" ht="69.95" customHeight="1">
      <c r="A29" s="225">
        <f t="shared" si="0"/>
        <v>4066</v>
      </c>
      <c r="B29" s="334" t="s">
        <v>5237</v>
      </c>
      <c r="C29" s="513" t="s">
        <v>5238</v>
      </c>
      <c r="D29" s="566" t="s">
        <v>5429</v>
      </c>
      <c r="E29" s="566" t="s">
        <v>1812</v>
      </c>
      <c r="F29" s="1464" t="s">
        <v>1813</v>
      </c>
      <c r="G29" s="222">
        <v>3</v>
      </c>
      <c r="H29" s="223">
        <v>15</v>
      </c>
      <c r="I29" s="223">
        <v>25</v>
      </c>
      <c r="J29" s="223">
        <v>4</v>
      </c>
      <c r="K29" s="223">
        <v>40</v>
      </c>
      <c r="L29" s="1464" t="s">
        <v>2323</v>
      </c>
      <c r="N29" s="141">
        <v>4066</v>
      </c>
      <c r="O29" s="141">
        <v>4066</v>
      </c>
      <c r="P29" s="112" t="s">
        <v>0</v>
      </c>
      <c r="Q29" s="27" t="s">
        <v>736</v>
      </c>
      <c r="R29" s="77" t="s">
        <v>5239</v>
      </c>
    </row>
    <row r="30" spans="1:18" s="171" customFormat="1" ht="30" customHeight="1">
      <c r="A30" s="1393"/>
      <c r="B30" s="172"/>
      <c r="C30" s="172"/>
      <c r="D30" s="172"/>
      <c r="E30" s="172"/>
      <c r="F30" s="172"/>
      <c r="L30" s="172"/>
    </row>
    <row r="31" spans="1:18" s="171" customFormat="1" ht="30" customHeight="1">
      <c r="A31" s="1393"/>
      <c r="B31" s="172"/>
      <c r="C31" s="172"/>
      <c r="D31" s="172"/>
      <c r="E31" s="172"/>
      <c r="F31" s="172"/>
      <c r="L31" s="172"/>
    </row>
  </sheetData>
  <phoneticPr fontId="14" type="noConversion"/>
  <hyperlinks>
    <hyperlink ref="P6" r:id="rId1"/>
    <hyperlink ref="P8" r:id="rId2"/>
    <hyperlink ref="P9" r:id="rId3"/>
    <hyperlink ref="P10" r:id="rId4"/>
    <hyperlink ref="P11" r:id="rId5"/>
    <hyperlink ref="P12" r:id="rId6"/>
    <hyperlink ref="P16" r:id="rId7"/>
    <hyperlink ref="P17" r:id="rId8"/>
    <hyperlink ref="P18" r:id="rId9"/>
    <hyperlink ref="P22" r:id="rId10"/>
    <hyperlink ref="P23" r:id="rId11"/>
    <hyperlink ref="P25" r:id="rId12"/>
    <hyperlink ref="P26" r:id="rId13"/>
    <hyperlink ref="P28" r:id="rId14"/>
    <hyperlink ref="P5" r:id="rId15"/>
    <hyperlink ref="P3" r:id="rId16"/>
    <hyperlink ref="P2" r:id="rId17"/>
    <hyperlink ref="P27" r:id="rId18"/>
    <hyperlink ref="P24" r:id="rId19"/>
    <hyperlink ref="P20" r:id="rId20"/>
    <hyperlink ref="P21" r:id="rId21"/>
    <hyperlink ref="P13" r:id="rId22"/>
    <hyperlink ref="P14" r:id="rId23"/>
    <hyperlink ref="P15" r:id="rId24"/>
    <hyperlink ref="P4" r:id="rId25"/>
    <hyperlink ref="P19" r:id="rId26"/>
    <hyperlink ref="P29" r:id="rId27"/>
  </hyperlinks>
  <printOptions horizontalCentered="1"/>
  <pageMargins left="0.39370078740157483" right="0.39370078740157483" top="0.39370078740157483" bottom="0.39370078740157483" header="0.31496062992125984" footer="0.31496062992125984"/>
  <pageSetup paperSize="9" scale="32" fitToHeight="6" orientation="portrait" r:id="rId28"/>
  <headerFooter alignWithMargins="0"/>
  <colBreaks count="1" manualBreakCount="1">
    <brk id="12" max="1048575" man="1"/>
  </colBreaks>
</worksheet>
</file>

<file path=xl/worksheets/sheet34.xml><?xml version="1.0" encoding="utf-8"?>
<worksheet xmlns="http://schemas.openxmlformats.org/spreadsheetml/2006/main" xmlns:r="http://schemas.openxmlformats.org/officeDocument/2006/relationships">
  <dimension ref="A1:W533"/>
  <sheetViews>
    <sheetView view="pageBreakPreview" zoomScale="50" zoomScaleNormal="55" zoomScaleSheetLayoutView="50" workbookViewId="0">
      <pane xSplit="1" ySplit="2" topLeftCell="B3" activePane="bottomRight" state="frozen"/>
      <selection activeCell="B9" sqref="B9"/>
      <selection pane="topRight" activeCell="B9" sqref="B9"/>
      <selection pane="bottomLeft" activeCell="B9" sqref="B9"/>
      <selection pane="bottomRight"/>
    </sheetView>
  </sheetViews>
  <sheetFormatPr defaultColWidth="9" defaultRowHeight="30" customHeight="1"/>
  <cols>
    <col min="1" max="1" width="22.125" style="199" customWidth="1"/>
    <col min="2" max="2" width="47.75" style="431" customWidth="1"/>
    <col min="3" max="3" width="18.5" style="171" customWidth="1"/>
    <col min="4" max="5" width="17" style="171" customWidth="1"/>
    <col min="6" max="6" width="50" style="171" customWidth="1"/>
    <col min="7" max="12" width="15.25" style="171" customWidth="1"/>
    <col min="13" max="14" width="15.25" style="545" customWidth="1"/>
    <col min="15" max="15" width="20" style="545" bestFit="1" customWidth="1"/>
    <col min="16" max="16" width="25.75" style="431" bestFit="1" customWidth="1"/>
    <col min="17" max="18" width="9" style="431" customWidth="1"/>
    <col min="19" max="19" width="33.25" style="202" customWidth="1"/>
    <col min="20" max="20" width="15.25" style="431" customWidth="1"/>
    <col min="21" max="21" width="54.25" style="431" customWidth="1"/>
    <col min="22" max="22" width="6.75" style="431" customWidth="1"/>
    <col min="23" max="23" width="73.625" style="431" customWidth="1"/>
    <col min="24" max="24" width="9" style="431" customWidth="1"/>
    <col min="25" max="16384" width="9" style="431"/>
  </cols>
  <sheetData>
    <row r="1" spans="1:23" ht="39.950000000000003" customHeight="1">
      <c r="A1" s="407" t="s">
        <v>10866</v>
      </c>
      <c r="B1" s="407"/>
      <c r="C1" s="407"/>
      <c r="D1" s="407"/>
      <c r="E1" s="407"/>
      <c r="F1" s="407"/>
      <c r="G1" s="407"/>
      <c r="H1" s="407"/>
      <c r="I1" s="407"/>
      <c r="J1" s="407"/>
      <c r="K1" s="407"/>
      <c r="L1" s="407"/>
      <c r="M1" s="407"/>
      <c r="N1" s="407"/>
      <c r="O1" s="407"/>
      <c r="P1" s="407"/>
    </row>
    <row r="2" spans="1:23" s="828" customFormat="1" ht="86.25" customHeight="1">
      <c r="A2" s="1398" t="s">
        <v>486</v>
      </c>
      <c r="B2" s="1380" t="s">
        <v>1666</v>
      </c>
      <c r="C2" s="1479" t="s">
        <v>5242</v>
      </c>
      <c r="D2" s="1479" t="s">
        <v>5243</v>
      </c>
      <c r="E2" s="1479" t="s">
        <v>5244</v>
      </c>
      <c r="F2" s="1479" t="s">
        <v>5245</v>
      </c>
      <c r="G2" s="1485" t="s">
        <v>5402</v>
      </c>
      <c r="H2" s="1485" t="s">
        <v>5403</v>
      </c>
      <c r="I2" s="1485" t="s">
        <v>5404</v>
      </c>
      <c r="J2" s="1485" t="s">
        <v>5405</v>
      </c>
      <c r="K2" s="1486" t="s">
        <v>5406</v>
      </c>
      <c r="L2" s="1486" t="s">
        <v>5249</v>
      </c>
      <c r="M2" s="1487" t="s">
        <v>5407</v>
      </c>
      <c r="N2" s="1487" t="s">
        <v>5408</v>
      </c>
      <c r="O2" s="1481" t="s">
        <v>5250</v>
      </c>
      <c r="P2" s="1488" t="s">
        <v>5251</v>
      </c>
      <c r="Q2" s="431"/>
      <c r="R2" s="431"/>
      <c r="S2" s="1384" t="s">
        <v>93</v>
      </c>
      <c r="T2" s="1385" t="s">
        <v>92</v>
      </c>
      <c r="U2" s="79" t="s">
        <v>485</v>
      </c>
      <c r="V2" s="43" t="s">
        <v>99</v>
      </c>
      <c r="W2" s="1387" t="s">
        <v>488</v>
      </c>
    </row>
    <row r="3" spans="1:23" s="215" customFormat="1" ht="93" customHeight="1">
      <c r="A3" s="1320" t="str">
        <f t="shared" ref="A3:A21" si="0">HYPERLINK(W3,S3)</f>
        <v>UCA9306</v>
      </c>
      <c r="B3" s="894" t="s">
        <v>3299</v>
      </c>
      <c r="C3" s="513" t="s">
        <v>3263</v>
      </c>
      <c r="D3" s="513">
        <v>2</v>
      </c>
      <c r="E3" s="513" t="s">
        <v>3300</v>
      </c>
      <c r="F3" s="894" t="s">
        <v>3297</v>
      </c>
      <c r="G3" s="222" t="s">
        <v>3301</v>
      </c>
      <c r="H3" s="222" t="s">
        <v>3302</v>
      </c>
      <c r="I3" s="222" t="s">
        <v>3303</v>
      </c>
      <c r="J3" s="222" t="s">
        <v>3304</v>
      </c>
      <c r="K3" s="222">
        <v>0.4</v>
      </c>
      <c r="L3" s="222">
        <v>5</v>
      </c>
      <c r="M3" s="222" t="s">
        <v>3263</v>
      </c>
      <c r="N3" s="222" t="s">
        <v>3263</v>
      </c>
      <c r="O3" s="222">
        <v>64</v>
      </c>
      <c r="P3" s="894" t="s">
        <v>3305</v>
      </c>
      <c r="S3" s="538" t="s">
        <v>1426</v>
      </c>
      <c r="T3" s="538" t="s">
        <v>1426</v>
      </c>
      <c r="U3" s="77" t="s">
        <v>485</v>
      </c>
      <c r="V3" s="540" t="s">
        <v>99</v>
      </c>
      <c r="W3" s="77" t="str">
        <f t="shared" ref="W3:W20" si="1">CONCATENATE(U3,T3,V3)</f>
        <v>http://www.unisonic.com.tw/datasheet/UCA9306.pdf</v>
      </c>
    </row>
    <row r="4" spans="1:23" s="215" customFormat="1" ht="86.25" customHeight="1">
      <c r="A4" s="1320" t="str">
        <f t="shared" si="0"/>
        <v>UCA9617</v>
      </c>
      <c r="B4" s="894" t="s">
        <v>3550</v>
      </c>
      <c r="C4" s="513" t="s">
        <v>3551</v>
      </c>
      <c r="D4" s="513">
        <v>2</v>
      </c>
      <c r="E4" s="513" t="s">
        <v>3552</v>
      </c>
      <c r="F4" s="894" t="s">
        <v>3553</v>
      </c>
      <c r="G4" s="222">
        <v>0.8</v>
      </c>
      <c r="H4" s="222">
        <v>5.5</v>
      </c>
      <c r="I4" s="222">
        <v>2.2000000000000002</v>
      </c>
      <c r="J4" s="222">
        <v>5.5</v>
      </c>
      <c r="K4" s="222">
        <v>1</v>
      </c>
      <c r="L4" s="222">
        <v>50</v>
      </c>
      <c r="M4" s="222">
        <v>0.6</v>
      </c>
      <c r="N4" s="222" t="s">
        <v>3551</v>
      </c>
      <c r="O4" s="222">
        <v>13</v>
      </c>
      <c r="P4" s="894" t="s">
        <v>3554</v>
      </c>
      <c r="S4" s="538" t="s">
        <v>1427</v>
      </c>
      <c r="T4" s="538" t="s">
        <v>1427</v>
      </c>
      <c r="U4" s="77" t="s">
        <v>485</v>
      </c>
      <c r="V4" s="540" t="s">
        <v>99</v>
      </c>
      <c r="W4" s="77" t="str">
        <f t="shared" si="1"/>
        <v>http://www.unisonic.com.tw/datasheet/UCA9617.pdf</v>
      </c>
    </row>
    <row r="5" spans="1:23" s="215" customFormat="1" ht="87" customHeight="1">
      <c r="A5" s="1320" t="str">
        <f t="shared" si="0"/>
        <v>UVXS0102</v>
      </c>
      <c r="B5" s="577" t="s">
        <v>3306</v>
      </c>
      <c r="C5" s="513" t="s">
        <v>3307</v>
      </c>
      <c r="D5" s="64">
        <v>2</v>
      </c>
      <c r="E5" s="64" t="s">
        <v>3296</v>
      </c>
      <c r="F5" s="577" t="s">
        <v>3308</v>
      </c>
      <c r="G5" s="222">
        <v>1.65</v>
      </c>
      <c r="H5" s="222">
        <v>3.6</v>
      </c>
      <c r="I5" s="222">
        <v>2.2999999999999998</v>
      </c>
      <c r="J5" s="222">
        <v>5.5</v>
      </c>
      <c r="K5" s="222">
        <v>24</v>
      </c>
      <c r="L5" s="222">
        <v>2.4</v>
      </c>
      <c r="M5" s="222">
        <v>0.6</v>
      </c>
      <c r="N5" s="222">
        <v>3.69</v>
      </c>
      <c r="O5" s="222">
        <v>1</v>
      </c>
      <c r="P5" s="204" t="s">
        <v>3309</v>
      </c>
      <c r="S5" s="538" t="s">
        <v>1428</v>
      </c>
      <c r="T5" s="538" t="s">
        <v>1428</v>
      </c>
      <c r="U5" s="77" t="s">
        <v>485</v>
      </c>
      <c r="V5" s="540" t="s">
        <v>99</v>
      </c>
      <c r="W5" s="77" t="str">
        <f t="shared" si="1"/>
        <v>http://www.unisonic.com.tw/datasheet/UVXS0102.pdf</v>
      </c>
    </row>
    <row r="6" spans="1:23" s="215" customFormat="1" ht="87" customHeight="1">
      <c r="A6" s="1320" t="str">
        <f t="shared" si="0"/>
        <v>UTXB0101</v>
      </c>
      <c r="B6" s="577" t="s">
        <v>2422</v>
      </c>
      <c r="C6" s="64" t="s">
        <v>2423</v>
      </c>
      <c r="D6" s="64">
        <v>1</v>
      </c>
      <c r="E6" s="64" t="s">
        <v>2421</v>
      </c>
      <c r="F6" s="577" t="s">
        <v>2424</v>
      </c>
      <c r="G6" s="222">
        <v>1.2</v>
      </c>
      <c r="H6" s="222">
        <v>3.6</v>
      </c>
      <c r="I6" s="222">
        <v>1.65</v>
      </c>
      <c r="J6" s="222">
        <v>5.5</v>
      </c>
      <c r="K6" s="222">
        <v>100</v>
      </c>
      <c r="L6" s="222">
        <v>3</v>
      </c>
      <c r="M6" s="222">
        <v>0.4</v>
      </c>
      <c r="N6" s="222" t="s">
        <v>1429</v>
      </c>
      <c r="O6" s="222">
        <v>0.02</v>
      </c>
      <c r="P6" s="204" t="s">
        <v>1059</v>
      </c>
      <c r="S6" s="538" t="s">
        <v>1430</v>
      </c>
      <c r="T6" s="538" t="s">
        <v>1430</v>
      </c>
      <c r="U6" s="77" t="s">
        <v>485</v>
      </c>
      <c r="V6" s="540" t="s">
        <v>99</v>
      </c>
      <c r="W6" s="77" t="str">
        <f t="shared" si="1"/>
        <v>http://www.unisonic.com.tw/datasheet/UTXB0101.pdf</v>
      </c>
    </row>
    <row r="7" spans="1:23" s="215" customFormat="1" ht="87" customHeight="1">
      <c r="A7" s="1462" t="str">
        <f t="shared" si="0"/>
        <v>UTXB0102</v>
      </c>
      <c r="B7" s="577" t="s">
        <v>2425</v>
      </c>
      <c r="C7" s="64" t="s">
        <v>5411</v>
      </c>
      <c r="D7" s="64">
        <v>2</v>
      </c>
      <c r="E7" s="64" t="s">
        <v>2421</v>
      </c>
      <c r="F7" s="577" t="s">
        <v>5410</v>
      </c>
      <c r="G7" s="222">
        <v>1.2</v>
      </c>
      <c r="H7" s="222">
        <v>3.6</v>
      </c>
      <c r="I7" s="222">
        <v>1.65</v>
      </c>
      <c r="J7" s="222">
        <v>5.5</v>
      </c>
      <c r="K7" s="222">
        <v>100</v>
      </c>
      <c r="L7" s="222">
        <v>3</v>
      </c>
      <c r="M7" s="222">
        <v>0.4</v>
      </c>
      <c r="N7" s="222" t="s">
        <v>5409</v>
      </c>
      <c r="O7" s="222">
        <v>0.02</v>
      </c>
      <c r="P7" s="204" t="s">
        <v>3379</v>
      </c>
      <c r="S7" s="538" t="s">
        <v>1431</v>
      </c>
      <c r="T7" s="538" t="s">
        <v>1431</v>
      </c>
      <c r="U7" s="77" t="s">
        <v>0</v>
      </c>
      <c r="V7" s="540" t="s">
        <v>736</v>
      </c>
      <c r="W7" s="77" t="str">
        <f t="shared" si="1"/>
        <v>http://www.unisonic.com.tw/datasheet/UTXB0102.pdf</v>
      </c>
    </row>
    <row r="8" spans="1:23" s="215" customFormat="1" ht="87" customHeight="1">
      <c r="A8" s="1320" t="str">
        <f t="shared" si="0"/>
        <v>UTXB0104</v>
      </c>
      <c r="B8" s="577" t="s">
        <v>2426</v>
      </c>
      <c r="C8" s="64" t="s">
        <v>2423</v>
      </c>
      <c r="D8" s="64">
        <v>4</v>
      </c>
      <c r="E8" s="64" t="s">
        <v>2421</v>
      </c>
      <c r="F8" s="577" t="s">
        <v>2424</v>
      </c>
      <c r="G8" s="222">
        <v>1.2</v>
      </c>
      <c r="H8" s="222">
        <v>3.6</v>
      </c>
      <c r="I8" s="222">
        <v>1.65</v>
      </c>
      <c r="J8" s="222">
        <v>5.5</v>
      </c>
      <c r="K8" s="222">
        <v>100</v>
      </c>
      <c r="L8" s="222">
        <v>5</v>
      </c>
      <c r="M8" s="222">
        <v>0.4</v>
      </c>
      <c r="N8" s="222" t="s">
        <v>1429</v>
      </c>
      <c r="O8" s="222">
        <v>0.02</v>
      </c>
      <c r="P8" s="204" t="s">
        <v>1674</v>
      </c>
      <c r="S8" s="538" t="s">
        <v>1433</v>
      </c>
      <c r="T8" s="538" t="s">
        <v>1433</v>
      </c>
      <c r="U8" s="77" t="s">
        <v>485</v>
      </c>
      <c r="V8" s="540" t="s">
        <v>99</v>
      </c>
      <c r="W8" s="77" t="str">
        <f t="shared" si="1"/>
        <v>http://www.unisonic.com.tw/datasheet/UTXB0104.pdf</v>
      </c>
    </row>
    <row r="9" spans="1:23" s="215" customFormat="1" ht="87" customHeight="1">
      <c r="A9" s="1320" t="str">
        <f t="shared" si="0"/>
        <v>UTXB0106*</v>
      </c>
      <c r="B9" s="577" t="s">
        <v>2427</v>
      </c>
      <c r="C9" s="64" t="s">
        <v>2423</v>
      </c>
      <c r="D9" s="64">
        <v>6</v>
      </c>
      <c r="E9" s="64" t="s">
        <v>2421</v>
      </c>
      <c r="F9" s="577" t="s">
        <v>2424</v>
      </c>
      <c r="G9" s="222">
        <v>1.2</v>
      </c>
      <c r="H9" s="222">
        <v>3.6</v>
      </c>
      <c r="I9" s="222">
        <v>1.65</v>
      </c>
      <c r="J9" s="222">
        <v>5.5</v>
      </c>
      <c r="K9" s="222">
        <v>100</v>
      </c>
      <c r="L9" s="222">
        <v>5</v>
      </c>
      <c r="M9" s="222">
        <v>0.4</v>
      </c>
      <c r="N9" s="222" t="s">
        <v>1429</v>
      </c>
      <c r="O9" s="222">
        <v>0.02</v>
      </c>
      <c r="P9" s="204" t="s">
        <v>543</v>
      </c>
      <c r="S9" s="538" t="s">
        <v>1439</v>
      </c>
      <c r="T9" s="538" t="s">
        <v>1440</v>
      </c>
      <c r="U9" s="77" t="s">
        <v>485</v>
      </c>
      <c r="V9" s="540" t="s">
        <v>99</v>
      </c>
      <c r="W9" s="77" t="str">
        <f t="shared" si="1"/>
        <v>http://www.unisonic.com.tw/datasheet/UTXB0106.pdf</v>
      </c>
    </row>
    <row r="10" spans="1:23" s="215" customFormat="1" ht="87" customHeight="1">
      <c r="A10" s="1320" t="str">
        <f t="shared" si="0"/>
        <v>UTXB0108*</v>
      </c>
      <c r="B10" s="577" t="s">
        <v>2428</v>
      </c>
      <c r="C10" s="64" t="s">
        <v>2423</v>
      </c>
      <c r="D10" s="64">
        <v>8</v>
      </c>
      <c r="E10" s="64" t="s">
        <v>2421</v>
      </c>
      <c r="F10" s="577" t="s">
        <v>2424</v>
      </c>
      <c r="G10" s="222">
        <v>1.2</v>
      </c>
      <c r="H10" s="222">
        <v>3.6</v>
      </c>
      <c r="I10" s="222">
        <v>1.65</v>
      </c>
      <c r="J10" s="222">
        <v>5.5</v>
      </c>
      <c r="K10" s="222">
        <v>100</v>
      </c>
      <c r="L10" s="222">
        <v>5</v>
      </c>
      <c r="M10" s="222">
        <v>0.4</v>
      </c>
      <c r="N10" s="222" t="s">
        <v>1429</v>
      </c>
      <c r="O10" s="222">
        <v>0.02</v>
      </c>
      <c r="P10" s="204" t="s">
        <v>1419</v>
      </c>
      <c r="S10" s="538" t="s">
        <v>1441</v>
      </c>
      <c r="T10" s="538" t="s">
        <v>1442</v>
      </c>
      <c r="U10" s="77" t="s">
        <v>485</v>
      </c>
      <c r="V10" s="540" t="s">
        <v>99</v>
      </c>
      <c r="W10" s="77" t="str">
        <f t="shared" si="1"/>
        <v>http://www.unisonic.com.tw/datasheet/UTXB0108.pdf</v>
      </c>
    </row>
    <row r="11" spans="1:23" s="215" customFormat="1" ht="87" customHeight="1">
      <c r="A11" s="1320" t="str">
        <f t="shared" si="0"/>
        <v>UNTB0102*</v>
      </c>
      <c r="B11" s="577" t="s">
        <v>2429</v>
      </c>
      <c r="C11" s="64" t="s">
        <v>2430</v>
      </c>
      <c r="D11" s="64">
        <v>2</v>
      </c>
      <c r="E11" s="64" t="s">
        <v>2421</v>
      </c>
      <c r="F11" s="577" t="s">
        <v>2424</v>
      </c>
      <c r="G11" s="222">
        <v>1.2</v>
      </c>
      <c r="H11" s="222">
        <v>3.6</v>
      </c>
      <c r="I11" s="222">
        <v>1.65</v>
      </c>
      <c r="J11" s="222">
        <v>5.5</v>
      </c>
      <c r="K11" s="222">
        <v>80</v>
      </c>
      <c r="L11" s="222">
        <v>20</v>
      </c>
      <c r="M11" s="222">
        <v>0.4</v>
      </c>
      <c r="N11" s="222" t="s">
        <v>1429</v>
      </c>
      <c r="O11" s="222">
        <v>0.02</v>
      </c>
      <c r="P11" s="204" t="s">
        <v>535</v>
      </c>
      <c r="S11" s="538" t="s">
        <v>1436</v>
      </c>
      <c r="T11" s="538" t="s">
        <v>1437</v>
      </c>
      <c r="U11" s="77" t="s">
        <v>485</v>
      </c>
      <c r="V11" s="540" t="s">
        <v>99</v>
      </c>
      <c r="W11" s="77" t="str">
        <f t="shared" si="1"/>
        <v>http://www.unisonic.com.tw/datasheet/UNTB0102.pdf</v>
      </c>
    </row>
    <row r="12" spans="1:23" s="215" customFormat="1" ht="87" customHeight="1">
      <c r="A12" s="1320" t="str">
        <f t="shared" si="0"/>
        <v>UTXS0101*</v>
      </c>
      <c r="B12" s="577" t="s">
        <v>2431</v>
      </c>
      <c r="C12" s="64" t="s">
        <v>2432</v>
      </c>
      <c r="D12" s="64">
        <v>1</v>
      </c>
      <c r="E12" s="64" t="s">
        <v>2421</v>
      </c>
      <c r="F12" s="577" t="s">
        <v>2433</v>
      </c>
      <c r="G12" s="222">
        <v>1.65</v>
      </c>
      <c r="H12" s="222">
        <v>3.6</v>
      </c>
      <c r="I12" s="222">
        <v>2.2999999999999998</v>
      </c>
      <c r="J12" s="222">
        <v>5.5</v>
      </c>
      <c r="K12" s="222">
        <v>24</v>
      </c>
      <c r="L12" s="222">
        <v>2.4</v>
      </c>
      <c r="M12" s="222">
        <v>0.4</v>
      </c>
      <c r="N12" s="222" t="s">
        <v>1432</v>
      </c>
      <c r="O12" s="222">
        <v>1</v>
      </c>
      <c r="P12" s="204" t="s">
        <v>1059</v>
      </c>
      <c r="S12" s="538" t="s">
        <v>1434</v>
      </c>
      <c r="T12" s="538" t="s">
        <v>1435</v>
      </c>
      <c r="U12" s="77" t="s">
        <v>485</v>
      </c>
      <c r="V12" s="540" t="s">
        <v>99</v>
      </c>
      <c r="W12" s="77" t="str">
        <f t="shared" si="1"/>
        <v>http://www.unisonic.com.tw/datasheet/UTXS0101.pdf</v>
      </c>
    </row>
    <row r="13" spans="1:23" s="215" customFormat="1" ht="87" customHeight="1">
      <c r="A13" s="1320" t="str">
        <f t="shared" si="0"/>
        <v>UTXS0102*</v>
      </c>
      <c r="B13" s="577" t="s">
        <v>2434</v>
      </c>
      <c r="C13" s="64" t="s">
        <v>2432</v>
      </c>
      <c r="D13" s="64">
        <v>2</v>
      </c>
      <c r="E13" s="64" t="s">
        <v>2421</v>
      </c>
      <c r="F13" s="577" t="s">
        <v>2433</v>
      </c>
      <c r="G13" s="222">
        <v>1.65</v>
      </c>
      <c r="H13" s="222">
        <v>3.6</v>
      </c>
      <c r="I13" s="222">
        <v>2.2999999999999998</v>
      </c>
      <c r="J13" s="222">
        <v>5.5</v>
      </c>
      <c r="K13" s="222">
        <v>24</v>
      </c>
      <c r="L13" s="222">
        <v>2.4</v>
      </c>
      <c r="M13" s="222">
        <v>0.4</v>
      </c>
      <c r="N13" s="222" t="s">
        <v>1432</v>
      </c>
      <c r="O13" s="222">
        <v>1</v>
      </c>
      <c r="P13" s="204" t="s">
        <v>535</v>
      </c>
      <c r="S13" s="538" t="s">
        <v>1438</v>
      </c>
      <c r="T13" s="538" t="s">
        <v>2435</v>
      </c>
      <c r="U13" s="77" t="s">
        <v>1941</v>
      </c>
      <c r="V13" s="540" t="s">
        <v>1942</v>
      </c>
      <c r="W13" s="77" t="str">
        <f t="shared" si="1"/>
        <v>http://www.unisonic.com.tw/datasheet/UTXS0102.pdf</v>
      </c>
    </row>
    <row r="14" spans="1:23" s="215" customFormat="1" ht="87" customHeight="1">
      <c r="A14" s="1320" t="str">
        <f t="shared" si="0"/>
        <v>UTXS0104</v>
      </c>
      <c r="B14" s="577" t="s">
        <v>3555</v>
      </c>
      <c r="C14" s="64" t="s">
        <v>3556</v>
      </c>
      <c r="D14" s="64">
        <v>4</v>
      </c>
      <c r="E14" s="64" t="s">
        <v>3557</v>
      </c>
      <c r="F14" s="577" t="s">
        <v>3558</v>
      </c>
      <c r="G14" s="222">
        <v>1.65</v>
      </c>
      <c r="H14" s="222">
        <v>3.6</v>
      </c>
      <c r="I14" s="222">
        <v>2.2999999999999998</v>
      </c>
      <c r="J14" s="222">
        <v>5.5</v>
      </c>
      <c r="K14" s="222">
        <v>24</v>
      </c>
      <c r="L14" s="222">
        <v>2.4</v>
      </c>
      <c r="M14" s="222">
        <v>0.4</v>
      </c>
      <c r="N14" s="222" t="s">
        <v>3559</v>
      </c>
      <c r="O14" s="222">
        <v>1</v>
      </c>
      <c r="P14" s="204" t="s">
        <v>3560</v>
      </c>
      <c r="S14" s="538" t="s">
        <v>2439</v>
      </c>
      <c r="T14" s="538" t="s">
        <v>2439</v>
      </c>
      <c r="U14" s="77" t="s">
        <v>1941</v>
      </c>
      <c r="V14" s="540" t="s">
        <v>1942</v>
      </c>
      <c r="W14" s="77" t="str">
        <f t="shared" si="1"/>
        <v>http://www.unisonic.com.tw/datasheet/UTXS0104.pdf</v>
      </c>
    </row>
    <row r="15" spans="1:23" s="215" customFormat="1" ht="87" customHeight="1">
      <c r="A15" s="1320" t="str">
        <f>HYPERLINK(W15,S15)</f>
        <v>UTXS0108*</v>
      </c>
      <c r="B15" s="577" t="s">
        <v>2440</v>
      </c>
      <c r="C15" s="64" t="s">
        <v>2436</v>
      </c>
      <c r="D15" s="64">
        <v>8</v>
      </c>
      <c r="E15" s="64" t="s">
        <v>2437</v>
      </c>
      <c r="F15" s="577" t="s">
        <v>2438</v>
      </c>
      <c r="G15" s="222">
        <v>1.4</v>
      </c>
      <c r="H15" s="222">
        <v>3.6</v>
      </c>
      <c r="I15" s="222">
        <v>1.65</v>
      </c>
      <c r="J15" s="222">
        <v>5.5</v>
      </c>
      <c r="K15" s="222">
        <v>50</v>
      </c>
      <c r="L15" s="222">
        <v>2</v>
      </c>
      <c r="M15" s="226">
        <v>0.55000000000000004</v>
      </c>
      <c r="N15" s="222" t="s">
        <v>2441</v>
      </c>
      <c r="O15" s="222">
        <v>0.4</v>
      </c>
      <c r="P15" s="204" t="s">
        <v>2442</v>
      </c>
      <c r="S15" s="538" t="s">
        <v>2443</v>
      </c>
      <c r="T15" s="538" t="s">
        <v>2444</v>
      </c>
      <c r="U15" s="77" t="s">
        <v>1941</v>
      </c>
      <c r="V15" s="540" t="s">
        <v>1942</v>
      </c>
      <c r="W15" s="77" t="str">
        <f>CONCATENATE(U15,T15,V15)</f>
        <v>http://www.unisonic.com.tw/datasheet/UTXS0108.pdf</v>
      </c>
    </row>
    <row r="16" spans="1:23" s="215" customFormat="1" ht="87" customHeight="1">
      <c r="A16" s="1320" t="str">
        <f>HYPERLINK(W16,S16)</f>
        <v>UNTS0104</v>
      </c>
      <c r="B16" s="577" t="s">
        <v>2445</v>
      </c>
      <c r="C16" s="64" t="s">
        <v>2446</v>
      </c>
      <c r="D16" s="64">
        <v>4</v>
      </c>
      <c r="E16" s="64" t="s">
        <v>2437</v>
      </c>
      <c r="F16" s="577" t="s">
        <v>2447</v>
      </c>
      <c r="G16" s="222">
        <v>1.65</v>
      </c>
      <c r="H16" s="222">
        <v>3.6</v>
      </c>
      <c r="I16" s="222">
        <v>2.2999999999999998</v>
      </c>
      <c r="J16" s="222">
        <v>5.5</v>
      </c>
      <c r="K16" s="222">
        <v>50</v>
      </c>
      <c r="L16" s="222">
        <v>15</v>
      </c>
      <c r="M16" s="222">
        <v>0.4</v>
      </c>
      <c r="N16" s="222" t="s">
        <v>2448</v>
      </c>
      <c r="O16" s="222">
        <v>1</v>
      </c>
      <c r="P16" s="204" t="s">
        <v>2449</v>
      </c>
      <c r="S16" s="538" t="s">
        <v>2450</v>
      </c>
      <c r="T16" s="538" t="s">
        <v>2450</v>
      </c>
      <c r="U16" s="77" t="s">
        <v>2002</v>
      </c>
      <c r="V16" s="540" t="s">
        <v>2003</v>
      </c>
      <c r="W16" s="77" t="str">
        <f>CONCATENATE(U16,T16,V16)</f>
        <v>http://www.unisonic.com.tw/datasheet/UNTS0104.pdf</v>
      </c>
    </row>
    <row r="17" spans="1:23" s="215" customFormat="1" ht="87" customHeight="1">
      <c r="A17" s="1320" t="str">
        <f t="shared" si="0"/>
        <v>ULSF0101*</v>
      </c>
      <c r="B17" s="577" t="s">
        <v>3295</v>
      </c>
      <c r="C17" s="64" t="s">
        <v>2451</v>
      </c>
      <c r="D17" s="64">
        <v>1</v>
      </c>
      <c r="E17" s="64" t="s">
        <v>2421</v>
      </c>
      <c r="F17" s="577" t="s">
        <v>2420</v>
      </c>
      <c r="G17" s="222">
        <v>0.95</v>
      </c>
      <c r="H17" s="222">
        <v>3.3</v>
      </c>
      <c r="I17" s="222">
        <v>1.8</v>
      </c>
      <c r="J17" s="222">
        <v>5.5</v>
      </c>
      <c r="K17" s="222">
        <v>100</v>
      </c>
      <c r="L17" s="222">
        <v>6</v>
      </c>
      <c r="M17" s="222" t="s">
        <v>3551</v>
      </c>
      <c r="N17" s="222" t="s">
        <v>303</v>
      </c>
      <c r="O17" s="222">
        <v>64</v>
      </c>
      <c r="P17" s="204" t="s">
        <v>3298</v>
      </c>
      <c r="S17" s="538" t="s">
        <v>2811</v>
      </c>
      <c r="T17" s="538" t="s">
        <v>2810</v>
      </c>
      <c r="U17" s="77" t="s">
        <v>118</v>
      </c>
      <c r="V17" s="540" t="s">
        <v>99</v>
      </c>
      <c r="W17" s="77" t="str">
        <f t="shared" si="1"/>
        <v>http://www.unisonic.com.tw/datasheet/ULSF010X.pdf</v>
      </c>
    </row>
    <row r="18" spans="1:23" s="215" customFormat="1" ht="87" customHeight="1">
      <c r="A18" s="1320" t="str">
        <f t="shared" si="0"/>
        <v>ULSF0102*</v>
      </c>
      <c r="B18" s="577" t="s">
        <v>2454</v>
      </c>
      <c r="C18" s="64" t="s">
        <v>2451</v>
      </c>
      <c r="D18" s="64">
        <v>2</v>
      </c>
      <c r="E18" s="64" t="s">
        <v>2421</v>
      </c>
      <c r="F18" s="577" t="s">
        <v>2420</v>
      </c>
      <c r="G18" s="222">
        <v>0.95</v>
      </c>
      <c r="H18" s="222">
        <v>3.3</v>
      </c>
      <c r="I18" s="222">
        <v>1.8</v>
      </c>
      <c r="J18" s="222">
        <v>5.5</v>
      </c>
      <c r="K18" s="222">
        <v>100</v>
      </c>
      <c r="L18" s="222">
        <v>6</v>
      </c>
      <c r="M18" s="222" t="s">
        <v>3551</v>
      </c>
      <c r="N18" s="222" t="s">
        <v>303</v>
      </c>
      <c r="O18" s="222">
        <v>64</v>
      </c>
      <c r="P18" s="204" t="s">
        <v>3561</v>
      </c>
      <c r="S18" s="538" t="s">
        <v>2812</v>
      </c>
      <c r="T18" s="538" t="s">
        <v>2810</v>
      </c>
      <c r="U18" s="77" t="s">
        <v>118</v>
      </c>
      <c r="V18" s="540" t="s">
        <v>99</v>
      </c>
      <c r="W18" s="77" t="str">
        <f t="shared" si="1"/>
        <v>http://www.unisonic.com.tw/datasheet/ULSF010X.pdf</v>
      </c>
    </row>
    <row r="19" spans="1:23" s="215" customFormat="1" ht="87" customHeight="1">
      <c r="A19" s="1320" t="str">
        <f t="shared" si="0"/>
        <v>ULSF0108*</v>
      </c>
      <c r="B19" s="577" t="s">
        <v>2455</v>
      </c>
      <c r="C19" s="64" t="s">
        <v>2451</v>
      </c>
      <c r="D19" s="64">
        <v>8</v>
      </c>
      <c r="E19" s="64" t="s">
        <v>2421</v>
      </c>
      <c r="F19" s="577" t="s">
        <v>2420</v>
      </c>
      <c r="G19" s="222">
        <v>0.95</v>
      </c>
      <c r="H19" s="222">
        <v>3.3</v>
      </c>
      <c r="I19" s="222">
        <v>1.8</v>
      </c>
      <c r="J19" s="222">
        <v>5.5</v>
      </c>
      <c r="K19" s="222">
        <v>100</v>
      </c>
      <c r="L19" s="222">
        <v>6</v>
      </c>
      <c r="M19" s="222" t="s">
        <v>3551</v>
      </c>
      <c r="N19" s="222" t="s">
        <v>303</v>
      </c>
      <c r="O19" s="222">
        <v>64</v>
      </c>
      <c r="P19" s="204" t="s">
        <v>1419</v>
      </c>
      <c r="S19" s="538" t="s">
        <v>2813</v>
      </c>
      <c r="T19" s="538" t="s">
        <v>2810</v>
      </c>
      <c r="U19" s="77" t="s">
        <v>118</v>
      </c>
      <c r="V19" s="540" t="s">
        <v>99</v>
      </c>
      <c r="W19" s="77" t="str">
        <f t="shared" si="1"/>
        <v>http://www.unisonic.com.tw/datasheet/ULSF010X.pdf</v>
      </c>
    </row>
    <row r="20" spans="1:23" s="215" customFormat="1" ht="87" customHeight="1">
      <c r="A20" s="1320" t="str">
        <f t="shared" si="0"/>
        <v>ULSF0204/D</v>
      </c>
      <c r="B20" s="577" t="s">
        <v>2457</v>
      </c>
      <c r="C20" s="64" t="s">
        <v>2451</v>
      </c>
      <c r="D20" s="64">
        <v>4</v>
      </c>
      <c r="E20" s="64" t="s">
        <v>2452</v>
      </c>
      <c r="F20" s="577" t="s">
        <v>2458</v>
      </c>
      <c r="G20" s="222">
        <v>0.8</v>
      </c>
      <c r="H20" s="222">
        <v>4.5</v>
      </c>
      <c r="I20" s="222">
        <v>1.8</v>
      </c>
      <c r="J20" s="222">
        <v>5.5</v>
      </c>
      <c r="K20" s="222">
        <v>100</v>
      </c>
      <c r="L20" s="222">
        <v>3.5</v>
      </c>
      <c r="M20" s="222" t="s">
        <v>2453</v>
      </c>
      <c r="N20" s="222" t="s">
        <v>2453</v>
      </c>
      <c r="O20" s="222">
        <v>64</v>
      </c>
      <c r="P20" s="204" t="s">
        <v>2459</v>
      </c>
      <c r="S20" s="538" t="s">
        <v>2460</v>
      </c>
      <c r="T20" s="538" t="s">
        <v>2461</v>
      </c>
      <c r="U20" s="77" t="s">
        <v>2002</v>
      </c>
      <c r="V20" s="540" t="s">
        <v>2003</v>
      </c>
      <c r="W20" s="77" t="str">
        <f t="shared" si="1"/>
        <v>http://www.unisonic.com.tw/datasheet/ULSF0204.pdf</v>
      </c>
    </row>
    <row r="21" spans="1:23" s="215" customFormat="1" ht="87" customHeight="1">
      <c r="A21" s="1462" t="str">
        <f t="shared" si="0"/>
        <v>2N7001</v>
      </c>
      <c r="B21" s="577" t="s">
        <v>5412</v>
      </c>
      <c r="C21" s="64" t="s">
        <v>2</v>
      </c>
      <c r="D21" s="64">
        <v>1</v>
      </c>
      <c r="E21" s="64" t="s">
        <v>5413</v>
      </c>
      <c r="F21" s="577" t="s">
        <v>5414</v>
      </c>
      <c r="G21" s="222">
        <v>1.65</v>
      </c>
      <c r="H21" s="222">
        <v>3.6</v>
      </c>
      <c r="I21" s="222">
        <v>1.65</v>
      </c>
      <c r="J21" s="222">
        <v>3.6</v>
      </c>
      <c r="K21" s="222" t="s">
        <v>5390</v>
      </c>
      <c r="L21" s="222">
        <v>8</v>
      </c>
      <c r="M21" s="222">
        <v>0.1</v>
      </c>
      <c r="N21" s="222" t="s">
        <v>5415</v>
      </c>
      <c r="O21" s="222">
        <v>12</v>
      </c>
      <c r="P21" s="204" t="s">
        <v>5416</v>
      </c>
      <c r="S21" s="538" t="s">
        <v>5417</v>
      </c>
      <c r="T21" s="538" t="s">
        <v>5417</v>
      </c>
      <c r="U21" s="77" t="s">
        <v>0</v>
      </c>
      <c r="V21" s="540" t="s">
        <v>736</v>
      </c>
      <c r="W21" s="77" t="str">
        <f t="shared" ref="W21" si="2">CONCATENATE(U21,T21,V21)</f>
        <v>http://www.unisonic.com.tw/datasheet/2N7001.pdf</v>
      </c>
    </row>
    <row r="22" spans="1:23" ht="30" customHeight="1">
      <c r="A22" s="199" ph="1"/>
      <c r="M22" s="1324"/>
      <c r="N22" s="1324"/>
      <c r="O22" s="1324"/>
      <c r="S22" s="431"/>
    </row>
    <row r="23" spans="1:23" ht="30" customHeight="1">
      <c r="M23" s="1324"/>
      <c r="N23" s="1324"/>
      <c r="O23" s="1324"/>
      <c r="S23" s="431"/>
    </row>
    <row r="24" spans="1:23" ht="30" customHeight="1">
      <c r="A24" s="199" ph="1"/>
      <c r="M24" s="1324"/>
      <c r="N24" s="1324"/>
      <c r="O24" s="1324"/>
      <c r="S24" s="431"/>
    </row>
    <row r="25" spans="1:23" ht="30" customHeight="1">
      <c r="A25" s="199" ph="1"/>
      <c r="M25" s="1324"/>
      <c r="N25" s="1324"/>
      <c r="O25" s="1324"/>
      <c r="S25" s="431"/>
    </row>
    <row r="26" spans="1:23" ht="30" customHeight="1">
      <c r="A26" s="199" ph="1"/>
      <c r="M26" s="1324"/>
      <c r="N26" s="1324"/>
      <c r="O26" s="1324"/>
      <c r="S26" s="431"/>
    </row>
    <row r="27" spans="1:23" ht="30" customHeight="1">
      <c r="M27" s="1324"/>
      <c r="N27" s="1324"/>
      <c r="O27" s="1324"/>
      <c r="S27" s="431"/>
    </row>
    <row r="28" spans="1:23" ht="30" customHeight="1">
      <c r="M28" s="1324"/>
      <c r="N28" s="1324"/>
      <c r="O28" s="1324"/>
      <c r="S28" s="431"/>
    </row>
    <row r="29" spans="1:23" ht="30" customHeight="1">
      <c r="M29" s="1324"/>
      <c r="N29" s="1324"/>
      <c r="O29" s="1324"/>
      <c r="S29" s="431"/>
    </row>
    <row r="30" spans="1:23" ht="30" customHeight="1">
      <c r="A30" s="199" ph="1"/>
      <c r="M30" s="1324"/>
      <c r="N30" s="1324"/>
      <c r="O30" s="1324"/>
      <c r="S30" s="431"/>
    </row>
    <row r="31" spans="1:23" ht="30" customHeight="1">
      <c r="A31" s="199" ph="1"/>
      <c r="M31" s="1324"/>
      <c r="N31" s="1324"/>
      <c r="O31" s="1324"/>
      <c r="S31" s="431"/>
    </row>
    <row r="32" spans="1:23" ht="30" customHeight="1">
      <c r="A32" s="199" ph="1"/>
      <c r="M32" s="1324"/>
      <c r="N32" s="1324"/>
      <c r="O32" s="1324"/>
      <c r="S32" s="431"/>
    </row>
    <row r="33" spans="1:19" ht="30" customHeight="1">
      <c r="M33" s="1324"/>
      <c r="N33" s="1324"/>
      <c r="O33" s="1324"/>
      <c r="S33" s="431"/>
    </row>
    <row r="34" spans="1:19" ht="30" customHeight="1">
      <c r="M34" s="1324"/>
      <c r="N34" s="1324"/>
      <c r="O34" s="1324"/>
      <c r="S34" s="431"/>
    </row>
    <row r="35" spans="1:19" ht="30" customHeight="1">
      <c r="A35" s="199" ph="1"/>
      <c r="M35" s="1324"/>
      <c r="N35" s="1324"/>
      <c r="O35" s="1324"/>
      <c r="S35" s="431"/>
    </row>
    <row r="36" spans="1:19" ht="30" customHeight="1">
      <c r="A36" s="199" ph="1"/>
      <c r="M36" s="1324"/>
      <c r="N36" s="1324"/>
      <c r="O36" s="1324"/>
      <c r="S36" s="431"/>
    </row>
    <row r="37" spans="1:19" ht="30" customHeight="1">
      <c r="A37" s="199" ph="1"/>
      <c r="M37" s="1324"/>
      <c r="N37" s="1324"/>
      <c r="O37" s="1324"/>
      <c r="S37" s="431"/>
    </row>
    <row r="38" spans="1:19" ht="30" customHeight="1">
      <c r="M38" s="1324"/>
      <c r="N38" s="1324"/>
      <c r="O38" s="1324"/>
      <c r="S38" s="431"/>
    </row>
    <row r="39" spans="1:19" ht="30" customHeight="1">
      <c r="A39" s="199" ph="1"/>
      <c r="M39" s="1324"/>
      <c r="N39" s="1324"/>
      <c r="O39" s="1324"/>
      <c r="S39" s="431"/>
    </row>
    <row r="40" spans="1:19" ht="30" customHeight="1">
      <c r="A40" s="199" ph="1"/>
      <c r="M40" s="1324"/>
      <c r="N40" s="1324"/>
      <c r="O40" s="1324"/>
      <c r="S40" s="431"/>
    </row>
    <row r="41" spans="1:19" ht="30" customHeight="1">
      <c r="M41" s="1324"/>
      <c r="N41" s="1324"/>
      <c r="O41" s="1324"/>
      <c r="S41" s="431"/>
    </row>
    <row r="42" spans="1:19" ht="30" customHeight="1">
      <c r="M42" s="1324"/>
      <c r="N42" s="1324"/>
      <c r="O42" s="1324"/>
      <c r="S42" s="431"/>
    </row>
    <row r="43" spans="1:19" ht="30" customHeight="1">
      <c r="M43" s="1324"/>
      <c r="N43" s="1324"/>
      <c r="O43" s="1324"/>
      <c r="S43" s="431"/>
    </row>
    <row r="44" spans="1:19" ht="30" customHeight="1">
      <c r="A44" s="199" ph="1"/>
      <c r="M44" s="1324"/>
      <c r="N44" s="1324"/>
      <c r="O44" s="1324"/>
      <c r="S44" s="431"/>
    </row>
    <row r="45" spans="1:19" ht="30" customHeight="1">
      <c r="M45" s="1324"/>
      <c r="N45" s="1324"/>
      <c r="O45" s="1324"/>
      <c r="S45" s="431"/>
    </row>
    <row r="46" spans="1:19" ht="30" customHeight="1">
      <c r="A46" s="199" ph="1"/>
      <c r="M46" s="1324"/>
      <c r="N46" s="1324"/>
      <c r="O46" s="1324"/>
      <c r="S46" s="431"/>
    </row>
    <row r="47" spans="1:19" ht="30" customHeight="1">
      <c r="M47" s="1324"/>
      <c r="N47" s="1324"/>
      <c r="O47" s="1324"/>
      <c r="S47" s="431"/>
    </row>
    <row r="48" spans="1:19" ht="30" customHeight="1">
      <c r="A48" s="199" ph="1"/>
      <c r="M48" s="1324"/>
      <c r="N48" s="1324"/>
      <c r="O48" s="1324"/>
      <c r="S48" s="431"/>
    </row>
    <row r="49" spans="1:19" ht="30" customHeight="1">
      <c r="M49" s="1324"/>
      <c r="N49" s="1324"/>
      <c r="O49" s="1324"/>
      <c r="S49" s="431"/>
    </row>
    <row r="50" spans="1:19" ht="30" customHeight="1">
      <c r="A50" s="199" ph="1"/>
      <c r="M50" s="1324"/>
      <c r="N50" s="1324"/>
      <c r="O50" s="1324"/>
      <c r="S50" s="431"/>
    </row>
    <row r="51" spans="1:19" ht="30" customHeight="1">
      <c r="M51" s="1324"/>
      <c r="N51" s="1324"/>
      <c r="O51" s="1324"/>
      <c r="S51" s="431"/>
    </row>
    <row r="52" spans="1:19" ht="30" customHeight="1">
      <c r="A52" s="199" ph="1"/>
      <c r="M52" s="1324"/>
      <c r="N52" s="1324"/>
      <c r="O52" s="1324"/>
      <c r="S52" s="431"/>
    </row>
    <row r="53" spans="1:19" ht="30" customHeight="1">
      <c r="M53" s="1324"/>
      <c r="N53" s="1324"/>
      <c r="O53" s="1324"/>
      <c r="S53" s="431"/>
    </row>
    <row r="54" spans="1:19" ht="30" customHeight="1">
      <c r="A54" s="199" ph="1"/>
      <c r="M54" s="1324"/>
      <c r="N54" s="1324"/>
      <c r="O54" s="1324"/>
      <c r="S54" s="431"/>
    </row>
    <row r="55" spans="1:19" ht="30" customHeight="1">
      <c r="M55" s="1324"/>
      <c r="N55" s="1324"/>
      <c r="O55" s="1324"/>
      <c r="S55" s="431"/>
    </row>
    <row r="56" spans="1:19" ht="30" customHeight="1">
      <c r="A56" s="199" ph="1"/>
      <c r="M56" s="1324"/>
      <c r="N56" s="1324"/>
      <c r="O56" s="1324"/>
      <c r="S56" s="431"/>
    </row>
    <row r="57" spans="1:19" ht="30" customHeight="1">
      <c r="M57" s="1324"/>
      <c r="N57" s="1324"/>
      <c r="O57" s="1324"/>
      <c r="S57" s="431"/>
    </row>
    <row r="58" spans="1:19" ht="30" customHeight="1">
      <c r="A58" s="199" ph="1"/>
      <c r="M58" s="1324"/>
      <c r="N58" s="1324"/>
      <c r="O58" s="1324"/>
      <c r="S58" s="431"/>
    </row>
    <row r="59" spans="1:19" ht="30" customHeight="1">
      <c r="M59" s="1324"/>
      <c r="N59" s="1324"/>
      <c r="O59" s="1324"/>
      <c r="S59" s="431"/>
    </row>
    <row r="60" spans="1:19" ht="30" customHeight="1">
      <c r="A60" s="199" ph="1"/>
      <c r="M60" s="1324"/>
      <c r="N60" s="1324"/>
      <c r="O60" s="1324"/>
      <c r="S60" s="431"/>
    </row>
    <row r="61" spans="1:19" ht="30" customHeight="1">
      <c r="M61" s="1324"/>
      <c r="N61" s="1324"/>
      <c r="O61" s="1324"/>
      <c r="S61" s="431"/>
    </row>
    <row r="62" spans="1:19" ht="30" customHeight="1">
      <c r="A62" s="199" ph="1"/>
      <c r="M62" s="1324"/>
      <c r="N62" s="1324"/>
      <c r="O62" s="1324"/>
      <c r="S62" s="431"/>
    </row>
    <row r="63" spans="1:19" ht="30" customHeight="1">
      <c r="M63" s="1324"/>
      <c r="N63" s="1324"/>
      <c r="O63" s="1324"/>
      <c r="S63" s="431"/>
    </row>
    <row r="64" spans="1:19" ht="30" customHeight="1">
      <c r="A64" s="199" ph="1"/>
      <c r="M64" s="1324"/>
      <c r="N64" s="1324"/>
      <c r="O64" s="1324"/>
      <c r="S64" s="431"/>
    </row>
    <row r="65" spans="1:19" ht="30" customHeight="1">
      <c r="M65" s="1324"/>
      <c r="N65" s="1324"/>
      <c r="O65" s="1324"/>
      <c r="S65" s="431"/>
    </row>
    <row r="66" spans="1:19" ht="30" customHeight="1">
      <c r="A66" s="199" ph="1"/>
      <c r="M66" s="1324"/>
      <c r="N66" s="1324"/>
      <c r="O66" s="1324"/>
      <c r="S66" s="431"/>
    </row>
    <row r="67" spans="1:19" ht="30" customHeight="1">
      <c r="M67" s="1324"/>
      <c r="N67" s="1324"/>
      <c r="O67" s="1324"/>
      <c r="S67" s="431"/>
    </row>
    <row r="68" spans="1:19" ht="30" customHeight="1">
      <c r="A68" s="199" ph="1"/>
      <c r="M68" s="1324"/>
      <c r="N68" s="1324"/>
      <c r="O68" s="1324"/>
      <c r="S68" s="431"/>
    </row>
    <row r="69" spans="1:19" ht="30" customHeight="1">
      <c r="M69" s="1324"/>
      <c r="N69" s="1324"/>
      <c r="O69" s="1324"/>
      <c r="S69" s="431"/>
    </row>
    <row r="70" spans="1:19" ht="30" customHeight="1">
      <c r="A70" s="199" ph="1"/>
      <c r="M70" s="1324"/>
      <c r="N70" s="1324"/>
      <c r="O70" s="1324"/>
      <c r="S70" s="431"/>
    </row>
    <row r="71" spans="1:19" ht="30" customHeight="1">
      <c r="M71" s="1324"/>
      <c r="N71" s="1324"/>
      <c r="O71" s="1324"/>
      <c r="S71" s="431"/>
    </row>
    <row r="72" spans="1:19" ht="30" customHeight="1">
      <c r="A72" s="199" ph="1"/>
      <c r="M72" s="1324"/>
      <c r="N72" s="1324"/>
      <c r="O72" s="1324"/>
      <c r="S72" s="431"/>
    </row>
    <row r="73" spans="1:19" ht="30" customHeight="1">
      <c r="M73" s="1324"/>
      <c r="N73" s="1324"/>
      <c r="O73" s="1324"/>
      <c r="S73" s="431"/>
    </row>
    <row r="74" spans="1:19" ht="30" customHeight="1">
      <c r="A74" s="199" ph="1"/>
      <c r="M74" s="1324"/>
      <c r="N74" s="1324"/>
      <c r="O74" s="1324"/>
      <c r="S74" s="431"/>
    </row>
    <row r="75" spans="1:19" ht="30" customHeight="1">
      <c r="M75" s="1324"/>
      <c r="N75" s="1324"/>
      <c r="O75" s="1324"/>
      <c r="S75" s="431"/>
    </row>
    <row r="76" spans="1:19" ht="30" customHeight="1">
      <c r="A76" s="199" ph="1"/>
      <c r="M76" s="1324"/>
      <c r="N76" s="1324"/>
      <c r="O76" s="1324"/>
      <c r="S76" s="431"/>
    </row>
    <row r="77" spans="1:19" ht="30" customHeight="1">
      <c r="M77" s="1324"/>
      <c r="N77" s="1324"/>
      <c r="O77" s="1324"/>
      <c r="S77" s="431"/>
    </row>
    <row r="78" spans="1:19" ht="30" customHeight="1">
      <c r="A78" s="199" ph="1"/>
      <c r="M78" s="1324"/>
      <c r="N78" s="1324"/>
      <c r="O78" s="1324"/>
      <c r="S78" s="431"/>
    </row>
    <row r="79" spans="1:19" ht="30" customHeight="1">
      <c r="M79" s="1324"/>
      <c r="N79" s="1324"/>
      <c r="O79" s="1324"/>
      <c r="S79" s="431"/>
    </row>
    <row r="80" spans="1:19" ht="30" customHeight="1">
      <c r="A80" s="199" ph="1"/>
      <c r="M80" s="1324"/>
      <c r="N80" s="1324"/>
      <c r="O80" s="1324"/>
      <c r="S80" s="431"/>
    </row>
    <row r="81" spans="1:19" ht="30" customHeight="1">
      <c r="M81" s="1324"/>
      <c r="N81" s="1324"/>
      <c r="O81" s="1324"/>
      <c r="S81" s="431"/>
    </row>
    <row r="82" spans="1:19" ht="30" customHeight="1">
      <c r="A82" s="199" ph="1"/>
      <c r="M82" s="1324"/>
      <c r="N82" s="1324"/>
      <c r="O82" s="1324"/>
      <c r="S82" s="431"/>
    </row>
    <row r="83" spans="1:19" ht="30" customHeight="1">
      <c r="M83" s="1324"/>
      <c r="N83" s="1324"/>
      <c r="O83" s="1324"/>
      <c r="S83" s="431"/>
    </row>
    <row r="84" spans="1:19" ht="30" customHeight="1">
      <c r="A84" s="199" ph="1"/>
      <c r="M84" s="1324"/>
      <c r="N84" s="1324"/>
      <c r="O84" s="1324"/>
      <c r="S84" s="431"/>
    </row>
    <row r="85" spans="1:19" ht="30" customHeight="1">
      <c r="M85" s="1324"/>
      <c r="N85" s="1324"/>
      <c r="O85" s="1324"/>
      <c r="S85" s="431"/>
    </row>
    <row r="86" spans="1:19" ht="30" customHeight="1">
      <c r="A86" s="199" ph="1"/>
      <c r="M86" s="1324"/>
      <c r="N86" s="1324"/>
      <c r="O86" s="1324"/>
      <c r="S86" s="431"/>
    </row>
    <row r="87" spans="1:19" ht="30" customHeight="1">
      <c r="M87" s="1324"/>
      <c r="N87" s="1324"/>
      <c r="O87" s="1324"/>
      <c r="S87" s="431"/>
    </row>
    <row r="88" spans="1:19" ht="30" customHeight="1">
      <c r="A88" s="199" ph="1"/>
      <c r="M88" s="1324"/>
      <c r="N88" s="1324"/>
      <c r="O88" s="1324"/>
      <c r="S88" s="431"/>
    </row>
    <row r="89" spans="1:19" ht="30" customHeight="1">
      <c r="M89" s="1324"/>
      <c r="N89" s="1324"/>
      <c r="O89" s="1324"/>
      <c r="S89" s="431"/>
    </row>
    <row r="90" spans="1:19" ht="30" customHeight="1">
      <c r="A90" s="199" ph="1"/>
      <c r="M90" s="1324"/>
      <c r="N90" s="1324"/>
      <c r="O90" s="1324"/>
      <c r="S90" s="431"/>
    </row>
    <row r="91" spans="1:19" ht="30" customHeight="1">
      <c r="M91" s="1324"/>
      <c r="N91" s="1324"/>
      <c r="O91" s="1324"/>
      <c r="S91" s="431"/>
    </row>
    <row r="92" spans="1:19" ht="30" customHeight="1">
      <c r="A92" s="199" ph="1"/>
      <c r="M92" s="1324"/>
      <c r="N92" s="1324"/>
      <c r="O92" s="1324"/>
      <c r="S92" s="431"/>
    </row>
    <row r="93" spans="1:19" ht="30" customHeight="1">
      <c r="M93" s="1324"/>
      <c r="N93" s="1324"/>
      <c r="O93" s="1324"/>
      <c r="S93" s="431"/>
    </row>
    <row r="94" spans="1:19" ht="30" customHeight="1">
      <c r="A94" s="199" ph="1"/>
      <c r="M94" s="1324"/>
      <c r="N94" s="1324"/>
      <c r="O94" s="1324"/>
      <c r="S94" s="431"/>
    </row>
    <row r="95" spans="1:19" ht="30" customHeight="1">
      <c r="M95" s="1324"/>
      <c r="N95" s="1324"/>
      <c r="O95" s="1324"/>
      <c r="S95" s="431"/>
    </row>
    <row r="96" spans="1:19" ht="30" customHeight="1">
      <c r="A96" s="199" ph="1"/>
      <c r="M96" s="1324"/>
      <c r="N96" s="1324"/>
      <c r="O96" s="1324"/>
      <c r="S96" s="431"/>
    </row>
    <row r="97" spans="1:19" ht="30" customHeight="1">
      <c r="M97" s="1324"/>
      <c r="N97" s="1324"/>
      <c r="O97" s="1324"/>
      <c r="S97" s="431"/>
    </row>
    <row r="98" spans="1:19" ht="30" customHeight="1">
      <c r="A98" s="199" ph="1"/>
      <c r="M98" s="1324"/>
      <c r="N98" s="1324"/>
      <c r="O98" s="1324"/>
      <c r="S98" s="431"/>
    </row>
    <row r="99" spans="1:19" ht="30" customHeight="1">
      <c r="M99" s="1324"/>
      <c r="N99" s="1324"/>
      <c r="O99" s="1324"/>
      <c r="S99" s="431"/>
    </row>
    <row r="100" spans="1:19" ht="30" customHeight="1">
      <c r="A100" s="199" ph="1"/>
      <c r="M100" s="1324"/>
      <c r="N100" s="1324"/>
      <c r="O100" s="1324"/>
      <c r="S100" s="431"/>
    </row>
    <row r="101" spans="1:19" ht="30" customHeight="1">
      <c r="M101" s="1324"/>
      <c r="N101" s="1324"/>
      <c r="O101" s="1324"/>
      <c r="S101" s="431"/>
    </row>
    <row r="102" spans="1:19" ht="30" customHeight="1">
      <c r="A102" s="199" ph="1"/>
      <c r="M102" s="1324"/>
      <c r="N102" s="1324"/>
      <c r="O102" s="1324"/>
      <c r="S102" s="431"/>
    </row>
    <row r="103" spans="1:19" ht="30" customHeight="1">
      <c r="M103" s="1324"/>
      <c r="N103" s="1324"/>
      <c r="O103" s="1324"/>
      <c r="S103" s="431"/>
    </row>
    <row r="104" spans="1:19" ht="30" customHeight="1">
      <c r="A104" s="199" ph="1"/>
      <c r="M104" s="1324"/>
      <c r="N104" s="1324"/>
      <c r="O104" s="1324"/>
      <c r="S104" s="431"/>
    </row>
    <row r="105" spans="1:19" ht="30" customHeight="1">
      <c r="M105" s="1324"/>
      <c r="N105" s="1324"/>
      <c r="O105" s="1324"/>
      <c r="S105" s="431"/>
    </row>
    <row r="106" spans="1:19" ht="30" customHeight="1">
      <c r="A106" s="199" ph="1"/>
      <c r="M106" s="1324"/>
      <c r="N106" s="1324"/>
      <c r="O106" s="1324"/>
      <c r="S106" s="431"/>
    </row>
    <row r="107" spans="1:19" ht="30" customHeight="1">
      <c r="M107" s="1324"/>
      <c r="N107" s="1324"/>
      <c r="O107" s="1324"/>
      <c r="S107" s="431"/>
    </row>
    <row r="108" spans="1:19" ht="30" customHeight="1">
      <c r="A108" s="199" ph="1"/>
      <c r="M108" s="1324"/>
      <c r="N108" s="1324"/>
      <c r="O108" s="1324"/>
      <c r="S108" s="431"/>
    </row>
    <row r="109" spans="1:19" ht="30" customHeight="1">
      <c r="M109" s="1324"/>
      <c r="N109" s="1324"/>
      <c r="O109" s="1324"/>
      <c r="S109" s="431"/>
    </row>
    <row r="110" spans="1:19" ht="30" customHeight="1">
      <c r="A110" s="199" ph="1"/>
      <c r="M110" s="1324"/>
      <c r="N110" s="1324"/>
      <c r="O110" s="1324"/>
      <c r="S110" s="431"/>
    </row>
    <row r="111" spans="1:19" ht="30" customHeight="1">
      <c r="M111" s="1324"/>
      <c r="N111" s="1324"/>
      <c r="O111" s="1324"/>
      <c r="S111" s="431"/>
    </row>
    <row r="112" spans="1:19" ht="30" customHeight="1">
      <c r="A112" s="199" ph="1"/>
      <c r="M112" s="1324"/>
      <c r="N112" s="1324"/>
      <c r="O112" s="1324"/>
      <c r="S112" s="431"/>
    </row>
    <row r="113" spans="1:19" ht="30" customHeight="1">
      <c r="M113" s="1324"/>
      <c r="N113" s="1324"/>
      <c r="O113" s="1324"/>
      <c r="S113" s="431"/>
    </row>
    <row r="114" spans="1:19" ht="30" customHeight="1">
      <c r="A114" s="199" ph="1"/>
      <c r="M114" s="1324"/>
      <c r="N114" s="1324"/>
      <c r="O114" s="1324"/>
      <c r="S114" s="431"/>
    </row>
    <row r="115" spans="1:19" ht="30" customHeight="1">
      <c r="M115" s="1324"/>
      <c r="N115" s="1324"/>
      <c r="O115" s="1324"/>
      <c r="S115" s="431"/>
    </row>
    <row r="116" spans="1:19" ht="30" customHeight="1">
      <c r="A116" s="199" ph="1"/>
      <c r="M116" s="1324"/>
      <c r="N116" s="1324"/>
      <c r="O116" s="1324"/>
      <c r="S116" s="431"/>
    </row>
    <row r="117" spans="1:19" ht="30" customHeight="1">
      <c r="M117" s="1324"/>
      <c r="N117" s="1324"/>
      <c r="O117" s="1324"/>
      <c r="S117" s="431"/>
    </row>
    <row r="118" spans="1:19" ht="30" customHeight="1">
      <c r="A118" s="199" ph="1"/>
      <c r="M118" s="1324"/>
      <c r="N118" s="1324"/>
      <c r="O118" s="1324"/>
      <c r="S118" s="431"/>
    </row>
    <row r="119" spans="1:19" ht="30" customHeight="1">
      <c r="M119" s="1324"/>
      <c r="N119" s="1324"/>
      <c r="O119" s="1324"/>
      <c r="S119" s="431"/>
    </row>
    <row r="120" spans="1:19" ht="30" customHeight="1">
      <c r="A120" s="199" ph="1"/>
      <c r="M120" s="1324"/>
      <c r="N120" s="1324"/>
      <c r="O120" s="1324"/>
      <c r="S120" s="431"/>
    </row>
    <row r="121" spans="1:19" ht="30" customHeight="1">
      <c r="M121" s="1324"/>
      <c r="N121" s="1324"/>
      <c r="O121" s="1324"/>
      <c r="S121" s="431"/>
    </row>
    <row r="122" spans="1:19" ht="30" customHeight="1">
      <c r="A122" s="199" ph="1"/>
      <c r="M122" s="1324"/>
      <c r="N122" s="1324"/>
      <c r="O122" s="1324"/>
      <c r="S122" s="431"/>
    </row>
    <row r="123" spans="1:19" ht="30" customHeight="1">
      <c r="M123" s="1324"/>
      <c r="N123" s="1324"/>
      <c r="O123" s="1324"/>
      <c r="S123" s="431"/>
    </row>
    <row r="124" spans="1:19" ht="30" customHeight="1">
      <c r="A124" s="199" ph="1"/>
      <c r="M124" s="1324"/>
      <c r="N124" s="1324"/>
      <c r="O124" s="1324"/>
      <c r="S124" s="431"/>
    </row>
    <row r="125" spans="1:19" ht="30" customHeight="1">
      <c r="M125" s="1324"/>
      <c r="N125" s="1324"/>
      <c r="O125" s="1324"/>
      <c r="S125" s="431"/>
    </row>
    <row r="126" spans="1:19" ht="30" customHeight="1">
      <c r="A126" s="199" ph="1"/>
      <c r="M126" s="1324"/>
      <c r="N126" s="1324"/>
      <c r="O126" s="1324"/>
      <c r="S126" s="431"/>
    </row>
    <row r="127" spans="1:19" ht="30" customHeight="1">
      <c r="M127" s="1324"/>
      <c r="N127" s="1324"/>
      <c r="O127" s="1324"/>
      <c r="S127" s="431"/>
    </row>
    <row r="128" spans="1:19" ht="30" customHeight="1">
      <c r="A128" s="199" ph="1"/>
      <c r="M128" s="1324"/>
      <c r="N128" s="1324"/>
      <c r="O128" s="1324"/>
      <c r="S128" s="431"/>
    </row>
    <row r="130" spans="1:1" ht="30" customHeight="1">
      <c r="A130" s="199" ph="1"/>
    </row>
    <row r="132" spans="1:1" ht="30" customHeight="1">
      <c r="A132" s="199" ph="1"/>
    </row>
    <row r="134" spans="1:1" ht="30" customHeight="1">
      <c r="A134" s="199" ph="1"/>
    </row>
    <row r="136" spans="1:1" ht="30" customHeight="1">
      <c r="A136" s="199" ph="1"/>
    </row>
    <row r="138" spans="1:1" ht="30" customHeight="1">
      <c r="A138" s="199" ph="1"/>
    </row>
    <row r="140" spans="1:1" ht="30" customHeight="1">
      <c r="A140" s="199" ph="1"/>
    </row>
    <row r="141" spans="1:1" ht="30" customHeight="1">
      <c r="A141" s="199" ph="1"/>
    </row>
    <row r="142" spans="1:1" ht="30" customHeight="1">
      <c r="A142" s="199" ph="1"/>
    </row>
    <row r="144" spans="1:1" ht="30" customHeight="1">
      <c r="A144" s="199" ph="1"/>
    </row>
    <row r="145" spans="1:1" ht="30" customHeight="1">
      <c r="A145" s="199" ph="1"/>
    </row>
    <row r="147" spans="1:1" ht="30" customHeight="1">
      <c r="A147" s="199" ph="1"/>
    </row>
    <row r="148" spans="1:1" ht="30" customHeight="1">
      <c r="A148" s="199" ph="1"/>
    </row>
    <row r="151" spans="1:1" ht="30" customHeight="1">
      <c r="A151" s="199" ph="1"/>
    </row>
    <row r="153" spans="1:1" ht="30" customHeight="1">
      <c r="A153" s="199" ph="1"/>
    </row>
    <row r="154" spans="1:1" ht="30" customHeight="1">
      <c r="A154" s="199" ph="1"/>
    </row>
    <row r="156" spans="1:1" ht="30" customHeight="1">
      <c r="A156" s="199" ph="1"/>
    </row>
    <row r="157" spans="1:1" ht="30" customHeight="1">
      <c r="A157" s="199" ph="1"/>
    </row>
    <row r="159" spans="1:1" ht="30" customHeight="1">
      <c r="A159" s="199" ph="1"/>
    </row>
    <row r="160" spans="1:1" ht="30" customHeight="1">
      <c r="A160" s="199" ph="1"/>
    </row>
    <row r="161" spans="1:1" ht="30" customHeight="1">
      <c r="A161" s="199" ph="1"/>
    </row>
    <row r="162" spans="1:1" ht="30" customHeight="1">
      <c r="A162" s="199" ph="1"/>
    </row>
    <row r="163" spans="1:1" ht="30" customHeight="1">
      <c r="A163" s="199" ph="1"/>
    </row>
    <row r="164" spans="1:1" ht="30" customHeight="1">
      <c r="A164" s="199" ph="1"/>
    </row>
    <row r="166" spans="1:1" ht="30" customHeight="1">
      <c r="A166" s="199" ph="1"/>
    </row>
    <row r="168" spans="1:1" ht="30" customHeight="1">
      <c r="A168" s="199" ph="1"/>
    </row>
    <row r="169" spans="1:1" ht="30" customHeight="1">
      <c r="A169" s="199" ph="1"/>
    </row>
    <row r="171" spans="1:1" ht="30" customHeight="1">
      <c r="A171" s="199" ph="1"/>
    </row>
    <row r="172" spans="1:1" ht="30" customHeight="1">
      <c r="A172" s="199" ph="1"/>
    </row>
    <row r="173" spans="1:1" ht="30" customHeight="1">
      <c r="A173" s="199" ph="1"/>
    </row>
    <row r="174" spans="1:1" ht="30" customHeight="1">
      <c r="A174" s="199" ph="1"/>
    </row>
    <row r="175" spans="1:1" ht="30" customHeight="1">
      <c r="A175" s="199" ph="1"/>
    </row>
    <row r="176" spans="1:1" ht="30" customHeight="1">
      <c r="A176" s="199" ph="1"/>
    </row>
    <row r="177" spans="1:1" ht="30" customHeight="1">
      <c r="A177" s="199" ph="1"/>
    </row>
    <row r="178" spans="1:1" ht="30" customHeight="1">
      <c r="A178" s="199" ph="1"/>
    </row>
    <row r="179" spans="1:1" ht="30" customHeight="1">
      <c r="A179" s="199" ph="1"/>
    </row>
    <row r="180" spans="1:1" ht="30" customHeight="1">
      <c r="A180" s="199" ph="1"/>
    </row>
    <row r="182" spans="1:1" ht="30" customHeight="1">
      <c r="A182" s="199" ph="1"/>
    </row>
    <row r="184" spans="1:1" ht="30" customHeight="1">
      <c r="A184" s="199" ph="1"/>
    </row>
    <row r="185" spans="1:1" ht="30" customHeight="1">
      <c r="A185" s="199" ph="1"/>
    </row>
    <row r="186" spans="1:1" ht="30" customHeight="1">
      <c r="A186" s="199" ph="1"/>
    </row>
    <row r="187" spans="1:1" ht="30" customHeight="1">
      <c r="A187" s="199" ph="1"/>
    </row>
    <row r="188" spans="1:1" ht="30" customHeight="1">
      <c r="A188" s="199" ph="1"/>
    </row>
    <row r="189" spans="1:1" ht="30" customHeight="1">
      <c r="A189" s="199" ph="1"/>
    </row>
    <row r="190" spans="1:1" ht="30" customHeight="1">
      <c r="A190" s="199" ph="1"/>
    </row>
    <row r="191" spans="1:1" ht="30" customHeight="1">
      <c r="A191" s="199" ph="1"/>
    </row>
    <row r="192" spans="1:1" ht="30" customHeight="1">
      <c r="A192" s="199" ph="1"/>
    </row>
    <row r="193" spans="1:1" ht="30" customHeight="1">
      <c r="A193" s="199" ph="1"/>
    </row>
    <row r="194" spans="1:1" ht="30" customHeight="1">
      <c r="A194" s="199" ph="1"/>
    </row>
    <row r="195" spans="1:1" ht="30" customHeight="1">
      <c r="A195" s="199" ph="1"/>
    </row>
    <row r="196" spans="1:1" ht="30" customHeight="1">
      <c r="A196" s="199" ph="1"/>
    </row>
    <row r="197" spans="1:1" ht="30" customHeight="1">
      <c r="A197" s="199" ph="1"/>
    </row>
    <row r="198" spans="1:1" ht="30" customHeight="1">
      <c r="A198" s="199" ph="1"/>
    </row>
    <row r="199" spans="1:1" ht="30" customHeight="1">
      <c r="A199" s="199" ph="1"/>
    </row>
    <row r="200" spans="1:1" ht="30" customHeight="1">
      <c r="A200" s="199" ph="1"/>
    </row>
    <row r="201" spans="1:1" ht="30" customHeight="1">
      <c r="A201" s="199" ph="1"/>
    </row>
    <row r="202" spans="1:1" ht="30" customHeight="1">
      <c r="A202" s="199" ph="1"/>
    </row>
    <row r="203" spans="1:1" ht="30" customHeight="1">
      <c r="A203" s="199" ph="1"/>
    </row>
    <row r="204" spans="1:1" ht="30" customHeight="1">
      <c r="A204" s="199" ph="1"/>
    </row>
    <row r="205" spans="1:1" ht="30" customHeight="1">
      <c r="A205" s="199" ph="1"/>
    </row>
    <row r="206" spans="1:1" ht="30" customHeight="1">
      <c r="A206" s="199" ph="1"/>
    </row>
    <row r="207" spans="1:1" ht="30" customHeight="1">
      <c r="A207" s="199" ph="1"/>
    </row>
    <row r="208" spans="1:1" ht="30" customHeight="1">
      <c r="A208" s="199" ph="1"/>
    </row>
    <row r="209" spans="1:1" ht="30" customHeight="1">
      <c r="A209" s="199" ph="1"/>
    </row>
    <row r="210" spans="1:1" ht="30" customHeight="1">
      <c r="A210" s="199" ph="1"/>
    </row>
    <row r="211" spans="1:1" ht="30" customHeight="1">
      <c r="A211" s="199" ph="1"/>
    </row>
    <row r="212" spans="1:1" ht="30" customHeight="1">
      <c r="A212" s="199" ph="1"/>
    </row>
    <row r="213" spans="1:1" ht="30" customHeight="1">
      <c r="A213" s="199" ph="1"/>
    </row>
    <row r="214" spans="1:1" ht="30" customHeight="1">
      <c r="A214" s="199" ph="1"/>
    </row>
    <row r="215" spans="1:1" ht="30" customHeight="1">
      <c r="A215" s="199" ph="1"/>
    </row>
    <row r="216" spans="1:1" ht="30" customHeight="1">
      <c r="A216" s="199" ph="1"/>
    </row>
    <row r="217" spans="1:1" ht="30" customHeight="1">
      <c r="A217" s="199" ph="1"/>
    </row>
    <row r="218" spans="1:1" ht="30" customHeight="1">
      <c r="A218" s="199" ph="1"/>
    </row>
    <row r="219" spans="1:1" ht="30" customHeight="1">
      <c r="A219" s="199" ph="1"/>
    </row>
    <row r="220" spans="1:1" ht="30" customHeight="1">
      <c r="A220" s="199" ph="1"/>
    </row>
    <row r="221" spans="1:1" ht="30" customHeight="1">
      <c r="A221" s="199" ph="1"/>
    </row>
    <row r="222" spans="1:1" ht="30" customHeight="1">
      <c r="A222" s="199" ph="1"/>
    </row>
    <row r="223" spans="1:1" ht="30" customHeight="1">
      <c r="A223" s="199" ph="1"/>
    </row>
    <row r="224" spans="1:1" ht="30" customHeight="1">
      <c r="A224" s="199" ph="1"/>
    </row>
    <row r="225" spans="1:1" ht="30" customHeight="1">
      <c r="A225" s="199" ph="1"/>
    </row>
    <row r="226" spans="1:1" ht="30" customHeight="1">
      <c r="A226" s="199" ph="1"/>
    </row>
    <row r="227" spans="1:1" ht="30" customHeight="1">
      <c r="A227" s="199" ph="1"/>
    </row>
    <row r="228" spans="1:1" ht="30" customHeight="1">
      <c r="A228" s="199" ph="1"/>
    </row>
    <row r="229" spans="1:1" ht="30" customHeight="1">
      <c r="A229" s="199" ph="1"/>
    </row>
    <row r="230" spans="1:1" ht="30" customHeight="1">
      <c r="A230" s="199" ph="1"/>
    </row>
    <row r="231" spans="1:1" ht="30" customHeight="1">
      <c r="A231" s="199" ph="1"/>
    </row>
    <row r="232" spans="1:1" ht="30" customHeight="1">
      <c r="A232" s="199" ph="1"/>
    </row>
    <row r="233" spans="1:1" ht="30" customHeight="1">
      <c r="A233" s="199" ph="1"/>
    </row>
    <row r="234" spans="1:1" ht="30" customHeight="1">
      <c r="A234" s="199" ph="1"/>
    </row>
    <row r="235" spans="1:1" ht="30" customHeight="1">
      <c r="A235" s="199" ph="1"/>
    </row>
    <row r="236" spans="1:1" ht="30" customHeight="1">
      <c r="A236" s="199" ph="1"/>
    </row>
    <row r="237" spans="1:1" ht="30" customHeight="1">
      <c r="A237" s="199" ph="1"/>
    </row>
    <row r="238" spans="1:1" ht="30" customHeight="1">
      <c r="A238" s="199" ph="1"/>
    </row>
    <row r="239" spans="1:1" ht="30" customHeight="1">
      <c r="A239" s="199" ph="1"/>
    </row>
    <row r="240" spans="1:1" ht="30" customHeight="1">
      <c r="A240" s="199" ph="1"/>
    </row>
    <row r="241" spans="1:1" ht="30" customHeight="1">
      <c r="A241" s="199" ph="1"/>
    </row>
    <row r="242" spans="1:1" ht="30" customHeight="1">
      <c r="A242" s="199" ph="1"/>
    </row>
    <row r="243" spans="1:1" ht="30" customHeight="1">
      <c r="A243" s="199" ph="1"/>
    </row>
    <row r="244" spans="1:1" ht="30" customHeight="1">
      <c r="A244" s="199" ph="1"/>
    </row>
    <row r="245" spans="1:1" ht="30" customHeight="1">
      <c r="A245" s="199" ph="1"/>
    </row>
    <row r="246" spans="1:1" ht="30" customHeight="1">
      <c r="A246" s="199" ph="1"/>
    </row>
    <row r="247" spans="1:1" ht="30" customHeight="1">
      <c r="A247" s="199" ph="1"/>
    </row>
    <row r="248" spans="1:1" ht="30" customHeight="1">
      <c r="A248" s="199" ph="1"/>
    </row>
    <row r="249" spans="1:1" ht="30" customHeight="1">
      <c r="A249" s="199" ph="1"/>
    </row>
    <row r="250" spans="1:1" ht="30" customHeight="1">
      <c r="A250" s="199" ph="1"/>
    </row>
    <row r="251" spans="1:1" ht="30" customHeight="1">
      <c r="A251" s="199" ph="1"/>
    </row>
    <row r="252" spans="1:1" ht="30" customHeight="1">
      <c r="A252" s="199" ph="1"/>
    </row>
    <row r="253" spans="1:1" ht="30" customHeight="1">
      <c r="A253" s="199" ph="1"/>
    </row>
    <row r="254" spans="1:1" ht="30" customHeight="1">
      <c r="A254" s="199" ph="1"/>
    </row>
    <row r="255" spans="1:1" ht="30" customHeight="1">
      <c r="A255" s="199" ph="1"/>
    </row>
    <row r="256" spans="1:1" ht="30" customHeight="1">
      <c r="A256" s="199" ph="1"/>
    </row>
    <row r="257" spans="1:1" ht="30" customHeight="1">
      <c r="A257" s="199" ph="1"/>
    </row>
    <row r="258" spans="1:1" ht="30" customHeight="1">
      <c r="A258" s="199" ph="1"/>
    </row>
    <row r="259" spans="1:1" ht="30" customHeight="1">
      <c r="A259" s="199" ph="1"/>
    </row>
    <row r="260" spans="1:1" ht="30" customHeight="1">
      <c r="A260" s="199" ph="1"/>
    </row>
    <row r="261" spans="1:1" ht="30" customHeight="1">
      <c r="A261" s="199" ph="1"/>
    </row>
    <row r="262" spans="1:1" ht="30" customHeight="1">
      <c r="A262" s="199" ph="1"/>
    </row>
    <row r="263" spans="1:1" ht="30" customHeight="1">
      <c r="A263" s="199" ph="1"/>
    </row>
    <row r="264" spans="1:1" ht="30" customHeight="1">
      <c r="A264" s="199" ph="1"/>
    </row>
    <row r="265" spans="1:1" ht="30" customHeight="1">
      <c r="A265" s="199" ph="1"/>
    </row>
    <row r="266" spans="1:1" ht="30" customHeight="1">
      <c r="A266" s="199" ph="1"/>
    </row>
    <row r="267" spans="1:1" ht="30" customHeight="1">
      <c r="A267" s="199" ph="1"/>
    </row>
    <row r="268" spans="1:1" ht="30" customHeight="1">
      <c r="A268" s="199" ph="1"/>
    </row>
    <row r="269" spans="1:1" ht="30" customHeight="1">
      <c r="A269" s="199" ph="1"/>
    </row>
    <row r="270" spans="1:1" ht="30" customHeight="1">
      <c r="A270" s="199" ph="1"/>
    </row>
    <row r="271" spans="1:1" ht="30" customHeight="1">
      <c r="A271" s="199" ph="1"/>
    </row>
    <row r="272" spans="1:1" ht="30" customHeight="1">
      <c r="A272" s="199" ph="1"/>
    </row>
    <row r="273" spans="1:1" ht="30" customHeight="1">
      <c r="A273" s="199" ph="1"/>
    </row>
    <row r="274" spans="1:1" ht="30" customHeight="1">
      <c r="A274" s="199" ph="1"/>
    </row>
    <row r="275" spans="1:1" ht="30" customHeight="1">
      <c r="A275" s="199" ph="1"/>
    </row>
    <row r="276" spans="1:1" ht="30" customHeight="1">
      <c r="A276" s="199" ph="1"/>
    </row>
    <row r="277" spans="1:1" ht="30" customHeight="1">
      <c r="A277" s="199" ph="1"/>
    </row>
    <row r="278" spans="1:1" ht="30" customHeight="1">
      <c r="A278" s="199" ph="1"/>
    </row>
    <row r="279" spans="1:1" ht="30" customHeight="1">
      <c r="A279" s="199" ph="1"/>
    </row>
    <row r="280" spans="1:1" ht="30" customHeight="1">
      <c r="A280" s="199" ph="1"/>
    </row>
    <row r="281" spans="1:1" ht="30" customHeight="1">
      <c r="A281" s="199" ph="1"/>
    </row>
    <row r="282" spans="1:1" ht="30" customHeight="1">
      <c r="A282" s="199" ph="1"/>
    </row>
    <row r="283" spans="1:1" ht="30" customHeight="1">
      <c r="A283" s="199" ph="1"/>
    </row>
    <row r="284" spans="1:1" ht="30" customHeight="1">
      <c r="A284" s="199" ph="1"/>
    </row>
    <row r="285" spans="1:1" ht="30" customHeight="1">
      <c r="A285" s="199" ph="1"/>
    </row>
    <row r="286" spans="1:1" ht="30" customHeight="1">
      <c r="A286" s="199" ph="1"/>
    </row>
    <row r="287" spans="1:1" ht="30" customHeight="1">
      <c r="A287" s="199" ph="1"/>
    </row>
    <row r="288" spans="1:1" ht="30" customHeight="1">
      <c r="A288" s="199" ph="1"/>
    </row>
    <row r="289" spans="1:1" ht="30" customHeight="1">
      <c r="A289" s="199" ph="1"/>
    </row>
    <row r="290" spans="1:1" ht="30" customHeight="1">
      <c r="A290" s="199" ph="1"/>
    </row>
    <row r="291" spans="1:1" ht="30" customHeight="1">
      <c r="A291" s="199" ph="1"/>
    </row>
    <row r="292" spans="1:1" ht="30" customHeight="1">
      <c r="A292" s="199" ph="1"/>
    </row>
    <row r="293" spans="1:1" ht="30" customHeight="1">
      <c r="A293" s="199" ph="1"/>
    </row>
    <row r="294" spans="1:1" ht="30" customHeight="1">
      <c r="A294" s="199" ph="1"/>
    </row>
    <row r="295" spans="1:1" ht="30" customHeight="1">
      <c r="A295" s="199" ph="1"/>
    </row>
    <row r="296" spans="1:1" ht="30" customHeight="1">
      <c r="A296" s="199" ph="1"/>
    </row>
    <row r="297" spans="1:1" ht="30" customHeight="1">
      <c r="A297" s="199" ph="1"/>
    </row>
    <row r="298" spans="1:1" ht="30" customHeight="1">
      <c r="A298" s="199" ph="1"/>
    </row>
    <row r="299" spans="1:1" ht="30" customHeight="1">
      <c r="A299" s="199" ph="1"/>
    </row>
    <row r="300" spans="1:1" ht="30" customHeight="1">
      <c r="A300" s="199" ph="1"/>
    </row>
    <row r="301" spans="1:1" ht="30" customHeight="1">
      <c r="A301" s="199" ph="1"/>
    </row>
    <row r="302" spans="1:1" ht="30" customHeight="1">
      <c r="A302" s="199" ph="1"/>
    </row>
    <row r="303" spans="1:1" ht="30" customHeight="1">
      <c r="A303" s="199" ph="1"/>
    </row>
    <row r="304" spans="1:1" ht="30" customHeight="1">
      <c r="A304" s="199" ph="1"/>
    </row>
    <row r="305" spans="1:1" ht="30" customHeight="1">
      <c r="A305" s="199" ph="1"/>
    </row>
    <row r="306" spans="1:1" ht="30" customHeight="1">
      <c r="A306" s="199" ph="1"/>
    </row>
    <row r="307" spans="1:1" ht="30" customHeight="1">
      <c r="A307" s="199" ph="1"/>
    </row>
    <row r="308" spans="1:1" ht="30" customHeight="1">
      <c r="A308" s="199" ph="1"/>
    </row>
    <row r="309" spans="1:1" ht="30" customHeight="1">
      <c r="A309" s="199" ph="1"/>
    </row>
    <row r="310" spans="1:1" ht="30" customHeight="1">
      <c r="A310" s="199" ph="1"/>
    </row>
    <row r="311" spans="1:1" ht="30" customHeight="1">
      <c r="A311" s="199" ph="1"/>
    </row>
    <row r="312" spans="1:1" ht="30" customHeight="1">
      <c r="A312" s="199" ph="1"/>
    </row>
    <row r="313" spans="1:1" ht="30" customHeight="1">
      <c r="A313" s="199" ph="1"/>
    </row>
    <row r="314" spans="1:1" ht="30" customHeight="1">
      <c r="A314" s="199" ph="1"/>
    </row>
    <row r="315" spans="1:1" ht="30" customHeight="1">
      <c r="A315" s="199" ph="1"/>
    </row>
    <row r="316" spans="1:1" ht="30" customHeight="1">
      <c r="A316" s="199" ph="1"/>
    </row>
    <row r="317" spans="1:1" ht="30" customHeight="1">
      <c r="A317" s="199" ph="1"/>
    </row>
    <row r="318" spans="1:1" ht="30" customHeight="1">
      <c r="A318" s="199" ph="1"/>
    </row>
    <row r="319" spans="1:1" ht="30" customHeight="1">
      <c r="A319" s="199" ph="1"/>
    </row>
    <row r="320" spans="1:1" ht="30" customHeight="1">
      <c r="A320" s="199" ph="1"/>
    </row>
    <row r="321" spans="1:1" ht="30" customHeight="1">
      <c r="A321" s="199" ph="1"/>
    </row>
    <row r="322" spans="1:1" ht="30" customHeight="1">
      <c r="A322" s="199" ph="1"/>
    </row>
    <row r="323" spans="1:1" ht="30" customHeight="1">
      <c r="A323" s="199" ph="1"/>
    </row>
    <row r="324" spans="1:1" ht="30" customHeight="1">
      <c r="A324" s="199" ph="1"/>
    </row>
    <row r="325" spans="1:1" ht="30" customHeight="1">
      <c r="A325" s="199" ph="1"/>
    </row>
    <row r="326" spans="1:1" ht="30" customHeight="1">
      <c r="A326" s="199" ph="1"/>
    </row>
    <row r="327" spans="1:1" ht="30" customHeight="1">
      <c r="A327" s="199" ph="1"/>
    </row>
    <row r="328" spans="1:1" ht="30" customHeight="1">
      <c r="A328" s="199" ph="1"/>
    </row>
    <row r="329" spans="1:1" ht="30" customHeight="1">
      <c r="A329" s="199" ph="1"/>
    </row>
    <row r="330" spans="1:1" ht="30" customHeight="1">
      <c r="A330" s="199" ph="1"/>
    </row>
    <row r="331" spans="1:1" ht="30" customHeight="1">
      <c r="A331" s="199" ph="1"/>
    </row>
    <row r="332" spans="1:1" ht="30" customHeight="1">
      <c r="A332" s="199" ph="1"/>
    </row>
    <row r="333" spans="1:1" ht="30" customHeight="1">
      <c r="A333" s="199" ph="1"/>
    </row>
    <row r="334" spans="1:1" ht="30" customHeight="1">
      <c r="A334" s="199" ph="1"/>
    </row>
    <row r="335" spans="1:1" ht="30" customHeight="1">
      <c r="A335" s="199" ph="1"/>
    </row>
    <row r="336" spans="1:1" ht="30" customHeight="1">
      <c r="A336" s="199" ph="1"/>
    </row>
    <row r="337" spans="1:1" ht="30" customHeight="1">
      <c r="A337" s="199" ph="1"/>
    </row>
    <row r="338" spans="1:1" ht="30" customHeight="1">
      <c r="A338" s="199" ph="1"/>
    </row>
    <row r="339" spans="1:1" ht="30" customHeight="1">
      <c r="A339" s="199" ph="1"/>
    </row>
    <row r="340" spans="1:1" ht="30" customHeight="1">
      <c r="A340" s="199" ph="1"/>
    </row>
    <row r="341" spans="1:1" ht="30" customHeight="1">
      <c r="A341" s="199" ph="1"/>
    </row>
    <row r="342" spans="1:1" ht="30" customHeight="1">
      <c r="A342" s="199" ph="1"/>
    </row>
    <row r="343" spans="1:1" ht="30" customHeight="1">
      <c r="A343" s="199" ph="1"/>
    </row>
    <row r="344" spans="1:1" ht="30" customHeight="1">
      <c r="A344" s="199" ph="1"/>
    </row>
    <row r="345" spans="1:1" ht="30" customHeight="1">
      <c r="A345" s="199" ph="1"/>
    </row>
    <row r="346" spans="1:1" ht="30" customHeight="1">
      <c r="A346" s="199" ph="1"/>
    </row>
    <row r="347" spans="1:1" ht="30" customHeight="1">
      <c r="A347" s="199" ph="1"/>
    </row>
    <row r="348" spans="1:1" ht="30" customHeight="1">
      <c r="A348" s="199" ph="1"/>
    </row>
    <row r="349" spans="1:1" ht="30" customHeight="1">
      <c r="A349" s="199" ph="1"/>
    </row>
    <row r="350" spans="1:1" ht="30" customHeight="1">
      <c r="A350" s="199" ph="1"/>
    </row>
    <row r="351" spans="1:1" ht="30" customHeight="1">
      <c r="A351" s="199" ph="1"/>
    </row>
    <row r="352" spans="1:1" ht="30" customHeight="1">
      <c r="A352" s="199" ph="1"/>
    </row>
    <row r="353" spans="1:1" ht="30" customHeight="1">
      <c r="A353" s="199" ph="1"/>
    </row>
    <row r="354" spans="1:1" ht="30" customHeight="1">
      <c r="A354" s="199" ph="1"/>
    </row>
    <row r="355" spans="1:1" ht="30" customHeight="1">
      <c r="A355" s="199" ph="1"/>
    </row>
    <row r="356" spans="1:1" ht="30" customHeight="1">
      <c r="A356" s="199" ph="1"/>
    </row>
    <row r="357" spans="1:1" ht="30" customHeight="1">
      <c r="A357" s="199" ph="1"/>
    </row>
    <row r="358" spans="1:1" ht="30" customHeight="1">
      <c r="A358" s="199" ph="1"/>
    </row>
    <row r="359" spans="1:1" ht="30" customHeight="1">
      <c r="A359" s="199" ph="1"/>
    </row>
    <row r="360" spans="1:1" ht="30" customHeight="1">
      <c r="A360" s="199" ph="1"/>
    </row>
    <row r="361" spans="1:1" ht="30" customHeight="1">
      <c r="A361" s="199" ph="1"/>
    </row>
    <row r="362" spans="1:1" ht="30" customHeight="1">
      <c r="A362" s="199" ph="1"/>
    </row>
    <row r="363" spans="1:1" ht="30" customHeight="1">
      <c r="A363" s="199" ph="1"/>
    </row>
    <row r="364" spans="1:1" ht="30" customHeight="1">
      <c r="A364" s="199" ph="1"/>
    </row>
    <row r="365" spans="1:1" ht="30" customHeight="1">
      <c r="A365" s="199" ph="1"/>
    </row>
    <row r="366" spans="1:1" ht="30" customHeight="1">
      <c r="A366" s="199" ph="1"/>
    </row>
    <row r="367" spans="1:1" ht="30" customHeight="1">
      <c r="A367" s="199" ph="1"/>
    </row>
    <row r="368" spans="1:1" ht="30" customHeight="1">
      <c r="A368" s="199" ph="1"/>
    </row>
    <row r="369" spans="1:1" ht="30" customHeight="1">
      <c r="A369" s="199" ph="1"/>
    </row>
    <row r="370" spans="1:1" ht="30" customHeight="1">
      <c r="A370" s="199" ph="1"/>
    </row>
    <row r="371" spans="1:1" ht="30" customHeight="1">
      <c r="A371" s="199" ph="1"/>
    </row>
    <row r="372" spans="1:1" ht="30" customHeight="1">
      <c r="A372" s="199" ph="1"/>
    </row>
    <row r="373" spans="1:1" ht="30" customHeight="1">
      <c r="A373" s="199" ph="1"/>
    </row>
    <row r="374" spans="1:1" ht="30" customHeight="1">
      <c r="A374" s="199" ph="1"/>
    </row>
    <row r="375" spans="1:1" ht="30" customHeight="1">
      <c r="A375" s="199" ph="1"/>
    </row>
    <row r="376" spans="1:1" ht="30" customHeight="1">
      <c r="A376" s="199" ph="1"/>
    </row>
    <row r="377" spans="1:1" ht="30" customHeight="1">
      <c r="A377" s="199" ph="1"/>
    </row>
    <row r="378" spans="1:1" ht="30" customHeight="1">
      <c r="A378" s="199" ph="1"/>
    </row>
    <row r="379" spans="1:1" ht="30" customHeight="1">
      <c r="A379" s="199" ph="1"/>
    </row>
    <row r="380" spans="1:1" ht="30" customHeight="1">
      <c r="A380" s="199" ph="1"/>
    </row>
    <row r="381" spans="1:1" ht="30" customHeight="1">
      <c r="A381" s="199" ph="1"/>
    </row>
    <row r="382" spans="1:1" ht="30" customHeight="1">
      <c r="A382" s="199" ph="1"/>
    </row>
    <row r="383" spans="1:1" ht="30" customHeight="1">
      <c r="A383" s="199" ph="1"/>
    </row>
    <row r="384" spans="1:1" ht="30" customHeight="1">
      <c r="A384" s="199" ph="1"/>
    </row>
    <row r="385" spans="1:1" ht="30" customHeight="1">
      <c r="A385" s="199" ph="1"/>
    </row>
    <row r="386" spans="1:1" ht="30" customHeight="1">
      <c r="A386" s="199" ph="1"/>
    </row>
    <row r="387" spans="1:1" ht="30" customHeight="1">
      <c r="A387" s="199" ph="1"/>
    </row>
    <row r="388" spans="1:1" ht="30" customHeight="1">
      <c r="A388" s="199" ph="1"/>
    </row>
    <row r="389" spans="1:1" ht="30" customHeight="1">
      <c r="A389" s="199" ph="1"/>
    </row>
    <row r="390" spans="1:1" ht="30" customHeight="1">
      <c r="A390" s="199" ph="1"/>
    </row>
    <row r="391" spans="1:1" ht="30" customHeight="1">
      <c r="A391" s="199" ph="1"/>
    </row>
    <row r="392" spans="1:1" ht="30" customHeight="1">
      <c r="A392" s="199" ph="1"/>
    </row>
    <row r="393" spans="1:1" ht="30" customHeight="1">
      <c r="A393" s="199" ph="1"/>
    </row>
    <row r="394" spans="1:1" ht="30" customHeight="1">
      <c r="A394" s="199" ph="1"/>
    </row>
    <row r="395" spans="1:1" ht="30" customHeight="1">
      <c r="A395" s="199" ph="1"/>
    </row>
    <row r="396" spans="1:1" ht="30" customHeight="1">
      <c r="A396" s="199" ph="1"/>
    </row>
    <row r="397" spans="1:1" ht="30" customHeight="1">
      <c r="A397" s="199" ph="1"/>
    </row>
    <row r="398" spans="1:1" ht="30" customHeight="1">
      <c r="A398" s="199" ph="1"/>
    </row>
    <row r="399" spans="1:1" ht="30" customHeight="1">
      <c r="A399" s="199" ph="1"/>
    </row>
    <row r="400" spans="1:1" ht="30" customHeight="1">
      <c r="A400" s="199" ph="1"/>
    </row>
    <row r="401" spans="1:1" ht="30" customHeight="1">
      <c r="A401" s="199" ph="1"/>
    </row>
    <row r="402" spans="1:1" ht="30" customHeight="1">
      <c r="A402" s="199" ph="1"/>
    </row>
    <row r="403" spans="1:1" ht="30" customHeight="1">
      <c r="A403" s="199" ph="1"/>
    </row>
    <row r="404" spans="1:1" ht="30" customHeight="1">
      <c r="A404" s="199" ph="1"/>
    </row>
    <row r="405" spans="1:1" ht="30" customHeight="1">
      <c r="A405" s="199" ph="1"/>
    </row>
    <row r="406" spans="1:1" ht="30" customHeight="1">
      <c r="A406" s="199" ph="1"/>
    </row>
    <row r="407" spans="1:1" ht="30" customHeight="1">
      <c r="A407" s="199" ph="1"/>
    </row>
    <row r="408" spans="1:1" ht="30" customHeight="1">
      <c r="A408" s="199" ph="1"/>
    </row>
    <row r="409" spans="1:1" ht="30" customHeight="1">
      <c r="A409" s="199" ph="1"/>
    </row>
    <row r="410" spans="1:1" ht="30" customHeight="1">
      <c r="A410" s="199" ph="1"/>
    </row>
    <row r="411" spans="1:1" ht="30" customHeight="1">
      <c r="A411" s="199" ph="1"/>
    </row>
    <row r="412" spans="1:1" ht="30" customHeight="1">
      <c r="A412" s="199" ph="1"/>
    </row>
    <row r="413" spans="1:1" ht="30" customHeight="1">
      <c r="A413" s="199" ph="1"/>
    </row>
    <row r="414" spans="1:1" ht="30" customHeight="1">
      <c r="A414" s="199" ph="1"/>
    </row>
    <row r="415" spans="1:1" ht="30" customHeight="1">
      <c r="A415" s="199" ph="1"/>
    </row>
    <row r="416" spans="1:1" ht="30" customHeight="1">
      <c r="A416" s="199" ph="1"/>
    </row>
    <row r="417" spans="1:1" ht="30" customHeight="1">
      <c r="A417" s="199" ph="1"/>
    </row>
    <row r="418" spans="1:1" ht="30" customHeight="1">
      <c r="A418" s="199" ph="1"/>
    </row>
    <row r="419" spans="1:1" ht="30" customHeight="1">
      <c r="A419" s="199" ph="1"/>
    </row>
    <row r="420" spans="1:1" ht="30" customHeight="1">
      <c r="A420" s="199" ph="1"/>
    </row>
    <row r="421" spans="1:1" ht="30" customHeight="1">
      <c r="A421" s="199" ph="1"/>
    </row>
    <row r="422" spans="1:1" ht="30" customHeight="1">
      <c r="A422" s="199" ph="1"/>
    </row>
    <row r="423" spans="1:1" ht="30" customHeight="1">
      <c r="A423" s="199" ph="1"/>
    </row>
    <row r="424" spans="1:1" ht="30" customHeight="1">
      <c r="A424" s="199" ph="1"/>
    </row>
    <row r="425" spans="1:1" ht="30" customHeight="1">
      <c r="A425" s="199" ph="1"/>
    </row>
    <row r="426" spans="1:1" ht="30" customHeight="1">
      <c r="A426" s="199" ph="1"/>
    </row>
    <row r="427" spans="1:1" ht="30" customHeight="1">
      <c r="A427" s="199" ph="1"/>
    </row>
    <row r="428" spans="1:1" ht="30" customHeight="1">
      <c r="A428" s="199" ph="1"/>
    </row>
    <row r="429" spans="1:1" ht="30" customHeight="1">
      <c r="A429" s="199" ph="1"/>
    </row>
    <row r="430" spans="1:1" ht="30" customHeight="1">
      <c r="A430" s="199" ph="1"/>
    </row>
    <row r="431" spans="1:1" ht="30" customHeight="1">
      <c r="A431" s="199" ph="1"/>
    </row>
    <row r="432" spans="1:1" ht="30" customHeight="1">
      <c r="A432" s="199" ph="1"/>
    </row>
    <row r="433" spans="1:1" ht="30" customHeight="1">
      <c r="A433" s="199" ph="1"/>
    </row>
    <row r="434" spans="1:1" ht="30" customHeight="1">
      <c r="A434" s="199" ph="1"/>
    </row>
    <row r="435" spans="1:1" ht="30" customHeight="1">
      <c r="A435" s="199" ph="1"/>
    </row>
    <row r="436" spans="1:1" ht="30" customHeight="1">
      <c r="A436" s="199" ph="1"/>
    </row>
    <row r="437" spans="1:1" ht="30" customHeight="1">
      <c r="A437" s="199" ph="1"/>
    </row>
    <row r="438" spans="1:1" ht="30" customHeight="1">
      <c r="A438" s="199" ph="1"/>
    </row>
    <row r="439" spans="1:1" ht="30" customHeight="1">
      <c r="A439" s="199" ph="1"/>
    </row>
    <row r="440" spans="1:1" ht="30" customHeight="1">
      <c r="A440" s="199" ph="1"/>
    </row>
    <row r="441" spans="1:1" ht="30" customHeight="1">
      <c r="A441" s="199" ph="1"/>
    </row>
    <row r="442" spans="1:1" ht="30" customHeight="1">
      <c r="A442" s="199" ph="1"/>
    </row>
    <row r="443" spans="1:1" ht="30" customHeight="1">
      <c r="A443" s="199" ph="1"/>
    </row>
    <row r="444" spans="1:1" ht="30" customHeight="1">
      <c r="A444" s="199" ph="1"/>
    </row>
    <row r="445" spans="1:1" ht="30" customHeight="1">
      <c r="A445" s="199" ph="1"/>
    </row>
    <row r="446" spans="1:1" ht="30" customHeight="1">
      <c r="A446" s="199" ph="1"/>
    </row>
    <row r="447" spans="1:1" ht="30" customHeight="1">
      <c r="A447" s="199" ph="1"/>
    </row>
    <row r="448" spans="1:1" ht="30" customHeight="1">
      <c r="A448" s="199" ph="1"/>
    </row>
    <row r="449" spans="1:1" ht="30" customHeight="1">
      <c r="A449" s="199" ph="1"/>
    </row>
    <row r="450" spans="1:1" ht="30" customHeight="1">
      <c r="A450" s="199" ph="1"/>
    </row>
    <row r="451" spans="1:1" ht="30" customHeight="1">
      <c r="A451" s="199" ph="1"/>
    </row>
    <row r="452" spans="1:1" ht="30" customHeight="1">
      <c r="A452" s="199" ph="1"/>
    </row>
    <row r="453" spans="1:1" ht="30" customHeight="1">
      <c r="A453" s="199" ph="1"/>
    </row>
    <row r="454" spans="1:1" ht="30" customHeight="1">
      <c r="A454" s="199" ph="1"/>
    </row>
    <row r="455" spans="1:1" ht="30" customHeight="1">
      <c r="A455" s="199" ph="1"/>
    </row>
    <row r="456" spans="1:1" ht="30" customHeight="1">
      <c r="A456" s="199" ph="1"/>
    </row>
    <row r="457" spans="1:1" ht="30" customHeight="1">
      <c r="A457" s="199" ph="1"/>
    </row>
    <row r="458" spans="1:1" ht="30" customHeight="1">
      <c r="A458" s="199" ph="1"/>
    </row>
    <row r="459" spans="1:1" ht="30" customHeight="1">
      <c r="A459" s="199" ph="1"/>
    </row>
    <row r="460" spans="1:1" ht="30" customHeight="1">
      <c r="A460" s="199" ph="1"/>
    </row>
    <row r="461" spans="1:1" ht="30" customHeight="1">
      <c r="A461" s="199" ph="1"/>
    </row>
    <row r="462" spans="1:1" ht="30" customHeight="1">
      <c r="A462" s="199" ph="1"/>
    </row>
    <row r="463" spans="1:1" ht="30" customHeight="1">
      <c r="A463" s="199" ph="1"/>
    </row>
    <row r="464" spans="1:1" ht="30" customHeight="1">
      <c r="A464" s="199" ph="1"/>
    </row>
    <row r="465" spans="1:1" ht="30" customHeight="1">
      <c r="A465" s="199" ph="1"/>
    </row>
    <row r="466" spans="1:1" ht="30" customHeight="1">
      <c r="A466" s="199" ph="1"/>
    </row>
    <row r="467" spans="1:1" ht="30" customHeight="1">
      <c r="A467" s="199" ph="1"/>
    </row>
    <row r="468" spans="1:1" ht="30" customHeight="1">
      <c r="A468" s="199" ph="1"/>
    </row>
    <row r="469" spans="1:1" ht="30" customHeight="1">
      <c r="A469" s="199" ph="1"/>
    </row>
    <row r="470" spans="1:1" ht="30" customHeight="1">
      <c r="A470" s="199" ph="1"/>
    </row>
    <row r="471" spans="1:1" ht="30" customHeight="1">
      <c r="A471" s="199" ph="1"/>
    </row>
    <row r="472" spans="1:1" ht="30" customHeight="1">
      <c r="A472" s="199" ph="1"/>
    </row>
    <row r="473" spans="1:1" ht="30" customHeight="1">
      <c r="A473" s="199" ph="1"/>
    </row>
    <row r="474" spans="1:1" ht="30" customHeight="1">
      <c r="A474" s="199" ph="1"/>
    </row>
    <row r="475" spans="1:1" ht="30" customHeight="1">
      <c r="A475" s="199" ph="1"/>
    </row>
    <row r="476" spans="1:1" ht="30" customHeight="1">
      <c r="A476" s="199" ph="1"/>
    </row>
    <row r="477" spans="1:1" ht="30" customHeight="1">
      <c r="A477" s="199" ph="1"/>
    </row>
    <row r="478" spans="1:1" ht="30" customHeight="1">
      <c r="A478" s="199" ph="1"/>
    </row>
    <row r="479" spans="1:1" ht="30" customHeight="1">
      <c r="A479" s="199" ph="1"/>
    </row>
    <row r="480" spans="1:1" ht="30" customHeight="1">
      <c r="A480" s="199" ph="1"/>
    </row>
    <row r="481" spans="1:1" ht="30" customHeight="1">
      <c r="A481" s="199" ph="1"/>
    </row>
    <row r="482" spans="1:1" ht="30" customHeight="1">
      <c r="A482" s="199" ph="1"/>
    </row>
    <row r="483" spans="1:1" ht="30" customHeight="1">
      <c r="A483" s="199" ph="1"/>
    </row>
    <row r="484" spans="1:1" ht="30" customHeight="1">
      <c r="A484" s="199" ph="1"/>
    </row>
    <row r="485" spans="1:1" ht="30" customHeight="1">
      <c r="A485" s="199" ph="1"/>
    </row>
    <row r="486" spans="1:1" ht="30" customHeight="1">
      <c r="A486" s="199" ph="1"/>
    </row>
    <row r="487" spans="1:1" ht="30" customHeight="1">
      <c r="A487" s="199" ph="1"/>
    </row>
    <row r="488" spans="1:1" ht="30" customHeight="1">
      <c r="A488" s="199" ph="1"/>
    </row>
    <row r="489" spans="1:1" ht="30" customHeight="1">
      <c r="A489" s="199" ph="1"/>
    </row>
    <row r="490" spans="1:1" ht="30" customHeight="1">
      <c r="A490" s="199" ph="1"/>
    </row>
    <row r="491" spans="1:1" ht="30" customHeight="1">
      <c r="A491" s="199" ph="1"/>
    </row>
    <row r="492" spans="1:1" ht="30" customHeight="1">
      <c r="A492" s="199" ph="1"/>
    </row>
    <row r="493" spans="1:1" ht="30" customHeight="1">
      <c r="A493" s="199" ph="1"/>
    </row>
    <row r="494" spans="1:1" ht="30" customHeight="1">
      <c r="A494" s="199" ph="1"/>
    </row>
    <row r="495" spans="1:1" ht="30" customHeight="1">
      <c r="A495" s="199" ph="1"/>
    </row>
    <row r="496" spans="1:1" ht="30" customHeight="1">
      <c r="A496" s="199" ph="1"/>
    </row>
    <row r="497" spans="1:1" ht="30" customHeight="1">
      <c r="A497" s="199" ph="1"/>
    </row>
    <row r="498" spans="1:1" ht="30" customHeight="1">
      <c r="A498" s="199" ph="1"/>
    </row>
    <row r="499" spans="1:1" ht="30" customHeight="1">
      <c r="A499" s="199" ph="1"/>
    </row>
    <row r="500" spans="1:1" ht="30" customHeight="1">
      <c r="A500" s="199" ph="1"/>
    </row>
    <row r="501" spans="1:1" ht="30" customHeight="1">
      <c r="A501" s="199" ph="1"/>
    </row>
    <row r="502" spans="1:1" ht="30" customHeight="1">
      <c r="A502" s="199" ph="1"/>
    </row>
    <row r="503" spans="1:1" ht="30" customHeight="1">
      <c r="A503" s="199" ph="1"/>
    </row>
    <row r="504" spans="1:1" ht="30" customHeight="1">
      <c r="A504" s="199" ph="1"/>
    </row>
    <row r="505" spans="1:1" ht="30" customHeight="1">
      <c r="A505" s="199" ph="1"/>
    </row>
    <row r="506" spans="1:1" ht="30" customHeight="1">
      <c r="A506" s="199" ph="1"/>
    </row>
    <row r="507" spans="1:1" ht="30" customHeight="1">
      <c r="A507" s="199" ph="1"/>
    </row>
    <row r="508" spans="1:1" ht="30" customHeight="1">
      <c r="A508" s="199" ph="1"/>
    </row>
    <row r="509" spans="1:1" ht="30" customHeight="1">
      <c r="A509" s="199" ph="1"/>
    </row>
    <row r="510" spans="1:1" ht="30" customHeight="1">
      <c r="A510" s="199" ph="1"/>
    </row>
    <row r="511" spans="1:1" ht="30" customHeight="1">
      <c r="A511" s="199" ph="1"/>
    </row>
    <row r="512" spans="1:1" ht="30" customHeight="1">
      <c r="A512" s="199" ph="1"/>
    </row>
    <row r="513" spans="1:1" ht="30" customHeight="1">
      <c r="A513" s="199" ph="1"/>
    </row>
    <row r="514" spans="1:1" ht="30" customHeight="1">
      <c r="A514" s="199" ph="1"/>
    </row>
    <row r="515" spans="1:1" ht="30" customHeight="1">
      <c r="A515" s="199" ph="1"/>
    </row>
    <row r="516" spans="1:1" ht="30" customHeight="1">
      <c r="A516" s="199" ph="1"/>
    </row>
    <row r="517" spans="1:1" ht="30" customHeight="1">
      <c r="A517" s="199" ph="1"/>
    </row>
    <row r="518" spans="1:1" ht="30" customHeight="1">
      <c r="A518" s="199" ph="1"/>
    </row>
    <row r="519" spans="1:1" ht="30" customHeight="1">
      <c r="A519" s="199" ph="1"/>
    </row>
    <row r="520" spans="1:1" ht="30" customHeight="1">
      <c r="A520" s="199" ph="1"/>
    </row>
    <row r="521" spans="1:1" ht="30" customHeight="1">
      <c r="A521" s="199" ph="1"/>
    </row>
    <row r="522" spans="1:1" ht="30" customHeight="1">
      <c r="A522" s="199" ph="1"/>
    </row>
    <row r="523" spans="1:1" ht="30" customHeight="1">
      <c r="A523" s="199" ph="1"/>
    </row>
    <row r="524" spans="1:1" ht="30" customHeight="1">
      <c r="A524" s="199" ph="1"/>
    </row>
    <row r="525" spans="1:1" ht="30" customHeight="1">
      <c r="A525" s="199" ph="1"/>
    </row>
    <row r="526" spans="1:1" ht="30" customHeight="1">
      <c r="A526" s="199" ph="1"/>
    </row>
    <row r="527" spans="1:1" ht="30" customHeight="1">
      <c r="A527" s="199" ph="1"/>
    </row>
    <row r="528" spans="1:1" ht="30" customHeight="1">
      <c r="A528" s="199" ph="1"/>
    </row>
    <row r="529" spans="1:1" ht="30" customHeight="1">
      <c r="A529" s="199" ph="1"/>
    </row>
    <row r="530" spans="1:1" ht="30" customHeight="1">
      <c r="A530" s="199" ph="1"/>
    </row>
    <row r="531" spans="1:1" ht="30" customHeight="1">
      <c r="A531" s="199" ph="1"/>
    </row>
    <row r="532" spans="1:1" ht="30" customHeight="1">
      <c r="A532" s="199" ph="1"/>
    </row>
    <row r="533" spans="1:1" ht="30" customHeight="1">
      <c r="A533" s="199" ph="1"/>
    </row>
  </sheetData>
  <phoneticPr fontId="14" type="noConversion"/>
  <hyperlinks>
    <hyperlink ref="U3" r:id="rId1"/>
    <hyperlink ref="U2" r:id="rId2"/>
    <hyperlink ref="U4" r:id="rId3"/>
    <hyperlink ref="U5" r:id="rId4"/>
    <hyperlink ref="U8" r:id="rId5"/>
    <hyperlink ref="U16" r:id="rId6"/>
    <hyperlink ref="U11" r:id="rId7"/>
    <hyperlink ref="U13" r:id="rId8"/>
    <hyperlink ref="U7" r:id="rId9"/>
    <hyperlink ref="U15" r:id="rId10"/>
    <hyperlink ref="U10" r:id="rId11"/>
    <hyperlink ref="U6" r:id="rId12"/>
    <hyperlink ref="U12" r:id="rId13"/>
    <hyperlink ref="U14" r:id="rId14"/>
    <hyperlink ref="U9" r:id="rId15"/>
    <hyperlink ref="U17" r:id="rId16"/>
    <hyperlink ref="U18" r:id="rId17"/>
    <hyperlink ref="U19" r:id="rId18"/>
    <hyperlink ref="U20" r:id="rId19"/>
    <hyperlink ref="U21" r:id="rId20"/>
  </hyperlinks>
  <printOptions horizontalCentered="1"/>
  <pageMargins left="0.39370078740157483" right="0.39370078740157483" top="0.39370078740157483" bottom="0.39370078740157483" header="0.31496062992125984" footer="0.31496062992125984"/>
  <pageSetup paperSize="9" scale="27" fitToHeight="5" orientation="portrait" r:id="rId21"/>
  <headerFooter alignWithMargins="0"/>
</worksheet>
</file>

<file path=xl/worksheets/sheet35.xml><?xml version="1.0" encoding="utf-8"?>
<worksheet xmlns="http://schemas.openxmlformats.org/spreadsheetml/2006/main" xmlns:r="http://schemas.openxmlformats.org/officeDocument/2006/relationships">
  <dimension ref="A1:X38"/>
  <sheetViews>
    <sheetView view="pageBreakPreview" zoomScale="55" zoomScaleNormal="60" zoomScaleSheetLayoutView="55" workbookViewId="0">
      <selection sqref="A1:L38"/>
    </sheetView>
  </sheetViews>
  <sheetFormatPr defaultColWidth="9" defaultRowHeight="30" customHeight="1"/>
  <cols>
    <col min="1" max="1" width="15.25" style="166" customWidth="1"/>
    <col min="2" max="2" width="59" style="166" customWidth="1"/>
    <col min="3" max="4" width="17.625" style="166" customWidth="1"/>
    <col min="5" max="5" width="22.5" style="166" customWidth="1"/>
    <col min="6" max="7" width="24.625" style="166" customWidth="1"/>
    <col min="8" max="8" width="24.625" style="1452" customWidth="1"/>
    <col min="9" max="9" width="36.75" style="167" customWidth="1"/>
    <col min="10" max="10" width="19.5" style="158" customWidth="1"/>
    <col min="11" max="11" width="21.75" style="158" customWidth="1"/>
    <col min="12" max="12" width="18.75" style="158" customWidth="1"/>
    <col min="13" max="16" width="8.5" style="158" customWidth="1"/>
    <col min="17" max="17" width="8.5" style="164" customWidth="1"/>
    <col min="18" max="18" width="8.5" style="158" customWidth="1"/>
    <col min="19" max="21" width="24.875" style="158" customWidth="1"/>
    <col min="22" max="22" width="24.875" style="165" customWidth="1"/>
    <col min="23" max="24" width="24.875" style="158" customWidth="1"/>
    <col min="25" max="16384" width="9" style="158"/>
  </cols>
  <sheetData>
    <row r="1" spans="1:24" s="21" customFormat="1" ht="39.950000000000003" customHeight="1">
      <c r="A1" s="1807" t="s">
        <v>4288</v>
      </c>
      <c r="B1" s="1808"/>
      <c r="C1" s="1808"/>
      <c r="D1" s="1808"/>
      <c r="E1" s="1808"/>
      <c r="F1" s="1808"/>
      <c r="G1" s="1808"/>
      <c r="H1" s="1808"/>
      <c r="I1" s="1808"/>
      <c r="K1" s="109"/>
      <c r="L1" s="109"/>
      <c r="M1" s="109"/>
      <c r="N1" s="109"/>
      <c r="O1" s="109"/>
      <c r="Q1" s="137"/>
      <c r="V1" s="156"/>
    </row>
    <row r="2" spans="1:24" s="842" customFormat="1" ht="61.5" customHeight="1">
      <c r="A2" s="1307" t="s">
        <v>285</v>
      </c>
      <c r="B2" s="1308" t="s">
        <v>4289</v>
      </c>
      <c r="C2" s="664" t="s">
        <v>4140</v>
      </c>
      <c r="D2" s="664" t="s">
        <v>4141</v>
      </c>
      <c r="E2" s="664" t="s">
        <v>4290</v>
      </c>
      <c r="F2" s="664" t="s">
        <v>4291</v>
      </c>
      <c r="G2" s="664" t="s">
        <v>4292</v>
      </c>
      <c r="H2" s="1450" t="s">
        <v>4293</v>
      </c>
      <c r="I2" s="677" t="s">
        <v>4294</v>
      </c>
      <c r="J2" s="677" t="s">
        <v>4295</v>
      </c>
      <c r="K2" s="677" t="s">
        <v>4296</v>
      </c>
      <c r="L2" s="678" t="s">
        <v>4297</v>
      </c>
      <c r="M2" s="839"/>
      <c r="N2" s="840"/>
      <c r="O2" s="840"/>
      <c r="P2" s="840"/>
      <c r="Q2" s="840"/>
      <c r="R2" s="840"/>
      <c r="S2" s="837" t="s">
        <v>4135</v>
      </c>
      <c r="T2" s="837" t="s">
        <v>4136</v>
      </c>
      <c r="U2" s="1315" t="s">
        <v>4093</v>
      </c>
      <c r="V2" s="516" t="s">
        <v>4094</v>
      </c>
      <c r="W2" s="838" t="s">
        <v>4137</v>
      </c>
      <c r="X2" s="841" t="s">
        <v>4298</v>
      </c>
    </row>
    <row r="3" spans="1:24" s="159" customFormat="1" ht="96" customHeight="1">
      <c r="A3" s="79" t="str">
        <f t="shared" ref="A3:A38" si="0">HYPERLINK(W3,S3)</f>
        <v xml:space="preserve">UHE4913 </v>
      </c>
      <c r="B3" s="639" t="s">
        <v>4299</v>
      </c>
      <c r="C3" s="594">
        <v>2.4</v>
      </c>
      <c r="D3" s="594">
        <v>5.5</v>
      </c>
      <c r="E3" s="594">
        <v>0.02</v>
      </c>
      <c r="F3" s="586" t="s">
        <v>4300</v>
      </c>
      <c r="G3" s="586" t="s">
        <v>1913</v>
      </c>
      <c r="H3" s="594" t="s">
        <v>4301</v>
      </c>
      <c r="I3" s="586" t="s">
        <v>4302</v>
      </c>
      <c r="J3" s="586" t="s">
        <v>4303</v>
      </c>
      <c r="K3" s="586">
        <v>16</v>
      </c>
      <c r="L3" s="639" t="s">
        <v>4304</v>
      </c>
      <c r="M3" s="592"/>
      <c r="N3" s="597"/>
      <c r="O3" s="597"/>
      <c r="P3" s="597"/>
      <c r="Q3" s="597"/>
      <c r="R3" s="597"/>
      <c r="S3" s="503" t="s">
        <v>371</v>
      </c>
      <c r="T3" s="1428" t="s">
        <v>371</v>
      </c>
      <c r="U3" s="505" t="s">
        <v>4093</v>
      </c>
      <c r="V3" s="1413" t="s">
        <v>4094</v>
      </c>
      <c r="W3" s="1422" t="str">
        <f t="shared" ref="W3:W37" si="1">CONCATENATE(U3,T3,V3)</f>
        <v>http://www.unisonic.com.tw/datasheet/UHE4913 .pdf</v>
      </c>
      <c r="X3" s="590" t="s">
        <v>4305</v>
      </c>
    </row>
    <row r="4" spans="1:24" s="159" customFormat="1" ht="96" customHeight="1">
      <c r="A4" s="79" t="str">
        <f t="shared" si="0"/>
        <v>UH8100</v>
      </c>
      <c r="B4" s="639" t="s">
        <v>4306</v>
      </c>
      <c r="C4" s="594">
        <v>2.5</v>
      </c>
      <c r="D4" s="594">
        <v>5.5</v>
      </c>
      <c r="E4" s="594" t="s">
        <v>4307</v>
      </c>
      <c r="F4" s="679" t="s">
        <v>1916</v>
      </c>
      <c r="G4" s="586" t="s">
        <v>1913</v>
      </c>
      <c r="H4" s="594" t="s">
        <v>4301</v>
      </c>
      <c r="I4" s="586" t="s">
        <v>4308</v>
      </c>
      <c r="J4" s="586" t="s">
        <v>4309</v>
      </c>
      <c r="K4" s="586">
        <v>10</v>
      </c>
      <c r="L4" s="639" t="s">
        <v>4310</v>
      </c>
      <c r="M4" s="591"/>
      <c r="N4" s="157"/>
      <c r="O4" s="157"/>
      <c r="P4" s="157"/>
      <c r="Q4" s="157"/>
      <c r="R4" s="157"/>
      <c r="S4" s="503" t="s">
        <v>4311</v>
      </c>
      <c r="T4" s="1428" t="s">
        <v>4311</v>
      </c>
      <c r="U4" s="505" t="s">
        <v>4093</v>
      </c>
      <c r="V4" s="1413" t="s">
        <v>4094</v>
      </c>
      <c r="W4" s="1422" t="str">
        <f t="shared" si="1"/>
        <v>http://www.unisonic.com.tw/datasheet/UH8100.pdf</v>
      </c>
      <c r="X4" s="589" t="s">
        <v>372</v>
      </c>
    </row>
    <row r="5" spans="1:24" s="159" customFormat="1" ht="96" customHeight="1">
      <c r="A5" s="79" t="str">
        <f t="shared" si="0"/>
        <v>UH8102</v>
      </c>
      <c r="B5" s="639" t="s">
        <v>4312</v>
      </c>
      <c r="C5" s="594">
        <v>2.4</v>
      </c>
      <c r="D5" s="594">
        <v>5.5</v>
      </c>
      <c r="E5" s="594">
        <v>0.02</v>
      </c>
      <c r="F5" s="586" t="s">
        <v>4300</v>
      </c>
      <c r="G5" s="586" t="s">
        <v>1913</v>
      </c>
      <c r="H5" s="594" t="s">
        <v>4301</v>
      </c>
      <c r="I5" s="1418" t="s">
        <v>4313</v>
      </c>
      <c r="J5" s="1418" t="s">
        <v>4180</v>
      </c>
      <c r="K5" s="586">
        <v>10</v>
      </c>
      <c r="L5" s="639" t="s">
        <v>4314</v>
      </c>
      <c r="M5" s="592"/>
      <c r="N5" s="597"/>
      <c r="O5" s="597"/>
      <c r="P5" s="597"/>
      <c r="Q5" s="597"/>
      <c r="R5" s="597"/>
      <c r="S5" s="1428" t="s">
        <v>4315</v>
      </c>
      <c r="T5" s="1428" t="s">
        <v>4315</v>
      </c>
      <c r="U5" s="505" t="s">
        <v>4093</v>
      </c>
      <c r="V5" s="1413" t="s">
        <v>4094</v>
      </c>
      <c r="W5" s="1422" t="str">
        <f t="shared" si="1"/>
        <v>http://www.unisonic.com.tw/datasheet/UH8102.pdf</v>
      </c>
      <c r="X5" s="590" t="s">
        <v>4305</v>
      </c>
    </row>
    <row r="6" spans="1:24" s="159" customFormat="1" ht="96" customHeight="1">
      <c r="A6" s="79" t="str">
        <f t="shared" si="0"/>
        <v>UH8103</v>
      </c>
      <c r="B6" s="639" t="s">
        <v>4316</v>
      </c>
      <c r="C6" s="594">
        <v>2.5</v>
      </c>
      <c r="D6" s="594">
        <v>5.5</v>
      </c>
      <c r="E6" s="594">
        <v>0.01</v>
      </c>
      <c r="F6" s="586" t="s">
        <v>4300</v>
      </c>
      <c r="G6" s="586" t="s">
        <v>1913</v>
      </c>
      <c r="H6" s="594" t="s">
        <v>4301</v>
      </c>
      <c r="I6" s="586" t="s">
        <v>4317</v>
      </c>
      <c r="J6" s="586" t="s">
        <v>4318</v>
      </c>
      <c r="K6" s="586" t="s">
        <v>4319</v>
      </c>
      <c r="L6" s="639" t="s">
        <v>4304</v>
      </c>
      <c r="M6" s="591"/>
      <c r="N6" s="157"/>
      <c r="O6" s="157"/>
      <c r="P6" s="157"/>
      <c r="Q6" s="157"/>
      <c r="R6" s="157"/>
      <c r="S6" s="503" t="s">
        <v>373</v>
      </c>
      <c r="T6" s="1428" t="s">
        <v>373</v>
      </c>
      <c r="U6" s="505" t="s">
        <v>4093</v>
      </c>
      <c r="V6" s="1413" t="s">
        <v>4094</v>
      </c>
      <c r="W6" s="1422" t="str">
        <f t="shared" si="1"/>
        <v>http://www.unisonic.com.tw/datasheet/UH8103.pdf</v>
      </c>
      <c r="X6" s="590" t="s">
        <v>4305</v>
      </c>
    </row>
    <row r="7" spans="1:24" s="159" customFormat="1" ht="96" customHeight="1">
      <c r="A7" s="79" t="str">
        <f t="shared" si="0"/>
        <v>UH8104</v>
      </c>
      <c r="B7" s="639" t="s">
        <v>4320</v>
      </c>
      <c r="C7" s="594">
        <v>2.5</v>
      </c>
      <c r="D7" s="594">
        <v>5.5</v>
      </c>
      <c r="E7" s="594">
        <v>0.01</v>
      </c>
      <c r="F7" s="586" t="s">
        <v>4300</v>
      </c>
      <c r="G7" s="586" t="s">
        <v>1913</v>
      </c>
      <c r="H7" s="594" t="s">
        <v>4301</v>
      </c>
      <c r="I7" s="586" t="s">
        <v>4321</v>
      </c>
      <c r="J7" s="586" t="s">
        <v>4318</v>
      </c>
      <c r="K7" s="586" t="s">
        <v>4309</v>
      </c>
      <c r="L7" s="639" t="s">
        <v>4314</v>
      </c>
      <c r="M7" s="591"/>
      <c r="N7" s="157"/>
      <c r="O7" s="157"/>
      <c r="P7" s="157"/>
      <c r="Q7" s="157"/>
      <c r="R7" s="157"/>
      <c r="S7" s="503" t="s">
        <v>374</v>
      </c>
      <c r="T7" s="1428" t="s">
        <v>374</v>
      </c>
      <c r="U7" s="505" t="s">
        <v>4093</v>
      </c>
      <c r="V7" s="1413" t="s">
        <v>4094</v>
      </c>
      <c r="W7" s="1422" t="str">
        <f t="shared" si="1"/>
        <v>http://www.unisonic.com.tw/datasheet/UH8104.pdf</v>
      </c>
      <c r="X7" s="590" t="s">
        <v>4305</v>
      </c>
    </row>
    <row r="8" spans="1:24" s="159" customFormat="1" ht="96" customHeight="1">
      <c r="A8" s="79" t="str">
        <f t="shared" si="0"/>
        <v>UH8105</v>
      </c>
      <c r="B8" s="639" t="s">
        <v>4322</v>
      </c>
      <c r="C8" s="594">
        <v>2.5</v>
      </c>
      <c r="D8" s="594">
        <v>5.5</v>
      </c>
      <c r="E8" s="594">
        <v>0.01</v>
      </c>
      <c r="F8" s="586" t="s">
        <v>4300</v>
      </c>
      <c r="G8" s="586" t="s">
        <v>1917</v>
      </c>
      <c r="H8" s="594" t="s">
        <v>4301</v>
      </c>
      <c r="I8" s="586" t="s">
        <v>4323</v>
      </c>
      <c r="J8" s="586" t="s">
        <v>4318</v>
      </c>
      <c r="K8" s="586" t="s">
        <v>4309</v>
      </c>
      <c r="L8" s="639" t="s">
        <v>4314</v>
      </c>
      <c r="M8" s="591"/>
      <c r="N8" s="157"/>
      <c r="O8" s="157"/>
      <c r="P8" s="157"/>
      <c r="Q8" s="157"/>
      <c r="R8" s="157"/>
      <c r="S8" s="503" t="s">
        <v>375</v>
      </c>
      <c r="T8" s="1428" t="s">
        <v>375</v>
      </c>
      <c r="U8" s="505" t="s">
        <v>4093</v>
      </c>
      <c r="V8" s="1413" t="s">
        <v>4094</v>
      </c>
      <c r="W8" s="1422" t="str">
        <f t="shared" si="1"/>
        <v>http://www.unisonic.com.tw/datasheet/UH8105.pdf</v>
      </c>
      <c r="X8" s="590" t="s">
        <v>4305</v>
      </c>
    </row>
    <row r="9" spans="1:24" s="159" customFormat="1" ht="100.5" customHeight="1">
      <c r="A9" s="79" t="str">
        <f t="shared" si="0"/>
        <v>UH8106</v>
      </c>
      <c r="B9" s="599" t="s">
        <v>4324</v>
      </c>
      <c r="C9" s="680">
        <v>2.5</v>
      </c>
      <c r="D9" s="587">
        <v>5.5</v>
      </c>
      <c r="E9" s="587">
        <v>6.0000000000000001E-3</v>
      </c>
      <c r="F9" s="594" t="s">
        <v>4300</v>
      </c>
      <c r="G9" s="587" t="s">
        <v>4325</v>
      </c>
      <c r="H9" s="594" t="s">
        <v>4301</v>
      </c>
      <c r="I9" s="1418" t="s">
        <v>4326</v>
      </c>
      <c r="J9" s="1418" t="s">
        <v>4327</v>
      </c>
      <c r="K9" s="160" t="s">
        <v>4328</v>
      </c>
      <c r="L9" s="681" t="s">
        <v>4329</v>
      </c>
      <c r="M9" s="592"/>
      <c r="N9" s="597"/>
      <c r="O9" s="597"/>
      <c r="P9" s="597"/>
      <c r="Q9" s="597"/>
      <c r="R9" s="597"/>
      <c r="S9" s="1428" t="s">
        <v>376</v>
      </c>
      <c r="T9" s="1428" t="s">
        <v>376</v>
      </c>
      <c r="U9" s="505" t="s">
        <v>4093</v>
      </c>
      <c r="V9" s="1413" t="s">
        <v>4094</v>
      </c>
      <c r="W9" s="1422" t="str">
        <f t="shared" si="1"/>
        <v>http://www.unisonic.com.tw/datasheet/UH8106.pdf</v>
      </c>
      <c r="X9" s="590" t="s">
        <v>4305</v>
      </c>
    </row>
    <row r="10" spans="1:24" s="159" customFormat="1" ht="93" customHeight="1">
      <c r="A10" s="79" t="str">
        <f t="shared" si="0"/>
        <v>UH8108*</v>
      </c>
      <c r="B10" s="599" t="s">
        <v>1395</v>
      </c>
      <c r="C10" s="680">
        <v>2.8</v>
      </c>
      <c r="D10" s="594">
        <v>5.5</v>
      </c>
      <c r="E10" s="594">
        <v>3.0000000000000001E-3</v>
      </c>
      <c r="F10" s="594" t="s">
        <v>4300</v>
      </c>
      <c r="G10" s="594" t="s">
        <v>1917</v>
      </c>
      <c r="H10" s="594" t="s">
        <v>377</v>
      </c>
      <c r="I10" s="586" t="s">
        <v>4330</v>
      </c>
      <c r="J10" s="586" t="s">
        <v>4331</v>
      </c>
      <c r="K10" s="586">
        <v>15</v>
      </c>
      <c r="L10" s="681" t="s">
        <v>1226</v>
      </c>
      <c r="M10" s="592"/>
      <c r="N10" s="597"/>
      <c r="O10" s="597"/>
      <c r="P10" s="597"/>
      <c r="Q10" s="597"/>
      <c r="R10" s="597"/>
      <c r="S10" s="1428" t="s">
        <v>4332</v>
      </c>
      <c r="T10" s="1428" t="s">
        <v>4333</v>
      </c>
      <c r="U10" s="505" t="s">
        <v>4093</v>
      </c>
      <c r="V10" s="1413" t="s">
        <v>4094</v>
      </c>
      <c r="W10" s="1422" t="str">
        <f t="shared" si="1"/>
        <v>http://www.unisonic.com.tw/datasheet/UH8108.pdf</v>
      </c>
      <c r="X10" s="590" t="s">
        <v>4305</v>
      </c>
    </row>
    <row r="11" spans="1:24" s="159" customFormat="1" ht="93" customHeight="1">
      <c r="A11" s="79" t="str">
        <f t="shared" si="0"/>
        <v>UH8111*</v>
      </c>
      <c r="B11" s="599" t="s">
        <v>4334</v>
      </c>
      <c r="C11" s="680">
        <v>2.5</v>
      </c>
      <c r="D11" s="594">
        <v>5.5</v>
      </c>
      <c r="E11" s="594">
        <v>6.0000000000000001E-3</v>
      </c>
      <c r="F11" s="594" t="s">
        <v>4335</v>
      </c>
      <c r="G11" s="594" t="s">
        <v>1917</v>
      </c>
      <c r="H11" s="594" t="s">
        <v>4336</v>
      </c>
      <c r="I11" s="586">
        <v>45</v>
      </c>
      <c r="J11" s="586">
        <v>3</v>
      </c>
      <c r="K11" s="586">
        <v>9</v>
      </c>
      <c r="L11" s="681" t="s">
        <v>1226</v>
      </c>
      <c r="M11" s="592"/>
      <c r="N11" s="597"/>
      <c r="O11" s="597"/>
      <c r="P11" s="597"/>
      <c r="Q11" s="597"/>
      <c r="R11" s="597"/>
      <c r="S11" s="1428" t="s">
        <v>4337</v>
      </c>
      <c r="T11" s="1428" t="s">
        <v>4338</v>
      </c>
      <c r="U11" s="505" t="s">
        <v>4339</v>
      </c>
      <c r="V11" s="1413" t="s">
        <v>4340</v>
      </c>
      <c r="W11" s="1422" t="str">
        <f t="shared" si="1"/>
        <v>http://www.unisonic.com.tw/datasheet/UH8111.pdf</v>
      </c>
      <c r="X11" s="590" t="s">
        <v>4341</v>
      </c>
    </row>
    <row r="12" spans="1:24" s="159" customFormat="1" ht="87" customHeight="1">
      <c r="A12" s="79" t="str">
        <f t="shared" si="0"/>
        <v>UH8118*</v>
      </c>
      <c r="B12" s="599" t="s">
        <v>1396</v>
      </c>
      <c r="C12" s="680">
        <v>2.2000000000000002</v>
      </c>
      <c r="D12" s="594">
        <v>5.5</v>
      </c>
      <c r="E12" s="594">
        <v>6.0000000000000001E-3</v>
      </c>
      <c r="F12" s="594" t="s">
        <v>4342</v>
      </c>
      <c r="G12" s="594" t="s">
        <v>1917</v>
      </c>
      <c r="H12" s="594" t="s">
        <v>377</v>
      </c>
      <c r="I12" s="1418" t="s">
        <v>4343</v>
      </c>
      <c r="J12" s="1418" t="s">
        <v>4344</v>
      </c>
      <c r="K12" s="1418" t="s">
        <v>4345</v>
      </c>
      <c r="L12" s="681" t="s">
        <v>1226</v>
      </c>
      <c r="M12" s="592"/>
      <c r="N12" s="597"/>
      <c r="O12" s="597"/>
      <c r="P12" s="597"/>
      <c r="Q12" s="597"/>
      <c r="R12" s="597"/>
      <c r="S12" s="1428" t="s">
        <v>4346</v>
      </c>
      <c r="T12" s="1428" t="s">
        <v>4347</v>
      </c>
      <c r="U12" s="505" t="s">
        <v>4339</v>
      </c>
      <c r="V12" s="1413" t="s">
        <v>4340</v>
      </c>
      <c r="W12" s="1422" t="str">
        <f t="shared" si="1"/>
        <v>http://www.unisonic.com.tw/datasheet/UH8118.pdf</v>
      </c>
      <c r="X12" s="590" t="s">
        <v>4341</v>
      </c>
    </row>
    <row r="13" spans="1:24" s="159" customFormat="1" ht="124.5" customHeight="1">
      <c r="A13" s="79" t="str">
        <f t="shared" si="0"/>
        <v>SK1812</v>
      </c>
      <c r="B13" s="639" t="s">
        <v>4348</v>
      </c>
      <c r="C13" s="594">
        <v>2.5</v>
      </c>
      <c r="D13" s="594">
        <v>20</v>
      </c>
      <c r="E13" s="594">
        <v>6</v>
      </c>
      <c r="F13" s="594" t="s">
        <v>4349</v>
      </c>
      <c r="G13" s="586" t="s">
        <v>1913</v>
      </c>
      <c r="H13" s="594" t="s">
        <v>4350</v>
      </c>
      <c r="I13" s="586" t="s">
        <v>4351</v>
      </c>
      <c r="J13" s="586" t="s">
        <v>4352</v>
      </c>
      <c r="K13" s="586" t="s">
        <v>4353</v>
      </c>
      <c r="L13" s="639" t="s">
        <v>4354</v>
      </c>
      <c r="M13" s="591"/>
      <c r="N13" s="157"/>
      <c r="O13" s="157"/>
      <c r="P13" s="157"/>
      <c r="Q13" s="157"/>
      <c r="R13" s="157"/>
      <c r="S13" s="503" t="s">
        <v>378</v>
      </c>
      <c r="T13" s="1428" t="s">
        <v>378</v>
      </c>
      <c r="U13" s="505" t="s">
        <v>4355</v>
      </c>
      <c r="V13" s="1413" t="s">
        <v>4356</v>
      </c>
      <c r="W13" s="1422" t="str">
        <f t="shared" si="1"/>
        <v>http://www.unisonic.com.tw/datasheet/SK1812.pdf</v>
      </c>
      <c r="X13" s="590" t="s">
        <v>4357</v>
      </c>
    </row>
    <row r="14" spans="1:24" s="159" customFormat="1" ht="113.25" customHeight="1">
      <c r="A14" s="79" t="str">
        <f t="shared" si="0"/>
        <v>SK1816</v>
      </c>
      <c r="B14" s="639" t="s">
        <v>4358</v>
      </c>
      <c r="C14" s="594" t="s">
        <v>4359</v>
      </c>
      <c r="D14" s="594">
        <v>20</v>
      </c>
      <c r="E14" s="594">
        <v>10</v>
      </c>
      <c r="F14" s="594" t="s">
        <v>4360</v>
      </c>
      <c r="G14" s="586" t="s">
        <v>1913</v>
      </c>
      <c r="H14" s="594" t="s">
        <v>4361</v>
      </c>
      <c r="I14" s="586" t="s">
        <v>4362</v>
      </c>
      <c r="J14" s="586" t="s">
        <v>4363</v>
      </c>
      <c r="K14" s="586" t="s">
        <v>4364</v>
      </c>
      <c r="L14" s="639" t="s">
        <v>4365</v>
      </c>
      <c r="M14" s="592"/>
      <c r="N14" s="597"/>
      <c r="O14" s="597"/>
      <c r="P14" s="597"/>
      <c r="Q14" s="597"/>
      <c r="R14" s="597"/>
      <c r="S14" s="1428" t="s">
        <v>379</v>
      </c>
      <c r="T14" s="1428" t="s">
        <v>379</v>
      </c>
      <c r="U14" s="505" t="s">
        <v>4366</v>
      </c>
      <c r="V14" s="1413" t="s">
        <v>4367</v>
      </c>
      <c r="W14" s="1422" t="str">
        <f t="shared" si="1"/>
        <v>http://www.unisonic.com.tw/datasheet/SK1816.pdf</v>
      </c>
      <c r="X14" s="590" t="s">
        <v>4357</v>
      </c>
    </row>
    <row r="15" spans="1:24" s="159" customFormat="1" ht="123.75" customHeight="1">
      <c r="A15" s="79" t="str">
        <f t="shared" si="0"/>
        <v>SK1816A</v>
      </c>
      <c r="B15" s="639" t="s">
        <v>4368</v>
      </c>
      <c r="C15" s="594">
        <v>2.5</v>
      </c>
      <c r="D15" s="594">
        <v>20</v>
      </c>
      <c r="E15" s="594">
        <v>10</v>
      </c>
      <c r="F15" s="594" t="s">
        <v>4360</v>
      </c>
      <c r="G15" s="594" t="s">
        <v>4369</v>
      </c>
      <c r="H15" s="594" t="s">
        <v>4361</v>
      </c>
      <c r="I15" s="586" t="s">
        <v>4362</v>
      </c>
      <c r="J15" s="586" t="s">
        <v>4363</v>
      </c>
      <c r="K15" s="586">
        <v>55</v>
      </c>
      <c r="L15" s="639" t="s">
        <v>4365</v>
      </c>
      <c r="M15" s="592"/>
      <c r="N15" s="597"/>
      <c r="O15" s="597"/>
      <c r="P15" s="597"/>
      <c r="Q15" s="597"/>
      <c r="R15" s="597"/>
      <c r="S15" s="1428" t="s">
        <v>380</v>
      </c>
      <c r="T15" s="1428" t="s">
        <v>380</v>
      </c>
      <c r="U15" s="505" t="s">
        <v>4366</v>
      </c>
      <c r="V15" s="1413" t="s">
        <v>4367</v>
      </c>
      <c r="W15" s="1422" t="str">
        <f t="shared" si="1"/>
        <v>http://www.unisonic.com.tw/datasheet/SK1816A.pdf</v>
      </c>
      <c r="X15" s="590" t="s">
        <v>4357</v>
      </c>
    </row>
    <row r="16" spans="1:24" s="159" customFormat="1" ht="126.75" customHeight="1">
      <c r="A16" s="79" t="str">
        <f t="shared" si="0"/>
        <v>SK1901</v>
      </c>
      <c r="B16" s="639" t="s">
        <v>4370</v>
      </c>
      <c r="C16" s="594">
        <v>2.5</v>
      </c>
      <c r="D16" s="594">
        <v>20</v>
      </c>
      <c r="E16" s="594">
        <v>10</v>
      </c>
      <c r="F16" s="594" t="s">
        <v>1916</v>
      </c>
      <c r="G16" s="586" t="s">
        <v>1913</v>
      </c>
      <c r="H16" s="594" t="s">
        <v>4371</v>
      </c>
      <c r="I16" s="586" t="s">
        <v>4364</v>
      </c>
      <c r="J16" s="586" t="s">
        <v>4372</v>
      </c>
      <c r="K16" s="586">
        <v>45</v>
      </c>
      <c r="L16" s="639" t="s">
        <v>4373</v>
      </c>
      <c r="M16" s="591"/>
      <c r="N16" s="157"/>
      <c r="O16" s="157"/>
      <c r="P16" s="157"/>
      <c r="Q16" s="157"/>
      <c r="R16" s="157"/>
      <c r="S16" s="503" t="s">
        <v>381</v>
      </c>
      <c r="T16" s="1428" t="s">
        <v>381</v>
      </c>
      <c r="U16" s="505" t="s">
        <v>4366</v>
      </c>
      <c r="V16" s="1413" t="s">
        <v>4367</v>
      </c>
      <c r="W16" s="1422" t="str">
        <f t="shared" si="1"/>
        <v>http://www.unisonic.com.tw/datasheet/SK1901.pdf</v>
      </c>
      <c r="X16" s="589" t="s">
        <v>372</v>
      </c>
    </row>
    <row r="17" spans="1:24" s="159" customFormat="1" ht="126.75" customHeight="1">
      <c r="A17" s="79" t="str">
        <f t="shared" si="0"/>
        <v>SK1826</v>
      </c>
      <c r="B17" s="639" t="s">
        <v>4374</v>
      </c>
      <c r="C17" s="594">
        <v>3.6</v>
      </c>
      <c r="D17" s="594">
        <v>24</v>
      </c>
      <c r="E17" s="594">
        <v>6</v>
      </c>
      <c r="F17" s="594" t="s">
        <v>4360</v>
      </c>
      <c r="G17" s="586" t="s">
        <v>1913</v>
      </c>
      <c r="H17" s="594" t="s">
        <v>4361</v>
      </c>
      <c r="I17" s="586" t="s">
        <v>4362</v>
      </c>
      <c r="J17" s="586" t="s">
        <v>4363</v>
      </c>
      <c r="K17" s="586" t="s">
        <v>1399</v>
      </c>
      <c r="L17" s="639" t="s">
        <v>4365</v>
      </c>
      <c r="M17" s="591"/>
      <c r="N17" s="157"/>
      <c r="O17" s="157"/>
      <c r="P17" s="157"/>
      <c r="Q17" s="157"/>
      <c r="R17" s="157"/>
      <c r="S17" s="503" t="s">
        <v>4375</v>
      </c>
      <c r="T17" s="1428" t="s">
        <v>4375</v>
      </c>
      <c r="U17" s="505" t="s">
        <v>4366</v>
      </c>
      <c r="V17" s="1413" t="s">
        <v>4367</v>
      </c>
      <c r="W17" s="1422" t="str">
        <f t="shared" si="1"/>
        <v>http://www.unisonic.com.tw/datasheet/SK1826.pdf</v>
      </c>
      <c r="X17" s="589" t="s">
        <v>4357</v>
      </c>
    </row>
    <row r="18" spans="1:24" s="159" customFormat="1" ht="126.75" customHeight="1">
      <c r="A18" s="79" t="str">
        <f t="shared" si="0"/>
        <v>UHS39</v>
      </c>
      <c r="B18" s="639" t="s">
        <v>4376</v>
      </c>
      <c r="C18" s="594" t="s">
        <v>4377</v>
      </c>
      <c r="D18" s="594">
        <v>6.5</v>
      </c>
      <c r="E18" s="594">
        <v>8</v>
      </c>
      <c r="F18" s="594" t="s">
        <v>1918</v>
      </c>
      <c r="G18" s="586" t="s">
        <v>4378</v>
      </c>
      <c r="H18" s="594" t="s">
        <v>4379</v>
      </c>
      <c r="I18" s="586" t="s">
        <v>4380</v>
      </c>
      <c r="J18" s="586" t="s">
        <v>4380</v>
      </c>
      <c r="K18" s="586" t="s">
        <v>4378</v>
      </c>
      <c r="L18" s="639" t="s">
        <v>4381</v>
      </c>
      <c r="M18" s="591"/>
      <c r="N18" s="157"/>
      <c r="O18" s="157"/>
      <c r="P18" s="157"/>
      <c r="Q18" s="157"/>
      <c r="R18" s="157"/>
      <c r="S18" s="503" t="s">
        <v>4382</v>
      </c>
      <c r="T18" s="1428" t="s">
        <v>4382</v>
      </c>
      <c r="U18" s="505" t="s">
        <v>4355</v>
      </c>
      <c r="V18" s="1413" t="s">
        <v>4356</v>
      </c>
      <c r="W18" s="1422" t="str">
        <f t="shared" si="1"/>
        <v>http://www.unisonic.com.tw/datasheet/UHS39.pdf</v>
      </c>
      <c r="X18" s="589" t="s">
        <v>4383</v>
      </c>
    </row>
    <row r="19" spans="1:24" s="159" customFormat="1" ht="93" customHeight="1">
      <c r="A19" s="79" t="str">
        <f t="shared" si="0"/>
        <v>UHS49</v>
      </c>
      <c r="B19" s="682" t="s">
        <v>4384</v>
      </c>
      <c r="C19" s="683" t="s">
        <v>4385</v>
      </c>
      <c r="D19" s="587">
        <v>6.5</v>
      </c>
      <c r="E19" s="587">
        <v>8</v>
      </c>
      <c r="F19" s="587" t="s">
        <v>1918</v>
      </c>
      <c r="G19" s="594" t="s">
        <v>4380</v>
      </c>
      <c r="H19" s="588" t="s">
        <v>4379</v>
      </c>
      <c r="I19" s="586"/>
      <c r="J19" s="586"/>
      <c r="K19" s="586"/>
      <c r="L19" s="681" t="s">
        <v>4386</v>
      </c>
      <c r="M19" s="592"/>
      <c r="N19" s="597"/>
      <c r="O19" s="597"/>
      <c r="P19" s="597"/>
      <c r="Q19" s="597"/>
      <c r="R19" s="597"/>
      <c r="S19" s="503" t="s">
        <v>382</v>
      </c>
      <c r="T19" s="1428" t="s">
        <v>382</v>
      </c>
      <c r="U19" s="505" t="s">
        <v>4355</v>
      </c>
      <c r="V19" s="1413" t="s">
        <v>4356</v>
      </c>
      <c r="W19" s="1422" t="str">
        <f t="shared" si="1"/>
        <v>http://www.unisonic.com.tw/datasheet/UHS49.pdf</v>
      </c>
      <c r="X19" s="590" t="s">
        <v>4387</v>
      </c>
    </row>
    <row r="20" spans="1:24" s="159" customFormat="1" ht="131.25" customHeight="1">
      <c r="A20" s="79" t="str">
        <f t="shared" si="0"/>
        <v>USS30A*</v>
      </c>
      <c r="B20" s="599" t="s">
        <v>4388</v>
      </c>
      <c r="C20" s="680">
        <v>4.5</v>
      </c>
      <c r="D20" s="587">
        <v>28</v>
      </c>
      <c r="E20" s="587">
        <v>10</v>
      </c>
      <c r="F20" s="594" t="s">
        <v>4389</v>
      </c>
      <c r="G20" s="586" t="s">
        <v>1913</v>
      </c>
      <c r="H20" s="588" t="s">
        <v>383</v>
      </c>
      <c r="I20" s="586">
        <v>110</v>
      </c>
      <c r="J20" s="586">
        <v>-110</v>
      </c>
      <c r="K20" s="586">
        <v>220</v>
      </c>
      <c r="L20" s="681" t="s">
        <v>4381</v>
      </c>
      <c r="M20" s="592"/>
      <c r="N20" s="597"/>
      <c r="O20" s="597"/>
      <c r="P20" s="597"/>
      <c r="Q20" s="597"/>
      <c r="R20" s="597"/>
      <c r="S20" s="1428" t="s">
        <v>4390</v>
      </c>
      <c r="T20" s="1428" t="s">
        <v>4391</v>
      </c>
      <c r="U20" s="505" t="s">
        <v>4355</v>
      </c>
      <c r="V20" s="1413" t="s">
        <v>4356</v>
      </c>
      <c r="W20" s="1422" t="str">
        <f t="shared" si="1"/>
        <v>http://www.unisonic.com.tw/datasheet/USS30A.pdf</v>
      </c>
      <c r="X20" s="590" t="s">
        <v>4387</v>
      </c>
    </row>
    <row r="21" spans="1:24" s="159" customFormat="1" ht="131.25" customHeight="1">
      <c r="A21" s="79" t="str">
        <f t="shared" si="0"/>
        <v>USS40</v>
      </c>
      <c r="B21" s="599" t="s">
        <v>4392</v>
      </c>
      <c r="C21" s="680">
        <v>4.5</v>
      </c>
      <c r="D21" s="587">
        <v>24</v>
      </c>
      <c r="E21" s="587">
        <v>10</v>
      </c>
      <c r="F21" s="594" t="s">
        <v>4389</v>
      </c>
      <c r="G21" s="586" t="s">
        <v>1913</v>
      </c>
      <c r="H21" s="588" t="s">
        <v>4393</v>
      </c>
      <c r="I21" s="586">
        <v>70</v>
      </c>
      <c r="J21" s="586">
        <v>-70</v>
      </c>
      <c r="K21" s="586">
        <v>130</v>
      </c>
      <c r="L21" s="681" t="s">
        <v>4386</v>
      </c>
      <c r="M21" s="592"/>
      <c r="N21" s="597"/>
      <c r="O21" s="597"/>
      <c r="P21" s="597"/>
      <c r="Q21" s="597"/>
      <c r="R21" s="597"/>
      <c r="S21" s="1428" t="s">
        <v>4394</v>
      </c>
      <c r="T21" s="1428" t="s">
        <v>4394</v>
      </c>
      <c r="U21" s="505" t="s">
        <v>4355</v>
      </c>
      <c r="V21" s="1413" t="s">
        <v>4356</v>
      </c>
      <c r="W21" s="1422" t="str">
        <f t="shared" si="1"/>
        <v>http://www.unisonic.com.tw/datasheet/USS40.pdf</v>
      </c>
      <c r="X21" s="590" t="s">
        <v>4387</v>
      </c>
    </row>
    <row r="22" spans="1:24" s="159" customFormat="1" ht="131.25" customHeight="1">
      <c r="A22" s="79" t="str">
        <f t="shared" si="0"/>
        <v>USS40A</v>
      </c>
      <c r="B22" s="599" t="s">
        <v>4395</v>
      </c>
      <c r="C22" s="680">
        <v>4.5</v>
      </c>
      <c r="D22" s="587">
        <v>28</v>
      </c>
      <c r="E22" s="587">
        <v>10</v>
      </c>
      <c r="F22" s="594" t="s">
        <v>4396</v>
      </c>
      <c r="G22" s="586" t="s">
        <v>1913</v>
      </c>
      <c r="H22" s="588" t="s">
        <v>4397</v>
      </c>
      <c r="I22" s="586">
        <v>110</v>
      </c>
      <c r="J22" s="586">
        <v>-110</v>
      </c>
      <c r="K22" s="586">
        <v>220</v>
      </c>
      <c r="L22" s="681" t="s">
        <v>4398</v>
      </c>
      <c r="M22" s="592"/>
      <c r="N22" s="597"/>
      <c r="O22" s="597"/>
      <c r="P22" s="597"/>
      <c r="Q22" s="597"/>
      <c r="R22" s="597"/>
      <c r="S22" s="1428" t="s">
        <v>4399</v>
      </c>
      <c r="T22" s="1428" t="s">
        <v>4399</v>
      </c>
      <c r="U22" s="505" t="s">
        <v>4400</v>
      </c>
      <c r="V22" s="1413" t="s">
        <v>4401</v>
      </c>
      <c r="W22" s="1422" t="str">
        <f t="shared" si="1"/>
        <v>http://www.unisonic.com.tw/datasheet/USS40A.pdf</v>
      </c>
      <c r="X22" s="590" t="s">
        <v>4402</v>
      </c>
    </row>
    <row r="23" spans="1:24" s="159" customFormat="1" ht="131.25" customHeight="1">
      <c r="A23" s="79" t="str">
        <f t="shared" si="0"/>
        <v>USS50A</v>
      </c>
      <c r="B23" s="599" t="s">
        <v>4403</v>
      </c>
      <c r="C23" s="680">
        <v>4.5</v>
      </c>
      <c r="D23" s="587">
        <v>28</v>
      </c>
      <c r="E23" s="587">
        <v>10</v>
      </c>
      <c r="F23" s="594" t="s">
        <v>4396</v>
      </c>
      <c r="G23" s="586" t="s">
        <v>1913</v>
      </c>
      <c r="H23" s="588" t="s">
        <v>4397</v>
      </c>
      <c r="I23" s="586">
        <v>110</v>
      </c>
      <c r="J23" s="586">
        <v>-110</v>
      </c>
      <c r="K23" s="586">
        <v>220</v>
      </c>
      <c r="L23" s="681" t="s">
        <v>4404</v>
      </c>
      <c r="M23" s="592"/>
      <c r="N23" s="597"/>
      <c r="O23" s="597"/>
      <c r="P23" s="597"/>
      <c r="Q23" s="597"/>
      <c r="R23" s="597"/>
      <c r="S23" s="1428" t="s">
        <v>4405</v>
      </c>
      <c r="T23" s="1428" t="s">
        <v>4405</v>
      </c>
      <c r="U23" s="505" t="s">
        <v>4400</v>
      </c>
      <c r="V23" s="1413" t="s">
        <v>4401</v>
      </c>
      <c r="W23" s="1422" t="str">
        <f t="shared" si="1"/>
        <v>http://www.unisonic.com.tw/datasheet/USS50A.pdf</v>
      </c>
      <c r="X23" s="590" t="s">
        <v>4402</v>
      </c>
    </row>
    <row r="24" spans="1:24" s="159" customFormat="1" ht="110.25" customHeight="1">
      <c r="A24" s="79" t="str">
        <f t="shared" si="0"/>
        <v>SK8552</v>
      </c>
      <c r="B24" s="639" t="s">
        <v>4406</v>
      </c>
      <c r="C24" s="594">
        <v>3</v>
      </c>
      <c r="D24" s="594">
        <v>20</v>
      </c>
      <c r="E24" s="594">
        <v>5</v>
      </c>
      <c r="F24" s="594" t="s">
        <v>4407</v>
      </c>
      <c r="G24" s="594" t="s">
        <v>4408</v>
      </c>
      <c r="H24" s="594" t="s">
        <v>4409</v>
      </c>
      <c r="I24" s="586" t="s">
        <v>4410</v>
      </c>
      <c r="J24" s="586" t="s">
        <v>4331</v>
      </c>
      <c r="K24" s="586" t="s">
        <v>4411</v>
      </c>
      <c r="L24" s="639" t="s">
        <v>4412</v>
      </c>
      <c r="M24" s="592"/>
      <c r="N24" s="597"/>
      <c r="O24" s="597"/>
      <c r="P24" s="597"/>
      <c r="Q24" s="597"/>
      <c r="R24" s="597"/>
      <c r="S24" s="1428" t="s">
        <v>384</v>
      </c>
      <c r="T24" s="1428" t="s">
        <v>384</v>
      </c>
      <c r="U24" s="505" t="s">
        <v>4400</v>
      </c>
      <c r="V24" s="1413" t="s">
        <v>4401</v>
      </c>
      <c r="W24" s="1422" t="str">
        <f t="shared" si="1"/>
        <v>http://www.unisonic.com.tw/datasheet/SK8552.pdf</v>
      </c>
      <c r="X24" s="590" t="s">
        <v>4413</v>
      </c>
    </row>
    <row r="25" spans="1:24" s="159" customFormat="1" ht="81" customHeight="1">
      <c r="A25" s="79" t="str">
        <f t="shared" si="0"/>
        <v>SK8509</v>
      </c>
      <c r="B25" s="639" t="s">
        <v>4414</v>
      </c>
      <c r="C25" s="594">
        <v>4</v>
      </c>
      <c r="D25" s="594">
        <v>7</v>
      </c>
      <c r="E25" s="594">
        <v>10</v>
      </c>
      <c r="F25" s="587" t="s">
        <v>1918</v>
      </c>
      <c r="G25" s="594" t="s">
        <v>4411</v>
      </c>
      <c r="H25" s="594" t="s">
        <v>4415</v>
      </c>
      <c r="I25" s="639" t="s">
        <v>4416</v>
      </c>
      <c r="J25" s="639" t="s">
        <v>4416</v>
      </c>
      <c r="K25" s="639" t="s">
        <v>4416</v>
      </c>
      <c r="L25" s="639" t="s">
        <v>4417</v>
      </c>
      <c r="M25" s="591"/>
      <c r="N25" s="157"/>
      <c r="O25" s="157"/>
      <c r="P25" s="157"/>
      <c r="Q25" s="157"/>
      <c r="R25" s="157"/>
      <c r="S25" s="503" t="s">
        <v>385</v>
      </c>
      <c r="T25" s="1428" t="s">
        <v>385</v>
      </c>
      <c r="U25" s="505" t="s">
        <v>4418</v>
      </c>
      <c r="V25" s="1413" t="s">
        <v>4419</v>
      </c>
      <c r="W25" s="1422" t="str">
        <f t="shared" si="1"/>
        <v>http://www.unisonic.com.tw/datasheet/SK8509.pdf</v>
      </c>
      <c r="X25" s="590" t="s">
        <v>4420</v>
      </c>
    </row>
    <row r="26" spans="1:24" ht="138.75" customHeight="1">
      <c r="A26" s="79" t="str">
        <f t="shared" si="0"/>
        <v>U3144</v>
      </c>
      <c r="B26" s="599" t="s">
        <v>4421</v>
      </c>
      <c r="C26" s="680">
        <v>4</v>
      </c>
      <c r="D26" s="587">
        <v>24</v>
      </c>
      <c r="E26" s="587">
        <v>9</v>
      </c>
      <c r="F26" s="587" t="s">
        <v>1916</v>
      </c>
      <c r="G26" s="586" t="s">
        <v>1913</v>
      </c>
      <c r="H26" s="594" t="s">
        <v>4422</v>
      </c>
      <c r="I26" s="161">
        <v>350</v>
      </c>
      <c r="J26" s="161">
        <v>50</v>
      </c>
      <c r="K26" s="161">
        <v>25</v>
      </c>
      <c r="L26" s="681" t="s">
        <v>4404</v>
      </c>
      <c r="M26" s="591"/>
      <c r="N26" s="157"/>
      <c r="O26" s="157"/>
      <c r="P26" s="157"/>
      <c r="Q26" s="157"/>
      <c r="R26" s="157"/>
      <c r="S26" s="503" t="s">
        <v>386</v>
      </c>
      <c r="T26" s="1428" t="s">
        <v>386</v>
      </c>
      <c r="U26" s="505" t="s">
        <v>4400</v>
      </c>
      <c r="V26" s="1413" t="s">
        <v>4401</v>
      </c>
      <c r="W26" s="1422" t="str">
        <f t="shared" si="1"/>
        <v>http://www.unisonic.com.tw/datasheet/U3144.pdf</v>
      </c>
      <c r="X26" s="589" t="s">
        <v>372</v>
      </c>
    </row>
    <row r="27" spans="1:24" s="159" customFormat="1" ht="117.75" customHeight="1">
      <c r="A27" s="79" t="str">
        <f t="shared" si="0"/>
        <v>UHS41</v>
      </c>
      <c r="B27" s="599" t="s">
        <v>4423</v>
      </c>
      <c r="C27" s="680">
        <v>4.5</v>
      </c>
      <c r="D27" s="587">
        <v>24</v>
      </c>
      <c r="E27" s="587">
        <v>10</v>
      </c>
      <c r="F27" s="594" t="s">
        <v>4396</v>
      </c>
      <c r="G27" s="586" t="s">
        <v>1913</v>
      </c>
      <c r="H27" s="588" t="s">
        <v>4424</v>
      </c>
      <c r="I27" s="586">
        <v>70</v>
      </c>
      <c r="J27" s="1418" t="s">
        <v>4425</v>
      </c>
      <c r="K27" s="586">
        <v>75</v>
      </c>
      <c r="L27" s="681" t="s">
        <v>4426</v>
      </c>
      <c r="M27" s="592"/>
      <c r="N27" s="597"/>
      <c r="O27" s="597"/>
      <c r="P27" s="597"/>
      <c r="Q27" s="597"/>
      <c r="R27" s="597"/>
      <c r="S27" s="1428" t="s">
        <v>387</v>
      </c>
      <c r="T27" s="1428" t="s">
        <v>387</v>
      </c>
      <c r="U27" s="505" t="s">
        <v>4400</v>
      </c>
      <c r="V27" s="1413" t="s">
        <v>4401</v>
      </c>
      <c r="W27" s="1422" t="str">
        <f t="shared" si="1"/>
        <v>http://www.unisonic.com.tw/datasheet/UHS41.pdf</v>
      </c>
      <c r="X27" s="590" t="s">
        <v>4427</v>
      </c>
    </row>
    <row r="28" spans="1:24" s="159" customFormat="1" ht="116.25" customHeight="1">
      <c r="A28" s="79" t="str">
        <f t="shared" si="0"/>
        <v>UH495</v>
      </c>
      <c r="B28" s="599" t="s">
        <v>4428</v>
      </c>
      <c r="C28" s="680">
        <v>4.5</v>
      </c>
      <c r="D28" s="587">
        <v>10.5</v>
      </c>
      <c r="E28" s="587">
        <v>8.6999999999999993</v>
      </c>
      <c r="F28" s="587" t="s">
        <v>1918</v>
      </c>
      <c r="G28" s="587" t="s">
        <v>4411</v>
      </c>
      <c r="H28" s="588" t="s">
        <v>4429</v>
      </c>
      <c r="I28" s="586"/>
      <c r="J28" s="586"/>
      <c r="K28" s="586"/>
      <c r="L28" s="681" t="s">
        <v>4430</v>
      </c>
      <c r="M28" s="592"/>
      <c r="N28" s="597"/>
      <c r="O28" s="597"/>
      <c r="P28" s="597"/>
      <c r="Q28" s="597"/>
      <c r="R28" s="597"/>
      <c r="S28" s="1428" t="s">
        <v>4431</v>
      </c>
      <c r="T28" s="1428" t="s">
        <v>4431</v>
      </c>
      <c r="U28" s="505" t="s">
        <v>4400</v>
      </c>
      <c r="V28" s="1413" t="s">
        <v>4401</v>
      </c>
      <c r="W28" s="1422" t="str">
        <f t="shared" si="1"/>
        <v>http://www.unisonic.com.tw/datasheet/UH495.pdf</v>
      </c>
      <c r="X28" s="590" t="s">
        <v>4432</v>
      </c>
    </row>
    <row r="29" spans="1:24" ht="180" customHeight="1">
      <c r="A29" s="79" t="str">
        <f t="shared" si="0"/>
        <v>UH4921</v>
      </c>
      <c r="B29" s="599" t="s">
        <v>4433</v>
      </c>
      <c r="C29" s="680" t="s">
        <v>4411</v>
      </c>
      <c r="D29" s="587" t="s">
        <v>4434</v>
      </c>
      <c r="E29" s="587">
        <v>15</v>
      </c>
      <c r="F29" s="587" t="s">
        <v>4435</v>
      </c>
      <c r="G29" s="586" t="s">
        <v>1913</v>
      </c>
      <c r="H29" s="588" t="s">
        <v>4436</v>
      </c>
      <c r="I29" s="586" t="s">
        <v>4437</v>
      </c>
      <c r="J29" s="586" t="s">
        <v>4437</v>
      </c>
      <c r="K29" s="586" t="s">
        <v>4437</v>
      </c>
      <c r="L29" s="681" t="s">
        <v>4438</v>
      </c>
      <c r="M29" s="591"/>
      <c r="N29" s="157"/>
      <c r="O29" s="157"/>
      <c r="P29" s="157"/>
      <c r="Q29" s="157"/>
      <c r="R29" s="157"/>
      <c r="S29" s="503" t="s">
        <v>388</v>
      </c>
      <c r="T29" s="1428" t="s">
        <v>388</v>
      </c>
      <c r="U29" s="505" t="s">
        <v>4439</v>
      </c>
      <c r="V29" s="1413" t="s">
        <v>4440</v>
      </c>
      <c r="W29" s="1422" t="str">
        <f t="shared" si="1"/>
        <v>http://www.unisonic.com.tw/datasheet/UH4921.pdf</v>
      </c>
      <c r="X29" s="589" t="s">
        <v>389</v>
      </c>
    </row>
    <row r="30" spans="1:24" s="159" customFormat="1" ht="107.25" customHeight="1">
      <c r="A30" s="79" t="str">
        <f t="shared" si="0"/>
        <v>UH81062*</v>
      </c>
      <c r="B30" s="599" t="s">
        <v>4441</v>
      </c>
      <c r="C30" s="680">
        <v>2.5</v>
      </c>
      <c r="D30" s="587">
        <v>5.5</v>
      </c>
      <c r="E30" s="587" t="s">
        <v>4442</v>
      </c>
      <c r="F30" s="594" t="s">
        <v>4443</v>
      </c>
      <c r="G30" s="587" t="s">
        <v>4444</v>
      </c>
      <c r="H30" s="594" t="s">
        <v>4445</v>
      </c>
      <c r="I30" s="1418" t="s">
        <v>4326</v>
      </c>
      <c r="J30" s="160" t="s">
        <v>4446</v>
      </c>
      <c r="K30" s="160" t="s">
        <v>4447</v>
      </c>
      <c r="L30" s="681" t="s">
        <v>4448</v>
      </c>
      <c r="M30" s="592"/>
      <c r="N30" s="597"/>
      <c r="O30" s="597"/>
      <c r="P30" s="597"/>
      <c r="Q30" s="597"/>
      <c r="R30" s="597"/>
      <c r="S30" s="1428" t="s">
        <v>4449</v>
      </c>
      <c r="T30" s="1428" t="s">
        <v>4450</v>
      </c>
      <c r="U30" s="505" t="s">
        <v>4439</v>
      </c>
      <c r="V30" s="1413" t="s">
        <v>4440</v>
      </c>
      <c r="W30" s="1422" t="str">
        <f t="shared" si="1"/>
        <v>http://www.unisonic.com.tw/datasheet/UH81062.pdf</v>
      </c>
      <c r="X30" s="589" t="s">
        <v>389</v>
      </c>
    </row>
    <row r="31" spans="1:24" s="159" customFormat="1" ht="176.25" customHeight="1">
      <c r="A31" s="79" t="str">
        <f t="shared" si="0"/>
        <v>UH81061*</v>
      </c>
      <c r="B31" s="599" t="s">
        <v>4451</v>
      </c>
      <c r="C31" s="680">
        <v>1.7</v>
      </c>
      <c r="D31" s="587">
        <v>3.6</v>
      </c>
      <c r="E31" s="587">
        <v>6.0000000000000001E-3</v>
      </c>
      <c r="F31" s="594" t="s">
        <v>4443</v>
      </c>
      <c r="G31" s="587" t="s">
        <v>4444</v>
      </c>
      <c r="H31" s="594" t="s">
        <v>4445</v>
      </c>
      <c r="I31" s="1418" t="s">
        <v>4326</v>
      </c>
      <c r="J31" s="160" t="s">
        <v>4446</v>
      </c>
      <c r="K31" s="160" t="s">
        <v>4447</v>
      </c>
      <c r="L31" s="681" t="s">
        <v>4448</v>
      </c>
      <c r="M31" s="592"/>
      <c r="N31" s="597"/>
      <c r="O31" s="597"/>
      <c r="P31" s="597"/>
      <c r="Q31" s="597"/>
      <c r="R31" s="597"/>
      <c r="S31" s="1428" t="s">
        <v>4452</v>
      </c>
      <c r="T31" s="1428" t="s">
        <v>4453</v>
      </c>
      <c r="U31" s="505" t="s">
        <v>4439</v>
      </c>
      <c r="V31" s="1413" t="s">
        <v>4440</v>
      </c>
      <c r="W31" s="1422" t="str">
        <f t="shared" si="1"/>
        <v>http://www.unisonic.com.tw/datasheet/UH81061.pdf</v>
      </c>
      <c r="X31" s="589" t="s">
        <v>389</v>
      </c>
    </row>
    <row r="32" spans="1:24" s="159" customFormat="1" ht="193.5" customHeight="1">
      <c r="A32" s="79" t="str">
        <f t="shared" si="0"/>
        <v>USS443*</v>
      </c>
      <c r="B32" s="599" t="s">
        <v>4454</v>
      </c>
      <c r="C32" s="680">
        <v>4.5</v>
      </c>
      <c r="D32" s="587">
        <v>24</v>
      </c>
      <c r="E32" s="587">
        <v>10</v>
      </c>
      <c r="F32" s="594" t="s">
        <v>1916</v>
      </c>
      <c r="G32" s="586" t="s">
        <v>1913</v>
      </c>
      <c r="H32" s="588" t="s">
        <v>4455</v>
      </c>
      <c r="I32" s="586">
        <v>180</v>
      </c>
      <c r="J32" s="586">
        <v>150</v>
      </c>
      <c r="K32" s="586">
        <v>50</v>
      </c>
      <c r="L32" s="681" t="s">
        <v>4456</v>
      </c>
      <c r="M32" s="592"/>
      <c r="N32" s="597"/>
      <c r="O32" s="597"/>
      <c r="P32" s="597"/>
      <c r="Q32" s="597"/>
      <c r="R32" s="597"/>
      <c r="S32" s="1428" t="s">
        <v>4457</v>
      </c>
      <c r="T32" s="1428" t="s">
        <v>4458</v>
      </c>
      <c r="U32" s="505" t="s">
        <v>4439</v>
      </c>
      <c r="V32" s="1413" t="s">
        <v>4440</v>
      </c>
      <c r="W32" s="1422" t="str">
        <f t="shared" si="1"/>
        <v>http://www.unisonic.com.tw/datasheet/USS443.pdf</v>
      </c>
      <c r="X32" s="589" t="s">
        <v>389</v>
      </c>
    </row>
    <row r="33" spans="1:24" s="159" customFormat="1" ht="222.75" customHeight="1">
      <c r="A33" s="79" t="str">
        <f t="shared" si="0"/>
        <v>UHC288*</v>
      </c>
      <c r="B33" s="599" t="s">
        <v>4459</v>
      </c>
      <c r="C33" s="680">
        <v>2.5</v>
      </c>
      <c r="D33" s="587">
        <v>26</v>
      </c>
      <c r="E33" s="587">
        <v>5</v>
      </c>
      <c r="F33" s="594" t="s">
        <v>4443</v>
      </c>
      <c r="G33" s="586" t="s">
        <v>1919</v>
      </c>
      <c r="H33" s="588" t="s">
        <v>4445</v>
      </c>
      <c r="I33" s="586" t="s">
        <v>4460</v>
      </c>
      <c r="J33" s="586" t="s">
        <v>4461</v>
      </c>
      <c r="K33" s="586">
        <v>20</v>
      </c>
      <c r="L33" s="681" t="s">
        <v>4462</v>
      </c>
      <c r="M33" s="592"/>
      <c r="N33" s="597"/>
      <c r="O33" s="597"/>
      <c r="P33" s="597"/>
      <c r="Q33" s="597"/>
      <c r="R33" s="597"/>
      <c r="S33" s="1428" t="s">
        <v>4463</v>
      </c>
      <c r="T33" s="1428" t="s">
        <v>4464</v>
      </c>
      <c r="U33" s="505" t="s">
        <v>4439</v>
      </c>
      <c r="V33" s="1413" t="s">
        <v>4440</v>
      </c>
      <c r="W33" s="1422" t="str">
        <f t="shared" si="1"/>
        <v>http://www.unisonic.com.tw/datasheet/UHC288.pdf</v>
      </c>
      <c r="X33" s="589" t="s">
        <v>389</v>
      </c>
    </row>
    <row r="34" spans="1:24" s="159" customFormat="1" ht="228.75" customHeight="1">
      <c r="A34" s="79" t="str">
        <f t="shared" si="0"/>
        <v>UHC288C*</v>
      </c>
      <c r="B34" s="684" t="s">
        <v>1400</v>
      </c>
      <c r="C34" s="685">
        <v>2.5</v>
      </c>
      <c r="D34" s="598">
        <v>26</v>
      </c>
      <c r="E34" s="587">
        <v>5</v>
      </c>
      <c r="F34" s="594" t="s">
        <v>4443</v>
      </c>
      <c r="G34" s="681" t="s">
        <v>6081</v>
      </c>
      <c r="H34" s="1451" t="s">
        <v>377</v>
      </c>
      <c r="I34" s="601" t="s">
        <v>4465</v>
      </c>
      <c r="J34" s="601" t="s">
        <v>4466</v>
      </c>
      <c r="K34" s="601">
        <v>40</v>
      </c>
      <c r="L34" s="600" t="s">
        <v>1401</v>
      </c>
      <c r="M34" s="592"/>
      <c r="N34" s="597"/>
      <c r="O34" s="597"/>
      <c r="P34" s="597"/>
      <c r="Q34" s="597"/>
      <c r="R34" s="597"/>
      <c r="S34" s="1428" t="s">
        <v>4467</v>
      </c>
      <c r="T34" s="1428" t="s">
        <v>4468</v>
      </c>
      <c r="U34" s="505" t="s">
        <v>4439</v>
      </c>
      <c r="V34" s="1413" t="s">
        <v>4440</v>
      </c>
      <c r="W34" s="1422" t="str">
        <f t="shared" si="1"/>
        <v>http://www.unisonic.com.tw/datasheet/UHC288C.pdf</v>
      </c>
      <c r="X34" s="589" t="s">
        <v>389</v>
      </c>
    </row>
    <row r="35" spans="1:24" s="159" customFormat="1" ht="126.75" customHeight="1">
      <c r="A35" s="79" t="str">
        <f t="shared" si="0"/>
        <v>UHC188</v>
      </c>
      <c r="B35" s="599" t="s">
        <v>4469</v>
      </c>
      <c r="C35" s="680">
        <v>3.3</v>
      </c>
      <c r="D35" s="587">
        <v>26</v>
      </c>
      <c r="E35" s="587">
        <v>4.5</v>
      </c>
      <c r="F35" s="594" t="s">
        <v>4470</v>
      </c>
      <c r="G35" s="586" t="s">
        <v>1913</v>
      </c>
      <c r="H35" s="588" t="s">
        <v>4445</v>
      </c>
      <c r="I35" s="586" t="s">
        <v>4471</v>
      </c>
      <c r="J35" s="586">
        <v>-5</v>
      </c>
      <c r="K35" s="586" t="s">
        <v>4472</v>
      </c>
      <c r="L35" s="681" t="s">
        <v>4473</v>
      </c>
      <c r="M35" s="592"/>
      <c r="N35" s="597"/>
      <c r="O35" s="597"/>
      <c r="P35" s="597"/>
      <c r="Q35" s="597"/>
      <c r="R35" s="597"/>
      <c r="S35" s="1428" t="s">
        <v>4474</v>
      </c>
      <c r="T35" s="1428" t="s">
        <v>4474</v>
      </c>
      <c r="U35" s="505" t="s">
        <v>4439</v>
      </c>
      <c r="V35" s="1413" t="s">
        <v>4440</v>
      </c>
      <c r="W35" s="1422" t="str">
        <f t="shared" si="1"/>
        <v>http://www.unisonic.com.tw/datasheet/UHC188.pdf</v>
      </c>
      <c r="X35" s="589" t="s">
        <v>389</v>
      </c>
    </row>
    <row r="36" spans="1:24" s="159" customFormat="1" ht="62.25" customHeight="1">
      <c r="A36" s="79" t="str">
        <f t="shared" si="0"/>
        <v>UHC177</v>
      </c>
      <c r="B36" s="599" t="s">
        <v>4475</v>
      </c>
      <c r="C36" s="680">
        <v>3.3</v>
      </c>
      <c r="D36" s="587">
        <v>20</v>
      </c>
      <c r="E36" s="587">
        <v>4.5</v>
      </c>
      <c r="F36" s="594" t="s">
        <v>4470</v>
      </c>
      <c r="G36" s="586" t="s">
        <v>1913</v>
      </c>
      <c r="H36" s="588" t="s">
        <v>4445</v>
      </c>
      <c r="I36" s="586" t="s">
        <v>4471</v>
      </c>
      <c r="J36" s="586">
        <v>-5</v>
      </c>
      <c r="K36" s="586" t="s">
        <v>4472</v>
      </c>
      <c r="L36" s="681" t="s">
        <v>4473</v>
      </c>
      <c r="M36" s="592"/>
      <c r="N36" s="597"/>
      <c r="O36" s="597"/>
      <c r="P36" s="597"/>
      <c r="Q36" s="597"/>
      <c r="R36" s="597"/>
      <c r="S36" s="1428" t="s">
        <v>4476</v>
      </c>
      <c r="T36" s="1428" t="s">
        <v>4476</v>
      </c>
      <c r="U36" s="505" t="s">
        <v>4439</v>
      </c>
      <c r="V36" s="1413" t="s">
        <v>4440</v>
      </c>
      <c r="W36" s="1422" t="str">
        <f t="shared" si="1"/>
        <v>http://www.unisonic.com.tw/datasheet/UHC177.pdf</v>
      </c>
      <c r="X36" s="589" t="s">
        <v>389</v>
      </c>
    </row>
    <row r="37" spans="1:24" s="159" customFormat="1" ht="108" customHeight="1">
      <c r="A37" s="79" t="str">
        <f t="shared" si="0"/>
        <v>SK1816M</v>
      </c>
      <c r="B37" s="639" t="s">
        <v>4477</v>
      </c>
      <c r="C37" s="594">
        <v>3.6</v>
      </c>
      <c r="D37" s="594">
        <v>20</v>
      </c>
      <c r="E37" s="594">
        <v>6</v>
      </c>
      <c r="F37" s="594" t="s">
        <v>4470</v>
      </c>
      <c r="G37" s="586" t="s">
        <v>1913</v>
      </c>
      <c r="H37" s="594" t="s">
        <v>4478</v>
      </c>
      <c r="I37" s="586" t="s">
        <v>4479</v>
      </c>
      <c r="J37" s="1418" t="s">
        <v>4480</v>
      </c>
      <c r="K37" s="586" t="s">
        <v>4481</v>
      </c>
      <c r="L37" s="639" t="s">
        <v>4482</v>
      </c>
      <c r="M37" s="592"/>
      <c r="N37" s="597"/>
      <c r="O37" s="597"/>
      <c r="P37" s="597"/>
      <c r="Q37" s="597"/>
      <c r="R37" s="597"/>
      <c r="S37" s="503" t="s">
        <v>390</v>
      </c>
      <c r="T37" s="1428" t="s">
        <v>390</v>
      </c>
      <c r="U37" s="505" t="s">
        <v>4439</v>
      </c>
      <c r="V37" s="1413" t="s">
        <v>4440</v>
      </c>
      <c r="W37" s="1422" t="str">
        <f t="shared" si="1"/>
        <v>http://www.unisonic.com.tw/datasheet/SK1816M.pdf</v>
      </c>
      <c r="X37" s="590" t="s">
        <v>4483</v>
      </c>
    </row>
    <row r="38" spans="1:24" s="159" customFormat="1" ht="108" customHeight="1">
      <c r="A38" s="79" t="str">
        <f t="shared" si="0"/>
        <v>U349</v>
      </c>
      <c r="B38" s="639" t="s">
        <v>6078</v>
      </c>
      <c r="C38" s="594">
        <v>4.5</v>
      </c>
      <c r="D38" s="594">
        <v>24</v>
      </c>
      <c r="E38" s="594">
        <v>9</v>
      </c>
      <c r="F38" s="594" t="s">
        <v>6079</v>
      </c>
      <c r="G38" s="586" t="s">
        <v>1913</v>
      </c>
      <c r="H38" s="594" t="s">
        <v>4301</v>
      </c>
      <c r="I38" s="586">
        <v>460</v>
      </c>
      <c r="J38" s="1435">
        <v>135</v>
      </c>
      <c r="K38" s="586">
        <v>100</v>
      </c>
      <c r="L38" s="639" t="s">
        <v>6080</v>
      </c>
      <c r="M38" s="592"/>
      <c r="N38" s="597"/>
      <c r="O38" s="597"/>
      <c r="P38" s="597"/>
      <c r="Q38" s="597"/>
      <c r="R38" s="597"/>
      <c r="S38" s="503" t="s">
        <v>6077</v>
      </c>
      <c r="T38" s="1547" t="s">
        <v>6077</v>
      </c>
      <c r="U38" s="505" t="s">
        <v>2123</v>
      </c>
      <c r="V38" s="1544" t="s">
        <v>1596</v>
      </c>
      <c r="W38" s="1545" t="str">
        <f t="shared" ref="W38" si="2">CONCATENATE(U38,T38,V38)</f>
        <v>http://www.unisonic.com.tw/datasheet/U349.pdf</v>
      </c>
      <c r="X38" s="590"/>
    </row>
  </sheetData>
  <mergeCells count="1">
    <mergeCell ref="A1:I1"/>
  </mergeCells>
  <phoneticPr fontId="14" type="noConversion"/>
  <hyperlinks>
    <hyperlink ref="U37" r:id="rId1"/>
    <hyperlink ref="U13" r:id="rId2"/>
    <hyperlink ref="U14" r:id="rId3"/>
    <hyperlink ref="U15" r:id="rId4"/>
    <hyperlink ref="U25" r:id="rId5"/>
    <hyperlink ref="U24" r:id="rId6"/>
    <hyperlink ref="U16" r:id="rId7"/>
    <hyperlink ref="U4" r:id="rId8"/>
    <hyperlink ref="U5" r:id="rId9"/>
    <hyperlink ref="U6" r:id="rId10"/>
    <hyperlink ref="U7" r:id="rId11"/>
    <hyperlink ref="U8" r:id="rId12"/>
    <hyperlink ref="U3" r:id="rId13"/>
    <hyperlink ref="U27" r:id="rId14"/>
    <hyperlink ref="U19" r:id="rId15"/>
    <hyperlink ref="U9" r:id="rId16"/>
    <hyperlink ref="U26" r:id="rId17"/>
    <hyperlink ref="U17" r:id="rId18"/>
    <hyperlink ref="U29" r:id="rId19"/>
    <hyperlink ref="U2" r:id="rId20"/>
    <hyperlink ref="U21" r:id="rId21"/>
    <hyperlink ref="U30" r:id="rId22"/>
    <hyperlink ref="U31" r:id="rId23"/>
    <hyperlink ref="U32" r:id="rId24"/>
    <hyperlink ref="U10" r:id="rId25"/>
    <hyperlink ref="U33" r:id="rId26"/>
    <hyperlink ref="U35" r:id="rId27"/>
    <hyperlink ref="U23" r:id="rId28"/>
    <hyperlink ref="U20" r:id="rId29"/>
    <hyperlink ref="U22" r:id="rId30"/>
    <hyperlink ref="U28" r:id="rId31"/>
    <hyperlink ref="U34" r:id="rId32"/>
    <hyperlink ref="U12" r:id="rId33"/>
    <hyperlink ref="U36" r:id="rId34"/>
    <hyperlink ref="U11" r:id="rId35"/>
    <hyperlink ref="U18" r:id="rId36"/>
    <hyperlink ref="U38" r:id="rId37"/>
  </hyperlinks>
  <printOptions horizontalCentered="1"/>
  <pageMargins left="0.39370078740157483" right="0.39370078740157483" top="0.39370078740157483" bottom="0.39370078740157483" header="0.31496062992125984" footer="0.31496062992125984"/>
  <pageSetup paperSize="9" scale="31" fitToHeight="4" orientation="portrait" r:id="rId38"/>
  <headerFooter alignWithMargins="0"/>
  <colBreaks count="1" manualBreakCount="1">
    <brk id="12" max="90" man="1"/>
  </colBreaks>
</worksheet>
</file>

<file path=xl/worksheets/sheet36.xml><?xml version="1.0" encoding="utf-8"?>
<worksheet xmlns="http://schemas.openxmlformats.org/spreadsheetml/2006/main" xmlns:r="http://schemas.openxmlformats.org/officeDocument/2006/relationships">
  <dimension ref="A1:Z23"/>
  <sheetViews>
    <sheetView view="pageBreakPreview" zoomScale="60" zoomScaleNormal="50" workbookViewId="0">
      <selection activeCell="B4" sqref="B4"/>
    </sheetView>
  </sheetViews>
  <sheetFormatPr defaultColWidth="9" defaultRowHeight="30" customHeight="1"/>
  <cols>
    <col min="1" max="1" width="15.25" style="166" customWidth="1"/>
    <col min="2" max="2" width="59" style="166" customWidth="1"/>
    <col min="3" max="4" width="17.625" style="166" customWidth="1"/>
    <col min="5" max="6" width="20.875" style="1452" customWidth="1"/>
    <col min="7" max="8" width="23.625" style="1452" customWidth="1"/>
    <col min="9" max="9" width="26.125" style="167" customWidth="1"/>
    <col min="10" max="10" width="26.125" style="158" customWidth="1"/>
    <col min="11" max="11" width="26.125" style="157" customWidth="1"/>
    <col min="12" max="15" width="8.125" style="158" customWidth="1"/>
    <col min="16" max="18" width="22.875" style="158" customWidth="1"/>
    <col min="19" max="19" width="22.875" style="165" customWidth="1"/>
    <col min="20" max="24" width="22.875" style="158" customWidth="1"/>
    <col min="25" max="16384" width="9" style="158"/>
  </cols>
  <sheetData>
    <row r="1" spans="1:21" s="21" customFormat="1" ht="39.950000000000003" customHeight="1">
      <c r="A1" s="1754" t="s">
        <v>10868</v>
      </c>
      <c r="B1" s="674"/>
      <c r="C1" s="1453"/>
      <c r="D1" s="1453"/>
      <c r="E1" s="1455"/>
      <c r="F1" s="1455"/>
      <c r="G1" s="1457"/>
      <c r="H1" s="1457"/>
      <c r="I1" s="674"/>
      <c r="K1" s="563"/>
      <c r="L1" s="109"/>
      <c r="M1" s="109"/>
      <c r="N1" s="109"/>
      <c r="O1" s="109"/>
      <c r="S1" s="156"/>
    </row>
    <row r="2" spans="1:21" ht="60">
      <c r="A2" s="675" t="s">
        <v>285</v>
      </c>
      <c r="B2" s="676" t="s">
        <v>1388</v>
      </c>
      <c r="C2" s="664" t="s">
        <v>4054</v>
      </c>
      <c r="D2" s="664" t="s">
        <v>4484</v>
      </c>
      <c r="E2" s="664" t="s">
        <v>4059</v>
      </c>
      <c r="F2" s="664" t="s">
        <v>4485</v>
      </c>
      <c r="G2" s="1450" t="s">
        <v>4056</v>
      </c>
      <c r="H2" s="677" t="s">
        <v>4060</v>
      </c>
      <c r="I2" s="677" t="s">
        <v>4057</v>
      </c>
      <c r="J2" s="677" t="s">
        <v>4058</v>
      </c>
      <c r="K2" s="1454" t="s">
        <v>4061</v>
      </c>
      <c r="L2" s="591"/>
      <c r="M2" s="157"/>
      <c r="N2" s="157"/>
      <c r="O2" s="157"/>
      <c r="P2" s="1411" t="s">
        <v>93</v>
      </c>
      <c r="Q2" s="1412" t="s">
        <v>92</v>
      </c>
      <c r="R2" s="1422" t="s">
        <v>118</v>
      </c>
      <c r="S2" s="1413" t="s">
        <v>116</v>
      </c>
      <c r="T2" s="1414" t="s">
        <v>117</v>
      </c>
      <c r="U2" s="596" t="s">
        <v>1389</v>
      </c>
    </row>
    <row r="3" spans="1:21" ht="117.75" customHeight="1">
      <c r="A3" s="79" t="str">
        <f t="shared" ref="A3:A23" si="0">HYPERLINK(T3,P3)</f>
        <v>UH211</v>
      </c>
      <c r="B3" s="599" t="s">
        <v>4486</v>
      </c>
      <c r="C3" s="680">
        <v>3.7</v>
      </c>
      <c r="D3" s="587">
        <v>20</v>
      </c>
      <c r="E3" s="595" t="s">
        <v>4487</v>
      </c>
      <c r="F3" s="587" t="s">
        <v>4488</v>
      </c>
      <c r="G3" s="594" t="s">
        <v>4489</v>
      </c>
      <c r="H3" s="586" t="s">
        <v>4490</v>
      </c>
      <c r="I3" s="1418" t="s">
        <v>4491</v>
      </c>
      <c r="J3" s="586">
        <v>120</v>
      </c>
      <c r="K3" s="587" t="s">
        <v>4492</v>
      </c>
      <c r="L3" s="591"/>
      <c r="M3" s="157"/>
      <c r="N3" s="157"/>
      <c r="O3" s="157"/>
      <c r="P3" s="503" t="s">
        <v>391</v>
      </c>
      <c r="Q3" s="1428" t="s">
        <v>391</v>
      </c>
      <c r="R3" s="505" t="s">
        <v>4093</v>
      </c>
      <c r="S3" s="1413" t="s">
        <v>4094</v>
      </c>
      <c r="T3" s="1422" t="str">
        <f t="shared" ref="T3:T23" si="1">CONCATENATE(R3,Q3,S3)</f>
        <v>http://www.unisonic.com.tw/datasheet/UH211.pdf</v>
      </c>
      <c r="U3" s="590" t="s">
        <v>4493</v>
      </c>
    </row>
    <row r="4" spans="1:21" s="159" customFormat="1" ht="102.75" customHeight="1">
      <c r="A4" s="79" t="str">
        <f t="shared" si="0"/>
        <v>UH266</v>
      </c>
      <c r="B4" s="639" t="s">
        <v>4494</v>
      </c>
      <c r="C4" s="594">
        <v>4</v>
      </c>
      <c r="D4" s="594">
        <v>28</v>
      </c>
      <c r="E4" s="595" t="s">
        <v>4487</v>
      </c>
      <c r="F4" s="594" t="s">
        <v>4495</v>
      </c>
      <c r="G4" s="594" t="s">
        <v>4489</v>
      </c>
      <c r="H4" s="586" t="s">
        <v>4496</v>
      </c>
      <c r="I4" s="586" t="s">
        <v>4497</v>
      </c>
      <c r="J4" s="586" t="s">
        <v>4498</v>
      </c>
      <c r="K4" s="594" t="s">
        <v>4499</v>
      </c>
      <c r="L4" s="591"/>
      <c r="M4" s="157"/>
      <c r="N4" s="157"/>
      <c r="O4" s="157"/>
      <c r="P4" s="503" t="s">
        <v>392</v>
      </c>
      <c r="Q4" s="1428" t="s">
        <v>392</v>
      </c>
      <c r="R4" s="505" t="s">
        <v>4093</v>
      </c>
      <c r="S4" s="1413" t="s">
        <v>4094</v>
      </c>
      <c r="T4" s="1422" t="str">
        <f t="shared" si="1"/>
        <v>http://www.unisonic.com.tw/datasheet/UH266.pdf</v>
      </c>
      <c r="U4" s="590" t="s">
        <v>4493</v>
      </c>
    </row>
    <row r="5" spans="1:21" ht="82.5" customHeight="1">
      <c r="A5" s="79" t="str">
        <f t="shared" si="0"/>
        <v>UH357</v>
      </c>
      <c r="B5" s="682" t="s">
        <v>4500</v>
      </c>
      <c r="C5" s="683" t="s">
        <v>4112</v>
      </c>
      <c r="D5" s="587">
        <v>24</v>
      </c>
      <c r="E5" s="595" t="s">
        <v>1148</v>
      </c>
      <c r="F5" s="587" t="s">
        <v>4501</v>
      </c>
      <c r="G5" s="594" t="s">
        <v>4301</v>
      </c>
      <c r="H5" s="161">
        <v>50</v>
      </c>
      <c r="I5" s="161">
        <v>-50</v>
      </c>
      <c r="J5" s="161">
        <v>50</v>
      </c>
      <c r="K5" s="587" t="s">
        <v>4492</v>
      </c>
      <c r="L5" s="591"/>
      <c r="M5" s="157"/>
      <c r="N5" s="157"/>
      <c r="O5" s="157"/>
      <c r="P5" s="503" t="s">
        <v>393</v>
      </c>
      <c r="Q5" s="1428" t="s">
        <v>393</v>
      </c>
      <c r="R5" s="505" t="s">
        <v>4093</v>
      </c>
      <c r="S5" s="1413" t="s">
        <v>4094</v>
      </c>
      <c r="T5" s="1422" t="str">
        <f t="shared" si="1"/>
        <v>http://www.unisonic.com.tw/datasheet/UH357.pdf</v>
      </c>
      <c r="U5" s="590" t="s">
        <v>4502</v>
      </c>
    </row>
    <row r="6" spans="1:21" ht="84" customHeight="1">
      <c r="A6" s="79" t="str">
        <f t="shared" si="0"/>
        <v>UH457</v>
      </c>
      <c r="B6" s="682" t="s">
        <v>4503</v>
      </c>
      <c r="C6" s="683" t="s">
        <v>4112</v>
      </c>
      <c r="D6" s="587">
        <v>28</v>
      </c>
      <c r="E6" s="595" t="s">
        <v>1148</v>
      </c>
      <c r="F6" s="587" t="s">
        <v>4501</v>
      </c>
      <c r="G6" s="594" t="s">
        <v>4301</v>
      </c>
      <c r="H6" s="586">
        <v>50</v>
      </c>
      <c r="I6" s="1418" t="s">
        <v>4504</v>
      </c>
      <c r="J6" s="586">
        <v>50</v>
      </c>
      <c r="K6" s="587" t="s">
        <v>4492</v>
      </c>
      <c r="L6" s="591"/>
      <c r="M6" s="157"/>
      <c r="N6" s="157"/>
      <c r="O6" s="157"/>
      <c r="P6" s="503" t="s">
        <v>394</v>
      </c>
      <c r="Q6" s="1428" t="s">
        <v>394</v>
      </c>
      <c r="R6" s="505" t="s">
        <v>4093</v>
      </c>
      <c r="S6" s="1413" t="s">
        <v>4094</v>
      </c>
      <c r="T6" s="1422" t="str">
        <f t="shared" si="1"/>
        <v>http://www.unisonic.com.tw/datasheet/UH457.pdf</v>
      </c>
      <c r="U6" s="590" t="s">
        <v>4502</v>
      </c>
    </row>
    <row r="7" spans="1:21" s="159" customFormat="1" ht="106.5" customHeight="1">
      <c r="A7" s="79" t="str">
        <f t="shared" si="0"/>
        <v>UH288F</v>
      </c>
      <c r="B7" s="599" t="s">
        <v>4505</v>
      </c>
      <c r="C7" s="680">
        <v>4</v>
      </c>
      <c r="D7" s="587">
        <v>28</v>
      </c>
      <c r="E7" s="595" t="s">
        <v>4487</v>
      </c>
      <c r="F7" s="587" t="s">
        <v>4501</v>
      </c>
      <c r="G7" s="594" t="s">
        <v>4301</v>
      </c>
      <c r="H7" s="161">
        <v>50</v>
      </c>
      <c r="I7" s="162">
        <v>-50</v>
      </c>
      <c r="J7" s="161" t="s">
        <v>4506</v>
      </c>
      <c r="K7" s="587" t="s">
        <v>395</v>
      </c>
      <c r="L7" s="592"/>
      <c r="M7" s="597"/>
      <c r="N7" s="597"/>
      <c r="O7" s="597"/>
      <c r="P7" s="1428" t="s">
        <v>396</v>
      </c>
      <c r="Q7" s="1428" t="s">
        <v>4507</v>
      </c>
      <c r="R7" s="505" t="s">
        <v>4093</v>
      </c>
      <c r="S7" s="1413" t="s">
        <v>4094</v>
      </c>
      <c r="T7" s="1422" t="str">
        <f t="shared" si="1"/>
        <v>http://www.unisonic.com.tw/datasheet/UH288F_R.pdf</v>
      </c>
      <c r="U7" s="590" t="s">
        <v>4493</v>
      </c>
    </row>
    <row r="8" spans="1:21" s="159" customFormat="1" ht="114" customHeight="1">
      <c r="A8" s="79" t="str">
        <f t="shared" si="0"/>
        <v>UH288R</v>
      </c>
      <c r="B8" s="599" t="s">
        <v>4505</v>
      </c>
      <c r="C8" s="680">
        <v>4</v>
      </c>
      <c r="D8" s="587">
        <v>28</v>
      </c>
      <c r="E8" s="595" t="s">
        <v>4487</v>
      </c>
      <c r="F8" s="587" t="s">
        <v>4501</v>
      </c>
      <c r="G8" s="594" t="s">
        <v>4301</v>
      </c>
      <c r="H8" s="161">
        <v>50</v>
      </c>
      <c r="I8" s="162">
        <v>-50</v>
      </c>
      <c r="J8" s="161" t="s">
        <v>4506</v>
      </c>
      <c r="K8" s="587" t="s">
        <v>395</v>
      </c>
      <c r="L8" s="592"/>
      <c r="M8" s="597"/>
      <c r="N8" s="597"/>
      <c r="O8" s="597"/>
      <c r="P8" s="1428" t="s">
        <v>397</v>
      </c>
      <c r="Q8" s="1428" t="s">
        <v>4507</v>
      </c>
      <c r="R8" s="505" t="s">
        <v>4093</v>
      </c>
      <c r="S8" s="1413" t="s">
        <v>4094</v>
      </c>
      <c r="T8" s="1422" t="str">
        <f t="shared" si="1"/>
        <v>http://www.unisonic.com.tw/datasheet/UH288F_R.pdf</v>
      </c>
      <c r="U8" s="590" t="s">
        <v>4493</v>
      </c>
    </row>
    <row r="9" spans="1:21" ht="84.75" customHeight="1">
      <c r="A9" s="79" t="str">
        <f t="shared" si="0"/>
        <v>UH447</v>
      </c>
      <c r="B9" s="682" t="s">
        <v>4508</v>
      </c>
      <c r="C9" s="683" t="s">
        <v>4127</v>
      </c>
      <c r="D9" s="587">
        <v>30</v>
      </c>
      <c r="E9" s="595" t="s">
        <v>4487</v>
      </c>
      <c r="F9" s="587" t="s">
        <v>4488</v>
      </c>
      <c r="G9" s="594" t="s">
        <v>4301</v>
      </c>
      <c r="H9" s="161">
        <v>50</v>
      </c>
      <c r="I9" s="162">
        <v>-50</v>
      </c>
      <c r="J9" s="161">
        <v>50</v>
      </c>
      <c r="K9" s="587" t="s">
        <v>395</v>
      </c>
      <c r="L9" s="591"/>
      <c r="M9" s="157"/>
      <c r="N9" s="157"/>
      <c r="O9" s="157"/>
      <c r="P9" s="503" t="s">
        <v>398</v>
      </c>
      <c r="Q9" s="1428" t="s">
        <v>398</v>
      </c>
      <c r="R9" s="505" t="s">
        <v>4093</v>
      </c>
      <c r="S9" s="1413" t="s">
        <v>4094</v>
      </c>
      <c r="T9" s="1422" t="str">
        <f t="shared" si="1"/>
        <v>http://www.unisonic.com.tw/datasheet/UH447.pdf</v>
      </c>
      <c r="U9" s="590" t="s">
        <v>4502</v>
      </c>
    </row>
    <row r="10" spans="1:21" s="159" customFormat="1" ht="104.25" customHeight="1">
      <c r="A10" s="79" t="str">
        <f t="shared" si="0"/>
        <v>UHC1377*</v>
      </c>
      <c r="B10" s="599" t="s">
        <v>399</v>
      </c>
      <c r="C10" s="680">
        <v>3.5</v>
      </c>
      <c r="D10" s="594">
        <v>20</v>
      </c>
      <c r="E10" s="595" t="s">
        <v>4487</v>
      </c>
      <c r="F10" s="594" t="s">
        <v>400</v>
      </c>
      <c r="G10" s="588" t="s">
        <v>377</v>
      </c>
      <c r="H10" s="161">
        <v>50</v>
      </c>
      <c r="I10" s="162">
        <v>-50</v>
      </c>
      <c r="J10" s="161" t="s">
        <v>401</v>
      </c>
      <c r="K10" s="587" t="s">
        <v>395</v>
      </c>
      <c r="L10" s="592"/>
      <c r="M10" s="597"/>
      <c r="N10" s="597"/>
      <c r="O10" s="597"/>
      <c r="P10" s="1428" t="s">
        <v>4509</v>
      </c>
      <c r="Q10" s="1428" t="s">
        <v>4510</v>
      </c>
      <c r="R10" s="505" t="s">
        <v>4093</v>
      </c>
      <c r="S10" s="1413" t="s">
        <v>4094</v>
      </c>
      <c r="T10" s="1422" t="str">
        <f t="shared" si="1"/>
        <v>http://www.unisonic.com.tw/datasheet/UHC1477.pdf</v>
      </c>
      <c r="U10" s="589" t="s">
        <v>389</v>
      </c>
    </row>
    <row r="11" spans="1:21" s="159" customFormat="1" ht="104.25" customHeight="1">
      <c r="A11" s="79" t="str">
        <f t="shared" si="0"/>
        <v>UHC1477*</v>
      </c>
      <c r="B11" s="599" t="s">
        <v>4511</v>
      </c>
      <c r="C11" s="680">
        <v>2.2999999999999998</v>
      </c>
      <c r="D11" s="587">
        <v>36</v>
      </c>
      <c r="E11" s="596" t="s">
        <v>1148</v>
      </c>
      <c r="F11" s="587" t="s">
        <v>4512</v>
      </c>
      <c r="G11" s="588" t="s">
        <v>4513</v>
      </c>
      <c r="H11" s="586">
        <v>45</v>
      </c>
      <c r="I11" s="586">
        <v>-45</v>
      </c>
      <c r="J11" s="586">
        <v>80</v>
      </c>
      <c r="K11" s="587" t="s">
        <v>4499</v>
      </c>
      <c r="L11" s="592"/>
      <c r="M11" s="597"/>
      <c r="N11" s="597"/>
      <c r="O11" s="597"/>
      <c r="P11" s="1428" t="s">
        <v>4514</v>
      </c>
      <c r="Q11" s="1428" t="s">
        <v>4510</v>
      </c>
      <c r="R11" s="505" t="s">
        <v>4093</v>
      </c>
      <c r="S11" s="1413" t="s">
        <v>4094</v>
      </c>
      <c r="T11" s="1422" t="str">
        <f t="shared" si="1"/>
        <v>http://www.unisonic.com.tw/datasheet/UHC1477.pdf</v>
      </c>
      <c r="U11" s="589" t="s">
        <v>389</v>
      </c>
    </row>
    <row r="12" spans="1:21" ht="96" customHeight="1">
      <c r="A12" s="79" t="str">
        <f t="shared" si="0"/>
        <v>UHC577*</v>
      </c>
      <c r="B12" s="599" t="s">
        <v>4515</v>
      </c>
      <c r="C12" s="680">
        <v>3</v>
      </c>
      <c r="D12" s="587">
        <v>24</v>
      </c>
      <c r="E12" s="596" t="s">
        <v>1148</v>
      </c>
      <c r="F12" s="587" t="s">
        <v>4516</v>
      </c>
      <c r="G12" s="588" t="s">
        <v>4513</v>
      </c>
      <c r="H12" s="586">
        <v>45</v>
      </c>
      <c r="I12" s="586">
        <v>-45</v>
      </c>
      <c r="J12" s="586">
        <v>50</v>
      </c>
      <c r="K12" s="587" t="s">
        <v>4499</v>
      </c>
      <c r="L12" s="591"/>
      <c r="M12" s="157"/>
      <c r="N12" s="157"/>
      <c r="O12" s="157"/>
      <c r="P12" s="1428" t="s">
        <v>4517</v>
      </c>
      <c r="Q12" s="1428" t="s">
        <v>4518</v>
      </c>
      <c r="R12" s="505" t="s">
        <v>4093</v>
      </c>
      <c r="S12" s="1413" t="s">
        <v>4094</v>
      </c>
      <c r="T12" s="1422" t="str">
        <f t="shared" si="1"/>
        <v>http://www.unisonic.com.tw/datasheet/UHC577.pdf</v>
      </c>
      <c r="U12" s="589" t="s">
        <v>389</v>
      </c>
    </row>
    <row r="13" spans="1:21" s="159" customFormat="1" ht="66" customHeight="1">
      <c r="A13" s="79" t="str">
        <f t="shared" si="0"/>
        <v>UH255</v>
      </c>
      <c r="B13" s="682" t="s">
        <v>4519</v>
      </c>
      <c r="C13" s="683" t="s">
        <v>4520</v>
      </c>
      <c r="D13" s="587">
        <v>5.5</v>
      </c>
      <c r="E13" s="596" t="s">
        <v>1148</v>
      </c>
      <c r="F13" s="587" t="s">
        <v>4488</v>
      </c>
      <c r="G13" s="588" t="s">
        <v>4521</v>
      </c>
      <c r="H13" s="161" t="s">
        <v>4522</v>
      </c>
      <c r="I13" s="162" t="s">
        <v>4523</v>
      </c>
      <c r="J13" s="161" t="s">
        <v>4524</v>
      </c>
      <c r="K13" s="587" t="s">
        <v>404</v>
      </c>
      <c r="L13" s="591"/>
      <c r="M13" s="157"/>
      <c r="N13" s="157"/>
      <c r="O13" s="157"/>
      <c r="P13" s="503" t="s">
        <v>402</v>
      </c>
      <c r="Q13" s="1428" t="s">
        <v>402</v>
      </c>
      <c r="R13" s="505" t="s">
        <v>4093</v>
      </c>
      <c r="S13" s="1413" t="s">
        <v>4094</v>
      </c>
      <c r="T13" s="1422" t="str">
        <f t="shared" si="1"/>
        <v>http://www.unisonic.com.tw/datasheet/UH255.pdf</v>
      </c>
      <c r="U13" s="590" t="s">
        <v>4502</v>
      </c>
    </row>
    <row r="14" spans="1:21" s="159" customFormat="1" ht="76.5" customHeight="1">
      <c r="A14" s="79" t="str">
        <f t="shared" si="0"/>
        <v>UH200</v>
      </c>
      <c r="B14" s="682" t="s">
        <v>4525</v>
      </c>
      <c r="C14" s="683" t="s">
        <v>4119</v>
      </c>
      <c r="D14" s="587">
        <v>20</v>
      </c>
      <c r="E14" s="595" t="s">
        <v>4487</v>
      </c>
      <c r="F14" s="587" t="s">
        <v>4526</v>
      </c>
      <c r="G14" s="594" t="s">
        <v>4489</v>
      </c>
      <c r="H14" s="586" t="s">
        <v>4527</v>
      </c>
      <c r="I14" s="1418" t="s">
        <v>4528</v>
      </c>
      <c r="J14" s="586" t="s">
        <v>4529</v>
      </c>
      <c r="K14" s="587" t="s">
        <v>4492</v>
      </c>
      <c r="L14" s="591"/>
      <c r="M14" s="157"/>
      <c r="N14" s="157"/>
      <c r="O14" s="157"/>
      <c r="P14" s="503" t="s">
        <v>403</v>
      </c>
      <c r="Q14" s="1428" t="s">
        <v>403</v>
      </c>
      <c r="R14" s="505" t="s">
        <v>4093</v>
      </c>
      <c r="S14" s="1413" t="s">
        <v>4094</v>
      </c>
      <c r="T14" s="1422" t="str">
        <f t="shared" si="1"/>
        <v>http://www.unisonic.com.tw/datasheet/UH200.pdf</v>
      </c>
      <c r="U14" s="590" t="s">
        <v>4493</v>
      </c>
    </row>
    <row r="15" spans="1:21" s="159" customFormat="1" ht="57.75" customHeight="1">
      <c r="A15" s="79" t="str">
        <f t="shared" si="0"/>
        <v>UH210</v>
      </c>
      <c r="B15" s="682" t="s">
        <v>4530</v>
      </c>
      <c r="C15" s="683" t="s">
        <v>4531</v>
      </c>
      <c r="D15" s="587">
        <v>20</v>
      </c>
      <c r="E15" s="595" t="s">
        <v>4487</v>
      </c>
      <c r="F15" s="587" t="s">
        <v>4526</v>
      </c>
      <c r="G15" s="588" t="s">
        <v>4532</v>
      </c>
      <c r="H15" s="586" t="s">
        <v>4533</v>
      </c>
      <c r="I15" s="1418" t="s">
        <v>4534</v>
      </c>
      <c r="J15" s="586" t="s">
        <v>4535</v>
      </c>
      <c r="K15" s="587" t="s">
        <v>4492</v>
      </c>
      <c r="L15" s="591"/>
      <c r="M15" s="157"/>
      <c r="N15" s="157"/>
      <c r="O15" s="157"/>
      <c r="P15" s="503" t="s">
        <v>405</v>
      </c>
      <c r="Q15" s="1428" t="s">
        <v>405</v>
      </c>
      <c r="R15" s="505" t="s">
        <v>4093</v>
      </c>
      <c r="S15" s="1413" t="s">
        <v>4094</v>
      </c>
      <c r="T15" s="1422" t="str">
        <f t="shared" si="1"/>
        <v>http://www.unisonic.com.tw/datasheet/UH210.pdf</v>
      </c>
      <c r="U15" s="590" t="s">
        <v>4493</v>
      </c>
    </row>
    <row r="16" spans="1:21" s="159" customFormat="1" ht="69.75" customHeight="1">
      <c r="A16" s="79" t="str">
        <f t="shared" si="0"/>
        <v>319</v>
      </c>
      <c r="B16" s="639" t="s">
        <v>4536</v>
      </c>
      <c r="C16" s="594">
        <v>3</v>
      </c>
      <c r="D16" s="594">
        <v>20</v>
      </c>
      <c r="E16" s="587" t="s">
        <v>1148</v>
      </c>
      <c r="F16" s="594" t="s">
        <v>4501</v>
      </c>
      <c r="G16" s="594" t="s">
        <v>4537</v>
      </c>
      <c r="H16" s="586" t="s">
        <v>4538</v>
      </c>
      <c r="I16" s="586" t="s">
        <v>4539</v>
      </c>
      <c r="J16" s="586" t="s">
        <v>4097</v>
      </c>
      <c r="K16" s="594" t="s">
        <v>4499</v>
      </c>
      <c r="L16" s="591"/>
      <c r="M16" s="157"/>
      <c r="N16" s="157"/>
      <c r="O16" s="157"/>
      <c r="P16" s="503" t="s">
        <v>406</v>
      </c>
      <c r="Q16" s="1428" t="s">
        <v>406</v>
      </c>
      <c r="R16" s="505" t="s">
        <v>4093</v>
      </c>
      <c r="S16" s="1413" t="s">
        <v>4094</v>
      </c>
      <c r="T16" s="1422" t="str">
        <f t="shared" si="1"/>
        <v>http://www.unisonic.com.tw/datasheet/319.pdf</v>
      </c>
      <c r="U16" s="590" t="s">
        <v>4502</v>
      </c>
    </row>
    <row r="17" spans="1:26" s="159" customFormat="1" ht="93" customHeight="1">
      <c r="A17" s="77" t="str">
        <f t="shared" si="0"/>
        <v>UH276</v>
      </c>
      <c r="B17" s="640" t="s">
        <v>4540</v>
      </c>
      <c r="C17" s="586">
        <v>3</v>
      </c>
      <c r="D17" s="586">
        <v>20</v>
      </c>
      <c r="E17" s="596" t="s">
        <v>4487</v>
      </c>
      <c r="F17" s="1456" t="s">
        <v>4495</v>
      </c>
      <c r="G17" s="594" t="s">
        <v>4489</v>
      </c>
      <c r="H17" s="586" t="s">
        <v>4541</v>
      </c>
      <c r="I17" s="586" t="s">
        <v>4542</v>
      </c>
      <c r="J17" s="586" t="s">
        <v>4543</v>
      </c>
      <c r="K17" s="594" t="s">
        <v>4499</v>
      </c>
      <c r="L17" s="591"/>
      <c r="M17" s="157"/>
      <c r="N17" s="157"/>
      <c r="O17" s="157"/>
      <c r="P17" s="503" t="s">
        <v>407</v>
      </c>
      <c r="Q17" s="1428" t="s">
        <v>407</v>
      </c>
      <c r="R17" s="505" t="s">
        <v>4093</v>
      </c>
      <c r="S17" s="1413" t="s">
        <v>4094</v>
      </c>
      <c r="T17" s="1422" t="str">
        <f t="shared" si="1"/>
        <v>http://www.unisonic.com.tw/datasheet/UH276.pdf</v>
      </c>
      <c r="U17" s="590" t="s">
        <v>4493</v>
      </c>
    </row>
    <row r="18" spans="1:26" s="159" customFormat="1" ht="106.5" customHeight="1">
      <c r="A18" s="79" t="str">
        <f t="shared" si="0"/>
        <v>UH277</v>
      </c>
      <c r="B18" s="639" t="s">
        <v>4544</v>
      </c>
      <c r="C18" s="594">
        <v>3</v>
      </c>
      <c r="D18" s="594">
        <v>20</v>
      </c>
      <c r="E18" s="595" t="s">
        <v>4487</v>
      </c>
      <c r="F18" s="594" t="s">
        <v>4501</v>
      </c>
      <c r="G18" s="594" t="s">
        <v>4489</v>
      </c>
      <c r="H18" s="586" t="s">
        <v>4541</v>
      </c>
      <c r="I18" s="586" t="s">
        <v>4542</v>
      </c>
      <c r="J18" s="586" t="s">
        <v>4543</v>
      </c>
      <c r="K18" s="594" t="s">
        <v>4499</v>
      </c>
      <c r="L18" s="591"/>
      <c r="M18" s="157"/>
      <c r="N18" s="157"/>
      <c r="O18" s="157"/>
      <c r="P18" s="503" t="s">
        <v>408</v>
      </c>
      <c r="Q18" s="1428" t="s">
        <v>408</v>
      </c>
      <c r="R18" s="505" t="s">
        <v>4093</v>
      </c>
      <c r="S18" s="1413" t="s">
        <v>4094</v>
      </c>
      <c r="T18" s="1422" t="str">
        <f t="shared" si="1"/>
        <v>http://www.unisonic.com.tw/datasheet/UH277.pdf</v>
      </c>
      <c r="U18" s="590" t="s">
        <v>4493</v>
      </c>
    </row>
    <row r="19" spans="1:26" s="159" customFormat="1" ht="77.25" customHeight="1">
      <c r="A19" s="79" t="str">
        <f t="shared" si="0"/>
        <v>UH477</v>
      </c>
      <c r="B19" s="639" t="s">
        <v>4545</v>
      </c>
      <c r="C19" s="594">
        <v>3</v>
      </c>
      <c r="D19" s="594">
        <v>20</v>
      </c>
      <c r="E19" s="596" t="s">
        <v>1148</v>
      </c>
      <c r="F19" s="594" t="s">
        <v>4501</v>
      </c>
      <c r="G19" s="594" t="s">
        <v>4537</v>
      </c>
      <c r="H19" s="586" t="s">
        <v>4538</v>
      </c>
      <c r="I19" s="586" t="s">
        <v>4539</v>
      </c>
      <c r="J19" s="586" t="s">
        <v>4097</v>
      </c>
      <c r="K19" s="594" t="s">
        <v>4499</v>
      </c>
      <c r="L19" s="591"/>
      <c r="M19" s="157"/>
      <c r="N19" s="157"/>
      <c r="O19" s="157"/>
      <c r="P19" s="503" t="s">
        <v>409</v>
      </c>
      <c r="Q19" s="1428" t="s">
        <v>409</v>
      </c>
      <c r="R19" s="505" t="s">
        <v>4093</v>
      </c>
      <c r="S19" s="1413" t="s">
        <v>4094</v>
      </c>
      <c r="T19" s="1422" t="str">
        <f t="shared" si="1"/>
        <v>http://www.unisonic.com.tw/datasheet/UH477.pdf</v>
      </c>
      <c r="U19" s="590" t="s">
        <v>4502</v>
      </c>
    </row>
    <row r="20" spans="1:26" s="159" customFormat="1" ht="94.5" customHeight="1">
      <c r="A20" s="79" t="str">
        <f t="shared" si="0"/>
        <v>UH378</v>
      </c>
      <c r="B20" s="639" t="s">
        <v>4546</v>
      </c>
      <c r="C20" s="594">
        <v>3.6</v>
      </c>
      <c r="D20" s="594">
        <v>20</v>
      </c>
      <c r="E20" s="595" t="s">
        <v>4487</v>
      </c>
      <c r="F20" s="594" t="s">
        <v>4547</v>
      </c>
      <c r="G20" s="594" t="s">
        <v>4489</v>
      </c>
      <c r="H20" s="586" t="s">
        <v>4541</v>
      </c>
      <c r="I20" s="586" t="s">
        <v>4542</v>
      </c>
      <c r="J20" s="586" t="s">
        <v>4543</v>
      </c>
      <c r="K20" s="594" t="s">
        <v>4499</v>
      </c>
      <c r="L20" s="591"/>
      <c r="M20" s="157"/>
      <c r="N20" s="157"/>
      <c r="O20" s="157"/>
      <c r="P20" s="503" t="s">
        <v>410</v>
      </c>
      <c r="Q20" s="1428" t="s">
        <v>410</v>
      </c>
      <c r="R20" s="505" t="s">
        <v>4093</v>
      </c>
      <c r="S20" s="1413" t="s">
        <v>4094</v>
      </c>
      <c r="T20" s="1422" t="str">
        <f t="shared" si="1"/>
        <v>http://www.unisonic.com.tw/datasheet/UH378.pdf</v>
      </c>
      <c r="U20" s="590" t="s">
        <v>4493</v>
      </c>
      <c r="V20" s="6"/>
      <c r="W20" s="6"/>
      <c r="X20" s="6"/>
      <c r="Y20" s="6"/>
      <c r="Z20" s="6"/>
    </row>
    <row r="21" spans="1:26" s="159" customFormat="1" ht="82.5" customHeight="1">
      <c r="A21" s="79" t="str">
        <f t="shared" si="0"/>
        <v>H1277</v>
      </c>
      <c r="B21" s="639" t="s">
        <v>4548</v>
      </c>
      <c r="C21" s="594">
        <v>3.6</v>
      </c>
      <c r="D21" s="594">
        <v>20</v>
      </c>
      <c r="E21" s="595" t="s">
        <v>4487</v>
      </c>
      <c r="F21" s="594" t="s">
        <v>4488</v>
      </c>
      <c r="G21" s="594" t="s">
        <v>4489</v>
      </c>
      <c r="H21" s="586" t="s">
        <v>4549</v>
      </c>
      <c r="I21" s="163" t="s">
        <v>4550</v>
      </c>
      <c r="J21" s="586" t="s">
        <v>4551</v>
      </c>
      <c r="K21" s="594" t="s">
        <v>4499</v>
      </c>
      <c r="L21" s="592"/>
      <c r="M21" s="597"/>
      <c r="N21" s="597"/>
      <c r="O21" s="597"/>
      <c r="P21" s="503" t="s">
        <v>411</v>
      </c>
      <c r="Q21" s="1428" t="s">
        <v>411</v>
      </c>
      <c r="R21" s="505" t="s">
        <v>4093</v>
      </c>
      <c r="S21" s="1413" t="s">
        <v>4094</v>
      </c>
      <c r="T21" s="1422" t="str">
        <f t="shared" si="1"/>
        <v>http://www.unisonic.com.tw/datasheet/H1277.pdf</v>
      </c>
      <c r="U21" s="590" t="s">
        <v>4493</v>
      </c>
    </row>
    <row r="22" spans="1:26" ht="83.25" customHeight="1">
      <c r="A22" s="79" t="str">
        <f t="shared" si="0"/>
        <v>UHC477*</v>
      </c>
      <c r="B22" s="599" t="s">
        <v>4552</v>
      </c>
      <c r="C22" s="680">
        <v>3</v>
      </c>
      <c r="D22" s="587">
        <v>20</v>
      </c>
      <c r="E22" s="596" t="s">
        <v>1148</v>
      </c>
      <c r="F22" s="587" t="s">
        <v>4553</v>
      </c>
      <c r="G22" s="588" t="s">
        <v>4301</v>
      </c>
      <c r="H22" s="586">
        <v>45</v>
      </c>
      <c r="I22" s="586">
        <v>-45</v>
      </c>
      <c r="J22" s="586">
        <v>50</v>
      </c>
      <c r="K22" s="587" t="s">
        <v>4499</v>
      </c>
      <c r="P22" s="1428" t="s">
        <v>4554</v>
      </c>
      <c r="Q22" s="1428" t="s">
        <v>4555</v>
      </c>
      <c r="R22" s="505" t="s">
        <v>4093</v>
      </c>
      <c r="S22" s="1413" t="s">
        <v>4094</v>
      </c>
      <c r="T22" s="1422" t="str">
        <f t="shared" si="1"/>
        <v>http://www.unisonic.com.tw/datasheet/UHC477.pdf</v>
      </c>
      <c r="U22" s="589" t="s">
        <v>389</v>
      </c>
    </row>
    <row r="23" spans="1:26" s="159" customFormat="1" ht="83.25" customHeight="1">
      <c r="A23" s="77" t="str">
        <f t="shared" si="0"/>
        <v>UHC479*</v>
      </c>
      <c r="B23" s="686" t="s">
        <v>1402</v>
      </c>
      <c r="C23" s="687">
        <v>3.5</v>
      </c>
      <c r="D23" s="596">
        <v>20</v>
      </c>
      <c r="E23" s="596" t="s">
        <v>1148</v>
      </c>
      <c r="F23" s="596" t="s">
        <v>1403</v>
      </c>
      <c r="G23" s="1418" t="s">
        <v>377</v>
      </c>
      <c r="H23" s="586">
        <v>50</v>
      </c>
      <c r="I23" s="586">
        <v>-50</v>
      </c>
      <c r="J23" s="586">
        <v>50</v>
      </c>
      <c r="K23" s="596" t="s">
        <v>395</v>
      </c>
      <c r="P23" s="1428" t="s">
        <v>4556</v>
      </c>
      <c r="Q23" s="1428" t="s">
        <v>4557</v>
      </c>
      <c r="R23" s="505" t="s">
        <v>4093</v>
      </c>
      <c r="S23" s="1413" t="s">
        <v>4094</v>
      </c>
      <c r="T23" s="1422" t="str">
        <f t="shared" si="1"/>
        <v>http://www.unisonic.com.tw/datasheet/UHC479.pdf</v>
      </c>
      <c r="U23" s="589" t="s">
        <v>389</v>
      </c>
    </row>
  </sheetData>
  <phoneticPr fontId="14" type="noConversion"/>
  <hyperlinks>
    <hyperlink ref="R2" r:id="rId1"/>
    <hyperlink ref="R4" r:id="rId2"/>
    <hyperlink ref="R17" r:id="rId3"/>
    <hyperlink ref="R18" r:id="rId4"/>
    <hyperlink ref="R16" r:id="rId5"/>
    <hyperlink ref="R20" r:id="rId6"/>
    <hyperlink ref="R19" r:id="rId7"/>
    <hyperlink ref="R14" r:id="rId8"/>
    <hyperlink ref="R15" r:id="rId9"/>
    <hyperlink ref="R3" r:id="rId10"/>
    <hyperlink ref="R6" r:id="rId11"/>
    <hyperlink ref="R5" r:id="rId12"/>
    <hyperlink ref="R13" r:id="rId13"/>
    <hyperlink ref="R9" r:id="rId14"/>
    <hyperlink ref="R7" r:id="rId15"/>
    <hyperlink ref="R8" r:id="rId16"/>
    <hyperlink ref="R21" r:id="rId17"/>
    <hyperlink ref="R11" r:id="rId18"/>
    <hyperlink ref="R22" r:id="rId19"/>
    <hyperlink ref="R12" r:id="rId20"/>
    <hyperlink ref="R10" r:id="rId21"/>
    <hyperlink ref="R23" r:id="rId22"/>
  </hyperlinks>
  <pageMargins left="0.7" right="0.7" top="0.75" bottom="0.75" header="0.3" footer="0.3"/>
  <pageSetup paperSize="9" scale="30" orientation="portrait" verticalDpi="1200" r:id="rId23"/>
  <colBreaks count="1" manualBreakCount="1">
    <brk id="11" max="1048575" man="1"/>
  </colBreaks>
</worksheet>
</file>

<file path=xl/worksheets/sheet37.xml><?xml version="1.0" encoding="utf-8"?>
<worksheet xmlns="http://schemas.openxmlformats.org/spreadsheetml/2006/main" xmlns:r="http://schemas.openxmlformats.org/officeDocument/2006/relationships">
  <dimension ref="A1:AN476"/>
  <sheetViews>
    <sheetView view="pageBreakPreview" zoomScale="55" zoomScaleNormal="55" zoomScaleSheetLayoutView="55" workbookViewId="0"/>
  </sheetViews>
  <sheetFormatPr defaultRowHeight="30" customHeight="1"/>
  <cols>
    <col min="1" max="1" width="16.625" style="171" customWidth="1"/>
    <col min="2" max="2" width="64.125" style="431" customWidth="1"/>
    <col min="3" max="3" width="22.75" style="171" customWidth="1"/>
    <col min="4" max="4" width="19.625" style="171" customWidth="1"/>
    <col min="5" max="5" width="23" style="171" customWidth="1"/>
    <col min="6" max="6" width="27" style="171" customWidth="1"/>
    <col min="7" max="15" width="1.625" style="433" customWidth="1"/>
    <col min="16" max="16" width="17.25" style="168" customWidth="1"/>
    <col min="17" max="17" width="17.25" style="433" customWidth="1"/>
    <col min="18" max="18" width="24.25" style="433" customWidth="1"/>
    <col min="19" max="19" width="5.5" style="433" customWidth="1"/>
    <col min="20" max="20" width="25.25" style="433" customWidth="1"/>
    <col min="21" max="40" width="9" style="433"/>
    <col min="41" max="16384" width="9" style="431"/>
  </cols>
  <sheetData>
    <row r="1" spans="1:40" s="433" customFormat="1" ht="39.950000000000003" customHeight="1">
      <c r="A1" s="722" t="s">
        <v>4558</v>
      </c>
      <c r="B1" s="688"/>
      <c r="C1" s="688"/>
      <c r="D1" s="688"/>
      <c r="E1" s="688"/>
      <c r="F1" s="688"/>
      <c r="P1" s="168"/>
    </row>
    <row r="2" spans="1:40" s="436" customFormat="1" ht="69.75" customHeight="1">
      <c r="A2" s="860" t="s">
        <v>1050</v>
      </c>
      <c r="B2" s="1310" t="s">
        <v>1963</v>
      </c>
      <c r="C2" s="1399" t="s">
        <v>4064</v>
      </c>
      <c r="D2" s="690" t="s">
        <v>4065</v>
      </c>
      <c r="E2" s="1399" t="s">
        <v>4559</v>
      </c>
      <c r="F2" s="689" t="s">
        <v>115</v>
      </c>
      <c r="G2" s="769"/>
      <c r="H2" s="770"/>
      <c r="I2" s="770"/>
      <c r="J2" s="770"/>
      <c r="K2" s="770"/>
      <c r="L2" s="770"/>
      <c r="M2" s="770"/>
      <c r="N2" s="770"/>
      <c r="O2" s="770"/>
      <c r="P2" s="837" t="s">
        <v>93</v>
      </c>
      <c r="Q2" s="837" t="s">
        <v>92</v>
      </c>
      <c r="R2" s="612" t="s">
        <v>118</v>
      </c>
      <c r="S2" s="516" t="s">
        <v>116</v>
      </c>
      <c r="T2" s="838" t="s">
        <v>117</v>
      </c>
      <c r="U2" s="435"/>
      <c r="V2" s="435"/>
      <c r="W2" s="435"/>
      <c r="X2" s="435"/>
      <c r="Y2" s="435"/>
      <c r="Z2" s="435"/>
      <c r="AA2" s="435"/>
      <c r="AB2" s="435"/>
      <c r="AC2" s="435"/>
      <c r="AD2" s="435"/>
      <c r="AE2" s="435"/>
      <c r="AF2" s="435"/>
      <c r="AG2" s="435"/>
      <c r="AH2" s="435"/>
      <c r="AI2" s="435"/>
      <c r="AJ2" s="435"/>
      <c r="AK2" s="435"/>
      <c r="AL2" s="435"/>
      <c r="AM2" s="435"/>
      <c r="AN2" s="435"/>
    </row>
    <row r="3" spans="1:40" ht="72.75" customHeight="1">
      <c r="A3" s="1431" t="str">
        <f t="shared" ref="A3:A19" si="0">HYPERLINK(T3,P3)</f>
        <v>ULN2001</v>
      </c>
      <c r="B3" s="557" t="s">
        <v>1920</v>
      </c>
      <c r="C3" s="610" t="s">
        <v>1948</v>
      </c>
      <c r="D3" s="610" t="s">
        <v>1843</v>
      </c>
      <c r="E3" s="610" t="s">
        <v>1935</v>
      </c>
      <c r="F3" s="691" t="s">
        <v>1485</v>
      </c>
      <c r="G3" s="1425"/>
      <c r="H3" s="1421"/>
      <c r="I3" s="1421"/>
      <c r="J3" s="1421"/>
      <c r="K3" s="1421"/>
      <c r="L3" s="1421"/>
      <c r="M3" s="1421"/>
      <c r="N3" s="1421"/>
      <c r="O3" s="1421"/>
      <c r="P3" s="503" t="s">
        <v>1921</v>
      </c>
      <c r="Q3" s="546" t="s">
        <v>1921</v>
      </c>
      <c r="R3" s="602" t="s">
        <v>118</v>
      </c>
      <c r="S3" s="1413" t="s">
        <v>116</v>
      </c>
      <c r="T3" s="1427" t="str">
        <f t="shared" ref="T3:T19" si="1">CONCATENATE(R3,Q3,S3)</f>
        <v>http://www.unisonic.com.tw/datasheet/ULN2001.pdf</v>
      </c>
    </row>
    <row r="4" spans="1:40" s="436" customFormat="1" ht="72.75" customHeight="1">
      <c r="A4" s="1431" t="str">
        <f t="shared" si="0"/>
        <v>ULN2001LC</v>
      </c>
      <c r="B4" s="557" t="s">
        <v>4560</v>
      </c>
      <c r="C4" s="610" t="s">
        <v>1948</v>
      </c>
      <c r="D4" s="544" t="s">
        <v>1843</v>
      </c>
      <c r="E4" s="544" t="s">
        <v>1398</v>
      </c>
      <c r="F4" s="557" t="s">
        <v>1603</v>
      </c>
      <c r="G4" s="514"/>
      <c r="H4" s="827"/>
      <c r="I4" s="827"/>
      <c r="J4" s="827"/>
      <c r="K4" s="827"/>
      <c r="L4" s="827"/>
      <c r="M4" s="827"/>
      <c r="N4" s="827"/>
      <c r="O4" s="827"/>
      <c r="P4" s="515" t="s">
        <v>1922</v>
      </c>
      <c r="Q4" s="515" t="s">
        <v>1922</v>
      </c>
      <c r="R4" s="611" t="s">
        <v>118</v>
      </c>
      <c r="S4" s="516" t="s">
        <v>116</v>
      </c>
      <c r="T4" s="612" t="str">
        <f t="shared" si="1"/>
        <v>http://www.unisonic.com.tw/datasheet/ULN2001LC.pdf</v>
      </c>
      <c r="U4" s="435"/>
      <c r="V4" s="435"/>
      <c r="W4" s="435"/>
      <c r="X4" s="435"/>
      <c r="Y4" s="435"/>
      <c r="Z4" s="435"/>
      <c r="AA4" s="435"/>
      <c r="AB4" s="435"/>
      <c r="AC4" s="435"/>
      <c r="AD4" s="435"/>
      <c r="AE4" s="435"/>
      <c r="AF4" s="435"/>
      <c r="AG4" s="435"/>
      <c r="AH4" s="435"/>
      <c r="AI4" s="435"/>
      <c r="AJ4" s="435"/>
      <c r="AK4" s="435"/>
      <c r="AL4" s="435"/>
      <c r="AM4" s="435"/>
      <c r="AN4" s="435"/>
    </row>
    <row r="5" spans="1:40" ht="72.75" customHeight="1">
      <c r="A5" s="1431" t="str">
        <f t="shared" si="0"/>
        <v>ULN2003</v>
      </c>
      <c r="B5" s="557" t="s">
        <v>1923</v>
      </c>
      <c r="C5" s="610" t="s">
        <v>1948</v>
      </c>
      <c r="D5" s="610" t="s">
        <v>1576</v>
      </c>
      <c r="E5" s="610" t="s">
        <v>1935</v>
      </c>
      <c r="F5" s="691" t="s">
        <v>4561</v>
      </c>
      <c r="G5" s="1318"/>
      <c r="H5" s="1316"/>
      <c r="I5" s="1316"/>
      <c r="J5" s="1316"/>
      <c r="K5" s="1316"/>
      <c r="L5" s="1316"/>
      <c r="M5" s="1316"/>
      <c r="N5" s="1316"/>
      <c r="O5" s="1316"/>
      <c r="P5" s="503" t="s">
        <v>431</v>
      </c>
      <c r="Q5" s="546" t="s">
        <v>431</v>
      </c>
      <c r="R5" s="602" t="s">
        <v>118</v>
      </c>
      <c r="S5" s="1413" t="s">
        <v>116</v>
      </c>
      <c r="T5" s="1427" t="str">
        <f t="shared" si="1"/>
        <v>http://www.unisonic.com.tw/datasheet/ULN2003.pdf</v>
      </c>
    </row>
    <row r="6" spans="1:40" ht="72.75" customHeight="1">
      <c r="A6" s="1431" t="str">
        <f t="shared" si="0"/>
        <v>ULN2003R</v>
      </c>
      <c r="B6" s="557" t="s">
        <v>1924</v>
      </c>
      <c r="C6" s="610" t="s">
        <v>1948</v>
      </c>
      <c r="D6" s="610" t="s">
        <v>1576</v>
      </c>
      <c r="E6" s="610" t="s">
        <v>1935</v>
      </c>
      <c r="F6" s="691" t="s">
        <v>4562</v>
      </c>
      <c r="G6" s="1318"/>
      <c r="H6" s="1316"/>
      <c r="I6" s="1316"/>
      <c r="J6" s="1316"/>
      <c r="K6" s="1316"/>
      <c r="L6" s="1316"/>
      <c r="M6" s="1316"/>
      <c r="N6" s="1316"/>
      <c r="O6" s="1316"/>
      <c r="P6" s="503" t="s">
        <v>432</v>
      </c>
      <c r="Q6" s="546" t="s">
        <v>432</v>
      </c>
      <c r="R6" s="602" t="s">
        <v>118</v>
      </c>
      <c r="S6" s="1413" t="s">
        <v>116</v>
      </c>
      <c r="T6" s="1427" t="str">
        <f t="shared" si="1"/>
        <v>http://www.unisonic.com.tw/datasheet/ULN2003R.pdf</v>
      </c>
    </row>
    <row r="7" spans="1:40" ht="72.75" customHeight="1">
      <c r="A7" s="1431" t="str">
        <f t="shared" si="0"/>
        <v>ULN2004</v>
      </c>
      <c r="B7" s="557" t="s">
        <v>1925</v>
      </c>
      <c r="C7" s="610" t="s">
        <v>1948</v>
      </c>
      <c r="D7" s="544" t="s">
        <v>1576</v>
      </c>
      <c r="E7" s="544" t="s">
        <v>1935</v>
      </c>
      <c r="F7" s="557" t="s">
        <v>4563</v>
      </c>
      <c r="G7" s="1318"/>
      <c r="H7" s="1316"/>
      <c r="I7" s="1316"/>
      <c r="J7" s="1316"/>
      <c r="K7" s="1316"/>
      <c r="L7" s="1316"/>
      <c r="M7" s="1316"/>
      <c r="N7" s="1316"/>
      <c r="O7" s="1316"/>
      <c r="P7" s="503" t="s">
        <v>433</v>
      </c>
      <c r="Q7" s="546" t="s">
        <v>433</v>
      </c>
      <c r="R7" s="602" t="s">
        <v>118</v>
      </c>
      <c r="S7" s="1413" t="s">
        <v>116</v>
      </c>
      <c r="T7" s="1427" t="str">
        <f t="shared" si="1"/>
        <v>http://www.unisonic.com.tw/datasheet/ULN2004.pdf</v>
      </c>
    </row>
    <row r="8" spans="1:40" ht="72.75" customHeight="1">
      <c r="A8" s="1431" t="str">
        <f t="shared" si="0"/>
        <v>ULN2012</v>
      </c>
      <c r="B8" s="557" t="s">
        <v>1926</v>
      </c>
      <c r="C8" s="610" t="s">
        <v>1948</v>
      </c>
      <c r="D8" s="544" t="s">
        <v>1576</v>
      </c>
      <c r="E8" s="544" t="s">
        <v>4564</v>
      </c>
      <c r="F8" s="557" t="s">
        <v>1602</v>
      </c>
      <c r="G8" s="1318"/>
      <c r="H8" s="1316"/>
      <c r="I8" s="1316"/>
      <c r="J8" s="1316"/>
      <c r="K8" s="1316"/>
      <c r="L8" s="1316"/>
      <c r="M8" s="1316"/>
      <c r="N8" s="1316"/>
      <c r="O8" s="1316"/>
      <c r="P8" s="503" t="s">
        <v>434</v>
      </c>
      <c r="Q8" s="546" t="s">
        <v>434</v>
      </c>
      <c r="R8" s="602" t="s">
        <v>118</v>
      </c>
      <c r="S8" s="1413" t="s">
        <v>116</v>
      </c>
      <c r="T8" s="1427" t="str">
        <f t="shared" si="1"/>
        <v>http://www.unisonic.com.tw/datasheet/ULN2012.pdf</v>
      </c>
    </row>
    <row r="9" spans="1:40" ht="72.75" customHeight="1">
      <c r="A9" s="1431" t="str">
        <f t="shared" si="0"/>
        <v>ULN2803</v>
      </c>
      <c r="B9" s="557" t="s">
        <v>4565</v>
      </c>
      <c r="C9" s="610" t="s">
        <v>1948</v>
      </c>
      <c r="D9" s="544" t="s">
        <v>1604</v>
      </c>
      <c r="E9" s="522">
        <v>500</v>
      </c>
      <c r="F9" s="557" t="s">
        <v>4566</v>
      </c>
      <c r="G9" s="1318"/>
      <c r="H9" s="1316"/>
      <c r="I9" s="1316"/>
      <c r="J9" s="1316"/>
      <c r="K9" s="1316"/>
      <c r="L9" s="1316"/>
      <c r="M9" s="1316"/>
      <c r="N9" s="1316"/>
      <c r="O9" s="1316"/>
      <c r="P9" s="503" t="s">
        <v>435</v>
      </c>
      <c r="Q9" s="1428" t="s">
        <v>435</v>
      </c>
      <c r="R9" s="1429" t="s">
        <v>118</v>
      </c>
      <c r="S9" s="1413" t="s">
        <v>116</v>
      </c>
      <c r="T9" s="1427" t="str">
        <f t="shared" si="1"/>
        <v>http://www.unisonic.com.tw/datasheet/ULN2803.pdf</v>
      </c>
    </row>
    <row r="10" spans="1:40" ht="93" customHeight="1">
      <c r="A10" s="1431" t="str">
        <f t="shared" si="0"/>
        <v>ULN2804</v>
      </c>
      <c r="B10" s="691" t="s">
        <v>1927</v>
      </c>
      <c r="C10" s="610" t="s">
        <v>1948</v>
      </c>
      <c r="D10" s="544" t="s">
        <v>1604</v>
      </c>
      <c r="E10" s="522">
        <v>500</v>
      </c>
      <c r="F10" s="557" t="s">
        <v>4567</v>
      </c>
      <c r="G10" s="1318"/>
      <c r="H10" s="1316"/>
      <c r="I10" s="1316"/>
      <c r="J10" s="1316"/>
      <c r="K10" s="1316"/>
      <c r="L10" s="1316"/>
      <c r="M10" s="1316"/>
      <c r="N10" s="1316"/>
      <c r="O10" s="1316"/>
      <c r="P10" s="503" t="s">
        <v>436</v>
      </c>
      <c r="Q10" s="546" t="s">
        <v>436</v>
      </c>
      <c r="R10" s="602" t="s">
        <v>118</v>
      </c>
      <c r="S10" s="1413" t="s">
        <v>116</v>
      </c>
      <c r="T10" s="1427" t="str">
        <f t="shared" si="1"/>
        <v>http://www.unisonic.com.tw/datasheet/ULN2804.pdf</v>
      </c>
    </row>
    <row r="11" spans="1:40" ht="86.25" customHeight="1">
      <c r="A11" s="1431">
        <f t="shared" si="0"/>
        <v>62783</v>
      </c>
      <c r="B11" s="557" t="s">
        <v>1928</v>
      </c>
      <c r="C11" s="610" t="s">
        <v>1948</v>
      </c>
      <c r="D11" s="522">
        <v>8</v>
      </c>
      <c r="E11" s="522">
        <v>500</v>
      </c>
      <c r="F11" s="557" t="s">
        <v>4568</v>
      </c>
      <c r="G11" s="1318"/>
      <c r="H11" s="1316"/>
      <c r="I11" s="1316"/>
      <c r="J11" s="1316"/>
      <c r="K11" s="1316"/>
      <c r="L11" s="1316"/>
      <c r="M11" s="1316"/>
      <c r="N11" s="1316"/>
      <c r="O11" s="1316"/>
      <c r="P11" s="503">
        <v>62783</v>
      </c>
      <c r="Q11" s="1428">
        <v>62783</v>
      </c>
      <c r="R11" s="1429" t="s">
        <v>118</v>
      </c>
      <c r="S11" s="1413" t="s">
        <v>116</v>
      </c>
      <c r="T11" s="1427" t="str">
        <f t="shared" si="1"/>
        <v>http://www.unisonic.com.tw/datasheet/62783.pdf</v>
      </c>
    </row>
    <row r="12" spans="1:40" ht="87.75" customHeight="1">
      <c r="A12" s="1431">
        <f t="shared" si="0"/>
        <v>62784</v>
      </c>
      <c r="B12" s="557" t="s">
        <v>4569</v>
      </c>
      <c r="C12" s="544" t="s">
        <v>1948</v>
      </c>
      <c r="D12" s="544" t="s">
        <v>1604</v>
      </c>
      <c r="E12" s="522">
        <v>500</v>
      </c>
      <c r="F12" s="557" t="s">
        <v>1929</v>
      </c>
      <c r="G12" s="1318"/>
      <c r="H12" s="1316"/>
      <c r="I12" s="1316"/>
      <c r="J12" s="1316"/>
      <c r="K12" s="1316"/>
      <c r="L12" s="1316"/>
      <c r="M12" s="1316"/>
      <c r="N12" s="1316"/>
      <c r="O12" s="1316"/>
      <c r="P12" s="1428">
        <v>62784</v>
      </c>
      <c r="Q12" s="1428">
        <v>62784</v>
      </c>
      <c r="R12" s="1429" t="s">
        <v>118</v>
      </c>
      <c r="S12" s="1413" t="s">
        <v>116</v>
      </c>
      <c r="T12" s="1427" t="str">
        <f t="shared" si="1"/>
        <v>http://www.unisonic.com.tw/datasheet/62784.pdf</v>
      </c>
    </row>
    <row r="13" spans="1:40" s="433" customFormat="1" ht="111" customHeight="1">
      <c r="A13" s="1431" t="str">
        <f t="shared" si="0"/>
        <v>ULN202L05</v>
      </c>
      <c r="B13" s="691" t="s">
        <v>1930</v>
      </c>
      <c r="C13" s="610" t="s">
        <v>1948</v>
      </c>
      <c r="D13" s="610" t="s">
        <v>1899</v>
      </c>
      <c r="E13" s="608">
        <v>500</v>
      </c>
      <c r="F13" s="691" t="s">
        <v>1599</v>
      </c>
      <c r="G13" s="1318"/>
      <c r="H13" s="1316"/>
      <c r="I13" s="1316"/>
      <c r="J13" s="1316"/>
      <c r="K13" s="1316"/>
      <c r="L13" s="1316"/>
      <c r="M13" s="1316"/>
      <c r="N13" s="1316"/>
      <c r="O13" s="1316"/>
      <c r="P13" s="503" t="s">
        <v>437</v>
      </c>
      <c r="Q13" s="546" t="s">
        <v>437</v>
      </c>
      <c r="R13" s="602" t="s">
        <v>118</v>
      </c>
      <c r="S13" s="1413" t="s">
        <v>116</v>
      </c>
      <c r="T13" s="1427" t="str">
        <f t="shared" si="1"/>
        <v>http://www.unisonic.com.tw/datasheet/ULN202L05.pdf</v>
      </c>
    </row>
    <row r="14" spans="1:40" s="433" customFormat="1" ht="75" customHeight="1">
      <c r="A14" s="1431" t="str">
        <f t="shared" si="0"/>
        <v>ULN2018</v>
      </c>
      <c r="B14" s="639" t="s">
        <v>4570</v>
      </c>
      <c r="C14" s="610" t="s">
        <v>1948</v>
      </c>
      <c r="D14" s="614">
        <v>4</v>
      </c>
      <c r="E14" s="614">
        <v>100</v>
      </c>
      <c r="F14" s="639" t="s">
        <v>1602</v>
      </c>
      <c r="G14" s="1316"/>
      <c r="H14" s="1316"/>
      <c r="I14" s="1316"/>
      <c r="J14" s="1316"/>
      <c r="K14" s="1316"/>
      <c r="L14" s="1316"/>
      <c r="M14" s="1316"/>
      <c r="N14" s="1316"/>
      <c r="O14" s="1316"/>
      <c r="P14" s="503" t="s">
        <v>1933</v>
      </c>
      <c r="Q14" s="1428" t="s">
        <v>1933</v>
      </c>
      <c r="R14" s="613" t="s">
        <v>118</v>
      </c>
      <c r="S14" s="1413" t="s">
        <v>116</v>
      </c>
      <c r="T14" s="1427" t="str">
        <f t="shared" si="1"/>
        <v>http://www.unisonic.com.tw/datasheet/ULN2018.pdf</v>
      </c>
    </row>
    <row r="15" spans="1:40" s="433" customFormat="1" ht="75" customHeight="1">
      <c r="A15" s="1431" t="str">
        <f t="shared" si="0"/>
        <v>ULN2020</v>
      </c>
      <c r="B15" s="639" t="s">
        <v>4570</v>
      </c>
      <c r="C15" s="544" t="s">
        <v>1948</v>
      </c>
      <c r="D15" s="614">
        <v>4</v>
      </c>
      <c r="E15" s="614">
        <v>100</v>
      </c>
      <c r="F15" s="639" t="s">
        <v>1602</v>
      </c>
      <c r="G15" s="1316"/>
      <c r="H15" s="1316"/>
      <c r="I15" s="1316"/>
      <c r="J15" s="1316"/>
      <c r="K15" s="1316"/>
      <c r="L15" s="1316"/>
      <c r="M15" s="1316"/>
      <c r="N15" s="1316"/>
      <c r="O15" s="1316"/>
      <c r="P15" s="1428" t="s">
        <v>4571</v>
      </c>
      <c r="Q15" s="1428" t="s">
        <v>4571</v>
      </c>
      <c r="R15" s="613" t="s">
        <v>118</v>
      </c>
      <c r="S15" s="1413" t="s">
        <v>116</v>
      </c>
      <c r="T15" s="1427" t="str">
        <f t="shared" si="1"/>
        <v>http://www.unisonic.com.tw/datasheet/ULN2020.pdf</v>
      </c>
    </row>
    <row r="16" spans="1:40" s="433" customFormat="1" ht="90" customHeight="1">
      <c r="A16" s="1431" t="str">
        <f t="shared" si="0"/>
        <v>ULN202</v>
      </c>
      <c r="B16" s="639" t="s">
        <v>1934</v>
      </c>
      <c r="C16" s="610" t="s">
        <v>1948</v>
      </c>
      <c r="D16" s="522">
        <v>4</v>
      </c>
      <c r="E16" s="544" t="s">
        <v>1935</v>
      </c>
      <c r="F16" s="639" t="s">
        <v>1936</v>
      </c>
      <c r="G16" s="1316"/>
      <c r="H16" s="1316"/>
      <c r="I16" s="1316"/>
      <c r="J16" s="1316"/>
      <c r="K16" s="1316"/>
      <c r="L16" s="1316"/>
      <c r="M16" s="1316"/>
      <c r="N16" s="1316"/>
      <c r="O16" s="1316"/>
      <c r="P16" s="503" t="s">
        <v>1937</v>
      </c>
      <c r="Q16" s="1428" t="s">
        <v>1937</v>
      </c>
      <c r="R16" s="613" t="s">
        <v>118</v>
      </c>
      <c r="S16" s="1413" t="s">
        <v>116</v>
      </c>
      <c r="T16" s="1427" t="str">
        <f t="shared" si="1"/>
        <v>http://www.unisonic.com.tw/datasheet/ULN202.pdf</v>
      </c>
    </row>
    <row r="17" spans="1:20" ht="88.5" customHeight="1">
      <c r="A17" s="1431" t="str">
        <f t="shared" si="0"/>
        <v>ULD2003*</v>
      </c>
      <c r="B17" s="639" t="s">
        <v>1938</v>
      </c>
      <c r="C17" s="610" t="s">
        <v>1948</v>
      </c>
      <c r="D17" s="522">
        <v>7</v>
      </c>
      <c r="E17" s="544" t="s">
        <v>1935</v>
      </c>
      <c r="F17" s="639" t="s">
        <v>1602</v>
      </c>
      <c r="G17" s="1316"/>
      <c r="H17" s="1316"/>
      <c r="I17" s="1316"/>
      <c r="J17" s="1316"/>
      <c r="K17" s="1316"/>
      <c r="L17" s="1316"/>
      <c r="M17" s="1316"/>
      <c r="N17" s="1316"/>
      <c r="O17" s="1316"/>
      <c r="P17" s="1428" t="s">
        <v>1939</v>
      </c>
      <c r="Q17" s="1428" t="s">
        <v>1940</v>
      </c>
      <c r="R17" s="613" t="s">
        <v>118</v>
      </c>
      <c r="S17" s="1413" t="s">
        <v>116</v>
      </c>
      <c r="T17" s="1427" t="str">
        <f t="shared" si="1"/>
        <v>http://www.unisonic.com.tw/datasheet/ULD2003.pdf</v>
      </c>
    </row>
    <row r="18" spans="1:20" ht="98.25" customHeight="1">
      <c r="A18" s="1431" t="str">
        <f t="shared" si="0"/>
        <v>ULN62381</v>
      </c>
      <c r="B18" s="639" t="s">
        <v>1943</v>
      </c>
      <c r="C18" s="544" t="s">
        <v>1944</v>
      </c>
      <c r="D18" s="544" t="s">
        <v>1604</v>
      </c>
      <c r="E18" s="544" t="s">
        <v>1935</v>
      </c>
      <c r="F18" s="639" t="s">
        <v>1945</v>
      </c>
      <c r="G18" s="1316"/>
      <c r="H18" s="1316"/>
      <c r="I18" s="1316"/>
      <c r="J18" s="1316"/>
      <c r="K18" s="1316"/>
      <c r="L18" s="1316"/>
      <c r="M18" s="1316"/>
      <c r="N18" s="1316"/>
      <c r="O18" s="1316"/>
      <c r="P18" s="1428" t="s">
        <v>1946</v>
      </c>
      <c r="Q18" s="1428" t="s">
        <v>1946</v>
      </c>
      <c r="R18" s="613" t="s">
        <v>118</v>
      </c>
      <c r="S18" s="1413" t="s">
        <v>116</v>
      </c>
      <c r="T18" s="1427" t="str">
        <f t="shared" si="1"/>
        <v>http://www.unisonic.com.tw/datasheet/ULN62381.pdf</v>
      </c>
    </row>
    <row r="19" spans="1:20" ht="82.5" customHeight="1">
      <c r="A19" s="1422" t="str">
        <f t="shared" si="0"/>
        <v>ULN2068B*</v>
      </c>
      <c r="B19" s="558" t="s">
        <v>1947</v>
      </c>
      <c r="C19" s="609" t="s">
        <v>1948</v>
      </c>
      <c r="D19" s="509" t="s">
        <v>1899</v>
      </c>
      <c r="E19" s="509" t="s">
        <v>1950</v>
      </c>
      <c r="F19" s="558" t="s">
        <v>4572</v>
      </c>
      <c r="G19" s="1318"/>
      <c r="H19" s="1316"/>
      <c r="I19" s="1316"/>
      <c r="J19" s="1316"/>
      <c r="K19" s="1316"/>
      <c r="L19" s="1316"/>
      <c r="M19" s="1316"/>
      <c r="N19" s="1316"/>
      <c r="O19" s="1316"/>
      <c r="P19" s="1428" t="s">
        <v>1951</v>
      </c>
      <c r="Q19" s="1428" t="s">
        <v>1952</v>
      </c>
      <c r="R19" s="1429" t="s">
        <v>118</v>
      </c>
      <c r="S19" s="1413" t="s">
        <v>116</v>
      </c>
      <c r="T19" s="1427" t="str">
        <f t="shared" si="1"/>
        <v>http://www.unisonic.com.tw/datasheet/ULN2068B.pdf</v>
      </c>
    </row>
    <row r="20" spans="1:20" ht="72.75" customHeight="1">
      <c r="A20" s="1422" t="str">
        <f>HYPERLINK(T20,P20)</f>
        <v>ULM3086</v>
      </c>
      <c r="B20" s="558" t="s">
        <v>1953</v>
      </c>
      <c r="C20" s="509" t="s">
        <v>1954</v>
      </c>
      <c r="D20" s="509" t="s">
        <v>1598</v>
      </c>
      <c r="E20" s="509" t="s">
        <v>1042</v>
      </c>
      <c r="F20" s="558" t="s">
        <v>1989</v>
      </c>
      <c r="G20" s="1318"/>
      <c r="H20" s="1316"/>
      <c r="I20" s="1316"/>
      <c r="J20" s="1316"/>
      <c r="K20" s="1316"/>
      <c r="L20" s="1316"/>
      <c r="M20" s="1316"/>
      <c r="N20" s="1316"/>
      <c r="O20" s="1317"/>
      <c r="P20" s="1428" t="s">
        <v>1955</v>
      </c>
      <c r="Q20" s="1428" t="s">
        <v>1955</v>
      </c>
      <c r="R20" s="1429" t="s">
        <v>118</v>
      </c>
      <c r="S20" s="1413" t="s">
        <v>116</v>
      </c>
      <c r="T20" s="1427" t="str">
        <f>CONCATENATE(R20,Q20,S20)</f>
        <v>http://www.unisonic.com.tw/datasheet/ULM3086.pdf</v>
      </c>
    </row>
    <row r="49" spans="1:5" ht="30" customHeight="1">
      <c r="A49" s="1423"/>
      <c r="B49" s="558"/>
      <c r="C49" s="1423"/>
      <c r="D49" s="1423"/>
      <c r="E49" s="1423"/>
    </row>
    <row r="96" spans="1:16" s="433" customFormat="1" ht="30" customHeight="1">
      <c r="A96" s="171"/>
      <c r="B96" s="173" t="s">
        <v>1956</v>
      </c>
      <c r="C96" s="174" t="s">
        <v>1957</v>
      </c>
      <c r="D96" s="174"/>
      <c r="E96" s="176" t="s">
        <v>1958</v>
      </c>
      <c r="F96" s="176" t="s">
        <v>1042</v>
      </c>
      <c r="G96" s="173" t="s">
        <v>1960</v>
      </c>
      <c r="P96" s="168"/>
    </row>
    <row r="100" spans="1:16" s="433" customFormat="1" ht="30" customHeight="1">
      <c r="A100" s="1421"/>
      <c r="C100" s="1421"/>
      <c r="D100" s="1421"/>
      <c r="E100" s="1421"/>
      <c r="F100" s="1421"/>
      <c r="P100" s="168"/>
    </row>
    <row r="101" spans="1:16" s="433" customFormat="1" ht="30" customHeight="1">
      <c r="A101" s="1421"/>
      <c r="C101" s="1421"/>
      <c r="D101" s="1421"/>
      <c r="E101" s="1421"/>
      <c r="F101" s="1421"/>
      <c r="P101" s="168"/>
    </row>
    <row r="102" spans="1:16" s="433" customFormat="1" ht="30" customHeight="1">
      <c r="A102" s="1421"/>
      <c r="C102" s="1421"/>
      <c r="D102" s="1421"/>
      <c r="E102" s="1421"/>
      <c r="F102" s="1421"/>
      <c r="P102" s="168"/>
    </row>
    <row r="103" spans="1:16" s="433" customFormat="1" ht="30" customHeight="1">
      <c r="A103" s="1421"/>
      <c r="C103" s="1421"/>
      <c r="D103" s="1421"/>
      <c r="E103" s="1421"/>
      <c r="F103" s="1421"/>
      <c r="P103" s="168"/>
    </row>
    <row r="104" spans="1:16" s="433" customFormat="1" ht="30" customHeight="1">
      <c r="A104" s="1421"/>
      <c r="C104" s="1421"/>
      <c r="D104" s="1421"/>
      <c r="E104" s="1421"/>
      <c r="F104" s="1421"/>
      <c r="P104" s="168"/>
    </row>
    <row r="105" spans="1:16" s="433" customFormat="1" ht="30" customHeight="1">
      <c r="A105" s="1421"/>
      <c r="C105" s="1421"/>
      <c r="D105" s="1421"/>
      <c r="E105" s="1421"/>
      <c r="F105" s="1421"/>
      <c r="P105" s="168"/>
    </row>
    <row r="106" spans="1:16" s="433" customFormat="1" ht="30" customHeight="1">
      <c r="A106" s="1421"/>
      <c r="C106" s="1421"/>
      <c r="D106" s="1421"/>
      <c r="E106" s="1421"/>
      <c r="F106" s="1421"/>
      <c r="P106" s="168"/>
    </row>
    <row r="107" spans="1:16" s="433" customFormat="1" ht="30" customHeight="1">
      <c r="A107" s="1421"/>
      <c r="C107" s="1421"/>
      <c r="D107" s="1421"/>
      <c r="E107" s="1421"/>
      <c r="F107" s="1421"/>
      <c r="P107" s="168"/>
    </row>
    <row r="108" spans="1:16" s="433" customFormat="1" ht="30" customHeight="1">
      <c r="A108" s="1421"/>
      <c r="C108" s="1421"/>
      <c r="D108" s="1421"/>
      <c r="E108" s="1421"/>
      <c r="F108" s="1421"/>
      <c r="P108" s="168"/>
    </row>
    <row r="109" spans="1:16" s="433" customFormat="1" ht="30" customHeight="1">
      <c r="A109" s="1421"/>
      <c r="C109" s="1421"/>
      <c r="D109" s="1421"/>
      <c r="E109" s="1421"/>
      <c r="F109" s="1421"/>
      <c r="P109" s="168"/>
    </row>
    <row r="110" spans="1:16" s="433" customFormat="1" ht="30" customHeight="1">
      <c r="A110" s="1421"/>
      <c r="C110" s="1421"/>
      <c r="D110" s="1421"/>
      <c r="E110" s="1421"/>
      <c r="F110" s="1421"/>
      <c r="P110" s="168"/>
    </row>
    <row r="111" spans="1:16" s="433" customFormat="1" ht="30" customHeight="1">
      <c r="A111" s="1421"/>
      <c r="C111" s="1421"/>
      <c r="D111" s="1421"/>
      <c r="E111" s="1421"/>
      <c r="F111" s="1421"/>
      <c r="P111" s="168"/>
    </row>
    <row r="112" spans="1:16" s="433" customFormat="1" ht="30" customHeight="1">
      <c r="A112" s="1421"/>
      <c r="C112" s="1421"/>
      <c r="D112" s="1421"/>
      <c r="E112" s="1421"/>
      <c r="F112" s="1421"/>
      <c r="P112" s="168"/>
    </row>
    <row r="113" spans="1:16" s="433" customFormat="1" ht="30" customHeight="1">
      <c r="A113" s="1421"/>
      <c r="C113" s="1421"/>
      <c r="D113" s="1421"/>
      <c r="E113" s="1421"/>
      <c r="F113" s="1421"/>
      <c r="P113" s="168"/>
    </row>
    <row r="114" spans="1:16" s="433" customFormat="1" ht="30" customHeight="1">
      <c r="A114" s="1421"/>
      <c r="C114" s="1421"/>
      <c r="D114" s="1421"/>
      <c r="E114" s="1421"/>
      <c r="F114" s="1421"/>
      <c r="P114" s="168"/>
    </row>
    <row r="115" spans="1:16" s="433" customFormat="1" ht="30" customHeight="1">
      <c r="A115" s="1421"/>
      <c r="C115" s="1421"/>
      <c r="D115" s="1421"/>
      <c r="E115" s="1421"/>
      <c r="F115" s="1421"/>
      <c r="P115" s="168"/>
    </row>
    <row r="116" spans="1:16" s="433" customFormat="1" ht="30" customHeight="1">
      <c r="A116" s="1421"/>
      <c r="C116" s="1421"/>
      <c r="D116" s="1421"/>
      <c r="E116" s="1421"/>
      <c r="F116" s="1421"/>
      <c r="P116" s="168"/>
    </row>
    <row r="117" spans="1:16" s="433" customFormat="1" ht="30" customHeight="1">
      <c r="A117" s="1421"/>
      <c r="C117" s="1421"/>
      <c r="D117" s="1421"/>
      <c r="E117" s="1421"/>
      <c r="F117" s="1421"/>
      <c r="P117" s="168"/>
    </row>
    <row r="118" spans="1:16" s="433" customFormat="1" ht="30" customHeight="1">
      <c r="A118" s="1421"/>
      <c r="C118" s="1421"/>
      <c r="D118" s="1421"/>
      <c r="E118" s="1421"/>
      <c r="F118" s="1421"/>
      <c r="P118" s="168"/>
    </row>
    <row r="119" spans="1:16" s="433" customFormat="1" ht="30" customHeight="1">
      <c r="A119" s="1421"/>
      <c r="C119" s="1421"/>
      <c r="D119" s="1421"/>
      <c r="E119" s="1421"/>
      <c r="F119" s="1421"/>
      <c r="P119" s="168"/>
    </row>
    <row r="120" spans="1:16" s="433" customFormat="1" ht="30" customHeight="1">
      <c r="A120" s="1421"/>
      <c r="C120" s="1421"/>
      <c r="D120" s="1421"/>
      <c r="E120" s="1421"/>
      <c r="F120" s="1421"/>
      <c r="P120" s="168"/>
    </row>
    <row r="121" spans="1:16" s="433" customFormat="1" ht="30" customHeight="1">
      <c r="A121" s="1421"/>
      <c r="C121" s="1421"/>
      <c r="D121" s="1421"/>
      <c r="E121" s="1421"/>
      <c r="F121" s="1421"/>
      <c r="P121" s="168"/>
    </row>
    <row r="122" spans="1:16" s="433" customFormat="1" ht="30" customHeight="1">
      <c r="A122" s="1421"/>
      <c r="C122" s="1421"/>
      <c r="D122" s="1421"/>
      <c r="E122" s="1421"/>
      <c r="F122" s="1421"/>
      <c r="P122" s="168"/>
    </row>
    <row r="123" spans="1:16" s="433" customFormat="1" ht="30" customHeight="1">
      <c r="A123" s="1421"/>
      <c r="C123" s="1421"/>
      <c r="D123" s="1421"/>
      <c r="E123" s="1421"/>
      <c r="F123" s="1421"/>
      <c r="P123" s="168"/>
    </row>
    <row r="124" spans="1:16" s="433" customFormat="1" ht="30" customHeight="1">
      <c r="A124" s="1421"/>
      <c r="C124" s="1421"/>
      <c r="D124" s="1421"/>
      <c r="E124" s="1421"/>
      <c r="F124" s="1421"/>
      <c r="P124" s="168"/>
    </row>
    <row r="125" spans="1:16" s="433" customFormat="1" ht="30" customHeight="1">
      <c r="A125" s="1421"/>
      <c r="C125" s="1421"/>
      <c r="D125" s="1421"/>
      <c r="E125" s="1421"/>
      <c r="F125" s="1421"/>
      <c r="P125" s="168"/>
    </row>
    <row r="126" spans="1:16" s="433" customFormat="1" ht="30" customHeight="1">
      <c r="A126" s="1421"/>
      <c r="C126" s="1421"/>
      <c r="D126" s="1421"/>
      <c r="E126" s="1421"/>
      <c r="F126" s="1421"/>
      <c r="P126" s="168"/>
    </row>
    <row r="127" spans="1:16" s="433" customFormat="1" ht="30" customHeight="1">
      <c r="A127" s="1421"/>
      <c r="C127" s="1421"/>
      <c r="D127" s="1421"/>
      <c r="E127" s="1421"/>
      <c r="F127" s="1421"/>
      <c r="P127" s="168"/>
    </row>
    <row r="128" spans="1:16" s="433" customFormat="1" ht="30" customHeight="1">
      <c r="A128" s="1421"/>
      <c r="C128" s="1421"/>
      <c r="D128" s="1421"/>
      <c r="E128" s="1421"/>
      <c r="F128" s="1421"/>
      <c r="P128" s="168"/>
    </row>
    <row r="129" spans="1:16" s="433" customFormat="1" ht="30" customHeight="1">
      <c r="A129" s="1421"/>
      <c r="C129" s="1421"/>
      <c r="D129" s="1421"/>
      <c r="E129" s="1421"/>
      <c r="F129" s="1421"/>
      <c r="P129" s="168"/>
    </row>
    <row r="130" spans="1:16" s="433" customFormat="1" ht="30" customHeight="1">
      <c r="A130" s="1421"/>
      <c r="C130" s="1421"/>
      <c r="D130" s="1421"/>
      <c r="E130" s="1421"/>
      <c r="F130" s="1421"/>
      <c r="P130" s="168"/>
    </row>
    <row r="131" spans="1:16" s="433" customFormat="1" ht="30" customHeight="1">
      <c r="A131" s="1421"/>
      <c r="C131" s="1421"/>
      <c r="D131" s="1421"/>
      <c r="E131" s="1421"/>
      <c r="F131" s="1421"/>
      <c r="P131" s="168"/>
    </row>
    <row r="132" spans="1:16" s="433" customFormat="1" ht="30" customHeight="1">
      <c r="A132" s="1421"/>
      <c r="C132" s="1421"/>
      <c r="D132" s="1421"/>
      <c r="E132" s="1421"/>
      <c r="F132" s="1421"/>
      <c r="P132" s="168"/>
    </row>
    <row r="133" spans="1:16" s="433" customFormat="1" ht="30" customHeight="1">
      <c r="A133" s="1421"/>
      <c r="C133" s="1421"/>
      <c r="D133" s="1421"/>
      <c r="E133" s="1421"/>
      <c r="F133" s="1421"/>
      <c r="P133" s="168"/>
    </row>
    <row r="134" spans="1:16" s="433" customFormat="1" ht="30" customHeight="1">
      <c r="A134" s="1421"/>
      <c r="C134" s="1421"/>
      <c r="D134" s="1421"/>
      <c r="E134" s="1421"/>
      <c r="F134" s="1421"/>
      <c r="P134" s="168"/>
    </row>
    <row r="135" spans="1:16" s="433" customFormat="1" ht="30" customHeight="1">
      <c r="A135" s="1421"/>
      <c r="C135" s="1421"/>
      <c r="D135" s="1421"/>
      <c r="E135" s="1421"/>
      <c r="F135" s="1421"/>
      <c r="P135" s="168"/>
    </row>
    <row r="136" spans="1:16" s="433" customFormat="1" ht="30" customHeight="1">
      <c r="A136" s="1421"/>
      <c r="C136" s="1421"/>
      <c r="D136" s="1421"/>
      <c r="E136" s="1421"/>
      <c r="F136" s="1421"/>
      <c r="P136" s="168"/>
    </row>
    <row r="137" spans="1:16" s="433" customFormat="1" ht="30" customHeight="1">
      <c r="A137" s="1421"/>
      <c r="C137" s="1421"/>
      <c r="D137" s="1421"/>
      <c r="E137" s="1421"/>
      <c r="F137" s="1421"/>
      <c r="P137" s="168"/>
    </row>
    <row r="138" spans="1:16" s="433" customFormat="1" ht="30" customHeight="1">
      <c r="A138" s="1421"/>
      <c r="C138" s="1421"/>
      <c r="D138" s="1421"/>
      <c r="E138" s="1421"/>
      <c r="F138" s="1421"/>
      <c r="P138" s="168"/>
    </row>
    <row r="139" spans="1:16" s="433" customFormat="1" ht="30" customHeight="1">
      <c r="A139" s="1421"/>
      <c r="C139" s="1421"/>
      <c r="D139" s="1421"/>
      <c r="E139" s="1421"/>
      <c r="F139" s="1421"/>
      <c r="P139" s="168"/>
    </row>
    <row r="140" spans="1:16" s="433" customFormat="1" ht="30" customHeight="1">
      <c r="A140" s="1421"/>
      <c r="C140" s="1421"/>
      <c r="D140" s="1421"/>
      <c r="E140" s="1421"/>
      <c r="F140" s="1421"/>
      <c r="P140" s="168"/>
    </row>
    <row r="141" spans="1:16" s="433" customFormat="1" ht="30" customHeight="1">
      <c r="A141" s="1421"/>
      <c r="C141" s="1421"/>
      <c r="D141" s="1421"/>
      <c r="E141" s="1421"/>
      <c r="F141" s="1421"/>
      <c r="P141" s="168"/>
    </row>
    <row r="142" spans="1:16" s="433" customFormat="1" ht="30" customHeight="1">
      <c r="A142" s="1421"/>
      <c r="C142" s="1421"/>
      <c r="D142" s="1421"/>
      <c r="E142" s="1421"/>
      <c r="F142" s="1421"/>
      <c r="P142" s="168"/>
    </row>
    <row r="143" spans="1:16" s="433" customFormat="1" ht="30" customHeight="1">
      <c r="A143" s="1421"/>
      <c r="C143" s="1421"/>
      <c r="D143" s="1421"/>
      <c r="E143" s="1421"/>
      <c r="F143" s="1421"/>
      <c r="P143" s="168"/>
    </row>
    <row r="144" spans="1:16" s="433" customFormat="1" ht="30" customHeight="1">
      <c r="A144" s="1421"/>
      <c r="C144" s="1421"/>
      <c r="D144" s="1421"/>
      <c r="E144" s="1421"/>
      <c r="F144" s="1421"/>
      <c r="P144" s="168"/>
    </row>
    <row r="145" spans="1:16" s="433" customFormat="1" ht="30" customHeight="1">
      <c r="A145" s="1421"/>
      <c r="C145" s="1421"/>
      <c r="D145" s="1421"/>
      <c r="E145" s="1421"/>
      <c r="F145" s="1421"/>
      <c r="P145" s="168"/>
    </row>
    <row r="146" spans="1:16" s="433" customFormat="1" ht="30" customHeight="1">
      <c r="A146" s="1421"/>
      <c r="C146" s="1421"/>
      <c r="D146" s="1421"/>
      <c r="E146" s="1421"/>
      <c r="F146" s="1421"/>
      <c r="P146" s="168"/>
    </row>
    <row r="147" spans="1:16" s="433" customFormat="1" ht="30" customHeight="1">
      <c r="A147" s="1421"/>
      <c r="C147" s="1421"/>
      <c r="D147" s="1421"/>
      <c r="E147" s="1421"/>
      <c r="F147" s="1421"/>
      <c r="P147" s="168"/>
    </row>
    <row r="148" spans="1:16" s="433" customFormat="1" ht="30" customHeight="1">
      <c r="A148" s="1421"/>
      <c r="C148" s="1421"/>
      <c r="D148" s="1421"/>
      <c r="E148" s="1421"/>
      <c r="F148" s="1421"/>
      <c r="P148" s="168"/>
    </row>
    <row r="149" spans="1:16" s="433" customFormat="1" ht="30" customHeight="1">
      <c r="A149" s="1421"/>
      <c r="C149" s="1421"/>
      <c r="D149" s="1421"/>
      <c r="E149" s="1421"/>
      <c r="F149" s="1421"/>
      <c r="P149" s="168"/>
    </row>
    <row r="150" spans="1:16" s="433" customFormat="1" ht="30" customHeight="1">
      <c r="A150" s="1421"/>
      <c r="C150" s="1421"/>
      <c r="D150" s="1421"/>
      <c r="E150" s="1421"/>
      <c r="F150" s="1421"/>
      <c r="P150" s="168"/>
    </row>
    <row r="151" spans="1:16" s="433" customFormat="1" ht="30" customHeight="1">
      <c r="A151" s="1421"/>
      <c r="C151" s="1421"/>
      <c r="D151" s="1421"/>
      <c r="E151" s="1421"/>
      <c r="F151" s="1421"/>
      <c r="P151" s="168"/>
    </row>
    <row r="152" spans="1:16" s="433" customFormat="1" ht="30" customHeight="1">
      <c r="A152" s="1421"/>
      <c r="C152" s="1421"/>
      <c r="D152" s="1421"/>
      <c r="E152" s="1421"/>
      <c r="F152" s="1421"/>
      <c r="P152" s="168"/>
    </row>
    <row r="153" spans="1:16" s="433" customFormat="1" ht="30" customHeight="1">
      <c r="A153" s="1421"/>
      <c r="C153" s="1421"/>
      <c r="D153" s="1421"/>
      <c r="E153" s="1421"/>
      <c r="F153" s="1421"/>
      <c r="P153" s="168"/>
    </row>
    <row r="154" spans="1:16" s="433" customFormat="1" ht="30" customHeight="1">
      <c r="A154" s="1421"/>
      <c r="C154" s="1421"/>
      <c r="D154" s="1421"/>
      <c r="E154" s="1421"/>
      <c r="F154" s="1421"/>
      <c r="P154" s="168"/>
    </row>
    <row r="155" spans="1:16" s="433" customFormat="1" ht="30" customHeight="1">
      <c r="A155" s="1421"/>
      <c r="C155" s="1421"/>
      <c r="D155" s="1421"/>
      <c r="E155" s="1421"/>
      <c r="F155" s="1421"/>
      <c r="P155" s="168"/>
    </row>
    <row r="156" spans="1:16" s="433" customFormat="1" ht="30" customHeight="1">
      <c r="A156" s="1421"/>
      <c r="C156" s="1421"/>
      <c r="D156" s="1421"/>
      <c r="E156" s="1421"/>
      <c r="F156" s="1421"/>
      <c r="P156" s="168"/>
    </row>
    <row r="157" spans="1:16" s="433" customFormat="1" ht="30" customHeight="1">
      <c r="A157" s="1421"/>
      <c r="C157" s="1421"/>
      <c r="D157" s="1421"/>
      <c r="E157" s="1421"/>
      <c r="F157" s="1421"/>
      <c r="P157" s="168"/>
    </row>
    <row r="158" spans="1:16" s="433" customFormat="1" ht="30" customHeight="1">
      <c r="A158" s="1421"/>
      <c r="C158" s="1421"/>
      <c r="D158" s="1421"/>
      <c r="E158" s="1421"/>
      <c r="F158" s="1421"/>
      <c r="P158" s="168"/>
    </row>
    <row r="159" spans="1:16" s="433" customFormat="1" ht="30" customHeight="1">
      <c r="A159" s="1421"/>
      <c r="C159" s="1421"/>
      <c r="D159" s="1421"/>
      <c r="E159" s="1421"/>
      <c r="F159" s="1421"/>
      <c r="P159" s="168"/>
    </row>
    <row r="160" spans="1:16" s="433" customFormat="1" ht="30" customHeight="1">
      <c r="A160" s="1421"/>
      <c r="C160" s="1421"/>
      <c r="D160" s="1421"/>
      <c r="E160" s="1421"/>
      <c r="F160" s="1421"/>
      <c r="P160" s="168"/>
    </row>
    <row r="161" spans="1:16" s="433" customFormat="1" ht="30" customHeight="1">
      <c r="A161" s="1421"/>
      <c r="C161" s="1421"/>
      <c r="D161" s="1421"/>
      <c r="E161" s="1421"/>
      <c r="F161" s="1421"/>
      <c r="P161" s="168"/>
    </row>
    <row r="162" spans="1:16" s="433" customFormat="1" ht="30" customHeight="1">
      <c r="A162" s="1421"/>
      <c r="C162" s="1421"/>
      <c r="D162" s="1421"/>
      <c r="E162" s="1421"/>
      <c r="F162" s="1421"/>
      <c r="P162" s="168"/>
    </row>
    <row r="163" spans="1:16" s="433" customFormat="1" ht="30" customHeight="1">
      <c r="A163" s="1421"/>
      <c r="C163" s="1421"/>
      <c r="D163" s="1421"/>
      <c r="E163" s="1421"/>
      <c r="F163" s="1421"/>
      <c r="P163" s="168"/>
    </row>
    <row r="164" spans="1:16" s="433" customFormat="1" ht="30" customHeight="1">
      <c r="A164" s="1421"/>
      <c r="C164" s="1421"/>
      <c r="D164" s="1421"/>
      <c r="E164" s="1421"/>
      <c r="F164" s="1421"/>
      <c r="P164" s="168"/>
    </row>
    <row r="165" spans="1:16" s="433" customFormat="1" ht="30" customHeight="1">
      <c r="A165" s="1421"/>
      <c r="C165" s="1421"/>
      <c r="D165" s="1421"/>
      <c r="E165" s="1421"/>
      <c r="F165" s="1421"/>
      <c r="P165" s="168"/>
    </row>
    <row r="166" spans="1:16" s="433" customFormat="1" ht="30" customHeight="1">
      <c r="A166" s="1421"/>
      <c r="C166" s="1421"/>
      <c r="D166" s="1421"/>
      <c r="E166" s="1421"/>
      <c r="F166" s="1421"/>
      <c r="P166" s="168"/>
    </row>
    <row r="167" spans="1:16" s="433" customFormat="1" ht="30" customHeight="1">
      <c r="A167" s="1421"/>
      <c r="C167" s="1421"/>
      <c r="D167" s="1421"/>
      <c r="E167" s="1421"/>
      <c r="F167" s="1421"/>
      <c r="P167" s="168"/>
    </row>
    <row r="168" spans="1:16" s="433" customFormat="1" ht="30" customHeight="1">
      <c r="A168" s="1421"/>
      <c r="C168" s="1421"/>
      <c r="D168" s="1421"/>
      <c r="E168" s="1421"/>
      <c r="F168" s="1421"/>
      <c r="P168" s="168"/>
    </row>
    <row r="169" spans="1:16" s="433" customFormat="1" ht="30" customHeight="1">
      <c r="A169" s="1421"/>
      <c r="C169" s="1421"/>
      <c r="D169" s="1421"/>
      <c r="E169" s="1421"/>
      <c r="F169" s="1421"/>
      <c r="P169" s="168"/>
    </row>
    <row r="170" spans="1:16" s="433" customFormat="1" ht="30" customHeight="1">
      <c r="A170" s="1421"/>
      <c r="C170" s="1421"/>
      <c r="D170" s="1421"/>
      <c r="E170" s="1421"/>
      <c r="F170" s="1421"/>
      <c r="P170" s="168"/>
    </row>
    <row r="171" spans="1:16" s="433" customFormat="1" ht="30" customHeight="1">
      <c r="A171" s="1421"/>
      <c r="C171" s="1421"/>
      <c r="D171" s="1421"/>
      <c r="E171" s="1421"/>
      <c r="F171" s="1421"/>
      <c r="P171" s="168"/>
    </row>
    <row r="172" spans="1:16" s="433" customFormat="1" ht="30" customHeight="1">
      <c r="A172" s="1421"/>
      <c r="C172" s="1421"/>
      <c r="D172" s="1421"/>
      <c r="E172" s="1421"/>
      <c r="F172" s="1421"/>
      <c r="P172" s="168"/>
    </row>
    <row r="173" spans="1:16" s="433" customFormat="1" ht="30" customHeight="1">
      <c r="A173" s="1421"/>
      <c r="C173" s="1421"/>
      <c r="D173" s="1421"/>
      <c r="E173" s="1421"/>
      <c r="F173" s="1421"/>
      <c r="P173" s="168"/>
    </row>
    <row r="174" spans="1:16" s="433" customFormat="1" ht="30" customHeight="1">
      <c r="A174" s="1421"/>
      <c r="C174" s="1421"/>
      <c r="D174" s="1421"/>
      <c r="E174" s="1421"/>
      <c r="F174" s="1421"/>
      <c r="P174" s="168"/>
    </row>
    <row r="175" spans="1:16" s="433" customFormat="1" ht="30" customHeight="1">
      <c r="A175" s="1421"/>
      <c r="C175" s="1421"/>
      <c r="D175" s="1421"/>
      <c r="E175" s="1421"/>
      <c r="F175" s="1421"/>
      <c r="P175" s="168"/>
    </row>
    <row r="176" spans="1:16" s="433" customFormat="1" ht="30" customHeight="1">
      <c r="A176" s="1421"/>
      <c r="C176" s="1421"/>
      <c r="D176" s="1421"/>
      <c r="E176" s="1421"/>
      <c r="F176" s="1421"/>
      <c r="P176" s="168"/>
    </row>
    <row r="177" spans="1:16" s="433" customFormat="1" ht="30" customHeight="1">
      <c r="A177" s="1421"/>
      <c r="C177" s="1421"/>
      <c r="D177" s="1421"/>
      <c r="E177" s="1421"/>
      <c r="F177" s="1421"/>
      <c r="P177" s="168"/>
    </row>
    <row r="178" spans="1:16" s="433" customFormat="1" ht="30" customHeight="1">
      <c r="A178" s="1421"/>
      <c r="C178" s="1421"/>
      <c r="D178" s="1421"/>
      <c r="E178" s="1421"/>
      <c r="F178" s="1421"/>
      <c r="P178" s="168"/>
    </row>
    <row r="179" spans="1:16" s="433" customFormat="1" ht="30" customHeight="1">
      <c r="A179" s="1421"/>
      <c r="C179" s="1421"/>
      <c r="D179" s="1421"/>
      <c r="E179" s="1421"/>
      <c r="F179" s="1421"/>
      <c r="P179" s="168"/>
    </row>
    <row r="180" spans="1:16" s="433" customFormat="1" ht="30" customHeight="1">
      <c r="A180" s="1421"/>
      <c r="C180" s="1421"/>
      <c r="D180" s="1421"/>
      <c r="E180" s="1421"/>
      <c r="F180" s="1421"/>
      <c r="P180" s="168"/>
    </row>
    <row r="181" spans="1:16" s="433" customFormat="1" ht="30" customHeight="1">
      <c r="A181" s="1421"/>
      <c r="C181" s="1421"/>
      <c r="D181" s="1421"/>
      <c r="E181" s="1421"/>
      <c r="F181" s="1421"/>
      <c r="P181" s="168"/>
    </row>
    <row r="182" spans="1:16" s="433" customFormat="1" ht="30" customHeight="1">
      <c r="A182" s="1421"/>
      <c r="C182" s="1421"/>
      <c r="D182" s="1421"/>
      <c r="E182" s="1421"/>
      <c r="F182" s="1421"/>
      <c r="P182" s="168"/>
    </row>
    <row r="183" spans="1:16" s="433" customFormat="1" ht="30" customHeight="1">
      <c r="A183" s="1421"/>
      <c r="C183" s="1421"/>
      <c r="D183" s="1421"/>
      <c r="E183" s="1421"/>
      <c r="F183" s="1421"/>
      <c r="P183" s="168"/>
    </row>
    <row r="184" spans="1:16" s="433" customFormat="1" ht="30" customHeight="1">
      <c r="A184" s="1421"/>
      <c r="C184" s="1421"/>
      <c r="D184" s="1421"/>
      <c r="E184" s="1421"/>
      <c r="F184" s="1421"/>
      <c r="P184" s="168"/>
    </row>
    <row r="185" spans="1:16" s="433" customFormat="1" ht="30" customHeight="1">
      <c r="A185" s="1421"/>
      <c r="C185" s="1421"/>
      <c r="D185" s="1421"/>
      <c r="E185" s="1421"/>
      <c r="F185" s="1421"/>
      <c r="P185" s="168"/>
    </row>
    <row r="186" spans="1:16" s="433" customFormat="1" ht="30" customHeight="1">
      <c r="A186" s="1421"/>
      <c r="C186" s="1421"/>
      <c r="D186" s="1421"/>
      <c r="E186" s="1421"/>
      <c r="F186" s="1421"/>
      <c r="P186" s="168"/>
    </row>
    <row r="187" spans="1:16" s="433" customFormat="1" ht="30" customHeight="1">
      <c r="A187" s="1421"/>
      <c r="C187" s="1421"/>
      <c r="D187" s="1421"/>
      <c r="E187" s="1421"/>
      <c r="F187" s="1421"/>
      <c r="P187" s="168"/>
    </row>
    <row r="188" spans="1:16" s="433" customFormat="1" ht="30" customHeight="1">
      <c r="A188" s="1421"/>
      <c r="C188" s="1421"/>
      <c r="D188" s="1421"/>
      <c r="E188" s="1421"/>
      <c r="F188" s="1421"/>
      <c r="P188" s="168"/>
    </row>
    <row r="189" spans="1:16" s="433" customFormat="1" ht="30" customHeight="1">
      <c r="A189" s="1421"/>
      <c r="C189" s="1421"/>
      <c r="D189" s="1421"/>
      <c r="E189" s="1421"/>
      <c r="F189" s="1421"/>
      <c r="P189" s="168"/>
    </row>
    <row r="190" spans="1:16" s="433" customFormat="1" ht="30" customHeight="1">
      <c r="A190" s="1421"/>
      <c r="C190" s="1421"/>
      <c r="D190" s="1421"/>
      <c r="E190" s="1421"/>
      <c r="F190" s="1421"/>
      <c r="P190" s="168"/>
    </row>
    <row r="191" spans="1:16" s="433" customFormat="1" ht="30" customHeight="1">
      <c r="A191" s="1421"/>
      <c r="C191" s="1421"/>
      <c r="D191" s="1421"/>
      <c r="E191" s="1421"/>
      <c r="F191" s="1421"/>
      <c r="P191" s="168"/>
    </row>
    <row r="192" spans="1:16" s="433" customFormat="1" ht="30" customHeight="1">
      <c r="A192" s="1421"/>
      <c r="C192" s="1421"/>
      <c r="D192" s="1421"/>
      <c r="E192" s="1421"/>
      <c r="F192" s="1421"/>
      <c r="P192" s="168"/>
    </row>
    <row r="193" spans="1:16" s="433" customFormat="1" ht="30" customHeight="1">
      <c r="A193" s="1421"/>
      <c r="C193" s="1421"/>
      <c r="D193" s="1421"/>
      <c r="E193" s="1421"/>
      <c r="F193" s="1421"/>
      <c r="P193" s="168"/>
    </row>
    <row r="194" spans="1:16" s="433" customFormat="1" ht="30" customHeight="1">
      <c r="A194" s="1421"/>
      <c r="C194" s="1421"/>
      <c r="D194" s="1421"/>
      <c r="E194" s="1421"/>
      <c r="F194" s="1421"/>
      <c r="P194" s="168"/>
    </row>
    <row r="195" spans="1:16" s="433" customFormat="1" ht="30" customHeight="1">
      <c r="A195" s="1421"/>
      <c r="C195" s="1421"/>
      <c r="D195" s="1421"/>
      <c r="E195" s="1421"/>
      <c r="F195" s="1421"/>
      <c r="P195" s="168"/>
    </row>
    <row r="196" spans="1:16" s="433" customFormat="1" ht="30" customHeight="1">
      <c r="A196" s="1421"/>
      <c r="C196" s="1421"/>
      <c r="D196" s="1421"/>
      <c r="E196" s="1421"/>
      <c r="F196" s="1421"/>
      <c r="P196" s="168"/>
    </row>
    <row r="197" spans="1:16" s="433" customFormat="1" ht="30" customHeight="1">
      <c r="A197" s="1421"/>
      <c r="C197" s="1421"/>
      <c r="D197" s="1421"/>
      <c r="E197" s="1421"/>
      <c r="F197" s="1421"/>
      <c r="P197" s="168"/>
    </row>
    <row r="198" spans="1:16" s="433" customFormat="1" ht="30" customHeight="1">
      <c r="A198" s="1421"/>
      <c r="C198" s="1421"/>
      <c r="D198" s="1421"/>
      <c r="E198" s="1421"/>
      <c r="F198" s="1421"/>
      <c r="P198" s="168"/>
    </row>
    <row r="199" spans="1:16" s="433" customFormat="1" ht="30" customHeight="1">
      <c r="A199" s="1421"/>
      <c r="C199" s="1421"/>
      <c r="D199" s="1421"/>
      <c r="E199" s="1421"/>
      <c r="F199" s="1421"/>
      <c r="P199" s="168"/>
    </row>
    <row r="200" spans="1:16" s="433" customFormat="1" ht="30" customHeight="1">
      <c r="A200" s="1421"/>
      <c r="C200" s="1421"/>
      <c r="D200" s="1421"/>
      <c r="E200" s="1421"/>
      <c r="F200" s="1421"/>
      <c r="P200" s="168"/>
    </row>
    <row r="201" spans="1:16" s="433" customFormat="1" ht="30" customHeight="1">
      <c r="A201" s="1421"/>
      <c r="C201" s="1421"/>
      <c r="D201" s="1421"/>
      <c r="E201" s="1421"/>
      <c r="F201" s="1421"/>
      <c r="P201" s="168"/>
    </row>
    <row r="202" spans="1:16" s="433" customFormat="1" ht="30" customHeight="1">
      <c r="A202" s="1421"/>
      <c r="C202" s="1421"/>
      <c r="D202" s="1421"/>
      <c r="E202" s="1421"/>
      <c r="F202" s="1421"/>
      <c r="P202" s="168"/>
    </row>
    <row r="203" spans="1:16" s="433" customFormat="1" ht="30" customHeight="1">
      <c r="A203" s="1421"/>
      <c r="C203" s="1421"/>
      <c r="D203" s="1421"/>
      <c r="E203" s="1421"/>
      <c r="F203" s="1421"/>
      <c r="P203" s="168"/>
    </row>
    <row r="204" spans="1:16" s="433" customFormat="1" ht="30" customHeight="1">
      <c r="A204" s="1421"/>
      <c r="C204" s="1421"/>
      <c r="D204" s="1421"/>
      <c r="E204" s="1421"/>
      <c r="F204" s="1421"/>
      <c r="P204" s="168"/>
    </row>
    <row r="205" spans="1:16" s="433" customFormat="1" ht="30" customHeight="1">
      <c r="A205" s="1421"/>
      <c r="C205" s="1421"/>
      <c r="D205" s="1421"/>
      <c r="E205" s="1421"/>
      <c r="F205" s="1421"/>
      <c r="P205" s="168"/>
    </row>
    <row r="206" spans="1:16" s="433" customFormat="1" ht="30" customHeight="1">
      <c r="A206" s="1421"/>
      <c r="C206" s="1421"/>
      <c r="D206" s="1421"/>
      <c r="E206" s="1421"/>
      <c r="F206" s="1421"/>
      <c r="P206" s="168"/>
    </row>
    <row r="207" spans="1:16" s="433" customFormat="1" ht="30" customHeight="1">
      <c r="A207" s="1421"/>
      <c r="C207" s="1421"/>
      <c r="D207" s="1421"/>
      <c r="E207" s="1421"/>
      <c r="F207" s="1421"/>
      <c r="P207" s="168"/>
    </row>
    <row r="208" spans="1:16" s="433" customFormat="1" ht="30" customHeight="1">
      <c r="A208" s="1421"/>
      <c r="C208" s="1421"/>
      <c r="D208" s="1421"/>
      <c r="E208" s="1421"/>
      <c r="F208" s="1421"/>
      <c r="P208" s="168"/>
    </row>
    <row r="209" spans="1:16" s="433" customFormat="1" ht="30" customHeight="1">
      <c r="A209" s="1421"/>
      <c r="C209" s="1421"/>
      <c r="D209" s="1421"/>
      <c r="E209" s="1421"/>
      <c r="F209" s="1421"/>
      <c r="P209" s="168"/>
    </row>
    <row r="210" spans="1:16" s="433" customFormat="1" ht="30" customHeight="1">
      <c r="A210" s="1421"/>
      <c r="C210" s="1421"/>
      <c r="D210" s="1421"/>
      <c r="E210" s="1421"/>
      <c r="F210" s="1421"/>
      <c r="P210" s="168"/>
    </row>
    <row r="211" spans="1:16" s="433" customFormat="1" ht="30" customHeight="1">
      <c r="A211" s="1421"/>
      <c r="C211" s="1421"/>
      <c r="D211" s="1421"/>
      <c r="E211" s="1421"/>
      <c r="F211" s="1421"/>
      <c r="P211" s="168"/>
    </row>
    <row r="212" spans="1:16" s="433" customFormat="1" ht="30" customHeight="1">
      <c r="A212" s="1421"/>
      <c r="C212" s="1421"/>
      <c r="D212" s="1421"/>
      <c r="E212" s="1421"/>
      <c r="F212" s="1421"/>
      <c r="P212" s="168"/>
    </row>
    <row r="213" spans="1:16" s="433" customFormat="1" ht="30" customHeight="1">
      <c r="A213" s="1421"/>
      <c r="C213" s="1421"/>
      <c r="D213" s="1421"/>
      <c r="E213" s="1421"/>
      <c r="F213" s="1421"/>
      <c r="P213" s="168"/>
    </row>
    <row r="214" spans="1:16" s="433" customFormat="1" ht="30" customHeight="1">
      <c r="A214" s="1421"/>
      <c r="C214" s="1421"/>
      <c r="D214" s="1421"/>
      <c r="E214" s="1421"/>
      <c r="F214" s="1421"/>
      <c r="P214" s="168"/>
    </row>
    <row r="215" spans="1:16" s="433" customFormat="1" ht="30" customHeight="1">
      <c r="A215" s="1421"/>
      <c r="C215" s="1421"/>
      <c r="D215" s="1421"/>
      <c r="E215" s="1421"/>
      <c r="F215" s="1421"/>
      <c r="P215" s="168"/>
    </row>
    <row r="216" spans="1:16" s="433" customFormat="1" ht="30" customHeight="1">
      <c r="A216" s="1421"/>
      <c r="C216" s="1421"/>
      <c r="D216" s="1421"/>
      <c r="E216" s="1421"/>
      <c r="F216" s="1421"/>
      <c r="P216" s="168"/>
    </row>
    <row r="217" spans="1:16" s="433" customFormat="1" ht="30" customHeight="1">
      <c r="A217" s="1421"/>
      <c r="C217" s="1421"/>
      <c r="D217" s="1421"/>
      <c r="E217" s="1421"/>
      <c r="F217" s="1421"/>
      <c r="P217" s="168"/>
    </row>
    <row r="218" spans="1:16" s="433" customFormat="1" ht="30" customHeight="1">
      <c r="A218" s="1421"/>
      <c r="C218" s="1421"/>
      <c r="D218" s="1421"/>
      <c r="E218" s="1421"/>
      <c r="F218" s="1421"/>
      <c r="P218" s="168"/>
    </row>
    <row r="219" spans="1:16" s="433" customFormat="1" ht="30" customHeight="1">
      <c r="A219" s="1421"/>
      <c r="C219" s="1421"/>
      <c r="D219" s="1421"/>
      <c r="E219" s="1421"/>
      <c r="F219" s="1421"/>
      <c r="P219" s="168"/>
    </row>
    <row r="220" spans="1:16" s="433" customFormat="1" ht="30" customHeight="1">
      <c r="A220" s="1421"/>
      <c r="C220" s="1421"/>
      <c r="D220" s="1421"/>
      <c r="E220" s="1421"/>
      <c r="F220" s="1421"/>
      <c r="P220" s="168"/>
    </row>
    <row r="221" spans="1:16" s="433" customFormat="1" ht="30" customHeight="1">
      <c r="A221" s="1421"/>
      <c r="C221" s="1421"/>
      <c r="D221" s="1421"/>
      <c r="E221" s="1421"/>
      <c r="F221" s="1421"/>
      <c r="P221" s="168"/>
    </row>
    <row r="222" spans="1:16" s="433" customFormat="1" ht="30" customHeight="1">
      <c r="A222" s="1421"/>
      <c r="C222" s="1421"/>
      <c r="D222" s="1421"/>
      <c r="E222" s="1421"/>
      <c r="F222" s="1421"/>
      <c r="P222" s="168"/>
    </row>
    <row r="223" spans="1:16" s="433" customFormat="1" ht="30" customHeight="1">
      <c r="A223" s="1421"/>
      <c r="C223" s="1421"/>
      <c r="D223" s="1421"/>
      <c r="E223" s="1421"/>
      <c r="F223" s="1421"/>
      <c r="P223" s="168"/>
    </row>
    <row r="224" spans="1:16" s="433" customFormat="1" ht="30" customHeight="1">
      <c r="A224" s="1421"/>
      <c r="C224" s="1421"/>
      <c r="D224" s="1421"/>
      <c r="E224" s="1421"/>
      <c r="F224" s="1421"/>
      <c r="P224" s="168"/>
    </row>
    <row r="225" spans="1:16" s="433" customFormat="1" ht="30" customHeight="1">
      <c r="A225" s="1421"/>
      <c r="C225" s="1421"/>
      <c r="D225" s="1421"/>
      <c r="E225" s="1421"/>
      <c r="F225" s="1421"/>
      <c r="P225" s="168"/>
    </row>
    <row r="226" spans="1:16" s="433" customFormat="1" ht="30" customHeight="1">
      <c r="A226" s="1421"/>
      <c r="C226" s="1421"/>
      <c r="D226" s="1421"/>
      <c r="E226" s="1421"/>
      <c r="F226" s="1421"/>
      <c r="P226" s="168"/>
    </row>
    <row r="227" spans="1:16" s="433" customFormat="1" ht="30" customHeight="1">
      <c r="A227" s="1421"/>
      <c r="C227" s="1421"/>
      <c r="D227" s="1421"/>
      <c r="E227" s="1421"/>
      <c r="F227" s="1421"/>
      <c r="P227" s="168"/>
    </row>
    <row r="228" spans="1:16" s="433" customFormat="1" ht="30" customHeight="1">
      <c r="A228" s="1421"/>
      <c r="C228" s="1421"/>
      <c r="D228" s="1421"/>
      <c r="E228" s="1421"/>
      <c r="F228" s="1421"/>
      <c r="P228" s="168"/>
    </row>
    <row r="229" spans="1:16" s="433" customFormat="1" ht="30" customHeight="1">
      <c r="A229" s="1421"/>
      <c r="C229" s="1421"/>
      <c r="D229" s="1421"/>
      <c r="E229" s="1421"/>
      <c r="F229" s="1421"/>
      <c r="P229" s="168"/>
    </row>
    <row r="230" spans="1:16" s="433" customFormat="1" ht="30" customHeight="1">
      <c r="A230" s="1421"/>
      <c r="C230" s="1421"/>
      <c r="D230" s="1421"/>
      <c r="E230" s="1421"/>
      <c r="F230" s="1421"/>
      <c r="P230" s="168"/>
    </row>
    <row r="231" spans="1:16" s="433" customFormat="1" ht="30" customHeight="1">
      <c r="A231" s="1421"/>
      <c r="C231" s="1421"/>
      <c r="D231" s="1421"/>
      <c r="E231" s="1421"/>
      <c r="F231" s="1421"/>
      <c r="P231" s="168"/>
    </row>
    <row r="232" spans="1:16" s="433" customFormat="1" ht="30" customHeight="1">
      <c r="A232" s="1421"/>
      <c r="C232" s="1421"/>
      <c r="D232" s="1421"/>
      <c r="E232" s="1421"/>
      <c r="F232" s="1421"/>
      <c r="P232" s="168"/>
    </row>
    <row r="233" spans="1:16" s="433" customFormat="1" ht="30" customHeight="1">
      <c r="A233" s="1421"/>
      <c r="C233" s="1421"/>
      <c r="D233" s="1421"/>
      <c r="E233" s="1421"/>
      <c r="F233" s="1421"/>
      <c r="P233" s="168"/>
    </row>
    <row r="234" spans="1:16" s="433" customFormat="1" ht="30" customHeight="1">
      <c r="A234" s="1421"/>
      <c r="C234" s="1421"/>
      <c r="D234" s="1421"/>
      <c r="E234" s="1421"/>
      <c r="F234" s="1421"/>
      <c r="P234" s="168"/>
    </row>
    <row r="235" spans="1:16" s="433" customFormat="1" ht="30" customHeight="1">
      <c r="A235" s="1421"/>
      <c r="C235" s="1421"/>
      <c r="D235" s="1421"/>
      <c r="E235" s="1421"/>
      <c r="F235" s="1421"/>
      <c r="P235" s="168"/>
    </row>
    <row r="236" spans="1:16" s="433" customFormat="1" ht="30" customHeight="1">
      <c r="A236" s="1421"/>
      <c r="C236" s="1421"/>
      <c r="D236" s="1421"/>
      <c r="E236" s="1421"/>
      <c r="F236" s="1421"/>
      <c r="P236" s="168"/>
    </row>
    <row r="237" spans="1:16" s="433" customFormat="1" ht="30" customHeight="1">
      <c r="A237" s="1421"/>
      <c r="C237" s="1421"/>
      <c r="D237" s="1421"/>
      <c r="E237" s="1421"/>
      <c r="F237" s="1421"/>
      <c r="P237" s="168"/>
    </row>
    <row r="238" spans="1:16" s="433" customFormat="1" ht="30" customHeight="1">
      <c r="A238" s="1421"/>
      <c r="C238" s="1421"/>
      <c r="D238" s="1421"/>
      <c r="E238" s="1421"/>
      <c r="F238" s="1421"/>
      <c r="P238" s="168"/>
    </row>
    <row r="239" spans="1:16" s="433" customFormat="1" ht="30" customHeight="1">
      <c r="A239" s="1421"/>
      <c r="C239" s="1421"/>
      <c r="D239" s="1421"/>
      <c r="E239" s="1421"/>
      <c r="F239" s="1421"/>
      <c r="P239" s="168"/>
    </row>
    <row r="240" spans="1:16" s="433" customFormat="1" ht="30" customHeight="1">
      <c r="A240" s="1421"/>
      <c r="C240" s="1421"/>
      <c r="D240" s="1421"/>
      <c r="E240" s="1421"/>
      <c r="F240" s="1421"/>
      <c r="P240" s="168"/>
    </row>
    <row r="241" spans="1:16" s="433" customFormat="1" ht="30" customHeight="1">
      <c r="A241" s="1421"/>
      <c r="C241" s="1421"/>
      <c r="D241" s="1421"/>
      <c r="E241" s="1421"/>
      <c r="F241" s="1421"/>
      <c r="P241" s="168"/>
    </row>
    <row r="242" spans="1:16" s="433" customFormat="1" ht="30" customHeight="1">
      <c r="A242" s="1421"/>
      <c r="C242" s="1421"/>
      <c r="D242" s="1421"/>
      <c r="E242" s="1421"/>
      <c r="F242" s="1421"/>
      <c r="P242" s="168"/>
    </row>
    <row r="243" spans="1:16" s="433" customFormat="1" ht="30" customHeight="1">
      <c r="A243" s="1421"/>
      <c r="C243" s="1421"/>
      <c r="D243" s="1421"/>
      <c r="E243" s="1421"/>
      <c r="F243" s="1421"/>
      <c r="P243" s="168"/>
    </row>
    <row r="244" spans="1:16" s="433" customFormat="1" ht="30" customHeight="1">
      <c r="A244" s="1421"/>
      <c r="C244" s="1421"/>
      <c r="D244" s="1421"/>
      <c r="E244" s="1421"/>
      <c r="F244" s="1421"/>
      <c r="P244" s="168"/>
    </row>
    <row r="245" spans="1:16" s="433" customFormat="1" ht="30" customHeight="1">
      <c r="A245" s="1421"/>
      <c r="C245" s="1421"/>
      <c r="D245" s="1421"/>
      <c r="E245" s="1421"/>
      <c r="F245" s="1421"/>
      <c r="P245" s="168"/>
    </row>
    <row r="246" spans="1:16" s="433" customFormat="1" ht="30" customHeight="1">
      <c r="A246" s="1421"/>
      <c r="C246" s="1421"/>
      <c r="D246" s="1421"/>
      <c r="E246" s="1421"/>
      <c r="F246" s="1421"/>
      <c r="P246" s="168"/>
    </row>
    <row r="247" spans="1:16" s="433" customFormat="1" ht="30" customHeight="1">
      <c r="A247" s="1421"/>
      <c r="C247" s="1421"/>
      <c r="D247" s="1421"/>
      <c r="E247" s="1421"/>
      <c r="F247" s="1421"/>
      <c r="P247" s="168"/>
    </row>
    <row r="248" spans="1:16" s="433" customFormat="1" ht="30" customHeight="1">
      <c r="A248" s="1421"/>
      <c r="C248" s="1421"/>
      <c r="D248" s="1421"/>
      <c r="E248" s="1421"/>
      <c r="F248" s="1421"/>
      <c r="P248" s="168"/>
    </row>
    <row r="249" spans="1:16" s="433" customFormat="1" ht="30" customHeight="1">
      <c r="A249" s="1421"/>
      <c r="C249" s="1421"/>
      <c r="D249" s="1421"/>
      <c r="E249" s="1421"/>
      <c r="F249" s="1421"/>
      <c r="P249" s="168"/>
    </row>
    <row r="250" spans="1:16" s="433" customFormat="1" ht="30" customHeight="1">
      <c r="A250" s="1421"/>
      <c r="C250" s="1421"/>
      <c r="D250" s="1421"/>
      <c r="E250" s="1421"/>
      <c r="F250" s="1421"/>
      <c r="P250" s="168"/>
    </row>
    <row r="251" spans="1:16" s="433" customFormat="1" ht="30" customHeight="1">
      <c r="A251" s="1421"/>
      <c r="C251" s="1421"/>
      <c r="D251" s="1421"/>
      <c r="E251" s="1421"/>
      <c r="F251" s="1421"/>
      <c r="P251" s="168"/>
    </row>
    <row r="252" spans="1:16" s="433" customFormat="1" ht="30" customHeight="1">
      <c r="A252" s="1421"/>
      <c r="C252" s="1421"/>
      <c r="D252" s="1421"/>
      <c r="E252" s="1421"/>
      <c r="F252" s="1421"/>
      <c r="P252" s="168"/>
    </row>
    <row r="253" spans="1:16" s="433" customFormat="1" ht="30" customHeight="1">
      <c r="A253" s="1421"/>
      <c r="C253" s="1421"/>
      <c r="D253" s="1421"/>
      <c r="E253" s="1421"/>
      <c r="F253" s="1421"/>
      <c r="P253" s="168"/>
    </row>
    <row r="254" spans="1:16" s="433" customFormat="1" ht="30" customHeight="1">
      <c r="A254" s="1421"/>
      <c r="C254" s="1421"/>
      <c r="D254" s="1421"/>
      <c r="E254" s="1421"/>
      <c r="F254" s="1421"/>
      <c r="P254" s="168"/>
    </row>
    <row r="255" spans="1:16" s="433" customFormat="1" ht="30" customHeight="1">
      <c r="A255" s="1421"/>
      <c r="C255" s="1421"/>
      <c r="D255" s="1421"/>
      <c r="E255" s="1421"/>
      <c r="F255" s="1421"/>
      <c r="P255" s="168"/>
    </row>
    <row r="256" spans="1:16" s="433" customFormat="1" ht="30" customHeight="1">
      <c r="A256" s="1421"/>
      <c r="C256" s="1421"/>
      <c r="D256" s="1421"/>
      <c r="E256" s="1421"/>
      <c r="F256" s="1421"/>
      <c r="P256" s="168"/>
    </row>
    <row r="257" spans="1:16" s="433" customFormat="1" ht="30" customHeight="1">
      <c r="A257" s="1421"/>
      <c r="C257" s="1421"/>
      <c r="D257" s="1421"/>
      <c r="E257" s="1421"/>
      <c r="F257" s="1421"/>
      <c r="P257" s="168"/>
    </row>
    <row r="258" spans="1:16" s="433" customFormat="1" ht="30" customHeight="1">
      <c r="A258" s="1421"/>
      <c r="C258" s="1421"/>
      <c r="D258" s="1421"/>
      <c r="E258" s="1421"/>
      <c r="F258" s="1421"/>
      <c r="P258" s="168"/>
    </row>
    <row r="259" spans="1:16" s="433" customFormat="1" ht="30" customHeight="1">
      <c r="A259" s="1421"/>
      <c r="C259" s="1421"/>
      <c r="D259" s="1421"/>
      <c r="E259" s="1421"/>
      <c r="F259" s="1421"/>
      <c r="P259" s="168"/>
    </row>
    <row r="260" spans="1:16" s="433" customFormat="1" ht="30" customHeight="1">
      <c r="A260" s="1421"/>
      <c r="C260" s="1421"/>
      <c r="D260" s="1421"/>
      <c r="E260" s="1421"/>
      <c r="F260" s="1421"/>
      <c r="P260" s="168"/>
    </row>
    <row r="261" spans="1:16" s="433" customFormat="1" ht="30" customHeight="1">
      <c r="A261" s="1421"/>
      <c r="C261" s="1421"/>
      <c r="D261" s="1421"/>
      <c r="E261" s="1421"/>
      <c r="F261" s="1421"/>
      <c r="P261" s="168"/>
    </row>
    <row r="262" spans="1:16" s="433" customFormat="1" ht="30" customHeight="1">
      <c r="A262" s="1421"/>
      <c r="C262" s="1421"/>
      <c r="D262" s="1421"/>
      <c r="E262" s="1421"/>
      <c r="F262" s="1421"/>
      <c r="P262" s="168"/>
    </row>
    <row r="263" spans="1:16" s="433" customFormat="1" ht="30" customHeight="1">
      <c r="A263" s="1421"/>
      <c r="C263" s="1421"/>
      <c r="D263" s="1421"/>
      <c r="E263" s="1421"/>
      <c r="F263" s="1421"/>
      <c r="P263" s="168"/>
    </row>
    <row r="264" spans="1:16" s="433" customFormat="1" ht="30" customHeight="1">
      <c r="A264" s="1421"/>
      <c r="C264" s="1421"/>
      <c r="D264" s="1421"/>
      <c r="E264" s="1421"/>
      <c r="F264" s="1421"/>
      <c r="P264" s="168"/>
    </row>
    <row r="265" spans="1:16" s="433" customFormat="1" ht="30" customHeight="1">
      <c r="A265" s="1421"/>
      <c r="C265" s="1421"/>
      <c r="D265" s="1421"/>
      <c r="E265" s="1421"/>
      <c r="F265" s="1421"/>
      <c r="P265" s="168"/>
    </row>
    <row r="266" spans="1:16" s="433" customFormat="1" ht="30" customHeight="1">
      <c r="A266" s="1421"/>
      <c r="C266" s="1421"/>
      <c r="D266" s="1421"/>
      <c r="E266" s="1421"/>
      <c r="F266" s="1421"/>
      <c r="P266" s="168"/>
    </row>
    <row r="267" spans="1:16" s="433" customFormat="1" ht="30" customHeight="1">
      <c r="A267" s="1421"/>
      <c r="C267" s="1421"/>
      <c r="D267" s="1421"/>
      <c r="E267" s="1421"/>
      <c r="F267" s="1421"/>
      <c r="P267" s="168"/>
    </row>
    <row r="268" spans="1:16" s="433" customFormat="1" ht="30" customHeight="1">
      <c r="A268" s="1421"/>
      <c r="C268" s="1421"/>
      <c r="D268" s="1421"/>
      <c r="E268" s="1421"/>
      <c r="F268" s="1421"/>
      <c r="P268" s="168"/>
    </row>
    <row r="269" spans="1:16" s="433" customFormat="1" ht="30" customHeight="1">
      <c r="A269" s="1421"/>
      <c r="C269" s="1421"/>
      <c r="D269" s="1421"/>
      <c r="E269" s="1421"/>
      <c r="F269" s="1421"/>
      <c r="P269" s="168"/>
    </row>
    <row r="270" spans="1:16" s="433" customFormat="1" ht="30" customHeight="1">
      <c r="A270" s="1421"/>
      <c r="C270" s="1421"/>
      <c r="D270" s="1421"/>
      <c r="E270" s="1421"/>
      <c r="F270" s="1421"/>
      <c r="P270" s="168"/>
    </row>
    <row r="271" spans="1:16" s="433" customFormat="1" ht="30" customHeight="1">
      <c r="A271" s="1421"/>
      <c r="C271" s="1421"/>
      <c r="D271" s="1421"/>
      <c r="E271" s="1421"/>
      <c r="F271" s="1421"/>
      <c r="P271" s="168"/>
    </row>
    <row r="272" spans="1:16" s="433" customFormat="1" ht="30" customHeight="1">
      <c r="A272" s="1421"/>
      <c r="C272" s="1421"/>
      <c r="D272" s="1421"/>
      <c r="E272" s="1421"/>
      <c r="F272" s="1421"/>
      <c r="P272" s="168"/>
    </row>
    <row r="273" spans="1:16" s="433" customFormat="1" ht="30" customHeight="1">
      <c r="A273" s="1421"/>
      <c r="C273" s="1421"/>
      <c r="D273" s="1421"/>
      <c r="E273" s="1421"/>
      <c r="F273" s="1421"/>
      <c r="P273" s="168"/>
    </row>
    <row r="274" spans="1:16" s="433" customFormat="1" ht="30" customHeight="1">
      <c r="A274" s="1421"/>
      <c r="C274" s="1421"/>
      <c r="D274" s="1421"/>
      <c r="E274" s="1421"/>
      <c r="F274" s="1421"/>
      <c r="P274" s="168"/>
    </row>
    <row r="275" spans="1:16" s="433" customFormat="1" ht="30" customHeight="1">
      <c r="A275" s="1421"/>
      <c r="C275" s="1421"/>
      <c r="D275" s="1421"/>
      <c r="E275" s="1421"/>
      <c r="F275" s="1421"/>
      <c r="P275" s="168"/>
    </row>
    <row r="276" spans="1:16" s="433" customFormat="1" ht="30" customHeight="1">
      <c r="A276" s="1421"/>
      <c r="C276" s="1421"/>
      <c r="D276" s="1421"/>
      <c r="E276" s="1421"/>
      <c r="F276" s="1421"/>
      <c r="P276" s="168"/>
    </row>
    <row r="277" spans="1:16" s="433" customFormat="1" ht="30" customHeight="1">
      <c r="A277" s="1421"/>
      <c r="C277" s="1421"/>
      <c r="D277" s="1421"/>
      <c r="E277" s="1421"/>
      <c r="F277" s="1421"/>
      <c r="P277" s="168"/>
    </row>
    <row r="278" spans="1:16" s="433" customFormat="1" ht="30" customHeight="1">
      <c r="A278" s="1421"/>
      <c r="C278" s="1421"/>
      <c r="D278" s="1421"/>
      <c r="E278" s="1421"/>
      <c r="F278" s="1421"/>
      <c r="P278" s="168"/>
    </row>
    <row r="279" spans="1:16" s="433" customFormat="1" ht="30" customHeight="1">
      <c r="A279" s="1421"/>
      <c r="C279" s="1421"/>
      <c r="D279" s="1421"/>
      <c r="E279" s="1421"/>
      <c r="F279" s="1421"/>
      <c r="P279" s="168"/>
    </row>
    <row r="280" spans="1:16" s="433" customFormat="1" ht="30" customHeight="1">
      <c r="A280" s="1421"/>
      <c r="C280" s="1421"/>
      <c r="D280" s="1421"/>
      <c r="E280" s="1421"/>
      <c r="F280" s="1421"/>
      <c r="P280" s="168"/>
    </row>
    <row r="281" spans="1:16" s="433" customFormat="1" ht="30" customHeight="1">
      <c r="A281" s="1421"/>
      <c r="C281" s="1421"/>
      <c r="D281" s="1421"/>
      <c r="E281" s="1421"/>
      <c r="F281" s="1421"/>
      <c r="P281" s="168"/>
    </row>
    <row r="282" spans="1:16" s="433" customFormat="1" ht="30" customHeight="1">
      <c r="A282" s="1421"/>
      <c r="C282" s="1421"/>
      <c r="D282" s="1421"/>
      <c r="E282" s="1421"/>
      <c r="F282" s="1421"/>
      <c r="P282" s="168"/>
    </row>
    <row r="283" spans="1:16" s="433" customFormat="1" ht="30" customHeight="1">
      <c r="A283" s="1421"/>
      <c r="C283" s="1421"/>
      <c r="D283" s="1421"/>
      <c r="E283" s="1421"/>
      <c r="F283" s="1421"/>
      <c r="P283" s="168"/>
    </row>
    <row r="284" spans="1:16" s="433" customFormat="1" ht="30" customHeight="1">
      <c r="A284" s="1421"/>
      <c r="C284" s="1421"/>
      <c r="D284" s="1421"/>
      <c r="E284" s="1421"/>
      <c r="F284" s="1421"/>
      <c r="P284" s="168"/>
    </row>
    <row r="285" spans="1:16" s="433" customFormat="1" ht="30" customHeight="1">
      <c r="A285" s="1421"/>
      <c r="C285" s="1421"/>
      <c r="D285" s="1421"/>
      <c r="E285" s="1421"/>
      <c r="F285" s="1421"/>
      <c r="P285" s="168"/>
    </row>
    <row r="286" spans="1:16" s="433" customFormat="1" ht="30" customHeight="1">
      <c r="A286" s="1421"/>
      <c r="C286" s="1421"/>
      <c r="D286" s="1421"/>
      <c r="E286" s="1421"/>
      <c r="F286" s="1421"/>
      <c r="P286" s="168"/>
    </row>
    <row r="287" spans="1:16" s="433" customFormat="1" ht="30" customHeight="1">
      <c r="A287" s="1421"/>
      <c r="C287" s="1421"/>
      <c r="D287" s="1421"/>
      <c r="E287" s="1421"/>
      <c r="F287" s="1421"/>
      <c r="P287" s="168"/>
    </row>
    <row r="288" spans="1:16" s="433" customFormat="1" ht="30" customHeight="1">
      <c r="A288" s="1421"/>
      <c r="C288" s="1421"/>
      <c r="D288" s="1421"/>
      <c r="E288" s="1421"/>
      <c r="F288" s="1421"/>
      <c r="P288" s="168"/>
    </row>
    <row r="289" spans="1:16" s="433" customFormat="1" ht="30" customHeight="1">
      <c r="A289" s="1421"/>
      <c r="C289" s="1421"/>
      <c r="D289" s="1421"/>
      <c r="E289" s="1421"/>
      <c r="F289" s="1421"/>
      <c r="P289" s="168"/>
    </row>
    <row r="290" spans="1:16" s="433" customFormat="1" ht="30" customHeight="1">
      <c r="A290" s="1421"/>
      <c r="C290" s="1421"/>
      <c r="D290" s="1421"/>
      <c r="E290" s="1421"/>
      <c r="F290" s="1421"/>
      <c r="P290" s="168"/>
    </row>
    <row r="291" spans="1:16" s="433" customFormat="1" ht="30" customHeight="1">
      <c r="A291" s="1421"/>
      <c r="C291" s="1421"/>
      <c r="D291" s="1421"/>
      <c r="E291" s="1421"/>
      <c r="F291" s="1421"/>
      <c r="P291" s="168"/>
    </row>
    <row r="292" spans="1:16" s="433" customFormat="1" ht="30" customHeight="1">
      <c r="A292" s="1421"/>
      <c r="C292" s="1421"/>
      <c r="D292" s="1421"/>
      <c r="E292" s="1421"/>
      <c r="F292" s="1421"/>
      <c r="P292" s="168"/>
    </row>
    <row r="293" spans="1:16" s="433" customFormat="1" ht="30" customHeight="1">
      <c r="A293" s="1421"/>
      <c r="C293" s="1421"/>
      <c r="D293" s="1421"/>
      <c r="E293" s="1421"/>
      <c r="F293" s="1421"/>
      <c r="P293" s="168"/>
    </row>
    <row r="294" spans="1:16" s="433" customFormat="1" ht="30" customHeight="1">
      <c r="A294" s="1421"/>
      <c r="C294" s="1421"/>
      <c r="D294" s="1421"/>
      <c r="E294" s="1421"/>
      <c r="F294" s="1421"/>
      <c r="P294" s="168"/>
    </row>
    <row r="295" spans="1:16" s="433" customFormat="1" ht="30" customHeight="1">
      <c r="A295" s="1421"/>
      <c r="C295" s="1421"/>
      <c r="D295" s="1421"/>
      <c r="E295" s="1421"/>
      <c r="F295" s="1421"/>
      <c r="P295" s="168"/>
    </row>
    <row r="296" spans="1:16" s="433" customFormat="1" ht="30" customHeight="1">
      <c r="A296" s="1421"/>
      <c r="C296" s="1421"/>
      <c r="D296" s="1421"/>
      <c r="E296" s="1421"/>
      <c r="F296" s="1421"/>
      <c r="P296" s="168"/>
    </row>
    <row r="297" spans="1:16" s="433" customFormat="1" ht="30" customHeight="1">
      <c r="A297" s="1421"/>
      <c r="C297" s="1421"/>
      <c r="D297" s="1421"/>
      <c r="E297" s="1421"/>
      <c r="F297" s="1421"/>
      <c r="P297" s="168"/>
    </row>
    <row r="298" spans="1:16" s="433" customFormat="1" ht="30" customHeight="1">
      <c r="A298" s="1421"/>
      <c r="C298" s="1421"/>
      <c r="D298" s="1421"/>
      <c r="E298" s="1421"/>
      <c r="F298" s="1421"/>
      <c r="P298" s="168"/>
    </row>
    <row r="299" spans="1:16" s="433" customFormat="1" ht="30" customHeight="1">
      <c r="A299" s="1421"/>
      <c r="C299" s="1421"/>
      <c r="D299" s="1421"/>
      <c r="E299" s="1421"/>
      <c r="F299" s="1421"/>
      <c r="P299" s="168"/>
    </row>
    <row r="300" spans="1:16" s="433" customFormat="1" ht="30" customHeight="1">
      <c r="A300" s="1421"/>
      <c r="C300" s="1421"/>
      <c r="D300" s="1421"/>
      <c r="E300" s="1421"/>
      <c r="F300" s="1421"/>
      <c r="P300" s="168"/>
    </row>
    <row r="301" spans="1:16" s="433" customFormat="1" ht="30" customHeight="1">
      <c r="A301" s="1421"/>
      <c r="C301" s="1421"/>
      <c r="D301" s="1421"/>
      <c r="E301" s="1421"/>
      <c r="F301" s="1421"/>
      <c r="P301" s="168"/>
    </row>
    <row r="302" spans="1:16" s="433" customFormat="1" ht="30" customHeight="1">
      <c r="A302" s="1421"/>
      <c r="C302" s="1421"/>
      <c r="D302" s="1421"/>
      <c r="E302" s="1421"/>
      <c r="F302" s="1421"/>
      <c r="P302" s="168"/>
    </row>
    <row r="303" spans="1:16" s="433" customFormat="1" ht="30" customHeight="1">
      <c r="A303" s="1421"/>
      <c r="C303" s="1421"/>
      <c r="D303" s="1421"/>
      <c r="E303" s="1421"/>
      <c r="F303" s="1421"/>
      <c r="P303" s="168"/>
    </row>
    <row r="304" spans="1:16" s="433" customFormat="1" ht="30" customHeight="1">
      <c r="A304" s="1421"/>
      <c r="C304" s="1421"/>
      <c r="D304" s="1421"/>
      <c r="E304" s="1421"/>
      <c r="F304" s="1421"/>
      <c r="P304" s="168"/>
    </row>
    <row r="305" spans="1:16" s="433" customFormat="1" ht="30" customHeight="1">
      <c r="A305" s="1421"/>
      <c r="C305" s="1421"/>
      <c r="D305" s="1421"/>
      <c r="E305" s="1421"/>
      <c r="F305" s="1421"/>
      <c r="P305" s="168"/>
    </row>
    <row r="306" spans="1:16" s="433" customFormat="1" ht="30" customHeight="1">
      <c r="A306" s="1421"/>
      <c r="C306" s="1421"/>
      <c r="D306" s="1421"/>
      <c r="E306" s="1421"/>
      <c r="F306" s="1421"/>
      <c r="P306" s="168"/>
    </row>
    <row r="307" spans="1:16" s="433" customFormat="1" ht="30" customHeight="1">
      <c r="A307" s="1421"/>
      <c r="C307" s="1421"/>
      <c r="D307" s="1421"/>
      <c r="E307" s="1421"/>
      <c r="F307" s="1421"/>
      <c r="P307" s="168"/>
    </row>
    <row r="308" spans="1:16" s="433" customFormat="1" ht="30" customHeight="1">
      <c r="A308" s="1421"/>
      <c r="C308" s="1421"/>
      <c r="D308" s="1421"/>
      <c r="E308" s="1421"/>
      <c r="F308" s="1421"/>
      <c r="P308" s="168"/>
    </row>
    <row r="309" spans="1:16" s="433" customFormat="1" ht="30" customHeight="1">
      <c r="A309" s="1421"/>
      <c r="C309" s="1421"/>
      <c r="D309" s="1421"/>
      <c r="E309" s="1421"/>
      <c r="F309" s="1421"/>
      <c r="P309" s="168"/>
    </row>
    <row r="310" spans="1:16" s="433" customFormat="1" ht="30" customHeight="1">
      <c r="A310" s="1421"/>
      <c r="C310" s="1421"/>
      <c r="D310" s="1421"/>
      <c r="E310" s="1421"/>
      <c r="F310" s="1421"/>
      <c r="P310" s="168"/>
    </row>
    <row r="311" spans="1:16" s="433" customFormat="1" ht="30" customHeight="1">
      <c r="A311" s="1421"/>
      <c r="C311" s="1421"/>
      <c r="D311" s="1421"/>
      <c r="E311" s="1421"/>
      <c r="F311" s="1421"/>
      <c r="P311" s="168"/>
    </row>
    <row r="312" spans="1:16" s="433" customFormat="1" ht="30" customHeight="1">
      <c r="A312" s="1421"/>
      <c r="C312" s="1421"/>
      <c r="D312" s="1421"/>
      <c r="E312" s="1421"/>
      <c r="F312" s="1421"/>
      <c r="P312" s="168"/>
    </row>
    <row r="313" spans="1:16" s="433" customFormat="1" ht="30" customHeight="1">
      <c r="A313" s="1421"/>
      <c r="C313" s="1421"/>
      <c r="D313" s="1421"/>
      <c r="E313" s="1421"/>
      <c r="F313" s="1421"/>
      <c r="P313" s="168"/>
    </row>
    <row r="314" spans="1:16" s="433" customFormat="1" ht="30" customHeight="1">
      <c r="A314" s="1421"/>
      <c r="C314" s="1421"/>
      <c r="D314" s="1421"/>
      <c r="E314" s="1421"/>
      <c r="F314" s="1421"/>
      <c r="P314" s="168"/>
    </row>
    <row r="315" spans="1:16" s="433" customFormat="1" ht="30" customHeight="1">
      <c r="A315" s="1421"/>
      <c r="C315" s="1421"/>
      <c r="D315" s="1421"/>
      <c r="E315" s="1421"/>
      <c r="F315" s="1421"/>
      <c r="P315" s="168"/>
    </row>
    <row r="316" spans="1:16" s="433" customFormat="1" ht="30" customHeight="1">
      <c r="A316" s="1421"/>
      <c r="C316" s="1421"/>
      <c r="D316" s="1421"/>
      <c r="E316" s="1421"/>
      <c r="F316" s="1421"/>
      <c r="P316" s="168"/>
    </row>
    <row r="317" spans="1:16" s="433" customFormat="1" ht="30" customHeight="1">
      <c r="A317" s="1421"/>
      <c r="C317" s="1421"/>
      <c r="D317" s="1421"/>
      <c r="E317" s="1421"/>
      <c r="F317" s="1421"/>
      <c r="P317" s="168"/>
    </row>
    <row r="318" spans="1:16" s="433" customFormat="1" ht="30" customHeight="1">
      <c r="A318" s="1421"/>
      <c r="C318" s="1421"/>
      <c r="D318" s="1421"/>
      <c r="E318" s="1421"/>
      <c r="F318" s="1421"/>
      <c r="P318" s="168"/>
    </row>
    <row r="319" spans="1:16" s="433" customFormat="1" ht="30" customHeight="1">
      <c r="A319" s="1421"/>
      <c r="C319" s="1421"/>
      <c r="D319" s="1421"/>
      <c r="E319" s="1421"/>
      <c r="F319" s="1421"/>
      <c r="P319" s="168"/>
    </row>
    <row r="320" spans="1:16" s="433" customFormat="1" ht="30" customHeight="1">
      <c r="A320" s="1421"/>
      <c r="C320" s="1421"/>
      <c r="D320" s="1421"/>
      <c r="E320" s="1421"/>
      <c r="F320" s="1421"/>
      <c r="P320" s="168"/>
    </row>
    <row r="321" spans="1:16" s="433" customFormat="1" ht="30" customHeight="1">
      <c r="A321" s="1421"/>
      <c r="C321" s="1421"/>
      <c r="D321" s="1421"/>
      <c r="E321" s="1421"/>
      <c r="F321" s="1421"/>
      <c r="P321" s="168"/>
    </row>
    <row r="322" spans="1:16" s="433" customFormat="1" ht="30" customHeight="1">
      <c r="A322" s="1421"/>
      <c r="C322" s="1421"/>
      <c r="D322" s="1421"/>
      <c r="E322" s="1421"/>
      <c r="F322" s="1421"/>
      <c r="P322" s="168"/>
    </row>
    <row r="323" spans="1:16" s="433" customFormat="1" ht="30" customHeight="1">
      <c r="A323" s="1421"/>
      <c r="C323" s="1421"/>
      <c r="D323" s="1421"/>
      <c r="E323" s="1421"/>
      <c r="F323" s="1421"/>
      <c r="P323" s="168"/>
    </row>
    <row r="324" spans="1:16" s="433" customFormat="1" ht="30" customHeight="1">
      <c r="A324" s="1421"/>
      <c r="C324" s="1421"/>
      <c r="D324" s="1421"/>
      <c r="E324" s="1421"/>
      <c r="F324" s="1421"/>
      <c r="P324" s="168"/>
    </row>
    <row r="325" spans="1:16" s="433" customFormat="1" ht="30" customHeight="1">
      <c r="A325" s="1421"/>
      <c r="C325" s="1421"/>
      <c r="D325" s="1421"/>
      <c r="E325" s="1421"/>
      <c r="F325" s="1421"/>
      <c r="P325" s="168"/>
    </row>
    <row r="326" spans="1:16" s="433" customFormat="1" ht="30" customHeight="1">
      <c r="A326" s="1421"/>
      <c r="C326" s="1421"/>
      <c r="D326" s="1421"/>
      <c r="E326" s="1421"/>
      <c r="F326" s="1421"/>
      <c r="P326" s="168"/>
    </row>
    <row r="327" spans="1:16" s="433" customFormat="1" ht="30" customHeight="1">
      <c r="A327" s="1421"/>
      <c r="C327" s="1421"/>
      <c r="D327" s="1421"/>
      <c r="E327" s="1421"/>
      <c r="F327" s="1421"/>
      <c r="P327" s="168"/>
    </row>
    <row r="328" spans="1:16" s="433" customFormat="1" ht="30" customHeight="1">
      <c r="A328" s="1421"/>
      <c r="C328" s="1421"/>
      <c r="D328" s="1421"/>
      <c r="E328" s="1421"/>
      <c r="F328" s="1421"/>
      <c r="P328" s="168"/>
    </row>
    <row r="329" spans="1:16" s="433" customFormat="1" ht="30" customHeight="1">
      <c r="A329" s="1421"/>
      <c r="C329" s="1421"/>
      <c r="D329" s="1421"/>
      <c r="E329" s="1421"/>
      <c r="F329" s="1421"/>
      <c r="P329" s="168"/>
    </row>
    <row r="330" spans="1:16" s="433" customFormat="1" ht="30" customHeight="1">
      <c r="A330" s="1421"/>
      <c r="C330" s="1421"/>
      <c r="D330" s="1421"/>
      <c r="E330" s="1421"/>
      <c r="F330" s="1421"/>
      <c r="P330" s="168"/>
    </row>
    <row r="331" spans="1:16" s="433" customFormat="1" ht="30" customHeight="1">
      <c r="A331" s="1421"/>
      <c r="C331" s="1421"/>
      <c r="D331" s="1421"/>
      <c r="E331" s="1421"/>
      <c r="F331" s="1421"/>
      <c r="P331" s="168"/>
    </row>
    <row r="332" spans="1:16" s="433" customFormat="1" ht="30" customHeight="1">
      <c r="A332" s="1421"/>
      <c r="C332" s="1421"/>
      <c r="D332" s="1421"/>
      <c r="E332" s="1421"/>
      <c r="F332" s="1421"/>
      <c r="P332" s="168"/>
    </row>
    <row r="333" spans="1:16" s="433" customFormat="1" ht="30" customHeight="1">
      <c r="A333" s="1421"/>
      <c r="C333" s="1421"/>
      <c r="D333" s="1421"/>
      <c r="E333" s="1421"/>
      <c r="F333" s="1421"/>
      <c r="P333" s="168"/>
    </row>
    <row r="334" spans="1:16" s="433" customFormat="1" ht="30" customHeight="1">
      <c r="A334" s="1421"/>
      <c r="C334" s="1421"/>
      <c r="D334" s="1421"/>
      <c r="E334" s="1421"/>
      <c r="F334" s="1421"/>
      <c r="P334" s="168"/>
    </row>
    <row r="335" spans="1:16" s="433" customFormat="1" ht="30" customHeight="1">
      <c r="A335" s="1421"/>
      <c r="C335" s="1421"/>
      <c r="D335" s="1421"/>
      <c r="E335" s="1421"/>
      <c r="F335" s="1421"/>
      <c r="P335" s="168"/>
    </row>
    <row r="336" spans="1:16" s="433" customFormat="1" ht="30" customHeight="1">
      <c r="A336" s="1421"/>
      <c r="C336" s="1421"/>
      <c r="D336" s="1421"/>
      <c r="E336" s="1421"/>
      <c r="F336" s="1421"/>
      <c r="P336" s="168"/>
    </row>
    <row r="337" spans="1:16" s="433" customFormat="1" ht="30" customHeight="1">
      <c r="A337" s="1421"/>
      <c r="C337" s="1421"/>
      <c r="D337" s="1421"/>
      <c r="E337" s="1421"/>
      <c r="F337" s="1421"/>
      <c r="P337" s="168"/>
    </row>
    <row r="338" spans="1:16" s="433" customFormat="1" ht="30" customHeight="1">
      <c r="A338" s="1421"/>
      <c r="C338" s="1421"/>
      <c r="D338" s="1421"/>
      <c r="E338" s="1421"/>
      <c r="F338" s="1421"/>
      <c r="P338" s="168"/>
    </row>
    <row r="339" spans="1:16" s="433" customFormat="1" ht="30" customHeight="1">
      <c r="A339" s="1421"/>
      <c r="C339" s="1421"/>
      <c r="D339" s="1421"/>
      <c r="E339" s="1421"/>
      <c r="F339" s="1421"/>
      <c r="P339" s="168"/>
    </row>
    <row r="340" spans="1:16" s="433" customFormat="1" ht="30" customHeight="1">
      <c r="A340" s="1421"/>
      <c r="C340" s="1421"/>
      <c r="D340" s="1421"/>
      <c r="E340" s="1421"/>
      <c r="F340" s="1421"/>
      <c r="P340" s="168"/>
    </row>
    <row r="341" spans="1:16" s="433" customFormat="1" ht="30" customHeight="1">
      <c r="A341" s="1421"/>
      <c r="C341" s="1421"/>
      <c r="D341" s="1421"/>
      <c r="E341" s="1421"/>
      <c r="F341" s="1421"/>
      <c r="P341" s="168"/>
    </row>
    <row r="342" spans="1:16" s="433" customFormat="1" ht="30" customHeight="1">
      <c r="A342" s="1421"/>
      <c r="C342" s="1421"/>
      <c r="D342" s="1421"/>
      <c r="E342" s="1421"/>
      <c r="F342" s="1421"/>
      <c r="P342" s="168"/>
    </row>
    <row r="343" spans="1:16" s="433" customFormat="1" ht="30" customHeight="1">
      <c r="A343" s="1421"/>
      <c r="C343" s="1421"/>
      <c r="D343" s="1421"/>
      <c r="E343" s="1421"/>
      <c r="F343" s="1421"/>
      <c r="P343" s="168"/>
    </row>
    <row r="344" spans="1:16" s="433" customFormat="1" ht="30" customHeight="1">
      <c r="A344" s="1421"/>
      <c r="C344" s="1421"/>
      <c r="D344" s="1421"/>
      <c r="E344" s="1421"/>
      <c r="F344" s="1421"/>
      <c r="P344" s="168"/>
    </row>
    <row r="345" spans="1:16" s="433" customFormat="1" ht="30" customHeight="1">
      <c r="A345" s="1421"/>
      <c r="C345" s="1421"/>
      <c r="D345" s="1421"/>
      <c r="E345" s="1421"/>
      <c r="F345" s="1421"/>
      <c r="P345" s="168"/>
    </row>
    <row r="346" spans="1:16" s="433" customFormat="1" ht="30" customHeight="1">
      <c r="A346" s="1421"/>
      <c r="C346" s="1421"/>
      <c r="D346" s="1421"/>
      <c r="E346" s="1421"/>
      <c r="F346" s="1421"/>
      <c r="P346" s="168"/>
    </row>
    <row r="347" spans="1:16" s="433" customFormat="1" ht="30" customHeight="1">
      <c r="A347" s="1421"/>
      <c r="C347" s="1421"/>
      <c r="D347" s="1421"/>
      <c r="E347" s="1421"/>
      <c r="F347" s="1421"/>
      <c r="P347" s="168"/>
    </row>
    <row r="348" spans="1:16" s="433" customFormat="1" ht="30" customHeight="1">
      <c r="A348" s="1421"/>
      <c r="C348" s="1421"/>
      <c r="D348" s="1421"/>
      <c r="E348" s="1421"/>
      <c r="F348" s="1421"/>
      <c r="P348" s="168"/>
    </row>
    <row r="349" spans="1:16" s="433" customFormat="1" ht="30" customHeight="1">
      <c r="A349" s="1421"/>
      <c r="C349" s="1421"/>
      <c r="D349" s="1421"/>
      <c r="E349" s="1421"/>
      <c r="F349" s="1421"/>
      <c r="P349" s="168"/>
    </row>
    <row r="350" spans="1:16" s="433" customFormat="1" ht="30" customHeight="1">
      <c r="A350" s="1421"/>
      <c r="C350" s="1421"/>
      <c r="D350" s="1421"/>
      <c r="E350" s="1421"/>
      <c r="F350" s="1421"/>
      <c r="P350" s="168"/>
    </row>
    <row r="351" spans="1:16" s="433" customFormat="1" ht="30" customHeight="1">
      <c r="A351" s="1421"/>
      <c r="C351" s="1421"/>
      <c r="D351" s="1421"/>
      <c r="E351" s="1421"/>
      <c r="F351" s="1421"/>
      <c r="P351" s="168"/>
    </row>
    <row r="352" spans="1:16" s="433" customFormat="1" ht="30" customHeight="1">
      <c r="A352" s="1421"/>
      <c r="C352" s="1421"/>
      <c r="D352" s="1421"/>
      <c r="E352" s="1421"/>
      <c r="F352" s="1421"/>
      <c r="P352" s="168"/>
    </row>
    <row r="353" spans="1:16" s="433" customFormat="1" ht="30" customHeight="1">
      <c r="A353" s="1421"/>
      <c r="C353" s="1421"/>
      <c r="D353" s="1421"/>
      <c r="E353" s="1421"/>
      <c r="F353" s="1421"/>
      <c r="P353" s="168"/>
    </row>
    <row r="354" spans="1:16" s="433" customFormat="1" ht="30" customHeight="1">
      <c r="A354" s="1421"/>
      <c r="C354" s="1421"/>
      <c r="D354" s="1421"/>
      <c r="E354" s="1421"/>
      <c r="F354" s="1421"/>
      <c r="P354" s="168"/>
    </row>
    <row r="355" spans="1:16" s="433" customFormat="1" ht="30" customHeight="1">
      <c r="A355" s="1421"/>
      <c r="C355" s="1421"/>
      <c r="D355" s="1421"/>
      <c r="E355" s="1421"/>
      <c r="F355" s="1421"/>
      <c r="P355" s="168"/>
    </row>
    <row r="356" spans="1:16" s="433" customFormat="1" ht="30" customHeight="1">
      <c r="A356" s="1421"/>
      <c r="C356" s="1421"/>
      <c r="D356" s="1421"/>
      <c r="E356" s="1421"/>
      <c r="F356" s="1421"/>
      <c r="P356" s="168"/>
    </row>
    <row r="357" spans="1:16" s="433" customFormat="1" ht="30" customHeight="1">
      <c r="A357" s="1421"/>
      <c r="C357" s="1421"/>
      <c r="D357" s="1421"/>
      <c r="E357" s="1421"/>
      <c r="F357" s="1421"/>
      <c r="P357" s="168"/>
    </row>
    <row r="358" spans="1:16" s="433" customFormat="1" ht="30" customHeight="1">
      <c r="A358" s="1421"/>
      <c r="C358" s="1421"/>
      <c r="D358" s="1421"/>
      <c r="E358" s="1421"/>
      <c r="F358" s="1421"/>
      <c r="P358" s="168"/>
    </row>
    <row r="359" spans="1:16" s="433" customFormat="1" ht="30" customHeight="1">
      <c r="A359" s="1421"/>
      <c r="C359" s="1421"/>
      <c r="D359" s="1421"/>
      <c r="E359" s="1421"/>
      <c r="F359" s="1421"/>
      <c r="P359" s="168"/>
    </row>
    <row r="360" spans="1:16" s="433" customFormat="1" ht="30" customHeight="1">
      <c r="A360" s="1421"/>
      <c r="C360" s="1421"/>
      <c r="D360" s="1421"/>
      <c r="E360" s="1421"/>
      <c r="F360" s="1421"/>
      <c r="P360" s="168"/>
    </row>
    <row r="361" spans="1:16" s="433" customFormat="1" ht="30" customHeight="1">
      <c r="A361" s="1421"/>
      <c r="C361" s="1421"/>
      <c r="D361" s="1421"/>
      <c r="E361" s="1421"/>
      <c r="F361" s="1421"/>
      <c r="P361" s="168"/>
    </row>
    <row r="362" spans="1:16" s="433" customFormat="1" ht="30" customHeight="1">
      <c r="A362" s="1421"/>
      <c r="C362" s="1421"/>
      <c r="D362" s="1421"/>
      <c r="E362" s="1421"/>
      <c r="F362" s="1421"/>
      <c r="P362" s="168"/>
    </row>
    <row r="363" spans="1:16" s="433" customFormat="1" ht="30" customHeight="1">
      <c r="A363" s="1421"/>
      <c r="C363" s="1421"/>
      <c r="D363" s="1421"/>
      <c r="E363" s="1421"/>
      <c r="F363" s="1421"/>
      <c r="P363" s="168"/>
    </row>
    <row r="364" spans="1:16" s="433" customFormat="1" ht="30" customHeight="1">
      <c r="A364" s="1421"/>
      <c r="C364" s="1421"/>
      <c r="D364" s="1421"/>
      <c r="E364" s="1421"/>
      <c r="F364" s="1421"/>
      <c r="P364" s="168"/>
    </row>
    <row r="365" spans="1:16" s="433" customFormat="1" ht="30" customHeight="1">
      <c r="A365" s="1421"/>
      <c r="C365" s="1421"/>
      <c r="D365" s="1421"/>
      <c r="E365" s="1421"/>
      <c r="F365" s="1421"/>
      <c r="P365" s="168"/>
    </row>
    <row r="366" spans="1:16" s="433" customFormat="1" ht="30" customHeight="1">
      <c r="A366" s="1421"/>
      <c r="C366" s="1421"/>
      <c r="D366" s="1421"/>
      <c r="E366" s="1421"/>
      <c r="F366" s="1421"/>
      <c r="P366" s="168"/>
    </row>
    <row r="367" spans="1:16" s="433" customFormat="1" ht="30" customHeight="1">
      <c r="A367" s="1421"/>
      <c r="C367" s="1421"/>
      <c r="D367" s="1421"/>
      <c r="E367" s="1421"/>
      <c r="F367" s="1421"/>
      <c r="P367" s="168"/>
    </row>
    <row r="368" spans="1:16" s="433" customFormat="1" ht="30" customHeight="1">
      <c r="A368" s="1421"/>
      <c r="C368" s="1421"/>
      <c r="D368" s="1421"/>
      <c r="E368" s="1421"/>
      <c r="F368" s="1421"/>
      <c r="P368" s="168"/>
    </row>
    <row r="369" spans="1:16" s="433" customFormat="1" ht="30" customHeight="1">
      <c r="A369" s="1421"/>
      <c r="C369" s="1421"/>
      <c r="D369" s="1421"/>
      <c r="E369" s="1421"/>
      <c r="F369" s="1421"/>
      <c r="P369" s="168"/>
    </row>
    <row r="370" spans="1:16" s="433" customFormat="1" ht="30" customHeight="1">
      <c r="A370" s="1421"/>
      <c r="C370" s="1421"/>
      <c r="D370" s="1421"/>
      <c r="E370" s="1421"/>
      <c r="F370" s="1421"/>
      <c r="P370" s="168"/>
    </row>
    <row r="371" spans="1:16" s="433" customFormat="1" ht="30" customHeight="1">
      <c r="A371" s="1421"/>
      <c r="C371" s="1421"/>
      <c r="D371" s="1421"/>
      <c r="E371" s="1421"/>
      <c r="F371" s="1421"/>
      <c r="P371" s="168"/>
    </row>
    <row r="372" spans="1:16" s="433" customFormat="1" ht="30" customHeight="1">
      <c r="A372" s="1421"/>
      <c r="C372" s="1421"/>
      <c r="D372" s="1421"/>
      <c r="E372" s="1421"/>
      <c r="F372" s="1421"/>
      <c r="P372" s="168"/>
    </row>
    <row r="373" spans="1:16" s="433" customFormat="1" ht="30" customHeight="1">
      <c r="A373" s="1421"/>
      <c r="C373" s="1421"/>
      <c r="D373" s="1421"/>
      <c r="E373" s="1421"/>
      <c r="F373" s="1421"/>
      <c r="P373" s="168"/>
    </row>
    <row r="374" spans="1:16" s="433" customFormat="1" ht="30" customHeight="1">
      <c r="A374" s="1421"/>
      <c r="C374" s="1421"/>
      <c r="D374" s="1421"/>
      <c r="E374" s="1421"/>
      <c r="F374" s="1421"/>
      <c r="P374" s="168"/>
    </row>
    <row r="375" spans="1:16" s="433" customFormat="1" ht="30" customHeight="1">
      <c r="A375" s="1421"/>
      <c r="C375" s="1421"/>
      <c r="D375" s="1421"/>
      <c r="E375" s="1421"/>
      <c r="F375" s="1421"/>
      <c r="P375" s="168"/>
    </row>
    <row r="376" spans="1:16" s="433" customFormat="1" ht="30" customHeight="1">
      <c r="A376" s="1421"/>
      <c r="C376" s="1421"/>
      <c r="D376" s="1421"/>
      <c r="E376" s="1421"/>
      <c r="F376" s="1421"/>
      <c r="P376" s="168"/>
    </row>
    <row r="377" spans="1:16" s="433" customFormat="1" ht="30" customHeight="1">
      <c r="A377" s="1421"/>
      <c r="C377" s="1421"/>
      <c r="D377" s="1421"/>
      <c r="E377" s="1421"/>
      <c r="F377" s="1421"/>
      <c r="P377" s="168"/>
    </row>
    <row r="378" spans="1:16" s="433" customFormat="1" ht="30" customHeight="1">
      <c r="A378" s="1421"/>
      <c r="C378" s="1421"/>
      <c r="D378" s="1421"/>
      <c r="E378" s="1421"/>
      <c r="F378" s="1421"/>
      <c r="P378" s="168"/>
    </row>
    <row r="379" spans="1:16" s="433" customFormat="1" ht="30" customHeight="1">
      <c r="A379" s="1421"/>
      <c r="C379" s="1421"/>
      <c r="D379" s="1421"/>
      <c r="E379" s="1421"/>
      <c r="F379" s="1421"/>
      <c r="P379" s="168"/>
    </row>
    <row r="380" spans="1:16" s="433" customFormat="1" ht="30" customHeight="1">
      <c r="A380" s="1421"/>
      <c r="C380" s="1421"/>
      <c r="D380" s="1421"/>
      <c r="E380" s="1421"/>
      <c r="F380" s="1421"/>
      <c r="P380" s="168"/>
    </row>
    <row r="381" spans="1:16" s="433" customFormat="1" ht="30" customHeight="1">
      <c r="A381" s="1421"/>
      <c r="C381" s="1421"/>
      <c r="D381" s="1421"/>
      <c r="E381" s="1421"/>
      <c r="F381" s="1421"/>
      <c r="P381" s="168"/>
    </row>
    <row r="382" spans="1:16" s="433" customFormat="1" ht="30" customHeight="1">
      <c r="A382" s="1421"/>
      <c r="C382" s="1421"/>
      <c r="D382" s="1421"/>
      <c r="E382" s="1421"/>
      <c r="F382" s="1421"/>
      <c r="P382" s="168"/>
    </row>
    <row r="383" spans="1:16" s="433" customFormat="1" ht="30" customHeight="1">
      <c r="A383" s="1421"/>
      <c r="C383" s="1421"/>
      <c r="D383" s="1421"/>
      <c r="E383" s="1421"/>
      <c r="F383" s="1421"/>
      <c r="P383" s="168"/>
    </row>
    <row r="384" spans="1:16" s="433" customFormat="1" ht="30" customHeight="1">
      <c r="A384" s="1421"/>
      <c r="C384" s="1421"/>
      <c r="D384" s="1421"/>
      <c r="E384" s="1421"/>
      <c r="F384" s="1421"/>
      <c r="P384" s="168"/>
    </row>
    <row r="385" spans="1:16" s="433" customFormat="1" ht="30" customHeight="1">
      <c r="A385" s="1421"/>
      <c r="C385" s="1421"/>
      <c r="D385" s="1421"/>
      <c r="E385" s="1421"/>
      <c r="F385" s="1421"/>
      <c r="P385" s="168"/>
    </row>
    <row r="386" spans="1:16" s="433" customFormat="1" ht="30" customHeight="1">
      <c r="A386" s="1421"/>
      <c r="C386" s="1421"/>
      <c r="D386" s="1421"/>
      <c r="E386" s="1421"/>
      <c r="F386" s="1421"/>
      <c r="P386" s="168"/>
    </row>
    <row r="387" spans="1:16" s="433" customFormat="1" ht="30" customHeight="1">
      <c r="A387" s="1421"/>
      <c r="C387" s="1421"/>
      <c r="D387" s="1421"/>
      <c r="E387" s="1421"/>
      <c r="F387" s="1421"/>
      <c r="P387" s="168"/>
    </row>
    <row r="388" spans="1:16" s="433" customFormat="1" ht="30" customHeight="1">
      <c r="A388" s="1421"/>
      <c r="C388" s="1421"/>
      <c r="D388" s="1421"/>
      <c r="E388" s="1421"/>
      <c r="F388" s="1421"/>
      <c r="P388" s="168"/>
    </row>
    <row r="389" spans="1:16" s="433" customFormat="1" ht="30" customHeight="1">
      <c r="A389" s="1421"/>
      <c r="C389" s="1421"/>
      <c r="D389" s="1421"/>
      <c r="E389" s="1421"/>
      <c r="F389" s="1421"/>
      <c r="P389" s="168"/>
    </row>
    <row r="390" spans="1:16" s="433" customFormat="1" ht="30" customHeight="1">
      <c r="A390" s="1421"/>
      <c r="C390" s="1421"/>
      <c r="D390" s="1421"/>
      <c r="E390" s="1421"/>
      <c r="F390" s="1421"/>
      <c r="P390" s="168"/>
    </row>
    <row r="391" spans="1:16" s="433" customFormat="1" ht="30" customHeight="1">
      <c r="A391" s="1421"/>
      <c r="C391" s="1421"/>
      <c r="D391" s="1421"/>
      <c r="E391" s="1421"/>
      <c r="F391" s="1421"/>
      <c r="P391" s="168"/>
    </row>
    <row r="392" spans="1:16" s="433" customFormat="1" ht="30" customHeight="1">
      <c r="A392" s="1421"/>
      <c r="C392" s="1421"/>
      <c r="D392" s="1421"/>
      <c r="E392" s="1421"/>
      <c r="F392" s="1421"/>
      <c r="P392" s="168"/>
    </row>
    <row r="393" spans="1:16" s="433" customFormat="1" ht="30" customHeight="1">
      <c r="A393" s="1421"/>
      <c r="C393" s="1421"/>
      <c r="D393" s="1421"/>
      <c r="E393" s="1421"/>
      <c r="F393" s="1421"/>
      <c r="P393" s="168"/>
    </row>
    <row r="394" spans="1:16" s="433" customFormat="1" ht="30" customHeight="1">
      <c r="A394" s="1421"/>
      <c r="C394" s="1421"/>
      <c r="D394" s="1421"/>
      <c r="E394" s="1421"/>
      <c r="F394" s="1421"/>
      <c r="P394" s="168"/>
    </row>
    <row r="395" spans="1:16" s="433" customFormat="1" ht="30" customHeight="1">
      <c r="A395" s="1421"/>
      <c r="C395" s="1421"/>
      <c r="D395" s="1421"/>
      <c r="E395" s="1421"/>
      <c r="F395" s="1421"/>
      <c r="P395" s="168"/>
    </row>
    <row r="396" spans="1:16" s="433" customFormat="1" ht="30" customHeight="1">
      <c r="A396" s="1421"/>
      <c r="C396" s="1421"/>
      <c r="D396" s="1421"/>
      <c r="E396" s="1421"/>
      <c r="F396" s="1421"/>
      <c r="P396" s="168"/>
    </row>
    <row r="397" spans="1:16" s="433" customFormat="1" ht="30" customHeight="1">
      <c r="A397" s="1421"/>
      <c r="C397" s="1421"/>
      <c r="D397" s="1421"/>
      <c r="E397" s="1421"/>
      <c r="F397" s="1421"/>
      <c r="P397" s="168"/>
    </row>
    <row r="398" spans="1:16" s="433" customFormat="1" ht="30" customHeight="1">
      <c r="A398" s="1421"/>
      <c r="C398" s="1421"/>
      <c r="D398" s="1421"/>
      <c r="E398" s="1421"/>
      <c r="F398" s="1421"/>
      <c r="P398" s="168"/>
    </row>
    <row r="399" spans="1:16" s="433" customFormat="1" ht="30" customHeight="1">
      <c r="A399" s="1421"/>
      <c r="C399" s="1421"/>
      <c r="D399" s="1421"/>
      <c r="E399" s="1421"/>
      <c r="F399" s="1421"/>
      <c r="P399" s="168"/>
    </row>
    <row r="400" spans="1:16" s="433" customFormat="1" ht="30" customHeight="1">
      <c r="A400" s="1421"/>
      <c r="C400" s="1421"/>
      <c r="D400" s="1421"/>
      <c r="E400" s="1421"/>
      <c r="F400" s="1421"/>
      <c r="P400" s="168"/>
    </row>
    <row r="401" spans="1:16" s="433" customFormat="1" ht="30" customHeight="1">
      <c r="A401" s="1421"/>
      <c r="C401" s="1421"/>
      <c r="D401" s="1421"/>
      <c r="E401" s="1421"/>
      <c r="F401" s="1421"/>
      <c r="P401" s="168"/>
    </row>
    <row r="402" spans="1:16" s="433" customFormat="1" ht="30" customHeight="1">
      <c r="A402" s="1421"/>
      <c r="C402" s="1421"/>
      <c r="D402" s="1421"/>
      <c r="E402" s="1421"/>
      <c r="F402" s="1421"/>
      <c r="P402" s="168"/>
    </row>
    <row r="403" spans="1:16" s="433" customFormat="1" ht="30" customHeight="1">
      <c r="A403" s="1421"/>
      <c r="C403" s="1421"/>
      <c r="D403" s="1421"/>
      <c r="E403" s="1421"/>
      <c r="F403" s="1421"/>
      <c r="P403" s="168"/>
    </row>
    <row r="404" spans="1:16" s="433" customFormat="1" ht="30" customHeight="1">
      <c r="A404" s="1421"/>
      <c r="C404" s="1421"/>
      <c r="D404" s="1421"/>
      <c r="E404" s="1421"/>
      <c r="F404" s="1421"/>
      <c r="P404" s="168"/>
    </row>
    <row r="405" spans="1:16" s="433" customFormat="1" ht="30" customHeight="1">
      <c r="A405" s="1421"/>
      <c r="C405" s="1421"/>
      <c r="D405" s="1421"/>
      <c r="E405" s="1421"/>
      <c r="F405" s="1421"/>
      <c r="P405" s="168"/>
    </row>
    <row r="406" spans="1:16" s="433" customFormat="1" ht="30" customHeight="1">
      <c r="A406" s="1421"/>
      <c r="C406" s="1421"/>
      <c r="D406" s="1421"/>
      <c r="E406" s="1421"/>
      <c r="F406" s="1421"/>
      <c r="P406" s="168"/>
    </row>
    <row r="407" spans="1:16" s="433" customFormat="1" ht="30" customHeight="1">
      <c r="A407" s="1421"/>
      <c r="C407" s="1421"/>
      <c r="D407" s="1421"/>
      <c r="E407" s="1421"/>
      <c r="F407" s="1421"/>
      <c r="P407" s="168"/>
    </row>
    <row r="408" spans="1:16" s="433" customFormat="1" ht="30" customHeight="1">
      <c r="A408" s="1421"/>
      <c r="C408" s="1421"/>
      <c r="D408" s="1421"/>
      <c r="E408" s="1421"/>
      <c r="F408" s="1421"/>
      <c r="P408" s="168"/>
    </row>
    <row r="409" spans="1:16" s="433" customFormat="1" ht="30" customHeight="1">
      <c r="A409" s="1421"/>
      <c r="C409" s="1421"/>
      <c r="D409" s="1421"/>
      <c r="E409" s="1421"/>
      <c r="F409" s="1421"/>
      <c r="P409" s="168"/>
    </row>
    <row r="410" spans="1:16" s="433" customFormat="1" ht="30" customHeight="1">
      <c r="A410" s="1421"/>
      <c r="C410" s="1421"/>
      <c r="D410" s="1421"/>
      <c r="E410" s="1421"/>
      <c r="F410" s="1421"/>
      <c r="P410" s="168"/>
    </row>
    <row r="411" spans="1:16" s="433" customFormat="1" ht="30" customHeight="1">
      <c r="A411" s="1421"/>
      <c r="C411" s="1421"/>
      <c r="D411" s="1421"/>
      <c r="E411" s="1421"/>
      <c r="F411" s="1421"/>
      <c r="P411" s="168"/>
    </row>
    <row r="412" spans="1:16" s="433" customFormat="1" ht="30" customHeight="1">
      <c r="A412" s="1421"/>
      <c r="C412" s="1421"/>
      <c r="D412" s="1421"/>
      <c r="E412" s="1421"/>
      <c r="F412" s="1421"/>
      <c r="P412" s="168"/>
    </row>
    <row r="413" spans="1:16" s="433" customFormat="1" ht="30" customHeight="1">
      <c r="A413" s="1421"/>
      <c r="C413" s="1421"/>
      <c r="D413" s="1421"/>
      <c r="E413" s="1421"/>
      <c r="F413" s="1421"/>
      <c r="P413" s="168"/>
    </row>
    <row r="414" spans="1:16" s="433" customFormat="1" ht="30" customHeight="1">
      <c r="A414" s="1421"/>
      <c r="C414" s="1421"/>
      <c r="D414" s="1421"/>
      <c r="E414" s="1421"/>
      <c r="F414" s="1421"/>
      <c r="P414" s="168"/>
    </row>
    <row r="415" spans="1:16" s="433" customFormat="1" ht="30" customHeight="1">
      <c r="A415" s="1421"/>
      <c r="C415" s="1421"/>
      <c r="D415" s="1421"/>
      <c r="E415" s="1421"/>
      <c r="F415" s="1421"/>
      <c r="P415" s="168"/>
    </row>
    <row r="416" spans="1:16" s="433" customFormat="1" ht="30" customHeight="1">
      <c r="A416" s="1421"/>
      <c r="C416" s="1421"/>
      <c r="D416" s="1421"/>
      <c r="E416" s="1421"/>
      <c r="F416" s="1421"/>
      <c r="P416" s="168"/>
    </row>
    <row r="417" spans="1:16" s="433" customFormat="1" ht="30" customHeight="1">
      <c r="A417" s="1421"/>
      <c r="C417" s="1421"/>
      <c r="D417" s="1421"/>
      <c r="E417" s="1421"/>
      <c r="F417" s="1421"/>
      <c r="P417" s="168"/>
    </row>
    <row r="418" spans="1:16" s="433" customFormat="1" ht="30" customHeight="1">
      <c r="A418" s="1421"/>
      <c r="C418" s="1421"/>
      <c r="D418" s="1421"/>
      <c r="E418" s="1421"/>
      <c r="F418" s="1421"/>
      <c r="P418" s="168"/>
    </row>
    <row r="419" spans="1:16" s="433" customFormat="1" ht="30" customHeight="1">
      <c r="A419" s="1421"/>
      <c r="C419" s="1421"/>
      <c r="D419" s="1421"/>
      <c r="E419" s="1421"/>
      <c r="F419" s="1421"/>
      <c r="P419" s="168"/>
    </row>
    <row r="420" spans="1:16" s="433" customFormat="1" ht="30" customHeight="1">
      <c r="A420" s="1421"/>
      <c r="C420" s="1421"/>
      <c r="D420" s="1421"/>
      <c r="E420" s="1421"/>
      <c r="F420" s="1421"/>
      <c r="P420" s="168"/>
    </row>
    <row r="421" spans="1:16" s="433" customFormat="1" ht="30" customHeight="1">
      <c r="A421" s="1421"/>
      <c r="C421" s="1421"/>
      <c r="D421" s="1421"/>
      <c r="E421" s="1421"/>
      <c r="F421" s="1421"/>
      <c r="P421" s="168"/>
    </row>
    <row r="422" spans="1:16" s="433" customFormat="1" ht="30" customHeight="1">
      <c r="A422" s="1421"/>
      <c r="C422" s="1421"/>
      <c r="D422" s="1421"/>
      <c r="E422" s="1421"/>
      <c r="F422" s="1421"/>
      <c r="P422" s="168"/>
    </row>
    <row r="423" spans="1:16" s="433" customFormat="1" ht="30" customHeight="1">
      <c r="A423" s="1421"/>
      <c r="C423" s="1421"/>
      <c r="D423" s="1421"/>
      <c r="E423" s="1421"/>
      <c r="F423" s="1421"/>
      <c r="P423" s="168"/>
    </row>
    <row r="424" spans="1:16" s="433" customFormat="1" ht="30" customHeight="1">
      <c r="A424" s="1421"/>
      <c r="C424" s="1421"/>
      <c r="D424" s="1421"/>
      <c r="E424" s="1421"/>
      <c r="F424" s="1421"/>
      <c r="P424" s="168"/>
    </row>
    <row r="425" spans="1:16" s="433" customFormat="1" ht="30" customHeight="1">
      <c r="A425" s="1421"/>
      <c r="C425" s="1421"/>
      <c r="D425" s="1421"/>
      <c r="E425" s="1421"/>
      <c r="F425" s="1421"/>
      <c r="P425" s="168"/>
    </row>
    <row r="426" spans="1:16" s="433" customFormat="1" ht="30" customHeight="1">
      <c r="A426" s="1421"/>
      <c r="C426" s="1421"/>
      <c r="D426" s="1421"/>
      <c r="E426" s="1421"/>
      <c r="F426" s="1421"/>
      <c r="P426" s="168"/>
    </row>
    <row r="427" spans="1:16" s="433" customFormat="1" ht="30" customHeight="1">
      <c r="A427" s="1421"/>
      <c r="C427" s="1421"/>
      <c r="D427" s="1421"/>
      <c r="E427" s="1421"/>
      <c r="F427" s="1421"/>
      <c r="P427" s="168"/>
    </row>
    <row r="428" spans="1:16" s="433" customFormat="1" ht="30" customHeight="1">
      <c r="A428" s="1421"/>
      <c r="C428" s="1421"/>
      <c r="D428" s="1421"/>
      <c r="E428" s="1421"/>
      <c r="F428" s="1421"/>
      <c r="P428" s="168"/>
    </row>
    <row r="429" spans="1:16" s="433" customFormat="1" ht="30" customHeight="1">
      <c r="A429" s="1421"/>
      <c r="C429" s="1421"/>
      <c r="D429" s="1421"/>
      <c r="E429" s="1421"/>
      <c r="F429" s="1421"/>
      <c r="P429" s="168"/>
    </row>
    <row r="430" spans="1:16" s="433" customFormat="1" ht="30" customHeight="1">
      <c r="A430" s="1421"/>
      <c r="C430" s="1421"/>
      <c r="D430" s="1421"/>
      <c r="E430" s="1421"/>
      <c r="F430" s="1421"/>
      <c r="P430" s="168"/>
    </row>
    <row r="431" spans="1:16" s="433" customFormat="1" ht="30" customHeight="1">
      <c r="A431" s="1421"/>
      <c r="C431" s="1421"/>
      <c r="D431" s="1421"/>
      <c r="E431" s="1421"/>
      <c r="F431" s="1421"/>
      <c r="P431" s="168"/>
    </row>
    <row r="432" spans="1:16" s="433" customFormat="1" ht="30" customHeight="1">
      <c r="A432" s="1421"/>
      <c r="C432" s="1421"/>
      <c r="D432" s="1421"/>
      <c r="E432" s="1421"/>
      <c r="F432" s="1421"/>
      <c r="P432" s="168"/>
    </row>
    <row r="433" spans="1:16" s="433" customFormat="1" ht="30" customHeight="1">
      <c r="A433" s="1421"/>
      <c r="C433" s="1421"/>
      <c r="D433" s="1421"/>
      <c r="E433" s="1421"/>
      <c r="F433" s="1421"/>
      <c r="P433" s="168"/>
    </row>
    <row r="434" spans="1:16" s="433" customFormat="1" ht="30" customHeight="1">
      <c r="A434" s="1421"/>
      <c r="C434" s="1421"/>
      <c r="D434" s="1421"/>
      <c r="E434" s="1421"/>
      <c r="F434" s="1421"/>
      <c r="P434" s="168"/>
    </row>
    <row r="435" spans="1:16" s="433" customFormat="1" ht="30" customHeight="1">
      <c r="A435" s="1421"/>
      <c r="C435" s="1421"/>
      <c r="D435" s="1421"/>
      <c r="E435" s="1421"/>
      <c r="F435" s="1421"/>
      <c r="P435" s="168"/>
    </row>
    <row r="436" spans="1:16" s="433" customFormat="1" ht="30" customHeight="1">
      <c r="A436" s="1421"/>
      <c r="C436" s="1421"/>
      <c r="D436" s="1421"/>
      <c r="E436" s="1421"/>
      <c r="F436" s="1421"/>
      <c r="P436" s="168"/>
    </row>
    <row r="437" spans="1:16" s="433" customFormat="1" ht="30" customHeight="1">
      <c r="A437" s="1421"/>
      <c r="C437" s="1421"/>
      <c r="D437" s="1421"/>
      <c r="E437" s="1421"/>
      <c r="F437" s="1421"/>
      <c r="P437" s="168"/>
    </row>
    <row r="438" spans="1:16" s="433" customFormat="1" ht="30" customHeight="1">
      <c r="A438" s="1421"/>
      <c r="C438" s="1421"/>
      <c r="D438" s="1421"/>
      <c r="E438" s="1421"/>
      <c r="F438" s="1421"/>
      <c r="P438" s="168"/>
    </row>
    <row r="439" spans="1:16" s="433" customFormat="1" ht="30" customHeight="1">
      <c r="A439" s="1421"/>
      <c r="C439" s="1421"/>
      <c r="D439" s="1421"/>
      <c r="E439" s="1421"/>
      <c r="F439" s="1421"/>
      <c r="P439" s="168"/>
    </row>
    <row r="440" spans="1:16" s="433" customFormat="1" ht="30" customHeight="1">
      <c r="A440" s="1421"/>
      <c r="C440" s="1421"/>
      <c r="D440" s="1421"/>
      <c r="E440" s="1421"/>
      <c r="F440" s="1421"/>
      <c r="P440" s="168"/>
    </row>
    <row r="441" spans="1:16" s="433" customFormat="1" ht="30" customHeight="1">
      <c r="A441" s="1421"/>
      <c r="C441" s="1421"/>
      <c r="D441" s="1421"/>
      <c r="E441" s="1421"/>
      <c r="F441" s="1421"/>
      <c r="P441" s="168"/>
    </row>
    <row r="442" spans="1:16" s="433" customFormat="1" ht="30" customHeight="1">
      <c r="A442" s="1421"/>
      <c r="C442" s="1421"/>
      <c r="D442" s="1421"/>
      <c r="E442" s="1421"/>
      <c r="F442" s="1421"/>
      <c r="P442" s="168"/>
    </row>
    <row r="443" spans="1:16" s="433" customFormat="1" ht="30" customHeight="1">
      <c r="A443" s="1421"/>
      <c r="C443" s="1421"/>
      <c r="D443" s="1421"/>
      <c r="E443" s="1421"/>
      <c r="F443" s="1421"/>
      <c r="P443" s="168"/>
    </row>
    <row r="444" spans="1:16" s="433" customFormat="1" ht="30" customHeight="1">
      <c r="A444" s="1421"/>
      <c r="C444" s="1421"/>
      <c r="D444" s="1421"/>
      <c r="E444" s="1421"/>
      <c r="F444" s="1421"/>
      <c r="P444" s="168"/>
    </row>
    <row r="445" spans="1:16" s="433" customFormat="1" ht="30" customHeight="1">
      <c r="A445" s="1421"/>
      <c r="C445" s="1421"/>
      <c r="D445" s="1421"/>
      <c r="E445" s="1421"/>
      <c r="F445" s="1421"/>
      <c r="P445" s="168"/>
    </row>
    <row r="446" spans="1:16" s="433" customFormat="1" ht="30" customHeight="1">
      <c r="A446" s="1421"/>
      <c r="C446" s="1421"/>
      <c r="D446" s="1421"/>
      <c r="E446" s="1421"/>
      <c r="F446" s="1421"/>
      <c r="P446" s="168"/>
    </row>
    <row r="447" spans="1:16" s="433" customFormat="1" ht="30" customHeight="1">
      <c r="A447" s="1421"/>
      <c r="C447" s="1421"/>
      <c r="D447" s="1421"/>
      <c r="E447" s="1421"/>
      <c r="F447" s="1421"/>
      <c r="P447" s="168"/>
    </row>
    <row r="448" spans="1:16" s="433" customFormat="1" ht="30" customHeight="1">
      <c r="A448" s="1421"/>
      <c r="C448" s="1421"/>
      <c r="D448" s="1421"/>
      <c r="E448" s="1421"/>
      <c r="F448" s="1421"/>
      <c r="P448" s="168"/>
    </row>
    <row r="449" spans="1:16" s="433" customFormat="1" ht="30" customHeight="1">
      <c r="A449" s="1421"/>
      <c r="C449" s="1421"/>
      <c r="D449" s="1421"/>
      <c r="E449" s="1421"/>
      <c r="F449" s="1421"/>
      <c r="P449" s="168"/>
    </row>
    <row r="450" spans="1:16" s="433" customFormat="1" ht="30" customHeight="1">
      <c r="A450" s="1421"/>
      <c r="C450" s="1421"/>
      <c r="D450" s="1421"/>
      <c r="E450" s="1421"/>
      <c r="F450" s="1421"/>
      <c r="P450" s="168"/>
    </row>
    <row r="451" spans="1:16" s="433" customFormat="1" ht="30" customHeight="1">
      <c r="A451" s="1421"/>
      <c r="C451" s="1421"/>
      <c r="D451" s="1421"/>
      <c r="E451" s="1421"/>
      <c r="F451" s="1421"/>
      <c r="P451" s="168"/>
    </row>
    <row r="452" spans="1:16" s="433" customFormat="1" ht="30" customHeight="1">
      <c r="A452" s="1421"/>
      <c r="C452" s="1421"/>
      <c r="D452" s="1421"/>
      <c r="E452" s="1421"/>
      <c r="F452" s="1421"/>
      <c r="P452" s="168"/>
    </row>
    <row r="453" spans="1:16" s="433" customFormat="1" ht="30" customHeight="1">
      <c r="A453" s="1421"/>
      <c r="C453" s="1421"/>
      <c r="D453" s="1421"/>
      <c r="E453" s="1421"/>
      <c r="F453" s="1421"/>
      <c r="P453" s="168"/>
    </row>
    <row r="454" spans="1:16" s="433" customFormat="1" ht="30" customHeight="1">
      <c r="A454" s="1421"/>
      <c r="C454" s="1421"/>
      <c r="D454" s="1421"/>
      <c r="E454" s="1421"/>
      <c r="F454" s="1421"/>
      <c r="P454" s="168"/>
    </row>
    <row r="455" spans="1:16" s="433" customFormat="1" ht="30" customHeight="1">
      <c r="A455" s="1421"/>
      <c r="C455" s="1421"/>
      <c r="D455" s="1421"/>
      <c r="E455" s="1421"/>
      <c r="F455" s="1421"/>
      <c r="P455" s="168"/>
    </row>
    <row r="456" spans="1:16" s="433" customFormat="1" ht="30" customHeight="1">
      <c r="A456" s="1421"/>
      <c r="C456" s="1421"/>
      <c r="D456" s="1421"/>
      <c r="E456" s="1421"/>
      <c r="F456" s="1421"/>
      <c r="P456" s="168"/>
    </row>
    <row r="457" spans="1:16" s="433" customFormat="1" ht="30" customHeight="1">
      <c r="A457" s="1421"/>
      <c r="C457" s="1421"/>
      <c r="D457" s="1421"/>
      <c r="E457" s="1421"/>
      <c r="F457" s="1421"/>
      <c r="P457" s="168"/>
    </row>
    <row r="458" spans="1:16" s="433" customFormat="1" ht="30" customHeight="1">
      <c r="A458" s="1421"/>
      <c r="C458" s="1421"/>
      <c r="D458" s="1421"/>
      <c r="E458" s="1421"/>
      <c r="F458" s="1421"/>
      <c r="P458" s="168"/>
    </row>
    <row r="459" spans="1:16" s="433" customFormat="1" ht="30" customHeight="1">
      <c r="A459" s="1421"/>
      <c r="C459" s="1421"/>
      <c r="D459" s="1421"/>
      <c r="E459" s="1421"/>
      <c r="F459" s="1421"/>
      <c r="P459" s="168"/>
    </row>
    <row r="460" spans="1:16" s="433" customFormat="1" ht="30" customHeight="1">
      <c r="A460" s="1421"/>
      <c r="C460" s="1421"/>
      <c r="D460" s="1421"/>
      <c r="E460" s="1421"/>
      <c r="F460" s="1421"/>
      <c r="P460" s="168"/>
    </row>
    <row r="461" spans="1:16" s="433" customFormat="1" ht="30" customHeight="1">
      <c r="A461" s="1421"/>
      <c r="C461" s="1421"/>
      <c r="D461" s="1421"/>
      <c r="E461" s="1421"/>
      <c r="F461" s="1421"/>
      <c r="P461" s="168"/>
    </row>
    <row r="462" spans="1:16" s="433" customFormat="1" ht="30" customHeight="1">
      <c r="A462" s="1421"/>
      <c r="C462" s="1421"/>
      <c r="D462" s="1421"/>
      <c r="E462" s="1421"/>
      <c r="F462" s="1421"/>
      <c r="P462" s="168"/>
    </row>
    <row r="463" spans="1:16" s="433" customFormat="1" ht="30" customHeight="1">
      <c r="A463" s="1421"/>
      <c r="C463" s="1421"/>
      <c r="D463" s="1421"/>
      <c r="E463" s="1421"/>
      <c r="F463" s="1421"/>
      <c r="P463" s="168"/>
    </row>
    <row r="464" spans="1:16" s="433" customFormat="1" ht="30" customHeight="1">
      <c r="A464" s="1421"/>
      <c r="C464" s="1421"/>
      <c r="D464" s="1421"/>
      <c r="E464" s="1421"/>
      <c r="F464" s="1421"/>
      <c r="P464" s="168"/>
    </row>
    <row r="465" spans="1:16" s="433" customFormat="1" ht="30" customHeight="1">
      <c r="A465" s="1421"/>
      <c r="C465" s="1421"/>
      <c r="D465" s="1421"/>
      <c r="E465" s="1421"/>
      <c r="F465" s="1421"/>
      <c r="P465" s="168"/>
    </row>
    <row r="466" spans="1:16" s="433" customFormat="1" ht="30" customHeight="1">
      <c r="A466" s="1421"/>
      <c r="C466" s="1421"/>
      <c r="D466" s="1421"/>
      <c r="E466" s="1421"/>
      <c r="F466" s="1421"/>
      <c r="P466" s="168"/>
    </row>
    <row r="467" spans="1:16" s="433" customFormat="1" ht="30" customHeight="1">
      <c r="A467" s="1421"/>
      <c r="C467" s="1421"/>
      <c r="D467" s="1421"/>
      <c r="E467" s="1421"/>
      <c r="F467" s="1421"/>
      <c r="P467" s="168"/>
    </row>
    <row r="468" spans="1:16" s="433" customFormat="1" ht="30" customHeight="1">
      <c r="A468" s="1421"/>
      <c r="C468" s="1421"/>
      <c r="D468" s="1421"/>
      <c r="E468" s="1421"/>
      <c r="F468" s="1421"/>
      <c r="P468" s="168"/>
    </row>
    <row r="469" spans="1:16" s="433" customFormat="1" ht="30" customHeight="1">
      <c r="A469" s="1421"/>
      <c r="C469" s="1421"/>
      <c r="D469" s="1421"/>
      <c r="E469" s="1421"/>
      <c r="F469" s="1421"/>
      <c r="P469" s="168"/>
    </row>
    <row r="470" spans="1:16" s="433" customFormat="1" ht="30" customHeight="1">
      <c r="A470" s="1421"/>
      <c r="C470" s="1421"/>
      <c r="D470" s="1421"/>
      <c r="E470" s="1421"/>
      <c r="F470" s="1421"/>
      <c r="P470" s="168"/>
    </row>
    <row r="471" spans="1:16" s="433" customFormat="1" ht="30" customHeight="1">
      <c r="A471" s="1421"/>
      <c r="C471" s="1421"/>
      <c r="D471" s="1421"/>
      <c r="E471" s="1421"/>
      <c r="F471" s="1421"/>
      <c r="P471" s="168"/>
    </row>
    <row r="472" spans="1:16" s="433" customFormat="1" ht="30" customHeight="1">
      <c r="A472" s="1421"/>
      <c r="C472" s="1421"/>
      <c r="D472" s="1421"/>
      <c r="E472" s="1421"/>
      <c r="F472" s="1421"/>
      <c r="P472" s="168"/>
    </row>
    <row r="473" spans="1:16" s="433" customFormat="1" ht="30" customHeight="1">
      <c r="A473" s="1421"/>
      <c r="C473" s="1421"/>
      <c r="D473" s="1421"/>
      <c r="E473" s="1421"/>
      <c r="F473" s="1421"/>
      <c r="P473" s="168"/>
    </row>
    <row r="474" spans="1:16" s="433" customFormat="1" ht="30" customHeight="1">
      <c r="A474" s="1421"/>
      <c r="C474" s="1421"/>
      <c r="D474" s="1421"/>
      <c r="E474" s="1421"/>
      <c r="F474" s="1421"/>
      <c r="P474" s="168"/>
    </row>
    <row r="475" spans="1:16" s="433" customFormat="1" ht="30" customHeight="1">
      <c r="A475" s="1421"/>
      <c r="C475" s="1421"/>
      <c r="D475" s="1421"/>
      <c r="E475" s="1421"/>
      <c r="F475" s="1421"/>
      <c r="P475" s="168"/>
    </row>
    <row r="476" spans="1:16" s="433" customFormat="1" ht="30" customHeight="1">
      <c r="A476" s="1421"/>
      <c r="C476" s="1421"/>
      <c r="D476" s="1421"/>
      <c r="E476" s="1421"/>
      <c r="F476" s="1421"/>
      <c r="P476" s="168"/>
    </row>
  </sheetData>
  <phoneticPr fontId="14" type="noConversion"/>
  <hyperlinks>
    <hyperlink ref="R4" r:id="rId1"/>
    <hyperlink ref="R5" r:id="rId2"/>
    <hyperlink ref="R6" r:id="rId3"/>
    <hyperlink ref="R7" r:id="rId4"/>
    <hyperlink ref="R8" r:id="rId5"/>
    <hyperlink ref="R9" r:id="rId6"/>
    <hyperlink ref="R10" r:id="rId7"/>
    <hyperlink ref="R11" r:id="rId8"/>
    <hyperlink ref="R12" r:id="rId9"/>
    <hyperlink ref="R13" r:id="rId10"/>
    <hyperlink ref="R2" r:id="rId11"/>
    <hyperlink ref="R3" r:id="rId12"/>
    <hyperlink ref="R14" r:id="rId13" display="\\unisonic-t1.utc.corp\T\文管中心\ISO 9001\ISO文件(產品規格書)\ICPDF\ULN2018.pdf"/>
    <hyperlink ref="R15" r:id="rId14" display="\\unisonic-t1.utc.corp\T\文管中心\ISO 9001\ISO文件(產品規格書)\ICPDF\ULN2020.pdf"/>
    <hyperlink ref="R16" r:id="rId15" display="\\unisonic-t1.utc.corp\T\文管中心\ISO 9001\ISO文件(產品規格書)\ICPDF\ULN2020.pdf"/>
    <hyperlink ref="R17" r:id="rId16" display="\\unisonic-t1.utc.corp\T\文管中心\ISO 9001\ISO文件(產品規格書)\ICPDF\ULN2020.pdf"/>
    <hyperlink ref="R18" r:id="rId17" display="\\unisonic-t1.utc.corp\T\文管中心\ISO 9001\ISO文件(產品規格書)\ICPDF\ULN2020.pdf"/>
    <hyperlink ref="R19" r:id="rId18"/>
    <hyperlink ref="R20" r:id="rId19"/>
  </hyperlinks>
  <printOptions horizontalCentered="1"/>
  <pageMargins left="0.39370078740157483" right="0.39370078740157483" top="0.39370078740157483" bottom="0.39370078740157483" header="0.31496062992125984" footer="0.31496062992125984"/>
  <pageSetup paperSize="9" scale="43" fitToHeight="6" orientation="portrait" r:id="rId20"/>
  <headerFooter alignWithMargins="0"/>
</worksheet>
</file>

<file path=xl/worksheets/sheet38.xml><?xml version="1.0" encoding="utf-8"?>
<worksheet xmlns="http://schemas.openxmlformats.org/spreadsheetml/2006/main" xmlns:r="http://schemas.openxmlformats.org/officeDocument/2006/relationships">
  <dimension ref="A1:AQ464"/>
  <sheetViews>
    <sheetView view="pageBreakPreview" zoomScale="55" zoomScaleNormal="55" zoomScaleSheetLayoutView="55" workbookViewId="0"/>
  </sheetViews>
  <sheetFormatPr defaultRowHeight="30" customHeight="1"/>
  <cols>
    <col min="1" max="1" width="28.875" style="172" customWidth="1"/>
    <col min="2" max="2" width="64.125" style="431" customWidth="1"/>
    <col min="3" max="3" width="19.625" style="171" bestFit="1" customWidth="1"/>
    <col min="4" max="4" width="23.375" style="171" bestFit="1" customWidth="1"/>
    <col min="5" max="5" width="16.625" style="171" customWidth="1"/>
    <col min="6" max="6" width="28.25" style="171" customWidth="1"/>
    <col min="7" max="7" width="27" style="171" customWidth="1"/>
    <col min="8" max="8" width="20.125" style="433" customWidth="1"/>
    <col min="9" max="9" width="17.25" style="433" customWidth="1"/>
    <col min="10" max="16" width="1.625" style="433" customWidth="1"/>
    <col min="17" max="17" width="17.25" style="168" customWidth="1"/>
    <col min="18" max="18" width="17.25" style="433" customWidth="1"/>
    <col min="19" max="19" width="24.25" style="433" customWidth="1"/>
    <col min="20" max="20" width="5.5" style="433" customWidth="1"/>
    <col min="21" max="21" width="25.25" style="433" customWidth="1"/>
    <col min="22" max="22" width="9" style="433" customWidth="1"/>
    <col min="23" max="41" width="9" style="433"/>
    <col min="42" max="16384" width="9" style="431"/>
  </cols>
  <sheetData>
    <row r="1" spans="1:43" s="433" customFormat="1" ht="39.950000000000003" customHeight="1">
      <c r="A1" s="662" t="s">
        <v>4573</v>
      </c>
      <c r="B1" s="662"/>
      <c r="C1" s="662"/>
      <c r="D1" s="662"/>
      <c r="E1" s="662"/>
      <c r="F1" s="662"/>
      <c r="G1" s="662"/>
      <c r="Q1" s="168"/>
    </row>
    <row r="2" spans="1:43" s="828" customFormat="1" ht="81.75" customHeight="1">
      <c r="A2" s="860" t="s">
        <v>4162</v>
      </c>
      <c r="B2" s="860" t="s">
        <v>4139</v>
      </c>
      <c r="C2" s="664" t="s">
        <v>4140</v>
      </c>
      <c r="D2" s="664" t="s">
        <v>4141</v>
      </c>
      <c r="E2" s="1377" t="s">
        <v>4574</v>
      </c>
      <c r="F2" s="1377" t="s">
        <v>4575</v>
      </c>
      <c r="G2" s="692" t="s">
        <v>4576</v>
      </c>
      <c r="H2" s="692" t="s">
        <v>4577</v>
      </c>
      <c r="I2" s="665" t="s">
        <v>4146</v>
      </c>
      <c r="J2" s="769"/>
      <c r="K2" s="770"/>
      <c r="L2" s="770"/>
      <c r="M2" s="770"/>
      <c r="N2" s="770"/>
      <c r="O2" s="770"/>
      <c r="P2" s="770"/>
      <c r="Q2" s="837" t="s">
        <v>4135</v>
      </c>
      <c r="R2" s="837" t="s">
        <v>4136</v>
      </c>
      <c r="S2" s="612" t="s">
        <v>4093</v>
      </c>
      <c r="T2" s="516" t="s">
        <v>4094</v>
      </c>
      <c r="U2" s="838" t="s">
        <v>4137</v>
      </c>
      <c r="X2" s="770"/>
      <c r="Y2" s="770"/>
      <c r="Z2" s="770"/>
      <c r="AA2" s="770"/>
      <c r="AB2" s="770"/>
      <c r="AC2" s="770"/>
      <c r="AD2" s="770"/>
      <c r="AE2" s="770"/>
      <c r="AF2" s="770"/>
      <c r="AG2" s="770"/>
      <c r="AH2" s="770"/>
      <c r="AI2" s="770"/>
      <c r="AJ2" s="770"/>
      <c r="AK2" s="770"/>
      <c r="AL2" s="770"/>
      <c r="AM2" s="770"/>
      <c r="AN2" s="770"/>
      <c r="AO2" s="770"/>
      <c r="AP2" s="770"/>
      <c r="AQ2" s="770"/>
    </row>
    <row r="3" spans="1:43" ht="85.5" customHeight="1">
      <c r="A3" s="1431">
        <f t="shared" ref="A3:A16" si="0">HYPERLINK(U3,Q3)</f>
        <v>75185</v>
      </c>
      <c r="B3" s="557" t="s">
        <v>4578</v>
      </c>
      <c r="C3" s="766">
        <v>4.5</v>
      </c>
      <c r="D3" s="1423">
        <v>5.5</v>
      </c>
      <c r="E3" s="509" t="s">
        <v>4101</v>
      </c>
      <c r="F3" s="509" t="s">
        <v>4579</v>
      </c>
      <c r="G3" s="509" t="s">
        <v>4580</v>
      </c>
      <c r="H3" s="509">
        <v>7.5</v>
      </c>
      <c r="I3" s="557" t="s">
        <v>4581</v>
      </c>
      <c r="J3" s="1318"/>
      <c r="K3" s="1316"/>
      <c r="L3" s="1316"/>
      <c r="M3" s="1316"/>
      <c r="N3" s="1316"/>
      <c r="O3" s="1316"/>
      <c r="P3" s="1316"/>
      <c r="Q3" s="1428">
        <v>75185</v>
      </c>
      <c r="R3" s="1428">
        <v>75185</v>
      </c>
      <c r="S3" s="1429" t="s">
        <v>4093</v>
      </c>
      <c r="T3" s="1413" t="s">
        <v>4094</v>
      </c>
      <c r="U3" s="1427" t="str">
        <f>CONCATENATE(S3,R3,T3)</f>
        <v>http://www.unisonic.com.tw/datasheet/75185.pdf</v>
      </c>
      <c r="AP3" s="433"/>
      <c r="AQ3" s="433"/>
    </row>
    <row r="4" spans="1:43" ht="84" customHeight="1">
      <c r="A4" s="1431">
        <f t="shared" si="0"/>
        <v>75323</v>
      </c>
      <c r="B4" s="557" t="s">
        <v>4582</v>
      </c>
      <c r="C4" s="766">
        <v>4.5</v>
      </c>
      <c r="D4" s="1423">
        <v>5.5</v>
      </c>
      <c r="E4" s="509" t="s">
        <v>4579</v>
      </c>
      <c r="F4" s="509" t="s">
        <v>4101</v>
      </c>
      <c r="G4" s="509" t="s">
        <v>4580</v>
      </c>
      <c r="H4" s="509">
        <v>7.5</v>
      </c>
      <c r="I4" s="557" t="s">
        <v>4583</v>
      </c>
      <c r="J4" s="1318"/>
      <c r="K4" s="1316"/>
      <c r="L4" s="1316"/>
      <c r="M4" s="1316"/>
      <c r="N4" s="1316"/>
      <c r="O4" s="1316"/>
      <c r="P4" s="1316"/>
      <c r="Q4" s="503">
        <v>75323</v>
      </c>
      <c r="R4" s="1428">
        <v>75323</v>
      </c>
      <c r="S4" s="1429" t="s">
        <v>4093</v>
      </c>
      <c r="T4" s="1413" t="s">
        <v>4094</v>
      </c>
      <c r="U4" s="1427" t="str">
        <f t="shared" ref="U4:U16" si="1">CONCATENATE(S4,R4,T4)</f>
        <v>http://www.unisonic.com.tw/datasheet/75323.pdf</v>
      </c>
      <c r="AP4" s="433"/>
      <c r="AQ4" s="433"/>
    </row>
    <row r="5" spans="1:43" ht="90" customHeight="1">
      <c r="A5" s="1431">
        <f t="shared" si="0"/>
        <v>75232</v>
      </c>
      <c r="B5" s="557" t="s">
        <v>4584</v>
      </c>
      <c r="C5" s="766">
        <v>4.5</v>
      </c>
      <c r="D5" s="1423">
        <v>5.5</v>
      </c>
      <c r="E5" s="509" t="s">
        <v>4101</v>
      </c>
      <c r="F5" s="509" t="s">
        <v>4579</v>
      </c>
      <c r="G5" s="509" t="s">
        <v>4580</v>
      </c>
      <c r="H5" s="509">
        <v>7.5</v>
      </c>
      <c r="I5" s="557" t="s">
        <v>4581</v>
      </c>
      <c r="J5" s="1318"/>
      <c r="K5" s="1316"/>
      <c r="L5" s="1316"/>
      <c r="M5" s="1316"/>
      <c r="N5" s="1316"/>
      <c r="O5" s="1316"/>
      <c r="P5" s="1316"/>
      <c r="Q5" s="1428">
        <v>75232</v>
      </c>
      <c r="R5" s="1428">
        <v>75232</v>
      </c>
      <c r="S5" s="1429" t="s">
        <v>4093</v>
      </c>
      <c r="T5" s="1413" t="s">
        <v>4094</v>
      </c>
      <c r="U5" s="1427" t="str">
        <f t="shared" si="1"/>
        <v>http://www.unisonic.com.tw/datasheet/75232.pdf</v>
      </c>
      <c r="AP5" s="433"/>
      <c r="AQ5" s="433"/>
    </row>
    <row r="6" spans="1:43" ht="102" customHeight="1">
      <c r="A6" s="1431" t="str">
        <f t="shared" si="0"/>
        <v>UT213</v>
      </c>
      <c r="B6" s="557" t="s">
        <v>4585</v>
      </c>
      <c r="C6" s="766">
        <v>4.5</v>
      </c>
      <c r="D6" s="1423">
        <v>5.5</v>
      </c>
      <c r="E6" s="1423">
        <v>4</v>
      </c>
      <c r="F6" s="1423">
        <v>5</v>
      </c>
      <c r="G6" s="509" t="s">
        <v>4580</v>
      </c>
      <c r="H6" s="509" t="s">
        <v>4586</v>
      </c>
      <c r="I6" s="557" t="s">
        <v>4587</v>
      </c>
      <c r="J6" s="1318"/>
      <c r="K6" s="1316"/>
      <c r="L6" s="1316"/>
      <c r="M6" s="1316"/>
      <c r="N6" s="1316"/>
      <c r="O6" s="1316"/>
      <c r="P6" s="1316"/>
      <c r="Q6" s="1428" t="s">
        <v>412</v>
      </c>
      <c r="R6" s="1428" t="s">
        <v>412</v>
      </c>
      <c r="S6" s="1429" t="s">
        <v>4093</v>
      </c>
      <c r="T6" s="1413" t="s">
        <v>4094</v>
      </c>
      <c r="U6" s="1427" t="str">
        <f t="shared" si="1"/>
        <v>http://www.unisonic.com.tw/datasheet/UT213.pdf</v>
      </c>
      <c r="AP6" s="433"/>
      <c r="AQ6" s="433"/>
    </row>
    <row r="7" spans="1:43" ht="114.75" customHeight="1">
      <c r="A7" s="1431" t="str">
        <f t="shared" si="0"/>
        <v>UT232E</v>
      </c>
      <c r="B7" s="557" t="s">
        <v>4588</v>
      </c>
      <c r="C7" s="766">
        <v>3.3</v>
      </c>
      <c r="D7" s="1423">
        <v>5.5</v>
      </c>
      <c r="E7" s="1423">
        <v>2</v>
      </c>
      <c r="F7" s="1423">
        <v>2</v>
      </c>
      <c r="G7" s="509" t="s">
        <v>4580</v>
      </c>
      <c r="H7" s="509" t="s">
        <v>4589</v>
      </c>
      <c r="I7" s="557" t="s">
        <v>4590</v>
      </c>
      <c r="J7" s="1318"/>
      <c r="K7" s="1316"/>
      <c r="L7" s="1316"/>
      <c r="M7" s="1316"/>
      <c r="N7" s="1316"/>
      <c r="O7" s="1316"/>
      <c r="P7" s="1316"/>
      <c r="Q7" s="1428" t="s">
        <v>413</v>
      </c>
      <c r="R7" s="1428" t="s">
        <v>413</v>
      </c>
      <c r="S7" s="1429" t="s">
        <v>4093</v>
      </c>
      <c r="T7" s="1413" t="s">
        <v>4094</v>
      </c>
      <c r="U7" s="1427" t="str">
        <f t="shared" si="1"/>
        <v>http://www.unisonic.com.tw/datasheet/UT232E.pdf</v>
      </c>
      <c r="AP7" s="433"/>
      <c r="AQ7" s="433"/>
    </row>
    <row r="8" spans="1:43" ht="128.25" customHeight="1">
      <c r="A8" s="1431" t="str">
        <f t="shared" si="0"/>
        <v>UTRS3202</v>
      </c>
      <c r="B8" s="557" t="s">
        <v>4591</v>
      </c>
      <c r="C8" s="766">
        <v>3</v>
      </c>
      <c r="D8" s="1423">
        <v>5.5</v>
      </c>
      <c r="E8" s="1423">
        <v>2</v>
      </c>
      <c r="F8" s="1423">
        <v>2</v>
      </c>
      <c r="G8" s="509" t="s">
        <v>4592</v>
      </c>
      <c r="H8" s="509" t="s">
        <v>4586</v>
      </c>
      <c r="I8" s="557" t="s">
        <v>4593</v>
      </c>
      <c r="J8" s="1318"/>
      <c r="K8" s="1316"/>
      <c r="L8" s="1316"/>
      <c r="M8" s="1316"/>
      <c r="N8" s="1316"/>
      <c r="O8" s="1316"/>
      <c r="P8" s="1316"/>
      <c r="Q8" s="1428" t="s">
        <v>4594</v>
      </c>
      <c r="R8" s="1428" t="s">
        <v>4594</v>
      </c>
      <c r="S8" s="1429" t="s">
        <v>4093</v>
      </c>
      <c r="T8" s="1413" t="s">
        <v>4094</v>
      </c>
      <c r="U8" s="1427" t="str">
        <f t="shared" si="1"/>
        <v>http://www.unisonic.com.tw/datasheet/UTRS3202.pdf</v>
      </c>
      <c r="AP8" s="433"/>
      <c r="AQ8" s="433"/>
    </row>
    <row r="9" spans="1:43" ht="128.25" customHeight="1">
      <c r="A9" s="1431" t="str">
        <f t="shared" si="0"/>
        <v>UT3221/E</v>
      </c>
      <c r="B9" s="557" t="s">
        <v>4595</v>
      </c>
      <c r="C9" s="766">
        <v>3</v>
      </c>
      <c r="D9" s="1423">
        <v>5.5</v>
      </c>
      <c r="E9" s="1423">
        <v>1</v>
      </c>
      <c r="F9" s="1423">
        <v>1</v>
      </c>
      <c r="G9" s="509" t="s">
        <v>4596</v>
      </c>
      <c r="H9" s="509" t="s">
        <v>4586</v>
      </c>
      <c r="I9" s="557" t="s">
        <v>4597</v>
      </c>
      <c r="J9" s="1318"/>
      <c r="K9" s="1316"/>
      <c r="L9" s="1316"/>
      <c r="M9" s="1316"/>
      <c r="N9" s="1316"/>
      <c r="O9" s="1316"/>
      <c r="P9" s="1316"/>
      <c r="Q9" s="1428" t="s">
        <v>4598</v>
      </c>
      <c r="R9" s="1428" t="s">
        <v>4599</v>
      </c>
      <c r="S9" s="1429" t="s">
        <v>4093</v>
      </c>
      <c r="T9" s="1413" t="s">
        <v>4094</v>
      </c>
      <c r="U9" s="1427" t="str">
        <f t="shared" si="1"/>
        <v>http://www.unisonic.com.tw/datasheet/UT3221_E.pdf</v>
      </c>
      <c r="AP9" s="433"/>
      <c r="AQ9" s="433"/>
    </row>
    <row r="10" spans="1:43" ht="128.25" customHeight="1">
      <c r="A10" s="1431" t="str">
        <f t="shared" si="0"/>
        <v>UT3222</v>
      </c>
      <c r="B10" s="557" t="s">
        <v>4600</v>
      </c>
      <c r="C10" s="766">
        <v>3</v>
      </c>
      <c r="D10" s="1423">
        <v>5.5</v>
      </c>
      <c r="E10" s="1423">
        <v>2</v>
      </c>
      <c r="F10" s="1423">
        <v>2</v>
      </c>
      <c r="G10" s="509" t="s">
        <v>4592</v>
      </c>
      <c r="H10" s="509" t="s">
        <v>4586</v>
      </c>
      <c r="I10" s="557" t="s">
        <v>4601</v>
      </c>
      <c r="J10" s="1318"/>
      <c r="K10" s="1316"/>
      <c r="L10" s="1316"/>
      <c r="M10" s="1316"/>
      <c r="N10" s="1316"/>
      <c r="O10" s="1316"/>
      <c r="P10" s="1316"/>
      <c r="Q10" s="1428" t="s">
        <v>4602</v>
      </c>
      <c r="R10" s="1428" t="s">
        <v>4602</v>
      </c>
      <c r="S10" s="1429" t="s">
        <v>4093</v>
      </c>
      <c r="T10" s="1413" t="s">
        <v>4094</v>
      </c>
      <c r="U10" s="1427" t="str">
        <f t="shared" si="1"/>
        <v>http://www.unisonic.com.tw/datasheet/UT3222.pdf</v>
      </c>
      <c r="AP10" s="433"/>
      <c r="AQ10" s="433"/>
    </row>
    <row r="11" spans="1:43" ht="128.25" customHeight="1">
      <c r="A11" s="1431" t="str">
        <f t="shared" si="0"/>
        <v>UT3223</v>
      </c>
      <c r="B11" s="557" t="s">
        <v>4603</v>
      </c>
      <c r="C11" s="766">
        <v>3</v>
      </c>
      <c r="D11" s="1423">
        <v>5.5</v>
      </c>
      <c r="E11" s="1423">
        <v>2</v>
      </c>
      <c r="F11" s="1423" t="s">
        <v>4119</v>
      </c>
      <c r="G11" s="509" t="s">
        <v>4592</v>
      </c>
      <c r="H11" s="509" t="s">
        <v>4586</v>
      </c>
      <c r="I11" s="557" t="s">
        <v>4601</v>
      </c>
      <c r="J11" s="1318"/>
      <c r="K11" s="1316"/>
      <c r="L11" s="1316"/>
      <c r="M11" s="1316"/>
      <c r="N11" s="1316"/>
      <c r="O11" s="1316"/>
      <c r="P11" s="1316"/>
      <c r="Q11" s="1428" t="s">
        <v>4604</v>
      </c>
      <c r="R11" s="1428" t="s">
        <v>4604</v>
      </c>
      <c r="S11" s="1429" t="s">
        <v>4093</v>
      </c>
      <c r="T11" s="1413" t="s">
        <v>4094</v>
      </c>
      <c r="U11" s="1427" t="str">
        <f t="shared" si="1"/>
        <v>http://www.unisonic.com.tw/datasheet/UT3223.pdf</v>
      </c>
      <c r="AP11" s="433"/>
      <c r="AQ11" s="433"/>
    </row>
    <row r="12" spans="1:43" ht="128.25" customHeight="1">
      <c r="A12" s="1431" t="str">
        <f t="shared" si="0"/>
        <v>UTRS3227</v>
      </c>
      <c r="B12" s="557" t="s">
        <v>4605</v>
      </c>
      <c r="C12" s="766">
        <v>3</v>
      </c>
      <c r="D12" s="1423">
        <v>5.5</v>
      </c>
      <c r="E12" s="1423">
        <v>1</v>
      </c>
      <c r="F12" s="1423" t="s">
        <v>4180</v>
      </c>
      <c r="G12" s="509" t="s">
        <v>4596</v>
      </c>
      <c r="H12" s="509" t="s">
        <v>4586</v>
      </c>
      <c r="I12" s="557" t="s">
        <v>4606</v>
      </c>
      <c r="J12" s="1318"/>
      <c r="K12" s="1316"/>
      <c r="L12" s="1316"/>
      <c r="M12" s="1316"/>
      <c r="N12" s="1316"/>
      <c r="O12" s="1316"/>
      <c r="P12" s="1316"/>
      <c r="Q12" s="1428" t="s">
        <v>4607</v>
      </c>
      <c r="R12" s="1428" t="s">
        <v>4607</v>
      </c>
      <c r="S12" s="1429" t="s">
        <v>4093</v>
      </c>
      <c r="T12" s="1413" t="s">
        <v>4094</v>
      </c>
      <c r="U12" s="1427" t="str">
        <f t="shared" si="1"/>
        <v>http://www.unisonic.com.tw/datasheet/UTRS3227.pdf</v>
      </c>
      <c r="AP12" s="433"/>
      <c r="AQ12" s="433"/>
    </row>
    <row r="13" spans="1:43" ht="128.25" customHeight="1">
      <c r="A13" s="1431" t="str">
        <f t="shared" si="0"/>
        <v>UT3232</v>
      </c>
      <c r="B13" s="557" t="s">
        <v>4608</v>
      </c>
      <c r="C13" s="766">
        <v>3</v>
      </c>
      <c r="D13" s="1423">
        <v>5.5</v>
      </c>
      <c r="E13" s="1423">
        <v>2</v>
      </c>
      <c r="F13" s="1423" t="s">
        <v>4119</v>
      </c>
      <c r="G13" s="509" t="s">
        <v>4596</v>
      </c>
      <c r="H13" s="509" t="s">
        <v>4586</v>
      </c>
      <c r="I13" s="557" t="s">
        <v>4609</v>
      </c>
      <c r="J13" s="1318"/>
      <c r="K13" s="1316"/>
      <c r="L13" s="1316"/>
      <c r="M13" s="1316"/>
      <c r="N13" s="1316"/>
      <c r="O13" s="1316"/>
      <c r="P13" s="1316"/>
      <c r="Q13" s="1428" t="s">
        <v>4610</v>
      </c>
      <c r="R13" s="1428" t="s">
        <v>4610</v>
      </c>
      <c r="S13" s="1429" t="s">
        <v>4093</v>
      </c>
      <c r="T13" s="1413" t="s">
        <v>4094</v>
      </c>
      <c r="U13" s="1427" t="str">
        <f t="shared" si="1"/>
        <v>http://www.unisonic.com.tw/datasheet/UT3232.pdf</v>
      </c>
      <c r="AP13" s="433"/>
      <c r="AQ13" s="433"/>
    </row>
    <row r="14" spans="1:43" ht="128.25" customHeight="1">
      <c r="A14" s="1431" t="str">
        <f t="shared" si="0"/>
        <v>UTRS3238</v>
      </c>
      <c r="B14" s="557" t="s">
        <v>4611</v>
      </c>
      <c r="C14" s="766">
        <v>3.3</v>
      </c>
      <c r="D14" s="1423">
        <v>5</v>
      </c>
      <c r="E14" s="1423">
        <v>5</v>
      </c>
      <c r="F14" s="1423" t="s">
        <v>4101</v>
      </c>
      <c r="G14" s="509" t="s">
        <v>4596</v>
      </c>
      <c r="H14" s="509" t="s">
        <v>4579</v>
      </c>
      <c r="I14" s="557" t="s">
        <v>4612</v>
      </c>
      <c r="J14" s="1318"/>
      <c r="K14" s="1316"/>
      <c r="L14" s="1316"/>
      <c r="M14" s="1316"/>
      <c r="N14" s="1316"/>
      <c r="O14" s="1316"/>
      <c r="P14" s="1316"/>
      <c r="Q14" s="1428" t="s">
        <v>4613</v>
      </c>
      <c r="R14" s="1428" t="s">
        <v>4613</v>
      </c>
      <c r="S14" s="1429" t="s">
        <v>4093</v>
      </c>
      <c r="T14" s="1413" t="s">
        <v>4094</v>
      </c>
      <c r="U14" s="1427" t="str">
        <f t="shared" si="1"/>
        <v>http://www.unisonic.com.tw/datasheet/UTRS3238.pdf</v>
      </c>
      <c r="AP14" s="433"/>
      <c r="AQ14" s="433"/>
    </row>
    <row r="15" spans="1:43" ht="128.25" customHeight="1">
      <c r="A15" s="1431" t="str">
        <f t="shared" si="0"/>
        <v>UT3243A</v>
      </c>
      <c r="B15" s="557" t="s">
        <v>4614</v>
      </c>
      <c r="C15" s="766">
        <v>3</v>
      </c>
      <c r="D15" s="1423">
        <v>5.5</v>
      </c>
      <c r="E15" s="1423">
        <v>3</v>
      </c>
      <c r="F15" s="1423" t="s">
        <v>4579</v>
      </c>
      <c r="G15" s="509" t="s">
        <v>4580</v>
      </c>
      <c r="H15" s="509" t="s">
        <v>4586</v>
      </c>
      <c r="I15" s="557" t="s">
        <v>4615</v>
      </c>
      <c r="J15" s="1318"/>
      <c r="K15" s="1316"/>
      <c r="L15" s="1316"/>
      <c r="M15" s="1316"/>
      <c r="N15" s="1316"/>
      <c r="O15" s="1316"/>
      <c r="P15" s="1316"/>
      <c r="Q15" s="1428" t="s">
        <v>4616</v>
      </c>
      <c r="R15" s="1428" t="s">
        <v>4616</v>
      </c>
      <c r="S15" s="1429" t="s">
        <v>4093</v>
      </c>
      <c r="T15" s="1413" t="s">
        <v>4094</v>
      </c>
      <c r="U15" s="1427" t="str">
        <f t="shared" si="1"/>
        <v>http://www.unisonic.com.tw/datasheet/UT3243A.pdf</v>
      </c>
      <c r="AP15" s="433"/>
      <c r="AQ15" s="433"/>
    </row>
    <row r="16" spans="1:43" ht="128.25" customHeight="1">
      <c r="A16" s="1431" t="str">
        <f t="shared" si="0"/>
        <v>UT5232</v>
      </c>
      <c r="B16" s="557" t="s">
        <v>4614</v>
      </c>
      <c r="C16" s="766">
        <v>3</v>
      </c>
      <c r="D16" s="1423">
        <v>5.5</v>
      </c>
      <c r="E16" s="1423">
        <v>3</v>
      </c>
      <c r="F16" s="1423" t="s">
        <v>4579</v>
      </c>
      <c r="G16" s="509" t="s">
        <v>4580</v>
      </c>
      <c r="H16" s="509" t="s">
        <v>4586</v>
      </c>
      <c r="I16" s="557" t="s">
        <v>4615</v>
      </c>
      <c r="J16" s="1318"/>
      <c r="K16" s="1316"/>
      <c r="L16" s="1316"/>
      <c r="M16" s="1316"/>
      <c r="N16" s="1316"/>
      <c r="O16" s="1316"/>
      <c r="P16" s="1316"/>
      <c r="Q16" s="1428" t="s">
        <v>4617</v>
      </c>
      <c r="R16" s="1428" t="s">
        <v>4617</v>
      </c>
      <c r="S16" s="1429" t="s">
        <v>4093</v>
      </c>
      <c r="T16" s="1413" t="s">
        <v>4094</v>
      </c>
      <c r="U16" s="1427" t="str">
        <f t="shared" si="1"/>
        <v>http://www.unisonic.com.tw/datasheet/UT5232.pdf</v>
      </c>
      <c r="AP16" s="433"/>
      <c r="AQ16" s="433"/>
    </row>
    <row r="17" spans="1:42" s="433" customFormat="1" ht="37.5" customHeight="1">
      <c r="A17" s="1421"/>
      <c r="B17" s="170"/>
      <c r="C17" s="1421"/>
      <c r="D17" s="1421"/>
      <c r="E17" s="348"/>
      <c r="F17" s="348"/>
      <c r="G17" s="170"/>
      <c r="H17" s="1316"/>
      <c r="I17" s="1316"/>
      <c r="J17" s="1316"/>
      <c r="K17" s="1316"/>
      <c r="L17" s="1316"/>
      <c r="M17" s="1316"/>
      <c r="N17" s="1316"/>
      <c r="O17" s="1316"/>
      <c r="P17" s="1316"/>
      <c r="Q17" s="621"/>
      <c r="R17" s="61"/>
      <c r="S17" s="347"/>
      <c r="T17" s="1420"/>
      <c r="U17" s="1420"/>
      <c r="AP17" s="431"/>
    </row>
    <row r="18" spans="1:42" s="433" customFormat="1" ht="34.5" customHeight="1">
      <c r="A18" s="1421"/>
      <c r="B18" s="170"/>
      <c r="C18" s="1421"/>
      <c r="D18" s="1421"/>
      <c r="E18" s="348"/>
      <c r="F18" s="348"/>
      <c r="G18" s="170"/>
      <c r="H18" s="1316"/>
      <c r="I18" s="1316"/>
      <c r="J18" s="1316"/>
      <c r="K18" s="1316"/>
      <c r="L18" s="1316"/>
      <c r="M18" s="1316"/>
      <c r="N18" s="1316"/>
      <c r="O18" s="1316"/>
      <c r="P18" s="1316"/>
      <c r="Q18" s="621"/>
      <c r="R18" s="61"/>
      <c r="S18" s="347"/>
      <c r="T18" s="1420"/>
      <c r="U18" s="1420"/>
      <c r="AP18" s="431"/>
    </row>
    <row r="19" spans="1:42" s="433" customFormat="1" ht="30" customHeight="1">
      <c r="A19" s="29"/>
      <c r="B19" s="431"/>
      <c r="C19" s="171"/>
      <c r="D19" s="171"/>
      <c r="E19" s="171"/>
      <c r="F19" s="171"/>
      <c r="G19" s="171"/>
      <c r="Q19" s="168"/>
      <c r="AP19" s="431"/>
    </row>
    <row r="84" spans="1:42" s="433" customFormat="1" ht="30" customHeight="1">
      <c r="A84" s="172"/>
      <c r="B84" s="173" t="s">
        <v>4618</v>
      </c>
      <c r="C84" s="174" t="s">
        <v>4619</v>
      </c>
      <c r="D84" s="175" t="s">
        <v>4620</v>
      </c>
      <c r="E84" s="176" t="s">
        <v>4621</v>
      </c>
      <c r="F84" s="175" t="s">
        <v>4622</v>
      </c>
      <c r="G84" s="176" t="s">
        <v>4097</v>
      </c>
      <c r="H84" s="173" t="s">
        <v>4623</v>
      </c>
      <c r="Q84" s="168"/>
      <c r="AP84" s="431"/>
    </row>
    <row r="88" spans="1:42" s="433" customFormat="1" ht="30" customHeight="1">
      <c r="A88" s="170"/>
      <c r="C88" s="1421"/>
      <c r="D88" s="1421"/>
      <c r="E88" s="1421"/>
      <c r="F88" s="1421"/>
      <c r="G88" s="1421"/>
      <c r="Q88" s="168"/>
      <c r="AP88" s="431"/>
    </row>
    <row r="89" spans="1:42" s="433" customFormat="1" ht="30" customHeight="1">
      <c r="A89" s="170"/>
      <c r="C89" s="1421"/>
      <c r="D89" s="1421"/>
      <c r="E89" s="1421"/>
      <c r="F89" s="1421"/>
      <c r="G89" s="1421"/>
      <c r="Q89" s="168"/>
      <c r="AP89" s="431"/>
    </row>
    <row r="90" spans="1:42" s="433" customFormat="1" ht="30" customHeight="1">
      <c r="A90" s="170"/>
      <c r="C90" s="1421"/>
      <c r="D90" s="1421"/>
      <c r="E90" s="1421"/>
      <c r="F90" s="1421"/>
      <c r="G90" s="1421"/>
      <c r="Q90" s="168"/>
      <c r="AP90" s="431"/>
    </row>
    <row r="91" spans="1:42" s="433" customFormat="1" ht="30" customHeight="1">
      <c r="A91" s="170"/>
      <c r="C91" s="1421"/>
      <c r="D91" s="1421"/>
      <c r="E91" s="1421"/>
      <c r="F91" s="1421"/>
      <c r="G91" s="1421"/>
      <c r="Q91" s="168"/>
      <c r="AP91" s="431"/>
    </row>
    <row r="92" spans="1:42" s="433" customFormat="1" ht="30" customHeight="1">
      <c r="A92" s="170"/>
      <c r="C92" s="1421"/>
      <c r="D92" s="1421"/>
      <c r="E92" s="1421"/>
      <c r="F92" s="1421"/>
      <c r="G92" s="1421"/>
      <c r="Q92" s="168"/>
      <c r="AP92" s="431"/>
    </row>
    <row r="93" spans="1:42" s="433" customFormat="1" ht="30" customHeight="1">
      <c r="A93" s="170"/>
      <c r="C93" s="1421"/>
      <c r="D93" s="1421"/>
      <c r="E93" s="1421"/>
      <c r="F93" s="1421"/>
      <c r="G93" s="1421"/>
      <c r="Q93" s="168"/>
      <c r="AP93" s="431"/>
    </row>
    <row r="94" spans="1:42" s="433" customFormat="1" ht="30" customHeight="1">
      <c r="A94" s="170"/>
      <c r="C94" s="1421"/>
      <c r="D94" s="1421"/>
      <c r="E94" s="1421"/>
      <c r="F94" s="1421"/>
      <c r="G94" s="1421"/>
      <c r="Q94" s="168"/>
      <c r="AP94" s="431"/>
    </row>
    <row r="95" spans="1:42" s="433" customFormat="1" ht="30" customHeight="1">
      <c r="A95" s="170"/>
      <c r="C95" s="1421"/>
      <c r="D95" s="1421"/>
      <c r="E95" s="1421"/>
      <c r="F95" s="1421"/>
      <c r="G95" s="1421"/>
      <c r="Q95" s="168"/>
      <c r="AP95" s="431"/>
    </row>
    <row r="96" spans="1:42" s="433" customFormat="1" ht="30" customHeight="1">
      <c r="A96" s="170"/>
      <c r="C96" s="1421"/>
      <c r="D96" s="1421"/>
      <c r="E96" s="1421"/>
      <c r="F96" s="1421"/>
      <c r="G96" s="1421"/>
      <c r="Q96" s="168"/>
      <c r="AP96" s="431"/>
    </row>
    <row r="97" spans="1:42" s="433" customFormat="1" ht="30" customHeight="1">
      <c r="A97" s="170"/>
      <c r="C97" s="1421"/>
      <c r="D97" s="1421"/>
      <c r="E97" s="1421"/>
      <c r="F97" s="1421"/>
      <c r="G97" s="1421"/>
      <c r="Q97" s="168"/>
      <c r="AP97" s="431"/>
    </row>
    <row r="98" spans="1:42" s="433" customFormat="1" ht="30" customHeight="1">
      <c r="A98" s="170"/>
      <c r="C98" s="1421"/>
      <c r="D98" s="1421"/>
      <c r="E98" s="1421"/>
      <c r="F98" s="1421"/>
      <c r="G98" s="1421"/>
      <c r="Q98" s="168"/>
      <c r="AP98" s="431"/>
    </row>
    <row r="99" spans="1:42" s="433" customFormat="1" ht="30" customHeight="1">
      <c r="A99" s="170"/>
      <c r="C99" s="1421"/>
      <c r="D99" s="1421"/>
      <c r="E99" s="1421"/>
      <c r="F99" s="1421"/>
      <c r="G99" s="1421"/>
      <c r="Q99" s="168"/>
      <c r="AP99" s="431"/>
    </row>
    <row r="100" spans="1:42" s="433" customFormat="1" ht="30" customHeight="1">
      <c r="A100" s="170"/>
      <c r="C100" s="1421"/>
      <c r="D100" s="1421"/>
      <c r="E100" s="1421"/>
      <c r="F100" s="1421"/>
      <c r="G100" s="1421"/>
      <c r="Q100" s="168"/>
      <c r="AP100" s="431"/>
    </row>
    <row r="101" spans="1:42" s="433" customFormat="1" ht="30" customHeight="1">
      <c r="A101" s="170"/>
      <c r="C101" s="1421"/>
      <c r="D101" s="1421"/>
      <c r="E101" s="1421"/>
      <c r="F101" s="1421"/>
      <c r="G101" s="1421"/>
      <c r="Q101" s="168"/>
      <c r="AP101" s="431"/>
    </row>
    <row r="102" spans="1:42" s="433" customFormat="1" ht="30" customHeight="1">
      <c r="A102" s="170"/>
      <c r="C102" s="1421"/>
      <c r="D102" s="1421"/>
      <c r="E102" s="1421"/>
      <c r="F102" s="1421"/>
      <c r="G102" s="1421"/>
      <c r="Q102" s="168"/>
      <c r="AP102" s="431"/>
    </row>
    <row r="103" spans="1:42" s="433" customFormat="1" ht="30" customHeight="1">
      <c r="A103" s="170"/>
      <c r="C103" s="1421"/>
      <c r="D103" s="1421"/>
      <c r="E103" s="1421"/>
      <c r="F103" s="1421"/>
      <c r="G103" s="1421"/>
      <c r="Q103" s="168"/>
      <c r="AP103" s="431"/>
    </row>
    <row r="104" spans="1:42" s="433" customFormat="1" ht="30" customHeight="1">
      <c r="A104" s="170"/>
      <c r="C104" s="1421"/>
      <c r="D104" s="1421"/>
      <c r="E104" s="1421"/>
      <c r="F104" s="1421"/>
      <c r="G104" s="1421"/>
      <c r="Q104" s="168"/>
      <c r="AP104" s="431"/>
    </row>
    <row r="105" spans="1:42" s="433" customFormat="1" ht="30" customHeight="1">
      <c r="A105" s="170"/>
      <c r="C105" s="1421"/>
      <c r="D105" s="1421"/>
      <c r="E105" s="1421"/>
      <c r="F105" s="1421"/>
      <c r="G105" s="1421"/>
      <c r="Q105" s="168"/>
      <c r="AP105" s="431"/>
    </row>
    <row r="106" spans="1:42" s="433" customFormat="1" ht="30" customHeight="1">
      <c r="A106" s="170"/>
      <c r="C106" s="1421"/>
      <c r="D106" s="1421"/>
      <c r="E106" s="1421"/>
      <c r="F106" s="1421"/>
      <c r="G106" s="1421"/>
      <c r="Q106" s="168"/>
      <c r="AP106" s="431"/>
    </row>
    <row r="107" spans="1:42" s="433" customFormat="1" ht="30" customHeight="1">
      <c r="A107" s="170"/>
      <c r="C107" s="1421"/>
      <c r="D107" s="1421"/>
      <c r="E107" s="1421"/>
      <c r="F107" s="1421"/>
      <c r="G107" s="1421"/>
      <c r="Q107" s="168"/>
      <c r="AP107" s="431"/>
    </row>
    <row r="108" spans="1:42" s="433" customFormat="1" ht="30" customHeight="1">
      <c r="A108" s="170"/>
      <c r="C108" s="1421"/>
      <c r="D108" s="1421"/>
      <c r="E108" s="1421"/>
      <c r="F108" s="1421"/>
      <c r="G108" s="1421"/>
      <c r="Q108" s="168"/>
      <c r="AP108" s="431"/>
    </row>
    <row r="109" spans="1:42" s="433" customFormat="1" ht="30" customHeight="1">
      <c r="A109" s="170"/>
      <c r="C109" s="1421"/>
      <c r="D109" s="1421"/>
      <c r="E109" s="1421"/>
      <c r="F109" s="1421"/>
      <c r="G109" s="1421"/>
      <c r="Q109" s="168"/>
      <c r="AP109" s="431"/>
    </row>
    <row r="110" spans="1:42" s="433" customFormat="1" ht="30" customHeight="1">
      <c r="A110" s="170"/>
      <c r="C110" s="1421"/>
      <c r="D110" s="1421"/>
      <c r="E110" s="1421"/>
      <c r="F110" s="1421"/>
      <c r="G110" s="1421"/>
      <c r="Q110" s="168"/>
      <c r="AP110" s="431"/>
    </row>
    <row r="111" spans="1:42" s="433" customFormat="1" ht="30" customHeight="1">
      <c r="A111" s="170"/>
      <c r="C111" s="1421"/>
      <c r="D111" s="1421"/>
      <c r="E111" s="1421"/>
      <c r="F111" s="1421"/>
      <c r="G111" s="1421"/>
      <c r="Q111" s="168"/>
      <c r="AP111" s="431"/>
    </row>
    <row r="112" spans="1:42" s="433" customFormat="1" ht="30" customHeight="1">
      <c r="A112" s="170"/>
      <c r="C112" s="1421"/>
      <c r="D112" s="1421"/>
      <c r="E112" s="1421"/>
      <c r="F112" s="1421"/>
      <c r="G112" s="1421"/>
      <c r="Q112" s="168"/>
      <c r="AP112" s="431"/>
    </row>
    <row r="113" spans="1:42" s="433" customFormat="1" ht="30" customHeight="1">
      <c r="A113" s="170"/>
      <c r="C113" s="1421"/>
      <c r="D113" s="1421"/>
      <c r="E113" s="1421"/>
      <c r="F113" s="1421"/>
      <c r="G113" s="1421"/>
      <c r="Q113" s="168"/>
      <c r="AP113" s="431"/>
    </row>
    <row r="114" spans="1:42" s="433" customFormat="1" ht="30" customHeight="1">
      <c r="A114" s="170"/>
      <c r="C114" s="1421"/>
      <c r="D114" s="1421"/>
      <c r="E114" s="1421"/>
      <c r="F114" s="1421"/>
      <c r="G114" s="1421"/>
      <c r="Q114" s="168"/>
      <c r="AP114" s="431"/>
    </row>
    <row r="115" spans="1:42" s="433" customFormat="1" ht="30" customHeight="1">
      <c r="A115" s="170"/>
      <c r="C115" s="1421"/>
      <c r="D115" s="1421"/>
      <c r="E115" s="1421"/>
      <c r="F115" s="1421"/>
      <c r="G115" s="1421"/>
      <c r="Q115" s="168"/>
      <c r="AP115" s="431"/>
    </row>
    <row r="116" spans="1:42" s="433" customFormat="1" ht="30" customHeight="1">
      <c r="A116" s="170"/>
      <c r="C116" s="1421"/>
      <c r="D116" s="1421"/>
      <c r="E116" s="1421"/>
      <c r="F116" s="1421"/>
      <c r="G116" s="1421"/>
      <c r="Q116" s="168"/>
      <c r="AP116" s="431"/>
    </row>
    <row r="117" spans="1:42" s="433" customFormat="1" ht="30" customHeight="1">
      <c r="A117" s="170"/>
      <c r="C117" s="1421"/>
      <c r="D117" s="1421"/>
      <c r="E117" s="1421"/>
      <c r="F117" s="1421"/>
      <c r="G117" s="1421"/>
      <c r="Q117" s="168"/>
      <c r="AP117" s="431"/>
    </row>
    <row r="118" spans="1:42" s="433" customFormat="1" ht="30" customHeight="1">
      <c r="A118" s="170"/>
      <c r="C118" s="1421"/>
      <c r="D118" s="1421"/>
      <c r="E118" s="1421"/>
      <c r="F118" s="1421"/>
      <c r="G118" s="1421"/>
      <c r="Q118" s="168"/>
      <c r="AP118" s="431"/>
    </row>
    <row r="119" spans="1:42" s="433" customFormat="1" ht="30" customHeight="1">
      <c r="A119" s="170"/>
      <c r="C119" s="1421"/>
      <c r="D119" s="1421"/>
      <c r="E119" s="1421"/>
      <c r="F119" s="1421"/>
      <c r="G119" s="1421"/>
      <c r="Q119" s="168"/>
      <c r="AP119" s="431"/>
    </row>
    <row r="120" spans="1:42" s="433" customFormat="1" ht="30" customHeight="1">
      <c r="A120" s="170"/>
      <c r="C120" s="1421"/>
      <c r="D120" s="1421"/>
      <c r="E120" s="1421"/>
      <c r="F120" s="1421"/>
      <c r="G120" s="1421"/>
      <c r="Q120" s="168"/>
      <c r="AP120" s="431"/>
    </row>
    <row r="121" spans="1:42" s="433" customFormat="1" ht="30" customHeight="1">
      <c r="A121" s="170"/>
      <c r="C121" s="1421"/>
      <c r="D121" s="1421"/>
      <c r="E121" s="1421"/>
      <c r="F121" s="1421"/>
      <c r="G121" s="1421"/>
      <c r="Q121" s="168"/>
      <c r="AP121" s="431"/>
    </row>
    <row r="122" spans="1:42" s="433" customFormat="1" ht="30" customHeight="1">
      <c r="A122" s="170"/>
      <c r="C122" s="1421"/>
      <c r="D122" s="1421"/>
      <c r="E122" s="1421"/>
      <c r="F122" s="1421"/>
      <c r="G122" s="1421"/>
      <c r="Q122" s="168"/>
      <c r="AP122" s="431"/>
    </row>
    <row r="123" spans="1:42" s="433" customFormat="1" ht="30" customHeight="1">
      <c r="A123" s="170"/>
      <c r="C123" s="1421"/>
      <c r="D123" s="1421"/>
      <c r="E123" s="1421"/>
      <c r="F123" s="1421"/>
      <c r="G123" s="1421"/>
      <c r="Q123" s="168"/>
      <c r="AP123" s="431"/>
    </row>
    <row r="124" spans="1:42" s="433" customFormat="1" ht="30" customHeight="1">
      <c r="A124" s="170"/>
      <c r="C124" s="1421"/>
      <c r="D124" s="1421"/>
      <c r="E124" s="1421"/>
      <c r="F124" s="1421"/>
      <c r="G124" s="1421"/>
      <c r="Q124" s="168"/>
      <c r="AP124" s="431"/>
    </row>
    <row r="125" spans="1:42" s="433" customFormat="1" ht="30" customHeight="1">
      <c r="A125" s="170"/>
      <c r="C125" s="1421"/>
      <c r="D125" s="1421"/>
      <c r="E125" s="1421"/>
      <c r="F125" s="1421"/>
      <c r="G125" s="1421"/>
      <c r="Q125" s="168"/>
      <c r="AP125" s="431"/>
    </row>
    <row r="126" spans="1:42" s="433" customFormat="1" ht="30" customHeight="1">
      <c r="A126" s="170"/>
      <c r="C126" s="1421"/>
      <c r="D126" s="1421"/>
      <c r="E126" s="1421"/>
      <c r="F126" s="1421"/>
      <c r="G126" s="1421"/>
      <c r="Q126" s="168"/>
      <c r="AP126" s="431"/>
    </row>
    <row r="127" spans="1:42" s="433" customFormat="1" ht="30" customHeight="1">
      <c r="A127" s="170"/>
      <c r="C127" s="1421"/>
      <c r="D127" s="1421"/>
      <c r="E127" s="1421"/>
      <c r="F127" s="1421"/>
      <c r="G127" s="1421"/>
      <c r="Q127" s="168"/>
      <c r="AP127" s="431"/>
    </row>
    <row r="128" spans="1:42" s="433" customFormat="1" ht="30" customHeight="1">
      <c r="A128" s="170"/>
      <c r="C128" s="1421"/>
      <c r="D128" s="1421"/>
      <c r="E128" s="1421"/>
      <c r="F128" s="1421"/>
      <c r="G128" s="1421"/>
      <c r="Q128" s="168"/>
      <c r="AP128" s="431"/>
    </row>
    <row r="129" spans="1:42" s="433" customFormat="1" ht="30" customHeight="1">
      <c r="A129" s="170"/>
      <c r="C129" s="1421"/>
      <c r="D129" s="1421"/>
      <c r="E129" s="1421"/>
      <c r="F129" s="1421"/>
      <c r="G129" s="1421"/>
      <c r="Q129" s="168"/>
      <c r="AP129" s="431"/>
    </row>
    <row r="130" spans="1:42" s="433" customFormat="1" ht="30" customHeight="1">
      <c r="A130" s="170"/>
      <c r="C130" s="1421"/>
      <c r="D130" s="1421"/>
      <c r="E130" s="1421"/>
      <c r="F130" s="1421"/>
      <c r="G130" s="1421"/>
      <c r="Q130" s="168"/>
      <c r="AP130" s="431"/>
    </row>
    <row r="131" spans="1:42" s="433" customFormat="1" ht="30" customHeight="1">
      <c r="A131" s="170"/>
      <c r="C131" s="1421"/>
      <c r="D131" s="1421"/>
      <c r="E131" s="1421"/>
      <c r="F131" s="1421"/>
      <c r="G131" s="1421"/>
      <c r="Q131" s="168"/>
      <c r="AP131" s="431"/>
    </row>
    <row r="132" spans="1:42" s="433" customFormat="1" ht="30" customHeight="1">
      <c r="A132" s="170"/>
      <c r="C132" s="1421"/>
      <c r="D132" s="1421"/>
      <c r="E132" s="1421"/>
      <c r="F132" s="1421"/>
      <c r="G132" s="1421"/>
      <c r="Q132" s="168"/>
      <c r="AP132" s="431"/>
    </row>
    <row r="133" spans="1:42" s="433" customFormat="1" ht="30" customHeight="1">
      <c r="A133" s="170"/>
      <c r="C133" s="1421"/>
      <c r="D133" s="1421"/>
      <c r="E133" s="1421"/>
      <c r="F133" s="1421"/>
      <c r="G133" s="1421"/>
      <c r="Q133" s="168"/>
      <c r="AP133" s="431"/>
    </row>
    <row r="134" spans="1:42" s="433" customFormat="1" ht="30" customHeight="1">
      <c r="A134" s="170"/>
      <c r="C134" s="1421"/>
      <c r="D134" s="1421"/>
      <c r="E134" s="1421"/>
      <c r="F134" s="1421"/>
      <c r="G134" s="1421"/>
      <c r="Q134" s="168"/>
      <c r="AP134" s="431"/>
    </row>
    <row r="135" spans="1:42" s="433" customFormat="1" ht="30" customHeight="1">
      <c r="A135" s="170"/>
      <c r="C135" s="1421"/>
      <c r="D135" s="1421"/>
      <c r="E135" s="1421"/>
      <c r="F135" s="1421"/>
      <c r="G135" s="1421"/>
      <c r="Q135" s="168"/>
      <c r="AP135" s="431"/>
    </row>
    <row r="136" spans="1:42" s="433" customFormat="1" ht="30" customHeight="1">
      <c r="A136" s="170"/>
      <c r="C136" s="1421"/>
      <c r="D136" s="1421"/>
      <c r="E136" s="1421"/>
      <c r="F136" s="1421"/>
      <c r="G136" s="1421"/>
      <c r="Q136" s="168"/>
      <c r="AP136" s="431"/>
    </row>
    <row r="137" spans="1:42" s="433" customFormat="1" ht="30" customHeight="1">
      <c r="A137" s="170"/>
      <c r="C137" s="1421"/>
      <c r="D137" s="1421"/>
      <c r="E137" s="1421"/>
      <c r="F137" s="1421"/>
      <c r="G137" s="1421"/>
      <c r="Q137" s="168"/>
      <c r="AP137" s="431"/>
    </row>
    <row r="138" spans="1:42" s="433" customFormat="1" ht="30" customHeight="1">
      <c r="A138" s="170"/>
      <c r="C138" s="1421"/>
      <c r="D138" s="1421"/>
      <c r="E138" s="1421"/>
      <c r="F138" s="1421"/>
      <c r="G138" s="1421"/>
      <c r="Q138" s="168"/>
      <c r="AP138" s="431"/>
    </row>
    <row r="139" spans="1:42" s="433" customFormat="1" ht="30" customHeight="1">
      <c r="A139" s="170"/>
      <c r="C139" s="1421"/>
      <c r="D139" s="1421"/>
      <c r="E139" s="1421"/>
      <c r="F139" s="1421"/>
      <c r="G139" s="1421"/>
      <c r="Q139" s="168"/>
      <c r="AP139" s="431"/>
    </row>
    <row r="140" spans="1:42" s="433" customFormat="1" ht="30" customHeight="1">
      <c r="A140" s="170"/>
      <c r="C140" s="1421"/>
      <c r="D140" s="1421"/>
      <c r="E140" s="1421"/>
      <c r="F140" s="1421"/>
      <c r="G140" s="1421"/>
      <c r="Q140" s="168"/>
      <c r="AP140" s="431"/>
    </row>
    <row r="141" spans="1:42" s="433" customFormat="1" ht="30" customHeight="1">
      <c r="A141" s="170"/>
      <c r="C141" s="1421"/>
      <c r="D141" s="1421"/>
      <c r="E141" s="1421"/>
      <c r="F141" s="1421"/>
      <c r="G141" s="1421"/>
      <c r="Q141" s="168"/>
      <c r="AP141" s="431"/>
    </row>
    <row r="142" spans="1:42" s="433" customFormat="1" ht="30" customHeight="1">
      <c r="A142" s="170"/>
      <c r="C142" s="1421"/>
      <c r="D142" s="1421"/>
      <c r="E142" s="1421"/>
      <c r="F142" s="1421"/>
      <c r="G142" s="1421"/>
      <c r="Q142" s="168"/>
      <c r="AP142" s="431"/>
    </row>
    <row r="143" spans="1:42" s="433" customFormat="1" ht="30" customHeight="1">
      <c r="A143" s="170"/>
      <c r="C143" s="1421"/>
      <c r="D143" s="1421"/>
      <c r="E143" s="1421"/>
      <c r="F143" s="1421"/>
      <c r="G143" s="1421"/>
      <c r="Q143" s="168"/>
      <c r="AP143" s="431"/>
    </row>
    <row r="144" spans="1:42" s="433" customFormat="1" ht="30" customHeight="1">
      <c r="A144" s="170"/>
      <c r="C144" s="1421"/>
      <c r="D144" s="1421"/>
      <c r="E144" s="1421"/>
      <c r="F144" s="1421"/>
      <c r="G144" s="1421"/>
      <c r="Q144" s="168"/>
      <c r="AP144" s="431"/>
    </row>
    <row r="145" spans="1:42" s="433" customFormat="1" ht="30" customHeight="1">
      <c r="A145" s="170"/>
      <c r="C145" s="1421"/>
      <c r="D145" s="1421"/>
      <c r="E145" s="1421"/>
      <c r="F145" s="1421"/>
      <c r="G145" s="1421"/>
      <c r="Q145" s="168"/>
      <c r="AP145" s="431"/>
    </row>
    <row r="146" spans="1:42" s="433" customFormat="1" ht="30" customHeight="1">
      <c r="A146" s="170"/>
      <c r="C146" s="1421"/>
      <c r="D146" s="1421"/>
      <c r="E146" s="1421"/>
      <c r="F146" s="1421"/>
      <c r="G146" s="1421"/>
      <c r="Q146" s="168"/>
      <c r="AP146" s="431"/>
    </row>
    <row r="147" spans="1:42" s="433" customFormat="1" ht="30" customHeight="1">
      <c r="A147" s="170"/>
      <c r="C147" s="1421"/>
      <c r="D147" s="1421"/>
      <c r="E147" s="1421"/>
      <c r="F147" s="1421"/>
      <c r="G147" s="1421"/>
      <c r="Q147" s="168"/>
      <c r="AP147" s="431"/>
    </row>
    <row r="148" spans="1:42" s="433" customFormat="1" ht="30" customHeight="1">
      <c r="A148" s="170"/>
      <c r="C148" s="1421"/>
      <c r="D148" s="1421"/>
      <c r="E148" s="1421"/>
      <c r="F148" s="1421"/>
      <c r="G148" s="1421"/>
      <c r="Q148" s="168"/>
      <c r="AP148" s="431"/>
    </row>
    <row r="149" spans="1:42" s="433" customFormat="1" ht="30" customHeight="1">
      <c r="A149" s="170"/>
      <c r="C149" s="1421"/>
      <c r="D149" s="1421"/>
      <c r="E149" s="1421"/>
      <c r="F149" s="1421"/>
      <c r="G149" s="1421"/>
      <c r="Q149" s="168"/>
      <c r="AP149" s="431"/>
    </row>
    <row r="150" spans="1:42" s="433" customFormat="1" ht="30" customHeight="1">
      <c r="A150" s="170"/>
      <c r="C150" s="1421"/>
      <c r="D150" s="1421"/>
      <c r="E150" s="1421"/>
      <c r="F150" s="1421"/>
      <c r="G150" s="1421"/>
      <c r="Q150" s="168"/>
      <c r="AP150" s="431"/>
    </row>
    <row r="151" spans="1:42" s="433" customFormat="1" ht="30" customHeight="1">
      <c r="A151" s="170"/>
      <c r="C151" s="1421"/>
      <c r="D151" s="1421"/>
      <c r="E151" s="1421"/>
      <c r="F151" s="1421"/>
      <c r="G151" s="1421"/>
      <c r="Q151" s="168"/>
      <c r="AP151" s="431"/>
    </row>
    <row r="152" spans="1:42" s="433" customFormat="1" ht="30" customHeight="1">
      <c r="A152" s="170"/>
      <c r="C152" s="1421"/>
      <c r="D152" s="1421"/>
      <c r="E152" s="1421"/>
      <c r="F152" s="1421"/>
      <c r="G152" s="1421"/>
      <c r="Q152" s="168"/>
      <c r="AP152" s="431"/>
    </row>
    <row r="153" spans="1:42" s="433" customFormat="1" ht="30" customHeight="1">
      <c r="A153" s="170"/>
      <c r="C153" s="1421"/>
      <c r="D153" s="1421"/>
      <c r="E153" s="1421"/>
      <c r="F153" s="1421"/>
      <c r="G153" s="1421"/>
      <c r="Q153" s="168"/>
      <c r="AP153" s="431"/>
    </row>
    <row r="154" spans="1:42" s="433" customFormat="1" ht="30" customHeight="1">
      <c r="A154" s="170"/>
      <c r="C154" s="1421"/>
      <c r="D154" s="1421"/>
      <c r="E154" s="1421"/>
      <c r="F154" s="1421"/>
      <c r="G154" s="1421"/>
      <c r="Q154" s="168"/>
      <c r="AP154" s="431"/>
    </row>
    <row r="155" spans="1:42" s="433" customFormat="1" ht="30" customHeight="1">
      <c r="A155" s="170"/>
      <c r="C155" s="1421"/>
      <c r="D155" s="1421"/>
      <c r="E155" s="1421"/>
      <c r="F155" s="1421"/>
      <c r="G155" s="1421"/>
      <c r="Q155" s="168"/>
      <c r="AP155" s="431"/>
    </row>
    <row r="156" spans="1:42" s="433" customFormat="1" ht="30" customHeight="1">
      <c r="A156" s="170"/>
      <c r="C156" s="1421"/>
      <c r="D156" s="1421"/>
      <c r="E156" s="1421"/>
      <c r="F156" s="1421"/>
      <c r="G156" s="1421"/>
      <c r="Q156" s="168"/>
      <c r="AP156" s="431"/>
    </row>
    <row r="157" spans="1:42" s="433" customFormat="1" ht="30" customHeight="1">
      <c r="A157" s="170"/>
      <c r="C157" s="1421"/>
      <c r="D157" s="1421"/>
      <c r="E157" s="1421"/>
      <c r="F157" s="1421"/>
      <c r="G157" s="1421"/>
      <c r="Q157" s="168"/>
      <c r="AP157" s="431"/>
    </row>
    <row r="158" spans="1:42" s="433" customFormat="1" ht="30" customHeight="1">
      <c r="A158" s="170"/>
      <c r="C158" s="1421"/>
      <c r="D158" s="1421"/>
      <c r="E158" s="1421"/>
      <c r="F158" s="1421"/>
      <c r="G158" s="1421"/>
      <c r="Q158" s="168"/>
      <c r="AP158" s="431"/>
    </row>
    <row r="159" spans="1:42" s="433" customFormat="1" ht="30" customHeight="1">
      <c r="A159" s="170"/>
      <c r="C159" s="1421"/>
      <c r="D159" s="1421"/>
      <c r="E159" s="1421"/>
      <c r="F159" s="1421"/>
      <c r="G159" s="1421"/>
      <c r="Q159" s="168"/>
      <c r="AP159" s="431"/>
    </row>
    <row r="160" spans="1:42" s="433" customFormat="1" ht="30" customHeight="1">
      <c r="A160" s="170"/>
      <c r="C160" s="1421"/>
      <c r="D160" s="1421"/>
      <c r="E160" s="1421"/>
      <c r="F160" s="1421"/>
      <c r="G160" s="1421"/>
      <c r="Q160" s="168"/>
      <c r="AP160" s="431"/>
    </row>
    <row r="161" spans="1:42" s="433" customFormat="1" ht="30" customHeight="1">
      <c r="A161" s="170"/>
      <c r="C161" s="1421"/>
      <c r="D161" s="1421"/>
      <c r="E161" s="1421"/>
      <c r="F161" s="1421"/>
      <c r="G161" s="1421"/>
      <c r="Q161" s="168"/>
      <c r="AP161" s="431"/>
    </row>
    <row r="162" spans="1:42" s="433" customFormat="1" ht="30" customHeight="1">
      <c r="A162" s="170"/>
      <c r="C162" s="1421"/>
      <c r="D162" s="1421"/>
      <c r="E162" s="1421"/>
      <c r="F162" s="1421"/>
      <c r="G162" s="1421"/>
      <c r="Q162" s="168"/>
      <c r="AP162" s="431"/>
    </row>
    <row r="163" spans="1:42" s="433" customFormat="1" ht="30" customHeight="1">
      <c r="A163" s="170"/>
      <c r="C163" s="1421"/>
      <c r="D163" s="1421"/>
      <c r="E163" s="1421"/>
      <c r="F163" s="1421"/>
      <c r="G163" s="1421"/>
      <c r="Q163" s="168"/>
      <c r="AP163" s="431"/>
    </row>
    <row r="164" spans="1:42" s="433" customFormat="1" ht="30" customHeight="1">
      <c r="A164" s="170"/>
      <c r="C164" s="1421"/>
      <c r="D164" s="1421"/>
      <c r="E164" s="1421"/>
      <c r="F164" s="1421"/>
      <c r="G164" s="1421"/>
      <c r="Q164" s="168"/>
      <c r="AP164" s="431"/>
    </row>
    <row r="165" spans="1:42" s="433" customFormat="1" ht="30" customHeight="1">
      <c r="A165" s="170"/>
      <c r="C165" s="1421"/>
      <c r="D165" s="1421"/>
      <c r="E165" s="1421"/>
      <c r="F165" s="1421"/>
      <c r="G165" s="1421"/>
      <c r="Q165" s="168"/>
      <c r="AP165" s="431"/>
    </row>
    <row r="166" spans="1:42" s="433" customFormat="1" ht="30" customHeight="1">
      <c r="A166" s="170"/>
      <c r="C166" s="1421"/>
      <c r="D166" s="1421"/>
      <c r="E166" s="1421"/>
      <c r="F166" s="1421"/>
      <c r="G166" s="1421"/>
      <c r="Q166" s="168"/>
      <c r="AP166" s="431"/>
    </row>
    <row r="167" spans="1:42" s="433" customFormat="1" ht="30" customHeight="1">
      <c r="A167" s="170"/>
      <c r="C167" s="1421"/>
      <c r="D167" s="1421"/>
      <c r="E167" s="1421"/>
      <c r="F167" s="1421"/>
      <c r="G167" s="1421"/>
      <c r="Q167" s="168"/>
      <c r="AP167" s="431"/>
    </row>
    <row r="168" spans="1:42" s="433" customFormat="1" ht="30" customHeight="1">
      <c r="A168" s="170"/>
      <c r="C168" s="1421"/>
      <c r="D168" s="1421"/>
      <c r="E168" s="1421"/>
      <c r="F168" s="1421"/>
      <c r="G168" s="1421"/>
      <c r="Q168" s="168"/>
      <c r="AP168" s="431"/>
    </row>
    <row r="169" spans="1:42" s="433" customFormat="1" ht="30" customHeight="1">
      <c r="A169" s="170"/>
      <c r="C169" s="1421"/>
      <c r="D169" s="1421"/>
      <c r="E169" s="1421"/>
      <c r="F169" s="1421"/>
      <c r="G169" s="1421"/>
      <c r="Q169" s="168"/>
      <c r="AP169" s="431"/>
    </row>
    <row r="170" spans="1:42" s="433" customFormat="1" ht="30" customHeight="1">
      <c r="A170" s="170"/>
      <c r="C170" s="1421"/>
      <c r="D170" s="1421"/>
      <c r="E170" s="1421"/>
      <c r="F170" s="1421"/>
      <c r="G170" s="1421"/>
      <c r="Q170" s="168"/>
      <c r="AP170" s="431"/>
    </row>
    <row r="171" spans="1:42" s="433" customFormat="1" ht="30" customHeight="1">
      <c r="A171" s="170"/>
      <c r="C171" s="1421"/>
      <c r="D171" s="1421"/>
      <c r="E171" s="1421"/>
      <c r="F171" s="1421"/>
      <c r="G171" s="1421"/>
      <c r="Q171" s="168"/>
      <c r="AP171" s="431"/>
    </row>
    <row r="172" spans="1:42" s="433" customFormat="1" ht="30" customHeight="1">
      <c r="A172" s="170"/>
      <c r="C172" s="1421"/>
      <c r="D172" s="1421"/>
      <c r="E172" s="1421"/>
      <c r="F172" s="1421"/>
      <c r="G172" s="1421"/>
      <c r="Q172" s="168"/>
      <c r="AP172" s="431"/>
    </row>
    <row r="173" spans="1:42" s="433" customFormat="1" ht="30" customHeight="1">
      <c r="A173" s="170"/>
      <c r="C173" s="1421"/>
      <c r="D173" s="1421"/>
      <c r="E173" s="1421"/>
      <c r="F173" s="1421"/>
      <c r="G173" s="1421"/>
      <c r="Q173" s="168"/>
      <c r="AP173" s="431"/>
    </row>
    <row r="174" spans="1:42" s="433" customFormat="1" ht="30" customHeight="1">
      <c r="A174" s="170"/>
      <c r="C174" s="1421"/>
      <c r="D174" s="1421"/>
      <c r="E174" s="1421"/>
      <c r="F174" s="1421"/>
      <c r="G174" s="1421"/>
      <c r="Q174" s="168"/>
      <c r="AP174" s="431"/>
    </row>
    <row r="175" spans="1:42" s="433" customFormat="1" ht="30" customHeight="1">
      <c r="A175" s="170"/>
      <c r="C175" s="1421"/>
      <c r="D175" s="1421"/>
      <c r="E175" s="1421"/>
      <c r="F175" s="1421"/>
      <c r="G175" s="1421"/>
      <c r="Q175" s="168"/>
      <c r="AP175" s="431"/>
    </row>
    <row r="176" spans="1:42" s="433" customFormat="1" ht="30" customHeight="1">
      <c r="A176" s="170"/>
      <c r="C176" s="1421"/>
      <c r="D176" s="1421"/>
      <c r="E176" s="1421"/>
      <c r="F176" s="1421"/>
      <c r="G176" s="1421"/>
      <c r="Q176" s="168"/>
      <c r="AP176" s="431"/>
    </row>
    <row r="177" spans="1:42" s="433" customFormat="1" ht="30" customHeight="1">
      <c r="A177" s="170"/>
      <c r="C177" s="1421"/>
      <c r="D177" s="1421"/>
      <c r="E177" s="1421"/>
      <c r="F177" s="1421"/>
      <c r="G177" s="1421"/>
      <c r="Q177" s="168"/>
      <c r="AP177" s="431"/>
    </row>
    <row r="178" spans="1:42" s="433" customFormat="1" ht="30" customHeight="1">
      <c r="A178" s="170"/>
      <c r="C178" s="1421"/>
      <c r="D178" s="1421"/>
      <c r="E178" s="1421"/>
      <c r="F178" s="1421"/>
      <c r="G178" s="1421"/>
      <c r="Q178" s="168"/>
      <c r="AP178" s="431"/>
    </row>
    <row r="179" spans="1:42" s="433" customFormat="1" ht="30" customHeight="1">
      <c r="A179" s="170"/>
      <c r="C179" s="1421"/>
      <c r="D179" s="1421"/>
      <c r="E179" s="1421"/>
      <c r="F179" s="1421"/>
      <c r="G179" s="1421"/>
      <c r="Q179" s="168"/>
      <c r="AP179" s="431"/>
    </row>
    <row r="180" spans="1:42" s="433" customFormat="1" ht="30" customHeight="1">
      <c r="A180" s="170"/>
      <c r="C180" s="1421"/>
      <c r="D180" s="1421"/>
      <c r="E180" s="1421"/>
      <c r="F180" s="1421"/>
      <c r="G180" s="1421"/>
      <c r="Q180" s="168"/>
      <c r="AP180" s="431"/>
    </row>
    <row r="181" spans="1:42" s="433" customFormat="1" ht="30" customHeight="1">
      <c r="A181" s="170"/>
      <c r="C181" s="1421"/>
      <c r="D181" s="1421"/>
      <c r="E181" s="1421"/>
      <c r="F181" s="1421"/>
      <c r="G181" s="1421"/>
      <c r="Q181" s="168"/>
      <c r="AP181" s="431"/>
    </row>
    <row r="182" spans="1:42" s="433" customFormat="1" ht="30" customHeight="1">
      <c r="A182" s="170"/>
      <c r="C182" s="1421"/>
      <c r="D182" s="1421"/>
      <c r="E182" s="1421"/>
      <c r="F182" s="1421"/>
      <c r="G182" s="1421"/>
      <c r="Q182" s="168"/>
      <c r="AP182" s="431"/>
    </row>
    <row r="183" spans="1:42" s="433" customFormat="1" ht="30" customHeight="1">
      <c r="A183" s="170"/>
      <c r="C183" s="1421"/>
      <c r="D183" s="1421"/>
      <c r="E183" s="1421"/>
      <c r="F183" s="1421"/>
      <c r="G183" s="1421"/>
      <c r="Q183" s="168"/>
      <c r="AP183" s="431"/>
    </row>
    <row r="184" spans="1:42" s="433" customFormat="1" ht="30" customHeight="1">
      <c r="A184" s="170"/>
      <c r="C184" s="1421"/>
      <c r="D184" s="1421"/>
      <c r="E184" s="1421"/>
      <c r="F184" s="1421"/>
      <c r="G184" s="1421"/>
      <c r="Q184" s="168"/>
      <c r="AP184" s="431"/>
    </row>
    <row r="185" spans="1:42" s="433" customFormat="1" ht="30" customHeight="1">
      <c r="A185" s="170"/>
      <c r="C185" s="1421"/>
      <c r="D185" s="1421"/>
      <c r="E185" s="1421"/>
      <c r="F185" s="1421"/>
      <c r="G185" s="1421"/>
      <c r="Q185" s="168"/>
      <c r="AP185" s="431"/>
    </row>
    <row r="186" spans="1:42" s="433" customFormat="1" ht="30" customHeight="1">
      <c r="A186" s="170"/>
      <c r="C186" s="1421"/>
      <c r="D186" s="1421"/>
      <c r="E186" s="1421"/>
      <c r="F186" s="1421"/>
      <c r="G186" s="1421"/>
      <c r="Q186" s="168"/>
      <c r="AP186" s="431"/>
    </row>
    <row r="187" spans="1:42" s="433" customFormat="1" ht="30" customHeight="1">
      <c r="A187" s="170"/>
      <c r="C187" s="1421"/>
      <c r="D187" s="1421"/>
      <c r="E187" s="1421"/>
      <c r="F187" s="1421"/>
      <c r="G187" s="1421"/>
      <c r="Q187" s="168"/>
      <c r="AP187" s="431"/>
    </row>
    <row r="188" spans="1:42" s="433" customFormat="1" ht="30" customHeight="1">
      <c r="A188" s="170"/>
      <c r="C188" s="1421"/>
      <c r="D188" s="1421"/>
      <c r="E188" s="1421"/>
      <c r="F188" s="1421"/>
      <c r="G188" s="1421"/>
      <c r="Q188" s="168"/>
      <c r="AP188" s="431"/>
    </row>
    <row r="189" spans="1:42" s="433" customFormat="1" ht="30" customHeight="1">
      <c r="A189" s="170"/>
      <c r="C189" s="1421"/>
      <c r="D189" s="1421"/>
      <c r="E189" s="1421"/>
      <c r="F189" s="1421"/>
      <c r="G189" s="1421"/>
      <c r="Q189" s="168"/>
      <c r="AP189" s="431"/>
    </row>
    <row r="190" spans="1:42" s="433" customFormat="1" ht="30" customHeight="1">
      <c r="A190" s="170"/>
      <c r="C190" s="1421"/>
      <c r="D190" s="1421"/>
      <c r="E190" s="1421"/>
      <c r="F190" s="1421"/>
      <c r="G190" s="1421"/>
      <c r="Q190" s="168"/>
      <c r="AP190" s="431"/>
    </row>
    <row r="191" spans="1:42" s="433" customFormat="1" ht="30" customHeight="1">
      <c r="A191" s="170"/>
      <c r="C191" s="1421"/>
      <c r="D191" s="1421"/>
      <c r="E191" s="1421"/>
      <c r="F191" s="1421"/>
      <c r="G191" s="1421"/>
      <c r="Q191" s="168"/>
      <c r="AP191" s="431"/>
    </row>
    <row r="192" spans="1:42" s="433" customFormat="1" ht="30" customHeight="1">
      <c r="A192" s="170"/>
      <c r="C192" s="1421"/>
      <c r="D192" s="1421"/>
      <c r="E192" s="1421"/>
      <c r="F192" s="1421"/>
      <c r="G192" s="1421"/>
      <c r="Q192" s="168"/>
      <c r="AP192" s="431"/>
    </row>
    <row r="193" spans="1:42" s="433" customFormat="1" ht="30" customHeight="1">
      <c r="A193" s="170"/>
      <c r="C193" s="1421"/>
      <c r="D193" s="1421"/>
      <c r="E193" s="1421"/>
      <c r="F193" s="1421"/>
      <c r="G193" s="1421"/>
      <c r="Q193" s="168"/>
      <c r="AP193" s="431"/>
    </row>
    <row r="194" spans="1:42" s="433" customFormat="1" ht="30" customHeight="1">
      <c r="A194" s="170"/>
      <c r="C194" s="1421"/>
      <c r="D194" s="1421"/>
      <c r="E194" s="1421"/>
      <c r="F194" s="1421"/>
      <c r="G194" s="1421"/>
      <c r="Q194" s="168"/>
      <c r="AP194" s="431"/>
    </row>
    <row r="195" spans="1:42" s="433" customFormat="1" ht="30" customHeight="1">
      <c r="A195" s="170"/>
      <c r="C195" s="1421"/>
      <c r="D195" s="1421"/>
      <c r="E195" s="1421"/>
      <c r="F195" s="1421"/>
      <c r="G195" s="1421"/>
      <c r="Q195" s="168"/>
      <c r="AP195" s="431"/>
    </row>
    <row r="196" spans="1:42" s="433" customFormat="1" ht="30" customHeight="1">
      <c r="A196" s="170"/>
      <c r="C196" s="1421"/>
      <c r="D196" s="1421"/>
      <c r="E196" s="1421"/>
      <c r="F196" s="1421"/>
      <c r="G196" s="1421"/>
      <c r="Q196" s="168"/>
      <c r="AP196" s="431"/>
    </row>
    <row r="197" spans="1:42" s="433" customFormat="1" ht="30" customHeight="1">
      <c r="A197" s="170"/>
      <c r="C197" s="1421"/>
      <c r="D197" s="1421"/>
      <c r="E197" s="1421"/>
      <c r="F197" s="1421"/>
      <c r="G197" s="1421"/>
      <c r="Q197" s="168"/>
      <c r="AP197" s="431"/>
    </row>
    <row r="198" spans="1:42" s="433" customFormat="1" ht="30" customHeight="1">
      <c r="A198" s="170"/>
      <c r="C198" s="1421"/>
      <c r="D198" s="1421"/>
      <c r="E198" s="1421"/>
      <c r="F198" s="1421"/>
      <c r="G198" s="1421"/>
      <c r="Q198" s="168"/>
      <c r="AP198" s="431"/>
    </row>
    <row r="199" spans="1:42" s="433" customFormat="1" ht="30" customHeight="1">
      <c r="A199" s="170"/>
      <c r="C199" s="1421"/>
      <c r="D199" s="1421"/>
      <c r="E199" s="1421"/>
      <c r="F199" s="1421"/>
      <c r="G199" s="1421"/>
      <c r="Q199" s="168"/>
      <c r="AP199" s="431"/>
    </row>
    <row r="200" spans="1:42" s="433" customFormat="1" ht="30" customHeight="1">
      <c r="A200" s="170"/>
      <c r="C200" s="1421"/>
      <c r="D200" s="1421"/>
      <c r="E200" s="1421"/>
      <c r="F200" s="1421"/>
      <c r="G200" s="1421"/>
      <c r="Q200" s="168"/>
      <c r="AP200" s="431"/>
    </row>
    <row r="201" spans="1:42" s="433" customFormat="1" ht="30" customHeight="1">
      <c r="A201" s="170"/>
      <c r="C201" s="1421"/>
      <c r="D201" s="1421"/>
      <c r="E201" s="1421"/>
      <c r="F201" s="1421"/>
      <c r="G201" s="1421"/>
      <c r="Q201" s="168"/>
      <c r="AP201" s="431"/>
    </row>
    <row r="202" spans="1:42" s="433" customFormat="1" ht="30" customHeight="1">
      <c r="A202" s="170"/>
      <c r="C202" s="1421"/>
      <c r="D202" s="1421"/>
      <c r="E202" s="1421"/>
      <c r="F202" s="1421"/>
      <c r="G202" s="1421"/>
      <c r="Q202" s="168"/>
      <c r="AP202" s="431"/>
    </row>
    <row r="203" spans="1:42" s="433" customFormat="1" ht="30" customHeight="1">
      <c r="A203" s="170"/>
      <c r="C203" s="1421"/>
      <c r="D203" s="1421"/>
      <c r="E203" s="1421"/>
      <c r="F203" s="1421"/>
      <c r="G203" s="1421"/>
      <c r="Q203" s="168"/>
      <c r="AP203" s="431"/>
    </row>
    <row r="204" spans="1:42" s="433" customFormat="1" ht="30" customHeight="1">
      <c r="A204" s="170"/>
      <c r="C204" s="1421"/>
      <c r="D204" s="1421"/>
      <c r="E204" s="1421"/>
      <c r="F204" s="1421"/>
      <c r="G204" s="1421"/>
      <c r="Q204" s="168"/>
      <c r="AP204" s="431"/>
    </row>
    <row r="205" spans="1:42" s="433" customFormat="1" ht="30" customHeight="1">
      <c r="A205" s="170"/>
      <c r="C205" s="1421"/>
      <c r="D205" s="1421"/>
      <c r="E205" s="1421"/>
      <c r="F205" s="1421"/>
      <c r="G205" s="1421"/>
      <c r="Q205" s="168"/>
      <c r="AP205" s="431"/>
    </row>
    <row r="206" spans="1:42" s="433" customFormat="1" ht="30" customHeight="1">
      <c r="A206" s="170"/>
      <c r="C206" s="1421"/>
      <c r="D206" s="1421"/>
      <c r="E206" s="1421"/>
      <c r="F206" s="1421"/>
      <c r="G206" s="1421"/>
      <c r="Q206" s="168"/>
      <c r="AP206" s="431"/>
    </row>
    <row r="207" spans="1:42" s="433" customFormat="1" ht="30" customHeight="1">
      <c r="A207" s="170"/>
      <c r="C207" s="1421"/>
      <c r="D207" s="1421"/>
      <c r="E207" s="1421"/>
      <c r="F207" s="1421"/>
      <c r="G207" s="1421"/>
      <c r="Q207" s="168"/>
      <c r="AP207" s="431"/>
    </row>
    <row r="208" spans="1:42" s="433" customFormat="1" ht="30" customHeight="1">
      <c r="A208" s="170"/>
      <c r="C208" s="1421"/>
      <c r="D208" s="1421"/>
      <c r="E208" s="1421"/>
      <c r="F208" s="1421"/>
      <c r="G208" s="1421"/>
      <c r="Q208" s="168"/>
      <c r="AP208" s="431"/>
    </row>
    <row r="209" spans="1:42" s="433" customFormat="1" ht="30" customHeight="1">
      <c r="A209" s="170"/>
      <c r="C209" s="1421"/>
      <c r="D209" s="1421"/>
      <c r="E209" s="1421"/>
      <c r="F209" s="1421"/>
      <c r="G209" s="1421"/>
      <c r="Q209" s="168"/>
      <c r="AP209" s="431"/>
    </row>
    <row r="210" spans="1:42" s="433" customFormat="1" ht="30" customHeight="1">
      <c r="A210" s="170"/>
      <c r="C210" s="1421"/>
      <c r="D210" s="1421"/>
      <c r="E210" s="1421"/>
      <c r="F210" s="1421"/>
      <c r="G210" s="1421"/>
      <c r="Q210" s="168"/>
      <c r="AP210" s="431"/>
    </row>
    <row r="211" spans="1:42" s="433" customFormat="1" ht="30" customHeight="1">
      <c r="A211" s="170"/>
      <c r="C211" s="1421"/>
      <c r="D211" s="1421"/>
      <c r="E211" s="1421"/>
      <c r="F211" s="1421"/>
      <c r="G211" s="1421"/>
      <c r="Q211" s="168"/>
      <c r="AP211" s="431"/>
    </row>
    <row r="212" spans="1:42" s="433" customFormat="1" ht="30" customHeight="1">
      <c r="A212" s="170"/>
      <c r="C212" s="1421"/>
      <c r="D212" s="1421"/>
      <c r="E212" s="1421"/>
      <c r="F212" s="1421"/>
      <c r="G212" s="1421"/>
      <c r="Q212" s="168"/>
      <c r="AP212" s="431"/>
    </row>
    <row r="213" spans="1:42" s="433" customFormat="1" ht="30" customHeight="1">
      <c r="A213" s="170"/>
      <c r="C213" s="1421"/>
      <c r="D213" s="1421"/>
      <c r="E213" s="1421"/>
      <c r="F213" s="1421"/>
      <c r="G213" s="1421"/>
      <c r="Q213" s="168"/>
      <c r="AP213" s="431"/>
    </row>
    <row r="214" spans="1:42" s="433" customFormat="1" ht="30" customHeight="1">
      <c r="A214" s="170"/>
      <c r="C214" s="1421"/>
      <c r="D214" s="1421"/>
      <c r="E214" s="1421"/>
      <c r="F214" s="1421"/>
      <c r="G214" s="1421"/>
      <c r="Q214" s="168"/>
      <c r="AP214" s="431"/>
    </row>
    <row r="215" spans="1:42" s="433" customFormat="1" ht="30" customHeight="1">
      <c r="A215" s="170"/>
      <c r="C215" s="1421"/>
      <c r="D215" s="1421"/>
      <c r="E215" s="1421"/>
      <c r="F215" s="1421"/>
      <c r="G215" s="1421"/>
      <c r="Q215" s="168"/>
      <c r="AP215" s="431"/>
    </row>
    <row r="216" spans="1:42" s="433" customFormat="1" ht="30" customHeight="1">
      <c r="A216" s="170"/>
      <c r="C216" s="1421"/>
      <c r="D216" s="1421"/>
      <c r="E216" s="1421"/>
      <c r="F216" s="1421"/>
      <c r="G216" s="1421"/>
      <c r="Q216" s="168"/>
      <c r="AP216" s="431"/>
    </row>
    <row r="217" spans="1:42" s="433" customFormat="1" ht="30" customHeight="1">
      <c r="A217" s="170"/>
      <c r="C217" s="1421"/>
      <c r="D217" s="1421"/>
      <c r="E217" s="1421"/>
      <c r="F217" s="1421"/>
      <c r="G217" s="1421"/>
      <c r="Q217" s="168"/>
      <c r="AP217" s="431"/>
    </row>
    <row r="218" spans="1:42" s="433" customFormat="1" ht="30" customHeight="1">
      <c r="A218" s="170"/>
      <c r="C218" s="1421"/>
      <c r="D218" s="1421"/>
      <c r="E218" s="1421"/>
      <c r="F218" s="1421"/>
      <c r="G218" s="1421"/>
      <c r="Q218" s="168"/>
      <c r="AP218" s="431"/>
    </row>
    <row r="219" spans="1:42" s="433" customFormat="1" ht="30" customHeight="1">
      <c r="A219" s="170"/>
      <c r="C219" s="1421"/>
      <c r="D219" s="1421"/>
      <c r="E219" s="1421"/>
      <c r="F219" s="1421"/>
      <c r="G219" s="1421"/>
      <c r="Q219" s="168"/>
      <c r="AP219" s="431"/>
    </row>
    <row r="220" spans="1:42" s="433" customFormat="1" ht="30" customHeight="1">
      <c r="A220" s="170"/>
      <c r="C220" s="1421"/>
      <c r="D220" s="1421"/>
      <c r="E220" s="1421"/>
      <c r="F220" s="1421"/>
      <c r="G220" s="1421"/>
      <c r="Q220" s="168"/>
      <c r="AP220" s="431"/>
    </row>
    <row r="221" spans="1:42" s="433" customFormat="1" ht="30" customHeight="1">
      <c r="A221" s="170"/>
      <c r="C221" s="1421"/>
      <c r="D221" s="1421"/>
      <c r="E221" s="1421"/>
      <c r="F221" s="1421"/>
      <c r="G221" s="1421"/>
      <c r="Q221" s="168"/>
      <c r="AP221" s="431"/>
    </row>
    <row r="222" spans="1:42" s="433" customFormat="1" ht="30" customHeight="1">
      <c r="A222" s="170"/>
      <c r="C222" s="1421"/>
      <c r="D222" s="1421"/>
      <c r="E222" s="1421"/>
      <c r="F222" s="1421"/>
      <c r="G222" s="1421"/>
      <c r="Q222" s="168"/>
      <c r="AP222" s="431"/>
    </row>
    <row r="223" spans="1:42" s="433" customFormat="1" ht="30" customHeight="1">
      <c r="A223" s="170"/>
      <c r="C223" s="1421"/>
      <c r="D223" s="1421"/>
      <c r="E223" s="1421"/>
      <c r="F223" s="1421"/>
      <c r="G223" s="1421"/>
      <c r="Q223" s="168"/>
      <c r="AP223" s="431"/>
    </row>
    <row r="224" spans="1:42" s="433" customFormat="1" ht="30" customHeight="1">
      <c r="A224" s="170"/>
      <c r="C224" s="1421"/>
      <c r="D224" s="1421"/>
      <c r="E224" s="1421"/>
      <c r="F224" s="1421"/>
      <c r="G224" s="1421"/>
      <c r="Q224" s="168"/>
      <c r="AP224" s="431"/>
    </row>
    <row r="225" spans="1:42" s="433" customFormat="1" ht="30" customHeight="1">
      <c r="A225" s="170"/>
      <c r="C225" s="1421"/>
      <c r="D225" s="1421"/>
      <c r="E225" s="1421"/>
      <c r="F225" s="1421"/>
      <c r="G225" s="1421"/>
      <c r="Q225" s="168"/>
      <c r="AP225" s="431"/>
    </row>
    <row r="226" spans="1:42" s="433" customFormat="1" ht="30" customHeight="1">
      <c r="A226" s="170"/>
      <c r="C226" s="1421"/>
      <c r="D226" s="1421"/>
      <c r="E226" s="1421"/>
      <c r="F226" s="1421"/>
      <c r="G226" s="1421"/>
      <c r="Q226" s="168"/>
      <c r="AP226" s="431"/>
    </row>
    <row r="227" spans="1:42" s="433" customFormat="1" ht="30" customHeight="1">
      <c r="A227" s="170"/>
      <c r="C227" s="1421"/>
      <c r="D227" s="1421"/>
      <c r="E227" s="1421"/>
      <c r="F227" s="1421"/>
      <c r="G227" s="1421"/>
      <c r="Q227" s="168"/>
      <c r="AP227" s="431"/>
    </row>
    <row r="228" spans="1:42" s="433" customFormat="1" ht="30" customHeight="1">
      <c r="A228" s="170"/>
      <c r="C228" s="1421"/>
      <c r="D228" s="1421"/>
      <c r="E228" s="1421"/>
      <c r="F228" s="1421"/>
      <c r="G228" s="1421"/>
      <c r="Q228" s="168"/>
      <c r="AP228" s="431"/>
    </row>
    <row r="229" spans="1:42" s="433" customFormat="1" ht="30" customHeight="1">
      <c r="A229" s="170"/>
      <c r="C229" s="1421"/>
      <c r="D229" s="1421"/>
      <c r="E229" s="1421"/>
      <c r="F229" s="1421"/>
      <c r="G229" s="1421"/>
      <c r="Q229" s="168"/>
      <c r="AP229" s="431"/>
    </row>
    <row r="230" spans="1:42" s="433" customFormat="1" ht="30" customHeight="1">
      <c r="A230" s="170"/>
      <c r="C230" s="1421"/>
      <c r="D230" s="1421"/>
      <c r="E230" s="1421"/>
      <c r="F230" s="1421"/>
      <c r="G230" s="1421"/>
      <c r="Q230" s="168"/>
      <c r="AP230" s="431"/>
    </row>
    <row r="231" spans="1:42" s="433" customFormat="1" ht="30" customHeight="1">
      <c r="A231" s="170"/>
      <c r="C231" s="1421"/>
      <c r="D231" s="1421"/>
      <c r="E231" s="1421"/>
      <c r="F231" s="1421"/>
      <c r="G231" s="1421"/>
      <c r="Q231" s="168"/>
      <c r="AP231" s="431"/>
    </row>
    <row r="232" spans="1:42" s="433" customFormat="1" ht="30" customHeight="1">
      <c r="A232" s="170"/>
      <c r="C232" s="1421"/>
      <c r="D232" s="1421"/>
      <c r="E232" s="1421"/>
      <c r="F232" s="1421"/>
      <c r="G232" s="1421"/>
      <c r="Q232" s="168"/>
      <c r="AP232" s="431"/>
    </row>
    <row r="233" spans="1:42" s="433" customFormat="1" ht="30" customHeight="1">
      <c r="A233" s="170"/>
      <c r="C233" s="1421"/>
      <c r="D233" s="1421"/>
      <c r="E233" s="1421"/>
      <c r="F233" s="1421"/>
      <c r="G233" s="1421"/>
      <c r="Q233" s="168"/>
      <c r="AP233" s="431"/>
    </row>
    <row r="234" spans="1:42" s="433" customFormat="1" ht="30" customHeight="1">
      <c r="A234" s="170"/>
      <c r="C234" s="1421"/>
      <c r="D234" s="1421"/>
      <c r="E234" s="1421"/>
      <c r="F234" s="1421"/>
      <c r="G234" s="1421"/>
      <c r="Q234" s="168"/>
      <c r="AP234" s="431"/>
    </row>
    <row r="235" spans="1:42" s="433" customFormat="1" ht="30" customHeight="1">
      <c r="A235" s="170"/>
      <c r="C235" s="1421"/>
      <c r="D235" s="1421"/>
      <c r="E235" s="1421"/>
      <c r="F235" s="1421"/>
      <c r="G235" s="1421"/>
      <c r="Q235" s="168"/>
      <c r="AP235" s="431"/>
    </row>
    <row r="236" spans="1:42" s="433" customFormat="1" ht="30" customHeight="1">
      <c r="A236" s="170"/>
      <c r="C236" s="1421"/>
      <c r="D236" s="1421"/>
      <c r="E236" s="1421"/>
      <c r="F236" s="1421"/>
      <c r="G236" s="1421"/>
      <c r="Q236" s="168"/>
      <c r="AP236" s="431"/>
    </row>
    <row r="237" spans="1:42" s="433" customFormat="1" ht="30" customHeight="1">
      <c r="A237" s="170"/>
      <c r="C237" s="1421"/>
      <c r="D237" s="1421"/>
      <c r="E237" s="1421"/>
      <c r="F237" s="1421"/>
      <c r="G237" s="1421"/>
      <c r="Q237" s="168"/>
      <c r="AP237" s="431"/>
    </row>
    <row r="238" spans="1:42" s="433" customFormat="1" ht="30" customHeight="1">
      <c r="A238" s="170"/>
      <c r="C238" s="1421"/>
      <c r="D238" s="1421"/>
      <c r="E238" s="1421"/>
      <c r="F238" s="1421"/>
      <c r="G238" s="1421"/>
      <c r="Q238" s="168"/>
      <c r="AP238" s="431"/>
    </row>
    <row r="239" spans="1:42" s="433" customFormat="1" ht="30" customHeight="1">
      <c r="A239" s="170"/>
      <c r="C239" s="1421"/>
      <c r="D239" s="1421"/>
      <c r="E239" s="1421"/>
      <c r="F239" s="1421"/>
      <c r="G239" s="1421"/>
      <c r="Q239" s="168"/>
      <c r="AP239" s="431"/>
    </row>
    <row r="240" spans="1:42" s="433" customFormat="1" ht="30" customHeight="1">
      <c r="A240" s="170"/>
      <c r="C240" s="1421"/>
      <c r="D240" s="1421"/>
      <c r="E240" s="1421"/>
      <c r="F240" s="1421"/>
      <c r="G240" s="1421"/>
      <c r="Q240" s="168"/>
      <c r="AP240" s="431"/>
    </row>
    <row r="241" spans="1:42" s="433" customFormat="1" ht="30" customHeight="1">
      <c r="A241" s="170"/>
      <c r="C241" s="1421"/>
      <c r="D241" s="1421"/>
      <c r="E241" s="1421"/>
      <c r="F241" s="1421"/>
      <c r="G241" s="1421"/>
      <c r="Q241" s="168"/>
      <c r="AP241" s="431"/>
    </row>
    <row r="242" spans="1:42" s="433" customFormat="1" ht="30" customHeight="1">
      <c r="A242" s="170"/>
      <c r="C242" s="1421"/>
      <c r="D242" s="1421"/>
      <c r="E242" s="1421"/>
      <c r="F242" s="1421"/>
      <c r="G242" s="1421"/>
      <c r="Q242" s="168"/>
      <c r="AP242" s="431"/>
    </row>
    <row r="243" spans="1:42" s="433" customFormat="1" ht="30" customHeight="1">
      <c r="A243" s="170"/>
      <c r="C243" s="1421"/>
      <c r="D243" s="1421"/>
      <c r="E243" s="1421"/>
      <c r="F243" s="1421"/>
      <c r="G243" s="1421"/>
      <c r="Q243" s="168"/>
      <c r="AP243" s="431"/>
    </row>
    <row r="244" spans="1:42" s="433" customFormat="1" ht="30" customHeight="1">
      <c r="A244" s="170"/>
      <c r="C244" s="1421"/>
      <c r="D244" s="1421"/>
      <c r="E244" s="1421"/>
      <c r="F244" s="1421"/>
      <c r="G244" s="1421"/>
      <c r="Q244" s="168"/>
      <c r="AP244" s="431"/>
    </row>
    <row r="245" spans="1:42" s="433" customFormat="1" ht="30" customHeight="1">
      <c r="A245" s="170"/>
      <c r="C245" s="1421"/>
      <c r="D245" s="1421"/>
      <c r="E245" s="1421"/>
      <c r="F245" s="1421"/>
      <c r="G245" s="1421"/>
      <c r="Q245" s="168"/>
      <c r="AP245" s="431"/>
    </row>
    <row r="246" spans="1:42" s="433" customFormat="1" ht="30" customHeight="1">
      <c r="A246" s="170"/>
      <c r="C246" s="1421"/>
      <c r="D246" s="1421"/>
      <c r="E246" s="1421"/>
      <c r="F246" s="1421"/>
      <c r="G246" s="1421"/>
      <c r="Q246" s="168"/>
      <c r="AP246" s="431"/>
    </row>
    <row r="247" spans="1:42" s="433" customFormat="1" ht="30" customHeight="1">
      <c r="A247" s="170"/>
      <c r="C247" s="1421"/>
      <c r="D247" s="1421"/>
      <c r="E247" s="1421"/>
      <c r="F247" s="1421"/>
      <c r="G247" s="1421"/>
      <c r="Q247" s="168"/>
      <c r="AP247" s="431"/>
    </row>
    <row r="248" spans="1:42" s="433" customFormat="1" ht="30" customHeight="1">
      <c r="A248" s="170"/>
      <c r="C248" s="1421"/>
      <c r="D248" s="1421"/>
      <c r="E248" s="1421"/>
      <c r="F248" s="1421"/>
      <c r="G248" s="1421"/>
      <c r="Q248" s="168"/>
      <c r="AP248" s="431"/>
    </row>
    <row r="249" spans="1:42" s="433" customFormat="1" ht="30" customHeight="1">
      <c r="A249" s="170"/>
      <c r="C249" s="1421"/>
      <c r="D249" s="1421"/>
      <c r="E249" s="1421"/>
      <c r="F249" s="1421"/>
      <c r="G249" s="1421"/>
      <c r="Q249" s="168"/>
      <c r="AP249" s="431"/>
    </row>
    <row r="250" spans="1:42" s="433" customFormat="1" ht="30" customHeight="1">
      <c r="A250" s="170"/>
      <c r="C250" s="1421"/>
      <c r="D250" s="1421"/>
      <c r="E250" s="1421"/>
      <c r="F250" s="1421"/>
      <c r="G250" s="1421"/>
      <c r="Q250" s="168"/>
      <c r="AP250" s="431"/>
    </row>
    <row r="251" spans="1:42" s="433" customFormat="1" ht="30" customHeight="1">
      <c r="A251" s="170"/>
      <c r="C251" s="1421"/>
      <c r="D251" s="1421"/>
      <c r="E251" s="1421"/>
      <c r="F251" s="1421"/>
      <c r="G251" s="1421"/>
      <c r="Q251" s="168"/>
      <c r="AP251" s="431"/>
    </row>
    <row r="252" spans="1:42" s="433" customFormat="1" ht="30" customHeight="1">
      <c r="A252" s="170"/>
      <c r="C252" s="1421"/>
      <c r="D252" s="1421"/>
      <c r="E252" s="1421"/>
      <c r="F252" s="1421"/>
      <c r="G252" s="1421"/>
      <c r="Q252" s="168"/>
      <c r="AP252" s="431"/>
    </row>
    <row r="253" spans="1:42" s="433" customFormat="1" ht="30" customHeight="1">
      <c r="A253" s="170"/>
      <c r="C253" s="1421"/>
      <c r="D253" s="1421"/>
      <c r="E253" s="1421"/>
      <c r="F253" s="1421"/>
      <c r="G253" s="1421"/>
      <c r="Q253" s="168"/>
      <c r="AP253" s="431"/>
    </row>
    <row r="254" spans="1:42" s="433" customFormat="1" ht="30" customHeight="1">
      <c r="A254" s="170"/>
      <c r="C254" s="1421"/>
      <c r="D254" s="1421"/>
      <c r="E254" s="1421"/>
      <c r="F254" s="1421"/>
      <c r="G254" s="1421"/>
      <c r="Q254" s="168"/>
      <c r="AP254" s="431"/>
    </row>
    <row r="255" spans="1:42" s="433" customFormat="1" ht="30" customHeight="1">
      <c r="A255" s="170"/>
      <c r="C255" s="1421"/>
      <c r="D255" s="1421"/>
      <c r="E255" s="1421"/>
      <c r="F255" s="1421"/>
      <c r="G255" s="1421"/>
      <c r="Q255" s="168"/>
      <c r="AP255" s="431"/>
    </row>
    <row r="256" spans="1:42" s="433" customFormat="1" ht="30" customHeight="1">
      <c r="A256" s="170"/>
      <c r="C256" s="1421"/>
      <c r="D256" s="1421"/>
      <c r="E256" s="1421"/>
      <c r="F256" s="1421"/>
      <c r="G256" s="1421"/>
      <c r="Q256" s="168"/>
      <c r="AP256" s="431"/>
    </row>
    <row r="257" spans="1:42" s="433" customFormat="1" ht="30" customHeight="1">
      <c r="A257" s="170"/>
      <c r="C257" s="1421"/>
      <c r="D257" s="1421"/>
      <c r="E257" s="1421"/>
      <c r="F257" s="1421"/>
      <c r="G257" s="1421"/>
      <c r="Q257" s="168"/>
      <c r="AP257" s="431"/>
    </row>
    <row r="258" spans="1:42" s="433" customFormat="1" ht="30" customHeight="1">
      <c r="A258" s="170"/>
      <c r="C258" s="1421"/>
      <c r="D258" s="1421"/>
      <c r="E258" s="1421"/>
      <c r="F258" s="1421"/>
      <c r="G258" s="1421"/>
      <c r="Q258" s="168"/>
      <c r="AP258" s="431"/>
    </row>
    <row r="259" spans="1:42" s="433" customFormat="1" ht="30" customHeight="1">
      <c r="A259" s="170"/>
      <c r="C259" s="1421"/>
      <c r="D259" s="1421"/>
      <c r="E259" s="1421"/>
      <c r="F259" s="1421"/>
      <c r="G259" s="1421"/>
      <c r="Q259" s="168"/>
      <c r="AP259" s="431"/>
    </row>
    <row r="260" spans="1:42" s="433" customFormat="1" ht="30" customHeight="1">
      <c r="A260" s="170"/>
      <c r="C260" s="1421"/>
      <c r="D260" s="1421"/>
      <c r="E260" s="1421"/>
      <c r="F260" s="1421"/>
      <c r="G260" s="1421"/>
      <c r="Q260" s="168"/>
      <c r="AP260" s="431"/>
    </row>
    <row r="261" spans="1:42" s="433" customFormat="1" ht="30" customHeight="1">
      <c r="A261" s="170"/>
      <c r="C261" s="1421"/>
      <c r="D261" s="1421"/>
      <c r="E261" s="1421"/>
      <c r="F261" s="1421"/>
      <c r="G261" s="1421"/>
      <c r="Q261" s="168"/>
      <c r="AP261" s="431"/>
    </row>
    <row r="262" spans="1:42" s="433" customFormat="1" ht="30" customHeight="1">
      <c r="A262" s="170"/>
      <c r="C262" s="1421"/>
      <c r="D262" s="1421"/>
      <c r="E262" s="1421"/>
      <c r="F262" s="1421"/>
      <c r="G262" s="1421"/>
      <c r="Q262" s="168"/>
      <c r="AP262" s="431"/>
    </row>
    <row r="263" spans="1:42" s="433" customFormat="1" ht="30" customHeight="1">
      <c r="A263" s="170"/>
      <c r="C263" s="1421"/>
      <c r="D263" s="1421"/>
      <c r="E263" s="1421"/>
      <c r="F263" s="1421"/>
      <c r="G263" s="1421"/>
      <c r="Q263" s="168"/>
      <c r="AP263" s="431"/>
    </row>
    <row r="264" spans="1:42" s="433" customFormat="1" ht="30" customHeight="1">
      <c r="A264" s="170"/>
      <c r="C264" s="1421"/>
      <c r="D264" s="1421"/>
      <c r="E264" s="1421"/>
      <c r="F264" s="1421"/>
      <c r="G264" s="1421"/>
      <c r="Q264" s="168"/>
      <c r="AP264" s="431"/>
    </row>
    <row r="265" spans="1:42" s="433" customFormat="1" ht="30" customHeight="1">
      <c r="A265" s="170"/>
      <c r="C265" s="1421"/>
      <c r="D265" s="1421"/>
      <c r="E265" s="1421"/>
      <c r="F265" s="1421"/>
      <c r="G265" s="1421"/>
      <c r="Q265" s="168"/>
      <c r="AP265" s="431"/>
    </row>
    <row r="266" spans="1:42" s="433" customFormat="1" ht="30" customHeight="1">
      <c r="A266" s="170"/>
      <c r="C266" s="1421"/>
      <c r="D266" s="1421"/>
      <c r="E266" s="1421"/>
      <c r="F266" s="1421"/>
      <c r="G266" s="1421"/>
      <c r="Q266" s="168"/>
      <c r="AP266" s="431"/>
    </row>
    <row r="267" spans="1:42" s="433" customFormat="1" ht="30" customHeight="1">
      <c r="A267" s="170"/>
      <c r="C267" s="1421"/>
      <c r="D267" s="1421"/>
      <c r="E267" s="1421"/>
      <c r="F267" s="1421"/>
      <c r="G267" s="1421"/>
      <c r="Q267" s="168"/>
      <c r="AP267" s="431"/>
    </row>
    <row r="268" spans="1:42" s="433" customFormat="1" ht="30" customHeight="1">
      <c r="A268" s="170"/>
      <c r="C268" s="1421"/>
      <c r="D268" s="1421"/>
      <c r="E268" s="1421"/>
      <c r="F268" s="1421"/>
      <c r="G268" s="1421"/>
      <c r="Q268" s="168"/>
      <c r="AP268" s="431"/>
    </row>
    <row r="269" spans="1:42" s="433" customFormat="1" ht="30" customHeight="1">
      <c r="A269" s="170"/>
      <c r="C269" s="1421"/>
      <c r="D269" s="1421"/>
      <c r="E269" s="1421"/>
      <c r="F269" s="1421"/>
      <c r="G269" s="1421"/>
      <c r="Q269" s="168"/>
      <c r="AP269" s="431"/>
    </row>
    <row r="270" spans="1:42" s="433" customFormat="1" ht="30" customHeight="1">
      <c r="A270" s="170"/>
      <c r="C270" s="1421"/>
      <c r="D270" s="1421"/>
      <c r="E270" s="1421"/>
      <c r="F270" s="1421"/>
      <c r="G270" s="1421"/>
      <c r="Q270" s="168"/>
      <c r="AP270" s="431"/>
    </row>
    <row r="271" spans="1:42" s="433" customFormat="1" ht="30" customHeight="1">
      <c r="A271" s="170"/>
      <c r="C271" s="1421"/>
      <c r="D271" s="1421"/>
      <c r="E271" s="1421"/>
      <c r="F271" s="1421"/>
      <c r="G271" s="1421"/>
      <c r="Q271" s="168"/>
      <c r="AP271" s="431"/>
    </row>
    <row r="272" spans="1:42" s="433" customFormat="1" ht="30" customHeight="1">
      <c r="A272" s="170"/>
      <c r="C272" s="1421"/>
      <c r="D272" s="1421"/>
      <c r="E272" s="1421"/>
      <c r="F272" s="1421"/>
      <c r="G272" s="1421"/>
      <c r="Q272" s="168"/>
      <c r="AP272" s="431"/>
    </row>
    <row r="273" spans="1:42" s="433" customFormat="1" ht="30" customHeight="1">
      <c r="A273" s="170"/>
      <c r="C273" s="1421"/>
      <c r="D273" s="1421"/>
      <c r="E273" s="1421"/>
      <c r="F273" s="1421"/>
      <c r="G273" s="1421"/>
      <c r="Q273" s="168"/>
      <c r="AP273" s="431"/>
    </row>
    <row r="274" spans="1:42" s="433" customFormat="1" ht="30" customHeight="1">
      <c r="A274" s="170"/>
      <c r="C274" s="1421"/>
      <c r="D274" s="1421"/>
      <c r="E274" s="1421"/>
      <c r="F274" s="1421"/>
      <c r="G274" s="1421"/>
      <c r="Q274" s="168"/>
      <c r="AP274" s="431"/>
    </row>
    <row r="275" spans="1:42" s="433" customFormat="1" ht="30" customHeight="1">
      <c r="A275" s="170"/>
      <c r="C275" s="1421"/>
      <c r="D275" s="1421"/>
      <c r="E275" s="1421"/>
      <c r="F275" s="1421"/>
      <c r="G275" s="1421"/>
      <c r="Q275" s="168"/>
      <c r="AP275" s="431"/>
    </row>
    <row r="276" spans="1:42" s="433" customFormat="1" ht="30" customHeight="1">
      <c r="A276" s="170"/>
      <c r="C276" s="1421"/>
      <c r="D276" s="1421"/>
      <c r="E276" s="1421"/>
      <c r="F276" s="1421"/>
      <c r="G276" s="1421"/>
      <c r="Q276" s="168"/>
      <c r="AP276" s="431"/>
    </row>
    <row r="277" spans="1:42" s="433" customFormat="1" ht="30" customHeight="1">
      <c r="A277" s="170"/>
      <c r="C277" s="1421"/>
      <c r="D277" s="1421"/>
      <c r="E277" s="1421"/>
      <c r="F277" s="1421"/>
      <c r="G277" s="1421"/>
      <c r="Q277" s="168"/>
      <c r="AP277" s="431"/>
    </row>
    <row r="278" spans="1:42" s="433" customFormat="1" ht="30" customHeight="1">
      <c r="A278" s="170"/>
      <c r="C278" s="1421"/>
      <c r="D278" s="1421"/>
      <c r="E278" s="1421"/>
      <c r="F278" s="1421"/>
      <c r="G278" s="1421"/>
      <c r="Q278" s="168"/>
      <c r="AP278" s="431"/>
    </row>
    <row r="279" spans="1:42" s="433" customFormat="1" ht="30" customHeight="1">
      <c r="A279" s="170"/>
      <c r="C279" s="1421"/>
      <c r="D279" s="1421"/>
      <c r="E279" s="1421"/>
      <c r="F279" s="1421"/>
      <c r="G279" s="1421"/>
      <c r="Q279" s="168"/>
      <c r="AP279" s="431"/>
    </row>
    <row r="280" spans="1:42" s="433" customFormat="1" ht="30" customHeight="1">
      <c r="A280" s="170"/>
      <c r="C280" s="1421"/>
      <c r="D280" s="1421"/>
      <c r="E280" s="1421"/>
      <c r="F280" s="1421"/>
      <c r="G280" s="1421"/>
      <c r="Q280" s="168"/>
      <c r="AP280" s="431"/>
    </row>
    <row r="281" spans="1:42" s="433" customFormat="1" ht="30" customHeight="1">
      <c r="A281" s="170"/>
      <c r="C281" s="1421"/>
      <c r="D281" s="1421"/>
      <c r="E281" s="1421"/>
      <c r="F281" s="1421"/>
      <c r="G281" s="1421"/>
      <c r="Q281" s="168"/>
      <c r="AP281" s="431"/>
    </row>
    <row r="282" spans="1:42" s="433" customFormat="1" ht="30" customHeight="1">
      <c r="A282" s="170"/>
      <c r="C282" s="1421"/>
      <c r="D282" s="1421"/>
      <c r="E282" s="1421"/>
      <c r="F282" s="1421"/>
      <c r="G282" s="1421"/>
      <c r="Q282" s="168"/>
      <c r="AP282" s="431"/>
    </row>
    <row r="283" spans="1:42" s="433" customFormat="1" ht="30" customHeight="1">
      <c r="A283" s="170"/>
      <c r="C283" s="1421"/>
      <c r="D283" s="1421"/>
      <c r="E283" s="1421"/>
      <c r="F283" s="1421"/>
      <c r="G283" s="1421"/>
      <c r="Q283" s="168"/>
      <c r="AP283" s="431"/>
    </row>
    <row r="284" spans="1:42" s="433" customFormat="1" ht="30" customHeight="1">
      <c r="A284" s="170"/>
      <c r="C284" s="1421"/>
      <c r="D284" s="1421"/>
      <c r="E284" s="1421"/>
      <c r="F284" s="1421"/>
      <c r="G284" s="1421"/>
      <c r="Q284" s="168"/>
      <c r="AP284" s="431"/>
    </row>
    <row r="285" spans="1:42" s="433" customFormat="1" ht="30" customHeight="1">
      <c r="A285" s="170"/>
      <c r="C285" s="1421"/>
      <c r="D285" s="1421"/>
      <c r="E285" s="1421"/>
      <c r="F285" s="1421"/>
      <c r="G285" s="1421"/>
      <c r="Q285" s="168"/>
      <c r="AP285" s="431"/>
    </row>
    <row r="286" spans="1:42" s="433" customFormat="1" ht="30" customHeight="1">
      <c r="A286" s="170"/>
      <c r="C286" s="1421"/>
      <c r="D286" s="1421"/>
      <c r="E286" s="1421"/>
      <c r="F286" s="1421"/>
      <c r="G286" s="1421"/>
      <c r="Q286" s="168"/>
      <c r="AP286" s="431"/>
    </row>
    <row r="287" spans="1:42" s="433" customFormat="1" ht="30" customHeight="1">
      <c r="A287" s="170"/>
      <c r="C287" s="1421"/>
      <c r="D287" s="1421"/>
      <c r="E287" s="1421"/>
      <c r="F287" s="1421"/>
      <c r="G287" s="1421"/>
      <c r="Q287" s="168"/>
      <c r="AP287" s="431"/>
    </row>
    <row r="288" spans="1:42" s="433" customFormat="1" ht="30" customHeight="1">
      <c r="A288" s="170"/>
      <c r="C288" s="1421"/>
      <c r="D288" s="1421"/>
      <c r="E288" s="1421"/>
      <c r="F288" s="1421"/>
      <c r="G288" s="1421"/>
      <c r="Q288" s="168"/>
      <c r="AP288" s="431"/>
    </row>
    <row r="289" spans="1:42" s="433" customFormat="1" ht="30" customHeight="1">
      <c r="A289" s="170"/>
      <c r="C289" s="1421"/>
      <c r="D289" s="1421"/>
      <c r="E289" s="1421"/>
      <c r="F289" s="1421"/>
      <c r="G289" s="1421"/>
      <c r="Q289" s="168"/>
      <c r="AP289" s="431"/>
    </row>
    <row r="290" spans="1:42" s="433" customFormat="1" ht="30" customHeight="1">
      <c r="A290" s="170"/>
      <c r="C290" s="1421"/>
      <c r="D290" s="1421"/>
      <c r="E290" s="1421"/>
      <c r="F290" s="1421"/>
      <c r="G290" s="1421"/>
      <c r="Q290" s="168"/>
      <c r="AP290" s="431"/>
    </row>
    <row r="291" spans="1:42" s="433" customFormat="1" ht="30" customHeight="1">
      <c r="A291" s="170"/>
      <c r="C291" s="1421"/>
      <c r="D291" s="1421"/>
      <c r="E291" s="1421"/>
      <c r="F291" s="1421"/>
      <c r="G291" s="1421"/>
      <c r="Q291" s="168"/>
      <c r="AP291" s="431"/>
    </row>
    <row r="292" spans="1:42" s="433" customFormat="1" ht="30" customHeight="1">
      <c r="A292" s="170"/>
      <c r="C292" s="1421"/>
      <c r="D292" s="1421"/>
      <c r="E292" s="1421"/>
      <c r="F292" s="1421"/>
      <c r="G292" s="1421"/>
      <c r="Q292" s="168"/>
      <c r="AP292" s="431"/>
    </row>
    <row r="293" spans="1:42" s="433" customFormat="1" ht="30" customHeight="1">
      <c r="A293" s="170"/>
      <c r="C293" s="1421"/>
      <c r="D293" s="1421"/>
      <c r="E293" s="1421"/>
      <c r="F293" s="1421"/>
      <c r="G293" s="1421"/>
      <c r="Q293" s="168"/>
      <c r="AP293" s="431"/>
    </row>
    <row r="294" spans="1:42" s="433" customFormat="1" ht="30" customHeight="1">
      <c r="A294" s="170"/>
      <c r="C294" s="1421"/>
      <c r="D294" s="1421"/>
      <c r="E294" s="1421"/>
      <c r="F294" s="1421"/>
      <c r="G294" s="1421"/>
      <c r="Q294" s="168"/>
      <c r="AP294" s="431"/>
    </row>
    <row r="295" spans="1:42" s="433" customFormat="1" ht="30" customHeight="1">
      <c r="A295" s="170"/>
      <c r="C295" s="1421"/>
      <c r="D295" s="1421"/>
      <c r="E295" s="1421"/>
      <c r="F295" s="1421"/>
      <c r="G295" s="1421"/>
      <c r="Q295" s="168"/>
      <c r="AP295" s="431"/>
    </row>
    <row r="296" spans="1:42" s="433" customFormat="1" ht="30" customHeight="1">
      <c r="A296" s="170"/>
      <c r="C296" s="1421"/>
      <c r="D296" s="1421"/>
      <c r="E296" s="1421"/>
      <c r="F296" s="1421"/>
      <c r="G296" s="1421"/>
      <c r="Q296" s="168"/>
      <c r="AP296" s="431"/>
    </row>
    <row r="297" spans="1:42" s="433" customFormat="1" ht="30" customHeight="1">
      <c r="A297" s="170"/>
      <c r="C297" s="1421"/>
      <c r="D297" s="1421"/>
      <c r="E297" s="1421"/>
      <c r="F297" s="1421"/>
      <c r="G297" s="1421"/>
      <c r="Q297" s="168"/>
      <c r="AP297" s="431"/>
    </row>
    <row r="298" spans="1:42" s="433" customFormat="1" ht="30" customHeight="1">
      <c r="A298" s="170"/>
      <c r="C298" s="1421"/>
      <c r="D298" s="1421"/>
      <c r="E298" s="1421"/>
      <c r="F298" s="1421"/>
      <c r="G298" s="1421"/>
      <c r="Q298" s="168"/>
      <c r="AP298" s="431"/>
    </row>
    <row r="299" spans="1:42" s="433" customFormat="1" ht="30" customHeight="1">
      <c r="A299" s="170"/>
      <c r="C299" s="1421"/>
      <c r="D299" s="1421"/>
      <c r="E299" s="1421"/>
      <c r="F299" s="1421"/>
      <c r="G299" s="1421"/>
      <c r="Q299" s="168"/>
      <c r="AP299" s="431"/>
    </row>
    <row r="300" spans="1:42" s="433" customFormat="1" ht="30" customHeight="1">
      <c r="A300" s="170"/>
      <c r="C300" s="1421"/>
      <c r="D300" s="1421"/>
      <c r="E300" s="1421"/>
      <c r="F300" s="1421"/>
      <c r="G300" s="1421"/>
      <c r="Q300" s="168"/>
      <c r="AP300" s="431"/>
    </row>
    <row r="301" spans="1:42" s="433" customFormat="1" ht="30" customHeight="1">
      <c r="A301" s="170"/>
      <c r="C301" s="1421"/>
      <c r="D301" s="1421"/>
      <c r="E301" s="1421"/>
      <c r="F301" s="1421"/>
      <c r="G301" s="1421"/>
      <c r="Q301" s="168"/>
      <c r="AP301" s="431"/>
    </row>
    <row r="302" spans="1:42" s="433" customFormat="1" ht="30" customHeight="1">
      <c r="A302" s="170"/>
      <c r="C302" s="1421"/>
      <c r="D302" s="1421"/>
      <c r="E302" s="1421"/>
      <c r="F302" s="1421"/>
      <c r="G302" s="1421"/>
      <c r="Q302" s="168"/>
      <c r="AP302" s="431"/>
    </row>
    <row r="303" spans="1:42" s="433" customFormat="1" ht="30" customHeight="1">
      <c r="A303" s="170"/>
      <c r="C303" s="1421"/>
      <c r="D303" s="1421"/>
      <c r="E303" s="1421"/>
      <c r="F303" s="1421"/>
      <c r="G303" s="1421"/>
      <c r="Q303" s="168"/>
      <c r="AP303" s="431"/>
    </row>
    <row r="304" spans="1:42" s="433" customFormat="1" ht="30" customHeight="1">
      <c r="A304" s="170"/>
      <c r="C304" s="1421"/>
      <c r="D304" s="1421"/>
      <c r="E304" s="1421"/>
      <c r="F304" s="1421"/>
      <c r="G304" s="1421"/>
      <c r="Q304" s="168"/>
      <c r="AP304" s="431"/>
    </row>
    <row r="305" spans="1:42" s="433" customFormat="1" ht="30" customHeight="1">
      <c r="A305" s="170"/>
      <c r="C305" s="1421"/>
      <c r="D305" s="1421"/>
      <c r="E305" s="1421"/>
      <c r="F305" s="1421"/>
      <c r="G305" s="1421"/>
      <c r="Q305" s="168"/>
      <c r="AP305" s="431"/>
    </row>
    <row r="306" spans="1:42" s="433" customFormat="1" ht="30" customHeight="1">
      <c r="A306" s="170"/>
      <c r="C306" s="1421"/>
      <c r="D306" s="1421"/>
      <c r="E306" s="1421"/>
      <c r="F306" s="1421"/>
      <c r="G306" s="1421"/>
      <c r="Q306" s="168"/>
      <c r="AP306" s="431"/>
    </row>
    <row r="307" spans="1:42" s="433" customFormat="1" ht="30" customHeight="1">
      <c r="A307" s="170"/>
      <c r="C307" s="1421"/>
      <c r="D307" s="1421"/>
      <c r="E307" s="1421"/>
      <c r="F307" s="1421"/>
      <c r="G307" s="1421"/>
      <c r="Q307" s="168"/>
      <c r="AP307" s="431"/>
    </row>
    <row r="308" spans="1:42" s="433" customFormat="1" ht="30" customHeight="1">
      <c r="A308" s="170"/>
      <c r="C308" s="1421"/>
      <c r="D308" s="1421"/>
      <c r="E308" s="1421"/>
      <c r="F308" s="1421"/>
      <c r="G308" s="1421"/>
      <c r="Q308" s="168"/>
      <c r="AP308" s="431"/>
    </row>
    <row r="309" spans="1:42" s="433" customFormat="1" ht="30" customHeight="1">
      <c r="A309" s="170"/>
      <c r="C309" s="1421"/>
      <c r="D309" s="1421"/>
      <c r="E309" s="1421"/>
      <c r="F309" s="1421"/>
      <c r="G309" s="1421"/>
      <c r="Q309" s="168"/>
      <c r="AP309" s="431"/>
    </row>
    <row r="310" spans="1:42" s="433" customFormat="1" ht="30" customHeight="1">
      <c r="A310" s="170"/>
      <c r="C310" s="1421"/>
      <c r="D310" s="1421"/>
      <c r="E310" s="1421"/>
      <c r="F310" s="1421"/>
      <c r="G310" s="1421"/>
      <c r="Q310" s="168"/>
      <c r="AP310" s="431"/>
    </row>
    <row r="311" spans="1:42" s="433" customFormat="1" ht="30" customHeight="1">
      <c r="A311" s="170"/>
      <c r="C311" s="1421"/>
      <c r="D311" s="1421"/>
      <c r="E311" s="1421"/>
      <c r="F311" s="1421"/>
      <c r="G311" s="1421"/>
      <c r="Q311" s="168"/>
      <c r="AP311" s="431"/>
    </row>
    <row r="312" spans="1:42" s="433" customFormat="1" ht="30" customHeight="1">
      <c r="A312" s="170"/>
      <c r="C312" s="1421"/>
      <c r="D312" s="1421"/>
      <c r="E312" s="1421"/>
      <c r="F312" s="1421"/>
      <c r="G312" s="1421"/>
      <c r="Q312" s="168"/>
      <c r="AP312" s="431"/>
    </row>
    <row r="313" spans="1:42" s="433" customFormat="1" ht="30" customHeight="1">
      <c r="A313" s="170"/>
      <c r="C313" s="1421"/>
      <c r="D313" s="1421"/>
      <c r="E313" s="1421"/>
      <c r="F313" s="1421"/>
      <c r="G313" s="1421"/>
      <c r="Q313" s="168"/>
      <c r="AP313" s="431"/>
    </row>
    <row r="314" spans="1:42" s="433" customFormat="1" ht="30" customHeight="1">
      <c r="A314" s="170"/>
      <c r="C314" s="1421"/>
      <c r="D314" s="1421"/>
      <c r="E314" s="1421"/>
      <c r="F314" s="1421"/>
      <c r="G314" s="1421"/>
      <c r="Q314" s="168"/>
      <c r="AP314" s="431"/>
    </row>
    <row r="315" spans="1:42" s="433" customFormat="1" ht="30" customHeight="1">
      <c r="A315" s="170"/>
      <c r="C315" s="1421"/>
      <c r="D315" s="1421"/>
      <c r="E315" s="1421"/>
      <c r="F315" s="1421"/>
      <c r="G315" s="1421"/>
      <c r="Q315" s="168"/>
      <c r="AP315" s="431"/>
    </row>
    <row r="316" spans="1:42" s="433" customFormat="1" ht="30" customHeight="1">
      <c r="A316" s="170"/>
      <c r="C316" s="1421"/>
      <c r="D316" s="1421"/>
      <c r="E316" s="1421"/>
      <c r="F316" s="1421"/>
      <c r="G316" s="1421"/>
      <c r="Q316" s="168"/>
      <c r="AP316" s="431"/>
    </row>
    <row r="317" spans="1:42" s="433" customFormat="1" ht="30" customHeight="1">
      <c r="A317" s="170"/>
      <c r="C317" s="1421"/>
      <c r="D317" s="1421"/>
      <c r="E317" s="1421"/>
      <c r="F317" s="1421"/>
      <c r="G317" s="1421"/>
      <c r="Q317" s="168"/>
      <c r="AP317" s="431"/>
    </row>
    <row r="318" spans="1:42" s="433" customFormat="1" ht="30" customHeight="1">
      <c r="A318" s="170"/>
      <c r="C318" s="1421"/>
      <c r="D318" s="1421"/>
      <c r="E318" s="1421"/>
      <c r="F318" s="1421"/>
      <c r="G318" s="1421"/>
      <c r="Q318" s="168"/>
      <c r="AP318" s="431"/>
    </row>
    <row r="319" spans="1:42" s="433" customFormat="1" ht="30" customHeight="1">
      <c r="A319" s="170"/>
      <c r="C319" s="1421"/>
      <c r="D319" s="1421"/>
      <c r="E319" s="1421"/>
      <c r="F319" s="1421"/>
      <c r="G319" s="1421"/>
      <c r="Q319" s="168"/>
      <c r="AP319" s="431"/>
    </row>
    <row r="320" spans="1:42" s="433" customFormat="1" ht="30" customHeight="1">
      <c r="A320" s="170"/>
      <c r="C320" s="1421"/>
      <c r="D320" s="1421"/>
      <c r="E320" s="1421"/>
      <c r="F320" s="1421"/>
      <c r="G320" s="1421"/>
      <c r="Q320" s="168"/>
      <c r="AP320" s="431"/>
    </row>
    <row r="321" spans="1:42" s="433" customFormat="1" ht="30" customHeight="1">
      <c r="A321" s="170"/>
      <c r="C321" s="1421"/>
      <c r="D321" s="1421"/>
      <c r="E321" s="1421"/>
      <c r="F321" s="1421"/>
      <c r="G321" s="1421"/>
      <c r="Q321" s="168"/>
      <c r="AP321" s="431"/>
    </row>
    <row r="322" spans="1:42" s="433" customFormat="1" ht="30" customHeight="1">
      <c r="A322" s="170"/>
      <c r="C322" s="1421"/>
      <c r="D322" s="1421"/>
      <c r="E322" s="1421"/>
      <c r="F322" s="1421"/>
      <c r="G322" s="1421"/>
      <c r="Q322" s="168"/>
      <c r="AP322" s="431"/>
    </row>
    <row r="323" spans="1:42" s="433" customFormat="1" ht="30" customHeight="1">
      <c r="A323" s="170"/>
      <c r="C323" s="1421"/>
      <c r="D323" s="1421"/>
      <c r="E323" s="1421"/>
      <c r="F323" s="1421"/>
      <c r="G323" s="1421"/>
      <c r="Q323" s="168"/>
      <c r="AP323" s="431"/>
    </row>
    <row r="324" spans="1:42" s="433" customFormat="1" ht="30" customHeight="1">
      <c r="A324" s="170"/>
      <c r="C324" s="1421"/>
      <c r="D324" s="1421"/>
      <c r="E324" s="1421"/>
      <c r="F324" s="1421"/>
      <c r="G324" s="1421"/>
      <c r="Q324" s="168"/>
      <c r="AP324" s="431"/>
    </row>
    <row r="325" spans="1:42" s="433" customFormat="1" ht="30" customHeight="1">
      <c r="A325" s="170"/>
      <c r="C325" s="1421"/>
      <c r="D325" s="1421"/>
      <c r="E325" s="1421"/>
      <c r="F325" s="1421"/>
      <c r="G325" s="1421"/>
      <c r="Q325" s="168"/>
      <c r="AP325" s="431"/>
    </row>
    <row r="326" spans="1:42" s="433" customFormat="1" ht="30" customHeight="1">
      <c r="A326" s="170"/>
      <c r="C326" s="1421"/>
      <c r="D326" s="1421"/>
      <c r="E326" s="1421"/>
      <c r="F326" s="1421"/>
      <c r="G326" s="1421"/>
      <c r="Q326" s="168"/>
      <c r="AP326" s="431"/>
    </row>
    <row r="327" spans="1:42" s="433" customFormat="1" ht="30" customHeight="1">
      <c r="A327" s="170"/>
      <c r="C327" s="1421"/>
      <c r="D327" s="1421"/>
      <c r="E327" s="1421"/>
      <c r="F327" s="1421"/>
      <c r="G327" s="1421"/>
      <c r="Q327" s="168"/>
      <c r="AP327" s="431"/>
    </row>
    <row r="328" spans="1:42" s="433" customFormat="1" ht="30" customHeight="1">
      <c r="A328" s="170"/>
      <c r="C328" s="1421"/>
      <c r="D328" s="1421"/>
      <c r="E328" s="1421"/>
      <c r="F328" s="1421"/>
      <c r="G328" s="1421"/>
      <c r="Q328" s="168"/>
      <c r="AP328" s="431"/>
    </row>
    <row r="329" spans="1:42" s="433" customFormat="1" ht="30" customHeight="1">
      <c r="A329" s="170"/>
      <c r="C329" s="1421"/>
      <c r="D329" s="1421"/>
      <c r="E329" s="1421"/>
      <c r="F329" s="1421"/>
      <c r="G329" s="1421"/>
      <c r="Q329" s="168"/>
      <c r="AP329" s="431"/>
    </row>
    <row r="330" spans="1:42" s="433" customFormat="1" ht="30" customHeight="1">
      <c r="A330" s="170"/>
      <c r="C330" s="1421"/>
      <c r="D330" s="1421"/>
      <c r="E330" s="1421"/>
      <c r="F330" s="1421"/>
      <c r="G330" s="1421"/>
      <c r="Q330" s="168"/>
      <c r="AP330" s="431"/>
    </row>
    <row r="331" spans="1:42" s="433" customFormat="1" ht="30" customHeight="1">
      <c r="A331" s="170"/>
      <c r="C331" s="1421"/>
      <c r="D331" s="1421"/>
      <c r="E331" s="1421"/>
      <c r="F331" s="1421"/>
      <c r="G331" s="1421"/>
      <c r="Q331" s="168"/>
      <c r="AP331" s="431"/>
    </row>
    <row r="332" spans="1:42" s="433" customFormat="1" ht="30" customHeight="1">
      <c r="A332" s="170"/>
      <c r="C332" s="1421"/>
      <c r="D332" s="1421"/>
      <c r="E332" s="1421"/>
      <c r="F332" s="1421"/>
      <c r="G332" s="1421"/>
      <c r="Q332" s="168"/>
      <c r="AP332" s="431"/>
    </row>
    <row r="333" spans="1:42" s="433" customFormat="1" ht="30" customHeight="1">
      <c r="A333" s="170"/>
      <c r="C333" s="1421"/>
      <c r="D333" s="1421"/>
      <c r="E333" s="1421"/>
      <c r="F333" s="1421"/>
      <c r="G333" s="1421"/>
      <c r="Q333" s="168"/>
      <c r="AP333" s="431"/>
    </row>
    <row r="334" spans="1:42" s="433" customFormat="1" ht="30" customHeight="1">
      <c r="A334" s="170"/>
      <c r="C334" s="1421"/>
      <c r="D334" s="1421"/>
      <c r="E334" s="1421"/>
      <c r="F334" s="1421"/>
      <c r="G334" s="1421"/>
      <c r="Q334" s="168"/>
      <c r="AP334" s="431"/>
    </row>
    <row r="335" spans="1:42" s="433" customFormat="1" ht="30" customHeight="1">
      <c r="A335" s="170"/>
      <c r="C335" s="1421"/>
      <c r="D335" s="1421"/>
      <c r="E335" s="1421"/>
      <c r="F335" s="1421"/>
      <c r="G335" s="1421"/>
      <c r="Q335" s="168"/>
      <c r="AP335" s="431"/>
    </row>
    <row r="336" spans="1:42" s="433" customFormat="1" ht="30" customHeight="1">
      <c r="A336" s="170"/>
      <c r="C336" s="1421"/>
      <c r="D336" s="1421"/>
      <c r="E336" s="1421"/>
      <c r="F336" s="1421"/>
      <c r="G336" s="1421"/>
      <c r="Q336" s="168"/>
      <c r="AP336" s="431"/>
    </row>
    <row r="337" spans="1:42" s="433" customFormat="1" ht="30" customHeight="1">
      <c r="A337" s="170"/>
      <c r="C337" s="1421"/>
      <c r="D337" s="1421"/>
      <c r="E337" s="1421"/>
      <c r="F337" s="1421"/>
      <c r="G337" s="1421"/>
      <c r="Q337" s="168"/>
      <c r="AP337" s="431"/>
    </row>
    <row r="338" spans="1:42" s="433" customFormat="1" ht="30" customHeight="1">
      <c r="A338" s="170"/>
      <c r="C338" s="1421"/>
      <c r="D338" s="1421"/>
      <c r="E338" s="1421"/>
      <c r="F338" s="1421"/>
      <c r="G338" s="1421"/>
      <c r="Q338" s="168"/>
      <c r="AP338" s="431"/>
    </row>
    <row r="339" spans="1:42" s="433" customFormat="1" ht="30" customHeight="1">
      <c r="A339" s="170"/>
      <c r="C339" s="1421"/>
      <c r="D339" s="1421"/>
      <c r="E339" s="1421"/>
      <c r="F339" s="1421"/>
      <c r="G339" s="1421"/>
      <c r="Q339" s="168"/>
      <c r="AP339" s="431"/>
    </row>
    <row r="340" spans="1:42" s="433" customFormat="1" ht="30" customHeight="1">
      <c r="A340" s="170"/>
      <c r="C340" s="1421"/>
      <c r="D340" s="1421"/>
      <c r="E340" s="1421"/>
      <c r="F340" s="1421"/>
      <c r="G340" s="1421"/>
      <c r="Q340" s="168"/>
      <c r="AP340" s="431"/>
    </row>
    <row r="341" spans="1:42" s="433" customFormat="1" ht="30" customHeight="1">
      <c r="A341" s="170"/>
      <c r="C341" s="1421"/>
      <c r="D341" s="1421"/>
      <c r="E341" s="1421"/>
      <c r="F341" s="1421"/>
      <c r="G341" s="1421"/>
      <c r="Q341" s="168"/>
      <c r="AP341" s="431"/>
    </row>
    <row r="342" spans="1:42" s="433" customFormat="1" ht="30" customHeight="1">
      <c r="A342" s="170"/>
      <c r="C342" s="1421"/>
      <c r="D342" s="1421"/>
      <c r="E342" s="1421"/>
      <c r="F342" s="1421"/>
      <c r="G342" s="1421"/>
      <c r="Q342" s="168"/>
      <c r="AP342" s="431"/>
    </row>
    <row r="343" spans="1:42" s="433" customFormat="1" ht="30" customHeight="1">
      <c r="A343" s="170"/>
      <c r="C343" s="1421"/>
      <c r="D343" s="1421"/>
      <c r="E343" s="1421"/>
      <c r="F343" s="1421"/>
      <c r="G343" s="1421"/>
      <c r="Q343" s="168"/>
      <c r="AP343" s="431"/>
    </row>
    <row r="344" spans="1:42" s="433" customFormat="1" ht="30" customHeight="1">
      <c r="A344" s="170"/>
      <c r="C344" s="1421"/>
      <c r="D344" s="1421"/>
      <c r="E344" s="1421"/>
      <c r="F344" s="1421"/>
      <c r="G344" s="1421"/>
      <c r="Q344" s="168"/>
      <c r="AP344" s="431"/>
    </row>
    <row r="345" spans="1:42" s="433" customFormat="1" ht="30" customHeight="1">
      <c r="A345" s="170"/>
      <c r="C345" s="1421"/>
      <c r="D345" s="1421"/>
      <c r="E345" s="1421"/>
      <c r="F345" s="1421"/>
      <c r="G345" s="1421"/>
      <c r="Q345" s="168"/>
      <c r="AP345" s="431"/>
    </row>
    <row r="346" spans="1:42" s="433" customFormat="1" ht="30" customHeight="1">
      <c r="A346" s="170"/>
      <c r="C346" s="1421"/>
      <c r="D346" s="1421"/>
      <c r="E346" s="1421"/>
      <c r="F346" s="1421"/>
      <c r="G346" s="1421"/>
      <c r="Q346" s="168"/>
      <c r="AP346" s="431"/>
    </row>
    <row r="347" spans="1:42" s="433" customFormat="1" ht="30" customHeight="1">
      <c r="A347" s="170"/>
      <c r="C347" s="1421"/>
      <c r="D347" s="1421"/>
      <c r="E347" s="1421"/>
      <c r="F347" s="1421"/>
      <c r="G347" s="1421"/>
      <c r="Q347" s="168"/>
      <c r="AP347" s="431"/>
    </row>
    <row r="348" spans="1:42" s="433" customFormat="1" ht="30" customHeight="1">
      <c r="A348" s="170"/>
      <c r="C348" s="1421"/>
      <c r="D348" s="1421"/>
      <c r="E348" s="1421"/>
      <c r="F348" s="1421"/>
      <c r="G348" s="1421"/>
      <c r="Q348" s="168"/>
      <c r="AP348" s="431"/>
    </row>
    <row r="349" spans="1:42" s="433" customFormat="1" ht="30" customHeight="1">
      <c r="A349" s="170"/>
      <c r="C349" s="1421"/>
      <c r="D349" s="1421"/>
      <c r="E349" s="1421"/>
      <c r="F349" s="1421"/>
      <c r="G349" s="1421"/>
      <c r="Q349" s="168"/>
      <c r="AP349" s="431"/>
    </row>
    <row r="350" spans="1:42" s="433" customFormat="1" ht="30" customHeight="1">
      <c r="A350" s="170"/>
      <c r="C350" s="1421"/>
      <c r="D350" s="1421"/>
      <c r="E350" s="1421"/>
      <c r="F350" s="1421"/>
      <c r="G350" s="1421"/>
      <c r="Q350" s="168"/>
      <c r="AP350" s="431"/>
    </row>
    <row r="351" spans="1:42" s="433" customFormat="1" ht="30" customHeight="1">
      <c r="A351" s="170"/>
      <c r="C351" s="1421"/>
      <c r="D351" s="1421"/>
      <c r="E351" s="1421"/>
      <c r="F351" s="1421"/>
      <c r="G351" s="1421"/>
      <c r="Q351" s="168"/>
      <c r="AP351" s="431"/>
    </row>
    <row r="352" spans="1:42" s="433" customFormat="1" ht="30" customHeight="1">
      <c r="A352" s="170"/>
      <c r="C352" s="1421"/>
      <c r="D352" s="1421"/>
      <c r="E352" s="1421"/>
      <c r="F352" s="1421"/>
      <c r="G352" s="1421"/>
      <c r="Q352" s="168"/>
      <c r="AP352" s="431"/>
    </row>
    <row r="353" spans="1:42" s="433" customFormat="1" ht="30" customHeight="1">
      <c r="A353" s="170"/>
      <c r="C353" s="1421"/>
      <c r="D353" s="1421"/>
      <c r="E353" s="1421"/>
      <c r="F353" s="1421"/>
      <c r="G353" s="1421"/>
      <c r="Q353" s="168"/>
      <c r="AP353" s="431"/>
    </row>
    <row r="354" spans="1:42" s="433" customFormat="1" ht="30" customHeight="1">
      <c r="A354" s="170"/>
      <c r="C354" s="1421"/>
      <c r="D354" s="1421"/>
      <c r="E354" s="1421"/>
      <c r="F354" s="1421"/>
      <c r="G354" s="1421"/>
      <c r="Q354" s="168"/>
      <c r="AP354" s="431"/>
    </row>
    <row r="355" spans="1:42" s="433" customFormat="1" ht="30" customHeight="1">
      <c r="A355" s="170"/>
      <c r="C355" s="1421"/>
      <c r="D355" s="1421"/>
      <c r="E355" s="1421"/>
      <c r="F355" s="1421"/>
      <c r="G355" s="1421"/>
      <c r="Q355" s="168"/>
      <c r="AP355" s="431"/>
    </row>
    <row r="356" spans="1:42" s="433" customFormat="1" ht="30" customHeight="1">
      <c r="A356" s="170"/>
      <c r="C356" s="1421"/>
      <c r="D356" s="1421"/>
      <c r="E356" s="1421"/>
      <c r="F356" s="1421"/>
      <c r="G356" s="1421"/>
      <c r="Q356" s="168"/>
      <c r="AP356" s="431"/>
    </row>
    <row r="357" spans="1:42" s="433" customFormat="1" ht="30" customHeight="1">
      <c r="A357" s="170"/>
      <c r="C357" s="1421"/>
      <c r="D357" s="1421"/>
      <c r="E357" s="1421"/>
      <c r="F357" s="1421"/>
      <c r="G357" s="1421"/>
      <c r="Q357" s="168"/>
      <c r="AP357" s="431"/>
    </row>
    <row r="358" spans="1:42" s="433" customFormat="1" ht="30" customHeight="1">
      <c r="A358" s="170"/>
      <c r="C358" s="1421"/>
      <c r="D358" s="1421"/>
      <c r="E358" s="1421"/>
      <c r="F358" s="1421"/>
      <c r="G358" s="1421"/>
      <c r="Q358" s="168"/>
      <c r="AP358" s="431"/>
    </row>
    <row r="359" spans="1:42" s="433" customFormat="1" ht="30" customHeight="1">
      <c r="A359" s="170"/>
      <c r="C359" s="1421"/>
      <c r="D359" s="1421"/>
      <c r="E359" s="1421"/>
      <c r="F359" s="1421"/>
      <c r="G359" s="1421"/>
      <c r="Q359" s="168"/>
      <c r="AP359" s="431"/>
    </row>
    <row r="360" spans="1:42" s="433" customFormat="1" ht="30" customHeight="1">
      <c r="A360" s="170"/>
      <c r="C360" s="1421"/>
      <c r="D360" s="1421"/>
      <c r="E360" s="1421"/>
      <c r="F360" s="1421"/>
      <c r="G360" s="1421"/>
      <c r="Q360" s="168"/>
      <c r="AP360" s="431"/>
    </row>
    <row r="361" spans="1:42" s="433" customFormat="1" ht="30" customHeight="1">
      <c r="A361" s="170"/>
      <c r="C361" s="1421"/>
      <c r="D361" s="1421"/>
      <c r="E361" s="1421"/>
      <c r="F361" s="1421"/>
      <c r="G361" s="1421"/>
      <c r="Q361" s="168"/>
      <c r="AP361" s="431"/>
    </row>
    <row r="362" spans="1:42" s="433" customFormat="1" ht="30" customHeight="1">
      <c r="A362" s="170"/>
      <c r="C362" s="1421"/>
      <c r="D362" s="1421"/>
      <c r="E362" s="1421"/>
      <c r="F362" s="1421"/>
      <c r="G362" s="1421"/>
      <c r="Q362" s="168"/>
      <c r="AP362" s="431"/>
    </row>
    <row r="363" spans="1:42" s="433" customFormat="1" ht="30" customHeight="1">
      <c r="A363" s="170"/>
      <c r="C363" s="1421"/>
      <c r="D363" s="1421"/>
      <c r="E363" s="1421"/>
      <c r="F363" s="1421"/>
      <c r="G363" s="1421"/>
      <c r="Q363" s="168"/>
      <c r="AP363" s="431"/>
    </row>
    <row r="364" spans="1:42" s="433" customFormat="1" ht="30" customHeight="1">
      <c r="A364" s="170"/>
      <c r="C364" s="1421"/>
      <c r="D364" s="1421"/>
      <c r="E364" s="1421"/>
      <c r="F364" s="1421"/>
      <c r="G364" s="1421"/>
      <c r="Q364" s="168"/>
      <c r="AP364" s="431"/>
    </row>
    <row r="365" spans="1:42" s="433" customFormat="1" ht="30" customHeight="1">
      <c r="A365" s="170"/>
      <c r="C365" s="1421"/>
      <c r="D365" s="1421"/>
      <c r="E365" s="1421"/>
      <c r="F365" s="1421"/>
      <c r="G365" s="1421"/>
      <c r="Q365" s="168"/>
      <c r="AP365" s="431"/>
    </row>
    <row r="366" spans="1:42" s="433" customFormat="1" ht="30" customHeight="1">
      <c r="A366" s="170"/>
      <c r="C366" s="1421"/>
      <c r="D366" s="1421"/>
      <c r="E366" s="1421"/>
      <c r="F366" s="1421"/>
      <c r="G366" s="1421"/>
      <c r="Q366" s="168"/>
      <c r="AP366" s="431"/>
    </row>
    <row r="367" spans="1:42" s="433" customFormat="1" ht="30" customHeight="1">
      <c r="A367" s="170"/>
      <c r="C367" s="1421"/>
      <c r="D367" s="1421"/>
      <c r="E367" s="1421"/>
      <c r="F367" s="1421"/>
      <c r="G367" s="1421"/>
      <c r="Q367" s="168"/>
      <c r="AP367" s="431"/>
    </row>
    <row r="368" spans="1:42" s="433" customFormat="1" ht="30" customHeight="1">
      <c r="A368" s="170"/>
      <c r="C368" s="1421"/>
      <c r="D368" s="1421"/>
      <c r="E368" s="1421"/>
      <c r="F368" s="1421"/>
      <c r="G368" s="1421"/>
      <c r="Q368" s="168"/>
      <c r="AP368" s="431"/>
    </row>
    <row r="369" spans="1:42" s="433" customFormat="1" ht="30" customHeight="1">
      <c r="A369" s="170"/>
      <c r="C369" s="1421"/>
      <c r="D369" s="1421"/>
      <c r="E369" s="1421"/>
      <c r="F369" s="1421"/>
      <c r="G369" s="1421"/>
      <c r="Q369" s="168"/>
      <c r="AP369" s="431"/>
    </row>
    <row r="370" spans="1:42" s="433" customFormat="1" ht="30" customHeight="1">
      <c r="A370" s="170"/>
      <c r="C370" s="1421"/>
      <c r="D370" s="1421"/>
      <c r="E370" s="1421"/>
      <c r="F370" s="1421"/>
      <c r="G370" s="1421"/>
      <c r="Q370" s="168"/>
      <c r="AP370" s="431"/>
    </row>
    <row r="371" spans="1:42" s="433" customFormat="1" ht="30" customHeight="1">
      <c r="A371" s="170"/>
      <c r="C371" s="1421"/>
      <c r="D371" s="1421"/>
      <c r="E371" s="1421"/>
      <c r="F371" s="1421"/>
      <c r="G371" s="1421"/>
      <c r="Q371" s="168"/>
      <c r="AP371" s="431"/>
    </row>
    <row r="372" spans="1:42" s="433" customFormat="1" ht="30" customHeight="1">
      <c r="A372" s="170"/>
      <c r="C372" s="1421"/>
      <c r="D372" s="1421"/>
      <c r="E372" s="1421"/>
      <c r="F372" s="1421"/>
      <c r="G372" s="1421"/>
      <c r="Q372" s="168"/>
      <c r="AP372" s="431"/>
    </row>
    <row r="373" spans="1:42" s="433" customFormat="1" ht="30" customHeight="1">
      <c r="A373" s="170"/>
      <c r="C373" s="1421"/>
      <c r="D373" s="1421"/>
      <c r="E373" s="1421"/>
      <c r="F373" s="1421"/>
      <c r="G373" s="1421"/>
      <c r="Q373" s="168"/>
      <c r="AP373" s="431"/>
    </row>
    <row r="374" spans="1:42" s="433" customFormat="1" ht="30" customHeight="1">
      <c r="A374" s="170"/>
      <c r="C374" s="1421"/>
      <c r="D374" s="1421"/>
      <c r="E374" s="1421"/>
      <c r="F374" s="1421"/>
      <c r="G374" s="1421"/>
      <c r="Q374" s="168"/>
      <c r="AP374" s="431"/>
    </row>
    <row r="375" spans="1:42" s="433" customFormat="1" ht="30" customHeight="1">
      <c r="A375" s="170"/>
      <c r="C375" s="1421"/>
      <c r="D375" s="1421"/>
      <c r="E375" s="1421"/>
      <c r="F375" s="1421"/>
      <c r="G375" s="1421"/>
      <c r="Q375" s="168"/>
      <c r="AP375" s="431"/>
    </row>
    <row r="376" spans="1:42" s="433" customFormat="1" ht="30" customHeight="1">
      <c r="A376" s="170"/>
      <c r="C376" s="1421"/>
      <c r="D376" s="1421"/>
      <c r="E376" s="1421"/>
      <c r="F376" s="1421"/>
      <c r="G376" s="1421"/>
      <c r="Q376" s="168"/>
      <c r="AP376" s="431"/>
    </row>
    <row r="377" spans="1:42" s="433" customFormat="1" ht="30" customHeight="1">
      <c r="A377" s="170"/>
      <c r="C377" s="1421"/>
      <c r="D377" s="1421"/>
      <c r="E377" s="1421"/>
      <c r="F377" s="1421"/>
      <c r="G377" s="1421"/>
      <c r="Q377" s="168"/>
      <c r="AP377" s="431"/>
    </row>
    <row r="378" spans="1:42" s="433" customFormat="1" ht="30" customHeight="1">
      <c r="A378" s="170"/>
      <c r="C378" s="1421"/>
      <c r="D378" s="1421"/>
      <c r="E378" s="1421"/>
      <c r="F378" s="1421"/>
      <c r="G378" s="1421"/>
      <c r="Q378" s="168"/>
      <c r="AP378" s="431"/>
    </row>
    <row r="379" spans="1:42" s="433" customFormat="1" ht="30" customHeight="1">
      <c r="A379" s="170"/>
      <c r="C379" s="1421"/>
      <c r="D379" s="1421"/>
      <c r="E379" s="1421"/>
      <c r="F379" s="1421"/>
      <c r="G379" s="1421"/>
      <c r="Q379" s="168"/>
      <c r="AP379" s="431"/>
    </row>
    <row r="380" spans="1:42" s="433" customFormat="1" ht="30" customHeight="1">
      <c r="A380" s="170"/>
      <c r="C380" s="1421"/>
      <c r="D380" s="1421"/>
      <c r="E380" s="1421"/>
      <c r="F380" s="1421"/>
      <c r="G380" s="1421"/>
      <c r="Q380" s="168"/>
      <c r="AP380" s="431"/>
    </row>
    <row r="381" spans="1:42" s="433" customFormat="1" ht="30" customHeight="1">
      <c r="A381" s="170"/>
      <c r="C381" s="1421"/>
      <c r="D381" s="1421"/>
      <c r="E381" s="1421"/>
      <c r="F381" s="1421"/>
      <c r="G381" s="1421"/>
      <c r="Q381" s="168"/>
      <c r="AP381" s="431"/>
    </row>
    <row r="382" spans="1:42" s="433" customFormat="1" ht="30" customHeight="1">
      <c r="A382" s="170"/>
      <c r="C382" s="1421"/>
      <c r="D382" s="1421"/>
      <c r="E382" s="1421"/>
      <c r="F382" s="1421"/>
      <c r="G382" s="1421"/>
      <c r="Q382" s="168"/>
      <c r="AP382" s="431"/>
    </row>
    <row r="383" spans="1:42" s="433" customFormat="1" ht="30" customHeight="1">
      <c r="A383" s="170"/>
      <c r="C383" s="1421"/>
      <c r="D383" s="1421"/>
      <c r="E383" s="1421"/>
      <c r="F383" s="1421"/>
      <c r="G383" s="1421"/>
      <c r="Q383" s="168"/>
      <c r="AP383" s="431"/>
    </row>
    <row r="384" spans="1:42" s="433" customFormat="1" ht="30" customHeight="1">
      <c r="A384" s="170"/>
      <c r="C384" s="1421"/>
      <c r="D384" s="1421"/>
      <c r="E384" s="1421"/>
      <c r="F384" s="1421"/>
      <c r="G384" s="1421"/>
      <c r="Q384" s="168"/>
      <c r="AP384" s="431"/>
    </row>
    <row r="385" spans="1:42" s="433" customFormat="1" ht="30" customHeight="1">
      <c r="A385" s="170"/>
      <c r="C385" s="1421"/>
      <c r="D385" s="1421"/>
      <c r="E385" s="1421"/>
      <c r="F385" s="1421"/>
      <c r="G385" s="1421"/>
      <c r="Q385" s="168"/>
      <c r="AP385" s="431"/>
    </row>
    <row r="386" spans="1:42" s="433" customFormat="1" ht="30" customHeight="1">
      <c r="A386" s="170"/>
      <c r="C386" s="1421"/>
      <c r="D386" s="1421"/>
      <c r="E386" s="1421"/>
      <c r="F386" s="1421"/>
      <c r="G386" s="1421"/>
      <c r="Q386" s="168"/>
      <c r="AP386" s="431"/>
    </row>
    <row r="387" spans="1:42" s="433" customFormat="1" ht="30" customHeight="1">
      <c r="A387" s="170"/>
      <c r="C387" s="1421"/>
      <c r="D387" s="1421"/>
      <c r="E387" s="1421"/>
      <c r="F387" s="1421"/>
      <c r="G387" s="1421"/>
      <c r="Q387" s="168"/>
      <c r="AP387" s="431"/>
    </row>
    <row r="388" spans="1:42" s="433" customFormat="1" ht="30" customHeight="1">
      <c r="A388" s="170"/>
      <c r="C388" s="1421"/>
      <c r="D388" s="1421"/>
      <c r="E388" s="1421"/>
      <c r="F388" s="1421"/>
      <c r="G388" s="1421"/>
      <c r="Q388" s="168"/>
      <c r="AP388" s="431"/>
    </row>
    <row r="389" spans="1:42" s="433" customFormat="1" ht="30" customHeight="1">
      <c r="A389" s="170"/>
      <c r="C389" s="1421"/>
      <c r="D389" s="1421"/>
      <c r="E389" s="1421"/>
      <c r="F389" s="1421"/>
      <c r="G389" s="1421"/>
      <c r="Q389" s="168"/>
      <c r="AP389" s="431"/>
    </row>
    <row r="390" spans="1:42" s="433" customFormat="1" ht="30" customHeight="1">
      <c r="A390" s="170"/>
      <c r="C390" s="1421"/>
      <c r="D390" s="1421"/>
      <c r="E390" s="1421"/>
      <c r="F390" s="1421"/>
      <c r="G390" s="1421"/>
      <c r="Q390" s="168"/>
      <c r="AP390" s="431"/>
    </row>
    <row r="391" spans="1:42" s="433" customFormat="1" ht="30" customHeight="1">
      <c r="A391" s="170"/>
      <c r="C391" s="1421"/>
      <c r="D391" s="1421"/>
      <c r="E391" s="1421"/>
      <c r="F391" s="1421"/>
      <c r="G391" s="1421"/>
      <c r="Q391" s="168"/>
      <c r="AP391" s="431"/>
    </row>
    <row r="392" spans="1:42" s="433" customFormat="1" ht="30" customHeight="1">
      <c r="A392" s="170"/>
      <c r="C392" s="1421"/>
      <c r="D392" s="1421"/>
      <c r="E392" s="1421"/>
      <c r="F392" s="1421"/>
      <c r="G392" s="1421"/>
      <c r="Q392" s="168"/>
      <c r="AP392" s="431"/>
    </row>
    <row r="393" spans="1:42" s="433" customFormat="1" ht="30" customHeight="1">
      <c r="A393" s="170"/>
      <c r="C393" s="1421"/>
      <c r="D393" s="1421"/>
      <c r="E393" s="1421"/>
      <c r="F393" s="1421"/>
      <c r="G393" s="1421"/>
      <c r="Q393" s="168"/>
      <c r="AP393" s="431"/>
    </row>
    <row r="394" spans="1:42" s="433" customFormat="1" ht="30" customHeight="1">
      <c r="A394" s="170"/>
      <c r="C394" s="1421"/>
      <c r="D394" s="1421"/>
      <c r="E394" s="1421"/>
      <c r="F394" s="1421"/>
      <c r="G394" s="1421"/>
      <c r="Q394" s="168"/>
      <c r="AP394" s="431"/>
    </row>
    <row r="395" spans="1:42" s="433" customFormat="1" ht="30" customHeight="1">
      <c r="A395" s="170"/>
      <c r="C395" s="1421"/>
      <c r="D395" s="1421"/>
      <c r="E395" s="1421"/>
      <c r="F395" s="1421"/>
      <c r="G395" s="1421"/>
      <c r="Q395" s="168"/>
      <c r="AP395" s="431"/>
    </row>
    <row r="396" spans="1:42" s="433" customFormat="1" ht="30" customHeight="1">
      <c r="A396" s="170"/>
      <c r="C396" s="1421"/>
      <c r="D396" s="1421"/>
      <c r="E396" s="1421"/>
      <c r="F396" s="1421"/>
      <c r="G396" s="1421"/>
      <c r="Q396" s="168"/>
      <c r="AP396" s="431"/>
    </row>
    <row r="397" spans="1:42" s="433" customFormat="1" ht="30" customHeight="1">
      <c r="A397" s="170"/>
      <c r="C397" s="1421"/>
      <c r="D397" s="1421"/>
      <c r="E397" s="1421"/>
      <c r="F397" s="1421"/>
      <c r="G397" s="1421"/>
      <c r="Q397" s="168"/>
      <c r="AP397" s="431"/>
    </row>
    <row r="398" spans="1:42" s="433" customFormat="1" ht="30" customHeight="1">
      <c r="A398" s="170"/>
      <c r="C398" s="1421"/>
      <c r="D398" s="1421"/>
      <c r="E398" s="1421"/>
      <c r="F398" s="1421"/>
      <c r="G398" s="1421"/>
      <c r="Q398" s="168"/>
      <c r="AP398" s="431"/>
    </row>
    <row r="399" spans="1:42" s="433" customFormat="1" ht="30" customHeight="1">
      <c r="A399" s="170"/>
      <c r="C399" s="1421"/>
      <c r="D399" s="1421"/>
      <c r="E399" s="1421"/>
      <c r="F399" s="1421"/>
      <c r="G399" s="1421"/>
      <c r="Q399" s="168"/>
      <c r="AP399" s="431"/>
    </row>
    <row r="400" spans="1:42" s="433" customFormat="1" ht="30" customHeight="1">
      <c r="A400" s="170"/>
      <c r="C400" s="1421"/>
      <c r="D400" s="1421"/>
      <c r="E400" s="1421"/>
      <c r="F400" s="1421"/>
      <c r="G400" s="1421"/>
      <c r="Q400" s="168"/>
      <c r="AP400" s="431"/>
    </row>
    <row r="401" spans="1:42" s="433" customFormat="1" ht="30" customHeight="1">
      <c r="A401" s="170"/>
      <c r="C401" s="1421"/>
      <c r="D401" s="1421"/>
      <c r="E401" s="1421"/>
      <c r="F401" s="1421"/>
      <c r="G401" s="1421"/>
      <c r="Q401" s="168"/>
      <c r="AP401" s="431"/>
    </row>
    <row r="402" spans="1:42" s="433" customFormat="1" ht="30" customHeight="1">
      <c r="A402" s="170"/>
      <c r="C402" s="1421"/>
      <c r="D402" s="1421"/>
      <c r="E402" s="1421"/>
      <c r="F402" s="1421"/>
      <c r="G402" s="1421"/>
      <c r="Q402" s="168"/>
      <c r="AP402" s="431"/>
    </row>
    <row r="403" spans="1:42" s="433" customFormat="1" ht="30" customHeight="1">
      <c r="A403" s="170"/>
      <c r="C403" s="1421"/>
      <c r="D403" s="1421"/>
      <c r="E403" s="1421"/>
      <c r="F403" s="1421"/>
      <c r="G403" s="1421"/>
      <c r="Q403" s="168"/>
      <c r="AP403" s="431"/>
    </row>
    <row r="404" spans="1:42" s="433" customFormat="1" ht="30" customHeight="1">
      <c r="A404" s="170"/>
      <c r="C404" s="1421"/>
      <c r="D404" s="1421"/>
      <c r="E404" s="1421"/>
      <c r="F404" s="1421"/>
      <c r="G404" s="1421"/>
      <c r="Q404" s="168"/>
      <c r="AP404" s="431"/>
    </row>
    <row r="405" spans="1:42" s="433" customFormat="1" ht="30" customHeight="1">
      <c r="A405" s="170"/>
      <c r="C405" s="1421"/>
      <c r="D405" s="1421"/>
      <c r="E405" s="1421"/>
      <c r="F405" s="1421"/>
      <c r="G405" s="1421"/>
      <c r="Q405" s="168"/>
      <c r="AP405" s="431"/>
    </row>
    <row r="406" spans="1:42" s="433" customFormat="1" ht="30" customHeight="1">
      <c r="A406" s="170"/>
      <c r="C406" s="1421"/>
      <c r="D406" s="1421"/>
      <c r="E406" s="1421"/>
      <c r="F406" s="1421"/>
      <c r="G406" s="1421"/>
      <c r="Q406" s="168"/>
      <c r="AP406" s="431"/>
    </row>
    <row r="407" spans="1:42" s="433" customFormat="1" ht="30" customHeight="1">
      <c r="A407" s="170"/>
      <c r="C407" s="1421"/>
      <c r="D407" s="1421"/>
      <c r="E407" s="1421"/>
      <c r="F407" s="1421"/>
      <c r="G407" s="1421"/>
      <c r="Q407" s="168"/>
      <c r="AP407" s="431"/>
    </row>
    <row r="408" spans="1:42" s="433" customFormat="1" ht="30" customHeight="1">
      <c r="A408" s="170"/>
      <c r="C408" s="1421"/>
      <c r="D408" s="1421"/>
      <c r="E408" s="1421"/>
      <c r="F408" s="1421"/>
      <c r="G408" s="1421"/>
      <c r="Q408" s="168"/>
      <c r="AP408" s="431"/>
    </row>
    <row r="409" spans="1:42" s="433" customFormat="1" ht="30" customHeight="1">
      <c r="A409" s="170"/>
      <c r="C409" s="1421"/>
      <c r="D409" s="1421"/>
      <c r="E409" s="1421"/>
      <c r="F409" s="1421"/>
      <c r="G409" s="1421"/>
      <c r="Q409" s="168"/>
      <c r="AP409" s="431"/>
    </row>
    <row r="410" spans="1:42" s="433" customFormat="1" ht="30" customHeight="1">
      <c r="A410" s="170"/>
      <c r="C410" s="1421"/>
      <c r="D410" s="1421"/>
      <c r="E410" s="1421"/>
      <c r="F410" s="1421"/>
      <c r="G410" s="1421"/>
      <c r="Q410" s="168"/>
      <c r="AP410" s="431"/>
    </row>
    <row r="411" spans="1:42" s="433" customFormat="1" ht="30" customHeight="1">
      <c r="A411" s="170"/>
      <c r="C411" s="1421"/>
      <c r="D411" s="1421"/>
      <c r="E411" s="1421"/>
      <c r="F411" s="1421"/>
      <c r="G411" s="1421"/>
      <c r="Q411" s="168"/>
      <c r="AP411" s="431"/>
    </row>
    <row r="412" spans="1:42" s="433" customFormat="1" ht="30" customHeight="1">
      <c r="A412" s="170"/>
      <c r="C412" s="1421"/>
      <c r="D412" s="1421"/>
      <c r="E412" s="1421"/>
      <c r="F412" s="1421"/>
      <c r="G412" s="1421"/>
      <c r="Q412" s="168"/>
      <c r="AP412" s="431"/>
    </row>
    <row r="413" spans="1:42" s="433" customFormat="1" ht="30" customHeight="1">
      <c r="A413" s="170"/>
      <c r="C413" s="1421"/>
      <c r="D413" s="1421"/>
      <c r="E413" s="1421"/>
      <c r="F413" s="1421"/>
      <c r="G413" s="1421"/>
      <c r="Q413" s="168"/>
      <c r="AP413" s="431"/>
    </row>
    <row r="414" spans="1:42" s="433" customFormat="1" ht="30" customHeight="1">
      <c r="A414" s="170"/>
      <c r="C414" s="1421"/>
      <c r="D414" s="1421"/>
      <c r="E414" s="1421"/>
      <c r="F414" s="1421"/>
      <c r="G414" s="1421"/>
      <c r="Q414" s="168"/>
      <c r="AP414" s="431"/>
    </row>
    <row r="415" spans="1:42" s="433" customFormat="1" ht="30" customHeight="1">
      <c r="A415" s="170"/>
      <c r="C415" s="1421"/>
      <c r="D415" s="1421"/>
      <c r="E415" s="1421"/>
      <c r="F415" s="1421"/>
      <c r="G415" s="1421"/>
      <c r="Q415" s="168"/>
      <c r="AP415" s="431"/>
    </row>
    <row r="416" spans="1:42" s="433" customFormat="1" ht="30" customHeight="1">
      <c r="A416" s="170"/>
      <c r="C416" s="1421"/>
      <c r="D416" s="1421"/>
      <c r="E416" s="1421"/>
      <c r="F416" s="1421"/>
      <c r="G416" s="1421"/>
      <c r="Q416" s="168"/>
      <c r="AP416" s="431"/>
    </row>
    <row r="417" spans="1:42" s="433" customFormat="1" ht="30" customHeight="1">
      <c r="A417" s="170"/>
      <c r="C417" s="1421"/>
      <c r="D417" s="1421"/>
      <c r="E417" s="1421"/>
      <c r="F417" s="1421"/>
      <c r="G417" s="1421"/>
      <c r="Q417" s="168"/>
      <c r="AP417" s="431"/>
    </row>
    <row r="418" spans="1:42" s="433" customFormat="1" ht="30" customHeight="1">
      <c r="A418" s="170"/>
      <c r="C418" s="1421"/>
      <c r="D418" s="1421"/>
      <c r="E418" s="1421"/>
      <c r="F418" s="1421"/>
      <c r="G418" s="1421"/>
      <c r="Q418" s="168"/>
      <c r="AP418" s="431"/>
    </row>
    <row r="419" spans="1:42" s="433" customFormat="1" ht="30" customHeight="1">
      <c r="A419" s="170"/>
      <c r="C419" s="1421"/>
      <c r="D419" s="1421"/>
      <c r="E419" s="1421"/>
      <c r="F419" s="1421"/>
      <c r="G419" s="1421"/>
      <c r="Q419" s="168"/>
      <c r="AP419" s="431"/>
    </row>
    <row r="420" spans="1:42" s="433" customFormat="1" ht="30" customHeight="1">
      <c r="A420" s="170"/>
      <c r="C420" s="1421"/>
      <c r="D420" s="1421"/>
      <c r="E420" s="1421"/>
      <c r="F420" s="1421"/>
      <c r="G420" s="1421"/>
      <c r="Q420" s="168"/>
      <c r="AP420" s="431"/>
    </row>
    <row r="421" spans="1:42" s="433" customFormat="1" ht="30" customHeight="1">
      <c r="A421" s="170"/>
      <c r="C421" s="1421"/>
      <c r="D421" s="1421"/>
      <c r="E421" s="1421"/>
      <c r="F421" s="1421"/>
      <c r="G421" s="1421"/>
      <c r="Q421" s="168"/>
      <c r="AP421" s="431"/>
    </row>
    <row r="422" spans="1:42" s="433" customFormat="1" ht="30" customHeight="1">
      <c r="A422" s="170"/>
      <c r="C422" s="1421"/>
      <c r="D422" s="1421"/>
      <c r="E422" s="1421"/>
      <c r="F422" s="1421"/>
      <c r="G422" s="1421"/>
      <c r="Q422" s="168"/>
      <c r="AP422" s="431"/>
    </row>
    <row r="423" spans="1:42" s="433" customFormat="1" ht="30" customHeight="1">
      <c r="A423" s="170"/>
      <c r="C423" s="1421"/>
      <c r="D423" s="1421"/>
      <c r="E423" s="1421"/>
      <c r="F423" s="1421"/>
      <c r="G423" s="1421"/>
      <c r="Q423" s="168"/>
      <c r="AP423" s="431"/>
    </row>
    <row r="424" spans="1:42" s="433" customFormat="1" ht="30" customHeight="1">
      <c r="A424" s="170"/>
      <c r="C424" s="1421"/>
      <c r="D424" s="1421"/>
      <c r="E424" s="1421"/>
      <c r="F424" s="1421"/>
      <c r="G424" s="1421"/>
      <c r="Q424" s="168"/>
      <c r="AP424" s="431"/>
    </row>
    <row r="425" spans="1:42" s="433" customFormat="1" ht="30" customHeight="1">
      <c r="A425" s="170"/>
      <c r="C425" s="1421"/>
      <c r="D425" s="1421"/>
      <c r="E425" s="1421"/>
      <c r="F425" s="1421"/>
      <c r="G425" s="1421"/>
      <c r="Q425" s="168"/>
      <c r="AP425" s="431"/>
    </row>
    <row r="426" spans="1:42" s="433" customFormat="1" ht="30" customHeight="1">
      <c r="A426" s="170"/>
      <c r="C426" s="1421"/>
      <c r="D426" s="1421"/>
      <c r="E426" s="1421"/>
      <c r="F426" s="1421"/>
      <c r="G426" s="1421"/>
      <c r="Q426" s="168"/>
      <c r="AP426" s="431"/>
    </row>
    <row r="427" spans="1:42" s="433" customFormat="1" ht="30" customHeight="1">
      <c r="A427" s="170"/>
      <c r="C427" s="1421"/>
      <c r="D427" s="1421"/>
      <c r="E427" s="1421"/>
      <c r="F427" s="1421"/>
      <c r="G427" s="1421"/>
      <c r="Q427" s="168"/>
      <c r="AP427" s="431"/>
    </row>
    <row r="428" spans="1:42" s="433" customFormat="1" ht="30" customHeight="1">
      <c r="A428" s="170"/>
      <c r="C428" s="1421"/>
      <c r="D428" s="1421"/>
      <c r="E428" s="1421"/>
      <c r="F428" s="1421"/>
      <c r="G428" s="1421"/>
      <c r="Q428" s="168"/>
      <c r="AP428" s="431"/>
    </row>
    <row r="429" spans="1:42" s="433" customFormat="1" ht="30" customHeight="1">
      <c r="A429" s="170"/>
      <c r="C429" s="1421"/>
      <c r="D429" s="1421"/>
      <c r="E429" s="1421"/>
      <c r="F429" s="1421"/>
      <c r="G429" s="1421"/>
      <c r="Q429" s="168"/>
      <c r="AP429" s="431"/>
    </row>
    <row r="430" spans="1:42" s="433" customFormat="1" ht="30" customHeight="1">
      <c r="A430" s="170"/>
      <c r="C430" s="1421"/>
      <c r="D430" s="1421"/>
      <c r="E430" s="1421"/>
      <c r="F430" s="1421"/>
      <c r="G430" s="1421"/>
      <c r="Q430" s="168"/>
      <c r="AP430" s="431"/>
    </row>
    <row r="431" spans="1:42" s="433" customFormat="1" ht="30" customHeight="1">
      <c r="A431" s="170"/>
      <c r="C431" s="1421"/>
      <c r="D431" s="1421"/>
      <c r="E431" s="1421"/>
      <c r="F431" s="1421"/>
      <c r="G431" s="1421"/>
      <c r="Q431" s="168"/>
      <c r="AP431" s="431"/>
    </row>
    <row r="432" spans="1:42" s="433" customFormat="1" ht="30" customHeight="1">
      <c r="A432" s="170"/>
      <c r="C432" s="1421"/>
      <c r="D432" s="1421"/>
      <c r="E432" s="1421"/>
      <c r="F432" s="1421"/>
      <c r="G432" s="1421"/>
      <c r="Q432" s="168"/>
      <c r="AP432" s="431"/>
    </row>
    <row r="433" spans="1:42" s="433" customFormat="1" ht="30" customHeight="1">
      <c r="A433" s="170"/>
      <c r="C433" s="1421"/>
      <c r="D433" s="1421"/>
      <c r="E433" s="1421"/>
      <c r="F433" s="1421"/>
      <c r="G433" s="1421"/>
      <c r="Q433" s="168"/>
      <c r="AP433" s="431"/>
    </row>
    <row r="434" spans="1:42" s="433" customFormat="1" ht="30" customHeight="1">
      <c r="A434" s="170"/>
      <c r="C434" s="1421"/>
      <c r="D434" s="1421"/>
      <c r="E434" s="1421"/>
      <c r="F434" s="1421"/>
      <c r="G434" s="1421"/>
      <c r="Q434" s="168"/>
      <c r="AP434" s="431"/>
    </row>
    <row r="435" spans="1:42" s="433" customFormat="1" ht="30" customHeight="1">
      <c r="A435" s="170"/>
      <c r="C435" s="1421"/>
      <c r="D435" s="1421"/>
      <c r="E435" s="1421"/>
      <c r="F435" s="1421"/>
      <c r="G435" s="1421"/>
      <c r="Q435" s="168"/>
      <c r="AP435" s="431"/>
    </row>
    <row r="436" spans="1:42" s="433" customFormat="1" ht="30" customHeight="1">
      <c r="A436" s="170"/>
      <c r="C436" s="1421"/>
      <c r="D436" s="1421"/>
      <c r="E436" s="1421"/>
      <c r="F436" s="1421"/>
      <c r="G436" s="1421"/>
      <c r="Q436" s="168"/>
      <c r="AP436" s="431"/>
    </row>
    <row r="437" spans="1:42" s="433" customFormat="1" ht="30" customHeight="1">
      <c r="A437" s="170"/>
      <c r="C437" s="1421"/>
      <c r="D437" s="1421"/>
      <c r="E437" s="1421"/>
      <c r="F437" s="1421"/>
      <c r="G437" s="1421"/>
      <c r="Q437" s="168"/>
      <c r="AP437" s="431"/>
    </row>
    <row r="438" spans="1:42" s="433" customFormat="1" ht="30" customHeight="1">
      <c r="A438" s="170"/>
      <c r="C438" s="1421"/>
      <c r="D438" s="1421"/>
      <c r="E438" s="1421"/>
      <c r="F438" s="1421"/>
      <c r="G438" s="1421"/>
      <c r="Q438" s="168"/>
      <c r="AP438" s="431"/>
    </row>
    <row r="439" spans="1:42" s="433" customFormat="1" ht="30" customHeight="1">
      <c r="A439" s="170"/>
      <c r="C439" s="1421"/>
      <c r="D439" s="1421"/>
      <c r="E439" s="1421"/>
      <c r="F439" s="1421"/>
      <c r="G439" s="1421"/>
      <c r="Q439" s="168"/>
      <c r="AP439" s="431"/>
    </row>
    <row r="440" spans="1:42" s="433" customFormat="1" ht="30" customHeight="1">
      <c r="A440" s="170"/>
      <c r="C440" s="1421"/>
      <c r="D440" s="1421"/>
      <c r="E440" s="1421"/>
      <c r="F440" s="1421"/>
      <c r="G440" s="1421"/>
      <c r="Q440" s="168"/>
      <c r="AP440" s="431"/>
    </row>
    <row r="441" spans="1:42" s="433" customFormat="1" ht="30" customHeight="1">
      <c r="A441" s="170"/>
      <c r="C441" s="1421"/>
      <c r="D441" s="1421"/>
      <c r="E441" s="1421"/>
      <c r="F441" s="1421"/>
      <c r="G441" s="1421"/>
      <c r="Q441" s="168"/>
      <c r="AP441" s="431"/>
    </row>
    <row r="442" spans="1:42" s="433" customFormat="1" ht="30" customHeight="1">
      <c r="A442" s="170"/>
      <c r="C442" s="1421"/>
      <c r="D442" s="1421"/>
      <c r="E442" s="1421"/>
      <c r="F442" s="1421"/>
      <c r="G442" s="1421"/>
      <c r="Q442" s="168"/>
      <c r="AP442" s="431"/>
    </row>
    <row r="443" spans="1:42" s="433" customFormat="1" ht="30" customHeight="1">
      <c r="A443" s="170"/>
      <c r="C443" s="1421"/>
      <c r="D443" s="1421"/>
      <c r="E443" s="1421"/>
      <c r="F443" s="1421"/>
      <c r="G443" s="1421"/>
      <c r="Q443" s="168"/>
      <c r="AP443" s="431"/>
    </row>
    <row r="444" spans="1:42" s="433" customFormat="1" ht="30" customHeight="1">
      <c r="A444" s="170"/>
      <c r="C444" s="1421"/>
      <c r="D444" s="1421"/>
      <c r="E444" s="1421"/>
      <c r="F444" s="1421"/>
      <c r="G444" s="1421"/>
      <c r="Q444" s="168"/>
      <c r="AP444" s="431"/>
    </row>
    <row r="445" spans="1:42" s="433" customFormat="1" ht="30" customHeight="1">
      <c r="A445" s="170"/>
      <c r="C445" s="1421"/>
      <c r="D445" s="1421"/>
      <c r="E445" s="1421"/>
      <c r="F445" s="1421"/>
      <c r="G445" s="1421"/>
      <c r="Q445" s="168"/>
      <c r="AP445" s="431"/>
    </row>
    <row r="446" spans="1:42" s="433" customFormat="1" ht="30" customHeight="1">
      <c r="A446" s="170"/>
      <c r="C446" s="1421"/>
      <c r="D446" s="1421"/>
      <c r="E446" s="1421"/>
      <c r="F446" s="1421"/>
      <c r="G446" s="1421"/>
      <c r="Q446" s="168"/>
      <c r="AP446" s="431"/>
    </row>
    <row r="447" spans="1:42" s="433" customFormat="1" ht="30" customHeight="1">
      <c r="A447" s="170"/>
      <c r="C447" s="1421"/>
      <c r="D447" s="1421"/>
      <c r="E447" s="1421"/>
      <c r="F447" s="1421"/>
      <c r="G447" s="1421"/>
      <c r="Q447" s="168"/>
      <c r="AP447" s="431"/>
    </row>
    <row r="448" spans="1:42" s="433" customFormat="1" ht="30" customHeight="1">
      <c r="A448" s="170"/>
      <c r="C448" s="1421"/>
      <c r="D448" s="1421"/>
      <c r="E448" s="1421"/>
      <c r="F448" s="1421"/>
      <c r="G448" s="1421"/>
      <c r="Q448" s="168"/>
      <c r="AP448" s="431"/>
    </row>
    <row r="449" spans="1:42" s="433" customFormat="1" ht="30" customHeight="1">
      <c r="A449" s="170"/>
      <c r="C449" s="1421"/>
      <c r="D449" s="1421"/>
      <c r="E449" s="1421"/>
      <c r="F449" s="1421"/>
      <c r="G449" s="1421"/>
      <c r="Q449" s="168"/>
      <c r="AP449" s="431"/>
    </row>
    <row r="450" spans="1:42" s="433" customFormat="1" ht="30" customHeight="1">
      <c r="A450" s="170"/>
      <c r="C450" s="1421"/>
      <c r="D450" s="1421"/>
      <c r="E450" s="1421"/>
      <c r="F450" s="1421"/>
      <c r="G450" s="1421"/>
      <c r="Q450" s="168"/>
      <c r="AP450" s="431"/>
    </row>
    <row r="451" spans="1:42" s="433" customFormat="1" ht="30" customHeight="1">
      <c r="A451" s="170"/>
      <c r="C451" s="1421"/>
      <c r="D451" s="1421"/>
      <c r="E451" s="1421"/>
      <c r="F451" s="1421"/>
      <c r="G451" s="1421"/>
      <c r="Q451" s="168"/>
      <c r="AP451" s="431"/>
    </row>
    <row r="452" spans="1:42" s="433" customFormat="1" ht="30" customHeight="1">
      <c r="A452" s="170"/>
      <c r="C452" s="1421"/>
      <c r="D452" s="1421"/>
      <c r="E452" s="1421"/>
      <c r="F452" s="1421"/>
      <c r="G452" s="1421"/>
      <c r="Q452" s="168"/>
      <c r="AP452" s="431"/>
    </row>
    <row r="453" spans="1:42" s="433" customFormat="1" ht="30" customHeight="1">
      <c r="A453" s="170"/>
      <c r="C453" s="1421"/>
      <c r="D453" s="1421"/>
      <c r="E453" s="1421"/>
      <c r="F453" s="1421"/>
      <c r="G453" s="1421"/>
      <c r="Q453" s="168"/>
      <c r="AP453" s="431"/>
    </row>
    <row r="454" spans="1:42" s="433" customFormat="1" ht="30" customHeight="1">
      <c r="A454" s="170"/>
      <c r="C454" s="1421"/>
      <c r="D454" s="1421"/>
      <c r="E454" s="1421"/>
      <c r="F454" s="1421"/>
      <c r="G454" s="1421"/>
      <c r="Q454" s="168"/>
      <c r="AP454" s="431"/>
    </row>
    <row r="455" spans="1:42" s="433" customFormat="1" ht="30" customHeight="1">
      <c r="A455" s="170"/>
      <c r="C455" s="1421"/>
      <c r="D455" s="1421"/>
      <c r="E455" s="1421"/>
      <c r="F455" s="1421"/>
      <c r="G455" s="1421"/>
      <c r="Q455" s="168"/>
      <c r="AP455" s="431"/>
    </row>
    <row r="456" spans="1:42" s="433" customFormat="1" ht="30" customHeight="1">
      <c r="A456" s="170"/>
      <c r="C456" s="1421"/>
      <c r="D456" s="1421"/>
      <c r="E456" s="1421"/>
      <c r="F456" s="1421"/>
      <c r="G456" s="1421"/>
      <c r="Q456" s="168"/>
      <c r="AP456" s="431"/>
    </row>
    <row r="457" spans="1:42" s="433" customFormat="1" ht="30" customHeight="1">
      <c r="A457" s="170"/>
      <c r="C457" s="1421"/>
      <c r="D457" s="1421"/>
      <c r="E457" s="1421"/>
      <c r="F457" s="1421"/>
      <c r="G457" s="1421"/>
      <c r="Q457" s="168"/>
      <c r="AP457" s="431"/>
    </row>
    <row r="458" spans="1:42" s="433" customFormat="1" ht="30" customHeight="1">
      <c r="A458" s="170"/>
      <c r="C458" s="1421"/>
      <c r="D458" s="1421"/>
      <c r="E458" s="1421"/>
      <c r="F458" s="1421"/>
      <c r="G458" s="1421"/>
      <c r="Q458" s="168"/>
      <c r="AP458" s="431"/>
    </row>
    <row r="459" spans="1:42" s="433" customFormat="1" ht="30" customHeight="1">
      <c r="A459" s="170"/>
      <c r="C459" s="1421"/>
      <c r="D459" s="1421"/>
      <c r="E459" s="1421"/>
      <c r="F459" s="1421"/>
      <c r="G459" s="1421"/>
      <c r="Q459" s="168"/>
      <c r="AP459" s="431"/>
    </row>
    <row r="460" spans="1:42" s="433" customFormat="1" ht="30" customHeight="1">
      <c r="A460" s="170"/>
      <c r="C460" s="1421"/>
      <c r="D460" s="1421"/>
      <c r="E460" s="1421"/>
      <c r="F460" s="1421"/>
      <c r="G460" s="1421"/>
      <c r="Q460" s="168"/>
      <c r="AP460" s="431"/>
    </row>
    <row r="461" spans="1:42" s="433" customFormat="1" ht="30" customHeight="1">
      <c r="A461" s="170"/>
      <c r="C461" s="1421"/>
      <c r="D461" s="1421"/>
      <c r="E461" s="1421"/>
      <c r="F461" s="1421"/>
      <c r="G461" s="1421"/>
      <c r="Q461" s="168"/>
      <c r="AP461" s="431"/>
    </row>
    <row r="462" spans="1:42" s="433" customFormat="1" ht="30" customHeight="1">
      <c r="A462" s="170"/>
      <c r="C462" s="1421"/>
      <c r="D462" s="1421"/>
      <c r="E462" s="1421"/>
      <c r="F462" s="1421"/>
      <c r="G462" s="1421"/>
      <c r="Q462" s="168"/>
      <c r="AP462" s="431"/>
    </row>
    <row r="463" spans="1:42" s="433" customFormat="1" ht="30" customHeight="1">
      <c r="A463" s="170"/>
      <c r="C463" s="1421"/>
      <c r="D463" s="1421"/>
      <c r="E463" s="1421"/>
      <c r="F463" s="1421"/>
      <c r="G463" s="1421"/>
      <c r="Q463" s="168"/>
      <c r="AP463" s="431"/>
    </row>
    <row r="464" spans="1:42" s="433" customFormat="1" ht="30" customHeight="1">
      <c r="A464" s="170"/>
      <c r="C464" s="1421"/>
      <c r="D464" s="1421"/>
      <c r="E464" s="1421"/>
      <c r="F464" s="1421"/>
      <c r="G464" s="1421"/>
      <c r="Q464" s="168"/>
      <c r="AP464" s="431"/>
    </row>
  </sheetData>
  <phoneticPr fontId="14" type="noConversion"/>
  <hyperlinks>
    <hyperlink ref="S3" r:id="rId1"/>
    <hyperlink ref="S4" r:id="rId2"/>
    <hyperlink ref="S5" r:id="rId3"/>
    <hyperlink ref="S6" r:id="rId4"/>
    <hyperlink ref="S7" r:id="rId5"/>
    <hyperlink ref="S8" r:id="rId6"/>
    <hyperlink ref="S9" r:id="rId7"/>
    <hyperlink ref="S10" r:id="rId8"/>
    <hyperlink ref="S11" r:id="rId9"/>
    <hyperlink ref="S12" r:id="rId10"/>
    <hyperlink ref="S13" r:id="rId11"/>
    <hyperlink ref="S14" r:id="rId12"/>
    <hyperlink ref="S15" r:id="rId13"/>
    <hyperlink ref="S2" r:id="rId14"/>
    <hyperlink ref="S16" r:id="rId15"/>
  </hyperlinks>
  <printOptions horizontalCentered="1"/>
  <pageMargins left="0.39370078740157483" right="0.39370078740157483" top="0.39370078740157483" bottom="0.39370078740157483" header="0.31496062992125984" footer="0.31496062992125984"/>
  <pageSetup paperSize="9" scale="36" fitToHeight="6" orientation="portrait" r:id="rId16"/>
  <headerFooter alignWithMargins="0"/>
  <rowBreaks count="2" manualBreakCount="2">
    <brk id="18" max="8" man="1"/>
    <brk id="28" max="8" man="1"/>
  </rowBreaks>
</worksheet>
</file>

<file path=xl/worksheets/sheet39.xml><?xml version="1.0" encoding="utf-8"?>
<worksheet xmlns="http://schemas.openxmlformats.org/spreadsheetml/2006/main" xmlns:r="http://schemas.openxmlformats.org/officeDocument/2006/relationships">
  <dimension ref="A1:AP12"/>
  <sheetViews>
    <sheetView view="pageBreakPreview" zoomScale="60" zoomScaleNormal="70" workbookViewId="0">
      <selection activeCell="B9" sqref="B9"/>
    </sheetView>
  </sheetViews>
  <sheetFormatPr defaultRowHeight="86.25" customHeight="1"/>
  <cols>
    <col min="1" max="1" width="28.875" style="172" customWidth="1"/>
    <col min="2" max="2" width="64.125" style="431" customWidth="1"/>
    <col min="3" max="3" width="19.625" style="171" bestFit="1" customWidth="1"/>
    <col min="4" max="4" width="23.375" style="171" bestFit="1" customWidth="1"/>
    <col min="5" max="5" width="16.625" style="171" customWidth="1"/>
    <col min="6" max="6" width="28.25" style="171" customWidth="1"/>
    <col min="7" max="7" width="27" style="171" customWidth="1"/>
    <col min="8" max="8" width="20.125" style="433" customWidth="1"/>
    <col min="9" max="9" width="17.25" style="433" customWidth="1"/>
    <col min="10" max="16" width="1.625" style="433" customWidth="1"/>
    <col min="17" max="17" width="17.25" style="168" customWidth="1"/>
    <col min="18" max="18" width="17.25" style="433" customWidth="1"/>
    <col min="19" max="19" width="24.25" style="433" customWidth="1"/>
    <col min="20" max="20" width="5.5" style="433" customWidth="1"/>
    <col min="21" max="21" width="25.25" style="433" customWidth="1"/>
    <col min="22" max="22" width="9" style="433" customWidth="1"/>
    <col min="23" max="41" width="9" style="433"/>
    <col min="42" max="16384" width="9" style="431"/>
  </cols>
  <sheetData>
    <row r="1" spans="1:42" s="433" customFormat="1" ht="86.25" customHeight="1">
      <c r="A1" s="662" t="s">
        <v>4624</v>
      </c>
      <c r="B1" s="662"/>
      <c r="C1" s="662"/>
      <c r="D1" s="662"/>
      <c r="E1" s="662"/>
      <c r="F1" s="662"/>
      <c r="G1" s="662"/>
      <c r="Q1" s="168"/>
    </row>
    <row r="2" spans="1:42" s="169" customFormat="1" ht="86.25" customHeight="1">
      <c r="A2" s="689" t="s">
        <v>1050</v>
      </c>
      <c r="B2" s="689" t="s">
        <v>1963</v>
      </c>
      <c r="C2" s="543" t="s">
        <v>1404</v>
      </c>
      <c r="D2" s="690" t="s">
        <v>4625</v>
      </c>
      <c r="E2" s="690" t="s">
        <v>4626</v>
      </c>
      <c r="F2" s="690" t="s">
        <v>4627</v>
      </c>
      <c r="G2" s="689" t="s">
        <v>115</v>
      </c>
      <c r="H2" s="1318"/>
      <c r="I2" s="1316"/>
      <c r="J2" s="1316"/>
      <c r="K2" s="1316"/>
      <c r="L2" s="1316"/>
      <c r="M2" s="1316"/>
      <c r="N2" s="1316"/>
      <c r="O2" s="1316"/>
      <c r="P2" s="1317"/>
      <c r="Q2" s="1411" t="s">
        <v>93</v>
      </c>
      <c r="R2" s="1412" t="s">
        <v>92</v>
      </c>
      <c r="S2" s="1427" t="s">
        <v>118</v>
      </c>
      <c r="T2" s="1413" t="s">
        <v>116</v>
      </c>
      <c r="U2" s="1414" t="s">
        <v>117</v>
      </c>
      <c r="V2" s="1316"/>
      <c r="W2" s="1316"/>
      <c r="X2" s="1316"/>
      <c r="Y2" s="1316"/>
      <c r="Z2" s="1316"/>
      <c r="AA2" s="1316"/>
      <c r="AB2" s="1316"/>
      <c r="AC2" s="1316"/>
      <c r="AD2" s="1316"/>
      <c r="AE2" s="1316"/>
      <c r="AF2" s="1316"/>
      <c r="AG2" s="1316"/>
      <c r="AH2" s="1316"/>
      <c r="AI2" s="1316"/>
      <c r="AJ2" s="1316"/>
      <c r="AK2" s="1316"/>
      <c r="AL2" s="1316"/>
      <c r="AM2" s="1316"/>
      <c r="AN2" s="1316"/>
      <c r="AO2" s="1316"/>
    </row>
    <row r="3" spans="1:42" ht="86.25" customHeight="1">
      <c r="A3" s="79" t="str">
        <f t="shared" ref="A3:A8" si="0">HYPERLINK(U3,Q3)</f>
        <v>UTRS458</v>
      </c>
      <c r="B3" s="557" t="s">
        <v>1964</v>
      </c>
      <c r="C3" s="766">
        <v>5</v>
      </c>
      <c r="D3" s="766" t="s">
        <v>1965</v>
      </c>
      <c r="E3" s="544" t="s">
        <v>1840</v>
      </c>
      <c r="F3" s="509" t="s">
        <v>1966</v>
      </c>
      <c r="G3" s="557" t="s">
        <v>88</v>
      </c>
      <c r="H3" s="1318"/>
      <c r="I3" s="1316"/>
      <c r="J3" s="1316"/>
      <c r="K3" s="1316"/>
      <c r="L3" s="1316"/>
      <c r="M3" s="1316"/>
      <c r="N3" s="1316"/>
      <c r="O3" s="1316"/>
      <c r="P3" s="1317"/>
      <c r="Q3" s="503" t="s">
        <v>414</v>
      </c>
      <c r="R3" s="1428" t="s">
        <v>414</v>
      </c>
      <c r="S3" s="1429" t="s">
        <v>118</v>
      </c>
      <c r="T3" s="1413" t="s">
        <v>116</v>
      </c>
      <c r="U3" s="1427" t="str">
        <f t="shared" ref="U3:U9" si="1">CONCATENATE(S3,R3,T3)</f>
        <v>http://www.unisonic.com.tw/datasheet/UTRS458.pdf</v>
      </c>
    </row>
    <row r="4" spans="1:42" s="433" customFormat="1" ht="86.25" customHeight="1">
      <c r="A4" s="79" t="str">
        <f t="shared" si="0"/>
        <v>UTRS485</v>
      </c>
      <c r="B4" s="693" t="s">
        <v>1406</v>
      </c>
      <c r="C4" s="766">
        <v>5</v>
      </c>
      <c r="D4" s="766" t="s">
        <v>1965</v>
      </c>
      <c r="E4" s="336" t="s">
        <v>1897</v>
      </c>
      <c r="F4" s="336" t="s">
        <v>1967</v>
      </c>
      <c r="G4" s="693" t="s">
        <v>3840</v>
      </c>
      <c r="H4" s="1318"/>
      <c r="I4" s="1316"/>
      <c r="J4" s="1316"/>
      <c r="K4" s="1316"/>
      <c r="L4" s="1316"/>
      <c r="M4" s="1316"/>
      <c r="N4" s="1316"/>
      <c r="O4" s="1316"/>
      <c r="P4" s="1317"/>
      <c r="Q4" s="1428" t="s">
        <v>415</v>
      </c>
      <c r="R4" s="1428" t="s">
        <v>415</v>
      </c>
      <c r="S4" s="1429" t="s">
        <v>118</v>
      </c>
      <c r="T4" s="1413" t="s">
        <v>116</v>
      </c>
      <c r="U4" s="1427" t="str">
        <f t="shared" si="1"/>
        <v>http://www.unisonic.com.tw/datasheet/UTRS485.pdf</v>
      </c>
      <c r="AP4" s="431"/>
    </row>
    <row r="5" spans="1:42" s="433" customFormat="1" ht="86.25" customHeight="1">
      <c r="A5" s="79" t="str">
        <f t="shared" si="0"/>
        <v>UTRS3080</v>
      </c>
      <c r="B5" s="557" t="s">
        <v>1968</v>
      </c>
      <c r="C5" s="766">
        <v>5</v>
      </c>
      <c r="D5" s="1423" t="s">
        <v>4628</v>
      </c>
      <c r="E5" s="509" t="s">
        <v>1840</v>
      </c>
      <c r="F5" s="509" t="s">
        <v>1966</v>
      </c>
      <c r="G5" s="557" t="s">
        <v>1599</v>
      </c>
      <c r="H5" s="1318"/>
      <c r="I5" s="1316"/>
      <c r="J5" s="1316"/>
      <c r="K5" s="1316"/>
      <c r="L5" s="1316"/>
      <c r="M5" s="1316"/>
      <c r="N5" s="1316"/>
      <c r="O5" s="1316"/>
      <c r="P5" s="1317"/>
      <c r="Q5" s="1428" t="s">
        <v>416</v>
      </c>
      <c r="R5" s="1428" t="s">
        <v>416</v>
      </c>
      <c r="S5" s="1429" t="s">
        <v>118</v>
      </c>
      <c r="T5" s="1413" t="s">
        <v>116</v>
      </c>
      <c r="U5" s="1427" t="str">
        <f t="shared" si="1"/>
        <v>http://www.unisonic.com.tw/datasheet/UTRS3080.pdf</v>
      </c>
      <c r="AP5" s="431"/>
    </row>
    <row r="6" spans="1:42" s="433" customFormat="1" ht="86.25" customHeight="1">
      <c r="A6" s="79" t="str">
        <f t="shared" si="0"/>
        <v>UTRS3082</v>
      </c>
      <c r="B6" s="557" t="s">
        <v>4629</v>
      </c>
      <c r="C6" s="766">
        <v>5</v>
      </c>
      <c r="D6" s="766" t="s">
        <v>1965</v>
      </c>
      <c r="E6" s="509" t="s">
        <v>1830</v>
      </c>
      <c r="F6" s="509" t="s">
        <v>1966</v>
      </c>
      <c r="G6" s="557" t="s">
        <v>88</v>
      </c>
      <c r="H6" s="1318"/>
      <c r="I6" s="1316"/>
      <c r="J6" s="1316"/>
      <c r="K6" s="1316"/>
      <c r="L6" s="1316"/>
      <c r="M6" s="1316"/>
      <c r="N6" s="1316"/>
      <c r="O6" s="1316"/>
      <c r="P6" s="1317"/>
      <c r="Q6" s="503" t="s">
        <v>417</v>
      </c>
      <c r="R6" s="1428" t="s">
        <v>417</v>
      </c>
      <c r="S6" s="1429" t="s">
        <v>118</v>
      </c>
      <c r="T6" s="1413" t="s">
        <v>116</v>
      </c>
      <c r="U6" s="1427" t="str">
        <f t="shared" si="1"/>
        <v>http://www.unisonic.com.tw/datasheet/UTRS3082.pdf</v>
      </c>
      <c r="AP6" s="431"/>
    </row>
    <row r="7" spans="1:42" s="433" customFormat="1" ht="86.25" customHeight="1">
      <c r="A7" s="79" t="str">
        <f t="shared" si="0"/>
        <v>UTRS3085</v>
      </c>
      <c r="B7" s="557" t="s">
        <v>1969</v>
      </c>
      <c r="C7" s="766">
        <v>5</v>
      </c>
      <c r="D7" s="766" t="s">
        <v>1965</v>
      </c>
      <c r="E7" s="509" t="s">
        <v>2779</v>
      </c>
      <c r="F7" s="509" t="s">
        <v>1966</v>
      </c>
      <c r="G7" s="557" t="s">
        <v>1485</v>
      </c>
      <c r="H7" s="1318"/>
      <c r="I7" s="1316"/>
      <c r="J7" s="1316"/>
      <c r="K7" s="1316"/>
      <c r="L7" s="1316"/>
      <c r="M7" s="1316"/>
      <c r="N7" s="1316"/>
      <c r="O7" s="1316"/>
      <c r="P7" s="1317"/>
      <c r="Q7" s="1428" t="s">
        <v>418</v>
      </c>
      <c r="R7" s="1428" t="s">
        <v>418</v>
      </c>
      <c r="S7" s="1429" t="s">
        <v>118</v>
      </c>
      <c r="T7" s="1413" t="s">
        <v>116</v>
      </c>
      <c r="U7" s="1427" t="str">
        <f t="shared" si="1"/>
        <v>http://www.unisonic.com.tw/datasheet/UTRS3085.pdf</v>
      </c>
      <c r="AP7" s="431"/>
    </row>
    <row r="8" spans="1:42" s="433" customFormat="1" ht="86.25" customHeight="1">
      <c r="A8" s="79" t="str">
        <f t="shared" si="0"/>
        <v>UTRS3088</v>
      </c>
      <c r="B8" s="557" t="s">
        <v>4630</v>
      </c>
      <c r="C8" s="766">
        <v>5</v>
      </c>
      <c r="D8" s="766" t="s">
        <v>1965</v>
      </c>
      <c r="E8" s="509" t="s">
        <v>1577</v>
      </c>
      <c r="F8" s="509" t="s">
        <v>1966</v>
      </c>
      <c r="G8" s="557" t="s">
        <v>88</v>
      </c>
      <c r="H8" s="1318"/>
      <c r="I8" s="1316"/>
      <c r="J8" s="1316"/>
      <c r="K8" s="1316"/>
      <c r="L8" s="1316"/>
      <c r="M8" s="1316"/>
      <c r="N8" s="1316"/>
      <c r="O8" s="1316"/>
      <c r="P8" s="1317"/>
      <c r="Q8" s="1428" t="s">
        <v>419</v>
      </c>
      <c r="R8" s="1428" t="s">
        <v>419</v>
      </c>
      <c r="S8" s="1429" t="s">
        <v>118</v>
      </c>
      <c r="T8" s="1413" t="s">
        <v>116</v>
      </c>
      <c r="U8" s="1427" t="str">
        <f t="shared" si="1"/>
        <v>http://www.unisonic.com.tw/datasheet/UTRS3088.pdf</v>
      </c>
      <c r="AP8" s="431"/>
    </row>
    <row r="9" spans="1:42" ht="86.25" customHeight="1">
      <c r="A9" s="77" t="str">
        <f>HYPERLINK(U9,Q9)</f>
        <v>USN75176</v>
      </c>
      <c r="B9" s="558" t="s">
        <v>4631</v>
      </c>
      <c r="C9" s="1423">
        <v>5</v>
      </c>
      <c r="D9" s="1423" t="s">
        <v>1965</v>
      </c>
      <c r="E9" s="509" t="s">
        <v>4632</v>
      </c>
      <c r="F9" s="509" t="s">
        <v>1967</v>
      </c>
      <c r="G9" s="558" t="s">
        <v>1405</v>
      </c>
      <c r="H9" s="1318"/>
      <c r="I9" s="1316"/>
      <c r="J9" s="1316"/>
      <c r="K9" s="1316"/>
      <c r="L9" s="1316"/>
      <c r="M9" s="1316"/>
      <c r="N9" s="1316"/>
      <c r="O9" s="1316"/>
      <c r="P9" s="1317"/>
      <c r="Q9" s="1428" t="s">
        <v>4633</v>
      </c>
      <c r="R9" s="1428" t="s">
        <v>4633</v>
      </c>
      <c r="S9" s="1429" t="s">
        <v>118</v>
      </c>
      <c r="T9" s="1413" t="s">
        <v>116</v>
      </c>
      <c r="U9" s="1427" t="str">
        <f t="shared" si="1"/>
        <v>http://www.unisonic.com.tw/datasheet/USN75176.pdf</v>
      </c>
    </row>
    <row r="10" spans="1:42" s="433" customFormat="1" ht="86.25" customHeight="1">
      <c r="A10" s="1421"/>
      <c r="B10" s="170"/>
      <c r="C10" s="1421"/>
      <c r="D10" s="1421"/>
      <c r="E10" s="348"/>
      <c r="F10" s="348"/>
      <c r="G10" s="170"/>
      <c r="H10" s="1316"/>
      <c r="I10" s="1316"/>
      <c r="J10" s="1316"/>
      <c r="K10" s="1316"/>
      <c r="L10" s="1316"/>
      <c r="M10" s="1316"/>
      <c r="N10" s="1316"/>
      <c r="O10" s="1316"/>
      <c r="P10" s="1316"/>
      <c r="Q10" s="621"/>
      <c r="R10" s="61"/>
      <c r="S10" s="347"/>
      <c r="T10" s="1420"/>
      <c r="U10" s="1420"/>
      <c r="AP10" s="431"/>
    </row>
    <row r="11" spans="1:42" s="433" customFormat="1" ht="86.25" customHeight="1">
      <c r="A11" s="1421"/>
      <c r="B11" s="170"/>
      <c r="C11" s="1421"/>
      <c r="D11" s="1421"/>
      <c r="E11" s="348"/>
      <c r="F11" s="348"/>
      <c r="G11" s="170"/>
      <c r="H11" s="1316"/>
      <c r="I11" s="1316"/>
      <c r="J11" s="1316"/>
      <c r="K11" s="1316"/>
      <c r="L11" s="1316"/>
      <c r="M11" s="1316"/>
      <c r="N11" s="1316"/>
      <c r="O11" s="1316"/>
      <c r="P11" s="1316"/>
      <c r="Q11" s="621"/>
      <c r="R11" s="61"/>
      <c r="S11" s="347"/>
      <c r="T11" s="1420"/>
      <c r="U11" s="1420"/>
      <c r="AP11" s="431"/>
    </row>
    <row r="12" spans="1:42" s="433" customFormat="1" ht="86.25" customHeight="1">
      <c r="A12" s="29"/>
      <c r="B12" s="431"/>
      <c r="C12" s="171"/>
      <c r="D12" s="171"/>
      <c r="E12" s="171"/>
      <c r="F12" s="171"/>
      <c r="G12" s="171"/>
      <c r="Q12" s="168"/>
      <c r="AP12" s="431"/>
    </row>
  </sheetData>
  <phoneticPr fontId="14" type="noConversion"/>
  <hyperlinks>
    <hyperlink ref="S7" r:id="rId1"/>
    <hyperlink ref="S8" r:id="rId2"/>
    <hyperlink ref="S3" r:id="rId3"/>
    <hyperlink ref="S4" r:id="rId4"/>
    <hyperlink ref="S5" r:id="rId5"/>
    <hyperlink ref="S6" r:id="rId6"/>
    <hyperlink ref="S9" r:id="rId7"/>
    <hyperlink ref="S2" r:id="rId8"/>
  </hyperlinks>
  <pageMargins left="0.7" right="0.7" top="0.75" bottom="0.75" header="0.3" footer="0.3"/>
  <pageSetup paperSize="9" scale="42" orientation="portrait" verticalDpi="1200" r:id="rId9"/>
</worksheet>
</file>

<file path=xl/worksheets/sheet4.xml><?xml version="1.0" encoding="utf-8"?>
<worksheet xmlns="http://schemas.openxmlformats.org/spreadsheetml/2006/main" xmlns:r="http://schemas.openxmlformats.org/officeDocument/2006/relationships">
  <dimension ref="A1:X35"/>
  <sheetViews>
    <sheetView view="pageBreakPreview" zoomScale="60" zoomScaleNormal="60" workbookViewId="0"/>
  </sheetViews>
  <sheetFormatPr defaultColWidth="9" defaultRowHeight="30" customHeight="1"/>
  <cols>
    <col min="1" max="1" width="21" style="106" bestFit="1" customWidth="1"/>
    <col min="2" max="2" width="65.625" style="18" customWidth="1"/>
    <col min="3" max="3" width="22.5" style="18" customWidth="1"/>
    <col min="4" max="4" width="17.625" style="18" customWidth="1"/>
    <col min="5" max="5" width="17.25" style="18" customWidth="1"/>
    <col min="6" max="6" width="13.375" style="18" customWidth="1"/>
    <col min="7" max="7" width="16.375" style="107" customWidth="1"/>
    <col min="8" max="8" width="21.125" style="107" customWidth="1"/>
    <col min="9" max="9" width="27.625" style="107" bestFit="1" customWidth="1"/>
    <col min="10" max="10" width="43.5" style="106" customWidth="1"/>
    <col min="11" max="17" width="1.625" style="18" customWidth="1"/>
    <col min="18" max="18" width="1.5" style="18" customWidth="1"/>
    <col min="19" max="19" width="13.375" style="103" customWidth="1"/>
    <col min="20" max="20" width="13.375" style="104" customWidth="1"/>
    <col min="21" max="21" width="30.5" style="18" customWidth="1"/>
    <col min="22" max="22" width="6.125" style="18" customWidth="1"/>
    <col min="23" max="23" width="64.625" style="18" customWidth="1"/>
    <col min="24" max="24" width="10.125" style="18" bestFit="1" customWidth="1"/>
    <col min="25" max="16384" width="9" style="18"/>
  </cols>
  <sheetData>
    <row r="1" spans="1:23" ht="50.25" customHeight="1">
      <c r="A1" s="407" t="s">
        <v>10831</v>
      </c>
      <c r="B1" s="407"/>
      <c r="C1" s="407"/>
      <c r="D1" s="407"/>
      <c r="E1" s="407"/>
      <c r="F1" s="407"/>
      <c r="G1" s="407"/>
      <c r="H1" s="407"/>
      <c r="I1" s="407"/>
      <c r="J1" s="407"/>
      <c r="S1" s="137"/>
      <c r="T1" s="21"/>
      <c r="U1" s="21"/>
      <c r="V1" s="21"/>
      <c r="W1" s="21"/>
    </row>
    <row r="2" spans="1:23" s="120" customFormat="1" ht="48.75" customHeight="1">
      <c r="A2" s="1306" t="s">
        <v>285</v>
      </c>
      <c r="B2" s="1306" t="s">
        <v>487</v>
      </c>
      <c r="C2" s="1373" t="s">
        <v>3964</v>
      </c>
      <c r="D2" s="1313" t="s">
        <v>3965</v>
      </c>
      <c r="E2" s="1313" t="s">
        <v>3966</v>
      </c>
      <c r="F2" s="1313" t="s">
        <v>3967</v>
      </c>
      <c r="G2" s="1313" t="s">
        <v>3968</v>
      </c>
      <c r="H2" s="1374" t="s">
        <v>3969</v>
      </c>
      <c r="I2" s="1373" t="s">
        <v>3970</v>
      </c>
      <c r="J2" s="1373" t="s">
        <v>3837</v>
      </c>
      <c r="S2" s="837" t="s">
        <v>93</v>
      </c>
      <c r="T2" s="837" t="s">
        <v>92</v>
      </c>
      <c r="U2" s="845" t="s">
        <v>0</v>
      </c>
      <c r="V2" s="516" t="s">
        <v>1044</v>
      </c>
      <c r="W2" s="838" t="s">
        <v>117</v>
      </c>
    </row>
    <row r="3" spans="1:23" s="120" customFormat="1" ht="105">
      <c r="A3" s="775" t="str">
        <f t="shared" ref="A3:A19" si="0">HYPERLINK(W3,S3)</f>
        <v>UR5595</v>
      </c>
      <c r="B3" s="22" t="s">
        <v>2765</v>
      </c>
      <c r="C3" s="22" t="s">
        <v>5516</v>
      </c>
      <c r="D3" s="776" t="s">
        <v>2766</v>
      </c>
      <c r="E3" s="776" t="s">
        <v>2757</v>
      </c>
      <c r="F3" s="776" t="s">
        <v>2756</v>
      </c>
      <c r="G3" s="776" t="s">
        <v>2756</v>
      </c>
      <c r="H3" s="754" t="s">
        <v>3971</v>
      </c>
      <c r="I3" s="776" t="s">
        <v>2763</v>
      </c>
      <c r="J3" s="446" t="s">
        <v>3843</v>
      </c>
      <c r="S3" s="768" t="s">
        <v>286</v>
      </c>
      <c r="T3" s="768" t="s">
        <v>286</v>
      </c>
      <c r="U3" s="437" t="s">
        <v>0</v>
      </c>
      <c r="V3" s="438" t="s">
        <v>1044</v>
      </c>
      <c r="W3" s="517" t="str">
        <f t="shared" ref="W3:W19" si="1">CONCATENATE(U3,T3,V3)</f>
        <v>http://www.unisonic.com.tw/datasheet/UR5595.pdf</v>
      </c>
    </row>
    <row r="4" spans="1:23" s="120" customFormat="1" ht="270">
      <c r="A4" s="775" t="str">
        <f t="shared" si="0"/>
        <v>UR5596</v>
      </c>
      <c r="B4" s="22" t="s">
        <v>2767</v>
      </c>
      <c r="C4" s="22" t="s">
        <v>5516</v>
      </c>
      <c r="D4" s="776" t="s">
        <v>2766</v>
      </c>
      <c r="E4" s="776" t="s">
        <v>2757</v>
      </c>
      <c r="F4" s="776" t="s">
        <v>2756</v>
      </c>
      <c r="G4" s="776" t="s">
        <v>2756</v>
      </c>
      <c r="H4" s="754" t="s">
        <v>3971</v>
      </c>
      <c r="I4" s="776" t="s">
        <v>2763</v>
      </c>
      <c r="J4" s="446" t="s">
        <v>3843</v>
      </c>
      <c r="S4" s="768" t="s">
        <v>287</v>
      </c>
      <c r="T4" s="768" t="s">
        <v>287</v>
      </c>
      <c r="U4" s="437" t="s">
        <v>0</v>
      </c>
      <c r="V4" s="438" t="s">
        <v>1044</v>
      </c>
      <c r="W4" s="517" t="str">
        <f t="shared" si="1"/>
        <v>http://www.unisonic.com.tw/datasheet/UR5596.pdf</v>
      </c>
    </row>
    <row r="5" spans="1:23" ht="180">
      <c r="A5" s="775" t="str">
        <f t="shared" si="0"/>
        <v>UR5515</v>
      </c>
      <c r="B5" s="22" t="s">
        <v>1846</v>
      </c>
      <c r="C5" s="22" t="s">
        <v>5517</v>
      </c>
      <c r="D5" s="468" t="s">
        <v>1589</v>
      </c>
      <c r="E5" s="468" t="s">
        <v>1578</v>
      </c>
      <c r="F5" s="468" t="s">
        <v>2</v>
      </c>
      <c r="G5" s="468" t="s">
        <v>1578</v>
      </c>
      <c r="H5" s="754" t="s">
        <v>3971</v>
      </c>
      <c r="I5" s="468" t="s">
        <v>1847</v>
      </c>
      <c r="J5" s="446" t="s">
        <v>3975</v>
      </c>
      <c r="S5" s="138" t="s">
        <v>288</v>
      </c>
      <c r="T5" s="139" t="s">
        <v>288</v>
      </c>
      <c r="U5" s="130" t="s">
        <v>0</v>
      </c>
      <c r="V5" s="27" t="s">
        <v>1044</v>
      </c>
      <c r="W5" s="476" t="str">
        <f t="shared" si="1"/>
        <v>http://www.unisonic.com.tw/datasheet/UR5515.pdf</v>
      </c>
    </row>
    <row r="6" spans="1:23" s="120" customFormat="1" ht="120">
      <c r="A6" s="775" t="str">
        <f t="shared" si="0"/>
        <v>UR5512</v>
      </c>
      <c r="B6" s="22" t="s">
        <v>2768</v>
      </c>
      <c r="C6" s="22" t="s">
        <v>5518</v>
      </c>
      <c r="D6" s="776" t="s">
        <v>2769</v>
      </c>
      <c r="E6" s="776" t="s">
        <v>2757</v>
      </c>
      <c r="F6" s="776" t="s">
        <v>2770</v>
      </c>
      <c r="G6" s="776" t="s">
        <v>2771</v>
      </c>
      <c r="H6" s="754" t="s">
        <v>3972</v>
      </c>
      <c r="I6" s="776" t="s">
        <v>2759</v>
      </c>
      <c r="J6" s="446" t="s">
        <v>3976</v>
      </c>
      <c r="S6" s="768" t="s">
        <v>289</v>
      </c>
      <c r="T6" s="768" t="s">
        <v>289</v>
      </c>
      <c r="U6" s="437" t="s">
        <v>0</v>
      </c>
      <c r="V6" s="438" t="s">
        <v>1044</v>
      </c>
      <c r="W6" s="517" t="str">
        <f t="shared" si="1"/>
        <v>http://www.unisonic.com.tw/datasheet/UR5512.pdf</v>
      </c>
    </row>
    <row r="7" spans="1:23" s="120" customFormat="1" ht="110.25" customHeight="1">
      <c r="A7" s="775" t="str">
        <f t="shared" si="0"/>
        <v>UR5513*</v>
      </c>
      <c r="B7" s="22" t="s">
        <v>2772</v>
      </c>
      <c r="C7" s="22" t="s">
        <v>5519</v>
      </c>
      <c r="D7" s="776" t="s">
        <v>2773</v>
      </c>
      <c r="E7" s="776" t="s">
        <v>2764</v>
      </c>
      <c r="F7" s="776" t="s">
        <v>2774</v>
      </c>
      <c r="G7" s="776" t="s">
        <v>2775</v>
      </c>
      <c r="H7" s="754" t="s">
        <v>2776</v>
      </c>
      <c r="I7" s="776" t="s">
        <v>2777</v>
      </c>
      <c r="J7" s="446" t="s">
        <v>3977</v>
      </c>
      <c r="S7" s="768" t="s">
        <v>1849</v>
      </c>
      <c r="T7" s="768" t="s">
        <v>1850</v>
      </c>
      <c r="U7" s="437" t="s">
        <v>0</v>
      </c>
      <c r="V7" s="438" t="s">
        <v>1044</v>
      </c>
      <c r="W7" s="517" t="str">
        <f t="shared" si="1"/>
        <v>http://www.unisonic.com.tw/datasheet/UR5513.pdf</v>
      </c>
    </row>
    <row r="8" spans="1:23" ht="182.25" customHeight="1">
      <c r="A8" s="775" t="str">
        <f t="shared" si="0"/>
        <v>UR6511</v>
      </c>
      <c r="B8" s="114" t="s">
        <v>1851</v>
      </c>
      <c r="C8" s="114" t="s">
        <v>5520</v>
      </c>
      <c r="D8" s="469" t="s">
        <v>1577</v>
      </c>
      <c r="E8" s="469" t="s">
        <v>1580</v>
      </c>
      <c r="F8" s="469" t="s">
        <v>1511</v>
      </c>
      <c r="G8" s="469" t="s">
        <v>1852</v>
      </c>
      <c r="H8" s="754" t="s">
        <v>2</v>
      </c>
      <c r="I8" s="469" t="s">
        <v>1506</v>
      </c>
      <c r="J8" s="140" t="s">
        <v>3978</v>
      </c>
      <c r="S8" s="138" t="s">
        <v>1381</v>
      </c>
      <c r="T8" s="139" t="s">
        <v>1381</v>
      </c>
      <c r="U8" s="130" t="s">
        <v>0</v>
      </c>
      <c r="V8" s="27" t="s">
        <v>1044</v>
      </c>
      <c r="W8" s="476" t="str">
        <f t="shared" si="1"/>
        <v>http://www.unisonic.com.tw/datasheet/UR6511.pdf</v>
      </c>
    </row>
    <row r="9" spans="1:23" s="120" customFormat="1" ht="105">
      <c r="A9" s="775" t="str">
        <f t="shared" si="0"/>
        <v>UR6512</v>
      </c>
      <c r="B9" s="22" t="s">
        <v>2778</v>
      </c>
      <c r="C9" s="22" t="s">
        <v>5521</v>
      </c>
      <c r="D9" s="776" t="s">
        <v>2763</v>
      </c>
      <c r="E9" s="776" t="s">
        <v>2779</v>
      </c>
      <c r="F9" s="776" t="s">
        <v>2761</v>
      </c>
      <c r="G9" s="776" t="s">
        <v>2775</v>
      </c>
      <c r="H9" s="754" t="s">
        <v>3973</v>
      </c>
      <c r="I9" s="776" t="s">
        <v>2759</v>
      </c>
      <c r="J9" s="446" t="s">
        <v>2755</v>
      </c>
      <c r="S9" s="768" t="s">
        <v>290</v>
      </c>
      <c r="T9" s="768" t="s">
        <v>290</v>
      </c>
      <c r="U9" s="437" t="s">
        <v>0</v>
      </c>
      <c r="V9" s="438" t="s">
        <v>1044</v>
      </c>
      <c r="W9" s="517" t="str">
        <f t="shared" si="1"/>
        <v>http://www.unisonic.com.tw/datasheet/UR6512.pdf</v>
      </c>
    </row>
    <row r="10" spans="1:23" ht="204.75" customHeight="1">
      <c r="A10" s="775" t="str">
        <f t="shared" si="0"/>
        <v>UR6516B</v>
      </c>
      <c r="B10" s="114" t="s">
        <v>1855</v>
      </c>
      <c r="C10" s="114" t="s">
        <v>5517</v>
      </c>
      <c r="D10" s="468" t="s">
        <v>1392</v>
      </c>
      <c r="E10" s="468" t="s">
        <v>1578</v>
      </c>
      <c r="F10" s="468" t="s">
        <v>1856</v>
      </c>
      <c r="G10" s="468" t="s">
        <v>1848</v>
      </c>
      <c r="H10" s="754" t="s">
        <v>3974</v>
      </c>
      <c r="I10" s="468" t="s">
        <v>1506</v>
      </c>
      <c r="J10" s="445" t="s">
        <v>1418</v>
      </c>
      <c r="S10" s="138" t="s">
        <v>291</v>
      </c>
      <c r="T10" s="139" t="s">
        <v>291</v>
      </c>
      <c r="U10" s="130" t="s">
        <v>0</v>
      </c>
      <c r="V10" s="27" t="s">
        <v>1044</v>
      </c>
      <c r="W10" s="476" t="str">
        <f t="shared" si="1"/>
        <v>http://www.unisonic.com.tw/datasheet/UR6516B.pdf</v>
      </c>
    </row>
    <row r="11" spans="1:23" s="120" customFormat="1" ht="148.5" customHeight="1">
      <c r="A11" s="775" t="str">
        <f t="shared" si="0"/>
        <v>UR6515C</v>
      </c>
      <c r="B11" s="22" t="s">
        <v>2780</v>
      </c>
      <c r="C11" s="22" t="s">
        <v>5521</v>
      </c>
      <c r="D11" s="776" t="s">
        <v>2763</v>
      </c>
      <c r="E11" s="776" t="s">
        <v>2779</v>
      </c>
      <c r="F11" s="776" t="s">
        <v>2761</v>
      </c>
      <c r="G11" s="776" t="s">
        <v>2775</v>
      </c>
      <c r="H11" s="754" t="s">
        <v>3974</v>
      </c>
      <c r="I11" s="776" t="s">
        <v>2759</v>
      </c>
      <c r="J11" s="446" t="s">
        <v>2755</v>
      </c>
      <c r="S11" s="768" t="s">
        <v>292</v>
      </c>
      <c r="T11" s="768" t="s">
        <v>292</v>
      </c>
      <c r="U11" s="437" t="s">
        <v>0</v>
      </c>
      <c r="V11" s="438" t="s">
        <v>1044</v>
      </c>
      <c r="W11" s="517" t="str">
        <f t="shared" si="1"/>
        <v>http://www.unisonic.com.tw/datasheet/UR6515C.pdf</v>
      </c>
    </row>
    <row r="12" spans="1:23" ht="56.25" customHeight="1">
      <c r="A12" s="781" t="str">
        <f t="shared" ref="A12" si="2">HYPERLINK(W12,S12)</f>
        <v>UR5516</v>
      </c>
      <c r="B12" s="22" t="s">
        <v>2781</v>
      </c>
      <c r="C12" s="22" t="s">
        <v>5522</v>
      </c>
      <c r="D12" s="790" t="s">
        <v>2782</v>
      </c>
      <c r="E12" s="790" t="s">
        <v>2783</v>
      </c>
      <c r="F12" s="790" t="s">
        <v>2784</v>
      </c>
      <c r="G12" s="790" t="s">
        <v>2760</v>
      </c>
      <c r="H12" s="754" t="s">
        <v>3972</v>
      </c>
      <c r="I12" s="790" t="s">
        <v>2785</v>
      </c>
      <c r="J12" s="446" t="s">
        <v>3979</v>
      </c>
      <c r="S12" s="141" t="s">
        <v>2736</v>
      </c>
      <c r="T12" s="141" t="s">
        <v>2736</v>
      </c>
      <c r="U12" s="112" t="s">
        <v>0</v>
      </c>
      <c r="V12" s="27" t="s">
        <v>99</v>
      </c>
      <c r="W12" s="781" t="str">
        <f t="shared" ref="W12" si="3">CONCATENATE(U12,T12,V12)</f>
        <v>http://www.unisonic.com.tw/datasheet/UR5516.pdf</v>
      </c>
    </row>
    <row r="13" spans="1:23" s="120" customFormat="1" ht="56.25" customHeight="1">
      <c r="A13" s="775" t="str">
        <f t="shared" si="0"/>
        <v>UR5516A</v>
      </c>
      <c r="B13" s="22" t="s">
        <v>2786</v>
      </c>
      <c r="C13" s="22" t="s">
        <v>5523</v>
      </c>
      <c r="D13" s="776" t="s">
        <v>2787</v>
      </c>
      <c r="E13" s="776" t="s">
        <v>2764</v>
      </c>
      <c r="F13" s="776" t="s">
        <v>2770</v>
      </c>
      <c r="G13" s="776" t="s">
        <v>2771</v>
      </c>
      <c r="H13" s="754" t="s">
        <v>3972</v>
      </c>
      <c r="I13" s="776" t="s">
        <v>2762</v>
      </c>
      <c r="J13" s="446" t="s">
        <v>3980</v>
      </c>
      <c r="S13" s="768" t="s">
        <v>2737</v>
      </c>
      <c r="T13" s="768" t="s">
        <v>2737</v>
      </c>
      <c r="U13" s="437" t="s">
        <v>0</v>
      </c>
      <c r="V13" s="438" t="s">
        <v>1044</v>
      </c>
      <c r="W13" s="517" t="str">
        <f t="shared" si="1"/>
        <v>http://www.unisonic.com.tw/datasheet/UR5516A.pdf</v>
      </c>
    </row>
    <row r="14" spans="1:23" s="120" customFormat="1" ht="56.25" customHeight="1">
      <c r="A14" s="775" t="str">
        <f t="shared" ref="A14" si="4">HYPERLINK(W14,S14)</f>
        <v>UR5516B</v>
      </c>
      <c r="B14" s="22" t="s">
        <v>2786</v>
      </c>
      <c r="C14" s="22" t="s">
        <v>5523</v>
      </c>
      <c r="D14" s="776" t="s">
        <v>2787</v>
      </c>
      <c r="E14" s="776" t="s">
        <v>2764</v>
      </c>
      <c r="F14" s="776" t="s">
        <v>2770</v>
      </c>
      <c r="G14" s="776" t="s">
        <v>2771</v>
      </c>
      <c r="H14" s="754" t="s">
        <v>3972</v>
      </c>
      <c r="I14" s="776" t="s">
        <v>2762</v>
      </c>
      <c r="J14" s="446" t="s">
        <v>2788</v>
      </c>
      <c r="S14" s="768" t="s">
        <v>2738</v>
      </c>
      <c r="T14" s="768" t="s">
        <v>2738</v>
      </c>
      <c r="U14" s="437" t="s">
        <v>0</v>
      </c>
      <c r="V14" s="438" t="s">
        <v>99</v>
      </c>
      <c r="W14" s="517" t="str">
        <f t="shared" ref="W14" si="5">CONCATENATE(U14,T14,V14)</f>
        <v>http://www.unisonic.com.tw/datasheet/UR5516B.pdf</v>
      </c>
    </row>
    <row r="15" spans="1:23" ht="56.25" customHeight="1">
      <c r="A15" s="781" t="str">
        <f t="shared" ref="A15" si="6">HYPERLINK(W15,S15)</f>
        <v>UR5516C</v>
      </c>
      <c r="B15" s="22" t="s">
        <v>2786</v>
      </c>
      <c r="C15" s="22" t="s">
        <v>5523</v>
      </c>
      <c r="D15" s="790" t="s">
        <v>2787</v>
      </c>
      <c r="E15" s="790" t="s">
        <v>2764</v>
      </c>
      <c r="F15" s="790" t="s">
        <v>2770</v>
      </c>
      <c r="G15" s="790" t="s">
        <v>2771</v>
      </c>
      <c r="H15" s="754" t="s">
        <v>3972</v>
      </c>
      <c r="I15" s="790" t="s">
        <v>2762</v>
      </c>
      <c r="J15" s="446" t="s">
        <v>3980</v>
      </c>
      <c r="S15" s="141" t="s">
        <v>2739</v>
      </c>
      <c r="T15" s="141" t="s">
        <v>2739</v>
      </c>
      <c r="U15" s="112" t="s">
        <v>0</v>
      </c>
      <c r="V15" s="27" t="s">
        <v>99</v>
      </c>
      <c r="W15" s="781" t="str">
        <f t="shared" ref="W15" si="7">CONCATENATE(U15,T15,V15)</f>
        <v>http://www.unisonic.com.tw/datasheet/UR5516C.pdf</v>
      </c>
    </row>
    <row r="16" spans="1:23" ht="176.25" customHeight="1">
      <c r="A16" s="775" t="str">
        <f t="shared" si="0"/>
        <v>UR6515A</v>
      </c>
      <c r="B16" s="22" t="s">
        <v>1857</v>
      </c>
      <c r="C16" s="114" t="s">
        <v>5524</v>
      </c>
      <c r="D16" s="468" t="s">
        <v>1845</v>
      </c>
      <c r="E16" s="468" t="s">
        <v>1853</v>
      </c>
      <c r="F16" s="468" t="s">
        <v>1511</v>
      </c>
      <c r="G16" s="468" t="s">
        <v>1575</v>
      </c>
      <c r="H16" s="754" t="s">
        <v>3974</v>
      </c>
      <c r="I16" s="468" t="s">
        <v>1511</v>
      </c>
      <c r="J16" s="446" t="s">
        <v>3981</v>
      </c>
      <c r="S16" s="138" t="s">
        <v>293</v>
      </c>
      <c r="T16" s="141" t="s">
        <v>293</v>
      </c>
      <c r="U16" s="112" t="s">
        <v>0</v>
      </c>
      <c r="V16" s="27" t="s">
        <v>1044</v>
      </c>
      <c r="W16" s="476" t="str">
        <f t="shared" si="1"/>
        <v>http://www.unisonic.com.tw/datasheet/UR6515A.pdf</v>
      </c>
    </row>
    <row r="17" spans="1:23" ht="214.5" customHeight="1">
      <c r="A17" s="775" t="str">
        <f t="shared" si="0"/>
        <v>UR6515D</v>
      </c>
      <c r="B17" s="22" t="s">
        <v>1858</v>
      </c>
      <c r="C17" s="114" t="s">
        <v>5521</v>
      </c>
      <c r="D17" s="468" t="s">
        <v>1845</v>
      </c>
      <c r="E17" s="468" t="s">
        <v>1853</v>
      </c>
      <c r="F17" s="468" t="s">
        <v>1425</v>
      </c>
      <c r="G17" s="468" t="s">
        <v>1575</v>
      </c>
      <c r="H17" s="754" t="s">
        <v>3974</v>
      </c>
      <c r="I17" s="468" t="s">
        <v>1511</v>
      </c>
      <c r="J17" s="446" t="s">
        <v>1854</v>
      </c>
      <c r="S17" s="141" t="s">
        <v>1859</v>
      </c>
      <c r="T17" s="141" t="s">
        <v>1859</v>
      </c>
      <c r="U17" s="112" t="s">
        <v>0</v>
      </c>
      <c r="V17" s="27" t="s">
        <v>1044</v>
      </c>
      <c r="W17" s="476" t="str">
        <f t="shared" si="1"/>
        <v>http://www.unisonic.com.tw/datasheet/UR6515D.pdf</v>
      </c>
    </row>
    <row r="18" spans="1:23" ht="206.25" customHeight="1">
      <c r="A18" s="775" t="str">
        <f t="shared" si="0"/>
        <v>UR5517</v>
      </c>
      <c r="B18" s="22" t="s">
        <v>1371</v>
      </c>
      <c r="C18" s="114" t="s">
        <v>5521</v>
      </c>
      <c r="D18" s="468" t="s">
        <v>1511</v>
      </c>
      <c r="E18" s="468" t="s">
        <v>1580</v>
      </c>
      <c r="F18" s="468" t="s">
        <v>1860</v>
      </c>
      <c r="G18" s="468" t="s">
        <v>1861</v>
      </c>
      <c r="H18" s="754" t="s">
        <v>3974</v>
      </c>
      <c r="I18" s="468" t="s">
        <v>1511</v>
      </c>
      <c r="J18" s="446" t="s">
        <v>3982</v>
      </c>
      <c r="S18" s="138" t="s">
        <v>1382</v>
      </c>
      <c r="T18" s="139" t="s">
        <v>1382</v>
      </c>
      <c r="U18" s="130" t="s">
        <v>0</v>
      </c>
      <c r="V18" s="27" t="s">
        <v>1044</v>
      </c>
      <c r="W18" s="476" t="str">
        <f t="shared" si="1"/>
        <v>http://www.unisonic.com.tw/datasheet/UR5517.pdf</v>
      </c>
    </row>
    <row r="19" spans="1:23" s="120" customFormat="1" ht="226.5" customHeight="1">
      <c r="A19" s="775" t="str">
        <f t="shared" si="0"/>
        <v>UR6517</v>
      </c>
      <c r="B19" s="22" t="s">
        <v>2789</v>
      </c>
      <c r="C19" s="22" t="s">
        <v>5525</v>
      </c>
      <c r="D19" s="776" t="s">
        <v>2758</v>
      </c>
      <c r="E19" s="776" t="s">
        <v>2757</v>
      </c>
      <c r="F19" s="776" t="s">
        <v>2761</v>
      </c>
      <c r="G19" s="776" t="s">
        <v>2775</v>
      </c>
      <c r="H19" s="754" t="s">
        <v>2790</v>
      </c>
      <c r="I19" s="776" t="s">
        <v>2791</v>
      </c>
      <c r="J19" s="446" t="s">
        <v>2755</v>
      </c>
      <c r="S19" s="768" t="s">
        <v>1862</v>
      </c>
      <c r="T19" s="768" t="s">
        <v>1862</v>
      </c>
      <c r="U19" s="437" t="s">
        <v>0</v>
      </c>
      <c r="V19" s="438" t="s">
        <v>1044</v>
      </c>
      <c r="W19" s="517" t="str">
        <f t="shared" si="1"/>
        <v>http://www.unisonic.com.tw/datasheet/UR6517.pdf</v>
      </c>
    </row>
    <row r="20" spans="1:23" ht="30" customHeight="1">
      <c r="A20" s="1783"/>
      <c r="B20" s="1783"/>
      <c r="C20" s="105"/>
      <c r="D20" s="483"/>
      <c r="E20" s="483"/>
      <c r="F20" s="483"/>
      <c r="G20" s="483"/>
      <c r="H20" s="563"/>
    </row>
    <row r="21" spans="1:23" ht="30" customHeight="1">
      <c r="A21" s="29"/>
      <c r="B21" s="483"/>
      <c r="C21" s="483"/>
      <c r="D21" s="483"/>
      <c r="E21" s="483"/>
      <c r="F21" s="483"/>
      <c r="G21" s="483"/>
      <c r="H21" s="563"/>
    </row>
    <row r="22" spans="1:23" ht="30" customHeight="1">
      <c r="A22" s="135"/>
      <c r="B22" s="483"/>
      <c r="C22" s="483"/>
      <c r="D22" s="483"/>
      <c r="E22" s="483"/>
      <c r="F22" s="483"/>
      <c r="G22" s="483"/>
      <c r="H22" s="563"/>
    </row>
    <row r="23" spans="1:23" ht="30" customHeight="1">
      <c r="A23" s="135"/>
      <c r="B23" s="483"/>
      <c r="C23" s="483"/>
      <c r="D23" s="483"/>
      <c r="E23" s="483"/>
      <c r="F23" s="483"/>
      <c r="G23" s="483"/>
      <c r="H23" s="563"/>
    </row>
    <row r="24" spans="1:23" ht="30" customHeight="1">
      <c r="A24" s="135"/>
      <c r="B24" s="483"/>
      <c r="C24" s="483"/>
      <c r="D24" s="483"/>
      <c r="E24" s="483"/>
      <c r="F24" s="483"/>
      <c r="G24" s="483"/>
      <c r="H24" s="563"/>
    </row>
    <row r="25" spans="1:23" ht="30" customHeight="1">
      <c r="A25" s="135"/>
      <c r="B25" s="483"/>
      <c r="C25" s="483"/>
      <c r="D25" s="483"/>
      <c r="E25" s="483"/>
      <c r="F25" s="483"/>
      <c r="G25" s="483"/>
      <c r="H25" s="563"/>
    </row>
    <row r="26" spans="1:23" ht="30" customHeight="1">
      <c r="A26" s="135"/>
      <c r="B26" s="483"/>
      <c r="C26" s="483"/>
      <c r="D26" s="483"/>
      <c r="E26" s="483"/>
      <c r="F26" s="483"/>
      <c r="G26" s="483"/>
      <c r="H26" s="563"/>
    </row>
    <row r="27" spans="1:23" ht="30" customHeight="1">
      <c r="A27" s="135"/>
      <c r="B27" s="483"/>
      <c r="C27" s="483"/>
      <c r="D27" s="483"/>
      <c r="E27" s="483"/>
      <c r="F27" s="483"/>
      <c r="G27" s="483"/>
      <c r="H27" s="563"/>
    </row>
    <row r="28" spans="1:23" ht="30" customHeight="1">
      <c r="A28" s="118"/>
      <c r="B28" s="483"/>
      <c r="C28" s="483"/>
      <c r="D28" s="483"/>
      <c r="E28" s="483"/>
      <c r="F28" s="483"/>
      <c r="G28" s="483"/>
      <c r="H28" s="563"/>
    </row>
    <row r="29" spans="1:23" ht="30" customHeight="1">
      <c r="A29" s="118"/>
      <c r="B29" s="136"/>
      <c r="C29" s="136"/>
      <c r="D29" s="136"/>
      <c r="E29" s="136"/>
      <c r="F29" s="136"/>
    </row>
    <row r="30" spans="1:23" ht="30" customHeight="1">
      <c r="A30" s="135"/>
    </row>
    <row r="31" spans="1:23" ht="30" customHeight="1">
      <c r="B31" s="13"/>
      <c r="C31" s="13"/>
      <c r="D31" s="13"/>
      <c r="E31" s="13"/>
      <c r="F31" s="13"/>
      <c r="G31" s="482"/>
      <c r="H31" s="561"/>
    </row>
    <row r="35" spans="1:24" s="107" customFormat="1" ht="30" customHeight="1">
      <c r="A35" s="106"/>
      <c r="B35" s="13"/>
      <c r="C35" s="13"/>
      <c r="D35" s="13"/>
      <c r="E35" s="13"/>
      <c r="F35" s="13"/>
      <c r="G35" s="482"/>
      <c r="H35" s="561"/>
      <c r="J35" s="106"/>
      <c r="K35" s="18"/>
      <c r="L35" s="18"/>
      <c r="M35" s="18"/>
      <c r="N35" s="18"/>
      <c r="O35" s="18"/>
      <c r="P35" s="18"/>
      <c r="Q35" s="18"/>
      <c r="R35" s="18"/>
      <c r="S35" s="103"/>
      <c r="T35" s="104"/>
      <c r="U35" s="18"/>
      <c r="V35" s="18"/>
      <c r="W35" s="18"/>
      <c r="X35" s="18"/>
    </row>
  </sheetData>
  <mergeCells count="1">
    <mergeCell ref="A20:B20"/>
  </mergeCells>
  <phoneticPr fontId="14" type="noConversion"/>
  <hyperlinks>
    <hyperlink ref="U3" r:id="rId1"/>
    <hyperlink ref="U4" r:id="rId2"/>
    <hyperlink ref="U5" r:id="rId3"/>
    <hyperlink ref="U6" r:id="rId4"/>
    <hyperlink ref="U9" r:id="rId5"/>
    <hyperlink ref="U10" r:id="rId6"/>
    <hyperlink ref="U13" r:id="rId7"/>
    <hyperlink ref="U18" r:id="rId8"/>
    <hyperlink ref="U8" r:id="rId9"/>
    <hyperlink ref="U2" r:id="rId10"/>
    <hyperlink ref="U17" r:id="rId11"/>
    <hyperlink ref="U11" r:id="rId12"/>
    <hyperlink ref="U16" r:id="rId13"/>
    <hyperlink ref="U19" r:id="rId14"/>
    <hyperlink ref="U7" r:id="rId15"/>
    <hyperlink ref="U12" r:id="rId16"/>
    <hyperlink ref="U15" r:id="rId17"/>
    <hyperlink ref="U14" r:id="rId18"/>
  </hyperlinks>
  <printOptions horizontalCentered="1"/>
  <pageMargins left="0.39370078740157483" right="0.39370078740157483" top="0.39370078740157483" bottom="0.39370078740157483" header="0.31496062992125984" footer="0.31496062992125984"/>
  <pageSetup paperSize="9" scale="35" orientation="portrait" r:id="rId19"/>
  <headerFooter alignWithMargins="0"/>
</worksheet>
</file>

<file path=xl/worksheets/sheet40.xml><?xml version="1.0" encoding="utf-8"?>
<worksheet xmlns="http://schemas.openxmlformats.org/spreadsheetml/2006/main" xmlns:r="http://schemas.openxmlformats.org/officeDocument/2006/relationships">
  <dimension ref="A1:AN7"/>
  <sheetViews>
    <sheetView view="pageBreakPreview" zoomScale="60" zoomScaleNormal="60" workbookViewId="0">
      <selection activeCell="B9" sqref="B9"/>
    </sheetView>
  </sheetViews>
  <sheetFormatPr defaultRowHeight="30" customHeight="1"/>
  <cols>
    <col min="1" max="1" width="28.875" style="172" customWidth="1"/>
    <col min="2" max="2" width="64.125" style="431" customWidth="1"/>
    <col min="3" max="3" width="19.625" style="171" bestFit="1" customWidth="1"/>
    <col min="4" max="4" width="16.5" style="171" customWidth="1"/>
    <col min="5" max="5" width="20.625" style="171" customWidth="1"/>
    <col min="6" max="6" width="28.25" style="171" customWidth="1"/>
    <col min="7" max="7" width="27" style="171" customWidth="1"/>
    <col min="8" max="14" width="1.625" style="433" customWidth="1"/>
    <col min="15" max="15" width="17.25" style="168" customWidth="1"/>
    <col min="16" max="16" width="17.25" style="433" customWidth="1"/>
    <col min="17" max="17" width="24.25" style="433" customWidth="1"/>
    <col min="18" max="18" width="5.5" style="433" customWidth="1"/>
    <col min="19" max="19" width="25.25" style="433" customWidth="1"/>
    <col min="20" max="20" width="9" style="433" customWidth="1"/>
    <col min="21" max="39" width="9" style="433"/>
    <col min="40" max="16384" width="9" style="431"/>
  </cols>
  <sheetData>
    <row r="1" spans="1:40" s="433" customFormat="1" ht="39.950000000000003" customHeight="1">
      <c r="A1" s="662" t="s">
        <v>4634</v>
      </c>
      <c r="B1" s="662"/>
      <c r="C1" s="662"/>
      <c r="D1" s="662"/>
      <c r="E1" s="662"/>
      <c r="F1" s="662"/>
      <c r="G1" s="662"/>
      <c r="O1" s="168"/>
    </row>
    <row r="2" spans="1:40" s="433" customFormat="1" ht="81" customHeight="1">
      <c r="A2" s="689" t="s">
        <v>285</v>
      </c>
      <c r="B2" s="689" t="s">
        <v>420</v>
      </c>
      <c r="C2" s="543" t="s">
        <v>1404</v>
      </c>
      <c r="D2" s="1400" t="s">
        <v>1970</v>
      </c>
      <c r="E2" s="1400" t="s">
        <v>4635</v>
      </c>
      <c r="F2" s="1400" t="s">
        <v>1971</v>
      </c>
      <c r="G2" s="543" t="s">
        <v>421</v>
      </c>
      <c r="H2" s="1316"/>
      <c r="I2" s="1316"/>
      <c r="J2" s="1316"/>
      <c r="K2" s="1316"/>
      <c r="L2" s="1316"/>
      <c r="M2" s="1316"/>
      <c r="N2" s="1317"/>
      <c r="O2" s="1411" t="s">
        <v>422</v>
      </c>
      <c r="P2" s="1412" t="s">
        <v>423</v>
      </c>
      <c r="Q2" s="1427" t="s">
        <v>424</v>
      </c>
      <c r="R2" s="1413" t="s">
        <v>425</v>
      </c>
      <c r="S2" s="1414" t="s">
        <v>426</v>
      </c>
      <c r="AN2" s="431"/>
    </row>
    <row r="3" spans="1:40" s="433" customFormat="1" ht="159.75" customHeight="1">
      <c r="A3" s="1422" t="str">
        <f>HYPERLINK(S3,O3)</f>
        <v>UCA82C250*</v>
      </c>
      <c r="B3" s="1424" t="s">
        <v>4636</v>
      </c>
      <c r="C3" s="509" t="s">
        <v>1598</v>
      </c>
      <c r="D3" s="509" t="s">
        <v>1590</v>
      </c>
      <c r="E3" s="509" t="s">
        <v>4637</v>
      </c>
      <c r="F3" s="509" t="s">
        <v>1590</v>
      </c>
      <c r="G3" s="1423" t="s">
        <v>87</v>
      </c>
      <c r="H3" s="1316"/>
      <c r="I3" s="1316"/>
      <c r="J3" s="1316"/>
      <c r="K3" s="1316"/>
      <c r="L3" s="1316"/>
      <c r="M3" s="1316"/>
      <c r="N3" s="1316"/>
      <c r="O3" s="1428" t="s">
        <v>4638</v>
      </c>
      <c r="P3" s="1428" t="s">
        <v>4639</v>
      </c>
      <c r="Q3" s="1427" t="s">
        <v>424</v>
      </c>
      <c r="R3" s="1413" t="s">
        <v>425</v>
      </c>
      <c r="S3" s="1427" t="str">
        <f t="shared" ref="S3:S4" si="0">CONCATENATE(Q3,P3,R3)</f>
        <v>http://www.unisonic.com.tw/datasheet/UCA82C250.pdf</v>
      </c>
      <c r="AN3" s="431"/>
    </row>
    <row r="4" spans="1:40" ht="159.75" customHeight="1">
      <c r="A4" s="1422" t="str">
        <f>HYPERLINK(S4,O4)</f>
        <v>UCA82C251*</v>
      </c>
      <c r="B4" s="1424" t="s">
        <v>427</v>
      </c>
      <c r="C4" s="509" t="s">
        <v>1598</v>
      </c>
      <c r="D4" s="509" t="s">
        <v>1590</v>
      </c>
      <c r="E4" s="509" t="s">
        <v>4640</v>
      </c>
      <c r="F4" s="509" t="s">
        <v>1590</v>
      </c>
      <c r="G4" s="1423" t="s">
        <v>87</v>
      </c>
      <c r="H4" s="1316"/>
      <c r="I4" s="1316"/>
      <c r="J4" s="1316"/>
      <c r="K4" s="1316"/>
      <c r="L4" s="1316"/>
      <c r="M4" s="1316"/>
      <c r="N4" s="1316"/>
      <c r="O4" s="503" t="s">
        <v>4641</v>
      </c>
      <c r="P4" s="546" t="s">
        <v>4642</v>
      </c>
      <c r="Q4" s="1427" t="s">
        <v>424</v>
      </c>
      <c r="R4" s="1413" t="s">
        <v>425</v>
      </c>
      <c r="S4" s="1427" t="str">
        <f t="shared" si="0"/>
        <v>http://www.unisonic.com.tw/datasheet/UCA82C251.pdf</v>
      </c>
    </row>
    <row r="5" spans="1:40" s="433" customFormat="1" ht="37.5" customHeight="1">
      <c r="A5" s="1421"/>
      <c r="B5" s="170"/>
      <c r="C5" s="1421"/>
      <c r="D5" s="1421"/>
      <c r="E5" s="348"/>
      <c r="F5" s="348"/>
      <c r="G5" s="170"/>
      <c r="H5" s="1316"/>
      <c r="I5" s="1316"/>
      <c r="J5" s="1316"/>
      <c r="K5" s="1316"/>
      <c r="L5" s="1316"/>
      <c r="M5" s="1316"/>
      <c r="N5" s="1316"/>
      <c r="O5" s="621"/>
      <c r="P5" s="61"/>
      <c r="Q5" s="347"/>
      <c r="R5" s="1420"/>
      <c r="S5" s="1420"/>
      <c r="AN5" s="431"/>
    </row>
    <row r="6" spans="1:40" s="433" customFormat="1" ht="34.5" customHeight="1">
      <c r="A6" s="1421"/>
      <c r="B6" s="170"/>
      <c r="C6" s="1421"/>
      <c r="D6" s="1421"/>
      <c r="E6" s="348"/>
      <c r="F6" s="348"/>
      <c r="G6" s="170"/>
      <c r="H6" s="1316"/>
      <c r="I6" s="1316"/>
      <c r="J6" s="1316"/>
      <c r="K6" s="1316"/>
      <c r="L6" s="1316"/>
      <c r="M6" s="1316"/>
      <c r="N6" s="1316"/>
      <c r="O6" s="621"/>
      <c r="P6" s="61"/>
      <c r="Q6" s="347"/>
      <c r="R6" s="1420"/>
      <c r="S6" s="1420"/>
      <c r="AN6" s="431"/>
    </row>
    <row r="7" spans="1:40" s="433" customFormat="1" ht="30" customHeight="1">
      <c r="A7" s="29"/>
      <c r="B7" s="431"/>
      <c r="C7" s="171"/>
      <c r="D7" s="171"/>
      <c r="E7" s="171"/>
      <c r="F7" s="171"/>
      <c r="G7" s="171"/>
      <c r="O7" s="168"/>
      <c r="AN7" s="431"/>
    </row>
  </sheetData>
  <phoneticPr fontId="14" type="noConversion"/>
  <hyperlinks>
    <hyperlink ref="Q2" r:id="rId1"/>
    <hyperlink ref="Q3" r:id="rId2"/>
    <hyperlink ref="Q4" r:id="rId3"/>
  </hyperlinks>
  <pageMargins left="0.7" right="0.7" top="0.75" bottom="0.75" header="0.3" footer="0.3"/>
  <pageSetup paperSize="9" scale="42" orientation="portrait" verticalDpi="1200" r:id="rId4"/>
  <colBreaks count="1" manualBreakCount="1">
    <brk id="7" max="1048575" man="1"/>
  </colBreaks>
</worksheet>
</file>

<file path=xl/worksheets/sheet41.xml><?xml version="1.0" encoding="utf-8"?>
<worksheet xmlns="http://schemas.openxmlformats.org/spreadsheetml/2006/main" xmlns:r="http://schemas.openxmlformats.org/officeDocument/2006/relationships">
  <dimension ref="A1:AK6"/>
  <sheetViews>
    <sheetView view="pageBreakPreview" zoomScale="60" zoomScaleNormal="70" workbookViewId="0">
      <selection activeCell="B9" sqref="B9"/>
    </sheetView>
  </sheetViews>
  <sheetFormatPr defaultRowHeight="30" customHeight="1"/>
  <cols>
    <col min="1" max="1" width="28.875" style="172" customWidth="1"/>
    <col min="2" max="2" width="64.125" style="431" customWidth="1"/>
    <col min="3" max="3" width="19.625" style="171" bestFit="1" customWidth="1"/>
    <col min="4" max="4" width="23.375" style="171" bestFit="1" customWidth="1"/>
    <col min="5" max="11" width="1.625" style="433" customWidth="1"/>
    <col min="12" max="12" width="17.25" style="168" customWidth="1"/>
    <col min="13" max="13" width="17.25" style="433" customWidth="1"/>
    <col min="14" max="14" width="24.25" style="433" customWidth="1"/>
    <col min="15" max="15" width="5.5" style="433" customWidth="1"/>
    <col min="16" max="16" width="25.25" style="433" customWidth="1"/>
    <col min="17" max="17" width="9" style="433" customWidth="1"/>
    <col min="18" max="36" width="9" style="433"/>
    <col min="37" max="16384" width="9" style="431"/>
  </cols>
  <sheetData>
    <row r="1" spans="1:37" s="433" customFormat="1" ht="39.950000000000003" customHeight="1">
      <c r="A1" s="662" t="s">
        <v>4643</v>
      </c>
      <c r="B1" s="662"/>
      <c r="C1" s="662"/>
      <c r="D1" s="662"/>
      <c r="L1" s="168"/>
    </row>
    <row r="2" spans="1:37" ht="39.950000000000003" customHeight="1">
      <c r="A2" s="689" t="s">
        <v>1050</v>
      </c>
      <c r="B2" s="689" t="s">
        <v>1963</v>
      </c>
      <c r="C2" s="543" t="s">
        <v>1404</v>
      </c>
      <c r="D2" s="694" t="s">
        <v>115</v>
      </c>
      <c r="E2" s="1316"/>
      <c r="F2" s="1316"/>
      <c r="G2" s="1316"/>
      <c r="H2" s="1316"/>
      <c r="I2" s="1316"/>
      <c r="J2" s="1316"/>
      <c r="K2" s="1317"/>
      <c r="L2" s="1411" t="s">
        <v>93</v>
      </c>
      <c r="M2" s="1412" t="s">
        <v>92</v>
      </c>
      <c r="N2" s="1427" t="s">
        <v>118</v>
      </c>
      <c r="O2" s="1413" t="s">
        <v>116</v>
      </c>
      <c r="P2" s="1414" t="s">
        <v>117</v>
      </c>
    </row>
    <row r="3" spans="1:37" s="433" customFormat="1" ht="87" customHeight="1">
      <c r="A3" s="77" t="str">
        <f>HYPERLINK(P3,L3)</f>
        <v>URCZ1284-XX</v>
      </c>
      <c r="B3" s="746" t="s">
        <v>4644</v>
      </c>
      <c r="C3" s="1458" t="s">
        <v>4632</v>
      </c>
      <c r="D3" s="746" t="s">
        <v>4645</v>
      </c>
      <c r="E3" s="1316"/>
      <c r="F3" s="1316"/>
      <c r="G3" s="1316"/>
      <c r="H3" s="1316"/>
      <c r="I3" s="1316"/>
      <c r="J3" s="1316"/>
      <c r="K3" s="1317"/>
      <c r="L3" s="1428" t="s">
        <v>428</v>
      </c>
      <c r="M3" s="1428" t="s">
        <v>428</v>
      </c>
      <c r="N3" s="1429" t="s">
        <v>118</v>
      </c>
      <c r="O3" s="1413" t="s">
        <v>116</v>
      </c>
      <c r="P3" s="1427" t="str">
        <f t="shared" ref="P3" si="0">CONCATENATE(N3,M3,O3)</f>
        <v>http://www.unisonic.com.tw/datasheet/URCZ1284-XX.pdf</v>
      </c>
      <c r="AK3" s="431"/>
    </row>
    <row r="4" spans="1:37" s="433" customFormat="1" ht="87" customHeight="1">
      <c r="A4" s="77" t="str">
        <f>HYPERLINK(P4,L4)</f>
        <v>LS3718</v>
      </c>
      <c r="B4" s="558" t="s">
        <v>1972</v>
      </c>
      <c r="C4" s="1458" t="s">
        <v>4632</v>
      </c>
      <c r="D4" s="558" t="s">
        <v>4646</v>
      </c>
      <c r="E4" s="1316"/>
      <c r="F4" s="1316"/>
      <c r="G4" s="1316"/>
      <c r="H4" s="1316"/>
      <c r="I4" s="1316"/>
      <c r="J4" s="1316"/>
      <c r="K4" s="1317"/>
      <c r="L4" s="503" t="s">
        <v>429</v>
      </c>
      <c r="M4" s="546" t="s">
        <v>429</v>
      </c>
      <c r="N4" s="602" t="s">
        <v>118</v>
      </c>
      <c r="O4" s="1413" t="s">
        <v>116</v>
      </c>
      <c r="P4" s="1427" t="str">
        <f>CONCATENATE(N4,M4,O4)</f>
        <v>http://www.unisonic.com.tw/datasheet/LS3718.pdf</v>
      </c>
      <c r="AK4" s="431"/>
    </row>
    <row r="5" spans="1:37" s="433" customFormat="1" ht="339.75" customHeight="1">
      <c r="A5" s="77" t="str">
        <f>HYPERLINK(P5,L5)</f>
        <v>UTDA8024</v>
      </c>
      <c r="B5" s="558" t="s">
        <v>1973</v>
      </c>
      <c r="C5" s="1401" t="s">
        <v>2761</v>
      </c>
      <c r="D5" s="558" t="s">
        <v>4647</v>
      </c>
      <c r="E5" s="1316"/>
      <c r="F5" s="1316"/>
      <c r="G5" s="1316"/>
      <c r="H5" s="1316"/>
      <c r="I5" s="1316"/>
      <c r="J5" s="1316"/>
      <c r="K5" s="1317"/>
      <c r="L5" s="503" t="s">
        <v>430</v>
      </c>
      <c r="M5" s="546" t="s">
        <v>430</v>
      </c>
      <c r="N5" s="602" t="s">
        <v>118</v>
      </c>
      <c r="O5" s="1413" t="s">
        <v>116</v>
      </c>
      <c r="P5" s="1427" t="str">
        <f t="shared" ref="P5" si="1">CONCATENATE(N5,M5,O5)</f>
        <v>http://www.unisonic.com.tw/datasheet/UTDA8024.pdf</v>
      </c>
      <c r="AK5" s="431"/>
    </row>
    <row r="6" spans="1:37" s="433" customFormat="1" ht="37.5" customHeight="1">
      <c r="A6" s="1421"/>
      <c r="B6" s="170"/>
      <c r="C6" s="1421"/>
      <c r="D6" s="1421"/>
      <c r="E6" s="1316"/>
      <c r="F6" s="1316"/>
      <c r="G6" s="1316"/>
      <c r="H6" s="1316"/>
      <c r="I6" s="1316"/>
      <c r="J6" s="1316"/>
      <c r="K6" s="1316"/>
      <c r="L6" s="621"/>
      <c r="M6" s="61"/>
      <c r="N6" s="347"/>
      <c r="O6" s="1420"/>
      <c r="P6" s="1420"/>
      <c r="AK6" s="431"/>
    </row>
  </sheetData>
  <phoneticPr fontId="14" type="noConversion"/>
  <hyperlinks>
    <hyperlink ref="N3" r:id="rId1"/>
    <hyperlink ref="N5" r:id="rId2"/>
    <hyperlink ref="N2" r:id="rId3"/>
    <hyperlink ref="N4" r:id="rId4"/>
  </hyperlinks>
  <pageMargins left="0.7" right="0.7" top="0.75" bottom="0.75" header="0.3" footer="0.3"/>
  <pageSetup paperSize="9" scale="81" orientation="portrait" verticalDpi="1200" r:id="rId5"/>
  <colBreaks count="1" manualBreakCount="1">
    <brk id="1" max="464" man="1"/>
  </colBreaks>
</worksheet>
</file>

<file path=xl/worksheets/sheet42.xml><?xml version="1.0" encoding="utf-8"?>
<worksheet xmlns="http://schemas.openxmlformats.org/spreadsheetml/2006/main" xmlns:r="http://schemas.openxmlformats.org/officeDocument/2006/relationships">
  <dimension ref="A1:X60"/>
  <sheetViews>
    <sheetView view="pageBreakPreview" zoomScale="60" zoomScaleNormal="70" workbookViewId="0"/>
  </sheetViews>
  <sheetFormatPr defaultColWidth="9" defaultRowHeight="30" customHeight="1"/>
  <cols>
    <col min="1" max="2" width="15.75" style="177" customWidth="1"/>
    <col min="3" max="3" width="68" style="433" customWidth="1"/>
    <col min="4" max="4" width="18.625" style="433" customWidth="1"/>
    <col min="5" max="5" width="26.125" style="1421" customWidth="1"/>
    <col min="6" max="7" width="20.625" style="1421" customWidth="1"/>
    <col min="8" max="8" width="33.5" style="1421" customWidth="1"/>
    <col min="9" max="9" width="15.75" style="433" customWidth="1"/>
    <col min="10" max="10" width="24.5" style="433" customWidth="1"/>
    <col min="11" max="15" width="3.5" style="433" customWidth="1"/>
    <col min="16" max="16" width="3" style="433" customWidth="1"/>
    <col min="17" max="17" width="3.5" style="168" hidden="1" customWidth="1"/>
    <col min="18" max="18" width="3.5" style="433" hidden="1" customWidth="1"/>
    <col min="19" max="19" width="17.5" style="433" customWidth="1"/>
    <col min="20" max="23" width="18" style="433" customWidth="1"/>
    <col min="24" max="16384" width="9" style="433"/>
  </cols>
  <sheetData>
    <row r="1" spans="1:23" ht="39.950000000000003" customHeight="1">
      <c r="A1" s="725" t="s">
        <v>10873</v>
      </c>
      <c r="B1" s="725"/>
      <c r="C1" s="662"/>
      <c r="D1" s="662"/>
      <c r="E1" s="662"/>
      <c r="F1" s="662"/>
      <c r="G1" s="662"/>
      <c r="H1" s="662"/>
    </row>
    <row r="2" spans="1:23" s="879" customFormat="1" ht="63.75" customHeight="1">
      <c r="A2" s="1309" t="s">
        <v>1050</v>
      </c>
      <c r="B2" s="1309" t="s">
        <v>4648</v>
      </c>
      <c r="C2" s="1310" t="s">
        <v>1963</v>
      </c>
      <c r="D2" s="664" t="s">
        <v>4054</v>
      </c>
      <c r="E2" s="664" t="s">
        <v>4055</v>
      </c>
      <c r="F2" s="664" t="s">
        <v>4649</v>
      </c>
      <c r="G2" s="664" t="s">
        <v>4650</v>
      </c>
      <c r="H2" s="664" t="s">
        <v>4651</v>
      </c>
      <c r="I2" s="664" t="s">
        <v>4048</v>
      </c>
      <c r="J2" s="695" t="s">
        <v>4652</v>
      </c>
      <c r="S2" s="880" t="s">
        <v>93</v>
      </c>
      <c r="T2" s="880" t="s">
        <v>92</v>
      </c>
      <c r="U2" s="1311" t="s">
        <v>118</v>
      </c>
      <c r="V2" s="883" t="s">
        <v>116</v>
      </c>
      <c r="W2" s="884" t="s">
        <v>117</v>
      </c>
    </row>
    <row r="3" spans="1:23" ht="78.75" customHeight="1">
      <c r="A3" s="723" t="str">
        <f t="shared" ref="A3:A40" si="0">HYPERLINK(W3,S3)</f>
        <v>F6908</v>
      </c>
      <c r="B3" s="766" t="s">
        <v>4653</v>
      </c>
      <c r="C3" s="557" t="s">
        <v>4654</v>
      </c>
      <c r="D3" s="766">
        <v>3</v>
      </c>
      <c r="E3" s="1432">
        <v>14</v>
      </c>
      <c r="F3" s="615" t="s">
        <v>4655</v>
      </c>
      <c r="G3" s="1423" t="s">
        <v>4655</v>
      </c>
      <c r="H3" s="1423">
        <v>0.7</v>
      </c>
      <c r="I3" s="1423" t="s">
        <v>4656</v>
      </c>
      <c r="J3" s="557" t="s">
        <v>4657</v>
      </c>
      <c r="K3" s="1421"/>
      <c r="L3" s="1421"/>
      <c r="M3" s="1421"/>
      <c r="N3" s="1421"/>
      <c r="O3" s="1421"/>
      <c r="P3" s="1421"/>
      <c r="Q3" s="1421"/>
      <c r="R3" s="1421"/>
      <c r="S3" s="503" t="s">
        <v>438</v>
      </c>
      <c r="T3" s="1428" t="s">
        <v>438</v>
      </c>
      <c r="U3" s="1429" t="s">
        <v>4658</v>
      </c>
      <c r="V3" s="1413" t="s">
        <v>4659</v>
      </c>
      <c r="W3" s="1427" t="str">
        <f>CONCATENATE(U3,T3,V3)</f>
        <v>http://www.unisonic.com.tw/datasheet/F6908.pdf</v>
      </c>
    </row>
    <row r="4" spans="1:23" ht="109.5" customHeight="1">
      <c r="A4" s="723" t="str">
        <f t="shared" si="0"/>
        <v>F1962</v>
      </c>
      <c r="B4" s="766" t="s">
        <v>4660</v>
      </c>
      <c r="C4" s="557" t="s">
        <v>1407</v>
      </c>
      <c r="D4" s="766">
        <v>3.8</v>
      </c>
      <c r="E4" s="1423">
        <v>16.8</v>
      </c>
      <c r="F4" s="522" t="s">
        <v>1042</v>
      </c>
      <c r="G4" s="1423" t="s">
        <v>1042</v>
      </c>
      <c r="H4" s="1423">
        <v>0.5</v>
      </c>
      <c r="I4" s="1423" t="s">
        <v>1974</v>
      </c>
      <c r="J4" s="557" t="s">
        <v>4661</v>
      </c>
      <c r="K4" s="628"/>
      <c r="L4" s="628"/>
      <c r="M4" s="1421"/>
      <c r="N4" s="1421"/>
      <c r="O4" s="1421"/>
      <c r="P4" s="1421"/>
      <c r="Q4" s="1421"/>
      <c r="R4" s="1421"/>
      <c r="S4" s="1428" t="s">
        <v>439</v>
      </c>
      <c r="T4" s="1428" t="s">
        <v>439</v>
      </c>
      <c r="U4" s="1429" t="s">
        <v>118</v>
      </c>
      <c r="V4" s="1413" t="s">
        <v>116</v>
      </c>
      <c r="W4" s="1427" t="str">
        <f>CONCATENATE(U4,T4,V4)</f>
        <v>http://www.unisonic.com.tw/datasheet/F1962.pdf</v>
      </c>
    </row>
    <row r="5" spans="1:23" ht="133.5" customHeight="1">
      <c r="A5" s="723" t="str">
        <f t="shared" si="0"/>
        <v>F2961</v>
      </c>
      <c r="B5" s="766" t="s">
        <v>4662</v>
      </c>
      <c r="C5" s="557" t="s">
        <v>4663</v>
      </c>
      <c r="D5" s="766">
        <v>4.5</v>
      </c>
      <c r="E5" s="1423">
        <v>16</v>
      </c>
      <c r="F5" s="522" t="s">
        <v>4097</v>
      </c>
      <c r="G5" s="1423" t="s">
        <v>4097</v>
      </c>
      <c r="H5" s="1423">
        <v>1</v>
      </c>
      <c r="I5" s="1423" t="s">
        <v>4664</v>
      </c>
      <c r="J5" s="557" t="s">
        <v>4665</v>
      </c>
      <c r="K5" s="1421"/>
      <c r="L5" s="1421"/>
      <c r="M5" s="1421"/>
      <c r="N5" s="1421"/>
      <c r="O5" s="1421"/>
      <c r="P5" s="1421"/>
      <c r="Q5" s="1421"/>
      <c r="R5" s="1421"/>
      <c r="S5" s="1428" t="s">
        <v>440</v>
      </c>
      <c r="T5" s="1428" t="s">
        <v>4666</v>
      </c>
      <c r="U5" s="1429"/>
      <c r="V5" s="1413"/>
      <c r="W5" s="1427"/>
    </row>
    <row r="6" spans="1:23" ht="147" customHeight="1">
      <c r="A6" s="723" t="str">
        <f t="shared" si="0"/>
        <v>F2962</v>
      </c>
      <c r="B6" s="766" t="s">
        <v>4662</v>
      </c>
      <c r="C6" s="557" t="s">
        <v>1408</v>
      </c>
      <c r="D6" s="766">
        <v>4.5</v>
      </c>
      <c r="E6" s="1423">
        <v>16</v>
      </c>
      <c r="F6" s="522" t="s">
        <v>4097</v>
      </c>
      <c r="G6" s="1423" t="s">
        <v>4097</v>
      </c>
      <c r="H6" s="1423">
        <v>2</v>
      </c>
      <c r="I6" s="1423" t="s">
        <v>4664</v>
      </c>
      <c r="J6" s="557" t="s">
        <v>1409</v>
      </c>
      <c r="K6" s="1421"/>
      <c r="L6" s="1421"/>
      <c r="M6" s="1421"/>
      <c r="N6" s="1421"/>
      <c r="O6" s="1421"/>
      <c r="P6" s="1421"/>
      <c r="Q6" s="1421"/>
      <c r="R6" s="1421"/>
      <c r="S6" s="1428" t="s">
        <v>4667</v>
      </c>
      <c r="T6" s="1428" t="s">
        <v>4668</v>
      </c>
      <c r="U6" s="1429" t="s">
        <v>4093</v>
      </c>
      <c r="V6" s="1413" t="s">
        <v>4094</v>
      </c>
      <c r="W6" s="1427" t="str">
        <f t="shared" ref="W6:W40" si="1">CONCATENATE(U6,T6,V6)</f>
        <v>http://www.unisonic.com.tw/datasheet/F2962.pdf</v>
      </c>
    </row>
    <row r="7" spans="1:23" ht="108" customHeight="1">
      <c r="A7" s="723" t="str">
        <f t="shared" si="0"/>
        <v>SK1288</v>
      </c>
      <c r="B7" s="766" t="s">
        <v>4662</v>
      </c>
      <c r="C7" s="557" t="s">
        <v>4669</v>
      </c>
      <c r="D7" s="766">
        <v>2.5</v>
      </c>
      <c r="E7" s="1423">
        <v>20</v>
      </c>
      <c r="F7" s="522" t="s">
        <v>4097</v>
      </c>
      <c r="G7" s="1423" t="s">
        <v>4097</v>
      </c>
      <c r="H7" s="1423">
        <v>0.6</v>
      </c>
      <c r="I7" s="1423" t="s">
        <v>4670</v>
      </c>
      <c r="J7" s="557" t="s">
        <v>4106</v>
      </c>
      <c r="K7" s="1421"/>
      <c r="L7" s="1421"/>
      <c r="M7" s="1421"/>
      <c r="N7" s="1421"/>
      <c r="O7" s="1421"/>
      <c r="P7" s="1421"/>
      <c r="Q7" s="1421"/>
      <c r="R7" s="1421"/>
      <c r="S7" s="503" t="s">
        <v>441</v>
      </c>
      <c r="T7" s="1428" t="s">
        <v>441</v>
      </c>
      <c r="U7" s="1429" t="s">
        <v>4093</v>
      </c>
      <c r="V7" s="1413" t="s">
        <v>4094</v>
      </c>
      <c r="W7" s="1427" t="str">
        <f t="shared" si="1"/>
        <v>http://www.unisonic.com.tw/datasheet/SK1288.pdf</v>
      </c>
    </row>
    <row r="8" spans="1:23" ht="123" customHeight="1">
      <c r="A8" s="723" t="str">
        <f t="shared" si="0"/>
        <v>UF2768</v>
      </c>
      <c r="B8" s="766" t="s">
        <v>4662</v>
      </c>
      <c r="C8" s="557" t="s">
        <v>4671</v>
      </c>
      <c r="D8" s="766">
        <v>1.8</v>
      </c>
      <c r="E8" s="1423">
        <v>6</v>
      </c>
      <c r="F8" s="522" t="s">
        <v>4097</v>
      </c>
      <c r="G8" s="1423" t="s">
        <v>4097</v>
      </c>
      <c r="H8" s="1423">
        <v>0.4</v>
      </c>
      <c r="I8" s="1423" t="s">
        <v>4670</v>
      </c>
      <c r="J8" s="557" t="s">
        <v>4672</v>
      </c>
      <c r="K8" s="1421"/>
      <c r="L8" s="1421"/>
      <c r="M8" s="1421"/>
      <c r="N8" s="1421"/>
      <c r="O8" s="1421"/>
      <c r="P8" s="1421"/>
      <c r="Q8" s="1421"/>
      <c r="R8" s="1421"/>
      <c r="S8" s="1428" t="s">
        <v>4673</v>
      </c>
      <c r="T8" s="1428" t="s">
        <v>4673</v>
      </c>
      <c r="U8" s="1429" t="s">
        <v>4093</v>
      </c>
      <c r="V8" s="1413" t="s">
        <v>4094</v>
      </c>
      <c r="W8" s="1427" t="str">
        <f t="shared" si="1"/>
        <v>http://www.unisonic.com.tw/datasheet/UF2768.pdf</v>
      </c>
    </row>
    <row r="9" spans="1:23" ht="115.5" customHeight="1">
      <c r="A9" s="723" t="str">
        <f t="shared" si="0"/>
        <v>F6406/G</v>
      </c>
      <c r="B9" s="766" t="s">
        <v>4662</v>
      </c>
      <c r="C9" s="557" t="s">
        <v>4674</v>
      </c>
      <c r="D9" s="766">
        <v>2.5</v>
      </c>
      <c r="E9" s="1423">
        <v>30</v>
      </c>
      <c r="F9" s="522" t="s">
        <v>4097</v>
      </c>
      <c r="G9" s="1423" t="s">
        <v>4097</v>
      </c>
      <c r="H9" s="1423">
        <v>0.08</v>
      </c>
      <c r="I9" s="1423" t="s">
        <v>4675</v>
      </c>
      <c r="J9" s="557" t="s">
        <v>4106</v>
      </c>
      <c r="K9" s="1421"/>
      <c r="L9" s="1421"/>
      <c r="M9" s="1421"/>
      <c r="N9" s="1421"/>
      <c r="O9" s="1421"/>
      <c r="P9" s="1421"/>
      <c r="Q9" s="1421"/>
      <c r="R9" s="1421"/>
      <c r="S9" s="503" t="s">
        <v>442</v>
      </c>
      <c r="T9" s="1428" t="s">
        <v>4676</v>
      </c>
      <c r="U9" s="1429" t="s">
        <v>4093</v>
      </c>
      <c r="V9" s="1413" t="s">
        <v>4094</v>
      </c>
      <c r="W9" s="1427" t="str">
        <f t="shared" si="1"/>
        <v>http://www.unisonic.com.tw/datasheet/F6406_G.pdf</v>
      </c>
    </row>
    <row r="10" spans="1:23" ht="128.25" customHeight="1">
      <c r="A10" s="723" t="str">
        <f t="shared" si="0"/>
        <v>UA9406_UA9406G</v>
      </c>
      <c r="B10" s="766" t="s">
        <v>4662</v>
      </c>
      <c r="C10" s="557" t="s">
        <v>4677</v>
      </c>
      <c r="D10" s="766">
        <v>4</v>
      </c>
      <c r="E10" s="1423">
        <v>28</v>
      </c>
      <c r="F10" s="522" t="s">
        <v>4097</v>
      </c>
      <c r="G10" s="1423" t="s">
        <v>4097</v>
      </c>
      <c r="H10" s="1423">
        <v>7.0000000000000007E-2</v>
      </c>
      <c r="I10" s="1423" t="s">
        <v>4675</v>
      </c>
      <c r="J10" s="557" t="s">
        <v>4678</v>
      </c>
      <c r="K10" s="1421"/>
      <c r="L10" s="1421"/>
      <c r="M10" s="1421"/>
      <c r="N10" s="1421"/>
      <c r="O10" s="1421"/>
      <c r="P10" s="1421"/>
      <c r="Q10" s="1421"/>
      <c r="R10" s="1421"/>
      <c r="S10" s="1428" t="s">
        <v>4679</v>
      </c>
      <c r="T10" s="1428" t="s">
        <v>4679</v>
      </c>
      <c r="U10" s="1429" t="s">
        <v>4093</v>
      </c>
      <c r="V10" s="1413" t="s">
        <v>4094</v>
      </c>
      <c r="W10" s="1427" t="str">
        <f t="shared" si="1"/>
        <v>http://www.unisonic.com.tw/datasheet/UA9406_UA9406G.pdf</v>
      </c>
    </row>
    <row r="11" spans="1:23" ht="88.5" customHeight="1">
      <c r="A11" s="723" t="str">
        <f t="shared" si="0"/>
        <v>UM2640</v>
      </c>
      <c r="B11" s="766" t="s">
        <v>4662</v>
      </c>
      <c r="C11" s="557" t="s">
        <v>4680</v>
      </c>
      <c r="D11" s="766">
        <v>4</v>
      </c>
      <c r="E11" s="1423">
        <v>55</v>
      </c>
      <c r="F11" s="522" t="s">
        <v>4097</v>
      </c>
      <c r="G11" s="1423" t="s">
        <v>4097</v>
      </c>
      <c r="H11" s="1423">
        <v>0.03</v>
      </c>
      <c r="I11" s="1423" t="s">
        <v>4681</v>
      </c>
      <c r="J11" s="557" t="s">
        <v>4682</v>
      </c>
      <c r="K11" s="1421"/>
      <c r="L11" s="1421"/>
      <c r="M11" s="1421"/>
      <c r="N11" s="1421"/>
      <c r="O11" s="1421"/>
      <c r="P11" s="1421"/>
      <c r="Q11" s="1421"/>
      <c r="R11" s="1421"/>
      <c r="S11" s="503" t="s">
        <v>443</v>
      </c>
      <c r="T11" s="1428" t="s">
        <v>443</v>
      </c>
      <c r="U11" s="1429" t="s">
        <v>4093</v>
      </c>
      <c r="V11" s="1413" t="s">
        <v>4094</v>
      </c>
      <c r="W11" s="1427" t="str">
        <f t="shared" si="1"/>
        <v>http://www.unisonic.com.tw/datasheet/UM2640.pdf</v>
      </c>
    </row>
    <row r="12" spans="1:23" ht="117" customHeight="1">
      <c r="A12" s="723" t="str">
        <f t="shared" si="0"/>
        <v>F1836</v>
      </c>
      <c r="B12" s="766" t="s">
        <v>4662</v>
      </c>
      <c r="C12" s="557" t="s">
        <v>4683</v>
      </c>
      <c r="D12" s="766">
        <v>2.5</v>
      </c>
      <c r="E12" s="1423">
        <v>9</v>
      </c>
      <c r="F12" s="522">
        <v>1.8</v>
      </c>
      <c r="G12" s="1423">
        <v>9</v>
      </c>
      <c r="H12" s="1423">
        <v>1</v>
      </c>
      <c r="I12" s="1423" t="s">
        <v>4097</v>
      </c>
      <c r="J12" s="557" t="s">
        <v>4684</v>
      </c>
      <c r="K12" s="1421"/>
      <c r="L12" s="1421"/>
      <c r="M12" s="1421"/>
      <c r="N12" s="1421"/>
      <c r="O12" s="1421"/>
      <c r="P12" s="1421"/>
      <c r="Q12" s="1421"/>
      <c r="R12" s="1421"/>
      <c r="S12" s="1428" t="s">
        <v>444</v>
      </c>
      <c r="T12" s="1428" t="s">
        <v>444</v>
      </c>
      <c r="U12" s="1429" t="s">
        <v>4093</v>
      </c>
      <c r="V12" s="1413" t="s">
        <v>4094</v>
      </c>
      <c r="W12" s="1427" t="str">
        <f t="shared" si="1"/>
        <v>http://www.unisonic.com.tw/datasheet/F1836.pdf</v>
      </c>
    </row>
    <row r="13" spans="1:23" ht="117" customHeight="1">
      <c r="A13" s="723" t="str">
        <f t="shared" si="0"/>
        <v>F1862</v>
      </c>
      <c r="B13" s="766" t="s">
        <v>4662</v>
      </c>
      <c r="C13" s="557" t="s">
        <v>4685</v>
      </c>
      <c r="D13" s="766">
        <v>3.8</v>
      </c>
      <c r="E13" s="1423">
        <v>16.8</v>
      </c>
      <c r="F13" s="522" t="s">
        <v>4097</v>
      </c>
      <c r="G13" s="1423" t="s">
        <v>4097</v>
      </c>
      <c r="H13" s="1423">
        <v>0.8</v>
      </c>
      <c r="I13" s="1423" t="s">
        <v>4686</v>
      </c>
      <c r="J13" s="557" t="s">
        <v>4687</v>
      </c>
      <c r="K13" s="1421"/>
      <c r="L13" s="1421"/>
      <c r="M13" s="1421"/>
      <c r="N13" s="1421"/>
      <c r="O13" s="1421"/>
      <c r="P13" s="1421"/>
      <c r="Q13" s="1421"/>
      <c r="R13" s="1421"/>
      <c r="S13" s="1428" t="s">
        <v>4688</v>
      </c>
      <c r="T13" s="1428" t="s">
        <v>4688</v>
      </c>
      <c r="U13" s="1429" t="s">
        <v>4093</v>
      </c>
      <c r="V13" s="1413" t="s">
        <v>4094</v>
      </c>
      <c r="W13" s="1427" t="str">
        <f t="shared" si="1"/>
        <v>http://www.unisonic.com.tw/datasheet/F1862.pdf</v>
      </c>
    </row>
    <row r="14" spans="1:23" ht="47.25" customHeight="1">
      <c r="A14" s="723" t="str">
        <f t="shared" si="0"/>
        <v>UMD6210*</v>
      </c>
      <c r="B14" s="766" t="s">
        <v>4662</v>
      </c>
      <c r="C14" s="557" t="s">
        <v>4689</v>
      </c>
      <c r="D14" s="766">
        <v>3</v>
      </c>
      <c r="E14" s="1423">
        <v>5.5</v>
      </c>
      <c r="F14" s="522" t="s">
        <v>4097</v>
      </c>
      <c r="G14" s="1423" t="s">
        <v>4097</v>
      </c>
      <c r="H14" s="1423">
        <v>0.5</v>
      </c>
      <c r="I14" s="1423" t="s">
        <v>4097</v>
      </c>
      <c r="J14" s="557" t="s">
        <v>4690</v>
      </c>
      <c r="K14" s="1421"/>
      <c r="L14" s="1421"/>
      <c r="M14" s="1421"/>
      <c r="N14" s="1421"/>
      <c r="O14" s="1421"/>
      <c r="P14" s="1421"/>
      <c r="Q14" s="1421"/>
      <c r="R14" s="1421"/>
      <c r="S14" s="503" t="s">
        <v>4691</v>
      </c>
      <c r="T14" s="1428" t="s">
        <v>4692</v>
      </c>
      <c r="U14" s="1429" t="s">
        <v>4093</v>
      </c>
      <c r="V14" s="1413" t="s">
        <v>4094</v>
      </c>
      <c r="W14" s="1427" t="str">
        <f t="shared" si="1"/>
        <v>http://www.unisonic.com.tw/datasheet/UMD6210.pdf</v>
      </c>
    </row>
    <row r="15" spans="1:23" ht="47.25" customHeight="1">
      <c r="A15" s="723" t="str">
        <f t="shared" si="0"/>
        <v>UMD6211*</v>
      </c>
      <c r="B15" s="766" t="s">
        <v>4662</v>
      </c>
      <c r="C15" s="557" t="s">
        <v>4689</v>
      </c>
      <c r="D15" s="766">
        <v>3</v>
      </c>
      <c r="E15" s="1423">
        <v>5.5</v>
      </c>
      <c r="F15" s="522" t="s">
        <v>4097</v>
      </c>
      <c r="G15" s="1423" t="s">
        <v>4097</v>
      </c>
      <c r="H15" s="1423">
        <v>1</v>
      </c>
      <c r="I15" s="1423" t="s">
        <v>4097</v>
      </c>
      <c r="J15" s="557" t="s">
        <v>4690</v>
      </c>
      <c r="K15" s="1421"/>
      <c r="L15" s="1421"/>
      <c r="M15" s="1421"/>
      <c r="N15" s="1421"/>
      <c r="O15" s="1421"/>
      <c r="P15" s="1421"/>
      <c r="Q15" s="1421"/>
      <c r="R15" s="1421"/>
      <c r="S15" s="503" t="s">
        <v>4693</v>
      </c>
      <c r="T15" s="1428" t="s">
        <v>4694</v>
      </c>
      <c r="U15" s="1429" t="s">
        <v>4093</v>
      </c>
      <c r="V15" s="1413" t="s">
        <v>4094</v>
      </c>
      <c r="W15" s="1427" t="str">
        <f t="shared" si="1"/>
        <v>http://www.unisonic.com.tw/datasheet/UMD6211.pdf</v>
      </c>
    </row>
    <row r="16" spans="1:23" ht="47.25" customHeight="1">
      <c r="A16" s="723" t="str">
        <f t="shared" si="0"/>
        <v>UMD6212*</v>
      </c>
      <c r="B16" s="766" t="s">
        <v>4662</v>
      </c>
      <c r="C16" s="557" t="s">
        <v>4689</v>
      </c>
      <c r="D16" s="766">
        <v>3</v>
      </c>
      <c r="E16" s="1423">
        <v>5.5</v>
      </c>
      <c r="F16" s="522" t="s">
        <v>4097</v>
      </c>
      <c r="G16" s="1423" t="s">
        <v>4097</v>
      </c>
      <c r="H16" s="1423">
        <v>2</v>
      </c>
      <c r="I16" s="1423" t="s">
        <v>4097</v>
      </c>
      <c r="J16" s="557" t="s">
        <v>4690</v>
      </c>
      <c r="K16" s="1421"/>
      <c r="L16" s="1421"/>
      <c r="M16" s="1421"/>
      <c r="N16" s="1421"/>
      <c r="O16" s="1421"/>
      <c r="P16" s="1421"/>
      <c r="Q16" s="1421"/>
      <c r="R16" s="1421"/>
      <c r="S16" s="1428" t="s">
        <v>4695</v>
      </c>
      <c r="T16" s="1428" t="s">
        <v>4696</v>
      </c>
      <c r="U16" s="1429" t="s">
        <v>4093</v>
      </c>
      <c r="V16" s="1413" t="s">
        <v>4094</v>
      </c>
      <c r="W16" s="1427" t="str">
        <f t="shared" si="1"/>
        <v>http://www.unisonic.com.tw/datasheet/UMD6212.pdf</v>
      </c>
    </row>
    <row r="17" spans="1:23" ht="52.5" customHeight="1">
      <c r="A17" s="723" t="str">
        <f t="shared" si="0"/>
        <v>UMD1782*</v>
      </c>
      <c r="B17" s="766" t="s">
        <v>4662</v>
      </c>
      <c r="C17" s="557" t="s">
        <v>4697</v>
      </c>
      <c r="D17" s="766">
        <v>2.5</v>
      </c>
      <c r="E17" s="1423">
        <v>10</v>
      </c>
      <c r="F17" s="522" t="s">
        <v>4097</v>
      </c>
      <c r="G17" s="1423" t="s">
        <v>4097</v>
      </c>
      <c r="H17" s="1423">
        <v>0.8</v>
      </c>
      <c r="I17" s="1423" t="s">
        <v>4097</v>
      </c>
      <c r="J17" s="557" t="s">
        <v>4698</v>
      </c>
      <c r="K17" s="1421"/>
      <c r="L17" s="1421"/>
      <c r="M17" s="1421"/>
      <c r="N17" s="1421"/>
      <c r="O17" s="1421"/>
      <c r="P17" s="1421"/>
      <c r="Q17" s="1421"/>
      <c r="R17" s="1421"/>
      <c r="S17" s="503" t="s">
        <v>4699</v>
      </c>
      <c r="T17" s="1428" t="s">
        <v>4700</v>
      </c>
      <c r="U17" s="1429" t="s">
        <v>4093</v>
      </c>
      <c r="V17" s="1413" t="s">
        <v>4094</v>
      </c>
      <c r="W17" s="1427" t="str">
        <f t="shared" si="1"/>
        <v>http://www.unisonic.com.tw/datasheet/UMD1782.pdf</v>
      </c>
    </row>
    <row r="18" spans="1:23" ht="72" customHeight="1">
      <c r="A18" s="723" t="str">
        <f t="shared" si="0"/>
        <v>UMD9111</v>
      </c>
      <c r="B18" s="766" t="s">
        <v>4662</v>
      </c>
      <c r="C18" s="557" t="s">
        <v>4701</v>
      </c>
      <c r="D18" s="766" t="s">
        <v>4097</v>
      </c>
      <c r="E18" s="1423">
        <v>5</v>
      </c>
      <c r="F18" s="522" t="s">
        <v>4097</v>
      </c>
      <c r="G18" s="1423">
        <v>9.6</v>
      </c>
      <c r="H18" s="1423">
        <v>0.8</v>
      </c>
      <c r="I18" s="1423" t="s">
        <v>4097</v>
      </c>
      <c r="J18" s="557" t="s">
        <v>4702</v>
      </c>
      <c r="K18" s="1421"/>
      <c r="L18" s="1421"/>
      <c r="M18" s="1421"/>
      <c r="N18" s="1421"/>
      <c r="O18" s="1421"/>
      <c r="P18" s="1421"/>
      <c r="Q18" s="1421"/>
      <c r="R18" s="1421"/>
      <c r="S18" s="503" t="s">
        <v>4703</v>
      </c>
      <c r="T18" s="1428" t="s">
        <v>4703</v>
      </c>
      <c r="U18" s="1429" t="s">
        <v>4093</v>
      </c>
      <c r="V18" s="1413" t="s">
        <v>4094</v>
      </c>
      <c r="W18" s="1427" t="str">
        <f t="shared" si="1"/>
        <v>http://www.unisonic.com.tw/datasheet/UMD9111.pdf</v>
      </c>
    </row>
    <row r="19" spans="1:23" ht="59.25" customHeight="1">
      <c r="A19" s="723" t="str">
        <f t="shared" si="0"/>
        <v>UMD9113</v>
      </c>
      <c r="B19" s="766" t="s">
        <v>4662</v>
      </c>
      <c r="C19" s="557" t="s">
        <v>4704</v>
      </c>
      <c r="D19" s="766" t="s">
        <v>4097</v>
      </c>
      <c r="E19" s="1423">
        <v>5</v>
      </c>
      <c r="F19" s="522" t="s">
        <v>4097</v>
      </c>
      <c r="G19" s="1423">
        <v>7</v>
      </c>
      <c r="H19" s="1423">
        <v>1.8</v>
      </c>
      <c r="I19" s="1423" t="s">
        <v>4097</v>
      </c>
      <c r="J19" s="557" t="s">
        <v>4690</v>
      </c>
      <c r="K19" s="1421"/>
      <c r="L19" s="1421"/>
      <c r="M19" s="1421"/>
      <c r="N19" s="1421"/>
      <c r="O19" s="1421"/>
      <c r="P19" s="1421"/>
      <c r="Q19" s="1421"/>
      <c r="R19" s="1421"/>
      <c r="S19" s="503" t="s">
        <v>4705</v>
      </c>
      <c r="T19" s="1428" t="s">
        <v>4705</v>
      </c>
      <c r="U19" s="1429" t="s">
        <v>4093</v>
      </c>
      <c r="V19" s="1413" t="s">
        <v>4094</v>
      </c>
      <c r="W19" s="1427" t="str">
        <f t="shared" si="1"/>
        <v>http://www.unisonic.com.tw/datasheet/UMD9113.pdf</v>
      </c>
    </row>
    <row r="20" spans="1:23" ht="123" customHeight="1">
      <c r="A20" s="723" t="str">
        <f t="shared" si="0"/>
        <v>UMD9114</v>
      </c>
      <c r="B20" s="766" t="s">
        <v>4662</v>
      </c>
      <c r="C20" s="557" t="s">
        <v>4706</v>
      </c>
      <c r="D20" s="766">
        <v>2.5</v>
      </c>
      <c r="E20" s="1423">
        <v>5</v>
      </c>
      <c r="F20" s="522" t="s">
        <v>4097</v>
      </c>
      <c r="G20" s="1423" t="s">
        <v>4097</v>
      </c>
      <c r="H20" s="1423">
        <v>0.55000000000000004</v>
      </c>
      <c r="I20" s="1423" t="s">
        <v>4097</v>
      </c>
      <c r="J20" s="557" t="s">
        <v>4707</v>
      </c>
      <c r="K20" s="1421"/>
      <c r="L20" s="1421"/>
      <c r="M20" s="1421"/>
      <c r="N20" s="1421"/>
      <c r="O20" s="1421"/>
      <c r="P20" s="1421"/>
      <c r="Q20" s="1421"/>
      <c r="R20" s="1421"/>
      <c r="S20" s="1428" t="s">
        <v>4708</v>
      </c>
      <c r="T20" s="1428" t="s">
        <v>4708</v>
      </c>
      <c r="U20" s="1429" t="s">
        <v>4093</v>
      </c>
      <c r="V20" s="1413" t="s">
        <v>4094</v>
      </c>
      <c r="W20" s="1427" t="str">
        <f t="shared" si="1"/>
        <v>http://www.unisonic.com.tw/datasheet/UMD9114.pdf</v>
      </c>
    </row>
    <row r="21" spans="1:23" ht="69.75" customHeight="1">
      <c r="A21" s="723" t="str">
        <f t="shared" si="0"/>
        <v xml:space="preserve">UMD9115
</v>
      </c>
      <c r="B21" s="766" t="s">
        <v>4662</v>
      </c>
      <c r="C21" s="557" t="s">
        <v>4709</v>
      </c>
      <c r="D21" s="766" t="s">
        <v>4097</v>
      </c>
      <c r="E21" s="615">
        <v>5</v>
      </c>
      <c r="F21" s="615" t="s">
        <v>4097</v>
      </c>
      <c r="G21" s="1423">
        <v>18</v>
      </c>
      <c r="H21" s="1423">
        <v>0.2</v>
      </c>
      <c r="I21" s="1423" t="s">
        <v>4097</v>
      </c>
      <c r="J21" s="557" t="s">
        <v>4702</v>
      </c>
      <c r="K21" s="1421"/>
      <c r="L21" s="1421"/>
      <c r="M21" s="1421"/>
      <c r="N21" s="1421"/>
      <c r="O21" s="1421"/>
      <c r="P21" s="1421"/>
      <c r="Q21" s="1421"/>
      <c r="R21" s="1421"/>
      <c r="S21" s="503" t="s">
        <v>4710</v>
      </c>
      <c r="T21" s="529" t="s">
        <v>4710</v>
      </c>
      <c r="U21" s="1429" t="s">
        <v>4093</v>
      </c>
      <c r="V21" s="1413" t="s">
        <v>4094</v>
      </c>
      <c r="W21" s="1427" t="str">
        <f t="shared" si="1"/>
        <v>http://www.unisonic.com.tw/datasheet/UMD9115
.pdf</v>
      </c>
    </row>
    <row r="22" spans="1:23" ht="114" customHeight="1">
      <c r="A22" s="723" t="str">
        <f t="shared" si="0"/>
        <v>UMD9120*</v>
      </c>
      <c r="B22" s="766" t="s">
        <v>4662</v>
      </c>
      <c r="C22" s="557" t="s">
        <v>4711</v>
      </c>
      <c r="D22" s="766">
        <v>2.1</v>
      </c>
      <c r="E22" s="615">
        <v>6.8</v>
      </c>
      <c r="F22" s="615" t="s">
        <v>4097</v>
      </c>
      <c r="G22" s="1423" t="s">
        <v>4097</v>
      </c>
      <c r="H22" s="1423">
        <v>1</v>
      </c>
      <c r="I22" s="1423" t="s">
        <v>4097</v>
      </c>
      <c r="J22" s="557" t="s">
        <v>4702</v>
      </c>
      <c r="K22" s="1421"/>
      <c r="L22" s="1421"/>
      <c r="M22" s="1421"/>
      <c r="N22" s="1421"/>
      <c r="O22" s="1421"/>
      <c r="P22" s="1421"/>
      <c r="Q22" s="1421"/>
      <c r="R22" s="1421"/>
      <c r="S22" s="503" t="s">
        <v>4712</v>
      </c>
      <c r="T22" s="529" t="s">
        <v>4713</v>
      </c>
      <c r="U22" s="617" t="s">
        <v>4093</v>
      </c>
      <c r="V22" s="1433" t="s">
        <v>4094</v>
      </c>
      <c r="W22" s="1427" t="str">
        <f t="shared" si="1"/>
        <v>http://www.unisonic.com.tw/datasheet/UMD9120.pdf</v>
      </c>
    </row>
    <row r="23" spans="1:23" ht="112.5" customHeight="1">
      <c r="A23" s="723" t="str">
        <f t="shared" si="0"/>
        <v>UH251</v>
      </c>
      <c r="B23" s="766" t="s">
        <v>4662</v>
      </c>
      <c r="C23" s="557" t="s">
        <v>4714</v>
      </c>
      <c r="D23" s="766">
        <v>1.5</v>
      </c>
      <c r="E23" s="1423">
        <v>5.5</v>
      </c>
      <c r="F23" s="522">
        <v>1.5</v>
      </c>
      <c r="G23" s="1423">
        <v>5.5</v>
      </c>
      <c r="H23" s="1423">
        <v>0.75</v>
      </c>
      <c r="I23" s="1423" t="s">
        <v>4097</v>
      </c>
      <c r="J23" s="557" t="s">
        <v>4702</v>
      </c>
      <c r="K23" s="1421"/>
      <c r="L23" s="1421"/>
      <c r="M23" s="1421"/>
      <c r="N23" s="1421"/>
      <c r="O23" s="1421"/>
      <c r="P23" s="1421"/>
      <c r="Q23" s="1421"/>
      <c r="R23" s="1421"/>
      <c r="S23" s="503" t="s">
        <v>4715</v>
      </c>
      <c r="T23" s="1428" t="s">
        <v>445</v>
      </c>
      <c r="U23" s="1429" t="s">
        <v>4093</v>
      </c>
      <c r="V23" s="1413" t="s">
        <v>4094</v>
      </c>
      <c r="W23" s="1427" t="str">
        <f t="shared" si="1"/>
        <v>http://www.unisonic.com.tw/datasheet/UH251.pdf</v>
      </c>
    </row>
    <row r="24" spans="1:23" ht="78.75" customHeight="1">
      <c r="A24" s="723" t="str">
        <f t="shared" si="0"/>
        <v>FC8779</v>
      </c>
      <c r="B24" s="766" t="s">
        <v>4662</v>
      </c>
      <c r="C24" s="557" t="s">
        <v>4716</v>
      </c>
      <c r="D24" s="766">
        <v>2.2000000000000002</v>
      </c>
      <c r="E24" s="696">
        <v>6</v>
      </c>
      <c r="F24" s="697" t="s">
        <v>4097</v>
      </c>
      <c r="G24" s="696" t="s">
        <v>4097</v>
      </c>
      <c r="H24" s="696">
        <v>1</v>
      </c>
      <c r="I24" s="696" t="s">
        <v>4670</v>
      </c>
      <c r="J24" s="557" t="s">
        <v>4717</v>
      </c>
      <c r="K24" s="1421"/>
      <c r="L24" s="1421"/>
      <c r="M24" s="1421"/>
      <c r="N24" s="1421"/>
      <c r="O24" s="1421"/>
      <c r="P24" s="1421"/>
      <c r="Q24" s="1421"/>
      <c r="R24" s="1421"/>
      <c r="S24" s="503" t="s">
        <v>446</v>
      </c>
      <c r="T24" s="1428" t="s">
        <v>446</v>
      </c>
      <c r="U24" s="1429" t="s">
        <v>4093</v>
      </c>
      <c r="V24" s="1413" t="s">
        <v>4094</v>
      </c>
      <c r="W24" s="1427" t="str">
        <f t="shared" si="1"/>
        <v>http://www.unisonic.com.tw/datasheet/FC8779.pdf</v>
      </c>
    </row>
    <row r="25" spans="1:23" ht="127.5" customHeight="1">
      <c r="A25" s="723" t="str">
        <f t="shared" si="0"/>
        <v>FC2961*</v>
      </c>
      <c r="B25" s="766" t="s">
        <v>4662</v>
      </c>
      <c r="C25" s="557" t="s">
        <v>4718</v>
      </c>
      <c r="D25" s="766">
        <v>3</v>
      </c>
      <c r="E25" s="696">
        <v>18</v>
      </c>
      <c r="F25" s="697" t="s">
        <v>4097</v>
      </c>
      <c r="G25" s="696" t="s">
        <v>4097</v>
      </c>
      <c r="H25" s="696">
        <v>1</v>
      </c>
      <c r="I25" s="696" t="s">
        <v>4664</v>
      </c>
      <c r="J25" s="557" t="s">
        <v>4719</v>
      </c>
      <c r="K25" s="1421"/>
      <c r="L25" s="1421"/>
      <c r="M25" s="1421"/>
      <c r="N25" s="1421"/>
      <c r="O25" s="1421"/>
      <c r="P25" s="1421"/>
      <c r="Q25" s="1421"/>
      <c r="R25" s="1421"/>
      <c r="S25" s="503" t="s">
        <v>4720</v>
      </c>
      <c r="T25" s="1428" t="s">
        <v>4721</v>
      </c>
      <c r="U25" s="1429" t="s">
        <v>4093</v>
      </c>
      <c r="V25" s="1413" t="s">
        <v>4094</v>
      </c>
      <c r="W25" s="1427" t="str">
        <f t="shared" si="1"/>
        <v>http://www.unisonic.com.tw/datasheet/FC2961.pdf</v>
      </c>
    </row>
    <row r="26" spans="1:23" ht="127.5" customHeight="1">
      <c r="A26" s="723" t="str">
        <f t="shared" si="0"/>
        <v>F2867-F/F2867-R</v>
      </c>
      <c r="B26" s="766" t="s">
        <v>6097</v>
      </c>
      <c r="C26" s="557" t="s">
        <v>6103</v>
      </c>
      <c r="D26" s="766">
        <v>5.5</v>
      </c>
      <c r="E26" s="696">
        <v>16</v>
      </c>
      <c r="F26" s="697" t="s">
        <v>86</v>
      </c>
      <c r="G26" s="696" t="s">
        <v>86</v>
      </c>
      <c r="H26" s="696">
        <v>0.02</v>
      </c>
      <c r="I26" s="1463" t="s">
        <v>6104</v>
      </c>
      <c r="J26" s="557" t="s">
        <v>6105</v>
      </c>
      <c r="K26" s="1421"/>
      <c r="L26" s="1421"/>
      <c r="M26" s="1421"/>
      <c r="N26" s="1421"/>
      <c r="O26" s="1421"/>
      <c r="P26" s="1421"/>
      <c r="Q26" s="1421"/>
      <c r="R26" s="1421"/>
      <c r="S26" s="503" t="s">
        <v>6106</v>
      </c>
      <c r="T26" s="1428" t="s">
        <v>4722</v>
      </c>
      <c r="U26" s="1429" t="s">
        <v>4093</v>
      </c>
      <c r="V26" s="1413" t="s">
        <v>4094</v>
      </c>
      <c r="W26" s="1427" t="str">
        <f t="shared" si="1"/>
        <v>http://www.unisonic.com.tw/datasheet/F2867.pdf</v>
      </c>
    </row>
    <row r="27" spans="1:23" ht="126" customHeight="1">
      <c r="A27" s="723" t="str">
        <f t="shared" si="0"/>
        <v>F2967</v>
      </c>
      <c r="B27" s="766" t="s">
        <v>4662</v>
      </c>
      <c r="C27" s="557" t="s">
        <v>4723</v>
      </c>
      <c r="D27" s="766">
        <v>6</v>
      </c>
      <c r="E27" s="1423">
        <v>16</v>
      </c>
      <c r="F27" s="522" t="s">
        <v>4097</v>
      </c>
      <c r="G27" s="1423" t="s">
        <v>4097</v>
      </c>
      <c r="H27" s="1423">
        <v>0.05</v>
      </c>
      <c r="I27" s="1423" t="s">
        <v>4675</v>
      </c>
      <c r="J27" s="557" t="s">
        <v>4724</v>
      </c>
      <c r="K27" s="1421"/>
      <c r="L27" s="1421"/>
      <c r="M27" s="1421"/>
      <c r="N27" s="1421"/>
      <c r="O27" s="1421"/>
      <c r="P27" s="1421"/>
      <c r="Q27" s="1421"/>
      <c r="R27" s="1421"/>
      <c r="S27" s="1428" t="s">
        <v>447</v>
      </c>
      <c r="T27" s="1428" t="s">
        <v>447</v>
      </c>
      <c r="U27" s="1429" t="s">
        <v>4093</v>
      </c>
      <c r="V27" s="1413" t="s">
        <v>4094</v>
      </c>
      <c r="W27" s="1427" t="str">
        <f t="shared" si="1"/>
        <v>http://www.unisonic.com.tw/datasheet/F2967.pdf</v>
      </c>
    </row>
    <row r="28" spans="1:23" ht="214.5" customHeight="1">
      <c r="A28" s="723" t="str">
        <f t="shared" si="0"/>
        <v>F2970</v>
      </c>
      <c r="B28" s="766" t="s">
        <v>4662</v>
      </c>
      <c r="C28" s="557" t="s">
        <v>4725</v>
      </c>
      <c r="D28" s="766">
        <v>4.5</v>
      </c>
      <c r="E28" s="1423">
        <v>16</v>
      </c>
      <c r="F28" s="522">
        <v>3.5</v>
      </c>
      <c r="G28" s="1423">
        <v>16</v>
      </c>
      <c r="H28" s="1423">
        <v>1.2</v>
      </c>
      <c r="I28" s="1423" t="s">
        <v>4670</v>
      </c>
      <c r="J28" s="557" t="s">
        <v>448</v>
      </c>
      <c r="K28" s="1421"/>
      <c r="L28" s="1421"/>
      <c r="M28" s="1421"/>
      <c r="N28" s="1421"/>
      <c r="O28" s="1421"/>
      <c r="P28" s="1421"/>
      <c r="Q28" s="1421"/>
      <c r="R28" s="1421"/>
      <c r="S28" s="503" t="s">
        <v>1376</v>
      </c>
      <c r="T28" s="1428" t="s">
        <v>1376</v>
      </c>
      <c r="U28" s="1429" t="s">
        <v>4093</v>
      </c>
      <c r="V28" s="1413" t="s">
        <v>4094</v>
      </c>
      <c r="W28" s="1427" t="str">
        <f t="shared" si="1"/>
        <v>http://www.unisonic.com.tw/datasheet/F2970.pdf</v>
      </c>
    </row>
    <row r="29" spans="1:23" ht="56.25" customHeight="1">
      <c r="A29" s="723" t="str">
        <f t="shared" si="0"/>
        <v>FD6588*</v>
      </c>
      <c r="B29" s="766" t="s">
        <v>4662</v>
      </c>
      <c r="C29" s="557" t="s">
        <v>4726</v>
      </c>
      <c r="D29" s="766">
        <v>8</v>
      </c>
      <c r="E29" s="1432">
        <v>26.4</v>
      </c>
      <c r="F29" s="615" t="s">
        <v>4097</v>
      </c>
      <c r="G29" s="1423" t="s">
        <v>4097</v>
      </c>
      <c r="H29" s="1423">
        <v>0.8</v>
      </c>
      <c r="I29" s="1423" t="s">
        <v>4664</v>
      </c>
      <c r="J29" s="557" t="s">
        <v>4687</v>
      </c>
      <c r="K29" s="1421"/>
      <c r="L29" s="1421"/>
      <c r="M29" s="1421"/>
      <c r="N29" s="1421"/>
      <c r="O29" s="1421"/>
      <c r="P29" s="1421"/>
      <c r="Q29" s="1421"/>
      <c r="R29" s="1421"/>
      <c r="S29" s="1459" t="s">
        <v>4727</v>
      </c>
      <c r="T29" s="766" t="s">
        <v>4728</v>
      </c>
      <c r="U29" s="1429" t="s">
        <v>4093</v>
      </c>
      <c r="V29" s="1413" t="s">
        <v>4094</v>
      </c>
      <c r="W29" s="1427" t="str">
        <f t="shared" si="1"/>
        <v>http://www.unisonic.com.tw/datasheet/FD6588.pdf</v>
      </c>
    </row>
    <row r="30" spans="1:23" ht="126.75" customHeight="1">
      <c r="A30" s="723" t="str">
        <f t="shared" si="0"/>
        <v>UMD9124*</v>
      </c>
      <c r="B30" s="766" t="s">
        <v>4662</v>
      </c>
      <c r="C30" s="557" t="s">
        <v>4729</v>
      </c>
      <c r="D30" s="766">
        <v>2.5</v>
      </c>
      <c r="E30" s="1432">
        <v>5</v>
      </c>
      <c r="F30" s="615" t="s">
        <v>4097</v>
      </c>
      <c r="G30" s="1423" t="s">
        <v>4097</v>
      </c>
      <c r="H30" s="1423">
        <v>0.55000000000000004</v>
      </c>
      <c r="I30" s="1423" t="s">
        <v>4097</v>
      </c>
      <c r="J30" s="557" t="s">
        <v>4707</v>
      </c>
      <c r="K30" s="1421"/>
      <c r="L30" s="1421"/>
      <c r="M30" s="1421"/>
      <c r="N30" s="1421"/>
      <c r="O30" s="1421"/>
      <c r="P30" s="1421"/>
      <c r="Q30" s="1421"/>
      <c r="R30" s="1421"/>
      <c r="S30" s="1423" t="s">
        <v>4730</v>
      </c>
      <c r="T30" s="766" t="s">
        <v>4731</v>
      </c>
      <c r="U30" s="1429" t="s">
        <v>4093</v>
      </c>
      <c r="V30" s="1413" t="s">
        <v>4094</v>
      </c>
      <c r="W30" s="1427" t="str">
        <f t="shared" si="1"/>
        <v>http://www.unisonic.com.tw/datasheet/UMD9124.pdf</v>
      </c>
    </row>
    <row r="31" spans="1:23" ht="140.25" customHeight="1">
      <c r="A31" s="723" t="str">
        <f t="shared" si="0"/>
        <v>UMD9124A</v>
      </c>
      <c r="B31" s="766" t="s">
        <v>4662</v>
      </c>
      <c r="C31" s="557" t="s">
        <v>4732</v>
      </c>
      <c r="D31" s="766">
        <v>2.5</v>
      </c>
      <c r="E31" s="1432">
        <v>5.5</v>
      </c>
      <c r="F31" s="615" t="s">
        <v>4097</v>
      </c>
      <c r="G31" s="1423" t="s">
        <v>4097</v>
      </c>
      <c r="H31" s="1423">
        <v>0.65</v>
      </c>
      <c r="I31" s="1423" t="s">
        <v>4097</v>
      </c>
      <c r="J31" s="557" t="s">
        <v>4707</v>
      </c>
      <c r="K31" s="1421"/>
      <c r="L31" s="1421"/>
      <c r="M31" s="1421"/>
      <c r="N31" s="1421"/>
      <c r="O31" s="1421"/>
      <c r="P31" s="1421"/>
      <c r="Q31" s="1421"/>
      <c r="R31" s="1421"/>
      <c r="S31" s="1423" t="s">
        <v>4733</v>
      </c>
      <c r="T31" s="766" t="s">
        <v>4733</v>
      </c>
      <c r="U31" s="1429" t="s">
        <v>4093</v>
      </c>
      <c r="V31" s="1413" t="s">
        <v>4094</v>
      </c>
      <c r="W31" s="1427" t="str">
        <f t="shared" si="1"/>
        <v>http://www.unisonic.com.tw/datasheet/UMD9124A.pdf</v>
      </c>
    </row>
    <row r="32" spans="1:23" ht="144.75" customHeight="1">
      <c r="A32" s="723" t="str">
        <f t="shared" si="0"/>
        <v>UMD9116*</v>
      </c>
      <c r="B32" s="766" t="s">
        <v>4662</v>
      </c>
      <c r="C32" s="693" t="s">
        <v>1410</v>
      </c>
      <c r="D32" s="605" t="s">
        <v>4097</v>
      </c>
      <c r="E32" s="633">
        <v>7</v>
      </c>
      <c r="F32" s="620" t="s">
        <v>4097</v>
      </c>
      <c r="G32" s="633">
        <v>9.6</v>
      </c>
      <c r="H32" s="633">
        <v>1.8</v>
      </c>
      <c r="I32" s="1423" t="s">
        <v>4734</v>
      </c>
      <c r="J32" s="693" t="s">
        <v>87</v>
      </c>
      <c r="K32" s="1421"/>
      <c r="L32" s="1421"/>
      <c r="M32" s="1421"/>
      <c r="N32" s="1421"/>
      <c r="O32" s="1421"/>
      <c r="P32" s="1421"/>
      <c r="Q32" s="1421"/>
      <c r="R32" s="1421"/>
      <c r="S32" s="1423" t="s">
        <v>4735</v>
      </c>
      <c r="T32" s="766" t="s">
        <v>4736</v>
      </c>
      <c r="U32" s="1429" t="s">
        <v>4093</v>
      </c>
      <c r="V32" s="1413" t="s">
        <v>4094</v>
      </c>
      <c r="W32" s="1427" t="str">
        <f t="shared" si="1"/>
        <v>http://www.unisonic.com.tw/datasheet/UMD9116.pdf</v>
      </c>
    </row>
    <row r="33" spans="1:24" ht="185.25" customHeight="1">
      <c r="A33" s="723" t="str">
        <f t="shared" si="0"/>
        <v>UMD9148*</v>
      </c>
      <c r="B33" s="766" t="s">
        <v>4662</v>
      </c>
      <c r="C33" s="557" t="s">
        <v>4737</v>
      </c>
      <c r="D33" s="766">
        <v>4</v>
      </c>
      <c r="E33" s="1423">
        <v>18</v>
      </c>
      <c r="F33" s="522" t="s">
        <v>4097</v>
      </c>
      <c r="G33" s="1423" t="s">
        <v>4097</v>
      </c>
      <c r="H33" s="1423">
        <v>2</v>
      </c>
      <c r="I33" s="1423" t="s">
        <v>4734</v>
      </c>
      <c r="J33" s="557" t="s">
        <v>4719</v>
      </c>
      <c r="K33" s="1421"/>
      <c r="L33" s="1421"/>
      <c r="M33" s="1421"/>
      <c r="N33" s="1421"/>
      <c r="O33" s="1421"/>
      <c r="P33" s="1421"/>
      <c r="Q33" s="1421"/>
      <c r="R33" s="1421"/>
      <c r="S33" s="1423" t="s">
        <v>4738</v>
      </c>
      <c r="T33" s="766" t="s">
        <v>4739</v>
      </c>
      <c r="U33" s="1429" t="s">
        <v>4093</v>
      </c>
      <c r="V33" s="1413" t="s">
        <v>4094</v>
      </c>
      <c r="W33" s="1427" t="str">
        <f t="shared" si="1"/>
        <v>http://www.unisonic.com.tw/datasheet/UMD9148.pdf</v>
      </c>
    </row>
    <row r="34" spans="1:24" ht="130.5" customHeight="1">
      <c r="A34" s="723" t="str">
        <f t="shared" si="0"/>
        <v>UMD9128*</v>
      </c>
      <c r="B34" s="766" t="s">
        <v>4662</v>
      </c>
      <c r="C34" s="557" t="s">
        <v>4740</v>
      </c>
      <c r="D34" s="766">
        <v>2.5</v>
      </c>
      <c r="E34" s="1423">
        <v>5</v>
      </c>
      <c r="F34" s="522" t="s">
        <v>4097</v>
      </c>
      <c r="G34" s="1423" t="s">
        <v>4097</v>
      </c>
      <c r="H34" s="1423">
        <v>0.6</v>
      </c>
      <c r="I34" s="1423" t="s">
        <v>4097</v>
      </c>
      <c r="J34" s="557" t="s">
        <v>4741</v>
      </c>
      <c r="K34" s="1421"/>
      <c r="L34" s="1421"/>
      <c r="M34" s="1421"/>
      <c r="N34" s="1421"/>
      <c r="O34" s="1421"/>
      <c r="P34" s="1421"/>
      <c r="Q34" s="1421"/>
      <c r="R34" s="1421"/>
      <c r="S34" s="1428" t="s">
        <v>4742</v>
      </c>
      <c r="T34" s="1428" t="s">
        <v>4743</v>
      </c>
      <c r="U34" s="1429" t="s">
        <v>4093</v>
      </c>
      <c r="V34" s="1413" t="s">
        <v>4094</v>
      </c>
      <c r="W34" s="1427" t="str">
        <f t="shared" si="1"/>
        <v>http://www.unisonic.com.tw/datasheet/UMD9128.pdf</v>
      </c>
    </row>
    <row r="35" spans="1:24" ht="154.5" customHeight="1">
      <c r="A35" s="723" t="str">
        <f t="shared" si="0"/>
        <v>UMD9117*</v>
      </c>
      <c r="B35" s="766" t="s">
        <v>4662</v>
      </c>
      <c r="C35" s="557" t="s">
        <v>1377</v>
      </c>
      <c r="D35" s="766">
        <v>2.5</v>
      </c>
      <c r="E35" s="1432">
        <v>5</v>
      </c>
      <c r="F35" s="615" t="s">
        <v>4097</v>
      </c>
      <c r="G35" s="1423" t="s">
        <v>4097</v>
      </c>
      <c r="H35" s="1423">
        <v>0.55000000000000004</v>
      </c>
      <c r="I35" s="1423" t="s">
        <v>4734</v>
      </c>
      <c r="J35" s="557" t="s">
        <v>449</v>
      </c>
      <c r="K35" s="1421"/>
      <c r="L35" s="1421"/>
      <c r="M35" s="1421"/>
      <c r="N35" s="1421"/>
      <c r="O35" s="1421"/>
      <c r="P35" s="1421"/>
      <c r="Q35" s="1421"/>
      <c r="R35" s="1421"/>
      <c r="S35" s="1428" t="s">
        <v>4744</v>
      </c>
      <c r="T35" s="1428" t="s">
        <v>4745</v>
      </c>
      <c r="U35" s="1429" t="s">
        <v>4093</v>
      </c>
      <c r="V35" s="1413" t="s">
        <v>4094</v>
      </c>
      <c r="W35" s="1427" t="str">
        <f t="shared" si="1"/>
        <v>http://www.unisonic.com.tw/datasheet/UMD9117.pdf</v>
      </c>
    </row>
    <row r="36" spans="1:24" ht="89.25" customHeight="1">
      <c r="A36" s="723" t="str">
        <f t="shared" si="0"/>
        <v>UMD9118*</v>
      </c>
      <c r="B36" s="766" t="s">
        <v>4662</v>
      </c>
      <c r="C36" s="557" t="s">
        <v>4746</v>
      </c>
      <c r="D36" s="766">
        <v>2.4</v>
      </c>
      <c r="E36" s="615">
        <v>6.5</v>
      </c>
      <c r="F36" s="615" t="s">
        <v>4097</v>
      </c>
      <c r="G36" s="1423" t="s">
        <v>4097</v>
      </c>
      <c r="H36" s="1423">
        <v>1.5</v>
      </c>
      <c r="I36" s="1423" t="s">
        <v>4097</v>
      </c>
      <c r="J36" s="557" t="s">
        <v>4702</v>
      </c>
      <c r="K36" s="1421"/>
      <c r="L36" s="1421"/>
      <c r="M36" s="1421"/>
      <c r="N36" s="1421"/>
      <c r="O36" s="1421"/>
      <c r="P36" s="1421"/>
      <c r="Q36" s="1421"/>
      <c r="R36" s="1421"/>
      <c r="S36" s="1428" t="s">
        <v>4747</v>
      </c>
      <c r="T36" s="1428" t="s">
        <v>4748</v>
      </c>
      <c r="U36" s="1429" t="s">
        <v>4093</v>
      </c>
      <c r="V36" s="1413" t="s">
        <v>4094</v>
      </c>
      <c r="W36" s="1427" t="str">
        <f t="shared" si="1"/>
        <v>http://www.unisonic.com.tw/datasheet/UMD9118.pdf</v>
      </c>
    </row>
    <row r="37" spans="1:24" ht="108.75" customHeight="1">
      <c r="A37" s="723" t="str">
        <f t="shared" si="0"/>
        <v>UMD9119</v>
      </c>
      <c r="B37" s="766" t="s">
        <v>4662</v>
      </c>
      <c r="C37" s="557" t="s">
        <v>4749</v>
      </c>
      <c r="D37" s="1423" t="s">
        <v>4097</v>
      </c>
      <c r="E37" s="1423">
        <v>5</v>
      </c>
      <c r="F37" s="522" t="s">
        <v>4097</v>
      </c>
      <c r="G37" s="1423">
        <v>6</v>
      </c>
      <c r="H37" s="1423">
        <v>0.8</v>
      </c>
      <c r="I37" s="1423" t="s">
        <v>4097</v>
      </c>
      <c r="J37" s="557" t="s">
        <v>4702</v>
      </c>
      <c r="K37" s="1421"/>
      <c r="L37" s="1421"/>
      <c r="M37" s="1421"/>
      <c r="N37" s="1421"/>
      <c r="O37" s="1421"/>
      <c r="P37" s="1421"/>
      <c r="Q37" s="1421"/>
      <c r="R37" s="1421"/>
      <c r="S37" s="503" t="s">
        <v>4750</v>
      </c>
      <c r="T37" s="1428" t="s">
        <v>4745</v>
      </c>
      <c r="U37" s="1429" t="s">
        <v>4093</v>
      </c>
      <c r="V37" s="1413" t="s">
        <v>4094</v>
      </c>
      <c r="W37" s="1427" t="str">
        <f t="shared" si="1"/>
        <v>http://www.unisonic.com.tw/datasheet/UMD9117.pdf</v>
      </c>
    </row>
    <row r="38" spans="1:24" ht="108.75" customHeight="1">
      <c r="A38" s="723" t="str">
        <f t="shared" si="0"/>
        <v>UMD9137</v>
      </c>
      <c r="B38" s="766" t="s">
        <v>4662</v>
      </c>
      <c r="C38" s="557" t="s">
        <v>4751</v>
      </c>
      <c r="D38" s="1423">
        <v>1.8</v>
      </c>
      <c r="E38" s="1432">
        <v>7</v>
      </c>
      <c r="F38" s="615" t="s">
        <v>4097</v>
      </c>
      <c r="G38" s="1423">
        <v>11</v>
      </c>
      <c r="H38" s="1423">
        <v>1.8</v>
      </c>
      <c r="I38" s="1423" t="s">
        <v>4734</v>
      </c>
      <c r="J38" s="557" t="s">
        <v>4752</v>
      </c>
      <c r="K38" s="1421"/>
      <c r="L38" s="1421"/>
      <c r="M38" s="1421"/>
      <c r="N38" s="1421"/>
      <c r="O38" s="1421"/>
      <c r="P38" s="1421"/>
      <c r="Q38" s="1421"/>
      <c r="R38" s="1421"/>
      <c r="S38" s="503" t="s">
        <v>4753</v>
      </c>
      <c r="T38" s="1428" t="s">
        <v>4753</v>
      </c>
      <c r="U38" s="1429" t="s">
        <v>4093</v>
      </c>
      <c r="V38" s="1413" t="s">
        <v>4094</v>
      </c>
      <c r="W38" s="1427" t="str">
        <f t="shared" si="1"/>
        <v>http://www.unisonic.com.tw/datasheet/UMD9137.pdf</v>
      </c>
    </row>
    <row r="39" spans="1:24" ht="101.25" customHeight="1">
      <c r="A39" s="723" t="str">
        <f t="shared" si="0"/>
        <v>MD9110</v>
      </c>
      <c r="B39" s="766" t="s">
        <v>4662</v>
      </c>
      <c r="C39" s="557" t="s">
        <v>4754</v>
      </c>
      <c r="D39" s="766">
        <v>2.5</v>
      </c>
      <c r="E39" s="1432">
        <v>12</v>
      </c>
      <c r="F39" s="615" t="s">
        <v>4097</v>
      </c>
      <c r="G39" s="1423" t="s">
        <v>4097</v>
      </c>
      <c r="H39" s="1423">
        <v>0.8</v>
      </c>
      <c r="I39" s="1423" t="s">
        <v>4097</v>
      </c>
      <c r="J39" s="557" t="s">
        <v>4106</v>
      </c>
      <c r="K39" s="1421"/>
      <c r="L39" s="1421"/>
      <c r="M39" s="1421"/>
      <c r="N39" s="1421"/>
      <c r="O39" s="1421"/>
      <c r="P39" s="1421"/>
      <c r="Q39" s="1421"/>
      <c r="R39" s="1421"/>
      <c r="S39" s="503" t="s">
        <v>4755</v>
      </c>
      <c r="T39" s="1428" t="s">
        <v>4755</v>
      </c>
      <c r="U39" s="1429" t="s">
        <v>4093</v>
      </c>
      <c r="V39" s="1413" t="s">
        <v>4094</v>
      </c>
      <c r="W39" s="1427" t="str">
        <f t="shared" si="1"/>
        <v>http://www.unisonic.com.tw/datasheet/MD9110.pdf</v>
      </c>
    </row>
    <row r="40" spans="1:24" ht="78.75" customHeight="1">
      <c r="A40" s="724" t="str">
        <f t="shared" si="0"/>
        <v>IR8511</v>
      </c>
      <c r="B40" s="766" t="s">
        <v>4662</v>
      </c>
      <c r="C40" s="558" t="s">
        <v>4756</v>
      </c>
      <c r="D40" s="1423">
        <v>2.5</v>
      </c>
      <c r="E40" s="1423">
        <v>5.5</v>
      </c>
      <c r="F40" s="522" t="s">
        <v>4097</v>
      </c>
      <c r="G40" s="1423" t="s">
        <v>4097</v>
      </c>
      <c r="H40" s="1423">
        <v>0.5</v>
      </c>
      <c r="I40" s="1423" t="s">
        <v>4097</v>
      </c>
      <c r="J40" s="558" t="s">
        <v>4148</v>
      </c>
      <c r="Q40" s="433"/>
      <c r="S40" s="503" t="s">
        <v>4757</v>
      </c>
      <c r="T40" s="1428" t="s">
        <v>4757</v>
      </c>
      <c r="U40" s="1429" t="s">
        <v>4093</v>
      </c>
      <c r="V40" s="1413" t="s">
        <v>4094</v>
      </c>
      <c r="W40" s="1427" t="str">
        <f t="shared" si="1"/>
        <v>http://www.unisonic.com.tw/datasheet/IR8511.pdf</v>
      </c>
    </row>
    <row r="41" spans="1:24" ht="41.25" customHeight="1">
      <c r="A41" s="723" t="str">
        <f>HYPERLINK(W41,S41)</f>
        <v>UA3967*</v>
      </c>
      <c r="B41" s="766" t="s">
        <v>4758</v>
      </c>
      <c r="C41" s="557" t="s">
        <v>4759</v>
      </c>
      <c r="D41" s="1423">
        <v>3</v>
      </c>
      <c r="E41" s="1423">
        <v>5.5</v>
      </c>
      <c r="F41" s="1423" t="s">
        <v>4097</v>
      </c>
      <c r="G41" s="1423">
        <v>30</v>
      </c>
      <c r="H41" s="1423">
        <v>0.75</v>
      </c>
      <c r="I41" s="1423" t="s">
        <v>4734</v>
      </c>
      <c r="J41" s="557" t="s">
        <v>4760</v>
      </c>
      <c r="K41" s="1421"/>
      <c r="L41" s="1421"/>
      <c r="M41" s="1421"/>
      <c r="N41" s="1421"/>
      <c r="O41" s="1421"/>
      <c r="P41" s="1421"/>
      <c r="Q41" s="1421"/>
      <c r="R41" s="1421"/>
      <c r="S41" s="1459" t="s">
        <v>4761</v>
      </c>
      <c r="T41" s="766" t="s">
        <v>4762</v>
      </c>
      <c r="U41" s="1429" t="s">
        <v>4093</v>
      </c>
      <c r="V41" s="1413" t="s">
        <v>4094</v>
      </c>
      <c r="W41" s="1427" t="str">
        <f>CONCATENATE(U41,T41,V41)</f>
        <v>http://www.unisonic.com.tw/datasheet/UA3967.pdf</v>
      </c>
    </row>
    <row r="42" spans="1:24" ht="108.75" customHeight="1">
      <c r="A42" s="723" t="str">
        <f>HYPERLINK(W42,S42)</f>
        <v>L6219</v>
      </c>
      <c r="B42" s="766" t="s">
        <v>4758</v>
      </c>
      <c r="C42" s="557" t="s">
        <v>4763</v>
      </c>
      <c r="D42" s="1423" t="s">
        <v>4097</v>
      </c>
      <c r="E42" s="1423">
        <v>7</v>
      </c>
      <c r="F42" s="1423">
        <v>10</v>
      </c>
      <c r="G42" s="1423">
        <v>45</v>
      </c>
      <c r="H42" s="1423">
        <v>0.75</v>
      </c>
      <c r="I42" s="1423" t="s">
        <v>4097</v>
      </c>
      <c r="J42" s="557" t="s">
        <v>4760</v>
      </c>
      <c r="K42" s="1421"/>
      <c r="L42" s="1421"/>
      <c r="M42" s="1421"/>
      <c r="N42" s="1421"/>
      <c r="O42" s="1421"/>
      <c r="P42" s="1421"/>
      <c r="Q42" s="1421"/>
      <c r="R42" s="1421"/>
      <c r="S42" s="503" t="s">
        <v>450</v>
      </c>
      <c r="T42" s="1428" t="s">
        <v>450</v>
      </c>
      <c r="U42" s="1429" t="s">
        <v>4093</v>
      </c>
      <c r="V42" s="1413" t="s">
        <v>4094</v>
      </c>
      <c r="W42" s="1427" t="str">
        <f t="shared" ref="W42:W59" si="2">CONCATENATE(U42,T42,V42)</f>
        <v>http://www.unisonic.com.tw/datasheet/L6219.pdf</v>
      </c>
    </row>
    <row r="43" spans="1:24" s="2" customFormat="1" ht="86.25" customHeight="1">
      <c r="A43" s="724" t="str">
        <f>HYPERLINK(W43,S43)</f>
        <v>UA3955*</v>
      </c>
      <c r="B43" s="766" t="s">
        <v>4758</v>
      </c>
      <c r="C43" s="558" t="s">
        <v>4764</v>
      </c>
      <c r="D43" s="1423">
        <v>4.5</v>
      </c>
      <c r="E43" s="1423">
        <v>5.5</v>
      </c>
      <c r="F43" s="1423" t="s">
        <v>4097</v>
      </c>
      <c r="G43" s="1423">
        <v>50</v>
      </c>
      <c r="H43" s="1423">
        <v>1.5</v>
      </c>
      <c r="I43" s="1423" t="s">
        <v>4097</v>
      </c>
      <c r="J43" s="558" t="s">
        <v>4765</v>
      </c>
      <c r="K43" s="1421"/>
      <c r="L43" s="1421"/>
      <c r="M43" s="1421"/>
      <c r="N43" s="1421"/>
      <c r="O43" s="1421"/>
      <c r="P43" s="1421"/>
      <c r="Q43" s="1421"/>
      <c r="R43" s="1421"/>
      <c r="S43" s="503" t="s">
        <v>4766</v>
      </c>
      <c r="T43" s="1428" t="s">
        <v>4767</v>
      </c>
      <c r="U43" s="1429" t="s">
        <v>4093</v>
      </c>
      <c r="V43" s="1413" t="s">
        <v>4094</v>
      </c>
      <c r="W43" s="1427" t="str">
        <f t="shared" si="2"/>
        <v>http://www.unisonic.com.tw/datasheet/UA3955.pdf</v>
      </c>
      <c r="X43" s="433"/>
    </row>
    <row r="44" spans="1:24" ht="80.25" customHeight="1">
      <c r="A44" s="724" t="str">
        <f t="shared" ref="A44:A60" si="3">HYPERLINK(W44,S44)</f>
        <v>UA9849</v>
      </c>
      <c r="B44" s="766" t="s">
        <v>4768</v>
      </c>
      <c r="C44" s="558" t="s">
        <v>4769</v>
      </c>
      <c r="D44" s="1423">
        <v>4.25</v>
      </c>
      <c r="E44" s="1423">
        <v>5</v>
      </c>
      <c r="F44" s="1423">
        <v>3</v>
      </c>
      <c r="G44" s="1423">
        <v>15</v>
      </c>
      <c r="H44" s="1423">
        <v>1.3</v>
      </c>
      <c r="I44" s="1423" t="s">
        <v>4097</v>
      </c>
      <c r="J44" s="558" t="s">
        <v>4770</v>
      </c>
      <c r="K44" s="1421"/>
      <c r="L44" s="1421"/>
      <c r="M44" s="1421"/>
      <c r="N44" s="1421"/>
      <c r="O44" s="1421"/>
      <c r="P44" s="1421"/>
      <c r="Q44" s="1421"/>
      <c r="R44" s="1421"/>
      <c r="S44" s="503" t="s">
        <v>451</v>
      </c>
      <c r="T44" s="546" t="s">
        <v>451</v>
      </c>
      <c r="U44" s="602" t="s">
        <v>4093</v>
      </c>
      <c r="V44" s="1413" t="s">
        <v>4094</v>
      </c>
      <c r="W44" s="1427" t="str">
        <f t="shared" si="2"/>
        <v>http://www.unisonic.com.tw/datasheet/UA9849.pdf</v>
      </c>
    </row>
    <row r="45" spans="1:24" ht="135" customHeight="1">
      <c r="A45" s="724" t="str">
        <f t="shared" si="3"/>
        <v>UA1538</v>
      </c>
      <c r="B45" s="766" t="s">
        <v>4768</v>
      </c>
      <c r="C45" s="558" t="s">
        <v>4771</v>
      </c>
      <c r="D45" s="1423">
        <v>1.5</v>
      </c>
      <c r="E45" s="1423">
        <v>8</v>
      </c>
      <c r="F45" s="1423" t="s">
        <v>4097</v>
      </c>
      <c r="G45" s="1423" t="s">
        <v>4097</v>
      </c>
      <c r="H45" s="1423">
        <v>0.5</v>
      </c>
      <c r="I45" s="1423" t="s">
        <v>4097</v>
      </c>
      <c r="J45" s="558" t="s">
        <v>4772</v>
      </c>
      <c r="K45" s="1421"/>
      <c r="L45" s="1421"/>
      <c r="M45" s="1421"/>
      <c r="N45" s="1421"/>
      <c r="O45" s="1421"/>
      <c r="P45" s="1421"/>
      <c r="Q45" s="1421"/>
      <c r="R45" s="1421"/>
      <c r="S45" s="503" t="s">
        <v>452</v>
      </c>
      <c r="T45" s="546" t="s">
        <v>452</v>
      </c>
      <c r="U45" s="602" t="s">
        <v>4093</v>
      </c>
      <c r="V45" s="1413" t="s">
        <v>4094</v>
      </c>
      <c r="W45" s="1427" t="str">
        <f t="shared" si="2"/>
        <v>http://www.unisonic.com.tw/datasheet/UA1538.pdf</v>
      </c>
    </row>
    <row r="46" spans="1:24" ht="231.75" customHeight="1">
      <c r="A46" s="723" t="str">
        <f t="shared" si="3"/>
        <v>UA8954</v>
      </c>
      <c r="B46" s="766" t="s">
        <v>4768</v>
      </c>
      <c r="C46" s="557" t="s">
        <v>4773</v>
      </c>
      <c r="D46" s="766">
        <v>4.3</v>
      </c>
      <c r="E46" s="766">
        <v>13.2</v>
      </c>
      <c r="F46" s="766">
        <v>4.3</v>
      </c>
      <c r="G46" s="1423">
        <v>13.2</v>
      </c>
      <c r="H46" s="1423" t="s">
        <v>4097</v>
      </c>
      <c r="I46" s="1423" t="s">
        <v>4097</v>
      </c>
      <c r="J46" s="558" t="s">
        <v>4770</v>
      </c>
      <c r="K46" s="1421"/>
      <c r="L46" s="1421"/>
      <c r="M46" s="1421"/>
      <c r="N46" s="1421"/>
      <c r="O46" s="1421"/>
      <c r="P46" s="1421"/>
      <c r="Q46" s="1421"/>
      <c r="R46" s="1421"/>
      <c r="S46" s="503" t="s">
        <v>453</v>
      </c>
      <c r="T46" s="546" t="s">
        <v>453</v>
      </c>
      <c r="U46" s="602" t="s">
        <v>4093</v>
      </c>
      <c r="V46" s="1413" t="s">
        <v>4094</v>
      </c>
      <c r="W46" s="1427" t="str">
        <f t="shared" si="2"/>
        <v>http://www.unisonic.com.tw/datasheet/UA8954.pdf</v>
      </c>
    </row>
    <row r="47" spans="1:24" ht="84" customHeight="1">
      <c r="A47" s="724" t="str">
        <f t="shared" si="3"/>
        <v>UA8868*</v>
      </c>
      <c r="B47" s="766" t="s">
        <v>4768</v>
      </c>
      <c r="C47" s="558" t="s">
        <v>4774</v>
      </c>
      <c r="D47" s="1423">
        <v>4.3</v>
      </c>
      <c r="E47" s="1423">
        <v>13.2</v>
      </c>
      <c r="F47" s="1423">
        <v>4.3</v>
      </c>
      <c r="G47" s="528">
        <v>13.2</v>
      </c>
      <c r="H47" s="1423" t="s">
        <v>4097</v>
      </c>
      <c r="I47" s="1423" t="s">
        <v>4097</v>
      </c>
      <c r="J47" s="558" t="s">
        <v>4770</v>
      </c>
      <c r="K47" s="1421"/>
      <c r="L47" s="1421"/>
      <c r="M47" s="1421"/>
      <c r="N47" s="1421"/>
      <c r="O47" s="1421"/>
      <c r="P47" s="1421"/>
      <c r="Q47" s="1421"/>
      <c r="R47" s="1421"/>
      <c r="S47" s="503" t="s">
        <v>4775</v>
      </c>
      <c r="T47" s="529" t="s">
        <v>4776</v>
      </c>
      <c r="U47" s="617" t="s">
        <v>4093</v>
      </c>
      <c r="V47" s="1433" t="s">
        <v>4094</v>
      </c>
      <c r="W47" s="618" t="str">
        <f>CONCATENATE(U47,T47,V47)</f>
        <v>http://www.unisonic.com.tw/datasheet/UA8868.pdf</v>
      </c>
    </row>
    <row r="48" spans="1:24" ht="91.5" customHeight="1">
      <c r="A48" s="724" t="str">
        <f t="shared" si="3"/>
        <v>UA8868S*</v>
      </c>
      <c r="B48" s="766" t="s">
        <v>4768</v>
      </c>
      <c r="C48" s="558" t="s">
        <v>4774</v>
      </c>
      <c r="D48" s="1423">
        <v>4.3</v>
      </c>
      <c r="E48" s="1423">
        <v>13.2</v>
      </c>
      <c r="F48" s="1423">
        <v>4.3</v>
      </c>
      <c r="G48" s="1423">
        <v>13.2</v>
      </c>
      <c r="H48" s="1423" t="s">
        <v>4097</v>
      </c>
      <c r="I48" s="1423" t="s">
        <v>4097</v>
      </c>
      <c r="J48" s="558" t="s">
        <v>4770</v>
      </c>
      <c r="K48" s="1421"/>
      <c r="L48" s="1421"/>
      <c r="M48" s="1421"/>
      <c r="N48" s="1421"/>
      <c r="O48" s="1421"/>
      <c r="P48" s="1421"/>
      <c r="Q48" s="1421"/>
      <c r="R48" s="1421"/>
      <c r="S48" s="503" t="s">
        <v>4777</v>
      </c>
      <c r="T48" s="1428" t="s">
        <v>4778</v>
      </c>
      <c r="U48" s="1429" t="s">
        <v>4093</v>
      </c>
      <c r="V48" s="1413" t="s">
        <v>4094</v>
      </c>
      <c r="W48" s="1427" t="str">
        <f t="shared" ref="W48" si="4">CONCATENATE(U48,T48,V48)</f>
        <v>http://www.unisonic.com.tw/datasheet/UA8868S.pdf</v>
      </c>
    </row>
    <row r="49" spans="1:23" ht="108" customHeight="1">
      <c r="A49" s="724" t="str">
        <f t="shared" si="3"/>
        <v>UA9392</v>
      </c>
      <c r="B49" s="766" t="s">
        <v>4768</v>
      </c>
      <c r="C49" s="558" t="s">
        <v>4779</v>
      </c>
      <c r="D49" s="1423">
        <v>5</v>
      </c>
      <c r="E49" s="1423">
        <v>10</v>
      </c>
      <c r="F49" s="1423" t="s">
        <v>4097</v>
      </c>
      <c r="G49" s="1423" t="s">
        <v>4097</v>
      </c>
      <c r="H49" s="1423" t="s">
        <v>4097</v>
      </c>
      <c r="I49" s="1423" t="s">
        <v>4097</v>
      </c>
      <c r="J49" s="558" t="s">
        <v>4770</v>
      </c>
      <c r="Q49" s="433"/>
      <c r="S49" s="503" t="s">
        <v>4780</v>
      </c>
      <c r="T49" s="1428" t="s">
        <v>454</v>
      </c>
      <c r="U49" s="1429" t="s">
        <v>4093</v>
      </c>
      <c r="V49" s="1413" t="s">
        <v>4094</v>
      </c>
      <c r="W49" s="1427" t="str">
        <f t="shared" si="2"/>
        <v>http://www.unisonic.com.tw/datasheet/UA9392.pdf</v>
      </c>
    </row>
    <row r="50" spans="1:23" ht="59.25" customHeight="1">
      <c r="A50" s="723" t="str">
        <f t="shared" si="3"/>
        <v>AN6650</v>
      </c>
      <c r="B50" s="766" t="s">
        <v>4781</v>
      </c>
      <c r="C50" s="557" t="s">
        <v>4782</v>
      </c>
      <c r="D50" s="766">
        <v>1.8</v>
      </c>
      <c r="E50" s="1432">
        <v>7</v>
      </c>
      <c r="F50" s="1423" t="s">
        <v>4097</v>
      </c>
      <c r="G50" s="1423" t="s">
        <v>4097</v>
      </c>
      <c r="H50" s="1423">
        <v>1</v>
      </c>
      <c r="I50" s="1423" t="s">
        <v>4097</v>
      </c>
      <c r="J50" s="558" t="s">
        <v>4783</v>
      </c>
      <c r="K50" s="1421"/>
      <c r="L50" s="1421"/>
      <c r="M50" s="1421"/>
      <c r="N50" s="1421"/>
      <c r="O50" s="1421"/>
      <c r="P50" s="534"/>
      <c r="S50" s="503" t="s">
        <v>455</v>
      </c>
      <c r="T50" s="546" t="s">
        <v>455</v>
      </c>
      <c r="U50" s="602" t="s">
        <v>4093</v>
      </c>
      <c r="V50" s="1413" t="s">
        <v>4094</v>
      </c>
      <c r="W50" s="1427" t="str">
        <f t="shared" si="2"/>
        <v>http://www.unisonic.com.tw/datasheet/AN6650.pdf</v>
      </c>
    </row>
    <row r="51" spans="1:23" ht="39" customHeight="1">
      <c r="A51" s="723" t="str">
        <f t="shared" si="3"/>
        <v>L1848*</v>
      </c>
      <c r="B51" s="766" t="s">
        <v>4781</v>
      </c>
      <c r="C51" s="557" t="s">
        <v>4784</v>
      </c>
      <c r="D51" s="766" t="s">
        <v>4097</v>
      </c>
      <c r="E51" s="606" t="s">
        <v>4097</v>
      </c>
      <c r="F51" s="1423" t="s">
        <v>4097</v>
      </c>
      <c r="G51" s="1423" t="s">
        <v>4097</v>
      </c>
      <c r="H51" s="1423" t="s">
        <v>4097</v>
      </c>
      <c r="I51" s="1423" t="s">
        <v>4097</v>
      </c>
      <c r="J51" s="558" t="s">
        <v>4785</v>
      </c>
      <c r="K51" s="1421"/>
      <c r="L51" s="1421"/>
      <c r="M51" s="1421"/>
      <c r="N51" s="1421"/>
      <c r="O51" s="1421"/>
      <c r="P51" s="534"/>
      <c r="S51" s="1459" t="s">
        <v>4786</v>
      </c>
      <c r="T51" s="766" t="s">
        <v>4787</v>
      </c>
      <c r="U51" s="1429" t="s">
        <v>4093</v>
      </c>
      <c r="V51" s="1413" t="s">
        <v>4094</v>
      </c>
      <c r="W51" s="1427" t="str">
        <f t="shared" si="2"/>
        <v>http://www.unisonic.com.tw/datasheet/L1848.pdf</v>
      </c>
    </row>
    <row r="52" spans="1:23" ht="67.5" customHeight="1">
      <c r="A52" s="723" t="str">
        <f t="shared" si="3"/>
        <v>AN8850</v>
      </c>
      <c r="B52" s="766" t="s">
        <v>4781</v>
      </c>
      <c r="C52" s="557" t="s">
        <v>4788</v>
      </c>
      <c r="D52" s="766">
        <v>1.8</v>
      </c>
      <c r="E52" s="1432">
        <v>12</v>
      </c>
      <c r="F52" s="1423" t="s">
        <v>4097</v>
      </c>
      <c r="G52" s="1423" t="s">
        <v>4097</v>
      </c>
      <c r="H52" s="1423">
        <v>2</v>
      </c>
      <c r="I52" s="1423" t="s">
        <v>4097</v>
      </c>
      <c r="J52" s="558" t="s">
        <v>4789</v>
      </c>
      <c r="K52" s="1421"/>
      <c r="L52" s="1421"/>
      <c r="M52" s="1421"/>
      <c r="N52" s="1421"/>
      <c r="O52" s="1421"/>
      <c r="P52" s="534"/>
      <c r="S52" s="503" t="s">
        <v>456</v>
      </c>
      <c r="T52" s="546" t="s">
        <v>456</v>
      </c>
      <c r="U52" s="602" t="s">
        <v>4093</v>
      </c>
      <c r="V52" s="1413" t="s">
        <v>4094</v>
      </c>
      <c r="W52" s="1427" t="str">
        <f t="shared" si="2"/>
        <v>http://www.unisonic.com.tw/datasheet/AN8850.pdf</v>
      </c>
    </row>
    <row r="53" spans="1:23" ht="81.75" customHeight="1">
      <c r="A53" s="723" t="str">
        <f t="shared" si="3"/>
        <v>AN6651</v>
      </c>
      <c r="B53" s="766" t="s">
        <v>4781</v>
      </c>
      <c r="C53" s="557" t="s">
        <v>4790</v>
      </c>
      <c r="D53" s="766">
        <v>3.5</v>
      </c>
      <c r="E53" s="1423">
        <v>14.4</v>
      </c>
      <c r="F53" s="1423" t="s">
        <v>4097</v>
      </c>
      <c r="G53" s="1423" t="s">
        <v>4097</v>
      </c>
      <c r="H53" s="1423">
        <v>2</v>
      </c>
      <c r="I53" s="1423" t="s">
        <v>4097</v>
      </c>
      <c r="J53" s="558" t="s">
        <v>4791</v>
      </c>
      <c r="K53" s="1421"/>
      <c r="L53" s="1421"/>
      <c r="M53" s="1421"/>
      <c r="N53" s="1421"/>
      <c r="O53" s="1421"/>
      <c r="P53" s="534"/>
      <c r="S53" s="503" t="s">
        <v>457</v>
      </c>
      <c r="T53" s="546" t="s">
        <v>457</v>
      </c>
      <c r="U53" s="602" t="s">
        <v>4093</v>
      </c>
      <c r="V53" s="1413" t="s">
        <v>4094</v>
      </c>
      <c r="W53" s="1427" t="str">
        <f t="shared" si="2"/>
        <v>http://www.unisonic.com.tw/datasheet/AN6651.pdf</v>
      </c>
    </row>
    <row r="54" spans="1:23" ht="73.5" customHeight="1">
      <c r="A54" s="723">
        <f t="shared" si="3"/>
        <v>1470</v>
      </c>
      <c r="B54" s="766" t="s">
        <v>4781</v>
      </c>
      <c r="C54" s="557" t="s">
        <v>4792</v>
      </c>
      <c r="D54" s="766">
        <v>3.5</v>
      </c>
      <c r="E54" s="1432">
        <v>16</v>
      </c>
      <c r="F54" s="1423" t="s">
        <v>4097</v>
      </c>
      <c r="G54" s="1423" t="s">
        <v>4097</v>
      </c>
      <c r="H54" s="1423">
        <v>2</v>
      </c>
      <c r="I54" s="1423" t="s">
        <v>4097</v>
      </c>
      <c r="J54" s="558" t="s">
        <v>4793</v>
      </c>
      <c r="K54" s="1421"/>
      <c r="L54" s="1421"/>
      <c r="M54" s="1421"/>
      <c r="N54" s="1421"/>
      <c r="O54" s="1421"/>
      <c r="P54" s="534"/>
      <c r="S54" s="503">
        <v>1470</v>
      </c>
      <c r="T54" s="546">
        <v>1470</v>
      </c>
      <c r="U54" s="602" t="s">
        <v>4093</v>
      </c>
      <c r="V54" s="1413" t="s">
        <v>4094</v>
      </c>
      <c r="W54" s="1427" t="str">
        <f t="shared" si="2"/>
        <v>http://www.unisonic.com.tw/datasheet/1470.pdf</v>
      </c>
    </row>
    <row r="55" spans="1:23" ht="73.5" customHeight="1">
      <c r="A55" s="723" t="str">
        <f t="shared" si="3"/>
        <v>BA6220</v>
      </c>
      <c r="B55" s="766" t="s">
        <v>4781</v>
      </c>
      <c r="C55" s="557" t="s">
        <v>4794</v>
      </c>
      <c r="D55" s="766">
        <v>3.5</v>
      </c>
      <c r="E55" s="1432">
        <v>16</v>
      </c>
      <c r="F55" s="1423" t="s">
        <v>4097</v>
      </c>
      <c r="G55" s="1423" t="s">
        <v>4097</v>
      </c>
      <c r="H55" s="1423">
        <v>0.2</v>
      </c>
      <c r="I55" s="1423" t="s">
        <v>4097</v>
      </c>
      <c r="J55" s="558" t="s">
        <v>4795</v>
      </c>
      <c r="K55" s="1421"/>
      <c r="L55" s="1421"/>
      <c r="M55" s="1421"/>
      <c r="N55" s="1421"/>
      <c r="O55" s="1421"/>
      <c r="P55" s="534"/>
      <c r="S55" s="503" t="s">
        <v>458</v>
      </c>
      <c r="T55" s="546" t="s">
        <v>458</v>
      </c>
      <c r="U55" s="602" t="s">
        <v>4093</v>
      </c>
      <c r="V55" s="1413" t="s">
        <v>4094</v>
      </c>
      <c r="W55" s="1427" t="str">
        <f t="shared" si="2"/>
        <v>http://www.unisonic.com.tw/datasheet/BA6220.pdf</v>
      </c>
    </row>
    <row r="56" spans="1:23" ht="120.75" customHeight="1">
      <c r="A56" s="723" t="str">
        <f t="shared" si="3"/>
        <v>BA6208</v>
      </c>
      <c r="B56" s="766" t="s">
        <v>4781</v>
      </c>
      <c r="C56" s="558" t="s">
        <v>4796</v>
      </c>
      <c r="D56" s="1423">
        <v>4.5</v>
      </c>
      <c r="E56" s="1423">
        <v>15</v>
      </c>
      <c r="F56" s="1423" t="s">
        <v>4097</v>
      </c>
      <c r="G56" s="1423" t="s">
        <v>4097</v>
      </c>
      <c r="H56" s="1423">
        <v>0.2</v>
      </c>
      <c r="I56" s="1423" t="s">
        <v>4097</v>
      </c>
      <c r="J56" s="558" t="s">
        <v>4797</v>
      </c>
      <c r="K56" s="1421"/>
      <c r="L56" s="1421"/>
      <c r="M56" s="1421"/>
      <c r="N56" s="1421"/>
      <c r="O56" s="1421"/>
      <c r="P56" s="534"/>
      <c r="S56" s="503" t="s">
        <v>459</v>
      </c>
      <c r="T56" s="1428" t="s">
        <v>459</v>
      </c>
      <c r="U56" s="1429" t="s">
        <v>4093</v>
      </c>
      <c r="V56" s="1413" t="s">
        <v>4094</v>
      </c>
      <c r="W56" s="1427" t="str">
        <f t="shared" si="2"/>
        <v>http://www.unisonic.com.tw/datasheet/BA6208.pdf</v>
      </c>
    </row>
    <row r="57" spans="1:23" ht="120.75" customHeight="1">
      <c r="A57" s="723" t="str">
        <f t="shared" si="3"/>
        <v>UA9287</v>
      </c>
      <c r="B57" s="766" t="s">
        <v>4781</v>
      </c>
      <c r="C57" s="558" t="s">
        <v>461</v>
      </c>
      <c r="D57" s="1423">
        <v>3.5</v>
      </c>
      <c r="E57" s="1423">
        <v>15</v>
      </c>
      <c r="F57" s="1423" t="s">
        <v>4097</v>
      </c>
      <c r="G57" s="1423" t="s">
        <v>4097</v>
      </c>
      <c r="H57" s="1423">
        <v>1</v>
      </c>
      <c r="I57" s="1423" t="s">
        <v>4097</v>
      </c>
      <c r="J57" s="558" t="s">
        <v>4798</v>
      </c>
      <c r="K57" s="1421"/>
      <c r="L57" s="1421"/>
      <c r="M57" s="1421"/>
      <c r="N57" s="1421"/>
      <c r="O57" s="1421"/>
      <c r="P57" s="534"/>
      <c r="S57" s="1428" t="s">
        <v>460</v>
      </c>
      <c r="T57" s="529" t="s">
        <v>4799</v>
      </c>
      <c r="U57" s="617"/>
      <c r="V57" s="1433"/>
      <c r="W57" s="618"/>
    </row>
    <row r="58" spans="1:23" ht="111" customHeight="1">
      <c r="A58" s="723" t="str">
        <f t="shared" si="3"/>
        <v>AN6652</v>
      </c>
      <c r="B58" s="766" t="s">
        <v>4781</v>
      </c>
      <c r="C58" s="558" t="s">
        <v>4800</v>
      </c>
      <c r="D58" s="1423">
        <v>6</v>
      </c>
      <c r="E58" s="1423">
        <v>20</v>
      </c>
      <c r="F58" s="1423" t="s">
        <v>4097</v>
      </c>
      <c r="G58" s="1423" t="s">
        <v>4097</v>
      </c>
      <c r="H58" s="1423">
        <v>1.5</v>
      </c>
      <c r="I58" s="1423" t="s">
        <v>4097</v>
      </c>
      <c r="J58" s="558" t="s">
        <v>4791</v>
      </c>
      <c r="K58" s="1421"/>
      <c r="L58" s="1421"/>
      <c r="M58" s="1421"/>
      <c r="N58" s="1421"/>
      <c r="O58" s="1421"/>
      <c r="P58" s="534"/>
      <c r="S58" s="503" t="s">
        <v>462</v>
      </c>
      <c r="T58" s="546" t="s">
        <v>462</v>
      </c>
      <c r="U58" s="602" t="s">
        <v>4093</v>
      </c>
      <c r="V58" s="1413" t="s">
        <v>4094</v>
      </c>
      <c r="W58" s="1427" t="str">
        <f t="shared" si="2"/>
        <v>http://www.unisonic.com.tw/datasheet/AN6652.pdf</v>
      </c>
    </row>
    <row r="59" spans="1:23" ht="135.75" customHeight="1">
      <c r="A59" s="724" t="str">
        <f t="shared" si="3"/>
        <v>AN6652A</v>
      </c>
      <c r="B59" s="1423" t="s">
        <v>4781</v>
      </c>
      <c r="C59" s="558" t="s">
        <v>4801</v>
      </c>
      <c r="D59" s="1423">
        <v>6</v>
      </c>
      <c r="E59" s="1423">
        <v>20</v>
      </c>
      <c r="F59" s="1423" t="s">
        <v>4097</v>
      </c>
      <c r="G59" s="1423" t="s">
        <v>4097</v>
      </c>
      <c r="H59" s="1423">
        <v>1.5</v>
      </c>
      <c r="I59" s="1423" t="s">
        <v>4097</v>
      </c>
      <c r="J59" s="558" t="s">
        <v>4793</v>
      </c>
      <c r="S59" s="503" t="s">
        <v>4802</v>
      </c>
      <c r="T59" s="1428" t="s">
        <v>4802</v>
      </c>
      <c r="U59" s="1429" t="s">
        <v>4093</v>
      </c>
      <c r="V59" s="1413" t="s">
        <v>4094</v>
      </c>
      <c r="W59" s="1427" t="str">
        <f t="shared" si="2"/>
        <v>http://www.unisonic.com.tw/datasheet/AN6652A.pdf</v>
      </c>
    </row>
    <row r="60" spans="1:23" ht="135.75" customHeight="1">
      <c r="A60" s="724" t="str">
        <f t="shared" si="3"/>
        <v>UMD9127</v>
      </c>
      <c r="B60" s="1463" t="s">
        <v>6098</v>
      </c>
      <c r="C60" s="558" t="s">
        <v>6099</v>
      </c>
      <c r="D60" s="1463">
        <v>2.5</v>
      </c>
      <c r="E60" s="1463">
        <v>5.5</v>
      </c>
      <c r="F60" s="1463">
        <v>2.2999999999999998</v>
      </c>
      <c r="G60" s="1463">
        <v>5</v>
      </c>
      <c r="H60" s="1463">
        <v>0.55000000000000004</v>
      </c>
      <c r="I60" s="1463" t="s">
        <v>6100</v>
      </c>
      <c r="J60" s="558" t="s">
        <v>6101</v>
      </c>
      <c r="S60" s="503" t="s">
        <v>6102</v>
      </c>
      <c r="T60" s="1547" t="s">
        <v>6102</v>
      </c>
      <c r="U60" s="1548" t="s">
        <v>2123</v>
      </c>
      <c r="V60" s="1544" t="s">
        <v>1596</v>
      </c>
      <c r="W60" s="1546" t="str">
        <f t="shared" ref="W60" si="5">CONCATENATE(U60,T60,V60)</f>
        <v>http://www.unisonic.com.tw/datasheet/UMD9127.pdf</v>
      </c>
    </row>
  </sheetData>
  <phoneticPr fontId="14" type="noConversion"/>
  <hyperlinks>
    <hyperlink ref="U3" r:id="rId1"/>
    <hyperlink ref="U4" r:id="rId2"/>
    <hyperlink ref="U7" r:id="rId3"/>
    <hyperlink ref="U9" r:id="rId4"/>
    <hyperlink ref="U10" r:id="rId5"/>
    <hyperlink ref="U11" r:id="rId6"/>
    <hyperlink ref="U12" r:id="rId7"/>
    <hyperlink ref="U17" r:id="rId8"/>
    <hyperlink ref="U18" r:id="rId9"/>
    <hyperlink ref="U24" r:id="rId10"/>
    <hyperlink ref="U26" r:id="rId11"/>
    <hyperlink ref="U27" r:id="rId12"/>
    <hyperlink ref="U28" r:id="rId13"/>
    <hyperlink ref="U42" r:id="rId14"/>
    <hyperlink ref="U44" r:id="rId15"/>
    <hyperlink ref="U45" r:id="rId16"/>
    <hyperlink ref="U46" r:id="rId17"/>
    <hyperlink ref="U47" r:id="rId18"/>
    <hyperlink ref="U49" r:id="rId19"/>
    <hyperlink ref="U50" r:id="rId20"/>
    <hyperlink ref="U52" r:id="rId21"/>
    <hyperlink ref="U53" r:id="rId22"/>
    <hyperlink ref="U55" r:id="rId23"/>
    <hyperlink ref="U56" r:id="rId24"/>
    <hyperlink ref="U23" r:id="rId25"/>
    <hyperlink ref="U25" r:id="rId26"/>
    <hyperlink ref="U19" r:id="rId27"/>
    <hyperlink ref="U16" r:id="rId28"/>
    <hyperlink ref="U14" r:id="rId29"/>
    <hyperlink ref="U15" r:id="rId30"/>
    <hyperlink ref="U2" r:id="rId31"/>
    <hyperlink ref="U8" r:id="rId32"/>
    <hyperlink ref="U21" r:id="rId33"/>
    <hyperlink ref="U51" r:id="rId34"/>
    <hyperlink ref="U41" r:id="rId35"/>
    <hyperlink ref="U29" r:id="rId36"/>
    <hyperlink ref="U35" r:id="rId37"/>
    <hyperlink ref="U20" r:id="rId38"/>
    <hyperlink ref="U22" r:id="rId39"/>
    <hyperlink ref="U59" r:id="rId40"/>
    <hyperlink ref="U36" r:id="rId41"/>
    <hyperlink ref="U37" r:id="rId42"/>
    <hyperlink ref="U30" r:id="rId43"/>
    <hyperlink ref="U32" r:id="rId44"/>
    <hyperlink ref="U33" r:id="rId45"/>
    <hyperlink ref="U34" r:id="rId46"/>
    <hyperlink ref="U6" r:id="rId47"/>
    <hyperlink ref="U31" r:id="rId48"/>
    <hyperlink ref="U43" r:id="rId49"/>
    <hyperlink ref="U38" r:id="rId50"/>
    <hyperlink ref="U39" r:id="rId51"/>
    <hyperlink ref="U40" r:id="rId52"/>
    <hyperlink ref="U13" r:id="rId53"/>
    <hyperlink ref="I2" r:id="rId54" display="https://www.onsemi.com/products/motor-control"/>
    <hyperlink ref="U60" r:id="rId55"/>
  </hyperlinks>
  <printOptions horizontalCentered="1"/>
  <pageMargins left="0.39370078740157483" right="0.39370078740157483" top="0.39370078740157483" bottom="0.39370078740157483" header="0.31496062992125984" footer="0.31496062992125984"/>
  <pageSetup paperSize="9" scale="36" fitToHeight="3" orientation="portrait" r:id="rId56"/>
  <headerFooter alignWithMargins="0"/>
</worksheet>
</file>

<file path=xl/worksheets/sheet43.xml><?xml version="1.0" encoding="utf-8"?>
<worksheet xmlns="http://schemas.openxmlformats.org/spreadsheetml/2006/main" xmlns:r="http://schemas.openxmlformats.org/officeDocument/2006/relationships">
  <dimension ref="A1:V37"/>
  <sheetViews>
    <sheetView view="pageBreakPreview" zoomScale="70" zoomScaleNormal="70" zoomScaleSheetLayoutView="70" zoomScalePageLayoutView="10" workbookViewId="0"/>
  </sheetViews>
  <sheetFormatPr defaultColWidth="9" defaultRowHeight="30" customHeight="1"/>
  <cols>
    <col min="1" max="2" width="19.375" style="169" customWidth="1"/>
    <col min="3" max="3" width="64.75" style="431" customWidth="1"/>
    <col min="4" max="4" width="21.875" style="171" customWidth="1"/>
    <col min="5" max="5" width="26.75" style="171" customWidth="1"/>
    <col min="6" max="17" width="1.625" style="433" customWidth="1"/>
    <col min="18" max="18" width="22.625" style="168" customWidth="1"/>
    <col min="19" max="19" width="22.625" style="433" customWidth="1"/>
    <col min="20" max="20" width="29.25" style="433" customWidth="1"/>
    <col min="21" max="21" width="6.5" style="433" customWidth="1"/>
    <col min="22" max="22" width="58.25" style="433" customWidth="1"/>
    <col min="23" max="23" width="9" style="433" customWidth="1"/>
    <col min="24" max="16384" width="9" style="433"/>
  </cols>
  <sheetData>
    <row r="1" spans="1:22" ht="34.5" customHeight="1">
      <c r="A1" s="1754" t="s">
        <v>10874</v>
      </c>
      <c r="B1" s="1426"/>
      <c r="C1" s="1426"/>
      <c r="D1" s="1426"/>
      <c r="E1" s="1426"/>
      <c r="F1" s="1421"/>
      <c r="G1" s="1421"/>
      <c r="H1" s="1421"/>
      <c r="I1" s="1421"/>
      <c r="J1" s="1421"/>
      <c r="K1" s="1421"/>
      <c r="L1" s="1421"/>
      <c r="M1" s="1421"/>
      <c r="N1" s="1421"/>
      <c r="O1" s="1421"/>
      <c r="P1" s="1421"/>
      <c r="Q1" s="1421"/>
    </row>
    <row r="2" spans="1:22" s="169" customFormat="1" ht="31.5" customHeight="1">
      <c r="A2" s="543" t="s">
        <v>1050</v>
      </c>
      <c r="B2" s="698" t="s">
        <v>4803</v>
      </c>
      <c r="C2" s="689" t="s">
        <v>1963</v>
      </c>
      <c r="D2" s="631" t="s">
        <v>1977</v>
      </c>
      <c r="E2" s="689" t="s">
        <v>115</v>
      </c>
      <c r="F2" s="1318"/>
      <c r="G2" s="1316"/>
      <c r="H2" s="1316"/>
      <c r="I2" s="1316"/>
      <c r="J2" s="1316"/>
      <c r="K2" s="1316"/>
      <c r="L2" s="1316"/>
      <c r="M2" s="1316"/>
      <c r="N2" s="1316"/>
      <c r="O2" s="1316"/>
      <c r="P2" s="1316"/>
      <c r="Q2" s="1316"/>
      <c r="R2" s="1411" t="s">
        <v>93</v>
      </c>
      <c r="S2" s="1412" t="s">
        <v>92</v>
      </c>
      <c r="T2" s="1427" t="s">
        <v>118</v>
      </c>
      <c r="U2" s="1413" t="s">
        <v>116</v>
      </c>
      <c r="V2" s="1414" t="s">
        <v>117</v>
      </c>
    </row>
    <row r="3" spans="1:22" ht="96.75" customHeight="1">
      <c r="A3" s="1431" t="str">
        <f t="shared" ref="A3:A31" si="0">HYPERLINK(V3,R3)</f>
        <v>LS1240A</v>
      </c>
      <c r="B3" s="766" t="s">
        <v>1978</v>
      </c>
      <c r="C3" s="557" t="s">
        <v>1979</v>
      </c>
      <c r="D3" s="522">
        <v>26</v>
      </c>
      <c r="E3" s="557" t="s">
        <v>1603</v>
      </c>
      <c r="F3" s="1425"/>
      <c r="G3" s="1421"/>
      <c r="H3" s="1421"/>
      <c r="I3" s="1421"/>
      <c r="J3" s="1421"/>
      <c r="K3" s="1421"/>
      <c r="L3" s="1421"/>
      <c r="M3" s="1421"/>
      <c r="N3" s="1421"/>
      <c r="O3" s="1421"/>
      <c r="P3" s="1421"/>
      <c r="Q3" s="1421"/>
      <c r="R3" s="503" t="s">
        <v>463</v>
      </c>
      <c r="S3" s="546" t="s">
        <v>463</v>
      </c>
      <c r="T3" s="602" t="s">
        <v>118</v>
      </c>
      <c r="U3" s="1413" t="s">
        <v>116</v>
      </c>
      <c r="V3" s="1427" t="str">
        <f>CONCATENATE(T3,S3,U3)</f>
        <v>http://www.unisonic.com.tw/datasheet/LS1240A.pdf</v>
      </c>
    </row>
    <row r="4" spans="1:22" ht="96.75" customHeight="1">
      <c r="A4" s="1431" t="str">
        <f t="shared" si="0"/>
        <v>31002A</v>
      </c>
      <c r="B4" s="766" t="s">
        <v>1978</v>
      </c>
      <c r="C4" s="557" t="s">
        <v>1980</v>
      </c>
      <c r="D4" s="522">
        <v>29</v>
      </c>
      <c r="E4" s="557" t="s">
        <v>1485</v>
      </c>
      <c r="F4" s="1425"/>
      <c r="G4" s="1421"/>
      <c r="H4" s="1421"/>
      <c r="I4" s="1421"/>
      <c r="J4" s="1421"/>
      <c r="K4" s="1421"/>
      <c r="L4" s="1421"/>
      <c r="M4" s="1421"/>
      <c r="N4" s="1421"/>
      <c r="O4" s="1421"/>
      <c r="P4" s="1421"/>
      <c r="Q4" s="1421"/>
      <c r="R4" s="503" t="s">
        <v>464</v>
      </c>
      <c r="S4" s="546" t="s">
        <v>464</v>
      </c>
      <c r="T4" s="602" t="s">
        <v>118</v>
      </c>
      <c r="U4" s="1413" t="s">
        <v>116</v>
      </c>
      <c r="V4" s="1427" t="str">
        <f t="shared" ref="V4:V6" si="1">CONCATENATE(T4,S4,U4)</f>
        <v>http://www.unisonic.com.tw/datasheet/31002A.pdf</v>
      </c>
    </row>
    <row r="5" spans="1:22" ht="104.25" customHeight="1">
      <c r="A5" s="1431" t="str">
        <f t="shared" si="0"/>
        <v>TA31001</v>
      </c>
      <c r="B5" s="766" t="s">
        <v>1978</v>
      </c>
      <c r="C5" s="557" t="s">
        <v>1981</v>
      </c>
      <c r="D5" s="522">
        <v>29</v>
      </c>
      <c r="E5" s="557" t="s">
        <v>1982</v>
      </c>
      <c r="F5" s="1425"/>
      <c r="G5" s="1421"/>
      <c r="H5" s="1421"/>
      <c r="I5" s="1421"/>
      <c r="J5" s="1421"/>
      <c r="K5" s="1421"/>
      <c r="L5" s="1421"/>
      <c r="M5" s="1421"/>
      <c r="N5" s="1421"/>
      <c r="O5" s="1421"/>
      <c r="P5" s="1421"/>
      <c r="Q5" s="1421"/>
      <c r="R5" s="503" t="s">
        <v>465</v>
      </c>
      <c r="S5" s="546" t="s">
        <v>465</v>
      </c>
      <c r="T5" s="602" t="s">
        <v>118</v>
      </c>
      <c r="U5" s="1413" t="s">
        <v>116</v>
      </c>
      <c r="V5" s="1427" t="str">
        <f t="shared" si="1"/>
        <v>http://www.unisonic.com.tw/datasheet/TA31001.pdf</v>
      </c>
    </row>
    <row r="6" spans="1:22" ht="96" customHeight="1">
      <c r="A6" s="1422" t="str">
        <f t="shared" si="0"/>
        <v>TA31002</v>
      </c>
      <c r="B6" s="766" t="s">
        <v>1978</v>
      </c>
      <c r="C6" s="558" t="s">
        <v>1983</v>
      </c>
      <c r="D6" s="522">
        <v>29</v>
      </c>
      <c r="E6" s="558" t="s">
        <v>1982</v>
      </c>
      <c r="F6" s="1425"/>
      <c r="G6" s="1421"/>
      <c r="H6" s="1421"/>
      <c r="I6" s="1421"/>
      <c r="J6" s="1421"/>
      <c r="K6" s="1421"/>
      <c r="L6" s="1421"/>
      <c r="M6" s="1421"/>
      <c r="N6" s="1421"/>
      <c r="O6" s="1421"/>
      <c r="P6" s="1421"/>
      <c r="Q6" s="1421"/>
      <c r="R6" s="503" t="s">
        <v>466</v>
      </c>
      <c r="S6" s="546" t="s">
        <v>466</v>
      </c>
      <c r="T6" s="602" t="s">
        <v>118</v>
      </c>
      <c r="U6" s="1413" t="s">
        <v>116</v>
      </c>
      <c r="V6" s="1427" t="str">
        <f t="shared" si="1"/>
        <v>http://www.unisonic.com.tw/datasheet/TA31002.pdf</v>
      </c>
    </row>
    <row r="7" spans="1:22" ht="96" customHeight="1">
      <c r="A7" s="1422" t="str">
        <f t="shared" si="0"/>
        <v>TEA1098</v>
      </c>
      <c r="B7" s="766" t="s">
        <v>4804</v>
      </c>
      <c r="C7" s="558" t="s">
        <v>4805</v>
      </c>
      <c r="D7" s="522" t="s">
        <v>1581</v>
      </c>
      <c r="E7" s="558" t="s">
        <v>4806</v>
      </c>
      <c r="F7" s="1425"/>
      <c r="G7" s="1421"/>
      <c r="H7" s="1421"/>
      <c r="I7" s="1421"/>
      <c r="J7" s="1421"/>
      <c r="K7" s="1421"/>
      <c r="L7" s="1421"/>
      <c r="M7" s="1421"/>
      <c r="N7" s="1421"/>
      <c r="O7" s="1421"/>
      <c r="P7" s="1421"/>
      <c r="Q7" s="1421"/>
      <c r="R7" s="503" t="s">
        <v>4807</v>
      </c>
      <c r="S7" s="546" t="s">
        <v>2806</v>
      </c>
      <c r="T7" s="602"/>
      <c r="U7" s="1413"/>
      <c r="V7" s="1427"/>
    </row>
    <row r="8" spans="1:22" ht="96" customHeight="1">
      <c r="A8" s="1422" t="str">
        <f t="shared" si="0"/>
        <v>TEA1098A</v>
      </c>
      <c r="B8" s="766" t="s">
        <v>4804</v>
      </c>
      <c r="C8" s="558" t="s">
        <v>4808</v>
      </c>
      <c r="D8" s="522" t="s">
        <v>1581</v>
      </c>
      <c r="E8" s="558" t="s">
        <v>4806</v>
      </c>
      <c r="F8" s="1425"/>
      <c r="G8" s="1421"/>
      <c r="H8" s="1421"/>
      <c r="I8" s="1421"/>
      <c r="J8" s="1421"/>
      <c r="K8" s="1421"/>
      <c r="L8" s="1421"/>
      <c r="M8" s="1421"/>
      <c r="N8" s="1421"/>
      <c r="O8" s="1421"/>
      <c r="P8" s="1421"/>
      <c r="Q8" s="1421"/>
      <c r="R8" s="503" t="s">
        <v>4809</v>
      </c>
      <c r="S8" s="546" t="s">
        <v>2806</v>
      </c>
      <c r="T8" s="602"/>
      <c r="U8" s="1413"/>
      <c r="V8" s="1427"/>
    </row>
    <row r="9" spans="1:22" ht="180.75" customHeight="1">
      <c r="A9" s="1431" t="str">
        <f t="shared" si="0"/>
        <v>TEA1062N/AN</v>
      </c>
      <c r="B9" s="766" t="s">
        <v>4804</v>
      </c>
      <c r="C9" s="557" t="s">
        <v>4810</v>
      </c>
      <c r="D9" s="509" t="s">
        <v>1581</v>
      </c>
      <c r="E9" s="557" t="s">
        <v>4811</v>
      </c>
      <c r="F9" s="1425"/>
      <c r="G9" s="1421"/>
      <c r="H9" s="1421"/>
      <c r="I9" s="1421"/>
      <c r="J9" s="1421"/>
      <c r="K9" s="1421"/>
      <c r="L9" s="1421"/>
      <c r="M9" s="1421"/>
      <c r="N9" s="1421"/>
      <c r="O9" s="1421"/>
      <c r="P9" s="1421"/>
      <c r="Q9" s="1421"/>
      <c r="R9" s="1428" t="s">
        <v>467</v>
      </c>
      <c r="S9" s="1428" t="s">
        <v>4812</v>
      </c>
      <c r="T9" s="1429" t="s">
        <v>118</v>
      </c>
      <c r="U9" s="1413" t="s">
        <v>116</v>
      </c>
      <c r="V9" s="1427" t="str">
        <f t="shared" ref="V9:V31" si="2">CONCATENATE(T9,S9,U9)</f>
        <v>http://www.unisonic.com.tw/datasheet/TEA1062N_AN.pdf</v>
      </c>
    </row>
    <row r="10" spans="1:22" ht="175.5" customHeight="1">
      <c r="A10" s="1431" t="str">
        <f t="shared" si="0"/>
        <v>TEA1110A</v>
      </c>
      <c r="B10" s="766" t="s">
        <v>4804</v>
      </c>
      <c r="C10" s="691" t="s">
        <v>4813</v>
      </c>
      <c r="D10" s="607">
        <v>12</v>
      </c>
      <c r="E10" s="691" t="s">
        <v>4814</v>
      </c>
      <c r="F10" s="1425"/>
      <c r="G10" s="1421"/>
      <c r="H10" s="1421"/>
      <c r="I10" s="1421"/>
      <c r="J10" s="1421"/>
      <c r="K10" s="1421"/>
      <c r="L10" s="1421"/>
      <c r="M10" s="1421"/>
      <c r="N10" s="1421"/>
      <c r="O10" s="1421"/>
      <c r="P10" s="1421"/>
      <c r="Q10" s="1421"/>
      <c r="R10" s="503" t="s">
        <v>468</v>
      </c>
      <c r="S10" s="546" t="s">
        <v>468</v>
      </c>
      <c r="T10" s="602" t="s">
        <v>118</v>
      </c>
      <c r="U10" s="1413" t="s">
        <v>116</v>
      </c>
      <c r="V10" s="1427" t="str">
        <f t="shared" si="2"/>
        <v>http://www.unisonic.com.tw/datasheet/TEA1110A.pdf</v>
      </c>
    </row>
    <row r="11" spans="1:22" ht="159" customHeight="1">
      <c r="A11" s="1422" t="str">
        <f t="shared" si="0"/>
        <v>L6726</v>
      </c>
      <c r="B11" s="766" t="s">
        <v>4815</v>
      </c>
      <c r="C11" s="699" t="s">
        <v>4816</v>
      </c>
      <c r="D11" s="609" t="s">
        <v>4817</v>
      </c>
      <c r="E11" s="699" t="s">
        <v>4818</v>
      </c>
      <c r="F11" s="1425"/>
      <c r="G11" s="1421"/>
      <c r="H11" s="1421"/>
      <c r="I11" s="1421"/>
      <c r="J11" s="1421"/>
      <c r="K11" s="1421"/>
      <c r="L11" s="1421"/>
      <c r="M11" s="1421"/>
      <c r="N11" s="1421"/>
      <c r="O11" s="1421"/>
      <c r="P11" s="1421"/>
      <c r="Q11" s="1421"/>
      <c r="R11" s="503" t="s">
        <v>469</v>
      </c>
      <c r="S11" s="546" t="s">
        <v>469</v>
      </c>
      <c r="T11" s="602" t="s">
        <v>4093</v>
      </c>
      <c r="U11" s="1413" t="s">
        <v>4094</v>
      </c>
      <c r="V11" s="1427" t="str">
        <f t="shared" si="2"/>
        <v>http://www.unisonic.com.tw/datasheet/L6726.pdf</v>
      </c>
    </row>
    <row r="12" spans="1:22" ht="107.25" customHeight="1">
      <c r="A12" s="1431" t="str">
        <f t="shared" si="0"/>
        <v>L38812</v>
      </c>
      <c r="B12" s="766" t="s">
        <v>4819</v>
      </c>
      <c r="C12" s="557" t="s">
        <v>4820</v>
      </c>
      <c r="D12" s="509" t="s">
        <v>4821</v>
      </c>
      <c r="E12" s="557" t="s">
        <v>4822</v>
      </c>
      <c r="F12" s="1425"/>
      <c r="G12" s="1421"/>
      <c r="H12" s="1421"/>
      <c r="I12" s="1421"/>
      <c r="J12" s="1421"/>
      <c r="K12" s="1421"/>
      <c r="L12" s="1421"/>
      <c r="M12" s="1421"/>
      <c r="N12" s="1421"/>
      <c r="O12" s="1421"/>
      <c r="P12" s="1421"/>
      <c r="Q12" s="1421"/>
      <c r="R12" s="1428" t="s">
        <v>470</v>
      </c>
      <c r="S12" s="1428" t="s">
        <v>4823</v>
      </c>
      <c r="T12" s="1429" t="s">
        <v>4093</v>
      </c>
      <c r="U12" s="1413" t="s">
        <v>4094</v>
      </c>
      <c r="V12" s="1427" t="str">
        <f t="shared" si="2"/>
        <v>http://www.unisonic.com.tw/datasheet/L38812.pdf</v>
      </c>
    </row>
    <row r="13" spans="1:22" ht="140.1" customHeight="1">
      <c r="A13" s="1431" t="str">
        <f t="shared" si="0"/>
        <v>MC34118</v>
      </c>
      <c r="B13" s="766" t="s">
        <v>4819</v>
      </c>
      <c r="C13" s="557" t="s">
        <v>4824</v>
      </c>
      <c r="D13" s="509" t="s">
        <v>4825</v>
      </c>
      <c r="E13" s="557" t="s">
        <v>4826</v>
      </c>
      <c r="F13" s="1425"/>
      <c r="G13" s="1421"/>
      <c r="H13" s="1421"/>
      <c r="I13" s="1421"/>
      <c r="J13" s="1421"/>
      <c r="K13" s="1421"/>
      <c r="L13" s="1421"/>
      <c r="M13" s="1421"/>
      <c r="N13" s="1421"/>
      <c r="O13" s="1421"/>
      <c r="P13" s="1421"/>
      <c r="Q13" s="1421"/>
      <c r="R13" s="1428" t="s">
        <v>471</v>
      </c>
      <c r="S13" s="1428" t="s">
        <v>471</v>
      </c>
      <c r="T13" s="1429" t="s">
        <v>4093</v>
      </c>
      <c r="U13" s="1413" t="s">
        <v>4094</v>
      </c>
      <c r="V13" s="1427" t="str">
        <f t="shared" si="2"/>
        <v>http://www.unisonic.com.tw/datasheet/MC34118.pdf</v>
      </c>
    </row>
    <row r="14" spans="1:22" ht="140.1" customHeight="1">
      <c r="A14" s="1810" t="s">
        <v>1663</v>
      </c>
      <c r="B14" s="766" t="s">
        <v>4819</v>
      </c>
      <c r="C14" s="557" t="s">
        <v>4827</v>
      </c>
      <c r="D14" s="509" t="s">
        <v>4828</v>
      </c>
      <c r="E14" s="557" t="s">
        <v>4829</v>
      </c>
      <c r="F14" s="1809"/>
      <c r="G14" s="1809"/>
      <c r="H14" s="1809"/>
      <c r="I14" s="1809"/>
      <c r="J14" s="1809"/>
      <c r="K14" s="1809"/>
      <c r="L14" s="1809"/>
      <c r="M14" s="1809"/>
      <c r="N14" s="1809"/>
      <c r="O14" s="1809"/>
      <c r="P14" s="1421"/>
      <c r="Q14" s="1809"/>
      <c r="R14" s="1813" t="s">
        <v>1663</v>
      </c>
      <c r="S14" s="1813" t="s">
        <v>1663</v>
      </c>
      <c r="T14" s="1814" t="s">
        <v>424</v>
      </c>
      <c r="U14" s="1789" t="s">
        <v>425</v>
      </c>
      <c r="V14" s="1812" t="s">
        <v>1664</v>
      </c>
    </row>
    <row r="15" spans="1:22" ht="140.1" customHeight="1">
      <c r="A15" s="1811"/>
      <c r="B15" s="766" t="s">
        <v>4819</v>
      </c>
      <c r="C15" s="557" t="s">
        <v>4827</v>
      </c>
      <c r="D15" s="509" t="s">
        <v>4828</v>
      </c>
      <c r="E15" s="557" t="s">
        <v>4829</v>
      </c>
      <c r="F15" s="1809"/>
      <c r="G15" s="1809"/>
      <c r="H15" s="1809"/>
      <c r="I15" s="1809"/>
      <c r="J15" s="1809"/>
      <c r="K15" s="1809"/>
      <c r="L15" s="1809"/>
      <c r="M15" s="1809"/>
      <c r="N15" s="1809"/>
      <c r="O15" s="1809"/>
      <c r="P15" s="1421"/>
      <c r="Q15" s="1809"/>
      <c r="R15" s="1813"/>
      <c r="S15" s="1813"/>
      <c r="T15" s="1815"/>
      <c r="U15" s="1789"/>
      <c r="V15" s="1789"/>
    </row>
    <row r="16" spans="1:22" ht="170.1" customHeight="1">
      <c r="A16" s="1431" t="str">
        <f t="shared" si="0"/>
        <v>MC33218</v>
      </c>
      <c r="B16" s="766" t="s">
        <v>4819</v>
      </c>
      <c r="C16" s="557" t="s">
        <v>4830</v>
      </c>
      <c r="D16" s="509" t="s">
        <v>4831</v>
      </c>
      <c r="E16" s="557" t="s">
        <v>4832</v>
      </c>
      <c r="F16" s="1425"/>
      <c r="G16" s="1421"/>
      <c r="H16" s="1421"/>
      <c r="I16" s="1421"/>
      <c r="J16" s="1421"/>
      <c r="K16" s="1421"/>
      <c r="L16" s="1421"/>
      <c r="M16" s="1421"/>
      <c r="N16" s="1421"/>
      <c r="O16" s="1421"/>
      <c r="P16" s="1421"/>
      <c r="Q16" s="1421"/>
      <c r="R16" s="1428" t="s">
        <v>472</v>
      </c>
      <c r="S16" s="1428" t="s">
        <v>4833</v>
      </c>
      <c r="T16" s="1429" t="s">
        <v>4093</v>
      </c>
      <c r="U16" s="1413" t="s">
        <v>4094</v>
      </c>
      <c r="V16" s="1427" t="str">
        <f t="shared" si="2"/>
        <v>http://www.unisonic.com.tw/datasheet/不放官網.pdf</v>
      </c>
    </row>
    <row r="17" spans="1:22" ht="183" customHeight="1">
      <c r="A17" s="1431" t="str">
        <f t="shared" si="0"/>
        <v>MC34018</v>
      </c>
      <c r="B17" s="766" t="s">
        <v>4819</v>
      </c>
      <c r="C17" s="557" t="s">
        <v>4834</v>
      </c>
      <c r="D17" s="509" t="s">
        <v>4835</v>
      </c>
      <c r="E17" s="557" t="s">
        <v>4836</v>
      </c>
      <c r="R17" s="503" t="s">
        <v>473</v>
      </c>
      <c r="S17" s="546" t="s">
        <v>473</v>
      </c>
      <c r="T17" s="602" t="s">
        <v>4093</v>
      </c>
      <c r="U17" s="1413" t="s">
        <v>4094</v>
      </c>
      <c r="V17" s="1427" t="str">
        <f t="shared" si="2"/>
        <v>http://www.unisonic.com.tw/datasheet/MC34018.pdf</v>
      </c>
    </row>
    <row r="18" spans="1:22" ht="110.25" customHeight="1">
      <c r="A18" s="1431" t="str">
        <f t="shared" si="0"/>
        <v>UA31136</v>
      </c>
      <c r="B18" s="766" t="s">
        <v>4837</v>
      </c>
      <c r="C18" s="557" t="s">
        <v>4838</v>
      </c>
      <c r="D18" s="616" t="s">
        <v>4839</v>
      </c>
      <c r="E18" s="557" t="s">
        <v>4840</v>
      </c>
      <c r="F18" s="1425"/>
      <c r="G18" s="1421"/>
      <c r="H18" s="1421"/>
      <c r="I18" s="1421"/>
      <c r="J18" s="1421"/>
      <c r="K18" s="1421"/>
      <c r="L18" s="1421"/>
      <c r="M18" s="1421"/>
      <c r="N18" s="1421"/>
      <c r="O18" s="1421"/>
      <c r="P18" s="1421"/>
      <c r="Q18" s="1421"/>
      <c r="R18" s="1428" t="s">
        <v>474</v>
      </c>
      <c r="S18" s="1428" t="s">
        <v>4666</v>
      </c>
      <c r="T18" s="1429"/>
      <c r="U18" s="1413"/>
      <c r="V18" s="1427"/>
    </row>
    <row r="19" spans="1:22" ht="61.5" customHeight="1">
      <c r="A19" s="1431" t="str">
        <f t="shared" si="0"/>
        <v>MC3361BP</v>
      </c>
      <c r="B19" s="766" t="s">
        <v>4837</v>
      </c>
      <c r="C19" s="691" t="s">
        <v>4841</v>
      </c>
      <c r="D19" s="609" t="s">
        <v>4842</v>
      </c>
      <c r="E19" s="691" t="s">
        <v>4843</v>
      </c>
      <c r="F19" s="1425"/>
      <c r="G19" s="1421"/>
      <c r="H19" s="1421"/>
      <c r="I19" s="1421"/>
      <c r="J19" s="1421"/>
      <c r="K19" s="1421"/>
      <c r="L19" s="1421"/>
      <c r="M19" s="1421"/>
      <c r="N19" s="1421"/>
      <c r="O19" s="1421"/>
      <c r="P19" s="1421"/>
      <c r="Q19" s="1421"/>
      <c r="R19" s="503" t="s">
        <v>475</v>
      </c>
      <c r="S19" s="546" t="s">
        <v>475</v>
      </c>
      <c r="T19" s="602" t="s">
        <v>4093</v>
      </c>
      <c r="U19" s="1413" t="s">
        <v>4094</v>
      </c>
      <c r="V19" s="1427" t="str">
        <f t="shared" si="2"/>
        <v>http://www.unisonic.com.tw/datasheet/MC3361BP.pdf</v>
      </c>
    </row>
    <row r="20" spans="1:22" ht="65.25" customHeight="1">
      <c r="A20" s="1431">
        <f t="shared" si="0"/>
        <v>3362</v>
      </c>
      <c r="B20" s="766" t="s">
        <v>4837</v>
      </c>
      <c r="C20" s="557" t="s">
        <v>4844</v>
      </c>
      <c r="D20" s="509" t="s">
        <v>4845</v>
      </c>
      <c r="E20" s="557" t="s">
        <v>4702</v>
      </c>
      <c r="F20" s="1425"/>
      <c r="G20" s="1421"/>
      <c r="H20" s="1421"/>
      <c r="I20" s="1421"/>
      <c r="J20" s="1421"/>
      <c r="K20" s="1421"/>
      <c r="L20" s="1421"/>
      <c r="M20" s="1421"/>
      <c r="N20" s="1421"/>
      <c r="O20" s="1421"/>
      <c r="P20" s="1421"/>
      <c r="Q20" s="1421"/>
      <c r="R20" s="1428">
        <v>3362</v>
      </c>
      <c r="S20" s="1428">
        <v>3362</v>
      </c>
      <c r="T20" s="1429" t="s">
        <v>4093</v>
      </c>
      <c r="U20" s="1413" t="s">
        <v>4094</v>
      </c>
      <c r="V20" s="1427" t="str">
        <f t="shared" si="2"/>
        <v>http://www.unisonic.com.tw/datasheet/3362.pdf</v>
      </c>
    </row>
    <row r="21" spans="1:22" ht="57" customHeight="1">
      <c r="A21" s="1431">
        <f t="shared" si="0"/>
        <v>8507</v>
      </c>
      <c r="B21" s="766" t="s">
        <v>4837</v>
      </c>
      <c r="C21" s="691" t="s">
        <v>4846</v>
      </c>
      <c r="D21" s="609" t="s">
        <v>4847</v>
      </c>
      <c r="E21" s="691" t="s">
        <v>4848</v>
      </c>
      <c r="F21" s="1425"/>
      <c r="G21" s="1421"/>
      <c r="H21" s="1421"/>
      <c r="I21" s="1421"/>
      <c r="J21" s="1421"/>
      <c r="K21" s="1421"/>
      <c r="L21" s="1421"/>
      <c r="M21" s="1421"/>
      <c r="N21" s="1421"/>
      <c r="O21" s="1421"/>
      <c r="P21" s="1421"/>
      <c r="Q21" s="1421"/>
      <c r="R21" s="503">
        <v>8507</v>
      </c>
      <c r="S21" s="546">
        <v>8507</v>
      </c>
      <c r="T21" s="602" t="s">
        <v>4093</v>
      </c>
      <c r="U21" s="1413" t="s">
        <v>4094</v>
      </c>
      <c r="V21" s="1427" t="str">
        <f t="shared" si="2"/>
        <v>http://www.unisonic.com.tw/datasheet/8507.pdf</v>
      </c>
    </row>
    <row r="22" spans="1:22" s="169" customFormat="1" ht="106.5" customHeight="1">
      <c r="A22" s="1431" t="str">
        <f t="shared" si="0"/>
        <v>UTA31101</v>
      </c>
      <c r="B22" s="766" t="s">
        <v>4837</v>
      </c>
      <c r="C22" s="557" t="s">
        <v>4849</v>
      </c>
      <c r="D22" s="509" t="s">
        <v>4850</v>
      </c>
      <c r="E22" s="557" t="s">
        <v>4851</v>
      </c>
      <c r="F22" s="1425"/>
      <c r="G22" s="1421"/>
      <c r="H22" s="1421"/>
      <c r="I22" s="1421"/>
      <c r="J22" s="1421"/>
      <c r="K22" s="1421"/>
      <c r="L22" s="1421"/>
      <c r="M22" s="1421"/>
      <c r="N22" s="1421"/>
      <c r="O22" s="1421"/>
      <c r="P22" s="1421"/>
      <c r="Q22" s="1421"/>
      <c r="R22" s="503" t="s">
        <v>476</v>
      </c>
      <c r="S22" s="546" t="s">
        <v>476</v>
      </c>
      <c r="T22" s="602" t="s">
        <v>4093</v>
      </c>
      <c r="U22" s="1413" t="s">
        <v>4094</v>
      </c>
      <c r="V22" s="1427" t="str">
        <f t="shared" si="2"/>
        <v>http://www.unisonic.com.tw/datasheet/UTA31101.pdf</v>
      </c>
    </row>
    <row r="23" spans="1:22" ht="101.25" customHeight="1">
      <c r="A23" s="1431" t="str">
        <f t="shared" si="0"/>
        <v>ULA1235</v>
      </c>
      <c r="B23" s="766" t="s">
        <v>4837</v>
      </c>
      <c r="C23" s="557" t="s">
        <v>4852</v>
      </c>
      <c r="D23" s="509" t="s">
        <v>4853</v>
      </c>
      <c r="E23" s="557" t="s">
        <v>4854</v>
      </c>
      <c r="F23" s="1425"/>
      <c r="G23" s="1421"/>
      <c r="H23" s="1421"/>
      <c r="I23" s="1421"/>
      <c r="J23" s="1421"/>
      <c r="K23" s="1421"/>
      <c r="L23" s="1421"/>
      <c r="M23" s="1421"/>
      <c r="N23" s="1421"/>
      <c r="O23" s="1421"/>
      <c r="P23" s="1421"/>
      <c r="Q23" s="1421"/>
      <c r="R23" s="503" t="s">
        <v>477</v>
      </c>
      <c r="S23" s="546" t="s">
        <v>477</v>
      </c>
      <c r="T23" s="602" t="s">
        <v>4093</v>
      </c>
      <c r="U23" s="1413" t="s">
        <v>4094</v>
      </c>
      <c r="V23" s="1427" t="str">
        <f t="shared" si="2"/>
        <v>http://www.unisonic.com.tw/datasheet/ULA1235.pdf</v>
      </c>
    </row>
    <row r="24" spans="1:22" s="2" customFormat="1" ht="125.25" customHeight="1">
      <c r="A24" s="1431" t="str">
        <f t="shared" si="0"/>
        <v>L2572</v>
      </c>
      <c r="B24" s="766" t="s">
        <v>4855</v>
      </c>
      <c r="C24" s="639" t="s">
        <v>4856</v>
      </c>
      <c r="D24" s="181" t="s">
        <v>4857</v>
      </c>
      <c r="E24" s="645" t="s">
        <v>4858</v>
      </c>
      <c r="F24" s="622"/>
      <c r="G24" s="1417"/>
      <c r="H24" s="1417"/>
      <c r="I24" s="1417"/>
      <c r="J24" s="1417"/>
      <c r="K24" s="1417"/>
      <c r="L24" s="1417"/>
      <c r="M24" s="1417"/>
      <c r="N24" s="1417"/>
      <c r="O24" s="1417"/>
      <c r="P24" s="1417"/>
      <c r="Q24" s="623"/>
      <c r="R24" s="503" t="s">
        <v>478</v>
      </c>
      <c r="S24" s="1428" t="s">
        <v>478</v>
      </c>
      <c r="T24" s="1429" t="s">
        <v>4093</v>
      </c>
      <c r="U24" s="1413" t="s">
        <v>4094</v>
      </c>
      <c r="V24" s="1427" t="str">
        <f t="shared" si="2"/>
        <v>http://www.unisonic.com.tw/datasheet/L2572.pdf</v>
      </c>
    </row>
    <row r="25" spans="1:22" s="2" customFormat="1" ht="49.5" customHeight="1">
      <c r="A25" s="1431" t="str">
        <f t="shared" si="0"/>
        <v>LAG665F</v>
      </c>
      <c r="B25" s="766" t="s">
        <v>4855</v>
      </c>
      <c r="C25" s="639" t="s">
        <v>4859</v>
      </c>
      <c r="D25" s="182" t="s">
        <v>4860</v>
      </c>
      <c r="E25" s="645" t="s">
        <v>4861</v>
      </c>
      <c r="F25" s="622"/>
      <c r="G25" s="1417"/>
      <c r="H25" s="1417"/>
      <c r="I25" s="1417"/>
      <c r="J25" s="1417"/>
      <c r="K25" s="1417"/>
      <c r="L25" s="1417"/>
      <c r="M25" s="1417"/>
      <c r="N25" s="1417"/>
      <c r="O25" s="1417"/>
      <c r="P25" s="1417"/>
      <c r="Q25" s="623"/>
      <c r="R25" s="503" t="s">
        <v>479</v>
      </c>
      <c r="S25" s="1428" t="s">
        <v>479</v>
      </c>
      <c r="T25" s="1429" t="s">
        <v>4093</v>
      </c>
      <c r="U25" s="1413" t="s">
        <v>4094</v>
      </c>
      <c r="V25" s="1427" t="str">
        <f t="shared" si="2"/>
        <v>http://www.unisonic.com.tw/datasheet/LAG665F.pdf</v>
      </c>
    </row>
    <row r="26" spans="1:22" s="2" customFormat="1" ht="47.25" customHeight="1">
      <c r="A26" s="1431">
        <f t="shared" si="0"/>
        <v>7642</v>
      </c>
      <c r="B26" s="766" t="s">
        <v>4855</v>
      </c>
      <c r="C26" s="639" t="s">
        <v>4862</v>
      </c>
      <c r="D26" s="635" t="s">
        <v>4863</v>
      </c>
      <c r="E26" s="645" t="s">
        <v>4864</v>
      </c>
      <c r="F26" s="622"/>
      <c r="G26" s="1417"/>
      <c r="H26" s="1417"/>
      <c r="I26" s="1417"/>
      <c r="J26" s="1417"/>
      <c r="K26" s="1417"/>
      <c r="L26" s="1417"/>
      <c r="M26" s="1417"/>
      <c r="N26" s="1417"/>
      <c r="O26" s="1417"/>
      <c r="P26" s="1417"/>
      <c r="Q26" s="623"/>
      <c r="R26" s="503">
        <v>7642</v>
      </c>
      <c r="S26" s="1428">
        <v>7642</v>
      </c>
      <c r="T26" s="1429" t="s">
        <v>4093</v>
      </c>
      <c r="U26" s="1413" t="s">
        <v>4094</v>
      </c>
      <c r="V26" s="1427" t="str">
        <f t="shared" si="2"/>
        <v>http://www.unisonic.com.tw/datasheet/7642.pdf</v>
      </c>
    </row>
    <row r="27" spans="1:22" s="2" customFormat="1" ht="121.5" customHeight="1">
      <c r="A27" s="1431">
        <f t="shared" si="0"/>
        <v>6610</v>
      </c>
      <c r="B27" s="766" t="s">
        <v>4855</v>
      </c>
      <c r="C27" s="639" t="s">
        <v>4865</v>
      </c>
      <c r="D27" s="94" t="s">
        <v>4866</v>
      </c>
      <c r="E27" s="645" t="s">
        <v>4867</v>
      </c>
      <c r="F27" s="622"/>
      <c r="G27" s="1417"/>
      <c r="H27" s="1417"/>
      <c r="I27" s="1417"/>
      <c r="J27" s="1417"/>
      <c r="K27" s="1417"/>
      <c r="L27" s="1417"/>
      <c r="M27" s="1417"/>
      <c r="N27" s="1417"/>
      <c r="O27" s="1417"/>
      <c r="P27" s="1417"/>
      <c r="Q27" s="623"/>
      <c r="R27" s="503">
        <v>6610</v>
      </c>
      <c r="S27" s="1428">
        <v>6610</v>
      </c>
      <c r="T27" s="1429" t="s">
        <v>4093</v>
      </c>
      <c r="U27" s="1413" t="s">
        <v>4094</v>
      </c>
      <c r="V27" s="1427" t="str">
        <f t="shared" si="2"/>
        <v>http://www.unisonic.com.tw/datasheet/6610.pdf</v>
      </c>
    </row>
    <row r="28" spans="1:22" s="2" customFormat="1" ht="27" customHeight="1">
      <c r="A28" s="1431" t="str">
        <f t="shared" si="0"/>
        <v>UA1191</v>
      </c>
      <c r="B28" s="766" t="s">
        <v>4855</v>
      </c>
      <c r="C28" s="639" t="s">
        <v>4868</v>
      </c>
      <c r="D28" s="635" t="s">
        <v>4869</v>
      </c>
      <c r="E28" s="645" t="s">
        <v>4870</v>
      </c>
      <c r="F28" s="622"/>
      <c r="G28" s="1417"/>
      <c r="H28" s="1417"/>
      <c r="I28" s="1417"/>
      <c r="J28" s="1417"/>
      <c r="K28" s="1417"/>
      <c r="L28" s="1417"/>
      <c r="M28" s="1417"/>
      <c r="N28" s="1417"/>
      <c r="O28" s="1417"/>
      <c r="P28" s="1417"/>
      <c r="Q28" s="623"/>
      <c r="R28" s="503" t="s">
        <v>4871</v>
      </c>
      <c r="S28" s="1428" t="s">
        <v>4871</v>
      </c>
      <c r="T28" s="1429" t="s">
        <v>4093</v>
      </c>
      <c r="U28" s="1413" t="s">
        <v>4094</v>
      </c>
      <c r="V28" s="1427" t="str">
        <f t="shared" si="2"/>
        <v>http://www.unisonic.com.tw/datasheet/UA1191.pdf</v>
      </c>
    </row>
    <row r="29" spans="1:22" s="2" customFormat="1" ht="51.75" customHeight="1">
      <c r="A29" s="1431" t="str">
        <f t="shared" si="0"/>
        <v>KA22427</v>
      </c>
      <c r="B29" s="766" t="s">
        <v>4855</v>
      </c>
      <c r="C29" s="639" t="s">
        <v>4872</v>
      </c>
      <c r="D29" s="635" t="s">
        <v>4873</v>
      </c>
      <c r="E29" s="645" t="s">
        <v>481</v>
      </c>
      <c r="F29" s="622"/>
      <c r="G29" s="1417"/>
      <c r="H29" s="1417"/>
      <c r="I29" s="1417"/>
      <c r="J29" s="1417"/>
      <c r="K29" s="1417"/>
      <c r="L29" s="1417"/>
      <c r="M29" s="1417"/>
      <c r="N29" s="1417"/>
      <c r="O29" s="1417"/>
      <c r="P29" s="1417"/>
      <c r="Q29" s="623"/>
      <c r="R29" s="503" t="s">
        <v>482</v>
      </c>
      <c r="S29" s="1428" t="s">
        <v>482</v>
      </c>
      <c r="T29" s="1429" t="s">
        <v>4093</v>
      </c>
      <c r="U29" s="1413" t="s">
        <v>4094</v>
      </c>
      <c r="V29" s="1427" t="str">
        <f t="shared" si="2"/>
        <v>http://www.unisonic.com.tw/datasheet/KA22427.pdf</v>
      </c>
    </row>
    <row r="30" spans="1:22" s="2" customFormat="1" ht="63" customHeight="1">
      <c r="A30" s="1431" t="str">
        <f t="shared" si="0"/>
        <v>TA7613AP</v>
      </c>
      <c r="B30" s="766" t="s">
        <v>4855</v>
      </c>
      <c r="C30" s="639" t="s">
        <v>4874</v>
      </c>
      <c r="D30" s="125" t="s">
        <v>4873</v>
      </c>
      <c r="E30" s="645" t="s">
        <v>481</v>
      </c>
      <c r="F30" s="622"/>
      <c r="G30" s="1417"/>
      <c r="H30" s="1417"/>
      <c r="I30" s="1417"/>
      <c r="J30" s="1417"/>
      <c r="K30" s="1417"/>
      <c r="L30" s="1417"/>
      <c r="M30" s="1417"/>
      <c r="N30" s="1417"/>
      <c r="O30" s="1417"/>
      <c r="P30" s="1417"/>
      <c r="Q30" s="623"/>
      <c r="R30" s="503" t="s">
        <v>483</v>
      </c>
      <c r="S30" s="1428" t="s">
        <v>483</v>
      </c>
      <c r="T30" s="1429" t="s">
        <v>4093</v>
      </c>
      <c r="U30" s="1413" t="s">
        <v>4094</v>
      </c>
      <c r="V30" s="1427" t="str">
        <f t="shared" si="2"/>
        <v>http://www.unisonic.com.tw/datasheet/TA7613AP.pdf</v>
      </c>
    </row>
    <row r="31" spans="1:22" s="2" customFormat="1" ht="126.75" customHeight="1">
      <c r="A31" s="1431" t="str">
        <f t="shared" si="0"/>
        <v>A6043</v>
      </c>
      <c r="B31" s="766" t="s">
        <v>4855</v>
      </c>
      <c r="C31" s="639" t="s">
        <v>4875</v>
      </c>
      <c r="D31" s="125" t="s">
        <v>4876</v>
      </c>
      <c r="E31" s="645" t="s">
        <v>4877</v>
      </c>
      <c r="F31" s="622"/>
      <c r="G31" s="1417"/>
      <c r="H31" s="1417"/>
      <c r="I31" s="1417"/>
      <c r="J31" s="1417"/>
      <c r="K31" s="1417"/>
      <c r="L31" s="1417"/>
      <c r="M31" s="1417"/>
      <c r="N31" s="1417"/>
      <c r="O31" s="1417"/>
      <c r="P31" s="1417"/>
      <c r="Q31" s="623"/>
      <c r="R31" s="503" t="s">
        <v>484</v>
      </c>
      <c r="S31" s="1428" t="s">
        <v>484</v>
      </c>
      <c r="T31" s="1429" t="s">
        <v>4093</v>
      </c>
      <c r="U31" s="1413" t="s">
        <v>4094</v>
      </c>
      <c r="V31" s="1427" t="str">
        <f t="shared" si="2"/>
        <v>http://www.unisonic.com.tw/datasheet/A6043.pdf</v>
      </c>
    </row>
    <row r="32" spans="1:22" s="2" customFormat="1" ht="104.25" customHeight="1">
      <c r="A32" s="1431" t="str">
        <f>HYPERLINK(V32,R32)</f>
        <v>A6225</v>
      </c>
      <c r="B32" s="766" t="s">
        <v>4855</v>
      </c>
      <c r="C32" s="639" t="s">
        <v>4878</v>
      </c>
      <c r="D32" s="125" t="s">
        <v>4879</v>
      </c>
      <c r="E32" s="645" t="s">
        <v>4877</v>
      </c>
      <c r="F32" s="622"/>
      <c r="G32" s="1417"/>
      <c r="H32" s="1417"/>
      <c r="I32" s="1417"/>
      <c r="J32" s="1417"/>
      <c r="K32" s="1417"/>
      <c r="L32" s="1417"/>
      <c r="M32" s="1417"/>
      <c r="N32" s="1417"/>
      <c r="O32" s="1417"/>
      <c r="P32" s="1417"/>
      <c r="Q32" s="623"/>
      <c r="R32" s="503" t="s">
        <v>489</v>
      </c>
      <c r="S32" s="1428" t="s">
        <v>489</v>
      </c>
      <c r="T32" s="1429" t="s">
        <v>4093</v>
      </c>
      <c r="U32" s="1413" t="s">
        <v>4094</v>
      </c>
      <c r="V32" s="1427" t="str">
        <f>CONCATENATE(T32,S32,U32)</f>
        <v>http://www.unisonic.com.tw/datasheet/A6225.pdf</v>
      </c>
    </row>
    <row r="33" spans="1:22" s="2" customFormat="1" ht="93" customHeight="1">
      <c r="A33" s="1431" t="str">
        <f>HYPERLINK(V33,R33)</f>
        <v>BA3308</v>
      </c>
      <c r="B33" s="766" t="s">
        <v>4855</v>
      </c>
      <c r="C33" s="700" t="s">
        <v>4880</v>
      </c>
      <c r="D33" s="576" t="s">
        <v>4879</v>
      </c>
      <c r="E33" s="701" t="s">
        <v>4881</v>
      </c>
      <c r="F33" s="622"/>
      <c r="G33" s="1417"/>
      <c r="H33" s="1417"/>
      <c r="I33" s="1417"/>
      <c r="J33" s="1417"/>
      <c r="K33" s="1417"/>
      <c r="L33" s="1417"/>
      <c r="M33" s="1417"/>
      <c r="N33" s="1417"/>
      <c r="O33" s="1417"/>
      <c r="P33" s="1417"/>
      <c r="Q33" s="623"/>
      <c r="R33" s="1428" t="s">
        <v>490</v>
      </c>
      <c r="S33" s="1428" t="s">
        <v>490</v>
      </c>
      <c r="T33" s="1429" t="s">
        <v>4093</v>
      </c>
      <c r="U33" s="1413" t="s">
        <v>4094</v>
      </c>
      <c r="V33" s="1427" t="str">
        <f>CONCATENATE(T33,S33,U33)</f>
        <v>http://www.unisonic.com.tw/datasheet/BA3308.pdf</v>
      </c>
    </row>
    <row r="34" spans="1:22" s="2" customFormat="1" ht="93" customHeight="1">
      <c r="A34" s="1431" t="str">
        <f>HYPERLINK(V34,R34)</f>
        <v>KA22241</v>
      </c>
      <c r="B34" s="766" t="s">
        <v>4855</v>
      </c>
      <c r="C34" s="700" t="s">
        <v>4882</v>
      </c>
      <c r="D34" s="576" t="s">
        <v>4879</v>
      </c>
      <c r="E34" s="701" t="s">
        <v>4883</v>
      </c>
      <c r="F34" s="622"/>
      <c r="G34" s="1417"/>
      <c r="H34" s="1417"/>
      <c r="I34" s="1417"/>
      <c r="J34" s="1417"/>
      <c r="K34" s="1417"/>
      <c r="L34" s="1417"/>
      <c r="M34" s="1417"/>
      <c r="N34" s="1417"/>
      <c r="O34" s="1417"/>
      <c r="P34" s="1417"/>
      <c r="Q34" s="623"/>
      <c r="R34" s="1428" t="s">
        <v>491</v>
      </c>
      <c r="S34" s="1428" t="s">
        <v>491</v>
      </c>
      <c r="T34" s="1429" t="s">
        <v>4093</v>
      </c>
      <c r="U34" s="1413" t="s">
        <v>4094</v>
      </c>
      <c r="V34" s="1427" t="str">
        <f>CONCATENATE(T34,S34,U34)</f>
        <v>http://www.unisonic.com.tw/datasheet/KA22241.pdf</v>
      </c>
    </row>
    <row r="35" spans="1:22" s="431" customFormat="1" ht="81.75" customHeight="1">
      <c r="A35" s="1431" t="str">
        <f>HYPERLINK(V35,R35)</f>
        <v>UTC571N</v>
      </c>
      <c r="B35" s="766" t="s">
        <v>4855</v>
      </c>
      <c r="C35" s="557" t="s">
        <v>4884</v>
      </c>
      <c r="D35" s="635" t="s">
        <v>4885</v>
      </c>
      <c r="E35" s="702" t="s">
        <v>4886</v>
      </c>
      <c r="F35" s="622"/>
      <c r="G35" s="1417"/>
      <c r="H35" s="1417"/>
      <c r="I35" s="1417"/>
      <c r="J35" s="1417"/>
      <c r="K35" s="1417"/>
      <c r="L35" s="1417"/>
      <c r="M35" s="1417"/>
      <c r="N35" s="1417"/>
      <c r="O35" s="1417"/>
      <c r="P35" s="1417"/>
      <c r="Q35" s="623"/>
      <c r="R35" s="503" t="s">
        <v>492</v>
      </c>
      <c r="S35" s="1428" t="s">
        <v>492</v>
      </c>
      <c r="T35" s="1429" t="s">
        <v>4093</v>
      </c>
      <c r="U35" s="1413" t="s">
        <v>4094</v>
      </c>
      <c r="V35" s="1427" t="str">
        <f>CONCATENATE(T35,S35,U35)</f>
        <v>http://www.unisonic.com.tw/datasheet/UTC571N.pdf</v>
      </c>
    </row>
    <row r="36" spans="1:22" s="169" customFormat="1" ht="96.75" customHeight="1">
      <c r="A36" s="1431" t="str">
        <f>HYPERLINK(V36,R36)</f>
        <v>ULA1145</v>
      </c>
      <c r="B36" s="766" t="s">
        <v>4855</v>
      </c>
      <c r="C36" s="557" t="s">
        <v>4887</v>
      </c>
      <c r="D36" s="635" t="s">
        <v>4885</v>
      </c>
      <c r="E36" s="702" t="s">
        <v>4888</v>
      </c>
      <c r="F36" s="622"/>
      <c r="G36" s="1417"/>
      <c r="H36" s="1417"/>
      <c r="I36" s="1417"/>
      <c r="J36" s="1417"/>
      <c r="K36" s="1417"/>
      <c r="L36" s="1417"/>
      <c r="M36" s="1417"/>
      <c r="N36" s="1417"/>
      <c r="O36" s="1417"/>
      <c r="P36" s="1417"/>
      <c r="Q36" s="623"/>
      <c r="R36" s="503" t="s">
        <v>493</v>
      </c>
      <c r="S36" s="1428" t="s">
        <v>493</v>
      </c>
      <c r="T36" s="1429" t="s">
        <v>4093</v>
      </c>
      <c r="U36" s="1413" t="s">
        <v>4094</v>
      </c>
      <c r="V36" s="1427" t="str">
        <f>CONCATENATE(T36,S36,U36)</f>
        <v>http://www.unisonic.com.tw/datasheet/ULA1145.pdf</v>
      </c>
    </row>
    <row r="37" spans="1:22" s="2" customFormat="1" ht="30" customHeight="1">
      <c r="A37" s="703"/>
      <c r="B37" s="296"/>
      <c r="C37" s="3"/>
      <c r="D37" s="1417"/>
      <c r="E37" s="1417"/>
      <c r="P37" s="183"/>
    </row>
  </sheetData>
  <mergeCells count="17">
    <mergeCell ref="U14:U15"/>
    <mergeCell ref="V14:V15"/>
    <mergeCell ref="N14:N15"/>
    <mergeCell ref="O14:O15"/>
    <mergeCell ref="Q14:Q15"/>
    <mergeCell ref="R14:R15"/>
    <mergeCell ref="S14:S15"/>
    <mergeCell ref="T14:T15"/>
    <mergeCell ref="M14:M15"/>
    <mergeCell ref="A14:A15"/>
    <mergeCell ref="F14:F15"/>
    <mergeCell ref="G14:G15"/>
    <mergeCell ref="H14:H15"/>
    <mergeCell ref="I14:I15"/>
    <mergeCell ref="J14:J15"/>
    <mergeCell ref="K14:K15"/>
    <mergeCell ref="L14:L15"/>
  </mergeCells>
  <phoneticPr fontId="14" type="noConversion"/>
  <hyperlinks>
    <hyperlink ref="T3" r:id="rId1"/>
    <hyperlink ref="T4" r:id="rId2"/>
    <hyperlink ref="T5" r:id="rId3"/>
    <hyperlink ref="T6" r:id="rId4"/>
    <hyperlink ref="T9" r:id="rId5"/>
    <hyperlink ref="T10" r:id="rId6"/>
    <hyperlink ref="T11" r:id="rId7"/>
    <hyperlink ref="T12" r:id="rId8"/>
    <hyperlink ref="T13" r:id="rId9"/>
    <hyperlink ref="T16" r:id="rId10"/>
    <hyperlink ref="T17" r:id="rId11"/>
    <hyperlink ref="T19" r:id="rId12"/>
    <hyperlink ref="T20" r:id="rId13"/>
    <hyperlink ref="T21" r:id="rId14"/>
    <hyperlink ref="T22" r:id="rId15"/>
    <hyperlink ref="T23" r:id="rId16"/>
    <hyperlink ref="T2" r:id="rId17"/>
    <hyperlink ref="T36" r:id="rId18"/>
    <hyperlink ref="T35" r:id="rId19"/>
    <hyperlink ref="T34" r:id="rId20"/>
    <hyperlink ref="T33" r:id="rId21"/>
    <hyperlink ref="T32" r:id="rId22"/>
    <hyperlink ref="T31" r:id="rId23"/>
    <hyperlink ref="T30" r:id="rId24"/>
    <hyperlink ref="T29" r:id="rId25"/>
    <hyperlink ref="T28" r:id="rId26"/>
    <hyperlink ref="T27" r:id="rId27"/>
    <hyperlink ref="T26" r:id="rId28"/>
    <hyperlink ref="T25" r:id="rId29"/>
    <hyperlink ref="T24" r:id="rId30"/>
    <hyperlink ref="T14" r:id="rId31"/>
  </hyperlinks>
  <printOptions horizontalCentered="1"/>
  <pageMargins left="0.39370078740157483" right="0.39370078740157483" top="0.39370078740157483" bottom="0.39370078740157483" header="0.31496062992125984" footer="0.31496062992125984"/>
  <pageSetup paperSize="9" scale="60" fitToHeight="6" orientation="portrait" r:id="rId32"/>
  <headerFooter alignWithMargins="0"/>
</worksheet>
</file>

<file path=xl/worksheets/sheet44.xml><?xml version="1.0" encoding="utf-8"?>
<worksheet xmlns="http://schemas.openxmlformats.org/spreadsheetml/2006/main" xmlns:r="http://schemas.openxmlformats.org/officeDocument/2006/relationships">
  <dimension ref="A1:T203"/>
  <sheetViews>
    <sheetView view="pageBreakPreview" zoomScale="80" zoomScaleNormal="70" zoomScaleSheetLayoutView="80" workbookViewId="0"/>
  </sheetViews>
  <sheetFormatPr defaultColWidth="9" defaultRowHeight="15"/>
  <cols>
    <col min="1" max="2" width="16.625" style="199" customWidth="1"/>
    <col min="3" max="3" width="75.375" style="431" customWidth="1"/>
    <col min="4" max="4" width="32.125" style="171" bestFit="1" customWidth="1"/>
    <col min="5" max="5" width="20.875" style="171" customWidth="1"/>
    <col min="6" max="6" width="1.625" style="431" customWidth="1"/>
    <col min="7" max="13" width="1.625" style="433" customWidth="1"/>
    <col min="14" max="15" width="1.625" style="431" customWidth="1"/>
    <col min="16" max="17" width="13.625" style="195" customWidth="1"/>
    <col min="18" max="19" width="9" style="431" customWidth="1"/>
    <col min="20" max="20" width="28.75" style="431" customWidth="1"/>
    <col min="21" max="16384" width="9" style="431"/>
  </cols>
  <sheetData>
    <row r="1" spans="1:20" s="433" customFormat="1" ht="27" customHeight="1">
      <c r="A1" s="1754" t="s">
        <v>10875</v>
      </c>
      <c r="B1" s="1426"/>
      <c r="C1" s="1426"/>
      <c r="D1" s="1426"/>
      <c r="E1" s="1426"/>
      <c r="P1" s="194"/>
      <c r="Q1" s="194"/>
    </row>
    <row r="2" spans="1:20" s="169" customFormat="1" ht="32.25" customHeight="1">
      <c r="A2" s="689" t="s">
        <v>1050</v>
      </c>
      <c r="B2" s="695" t="s">
        <v>4889</v>
      </c>
      <c r="C2" s="689" t="s">
        <v>1963</v>
      </c>
      <c r="D2" s="631" t="s">
        <v>1977</v>
      </c>
      <c r="E2" s="689" t="s">
        <v>115</v>
      </c>
      <c r="F2" s="1318"/>
      <c r="G2" s="1316"/>
      <c r="H2" s="1316"/>
      <c r="I2" s="1316"/>
      <c r="J2" s="1316"/>
      <c r="K2" s="1316"/>
      <c r="L2" s="1316"/>
      <c r="M2" s="1316"/>
      <c r="N2" s="1316"/>
      <c r="O2" s="1316"/>
      <c r="P2" s="1411" t="s">
        <v>93</v>
      </c>
      <c r="Q2" s="1412" t="s">
        <v>92</v>
      </c>
      <c r="R2" s="1427" t="s">
        <v>118</v>
      </c>
      <c r="S2" s="1413" t="s">
        <v>116</v>
      </c>
      <c r="T2" s="1414" t="s">
        <v>117</v>
      </c>
    </row>
    <row r="3" spans="1:20" s="433" customFormat="1" ht="111.75" customHeight="1">
      <c r="A3" s="79" t="str">
        <f t="shared" ref="A3:A16" si="0">HYPERLINK(T3,P3)</f>
        <v>RCR6C</v>
      </c>
      <c r="B3" s="557" t="s">
        <v>4890</v>
      </c>
      <c r="C3" s="557" t="s">
        <v>4891</v>
      </c>
      <c r="D3" s="1423" t="s">
        <v>4892</v>
      </c>
      <c r="E3" s="639" t="s">
        <v>4893</v>
      </c>
      <c r="F3" s="1425"/>
      <c r="G3" s="1421"/>
      <c r="H3" s="1421"/>
      <c r="I3" s="1421"/>
      <c r="J3" s="1421"/>
      <c r="K3" s="1421"/>
      <c r="L3" s="1421"/>
      <c r="M3" s="1421"/>
      <c r="N3" s="1421"/>
      <c r="O3" s="1421"/>
      <c r="P3" s="546" t="s">
        <v>504</v>
      </c>
      <c r="Q3" s="546" t="s">
        <v>504</v>
      </c>
      <c r="R3" s="602" t="s">
        <v>4093</v>
      </c>
      <c r="S3" s="1413" t="s">
        <v>4094</v>
      </c>
      <c r="T3" s="1427" t="str">
        <f>CONCATENATE(R3,Q3,S3)</f>
        <v>http://www.unisonic.com.tw/datasheet/RCR6C.pdf</v>
      </c>
    </row>
    <row r="4" spans="1:20" s="433" customFormat="1" ht="111.75" customHeight="1">
      <c r="A4" s="79" t="str">
        <f t="shared" si="0"/>
        <v>RCT6</v>
      </c>
      <c r="B4" s="557" t="s">
        <v>4890</v>
      </c>
      <c r="C4" s="557" t="s">
        <v>4894</v>
      </c>
      <c r="D4" s="1423" t="s">
        <v>4895</v>
      </c>
      <c r="E4" s="639" t="s">
        <v>4896</v>
      </c>
      <c r="F4" s="1425"/>
      <c r="G4" s="1421"/>
      <c r="H4" s="1421"/>
      <c r="I4" s="1421"/>
      <c r="J4" s="1421"/>
      <c r="K4" s="1421"/>
      <c r="L4" s="1421"/>
      <c r="M4" s="1421"/>
      <c r="N4" s="1421"/>
      <c r="O4" s="1421"/>
      <c r="P4" s="546" t="s">
        <v>505</v>
      </c>
      <c r="Q4" s="546" t="s">
        <v>505</v>
      </c>
      <c r="R4" s="602" t="s">
        <v>4093</v>
      </c>
      <c r="S4" s="1413" t="s">
        <v>4094</v>
      </c>
      <c r="T4" s="1427" t="str">
        <f t="shared" ref="T4:T16" si="1">CONCATENATE(R4,Q4,S4)</f>
        <v>http://www.unisonic.com.tw/datasheet/RCT6.pdf</v>
      </c>
    </row>
    <row r="5" spans="1:20" s="433" customFormat="1" ht="171.75" customHeight="1">
      <c r="A5" s="79" t="str">
        <f t="shared" si="0"/>
        <v>RCT2E</v>
      </c>
      <c r="B5" s="557" t="s">
        <v>4890</v>
      </c>
      <c r="C5" s="557" t="s">
        <v>4897</v>
      </c>
      <c r="D5" s="1423" t="s">
        <v>4898</v>
      </c>
      <c r="E5" s="639" t="s">
        <v>4899</v>
      </c>
      <c r="F5" s="1425"/>
      <c r="G5" s="1421"/>
      <c r="H5" s="1421"/>
      <c r="I5" s="1421"/>
      <c r="J5" s="1421"/>
      <c r="K5" s="1421"/>
      <c r="L5" s="1421"/>
      <c r="M5" s="1421"/>
      <c r="N5" s="1421"/>
      <c r="O5" s="1421"/>
      <c r="P5" s="546" t="s">
        <v>506</v>
      </c>
      <c r="Q5" s="546" t="s">
        <v>506</v>
      </c>
      <c r="R5" s="602" t="s">
        <v>4093</v>
      </c>
      <c r="S5" s="1413" t="s">
        <v>4094</v>
      </c>
      <c r="T5" s="1427" t="str">
        <f t="shared" si="1"/>
        <v>http://www.unisonic.com.tw/datasheet/RCT2E.pdf</v>
      </c>
    </row>
    <row r="6" spans="1:20" s="433" customFormat="1" ht="215.25" customHeight="1">
      <c r="A6" s="79" t="str">
        <f t="shared" si="0"/>
        <v>RCR2C</v>
      </c>
      <c r="B6" s="557" t="s">
        <v>4890</v>
      </c>
      <c r="C6" s="557" t="s">
        <v>4900</v>
      </c>
      <c r="D6" s="1423" t="s">
        <v>4898</v>
      </c>
      <c r="E6" s="639" t="s">
        <v>4901</v>
      </c>
      <c r="F6" s="1425"/>
      <c r="G6" s="1421"/>
      <c r="H6" s="1421"/>
      <c r="I6" s="1421"/>
      <c r="J6" s="1421"/>
      <c r="K6" s="1421"/>
      <c r="L6" s="1421"/>
      <c r="M6" s="1421"/>
      <c r="N6" s="1421"/>
      <c r="O6" s="1421"/>
      <c r="P6" s="546" t="s">
        <v>507</v>
      </c>
      <c r="Q6" s="546" t="s">
        <v>507</v>
      </c>
      <c r="R6" s="602" t="s">
        <v>4093</v>
      </c>
      <c r="S6" s="1413" t="s">
        <v>4094</v>
      </c>
      <c r="T6" s="1427" t="str">
        <f t="shared" si="1"/>
        <v>http://www.unisonic.com.tw/datasheet/RCR2C.pdf</v>
      </c>
    </row>
    <row r="7" spans="1:20" ht="134.25" customHeight="1">
      <c r="A7" s="79" t="str">
        <f t="shared" si="0"/>
        <v>RCR2E</v>
      </c>
      <c r="B7" s="557" t="s">
        <v>4890</v>
      </c>
      <c r="C7" s="557" t="s">
        <v>4902</v>
      </c>
      <c r="D7" s="1423" t="s">
        <v>4903</v>
      </c>
      <c r="E7" s="639" t="s">
        <v>4904</v>
      </c>
      <c r="F7" s="1425"/>
      <c r="G7" s="1421"/>
      <c r="H7" s="1421"/>
      <c r="I7" s="1421"/>
      <c r="J7" s="1421"/>
      <c r="K7" s="1421"/>
      <c r="L7" s="1421"/>
      <c r="M7" s="1421"/>
      <c r="N7" s="1421"/>
      <c r="O7" s="1421"/>
      <c r="P7" s="546" t="s">
        <v>508</v>
      </c>
      <c r="Q7" s="546" t="s">
        <v>508</v>
      </c>
      <c r="R7" s="602" t="s">
        <v>4093</v>
      </c>
      <c r="S7" s="1413" t="s">
        <v>4094</v>
      </c>
      <c r="T7" s="1427" t="str">
        <f t="shared" si="1"/>
        <v>http://www.unisonic.com.tw/datasheet/RCR2E.pdf</v>
      </c>
    </row>
    <row r="8" spans="1:20" s="433" customFormat="1" ht="96.75" customHeight="1">
      <c r="A8" s="79" t="str">
        <f t="shared" si="0"/>
        <v>RCR02*</v>
      </c>
      <c r="B8" s="557" t="s">
        <v>4890</v>
      </c>
      <c r="C8" s="639" t="s">
        <v>4905</v>
      </c>
      <c r="D8" s="520" t="s">
        <v>4906</v>
      </c>
      <c r="E8" s="639" t="s">
        <v>4904</v>
      </c>
      <c r="F8" s="1425"/>
      <c r="G8" s="1421"/>
      <c r="H8" s="1421"/>
      <c r="I8" s="1421"/>
      <c r="J8" s="1421"/>
      <c r="K8" s="1421"/>
      <c r="L8" s="1421"/>
      <c r="M8" s="1421"/>
      <c r="N8" s="1421"/>
      <c r="O8" s="1421"/>
      <c r="P8" s="1428" t="s">
        <v>4907</v>
      </c>
      <c r="Q8" s="1428" t="s">
        <v>510</v>
      </c>
      <c r="R8" s="1429" t="s">
        <v>4093</v>
      </c>
      <c r="S8" s="1413" t="s">
        <v>4094</v>
      </c>
      <c r="T8" s="1427" t="str">
        <f t="shared" si="1"/>
        <v>http://www.unisonic.com.tw/datasheet/RCR02.pdf</v>
      </c>
    </row>
    <row r="9" spans="1:20" s="433" customFormat="1" ht="115.5" customHeight="1">
      <c r="A9" s="79" t="str">
        <f t="shared" si="0"/>
        <v>RCT02*</v>
      </c>
      <c r="B9" s="557" t="s">
        <v>4890</v>
      </c>
      <c r="C9" s="639" t="s">
        <v>4908</v>
      </c>
      <c r="D9" s="520" t="s">
        <v>4906</v>
      </c>
      <c r="E9" s="639" t="s">
        <v>4909</v>
      </c>
      <c r="F9" s="1425"/>
      <c r="G9" s="1421"/>
      <c r="H9" s="1421"/>
      <c r="I9" s="1421"/>
      <c r="J9" s="1421"/>
      <c r="K9" s="1421"/>
      <c r="L9" s="1421"/>
      <c r="M9" s="1421"/>
      <c r="N9" s="1421"/>
      <c r="O9" s="1421"/>
      <c r="P9" s="1428" t="s">
        <v>4910</v>
      </c>
      <c r="Q9" s="1428" t="s">
        <v>511</v>
      </c>
      <c r="R9" s="1429" t="s">
        <v>4093</v>
      </c>
      <c r="S9" s="1413" t="s">
        <v>4094</v>
      </c>
      <c r="T9" s="1427" t="str">
        <f t="shared" si="1"/>
        <v>http://www.unisonic.com.tw/datasheet/RCT02.pdf</v>
      </c>
    </row>
    <row r="10" spans="1:20" s="196" customFormat="1" ht="96.75" customHeight="1">
      <c r="A10" s="79" t="str">
        <f t="shared" si="0"/>
        <v>RCR5</v>
      </c>
      <c r="B10" s="557" t="s">
        <v>4890</v>
      </c>
      <c r="C10" s="639" t="s">
        <v>4911</v>
      </c>
      <c r="D10" s="520" t="s">
        <v>4912</v>
      </c>
      <c r="E10" s="639" t="s">
        <v>4913</v>
      </c>
      <c r="F10" s="1425"/>
      <c r="G10" s="1421"/>
      <c r="H10" s="1421"/>
      <c r="I10" s="1421"/>
      <c r="J10" s="1421"/>
      <c r="K10" s="1421"/>
      <c r="L10" s="1421"/>
      <c r="M10" s="1421"/>
      <c r="N10" s="1421"/>
      <c r="O10" s="1421"/>
      <c r="P10" s="546" t="s">
        <v>512</v>
      </c>
      <c r="Q10" s="546" t="s">
        <v>512</v>
      </c>
      <c r="R10" s="602" t="s">
        <v>4093</v>
      </c>
      <c r="S10" s="1413" t="s">
        <v>4094</v>
      </c>
      <c r="T10" s="1427" t="str">
        <f t="shared" si="1"/>
        <v>http://www.unisonic.com.tw/datasheet/RCR5.pdf</v>
      </c>
    </row>
    <row r="11" spans="1:20" s="433" customFormat="1" ht="137.25" customHeight="1">
      <c r="A11" s="79" t="str">
        <f t="shared" si="0"/>
        <v>UT912D</v>
      </c>
      <c r="B11" s="557" t="s">
        <v>4914</v>
      </c>
      <c r="C11" s="639" t="s">
        <v>4915</v>
      </c>
      <c r="D11" s="520" t="s">
        <v>4916</v>
      </c>
      <c r="E11" s="639" t="s">
        <v>4917</v>
      </c>
      <c r="F11" s="1425"/>
      <c r="G11" s="1421"/>
      <c r="H11" s="1421"/>
      <c r="I11" s="1421"/>
      <c r="J11" s="1421"/>
      <c r="K11" s="1421"/>
      <c r="L11" s="1421"/>
      <c r="M11" s="1421"/>
      <c r="N11" s="1421"/>
      <c r="O11" s="1421"/>
      <c r="P11" s="546" t="s">
        <v>513</v>
      </c>
      <c r="Q11" s="546" t="s">
        <v>513</v>
      </c>
      <c r="R11" s="602" t="s">
        <v>4093</v>
      </c>
      <c r="S11" s="1413" t="s">
        <v>4094</v>
      </c>
      <c r="T11" s="1427" t="str">
        <f t="shared" si="1"/>
        <v>http://www.unisonic.com.tw/datasheet/UT912D.pdf</v>
      </c>
    </row>
    <row r="12" spans="1:20" s="433" customFormat="1" ht="93.75" customHeight="1">
      <c r="A12" s="79" t="str">
        <f t="shared" si="0"/>
        <v>UT912E</v>
      </c>
      <c r="B12" s="557" t="s">
        <v>4914</v>
      </c>
      <c r="C12" s="639" t="s">
        <v>4918</v>
      </c>
      <c r="D12" s="520" t="s">
        <v>4916</v>
      </c>
      <c r="E12" s="639" t="s">
        <v>4919</v>
      </c>
      <c r="F12" s="1425"/>
      <c r="G12" s="1421"/>
      <c r="H12" s="1421"/>
      <c r="I12" s="1421"/>
      <c r="J12" s="1421"/>
      <c r="K12" s="1421"/>
      <c r="L12" s="1421"/>
      <c r="M12" s="1421"/>
      <c r="N12" s="1421"/>
      <c r="O12" s="1421"/>
      <c r="P12" s="546" t="s">
        <v>514</v>
      </c>
      <c r="Q12" s="546" t="s">
        <v>514</v>
      </c>
      <c r="R12" s="602" t="s">
        <v>4093</v>
      </c>
      <c r="S12" s="1413" t="s">
        <v>4094</v>
      </c>
      <c r="T12" s="1427" t="str">
        <f t="shared" si="1"/>
        <v>http://www.unisonic.com.tw/datasheet/UT912E.pdf</v>
      </c>
    </row>
    <row r="13" spans="1:20" s="433" customFormat="1" ht="93.75" customHeight="1">
      <c r="A13" s="79" t="str">
        <f t="shared" si="0"/>
        <v>M3000</v>
      </c>
      <c r="B13" s="557" t="s">
        <v>4914</v>
      </c>
      <c r="C13" s="639" t="s">
        <v>4920</v>
      </c>
      <c r="D13" s="509" t="s">
        <v>4921</v>
      </c>
      <c r="E13" s="639" t="s">
        <v>4922</v>
      </c>
      <c r="F13" s="1425"/>
      <c r="G13" s="1421"/>
      <c r="H13" s="1421"/>
      <c r="I13" s="1421"/>
      <c r="J13" s="1421"/>
      <c r="K13" s="1421"/>
      <c r="L13" s="1421"/>
      <c r="M13" s="1421"/>
      <c r="N13" s="1421"/>
      <c r="O13" s="1421"/>
      <c r="P13" s="1428" t="s">
        <v>516</v>
      </c>
      <c r="Q13" s="1428" t="s">
        <v>516</v>
      </c>
      <c r="R13" s="1429" t="s">
        <v>4093</v>
      </c>
      <c r="S13" s="1413" t="s">
        <v>4094</v>
      </c>
      <c r="T13" s="1427" t="str">
        <f t="shared" si="1"/>
        <v>http://www.unisonic.com.tw/datasheet/M3000.pdf</v>
      </c>
    </row>
    <row r="14" spans="1:20" s="433" customFormat="1" ht="93.75" customHeight="1">
      <c r="A14" s="79" t="str">
        <f t="shared" si="0"/>
        <v>UT8803</v>
      </c>
      <c r="B14" s="557" t="s">
        <v>4914</v>
      </c>
      <c r="C14" s="639" t="s">
        <v>4923</v>
      </c>
      <c r="D14" s="509" t="s">
        <v>4924</v>
      </c>
      <c r="E14" s="639" t="s">
        <v>4925</v>
      </c>
      <c r="F14" s="1425"/>
      <c r="G14" s="1421"/>
      <c r="H14" s="1421"/>
      <c r="I14" s="1421"/>
      <c r="J14" s="1421"/>
      <c r="K14" s="1421"/>
      <c r="L14" s="1421"/>
      <c r="M14" s="1421"/>
      <c r="N14" s="1421"/>
      <c r="O14" s="1421"/>
      <c r="P14" s="546" t="s">
        <v>519</v>
      </c>
      <c r="Q14" s="546" t="s">
        <v>519</v>
      </c>
      <c r="R14" s="602" t="s">
        <v>4093</v>
      </c>
      <c r="S14" s="1413" t="s">
        <v>4094</v>
      </c>
      <c r="T14" s="1427" t="str">
        <f t="shared" si="1"/>
        <v>http://www.unisonic.com.tw/datasheet/UT8803.pdf</v>
      </c>
    </row>
    <row r="15" spans="1:20" s="433" customFormat="1" ht="88.5" customHeight="1">
      <c r="A15" s="79" t="str">
        <f t="shared" si="0"/>
        <v>RBA5104</v>
      </c>
      <c r="B15" s="557" t="s">
        <v>4926</v>
      </c>
      <c r="C15" s="639" t="s">
        <v>4927</v>
      </c>
      <c r="D15" s="520" t="s">
        <v>4928</v>
      </c>
      <c r="E15" s="639" t="s">
        <v>4925</v>
      </c>
      <c r="F15" s="1425"/>
      <c r="G15" s="1421"/>
      <c r="H15" s="1421"/>
      <c r="I15" s="1421"/>
      <c r="J15" s="1421"/>
      <c r="K15" s="1421"/>
      <c r="L15" s="1421"/>
      <c r="M15" s="1421"/>
      <c r="N15" s="1421"/>
      <c r="O15" s="1421"/>
      <c r="P15" s="546" t="s">
        <v>520</v>
      </c>
      <c r="Q15" s="546" t="s">
        <v>520</v>
      </c>
      <c r="R15" s="602" t="s">
        <v>4093</v>
      </c>
      <c r="S15" s="1413" t="s">
        <v>4094</v>
      </c>
      <c r="T15" s="1427" t="str">
        <f t="shared" si="1"/>
        <v>http://www.unisonic.com.tw/datasheet/RBA5104.pdf</v>
      </c>
    </row>
    <row r="16" spans="1:20" s="433" customFormat="1" ht="88.5" customHeight="1">
      <c r="A16" s="77" t="str">
        <f t="shared" si="0"/>
        <v>RBA8206</v>
      </c>
      <c r="B16" s="558" t="s">
        <v>4926</v>
      </c>
      <c r="C16" s="640" t="s">
        <v>4929</v>
      </c>
      <c r="D16" s="509" t="s">
        <v>4930</v>
      </c>
      <c r="E16" s="640" t="s">
        <v>4931</v>
      </c>
      <c r="F16" s="1425"/>
      <c r="G16" s="1421"/>
      <c r="H16" s="1421"/>
      <c r="I16" s="1421"/>
      <c r="J16" s="1421"/>
      <c r="K16" s="1421"/>
      <c r="L16" s="1421"/>
      <c r="M16" s="1421"/>
      <c r="N16" s="1421"/>
      <c r="O16" s="1421"/>
      <c r="P16" s="1428" t="s">
        <v>521</v>
      </c>
      <c r="Q16" s="1428" t="s">
        <v>521</v>
      </c>
      <c r="R16" s="1429" t="s">
        <v>4093</v>
      </c>
      <c r="S16" s="1413" t="s">
        <v>4094</v>
      </c>
      <c r="T16" s="1427" t="str">
        <f t="shared" si="1"/>
        <v>http://www.unisonic.com.tw/datasheet/RBA8206.pdf</v>
      </c>
    </row>
    <row r="17" spans="1:17" s="197" customFormat="1">
      <c r="A17" s="29"/>
      <c r="B17" s="29"/>
      <c r="C17" s="433"/>
      <c r="D17" s="1421"/>
      <c r="E17" s="1421"/>
      <c r="G17" s="637"/>
      <c r="H17" s="637"/>
      <c r="I17" s="637"/>
      <c r="J17" s="637"/>
      <c r="K17" s="637"/>
      <c r="L17" s="637"/>
      <c r="M17" s="637"/>
      <c r="P17" s="198"/>
      <c r="Q17" s="198"/>
    </row>
    <row r="18" spans="1:17" s="197" customFormat="1">
      <c r="A18" s="29"/>
      <c r="B18" s="29"/>
      <c r="C18" s="433"/>
      <c r="D18" s="1421"/>
      <c r="E18" s="1421"/>
      <c r="G18" s="637"/>
      <c r="H18" s="637"/>
      <c r="I18" s="637"/>
      <c r="J18" s="637"/>
      <c r="K18" s="637"/>
      <c r="L18" s="637"/>
      <c r="M18" s="637"/>
      <c r="P18" s="198"/>
      <c r="Q18" s="198"/>
    </row>
    <row r="19" spans="1:17">
      <c r="A19" s="199" ph="1"/>
      <c r="B19" s="199" ph="1"/>
    </row>
    <row r="20" spans="1:17">
      <c r="A20" s="199" ph="1"/>
      <c r="B20" s="199" ph="1"/>
    </row>
    <row r="21" spans="1:17">
      <c r="A21" s="199" ph="1"/>
      <c r="B21" s="199" ph="1"/>
    </row>
    <row r="22" spans="1:17">
      <c r="A22" s="199" ph="1"/>
      <c r="B22" s="199" ph="1"/>
    </row>
    <row r="23" spans="1:17">
      <c r="A23" s="199" ph="1"/>
      <c r="B23" s="199" ph="1"/>
    </row>
    <row r="24" spans="1:17">
      <c r="A24" s="199" ph="1"/>
      <c r="B24" s="199" ph="1"/>
    </row>
    <row r="25" spans="1:17">
      <c r="A25" s="199" ph="1"/>
      <c r="B25" s="199" ph="1"/>
    </row>
    <row r="26" spans="1:17">
      <c r="A26" s="199" ph="1"/>
      <c r="B26" s="199" ph="1"/>
    </row>
    <row r="27" spans="1:17">
      <c r="A27" s="199" ph="1"/>
      <c r="B27" s="199" ph="1"/>
    </row>
    <row r="28" spans="1:17">
      <c r="A28" s="199" ph="1"/>
      <c r="B28" s="199" ph="1"/>
    </row>
    <row r="29" spans="1:17">
      <c r="A29" s="199" ph="1"/>
      <c r="B29" s="199" ph="1"/>
    </row>
    <row r="30" spans="1:17">
      <c r="A30" s="199" ph="1"/>
      <c r="B30" s="199" ph="1"/>
    </row>
    <row r="31" spans="1:17">
      <c r="A31" s="199" ph="1"/>
      <c r="B31" s="199" ph="1"/>
    </row>
    <row r="32" spans="1:17">
      <c r="A32" s="199" ph="1"/>
      <c r="B32" s="199" ph="1"/>
    </row>
    <row r="33" spans="1:2">
      <c r="A33" s="199" ph="1"/>
      <c r="B33" s="199" ph="1"/>
    </row>
    <row r="34" spans="1:2">
      <c r="A34" s="199" ph="1"/>
      <c r="B34" s="199" ph="1"/>
    </row>
    <row r="35" spans="1:2">
      <c r="A35" s="199" ph="1"/>
      <c r="B35" s="199" ph="1"/>
    </row>
    <row r="36" spans="1:2">
      <c r="A36" s="199" ph="1"/>
      <c r="B36" s="199" ph="1"/>
    </row>
    <row r="54" spans="1:5">
      <c r="A54" s="726"/>
      <c r="B54" s="726"/>
      <c r="C54" s="558"/>
      <c r="D54" s="1423"/>
      <c r="E54" s="1423"/>
    </row>
    <row r="84" spans="1:2">
      <c r="A84" s="199" ph="1"/>
      <c r="B84" s="199" ph="1"/>
    </row>
    <row r="85" spans="1:2">
      <c r="A85" s="199" ph="1"/>
      <c r="B85" s="199" ph="1"/>
    </row>
    <row r="100" spans="1:2">
      <c r="A100" s="199" ph="1"/>
      <c r="B100" s="199" ph="1"/>
    </row>
    <row r="101" spans="1:2">
      <c r="A101" s="199" ph="1"/>
      <c r="B101" s="199" ph="1"/>
    </row>
    <row r="103" spans="1:2">
      <c r="A103" s="199" ph="1"/>
      <c r="B103" s="199" ph="1"/>
    </row>
    <row r="104" spans="1:2">
      <c r="A104" s="199" ph="1"/>
      <c r="B104" s="199" ph="1"/>
    </row>
    <row r="105" spans="1:2">
      <c r="A105" s="199" ph="1"/>
      <c r="B105" s="199" ph="1"/>
    </row>
    <row r="106" spans="1:2">
      <c r="A106" s="199" ph="1"/>
      <c r="B106" s="199" ph="1"/>
    </row>
    <row r="108" spans="1:2">
      <c r="A108" s="199" ph="1"/>
      <c r="B108" s="199" ph="1"/>
    </row>
    <row r="109" spans="1:2">
      <c r="A109" s="199" ph="1"/>
      <c r="B109" s="199" ph="1"/>
    </row>
    <row r="110" spans="1:2">
      <c r="A110" s="199" ph="1"/>
      <c r="B110" s="199" ph="1"/>
    </row>
    <row r="111" spans="1:2">
      <c r="A111" s="199" ph="1"/>
      <c r="B111" s="199" ph="1"/>
    </row>
    <row r="112" spans="1:2">
      <c r="A112" s="199" ph="1"/>
      <c r="B112" s="199" ph="1"/>
    </row>
    <row r="114" spans="1:2">
      <c r="A114" s="199" ph="1"/>
      <c r="B114" s="199" ph="1"/>
    </row>
    <row r="115" spans="1:2">
      <c r="A115" s="199" ph="1"/>
      <c r="B115" s="199" ph="1"/>
    </row>
    <row r="116" spans="1:2">
      <c r="A116" s="199" ph="1"/>
      <c r="B116" s="199" ph="1"/>
    </row>
    <row r="117" spans="1:2">
      <c r="A117" s="199" ph="1"/>
      <c r="B117" s="199" ph="1"/>
    </row>
    <row r="118" spans="1:2">
      <c r="A118" s="199" ph="1"/>
      <c r="B118" s="199" ph="1"/>
    </row>
    <row r="119" spans="1:2">
      <c r="A119" s="199" ph="1"/>
      <c r="B119" s="199" ph="1"/>
    </row>
    <row r="120" spans="1:2">
      <c r="A120" s="199" ph="1"/>
      <c r="B120" s="199" ph="1"/>
    </row>
    <row r="121" spans="1:2">
      <c r="A121" s="199" ph="1"/>
      <c r="B121" s="199" ph="1"/>
    </row>
    <row r="122" spans="1:2">
      <c r="A122" s="199" ph="1"/>
      <c r="B122" s="199" ph="1"/>
    </row>
    <row r="123" spans="1:2">
      <c r="A123" s="199" ph="1"/>
      <c r="B123" s="199" ph="1"/>
    </row>
    <row r="124" spans="1:2">
      <c r="A124" s="199" ph="1"/>
      <c r="B124" s="199" ph="1"/>
    </row>
    <row r="125" spans="1:2">
      <c r="A125" s="199" ph="1"/>
      <c r="B125" s="199" ph="1"/>
    </row>
    <row r="126" spans="1:2">
      <c r="A126" s="199" ph="1"/>
      <c r="B126" s="199" ph="1"/>
    </row>
    <row r="127" spans="1:2">
      <c r="A127" s="199" ph="1"/>
      <c r="B127" s="199" ph="1"/>
    </row>
    <row r="128" spans="1:2">
      <c r="A128" s="199" ph="1"/>
      <c r="B128" s="199" ph="1"/>
    </row>
    <row r="129" spans="1:2">
      <c r="A129" s="199" ph="1"/>
      <c r="B129" s="199" ph="1"/>
    </row>
    <row r="130" spans="1:2">
      <c r="A130" s="199" ph="1"/>
      <c r="B130" s="199" ph="1"/>
    </row>
    <row r="131" spans="1:2">
      <c r="A131" s="199" ph="1"/>
      <c r="B131" s="199" ph="1"/>
    </row>
    <row r="132" spans="1:2">
      <c r="A132" s="199" ph="1"/>
      <c r="B132" s="199" ph="1"/>
    </row>
    <row r="133" spans="1:2">
      <c r="A133" s="199" ph="1"/>
      <c r="B133" s="199" ph="1"/>
    </row>
    <row r="134" spans="1:2">
      <c r="A134" s="199" ph="1"/>
      <c r="B134" s="199" ph="1"/>
    </row>
    <row r="135" spans="1:2">
      <c r="A135" s="199" ph="1"/>
      <c r="B135" s="199" ph="1"/>
    </row>
    <row r="136" spans="1:2">
      <c r="A136" s="199" ph="1"/>
      <c r="B136" s="199" ph="1"/>
    </row>
    <row r="137" spans="1:2">
      <c r="A137" s="199" ph="1"/>
      <c r="B137" s="199" ph="1"/>
    </row>
    <row r="138" spans="1:2">
      <c r="A138" s="199" ph="1"/>
      <c r="B138" s="199" ph="1"/>
    </row>
    <row r="139" spans="1:2">
      <c r="A139" s="199" ph="1"/>
      <c r="B139" s="199" ph="1"/>
    </row>
    <row r="140" spans="1:2">
      <c r="A140" s="199" ph="1"/>
      <c r="B140" s="199" ph="1"/>
    </row>
    <row r="141" spans="1:2">
      <c r="A141" s="199" ph="1"/>
      <c r="B141" s="199" ph="1"/>
    </row>
    <row r="142" spans="1:2">
      <c r="A142" s="199" ph="1"/>
      <c r="B142" s="199" ph="1"/>
    </row>
    <row r="143" spans="1:2">
      <c r="A143" s="199" ph="1"/>
      <c r="B143" s="199" ph="1"/>
    </row>
    <row r="144" spans="1:2">
      <c r="A144" s="199" ph="1"/>
      <c r="B144" s="199" ph="1"/>
    </row>
    <row r="145" spans="1:2">
      <c r="A145" s="199" ph="1"/>
      <c r="B145" s="199" ph="1"/>
    </row>
    <row r="146" spans="1:2">
      <c r="A146" s="199" ph="1"/>
      <c r="B146" s="199" ph="1"/>
    </row>
    <row r="147" spans="1:2">
      <c r="A147" s="199" ph="1"/>
      <c r="B147" s="199" ph="1"/>
    </row>
    <row r="148" spans="1:2">
      <c r="A148" s="199" ph="1"/>
      <c r="B148" s="199" ph="1"/>
    </row>
    <row r="149" spans="1:2">
      <c r="A149" s="199" ph="1"/>
      <c r="B149" s="199" ph="1"/>
    </row>
    <row r="150" spans="1:2">
      <c r="A150" s="199" ph="1"/>
      <c r="B150" s="199" ph="1"/>
    </row>
    <row r="151" spans="1:2">
      <c r="A151" s="199" ph="1"/>
      <c r="B151" s="199" ph="1"/>
    </row>
    <row r="152" spans="1:2">
      <c r="A152" s="199" ph="1"/>
      <c r="B152" s="199" ph="1"/>
    </row>
    <row r="153" spans="1:2">
      <c r="A153" s="199" ph="1"/>
      <c r="B153" s="199" ph="1"/>
    </row>
    <row r="154" spans="1:2">
      <c r="A154" s="199" ph="1"/>
      <c r="B154" s="199" ph="1"/>
    </row>
    <row r="155" spans="1:2">
      <c r="A155" s="199" ph="1"/>
      <c r="B155" s="199" ph="1"/>
    </row>
    <row r="156" spans="1:2">
      <c r="A156" s="199" ph="1"/>
      <c r="B156" s="199" ph="1"/>
    </row>
    <row r="157" spans="1:2">
      <c r="A157" s="199" ph="1"/>
      <c r="B157" s="199" ph="1"/>
    </row>
    <row r="158" spans="1:2">
      <c r="A158" s="199" ph="1"/>
      <c r="B158" s="199" ph="1"/>
    </row>
    <row r="159" spans="1:2">
      <c r="A159" s="199" ph="1"/>
      <c r="B159" s="199" ph="1"/>
    </row>
    <row r="160" spans="1:2">
      <c r="A160" s="199" ph="1"/>
      <c r="B160" s="199" ph="1"/>
    </row>
    <row r="161" spans="1:2">
      <c r="A161" s="199" ph="1"/>
      <c r="B161" s="199" ph="1"/>
    </row>
    <row r="162" spans="1:2">
      <c r="A162" s="199" ph="1"/>
      <c r="B162" s="199" ph="1"/>
    </row>
    <row r="163" spans="1:2">
      <c r="A163" s="199" ph="1"/>
      <c r="B163" s="199" ph="1"/>
    </row>
    <row r="164" spans="1:2">
      <c r="A164" s="199" ph="1"/>
      <c r="B164" s="199" ph="1"/>
    </row>
    <row r="165" spans="1:2">
      <c r="A165" s="199" ph="1"/>
      <c r="B165" s="199" ph="1"/>
    </row>
    <row r="166" spans="1:2">
      <c r="A166" s="199" ph="1"/>
      <c r="B166" s="199" ph="1"/>
    </row>
    <row r="167" spans="1:2">
      <c r="A167" s="199" ph="1"/>
      <c r="B167" s="199" ph="1"/>
    </row>
    <row r="168" spans="1:2">
      <c r="A168" s="199" ph="1"/>
      <c r="B168" s="199" ph="1"/>
    </row>
    <row r="169" spans="1:2">
      <c r="A169" s="199" ph="1"/>
      <c r="B169" s="199" ph="1"/>
    </row>
    <row r="170" spans="1:2">
      <c r="A170" s="199" ph="1"/>
      <c r="B170" s="199" ph="1"/>
    </row>
    <row r="171" spans="1:2">
      <c r="A171" s="199" ph="1"/>
      <c r="B171" s="199" ph="1"/>
    </row>
    <row r="172" spans="1:2">
      <c r="A172" s="199" ph="1"/>
      <c r="B172" s="199" ph="1"/>
    </row>
    <row r="173" spans="1:2">
      <c r="A173" s="199" ph="1"/>
      <c r="B173" s="199" ph="1"/>
    </row>
    <row r="174" spans="1:2">
      <c r="A174" s="199" ph="1"/>
      <c r="B174" s="199" ph="1"/>
    </row>
    <row r="175" spans="1:2">
      <c r="A175" s="199" ph="1"/>
      <c r="B175" s="199" ph="1"/>
    </row>
    <row r="176" spans="1:2">
      <c r="A176" s="199" ph="1"/>
      <c r="B176" s="199" ph="1"/>
    </row>
    <row r="177" spans="1:2">
      <c r="A177" s="199" ph="1"/>
      <c r="B177" s="199" ph="1"/>
    </row>
    <row r="178" spans="1:2">
      <c r="A178" s="199" ph="1"/>
      <c r="B178" s="199" ph="1"/>
    </row>
    <row r="179" spans="1:2">
      <c r="A179" s="199" ph="1"/>
      <c r="B179" s="199" ph="1"/>
    </row>
    <row r="180" spans="1:2">
      <c r="A180" s="199" ph="1"/>
      <c r="B180" s="199" ph="1"/>
    </row>
    <row r="181" spans="1:2">
      <c r="A181" s="199" ph="1"/>
      <c r="B181" s="199" ph="1"/>
    </row>
    <row r="182" spans="1:2">
      <c r="A182" s="199" ph="1"/>
      <c r="B182" s="199" ph="1"/>
    </row>
    <row r="183" spans="1:2">
      <c r="A183" s="199" ph="1"/>
      <c r="B183" s="199" ph="1"/>
    </row>
    <row r="184" spans="1:2">
      <c r="A184" s="199" ph="1"/>
      <c r="B184" s="199" ph="1"/>
    </row>
    <row r="185" spans="1:2">
      <c r="A185" s="199" ph="1"/>
      <c r="B185" s="199" ph="1"/>
    </row>
    <row r="186" spans="1:2">
      <c r="A186" s="199" ph="1"/>
      <c r="B186" s="199" ph="1"/>
    </row>
    <row r="187" spans="1:2">
      <c r="A187" s="199" ph="1"/>
      <c r="B187" s="199" ph="1"/>
    </row>
    <row r="188" spans="1:2">
      <c r="A188" s="199" ph="1"/>
      <c r="B188" s="199" ph="1"/>
    </row>
    <row r="189" spans="1:2">
      <c r="A189" s="199" ph="1"/>
      <c r="B189" s="199" ph="1"/>
    </row>
    <row r="190" spans="1:2">
      <c r="A190" s="199" ph="1"/>
      <c r="B190" s="199" ph="1"/>
    </row>
    <row r="191" spans="1:2">
      <c r="A191" s="199" ph="1"/>
      <c r="B191" s="199" ph="1"/>
    </row>
    <row r="192" spans="1:2">
      <c r="A192" s="199" ph="1"/>
      <c r="B192" s="199" ph="1"/>
    </row>
    <row r="193" spans="1:2">
      <c r="A193" s="199" ph="1"/>
      <c r="B193" s="199" ph="1"/>
    </row>
    <row r="194" spans="1:2">
      <c r="A194" s="199" ph="1"/>
      <c r="B194" s="199" ph="1"/>
    </row>
    <row r="195" spans="1:2">
      <c r="A195" s="199" ph="1"/>
      <c r="B195" s="199" ph="1"/>
    </row>
    <row r="196" spans="1:2">
      <c r="A196" s="199" ph="1"/>
      <c r="B196" s="199" ph="1"/>
    </row>
    <row r="197" spans="1:2">
      <c r="A197" s="199" ph="1"/>
      <c r="B197" s="199" ph="1"/>
    </row>
    <row r="198" spans="1:2">
      <c r="A198" s="199" ph="1"/>
      <c r="B198" s="199" ph="1"/>
    </row>
    <row r="199" spans="1:2">
      <c r="A199" s="199" ph="1"/>
      <c r="B199" s="199" ph="1"/>
    </row>
    <row r="200" spans="1:2">
      <c r="A200" s="199" ph="1"/>
      <c r="B200" s="199" ph="1"/>
    </row>
    <row r="201" spans="1:2">
      <c r="A201" s="199" ph="1"/>
      <c r="B201" s="199" ph="1"/>
    </row>
    <row r="202" spans="1:2">
      <c r="A202" s="199" ph="1"/>
      <c r="B202" s="199" ph="1"/>
    </row>
    <row r="203" spans="1:2">
      <c r="A203" s="199" ph="1"/>
      <c r="B203" s="199" ph="1"/>
    </row>
  </sheetData>
  <phoneticPr fontId="14" type="noConversion"/>
  <hyperlinks>
    <hyperlink ref="R3" r:id="rId1"/>
    <hyperlink ref="R4" r:id="rId2"/>
    <hyperlink ref="R5" r:id="rId3"/>
    <hyperlink ref="R6" r:id="rId4"/>
    <hyperlink ref="R7" r:id="rId5"/>
    <hyperlink ref="R8" r:id="rId6"/>
    <hyperlink ref="R9" r:id="rId7"/>
    <hyperlink ref="R10" r:id="rId8"/>
    <hyperlink ref="R11" r:id="rId9"/>
    <hyperlink ref="R12" r:id="rId10"/>
    <hyperlink ref="R13" r:id="rId11"/>
    <hyperlink ref="R14" r:id="rId12"/>
    <hyperlink ref="R15" r:id="rId13"/>
    <hyperlink ref="R16" r:id="rId14"/>
    <hyperlink ref="R2" r:id="rId15"/>
  </hyperlinks>
  <printOptions horizontalCentered="1"/>
  <pageMargins left="0.39370078740157483" right="0.39370078740157483" top="0.39370078740157483" bottom="0.39370078740157483" header="0.31496062992125984" footer="0.31496062992125984"/>
  <pageSetup paperSize="9" scale="47" fitToHeight="3" orientation="portrait" r:id="rId16"/>
  <headerFooter alignWithMargins="0"/>
  <rowBreaks count="1" manualBreakCount="1">
    <brk id="16" max="4" man="1"/>
  </rowBreaks>
</worksheet>
</file>

<file path=xl/worksheets/sheet45.xml><?xml version="1.0" encoding="utf-8"?>
<worksheet xmlns="http://schemas.openxmlformats.org/spreadsheetml/2006/main" xmlns:r="http://schemas.openxmlformats.org/officeDocument/2006/relationships">
  <dimension ref="A1:T210"/>
  <sheetViews>
    <sheetView view="pageBreakPreview" zoomScale="85" zoomScaleNormal="70" zoomScaleSheetLayoutView="85" workbookViewId="0"/>
  </sheetViews>
  <sheetFormatPr defaultColWidth="9" defaultRowHeight="30" customHeight="1"/>
  <cols>
    <col min="1" max="1" width="16.625" style="199" customWidth="1"/>
    <col min="2" max="2" width="55.375" style="431" customWidth="1"/>
    <col min="3" max="3" width="15.625" style="431" customWidth="1"/>
    <col min="4" max="4" width="20.875" style="171" customWidth="1"/>
    <col min="5" max="5" width="1.625" style="431" customWidth="1"/>
    <col min="6" max="13" width="1.625" style="433" customWidth="1"/>
    <col min="14" max="14" width="1.625" style="431" customWidth="1"/>
    <col min="15" max="15" width="13.625" style="201" customWidth="1"/>
    <col min="16" max="16" width="13.625" style="195" customWidth="1"/>
    <col min="17" max="18" width="9" style="431" customWidth="1"/>
    <col min="19" max="19" width="28.75" style="431" customWidth="1"/>
    <col min="20" max="16384" width="9" style="431"/>
  </cols>
  <sheetData>
    <row r="1" spans="1:20" s="433" customFormat="1" ht="39.950000000000003" customHeight="1">
      <c r="A1" s="722" t="s">
        <v>10876</v>
      </c>
      <c r="B1" s="1426"/>
      <c r="C1" s="1426"/>
      <c r="D1" s="1426"/>
      <c r="O1" s="200"/>
      <c r="P1" s="194"/>
    </row>
    <row r="2" spans="1:20" ht="39.950000000000003" customHeight="1">
      <c r="A2" s="689" t="s">
        <v>1050</v>
      </c>
      <c r="B2" s="704" t="s">
        <v>1963</v>
      </c>
      <c r="C2" s="631" t="s">
        <v>1977</v>
      </c>
      <c r="D2" s="689" t="s">
        <v>115</v>
      </c>
      <c r="E2" s="1425"/>
      <c r="F2" s="1421"/>
      <c r="G2" s="1421"/>
      <c r="H2" s="1421"/>
      <c r="I2" s="1421"/>
      <c r="J2" s="1421"/>
      <c r="K2" s="1421"/>
      <c r="L2" s="1421"/>
      <c r="M2" s="1421"/>
      <c r="N2" s="1421"/>
      <c r="O2" s="1411" t="s">
        <v>93</v>
      </c>
      <c r="P2" s="1412" t="s">
        <v>92</v>
      </c>
      <c r="Q2" s="1427" t="s">
        <v>118</v>
      </c>
      <c r="R2" s="1413" t="s">
        <v>116</v>
      </c>
      <c r="S2" s="1414" t="s">
        <v>117</v>
      </c>
    </row>
    <row r="3" spans="1:20" s="2" customFormat="1" ht="89.25" customHeight="1">
      <c r="A3" s="1431" t="str">
        <f t="shared" ref="A3:A17" si="0">HYPERLINK(S3,O3)</f>
        <v>GF2140</v>
      </c>
      <c r="B3" s="706" t="s">
        <v>4932</v>
      </c>
      <c r="C3" s="608" t="s">
        <v>1985</v>
      </c>
      <c r="D3" s="707" t="s">
        <v>1601</v>
      </c>
      <c r="E3" s="1425"/>
      <c r="F3" s="1421"/>
      <c r="G3" s="1421"/>
      <c r="H3" s="1421"/>
      <c r="I3" s="1421"/>
      <c r="J3" s="1421"/>
      <c r="K3" s="1421"/>
      <c r="L3" s="1421"/>
      <c r="M3" s="1421"/>
      <c r="N3" s="1421"/>
      <c r="O3" s="503" t="s">
        <v>4933</v>
      </c>
      <c r="P3" s="1428" t="s">
        <v>4933</v>
      </c>
      <c r="Q3" s="602" t="s">
        <v>118</v>
      </c>
      <c r="R3" s="1413" t="s">
        <v>116</v>
      </c>
      <c r="S3" s="1427" t="str">
        <f>CONCATENATE(Q3,P3,R3)</f>
        <v>http://www.unisonic.com.tw/datasheet/GF2140.pdf</v>
      </c>
      <c r="T3" s="431"/>
    </row>
    <row r="4" spans="1:20" s="2" customFormat="1" ht="89.25" customHeight="1">
      <c r="A4" s="1431" t="str">
        <f t="shared" si="0"/>
        <v>GF4141</v>
      </c>
      <c r="B4" s="706" t="s">
        <v>1411</v>
      </c>
      <c r="C4" s="608" t="s">
        <v>1986</v>
      </c>
      <c r="D4" s="707" t="s">
        <v>1412</v>
      </c>
      <c r="E4" s="1425"/>
      <c r="F4" s="1421"/>
      <c r="G4" s="1421"/>
      <c r="H4" s="1421"/>
      <c r="I4" s="1421"/>
      <c r="J4" s="1421"/>
      <c r="K4" s="1421"/>
      <c r="L4" s="1421"/>
      <c r="M4" s="1421"/>
      <c r="N4" s="1421"/>
      <c r="O4" s="503" t="s">
        <v>1413</v>
      </c>
      <c r="P4" s="1428" t="s">
        <v>1413</v>
      </c>
      <c r="Q4" s="602" t="s">
        <v>118</v>
      </c>
      <c r="R4" s="1413" t="s">
        <v>116</v>
      </c>
      <c r="S4" s="1427" t="str">
        <f t="shared" ref="S4:S17" si="1">CONCATENATE(Q4,P4,R4)</f>
        <v>http://www.unisonic.com.tw/datasheet/GF4141.pdf</v>
      </c>
      <c r="T4" s="431"/>
    </row>
    <row r="5" spans="1:20" s="2" customFormat="1" ht="89.25" customHeight="1">
      <c r="A5" s="1431" t="str">
        <f t="shared" si="0"/>
        <v>GF4146</v>
      </c>
      <c r="B5" s="706" t="s">
        <v>4934</v>
      </c>
      <c r="C5" s="608">
        <v>16</v>
      </c>
      <c r="D5" s="707" t="s">
        <v>1059</v>
      </c>
      <c r="E5" s="1425"/>
      <c r="F5" s="1421"/>
      <c r="G5" s="1421"/>
      <c r="H5" s="1421"/>
      <c r="I5" s="1421"/>
      <c r="J5" s="1421"/>
      <c r="K5" s="1421"/>
      <c r="L5" s="1421"/>
      <c r="M5" s="1421"/>
      <c r="N5" s="1421"/>
      <c r="O5" s="503" t="s">
        <v>4935</v>
      </c>
      <c r="P5" s="1428" t="s">
        <v>4935</v>
      </c>
      <c r="Q5" s="602" t="s">
        <v>118</v>
      </c>
      <c r="R5" s="1413" t="s">
        <v>116</v>
      </c>
      <c r="S5" s="1427" t="str">
        <f t="shared" si="1"/>
        <v>http://www.unisonic.com.tw/datasheet/GF4146.pdf</v>
      </c>
      <c r="T5" s="431"/>
    </row>
    <row r="6" spans="1:20" s="2" customFormat="1" ht="89.25" customHeight="1">
      <c r="A6" s="1431" t="str">
        <f t="shared" si="0"/>
        <v>GF4147</v>
      </c>
      <c r="B6" s="706" t="s">
        <v>4936</v>
      </c>
      <c r="C6" s="608" t="s">
        <v>4937</v>
      </c>
      <c r="D6" s="707" t="s">
        <v>1059</v>
      </c>
      <c r="E6" s="1425"/>
      <c r="F6" s="1421"/>
      <c r="G6" s="1421"/>
      <c r="H6" s="1421"/>
      <c r="I6" s="1421"/>
      <c r="J6" s="1421"/>
      <c r="K6" s="1421"/>
      <c r="L6" s="1421"/>
      <c r="M6" s="1421"/>
      <c r="N6" s="1421"/>
      <c r="O6" s="503" t="s">
        <v>4938</v>
      </c>
      <c r="P6" s="1428" t="s">
        <v>4938</v>
      </c>
      <c r="Q6" s="602" t="s">
        <v>118</v>
      </c>
      <c r="R6" s="1413" t="s">
        <v>116</v>
      </c>
      <c r="S6" s="1427" t="str">
        <f t="shared" si="1"/>
        <v>http://www.unisonic.com.tw/datasheet/GF4147.pdf</v>
      </c>
      <c r="T6" s="431"/>
    </row>
    <row r="7" spans="1:20" s="2" customFormat="1" ht="89.25" customHeight="1">
      <c r="A7" s="1431" t="str">
        <f t="shared" si="0"/>
        <v>GF4149</v>
      </c>
      <c r="B7" s="706" t="s">
        <v>4939</v>
      </c>
      <c r="C7" s="608" t="s">
        <v>4940</v>
      </c>
      <c r="D7" s="707" t="s">
        <v>1059</v>
      </c>
      <c r="E7" s="1425"/>
      <c r="F7" s="1421"/>
      <c r="G7" s="1421"/>
      <c r="H7" s="1421"/>
      <c r="I7" s="1421"/>
      <c r="J7" s="1421"/>
      <c r="K7" s="1421"/>
      <c r="L7" s="1421"/>
      <c r="M7" s="1421"/>
      <c r="N7" s="1421"/>
      <c r="O7" s="503" t="s">
        <v>4941</v>
      </c>
      <c r="P7" s="1428" t="s">
        <v>4941</v>
      </c>
      <c r="Q7" s="602" t="s">
        <v>118</v>
      </c>
      <c r="R7" s="1413" t="s">
        <v>116</v>
      </c>
      <c r="S7" s="1427" t="str">
        <f t="shared" si="1"/>
        <v>http://www.unisonic.com.tw/datasheet/GF4149.pdf</v>
      </c>
      <c r="T7" s="431"/>
    </row>
    <row r="8" spans="1:20" s="2" customFormat="1" ht="89.25" customHeight="1">
      <c r="A8" s="1431" t="str">
        <f t="shared" si="0"/>
        <v>M54133</v>
      </c>
      <c r="B8" s="706" t="s">
        <v>4942</v>
      </c>
      <c r="C8" s="608" t="s">
        <v>1987</v>
      </c>
      <c r="D8" s="707" t="s">
        <v>4943</v>
      </c>
      <c r="E8" s="1425"/>
      <c r="F8" s="1421"/>
      <c r="G8" s="1421"/>
      <c r="H8" s="1421"/>
      <c r="I8" s="1421"/>
      <c r="J8" s="1421"/>
      <c r="K8" s="1421"/>
      <c r="L8" s="1421"/>
      <c r="M8" s="1421"/>
      <c r="N8" s="1421"/>
      <c r="O8" s="503" t="s">
        <v>4944</v>
      </c>
      <c r="P8" s="1428" t="s">
        <v>4944</v>
      </c>
      <c r="Q8" s="602" t="s">
        <v>118</v>
      </c>
      <c r="R8" s="1413" t="s">
        <v>116</v>
      </c>
      <c r="S8" s="1427" t="str">
        <f t="shared" si="1"/>
        <v>http://www.unisonic.com.tw/datasheet/M54133.pdf</v>
      </c>
      <c r="T8" s="431"/>
    </row>
    <row r="9" spans="1:20" s="2" customFormat="1" ht="89.25" customHeight="1">
      <c r="A9" s="1431" t="str">
        <f t="shared" si="0"/>
        <v>M54133A</v>
      </c>
      <c r="B9" s="706" t="s">
        <v>4945</v>
      </c>
      <c r="C9" s="608" t="s">
        <v>1987</v>
      </c>
      <c r="D9" s="707" t="s">
        <v>4946</v>
      </c>
      <c r="E9" s="1425"/>
      <c r="F9" s="1421"/>
      <c r="G9" s="1421"/>
      <c r="H9" s="1421"/>
      <c r="I9" s="1421"/>
      <c r="J9" s="1421"/>
      <c r="K9" s="1421"/>
      <c r="L9" s="1421"/>
      <c r="M9" s="1421"/>
      <c r="N9" s="1421"/>
      <c r="O9" s="503" t="s">
        <v>4947</v>
      </c>
      <c r="P9" s="1428" t="s">
        <v>4947</v>
      </c>
      <c r="Q9" s="602" t="s">
        <v>118</v>
      </c>
      <c r="R9" s="1413" t="s">
        <v>116</v>
      </c>
      <c r="S9" s="1427" t="str">
        <f t="shared" si="1"/>
        <v>http://www.unisonic.com.tw/datasheet/M54133A.pdf</v>
      </c>
      <c r="T9" s="431"/>
    </row>
    <row r="10" spans="1:20" s="2" customFormat="1" ht="89.25" customHeight="1">
      <c r="A10" s="1431" t="str">
        <f t="shared" si="0"/>
        <v>M54134</v>
      </c>
      <c r="B10" s="706" t="s">
        <v>1414</v>
      </c>
      <c r="C10" s="608" t="s">
        <v>1987</v>
      </c>
      <c r="D10" s="707" t="s">
        <v>4946</v>
      </c>
      <c r="E10" s="1425"/>
      <c r="F10" s="1421"/>
      <c r="G10" s="1421"/>
      <c r="H10" s="1421"/>
      <c r="I10" s="1421"/>
      <c r="J10" s="1421"/>
      <c r="K10" s="1421"/>
      <c r="L10" s="1421"/>
      <c r="M10" s="1421"/>
      <c r="N10" s="1421"/>
      <c r="O10" s="503" t="s">
        <v>4948</v>
      </c>
      <c r="P10" s="1428" t="s">
        <v>4948</v>
      </c>
      <c r="Q10" s="602" t="s">
        <v>118</v>
      </c>
      <c r="R10" s="1413" t="s">
        <v>116</v>
      </c>
      <c r="S10" s="1427" t="str">
        <f t="shared" si="1"/>
        <v>http://www.unisonic.com.tw/datasheet/M54134.pdf</v>
      </c>
      <c r="T10" s="431"/>
    </row>
    <row r="11" spans="1:20" s="2" customFormat="1" ht="89.25" customHeight="1">
      <c r="A11" s="1431" t="str">
        <f t="shared" si="0"/>
        <v>M54123L</v>
      </c>
      <c r="B11" s="706" t="s">
        <v>4949</v>
      </c>
      <c r="C11" s="608" t="s">
        <v>1415</v>
      </c>
      <c r="D11" s="707" t="s">
        <v>4950</v>
      </c>
      <c r="E11" s="1425"/>
      <c r="F11" s="1421"/>
      <c r="G11" s="1421"/>
      <c r="H11" s="1421"/>
      <c r="I11" s="1421"/>
      <c r="J11" s="1421"/>
      <c r="K11" s="1421"/>
      <c r="L11" s="1421"/>
      <c r="M11" s="1421"/>
      <c r="N11" s="1421"/>
      <c r="O11" s="503" t="s">
        <v>4951</v>
      </c>
      <c r="P11" s="1428" t="s">
        <v>4951</v>
      </c>
      <c r="Q11" s="602" t="s">
        <v>118</v>
      </c>
      <c r="R11" s="1413" t="s">
        <v>116</v>
      </c>
      <c r="S11" s="1427" t="str">
        <f t="shared" si="1"/>
        <v>http://www.unisonic.com.tw/datasheet/M54123L.pdf</v>
      </c>
      <c r="T11" s="431"/>
    </row>
    <row r="12" spans="1:20" s="2" customFormat="1" ht="89.25" customHeight="1">
      <c r="A12" s="1431" t="str">
        <f t="shared" si="0"/>
        <v>M54123B*</v>
      </c>
      <c r="B12" s="706" t="s">
        <v>4952</v>
      </c>
      <c r="C12" s="608" t="s">
        <v>1415</v>
      </c>
      <c r="D12" s="707" t="s">
        <v>1412</v>
      </c>
      <c r="E12" s="1425"/>
      <c r="F12" s="1421"/>
      <c r="G12" s="1421"/>
      <c r="H12" s="1421"/>
      <c r="I12" s="1421"/>
      <c r="J12" s="1421"/>
      <c r="K12" s="1421"/>
      <c r="L12" s="1421"/>
      <c r="M12" s="1421"/>
      <c r="N12" s="1421"/>
      <c r="O12" s="503" t="s">
        <v>4953</v>
      </c>
      <c r="P12" s="1428" t="s">
        <v>4954</v>
      </c>
      <c r="Q12" s="602" t="s">
        <v>118</v>
      </c>
      <c r="R12" s="1413" t="s">
        <v>116</v>
      </c>
      <c r="S12" s="1427" t="str">
        <f t="shared" si="1"/>
        <v>http://www.unisonic.com.tw/datasheet/M54123B.pdf</v>
      </c>
      <c r="T12" s="431"/>
    </row>
    <row r="13" spans="1:20" ht="94.5" customHeight="1">
      <c r="A13" s="1431" t="str">
        <f t="shared" si="0"/>
        <v>M54223</v>
      </c>
      <c r="B13" s="705" t="s">
        <v>4949</v>
      </c>
      <c r="C13" s="522" t="s">
        <v>4955</v>
      </c>
      <c r="D13" s="557" t="s">
        <v>3840</v>
      </c>
      <c r="E13" s="1425"/>
      <c r="F13" s="1421"/>
      <c r="G13" s="1421"/>
      <c r="H13" s="1421"/>
      <c r="I13" s="1421"/>
      <c r="J13" s="1421"/>
      <c r="K13" s="1421"/>
      <c r="L13" s="1421"/>
      <c r="M13" s="1421"/>
      <c r="N13" s="1421"/>
      <c r="O13" s="1428" t="s">
        <v>528</v>
      </c>
      <c r="P13" s="1428" t="s">
        <v>528</v>
      </c>
      <c r="Q13" s="1429" t="s">
        <v>118</v>
      </c>
      <c r="R13" s="1413" t="s">
        <v>116</v>
      </c>
      <c r="S13" s="1427" t="str">
        <f t="shared" si="1"/>
        <v>http://www.unisonic.com.tw/datasheet/M54223.pdf</v>
      </c>
    </row>
    <row r="14" spans="1:20" ht="93" customHeight="1">
      <c r="A14" s="1431" t="str">
        <f t="shared" si="0"/>
        <v>GM1851</v>
      </c>
      <c r="B14" s="705" t="s">
        <v>4956</v>
      </c>
      <c r="C14" s="522" t="s">
        <v>1988</v>
      </c>
      <c r="D14" s="557" t="s">
        <v>3840</v>
      </c>
      <c r="E14" s="1425"/>
      <c r="F14" s="1421"/>
      <c r="G14" s="1421"/>
      <c r="H14" s="1421"/>
      <c r="I14" s="1421"/>
      <c r="J14" s="1421"/>
      <c r="K14" s="1421"/>
      <c r="L14" s="1421"/>
      <c r="M14" s="1421"/>
      <c r="N14" s="1421"/>
      <c r="O14" s="503" t="s">
        <v>529</v>
      </c>
      <c r="P14" s="546" t="s">
        <v>529</v>
      </c>
      <c r="Q14" s="602" t="s">
        <v>118</v>
      </c>
      <c r="R14" s="1413" t="s">
        <v>116</v>
      </c>
      <c r="S14" s="1427" t="str">
        <f t="shared" si="1"/>
        <v>http://www.unisonic.com.tw/datasheet/GM1851.pdf</v>
      </c>
    </row>
    <row r="15" spans="1:20" ht="98.25" customHeight="1">
      <c r="A15" s="1431" t="str">
        <f t="shared" si="0"/>
        <v>GV4145A</v>
      </c>
      <c r="B15" s="705" t="s">
        <v>4957</v>
      </c>
      <c r="C15" s="522" t="s">
        <v>1988</v>
      </c>
      <c r="D15" s="557" t="s">
        <v>3840</v>
      </c>
      <c r="E15" s="1425"/>
      <c r="F15" s="1421"/>
      <c r="G15" s="1421"/>
      <c r="H15" s="1421"/>
      <c r="I15" s="1421"/>
      <c r="J15" s="1421"/>
      <c r="K15" s="1421"/>
      <c r="L15" s="1421"/>
      <c r="M15" s="1421"/>
      <c r="N15" s="1421"/>
      <c r="O15" s="1428" t="s">
        <v>530</v>
      </c>
      <c r="P15" s="1428" t="s">
        <v>530</v>
      </c>
      <c r="Q15" s="1429" t="s">
        <v>118</v>
      </c>
      <c r="R15" s="1413" t="s">
        <v>116</v>
      </c>
      <c r="S15" s="1427" t="str">
        <f t="shared" si="1"/>
        <v>http://www.unisonic.com.tw/datasheet/GV4145A.pdf</v>
      </c>
    </row>
    <row r="16" spans="1:20" ht="90" customHeight="1">
      <c r="A16" s="1431" t="str">
        <f t="shared" si="0"/>
        <v>M54147*</v>
      </c>
      <c r="B16" s="705" t="s">
        <v>4958</v>
      </c>
      <c r="C16" s="522" t="s">
        <v>4959</v>
      </c>
      <c r="D16" s="557" t="s">
        <v>1601</v>
      </c>
      <c r="E16" s="1425"/>
      <c r="F16" s="1421"/>
      <c r="G16" s="1421"/>
      <c r="H16" s="1421"/>
      <c r="I16" s="1421"/>
      <c r="J16" s="1421"/>
      <c r="K16" s="1421"/>
      <c r="L16" s="1421"/>
      <c r="M16" s="1421"/>
      <c r="N16" s="1421"/>
      <c r="O16" s="1428" t="s">
        <v>4960</v>
      </c>
      <c r="P16" s="586" t="s">
        <v>4961</v>
      </c>
      <c r="Q16" s="1429" t="s">
        <v>118</v>
      </c>
      <c r="R16" s="1413" t="s">
        <v>116</v>
      </c>
      <c r="S16" s="1427" t="str">
        <f t="shared" si="1"/>
        <v>http://www.unisonic.com.tw/datasheet/M54147.pdf</v>
      </c>
    </row>
    <row r="17" spans="1:19" ht="50.1" customHeight="1">
      <c r="A17" s="1431" t="str">
        <f t="shared" si="0"/>
        <v>M54149*</v>
      </c>
      <c r="B17" s="705" t="s">
        <v>4962</v>
      </c>
      <c r="C17" s="522" t="s">
        <v>4963</v>
      </c>
      <c r="D17" s="557" t="s">
        <v>1989</v>
      </c>
      <c r="E17" s="1425"/>
      <c r="F17" s="1421"/>
      <c r="G17" s="1421"/>
      <c r="H17" s="1421"/>
      <c r="I17" s="1421"/>
      <c r="J17" s="1421"/>
      <c r="K17" s="1421"/>
      <c r="L17" s="1421"/>
      <c r="M17" s="1421"/>
      <c r="N17" s="1421"/>
      <c r="O17" s="503" t="s">
        <v>1990</v>
      </c>
      <c r="P17" s="586" t="s">
        <v>1991</v>
      </c>
      <c r="Q17" s="1429" t="s">
        <v>118</v>
      </c>
      <c r="R17" s="1413" t="s">
        <v>116</v>
      </c>
      <c r="S17" s="1427" t="str">
        <f t="shared" si="1"/>
        <v>http://www.unisonic.com.tw/datasheet/M54149.pdf</v>
      </c>
    </row>
    <row r="18" spans="1:19" ht="30" customHeight="1">
      <c r="A18" s="29"/>
    </row>
    <row r="19" spans="1:19" ht="30" customHeight="1">
      <c r="A19" s="199" ph="1"/>
    </row>
    <row r="34" spans="1:1" ht="30" customHeight="1">
      <c r="A34" s="199" ph="1"/>
    </row>
    <row r="35" spans="1:1" ht="30" customHeight="1">
      <c r="A35" s="199" ph="1"/>
    </row>
    <row r="37" spans="1:1" ht="30" customHeight="1">
      <c r="A37" s="199" ph="1"/>
    </row>
    <row r="38" spans="1:1" ht="30" customHeight="1">
      <c r="A38" s="199" ph="1"/>
    </row>
    <row r="39" spans="1:1" ht="30" customHeight="1">
      <c r="A39" s="199" ph="1"/>
    </row>
    <row r="40" spans="1:1" ht="30" customHeight="1">
      <c r="A40" s="199" ph="1"/>
    </row>
    <row r="42" spans="1:1" ht="30" customHeight="1">
      <c r="A42" s="199" ph="1"/>
    </row>
    <row r="43" spans="1:1" ht="30" customHeight="1">
      <c r="A43" s="199" ph="1"/>
    </row>
    <row r="44" spans="1:1" ht="30" customHeight="1">
      <c r="A44" s="199" ph="1"/>
    </row>
    <row r="45" spans="1:1" ht="30" customHeight="1">
      <c r="A45" s="199" ph="1"/>
    </row>
    <row r="46" spans="1:1" ht="30" customHeight="1">
      <c r="A46" s="199" ph="1"/>
    </row>
    <row r="48" spans="1:1" ht="30" customHeight="1">
      <c r="A48" s="199" ph="1"/>
    </row>
    <row r="49" spans="1:5" ht="30" customHeight="1">
      <c r="A49" s="199" ph="1"/>
    </row>
    <row r="50" spans="1:5" ht="30" customHeight="1">
      <c r="A50" s="199" ph="1"/>
    </row>
    <row r="51" spans="1:5" ht="30" customHeight="1">
      <c r="A51" s="199" ph="1"/>
    </row>
    <row r="52" spans="1:5" ht="30" customHeight="1">
      <c r="A52" s="199" ph="1"/>
    </row>
    <row r="53" spans="1:5" ht="30" customHeight="1">
      <c r="A53" s="199" ph="1"/>
    </row>
    <row r="54" spans="1:5" ht="30" customHeight="1">
      <c r="A54" s="726" ph="1"/>
      <c r="B54" s="558"/>
      <c r="C54" s="558"/>
      <c r="D54" s="1423"/>
      <c r="E54" s="558"/>
    </row>
    <row r="55" spans="1:5" ht="30" customHeight="1">
      <c r="A55" s="199" ph="1"/>
    </row>
    <row r="56" spans="1:5" ht="30" customHeight="1">
      <c r="A56" s="199" ph="1"/>
    </row>
    <row r="57" spans="1:5" ht="30" customHeight="1">
      <c r="A57" s="199" ph="1"/>
    </row>
    <row r="58" spans="1:5" ht="30" customHeight="1">
      <c r="A58" s="199" ph="1"/>
    </row>
    <row r="59" spans="1:5" ht="30" customHeight="1">
      <c r="A59" s="199" ph="1"/>
    </row>
    <row r="60" spans="1:5" ht="30" customHeight="1">
      <c r="A60" s="199" ph="1"/>
    </row>
    <row r="61" spans="1:5" ht="30" customHeight="1">
      <c r="A61" s="199" ph="1"/>
    </row>
    <row r="62" spans="1:5" ht="30" customHeight="1">
      <c r="A62" s="199" ph="1"/>
    </row>
    <row r="63" spans="1:5" ht="30" customHeight="1">
      <c r="A63" s="199" ph="1"/>
    </row>
    <row r="64" spans="1:5" ht="30" customHeight="1">
      <c r="A64" s="199" ph="1"/>
    </row>
    <row r="65" spans="1:1" ht="30" customHeight="1">
      <c r="A65" s="199" ph="1"/>
    </row>
    <row r="66" spans="1:1" ht="30" customHeight="1">
      <c r="A66" s="199" ph="1"/>
    </row>
    <row r="67" spans="1:1" ht="30" customHeight="1">
      <c r="A67" s="199" ph="1"/>
    </row>
    <row r="68" spans="1:1" ht="30" customHeight="1">
      <c r="A68" s="199" ph="1"/>
    </row>
    <row r="69" spans="1:1" ht="30" customHeight="1">
      <c r="A69" s="199" ph="1"/>
    </row>
    <row r="70" spans="1:1" ht="30" customHeight="1">
      <c r="A70" s="199" ph="1"/>
    </row>
    <row r="71" spans="1:1" ht="30" customHeight="1">
      <c r="A71" s="199" ph="1"/>
    </row>
    <row r="72" spans="1:1" ht="30" customHeight="1">
      <c r="A72" s="199" ph="1"/>
    </row>
    <row r="73" spans="1:1" ht="30" customHeight="1">
      <c r="A73" s="199" ph="1"/>
    </row>
    <row r="74" spans="1:1" ht="30" customHeight="1">
      <c r="A74" s="199" ph="1"/>
    </row>
    <row r="75" spans="1:1" ht="30" customHeight="1">
      <c r="A75" s="199" ph="1"/>
    </row>
    <row r="76" spans="1:1" ht="30" customHeight="1">
      <c r="A76" s="199" ph="1"/>
    </row>
    <row r="77" spans="1:1" ht="30" customHeight="1">
      <c r="A77" s="199" ph="1"/>
    </row>
    <row r="78" spans="1:1" ht="30" customHeight="1">
      <c r="A78" s="199" ph="1"/>
    </row>
    <row r="79" spans="1:1" ht="30" customHeight="1">
      <c r="A79" s="199" ph="1"/>
    </row>
    <row r="80" spans="1:1" ht="30" customHeight="1">
      <c r="A80" s="199" ph="1"/>
    </row>
    <row r="81" spans="1:1" ht="30" customHeight="1">
      <c r="A81" s="199" ph="1"/>
    </row>
    <row r="82" spans="1:1" ht="30" customHeight="1">
      <c r="A82" s="199" ph="1"/>
    </row>
    <row r="83" spans="1:1" ht="30" customHeight="1">
      <c r="A83" s="199" ph="1"/>
    </row>
    <row r="84" spans="1:1" ht="30" customHeight="1">
      <c r="A84" s="199" ph="1"/>
    </row>
    <row r="85" spans="1:1" ht="30" customHeight="1">
      <c r="A85" s="199" ph="1"/>
    </row>
    <row r="86" spans="1:1" ht="30" customHeight="1">
      <c r="A86" s="199" ph="1"/>
    </row>
    <row r="87" spans="1:1" ht="30" customHeight="1">
      <c r="A87" s="199" ph="1"/>
    </row>
    <row r="88" spans="1:1" ht="30" customHeight="1">
      <c r="A88" s="199" ph="1"/>
    </row>
    <row r="89" spans="1:1" ht="30" customHeight="1">
      <c r="A89" s="199" ph="1"/>
    </row>
    <row r="90" spans="1:1" ht="30" customHeight="1">
      <c r="A90" s="199" ph="1"/>
    </row>
    <row r="91" spans="1:1" ht="30" customHeight="1">
      <c r="A91" s="199" ph="1"/>
    </row>
    <row r="92" spans="1:1" ht="30" customHeight="1">
      <c r="A92" s="199" ph="1"/>
    </row>
    <row r="93" spans="1:1" ht="30" customHeight="1">
      <c r="A93" s="199" ph="1"/>
    </row>
    <row r="94" spans="1:1" ht="30" customHeight="1">
      <c r="A94" s="199" ph="1"/>
    </row>
    <row r="95" spans="1:1" ht="30" customHeight="1">
      <c r="A95" s="199" ph="1"/>
    </row>
    <row r="96" spans="1:1" ht="30" customHeight="1">
      <c r="A96" s="199" ph="1"/>
    </row>
    <row r="106" spans="1:1" ht="30" customHeight="1">
      <c r="A106" s="199" ph="1"/>
    </row>
    <row r="107" spans="1:1" ht="30" customHeight="1">
      <c r="A107" s="199" ph="1"/>
    </row>
    <row r="122" spans="1:1" ht="30" customHeight="1">
      <c r="A122" s="199" ph="1"/>
    </row>
    <row r="123" spans="1:1" ht="30" customHeight="1">
      <c r="A123" s="199" ph="1"/>
    </row>
    <row r="125" spans="1:1" ht="30" customHeight="1">
      <c r="A125" s="199" ph="1"/>
    </row>
    <row r="126" spans="1:1" ht="30" customHeight="1">
      <c r="A126" s="199" ph="1"/>
    </row>
    <row r="127" spans="1:1" ht="30" customHeight="1">
      <c r="A127" s="199" ph="1"/>
    </row>
    <row r="128" spans="1:1" ht="30" customHeight="1">
      <c r="A128" s="199" ph="1"/>
    </row>
    <row r="130" spans="1:1" ht="30" customHeight="1">
      <c r="A130" s="199" ph="1"/>
    </row>
    <row r="131" spans="1:1" ht="30" customHeight="1">
      <c r="A131" s="199" ph="1"/>
    </row>
    <row r="132" spans="1:1" ht="30" customHeight="1">
      <c r="A132" s="199" ph="1"/>
    </row>
    <row r="133" spans="1:1" ht="30" customHeight="1">
      <c r="A133" s="199" ph="1"/>
    </row>
    <row r="134" spans="1:1" ht="30" customHeight="1">
      <c r="A134" s="199" ph="1"/>
    </row>
    <row r="136" spans="1:1" ht="30" customHeight="1">
      <c r="A136" s="199" ph="1"/>
    </row>
    <row r="137" spans="1:1" ht="30" customHeight="1">
      <c r="A137" s="199" ph="1"/>
    </row>
    <row r="138" spans="1:1" ht="30" customHeight="1">
      <c r="A138" s="199" ph="1"/>
    </row>
    <row r="139" spans="1:1" ht="30" customHeight="1">
      <c r="A139" s="199" ph="1"/>
    </row>
    <row r="140" spans="1:1" ht="30" customHeight="1">
      <c r="A140" s="199" ph="1"/>
    </row>
    <row r="141" spans="1:1" ht="30" customHeight="1">
      <c r="A141" s="199" ph="1"/>
    </row>
    <row r="142" spans="1:1" ht="30" customHeight="1">
      <c r="A142" s="199" ph="1"/>
    </row>
    <row r="143" spans="1:1" ht="30" customHeight="1">
      <c r="A143" s="199" ph="1"/>
    </row>
    <row r="144" spans="1:1" ht="30" customHeight="1">
      <c r="A144" s="199" ph="1"/>
    </row>
    <row r="145" spans="1:1" ht="30" customHeight="1">
      <c r="A145" s="199" ph="1"/>
    </row>
    <row r="146" spans="1:1" ht="30" customHeight="1">
      <c r="A146" s="199" ph="1"/>
    </row>
    <row r="147" spans="1:1" ht="30" customHeight="1">
      <c r="A147" s="199" ph="1"/>
    </row>
    <row r="148" spans="1:1" ht="30" customHeight="1">
      <c r="A148" s="199" ph="1"/>
    </row>
    <row r="149" spans="1:1" ht="30" customHeight="1">
      <c r="A149" s="199" ph="1"/>
    </row>
    <row r="150" spans="1:1" ht="30" customHeight="1">
      <c r="A150" s="199" ph="1"/>
    </row>
    <row r="151" spans="1:1" ht="30" customHeight="1">
      <c r="A151" s="199" ph="1"/>
    </row>
    <row r="152" spans="1:1" ht="30" customHeight="1">
      <c r="A152" s="199" ph="1"/>
    </row>
    <row r="153" spans="1:1" ht="30" customHeight="1">
      <c r="A153" s="199" ph="1"/>
    </row>
    <row r="154" spans="1:1" ht="30" customHeight="1">
      <c r="A154" s="199" ph="1"/>
    </row>
    <row r="155" spans="1:1" ht="30" customHeight="1">
      <c r="A155" s="199" ph="1"/>
    </row>
    <row r="156" spans="1:1" ht="30" customHeight="1">
      <c r="A156" s="199" ph="1"/>
    </row>
    <row r="157" spans="1:1" ht="30" customHeight="1">
      <c r="A157" s="199" ph="1"/>
    </row>
    <row r="158" spans="1:1" ht="30" customHeight="1">
      <c r="A158" s="199" ph="1"/>
    </row>
    <row r="159" spans="1:1" ht="30" customHeight="1">
      <c r="A159" s="199" ph="1"/>
    </row>
    <row r="160" spans="1:1" ht="30" customHeight="1">
      <c r="A160" s="199" ph="1"/>
    </row>
    <row r="161" spans="1:1" ht="30" customHeight="1">
      <c r="A161" s="199" ph="1"/>
    </row>
    <row r="162" spans="1:1" ht="30" customHeight="1">
      <c r="A162" s="199" ph="1"/>
    </row>
    <row r="163" spans="1:1" ht="30" customHeight="1">
      <c r="A163" s="199" ph="1"/>
    </row>
    <row r="164" spans="1:1" ht="30" customHeight="1">
      <c r="A164" s="199" ph="1"/>
    </row>
    <row r="165" spans="1:1" ht="30" customHeight="1">
      <c r="A165" s="199" ph="1"/>
    </row>
    <row r="166" spans="1:1" ht="30" customHeight="1">
      <c r="A166" s="199" ph="1"/>
    </row>
    <row r="167" spans="1:1" ht="30" customHeight="1">
      <c r="A167" s="199" ph="1"/>
    </row>
    <row r="168" spans="1:1" ht="30" customHeight="1">
      <c r="A168" s="199" ph="1"/>
    </row>
    <row r="169" spans="1:1" ht="30" customHeight="1">
      <c r="A169" s="199" ph="1"/>
    </row>
    <row r="170" spans="1:1" ht="30" customHeight="1">
      <c r="A170" s="199" ph="1"/>
    </row>
    <row r="171" spans="1:1" ht="30" customHeight="1">
      <c r="A171" s="199" ph="1"/>
    </row>
    <row r="172" spans="1:1" ht="30" customHeight="1">
      <c r="A172" s="199" ph="1"/>
    </row>
    <row r="173" spans="1:1" ht="30" customHeight="1">
      <c r="A173" s="199" ph="1"/>
    </row>
    <row r="174" spans="1:1" ht="30" customHeight="1">
      <c r="A174" s="199" ph="1"/>
    </row>
    <row r="175" spans="1:1" ht="30" customHeight="1">
      <c r="A175" s="199" ph="1"/>
    </row>
    <row r="176" spans="1:1" ht="30" customHeight="1">
      <c r="A176" s="199" ph="1"/>
    </row>
    <row r="177" spans="1:1" ht="30" customHeight="1">
      <c r="A177" s="199" ph="1"/>
    </row>
    <row r="178" spans="1:1" ht="30" customHeight="1">
      <c r="A178" s="199" ph="1"/>
    </row>
    <row r="179" spans="1:1" ht="30" customHeight="1">
      <c r="A179" s="199" ph="1"/>
    </row>
    <row r="180" spans="1:1" ht="30" customHeight="1">
      <c r="A180" s="199" ph="1"/>
    </row>
    <row r="181" spans="1:1" ht="30" customHeight="1">
      <c r="A181" s="199" ph="1"/>
    </row>
    <row r="182" spans="1:1" ht="30" customHeight="1">
      <c r="A182" s="199" ph="1"/>
    </row>
    <row r="183" spans="1:1" ht="30" customHeight="1">
      <c r="A183" s="199" ph="1"/>
    </row>
    <row r="184" spans="1:1" ht="30" customHeight="1">
      <c r="A184" s="199" ph="1"/>
    </row>
    <row r="185" spans="1:1" ht="30" customHeight="1">
      <c r="A185" s="199" ph="1"/>
    </row>
    <row r="186" spans="1:1" ht="30" customHeight="1">
      <c r="A186" s="199" ph="1"/>
    </row>
    <row r="187" spans="1:1" ht="30" customHeight="1">
      <c r="A187" s="199" ph="1"/>
    </row>
    <row r="188" spans="1:1" ht="30" customHeight="1">
      <c r="A188" s="199" ph="1"/>
    </row>
    <row r="189" spans="1:1" ht="30" customHeight="1">
      <c r="A189" s="199" ph="1"/>
    </row>
    <row r="190" spans="1:1" ht="30" customHeight="1">
      <c r="A190" s="199" ph="1"/>
    </row>
    <row r="191" spans="1:1" ht="30" customHeight="1">
      <c r="A191" s="199" ph="1"/>
    </row>
    <row r="192" spans="1:1" ht="30" customHeight="1">
      <c r="A192" s="199" ph="1"/>
    </row>
    <row r="193" spans="1:1" ht="30" customHeight="1">
      <c r="A193" s="199" ph="1"/>
    </row>
    <row r="194" spans="1:1" ht="30" customHeight="1">
      <c r="A194" s="199" ph="1"/>
    </row>
    <row r="195" spans="1:1" ht="30" customHeight="1">
      <c r="A195" s="199" ph="1"/>
    </row>
    <row r="196" spans="1:1" ht="30" customHeight="1">
      <c r="A196" s="199" ph="1"/>
    </row>
    <row r="197" spans="1:1" ht="30" customHeight="1">
      <c r="A197" s="199" ph="1"/>
    </row>
    <row r="198" spans="1:1" ht="30" customHeight="1">
      <c r="A198" s="199" ph="1"/>
    </row>
    <row r="199" spans="1:1" ht="30" customHeight="1">
      <c r="A199" s="199" ph="1"/>
    </row>
    <row r="200" spans="1:1" ht="30" customHeight="1">
      <c r="A200" s="199" ph="1"/>
    </row>
    <row r="201" spans="1:1" ht="30" customHeight="1">
      <c r="A201" s="199" ph="1"/>
    </row>
    <row r="202" spans="1:1" ht="30" customHeight="1">
      <c r="A202" s="199" ph="1"/>
    </row>
    <row r="203" spans="1:1" ht="30" customHeight="1">
      <c r="A203" s="199" ph="1"/>
    </row>
    <row r="204" spans="1:1" ht="30" customHeight="1">
      <c r="A204" s="199" ph="1"/>
    </row>
    <row r="205" spans="1:1" ht="30" customHeight="1">
      <c r="A205" s="199" ph="1"/>
    </row>
    <row r="206" spans="1:1" ht="30" customHeight="1">
      <c r="A206" s="199" ph="1"/>
    </row>
    <row r="207" spans="1:1" ht="30" customHeight="1">
      <c r="A207" s="199" ph="1"/>
    </row>
    <row r="208" spans="1:1" ht="30" customHeight="1">
      <c r="A208" s="199" ph="1"/>
    </row>
    <row r="209" spans="1:1" ht="30" customHeight="1">
      <c r="A209" s="199" ph="1"/>
    </row>
    <row r="210" spans="1:1" ht="30" customHeight="1">
      <c r="A210" s="199" ph="1"/>
    </row>
  </sheetData>
  <phoneticPr fontId="14" type="noConversion"/>
  <hyperlinks>
    <hyperlink ref="S3" r:id="rId1" display="http://www.unisonic.com.tw/datasheet/GF2140.pdf"/>
    <hyperlink ref="Q3" r:id="rId2"/>
    <hyperlink ref="Q8" r:id="rId3"/>
    <hyperlink ref="Q9" r:id="rId4"/>
    <hyperlink ref="Q10" r:id="rId5"/>
    <hyperlink ref="Q11" r:id="rId6"/>
    <hyperlink ref="Q13" r:id="rId7"/>
    <hyperlink ref="Q14" r:id="rId8"/>
    <hyperlink ref="Q15" r:id="rId9"/>
    <hyperlink ref="Q5" r:id="rId10"/>
    <hyperlink ref="Q2" r:id="rId11"/>
    <hyperlink ref="Q16" r:id="rId12"/>
    <hyperlink ref="Q17" r:id="rId13"/>
    <hyperlink ref="Q4" r:id="rId14"/>
    <hyperlink ref="Q6" r:id="rId15"/>
    <hyperlink ref="Q7" r:id="rId16"/>
    <hyperlink ref="S4" r:id="rId17" display="http://www.unisonic.com.tw/datasheet/GF2140.pdf"/>
    <hyperlink ref="S5" r:id="rId18" display="http://www.unisonic.com.tw/datasheet/GF2140.pdf"/>
    <hyperlink ref="S6" r:id="rId19" display="http://www.unisonic.com.tw/datasheet/GF2140.pdf"/>
    <hyperlink ref="S7" r:id="rId20" display="http://www.unisonic.com.tw/datasheet/GF2140.pdf"/>
    <hyperlink ref="S8" r:id="rId21" display="http://www.unisonic.com.tw/datasheet/GF2140.pdf"/>
    <hyperlink ref="S9" r:id="rId22" display="http://www.unisonic.com.tw/datasheet/GF2140.pdf"/>
    <hyperlink ref="S10" r:id="rId23" display="http://www.unisonic.com.tw/datasheet/GF2140.pdf"/>
    <hyperlink ref="S11" r:id="rId24" display="http://www.unisonic.com.tw/datasheet/GF2140.pdf"/>
    <hyperlink ref="S13" r:id="rId25" display="http://www.unisonic.com.tw/datasheet/GF2140.pdf"/>
    <hyperlink ref="S14" r:id="rId26" display="http://www.unisonic.com.tw/datasheet/GF2140.pdf"/>
    <hyperlink ref="S15" r:id="rId27" display="http://www.unisonic.com.tw/datasheet/GF2140.pdf"/>
    <hyperlink ref="S16" r:id="rId28" display="http://www.unisonic.com.tw/datasheet/GF2140.pdf"/>
    <hyperlink ref="S17" r:id="rId29" display="http://www.unisonic.com.tw/datasheet/GF2140.pdf"/>
    <hyperlink ref="Q12" r:id="rId30"/>
    <hyperlink ref="S12" r:id="rId31" display="http://www.unisonic.com.tw/datasheet/GF2140.pdf"/>
  </hyperlinks>
  <printOptions horizontalCentered="1"/>
  <pageMargins left="0.39370078740157483" right="0.39370078740157483" top="0.39370078740157483" bottom="0.39370078740157483" header="0.31496062992125984" footer="0.31496062992125984"/>
  <pageSetup paperSize="9" scale="51" fitToHeight="2" orientation="portrait" r:id="rId32"/>
  <headerFooter alignWithMargins="0"/>
  <rowBreaks count="1" manualBreakCount="1">
    <brk id="8" max="5" man="1"/>
  </rowBreaks>
</worksheet>
</file>

<file path=xl/worksheets/sheet46.xml><?xml version="1.0" encoding="utf-8"?>
<worksheet xmlns="http://schemas.openxmlformats.org/spreadsheetml/2006/main" xmlns:r="http://schemas.openxmlformats.org/officeDocument/2006/relationships">
  <dimension ref="A1:AN54"/>
  <sheetViews>
    <sheetView view="pageBreakPreview" zoomScale="70" zoomScaleNormal="70" zoomScaleSheetLayoutView="70" workbookViewId="0">
      <selection activeCell="B5" sqref="B5"/>
    </sheetView>
  </sheetViews>
  <sheetFormatPr defaultColWidth="9" defaultRowHeight="30" customHeight="1"/>
  <cols>
    <col min="1" max="1" width="23" style="172" customWidth="1"/>
    <col min="2" max="2" width="69.25" style="431" customWidth="1"/>
    <col min="3" max="3" width="14.125" style="171" customWidth="1"/>
    <col min="4" max="4" width="26.625" style="431" customWidth="1"/>
    <col min="5" max="5" width="1.625" style="431" customWidth="1"/>
    <col min="6" max="13" width="1.625" style="433" customWidth="1"/>
    <col min="14" max="14" width="1.625" style="431" customWidth="1"/>
    <col min="15" max="15" width="12" style="911" customWidth="1"/>
    <col min="16" max="18" width="12" style="431" customWidth="1"/>
    <col min="19" max="19" width="59.625" style="431" customWidth="1"/>
    <col min="20" max="32" width="9" style="431" customWidth="1"/>
    <col min="33" max="16384" width="9" style="431"/>
  </cols>
  <sheetData>
    <row r="1" spans="1:40" s="433" customFormat="1" ht="39.950000000000003" customHeight="1">
      <c r="A1" s="1754" t="s">
        <v>10877</v>
      </c>
      <c r="B1" s="1426"/>
      <c r="C1" s="1426"/>
      <c r="D1" s="1426"/>
      <c r="O1" s="904"/>
    </row>
    <row r="2" spans="1:40" s="197" customFormat="1" ht="22.5" customHeight="1">
      <c r="A2" s="905" t="s">
        <v>1050</v>
      </c>
      <c r="B2" s="906" t="s">
        <v>1963</v>
      </c>
      <c r="C2" s="906" t="s">
        <v>1977</v>
      </c>
      <c r="D2" s="905" t="s">
        <v>115</v>
      </c>
      <c r="E2" s="1425"/>
      <c r="F2" s="1421"/>
      <c r="G2" s="1421"/>
      <c r="H2" s="1421"/>
      <c r="I2" s="1421"/>
      <c r="J2" s="1421"/>
      <c r="K2" s="1421"/>
      <c r="L2" s="1421"/>
      <c r="M2" s="1421"/>
      <c r="N2" s="1421"/>
      <c r="O2" s="866" t="s">
        <v>93</v>
      </c>
      <c r="P2" s="1412" t="s">
        <v>92</v>
      </c>
      <c r="Q2" s="1427" t="s">
        <v>118</v>
      </c>
      <c r="R2" s="1413" t="s">
        <v>116</v>
      </c>
      <c r="S2" s="1414" t="s">
        <v>117</v>
      </c>
      <c r="T2" s="637"/>
      <c r="U2" s="637"/>
      <c r="V2" s="637"/>
      <c r="W2" s="637"/>
      <c r="X2" s="637"/>
      <c r="Y2" s="637"/>
      <c r="Z2" s="637"/>
      <c r="AA2" s="637"/>
      <c r="AB2" s="637"/>
      <c r="AC2" s="637"/>
      <c r="AD2" s="637"/>
      <c r="AE2" s="637"/>
      <c r="AF2" s="637"/>
      <c r="AG2" s="637"/>
      <c r="AH2" s="637"/>
      <c r="AI2" s="637"/>
      <c r="AJ2" s="637"/>
      <c r="AK2" s="637"/>
      <c r="AL2" s="637"/>
      <c r="AM2" s="637"/>
      <c r="AN2" s="637"/>
    </row>
    <row r="3" spans="1:40" s="432" customFormat="1" ht="75" customHeight="1">
      <c r="A3" s="1431">
        <f t="shared" ref="A3:A21" si="0">HYPERLINK(S3,O3)</f>
        <v>93334</v>
      </c>
      <c r="B3" s="708" t="s">
        <v>3451</v>
      </c>
      <c r="C3" s="671" t="s">
        <v>4964</v>
      </c>
      <c r="D3" s="639" t="s">
        <v>1601</v>
      </c>
      <c r="E3" s="1425"/>
      <c r="F3" s="1421"/>
      <c r="G3" s="1421"/>
      <c r="H3" s="1421"/>
      <c r="I3" s="1421"/>
      <c r="J3" s="1421"/>
      <c r="K3" s="1421"/>
      <c r="L3" s="1421"/>
      <c r="M3" s="1421"/>
      <c r="N3" s="1421"/>
      <c r="O3" s="537">
        <v>93334</v>
      </c>
      <c r="P3" s="546">
        <v>93334</v>
      </c>
      <c r="Q3" s="602" t="s">
        <v>118</v>
      </c>
      <c r="R3" s="1413" t="s">
        <v>116</v>
      </c>
      <c r="S3" s="1427" t="str">
        <f>CONCATENATE(Q3,P3,R3)</f>
        <v>http://www.unisonic.com.tw/datasheet/93334.pdf</v>
      </c>
    </row>
    <row r="4" spans="1:40" s="907" customFormat="1" ht="55.5" customHeight="1">
      <c r="A4" s="1431" t="str">
        <f t="shared" si="0"/>
        <v>M4213</v>
      </c>
      <c r="B4" s="708" t="s">
        <v>4965</v>
      </c>
      <c r="C4" s="671" t="s">
        <v>4966</v>
      </c>
      <c r="D4" s="639" t="s">
        <v>4967</v>
      </c>
      <c r="E4" s="1425"/>
      <c r="F4" s="1421"/>
      <c r="G4" s="1421"/>
      <c r="H4" s="1421"/>
      <c r="I4" s="1421"/>
      <c r="J4" s="1421"/>
      <c r="K4" s="1421"/>
      <c r="L4" s="1421"/>
      <c r="M4" s="1421"/>
      <c r="N4" s="1421"/>
      <c r="O4" s="538" t="s">
        <v>3452</v>
      </c>
      <c r="P4" s="1428" t="s">
        <v>4968</v>
      </c>
      <c r="Q4" s="1429" t="s">
        <v>4093</v>
      </c>
      <c r="R4" s="1413" t="s">
        <v>4094</v>
      </c>
      <c r="S4" s="1427" t="str">
        <f>CONCATENATE(Q4,P4,R4)</f>
        <v>http://www.unisonic.com.tw/datasheet/M4213.pdf</v>
      </c>
    </row>
    <row r="5" spans="1:40" s="432" customFormat="1" ht="112.5" customHeight="1">
      <c r="A5" s="1431" t="str">
        <f t="shared" si="0"/>
        <v>UL497</v>
      </c>
      <c r="B5" s="708" t="s">
        <v>4969</v>
      </c>
      <c r="C5" s="908">
        <v>3.5</v>
      </c>
      <c r="D5" s="639" t="s">
        <v>4922</v>
      </c>
      <c r="E5" s="1425"/>
      <c r="F5" s="1421"/>
      <c r="G5" s="1421"/>
      <c r="H5" s="1421"/>
      <c r="I5" s="1421"/>
      <c r="J5" s="1421"/>
      <c r="K5" s="1421"/>
      <c r="L5" s="1421"/>
      <c r="M5" s="1421"/>
      <c r="N5" s="1421"/>
      <c r="O5" s="537" t="s">
        <v>3453</v>
      </c>
      <c r="P5" s="1428" t="s">
        <v>3453</v>
      </c>
      <c r="Q5" s="1429" t="s">
        <v>4093</v>
      </c>
      <c r="R5" s="1413" t="s">
        <v>4094</v>
      </c>
      <c r="S5" s="1427" t="str">
        <f>CONCATENATE(Q5,P5,R5)</f>
        <v>http://www.unisonic.com.tw/datasheet/UL497.pdf</v>
      </c>
    </row>
    <row r="6" spans="1:40" s="432" customFormat="1" ht="90.75" customHeight="1">
      <c r="A6" s="1431" t="str">
        <f t="shared" si="0"/>
        <v>UU6043B</v>
      </c>
      <c r="B6" s="708" t="s">
        <v>4970</v>
      </c>
      <c r="C6" s="672" t="s">
        <v>4971</v>
      </c>
      <c r="D6" s="557" t="s">
        <v>4972</v>
      </c>
      <c r="E6" s="1425"/>
      <c r="F6" s="1421"/>
      <c r="G6" s="1421"/>
      <c r="H6" s="1421"/>
      <c r="I6" s="1421"/>
      <c r="J6" s="1421"/>
      <c r="K6" s="1421"/>
      <c r="L6" s="1421"/>
      <c r="M6" s="1421"/>
      <c r="N6" s="1421"/>
      <c r="O6" s="537" t="s">
        <v>3454</v>
      </c>
      <c r="P6" s="546" t="s">
        <v>3454</v>
      </c>
      <c r="Q6" s="602" t="s">
        <v>4093</v>
      </c>
      <c r="R6" s="1413" t="s">
        <v>4094</v>
      </c>
      <c r="S6" s="1427" t="str">
        <f>CONCATENATE(Q6,P6,R6)</f>
        <v>http://www.unisonic.com.tw/datasheet/UU6043B.pdf</v>
      </c>
    </row>
    <row r="7" spans="1:40" s="432" customFormat="1" ht="53.25" customHeight="1">
      <c r="A7" s="1431" t="str">
        <f t="shared" si="0"/>
        <v>UU4761</v>
      </c>
      <c r="B7" s="708" t="s">
        <v>4973</v>
      </c>
      <c r="C7" s="671" t="s">
        <v>4974</v>
      </c>
      <c r="D7" s="557" t="s">
        <v>4972</v>
      </c>
      <c r="E7" s="1425"/>
      <c r="F7" s="1421"/>
      <c r="G7" s="1421"/>
      <c r="H7" s="1421"/>
      <c r="I7" s="1421"/>
      <c r="J7" s="1421"/>
      <c r="K7" s="1421"/>
      <c r="L7" s="1421"/>
      <c r="M7" s="1421"/>
      <c r="N7" s="1421"/>
      <c r="O7" s="537" t="s">
        <v>3455</v>
      </c>
      <c r="P7" s="546" t="s">
        <v>3455</v>
      </c>
      <c r="Q7" s="602" t="s">
        <v>4093</v>
      </c>
      <c r="R7" s="1413" t="s">
        <v>4094</v>
      </c>
      <c r="S7" s="1427" t="str">
        <f>CONCATENATE(Q7,P7,R7)</f>
        <v>http://www.unisonic.com.tw/datasheet/UU4761.pdf</v>
      </c>
    </row>
    <row r="8" spans="1:40" s="432" customFormat="1" ht="77.25" customHeight="1">
      <c r="A8" s="1431" t="str">
        <f t="shared" si="0"/>
        <v>U2043</v>
      </c>
      <c r="B8" s="708" t="s">
        <v>4975</v>
      </c>
      <c r="C8" s="670" t="s">
        <v>4971</v>
      </c>
      <c r="D8" s="557" t="s">
        <v>4972</v>
      </c>
      <c r="E8" s="1425"/>
      <c r="F8" s="1421"/>
      <c r="G8" s="1421"/>
      <c r="H8" s="1421"/>
      <c r="I8" s="1421"/>
      <c r="J8" s="1421"/>
      <c r="K8" s="1421"/>
      <c r="L8" s="1421"/>
      <c r="M8" s="1421"/>
      <c r="N8" s="1421"/>
      <c r="O8" s="538" t="s">
        <v>4976</v>
      </c>
      <c r="P8" s="538" t="s">
        <v>4666</v>
      </c>
      <c r="Q8" s="1429"/>
      <c r="R8" s="1413"/>
      <c r="S8" s="1427"/>
    </row>
    <row r="9" spans="1:40" s="432" customFormat="1" ht="106.5" customHeight="1">
      <c r="A9" s="1431" t="str">
        <f t="shared" si="0"/>
        <v>L2044</v>
      </c>
      <c r="B9" s="708" t="s">
        <v>4977</v>
      </c>
      <c r="C9" s="670" t="s">
        <v>4978</v>
      </c>
      <c r="D9" s="639" t="s">
        <v>4979</v>
      </c>
      <c r="E9" s="1425"/>
      <c r="F9" s="1421"/>
      <c r="G9" s="1421"/>
      <c r="H9" s="1421"/>
      <c r="I9" s="1421"/>
      <c r="J9" s="1421"/>
      <c r="K9" s="1421"/>
      <c r="L9" s="1421"/>
      <c r="M9" s="1421"/>
      <c r="N9" s="1421"/>
      <c r="O9" s="538" t="s">
        <v>4980</v>
      </c>
      <c r="P9" s="538" t="s">
        <v>4980</v>
      </c>
      <c r="Q9" s="1429" t="s">
        <v>4093</v>
      </c>
      <c r="R9" s="1413" t="s">
        <v>4094</v>
      </c>
      <c r="S9" s="1427" t="str">
        <f t="shared" ref="S9:S21" si="1">CONCATENATE(Q9,P9,R9)</f>
        <v>http://www.unisonic.com.tw/datasheet/L2044.pdf</v>
      </c>
    </row>
    <row r="10" spans="1:40" s="432" customFormat="1" ht="90" customHeight="1">
      <c r="A10" s="1431" t="str">
        <f t="shared" si="0"/>
        <v>LL204</v>
      </c>
      <c r="B10" s="708" t="s">
        <v>4981</v>
      </c>
      <c r="C10" s="670" t="s">
        <v>4978</v>
      </c>
      <c r="D10" s="639" t="s">
        <v>4979</v>
      </c>
      <c r="E10" s="1425"/>
      <c r="F10" s="1421"/>
      <c r="G10" s="1421"/>
      <c r="H10" s="1421"/>
      <c r="I10" s="1421"/>
      <c r="J10" s="1421"/>
      <c r="K10" s="1421"/>
      <c r="L10" s="1421"/>
      <c r="M10" s="1421"/>
      <c r="N10" s="1421"/>
      <c r="O10" s="537" t="s">
        <v>3457</v>
      </c>
      <c r="P10" s="546" t="s">
        <v>3457</v>
      </c>
      <c r="Q10" s="602" t="s">
        <v>4093</v>
      </c>
      <c r="R10" s="1413" t="s">
        <v>4094</v>
      </c>
      <c r="S10" s="1427" t="str">
        <f t="shared" si="1"/>
        <v>http://www.unisonic.com.tw/datasheet/LL204.pdf</v>
      </c>
    </row>
    <row r="11" spans="1:40" s="907" customFormat="1" ht="62.25" customHeight="1">
      <c r="A11" s="1431" t="str">
        <f t="shared" si="0"/>
        <v>UU6032B</v>
      </c>
      <c r="B11" s="708" t="s">
        <v>4982</v>
      </c>
      <c r="C11" s="672" t="s">
        <v>4983</v>
      </c>
      <c r="D11" s="557" t="s">
        <v>4972</v>
      </c>
      <c r="E11" s="1425"/>
      <c r="F11" s="1421"/>
      <c r="G11" s="1421"/>
      <c r="H11" s="1421"/>
      <c r="I11" s="1421"/>
      <c r="J11" s="1421"/>
      <c r="K11" s="1421"/>
      <c r="L11" s="1421"/>
      <c r="M11" s="1421"/>
      <c r="N11" s="1421"/>
      <c r="O11" s="537" t="s">
        <v>3458</v>
      </c>
      <c r="P11" s="546" t="s">
        <v>3458</v>
      </c>
      <c r="Q11" s="602" t="s">
        <v>4093</v>
      </c>
      <c r="R11" s="1413" t="s">
        <v>4094</v>
      </c>
      <c r="S11" s="1427" t="str">
        <f t="shared" si="1"/>
        <v>http://www.unisonic.com.tw/datasheet/UU6032B.pdf</v>
      </c>
    </row>
    <row r="12" spans="1:40" s="907" customFormat="1" ht="75" customHeight="1">
      <c r="A12" s="1431" t="str">
        <f t="shared" si="0"/>
        <v>UU6046B</v>
      </c>
      <c r="B12" s="708" t="s">
        <v>4984</v>
      </c>
      <c r="C12" s="672" t="s">
        <v>4983</v>
      </c>
      <c r="D12" s="557" t="s">
        <v>4972</v>
      </c>
      <c r="E12" s="1425"/>
      <c r="F12" s="1421"/>
      <c r="G12" s="1421"/>
      <c r="H12" s="1421"/>
      <c r="I12" s="1421"/>
      <c r="J12" s="1421"/>
      <c r="K12" s="1421"/>
      <c r="L12" s="1421"/>
      <c r="M12" s="1421"/>
      <c r="N12" s="1421"/>
      <c r="O12" s="537" t="s">
        <v>3459</v>
      </c>
      <c r="P12" s="546" t="s">
        <v>3459</v>
      </c>
      <c r="Q12" s="602" t="s">
        <v>4093</v>
      </c>
      <c r="R12" s="1413" t="s">
        <v>4094</v>
      </c>
      <c r="S12" s="1427" t="str">
        <f t="shared" si="1"/>
        <v>http://www.unisonic.com.tw/datasheet/UU6046B.pdf</v>
      </c>
    </row>
    <row r="13" spans="1:40" s="907" customFormat="1" ht="100.5" customHeight="1">
      <c r="A13" s="1431" t="str">
        <f t="shared" si="0"/>
        <v>UU6047B</v>
      </c>
      <c r="B13" s="708" t="s">
        <v>4985</v>
      </c>
      <c r="C13" s="672" t="s">
        <v>4983</v>
      </c>
      <c r="D13" s="557" t="s">
        <v>4972</v>
      </c>
      <c r="E13" s="1425"/>
      <c r="F13" s="1421"/>
      <c r="G13" s="1421"/>
      <c r="H13" s="1421"/>
      <c r="I13" s="1421"/>
      <c r="J13" s="1421"/>
      <c r="K13" s="1421"/>
      <c r="L13" s="1421"/>
      <c r="M13" s="1421"/>
      <c r="N13" s="1421"/>
      <c r="O13" s="538" t="s">
        <v>3460</v>
      </c>
      <c r="P13" s="1428" t="s">
        <v>3460</v>
      </c>
      <c r="Q13" s="1429" t="s">
        <v>4093</v>
      </c>
      <c r="R13" s="1413" t="s">
        <v>4094</v>
      </c>
      <c r="S13" s="1427" t="str">
        <f t="shared" si="1"/>
        <v>http://www.unisonic.com.tw/datasheet/UU6047B.pdf</v>
      </c>
    </row>
    <row r="14" spans="1:40" s="432" customFormat="1" ht="102.75" customHeight="1">
      <c r="A14" s="1431" t="str">
        <f t="shared" si="0"/>
        <v>UU642</v>
      </c>
      <c r="B14" s="708" t="s">
        <v>4986</v>
      </c>
      <c r="C14" s="670" t="s">
        <v>4987</v>
      </c>
      <c r="D14" s="557" t="s">
        <v>4972</v>
      </c>
      <c r="E14" s="1425"/>
      <c r="F14" s="1421"/>
      <c r="G14" s="1421"/>
      <c r="H14" s="1421"/>
      <c r="I14" s="1421"/>
      <c r="J14" s="1421"/>
      <c r="K14" s="1421"/>
      <c r="L14" s="1421"/>
      <c r="M14" s="1421"/>
      <c r="N14" s="1421"/>
      <c r="O14" s="537" t="s">
        <v>3461</v>
      </c>
      <c r="P14" s="546" t="s">
        <v>3461</v>
      </c>
      <c r="Q14" s="602" t="s">
        <v>4093</v>
      </c>
      <c r="R14" s="1413" t="s">
        <v>4094</v>
      </c>
      <c r="S14" s="1427" t="str">
        <f t="shared" si="1"/>
        <v>http://www.unisonic.com.tw/datasheet/UU642.pdf</v>
      </c>
    </row>
    <row r="15" spans="1:40" s="432" customFormat="1" ht="149.25" customHeight="1">
      <c r="A15" s="1431" t="str">
        <f t="shared" si="0"/>
        <v>UAC33092</v>
      </c>
      <c r="B15" s="708" t="s">
        <v>4988</v>
      </c>
      <c r="C15" s="671" t="s">
        <v>4989</v>
      </c>
      <c r="D15" s="639" t="s">
        <v>4990</v>
      </c>
      <c r="E15" s="1425"/>
      <c r="F15" s="1421"/>
      <c r="G15" s="1421"/>
      <c r="H15" s="1421"/>
      <c r="I15" s="1421"/>
      <c r="J15" s="1421"/>
      <c r="K15" s="1421"/>
      <c r="L15" s="1421"/>
      <c r="M15" s="1421"/>
      <c r="N15" s="534"/>
      <c r="O15" s="909" t="s">
        <v>3462</v>
      </c>
      <c r="P15" s="709" t="s">
        <v>3462</v>
      </c>
      <c r="Q15" s="710" t="s">
        <v>4093</v>
      </c>
      <c r="R15" s="1433" t="s">
        <v>4094</v>
      </c>
      <c r="S15" s="618" t="str">
        <f t="shared" si="1"/>
        <v>http://www.unisonic.com.tw/datasheet/UAC33092.pdf</v>
      </c>
    </row>
    <row r="16" spans="1:40" s="432" customFormat="1" ht="96.75" customHeight="1">
      <c r="A16" s="1431" t="str">
        <f t="shared" si="0"/>
        <v>UAC33092A</v>
      </c>
      <c r="B16" s="708" t="s">
        <v>4991</v>
      </c>
      <c r="C16" s="671" t="s">
        <v>4989</v>
      </c>
      <c r="D16" s="639" t="s">
        <v>4992</v>
      </c>
      <c r="E16" s="1425"/>
      <c r="F16" s="1421"/>
      <c r="G16" s="1421"/>
      <c r="H16" s="1421"/>
      <c r="I16" s="1421"/>
      <c r="J16" s="1421"/>
      <c r="K16" s="1421"/>
      <c r="L16" s="1421"/>
      <c r="M16" s="1421"/>
      <c r="N16" s="1421"/>
      <c r="O16" s="538" t="s">
        <v>3463</v>
      </c>
      <c r="P16" s="1428" t="s">
        <v>3463</v>
      </c>
      <c r="Q16" s="1429" t="s">
        <v>4093</v>
      </c>
      <c r="R16" s="1413" t="s">
        <v>4094</v>
      </c>
      <c r="S16" s="1427" t="str">
        <f t="shared" si="1"/>
        <v>http://www.unisonic.com.tw/datasheet/UAC33092A.pdf</v>
      </c>
    </row>
    <row r="17" spans="1:19" s="432" customFormat="1" ht="78.75" customHeight="1">
      <c r="A17" s="1431" t="str">
        <f t="shared" si="0"/>
        <v>UU4793</v>
      </c>
      <c r="B17" s="708" t="s">
        <v>4993</v>
      </c>
      <c r="C17" s="671" t="s">
        <v>4971</v>
      </c>
      <c r="D17" s="639" t="s">
        <v>4106</v>
      </c>
      <c r="E17" s="1425"/>
      <c r="F17" s="1421"/>
      <c r="G17" s="1421"/>
      <c r="H17" s="1421"/>
      <c r="I17" s="1421"/>
      <c r="J17" s="1421"/>
      <c r="K17" s="1421"/>
      <c r="L17" s="1421"/>
      <c r="M17" s="1421"/>
      <c r="N17" s="1421"/>
      <c r="O17" s="537" t="s">
        <v>3464</v>
      </c>
      <c r="P17" s="546" t="s">
        <v>3464</v>
      </c>
      <c r="Q17" s="602" t="s">
        <v>4093</v>
      </c>
      <c r="R17" s="1413" t="s">
        <v>4094</v>
      </c>
      <c r="S17" s="1427" t="str">
        <f t="shared" si="1"/>
        <v>http://www.unisonic.com.tw/datasheet/UU4793.pdf</v>
      </c>
    </row>
    <row r="18" spans="1:19" s="432" customFormat="1" ht="111" customHeight="1">
      <c r="A18" s="1431" t="str">
        <f t="shared" si="0"/>
        <v>UL9480</v>
      </c>
      <c r="B18" s="708" t="s">
        <v>4994</v>
      </c>
      <c r="C18" s="908">
        <v>14.4</v>
      </c>
      <c r="D18" s="639" t="s">
        <v>4995</v>
      </c>
      <c r="E18" s="1425"/>
      <c r="F18" s="1421"/>
      <c r="G18" s="1421"/>
      <c r="H18" s="1421"/>
      <c r="I18" s="1421"/>
      <c r="J18" s="1421"/>
      <c r="K18" s="1421"/>
      <c r="L18" s="1421"/>
      <c r="M18" s="1421"/>
      <c r="N18" s="1421"/>
      <c r="O18" s="537" t="s">
        <v>3465</v>
      </c>
      <c r="P18" s="546" t="s">
        <v>3465</v>
      </c>
      <c r="Q18" s="602" t="s">
        <v>4093</v>
      </c>
      <c r="R18" s="1413" t="s">
        <v>4094</v>
      </c>
      <c r="S18" s="1427" t="str">
        <f t="shared" si="1"/>
        <v>http://www.unisonic.com.tw/datasheet/UL9480.pdf</v>
      </c>
    </row>
    <row r="19" spans="1:19" s="432" customFormat="1" ht="101.25" customHeight="1">
      <c r="A19" s="1431" t="str">
        <f t="shared" si="0"/>
        <v>UL497</v>
      </c>
      <c r="B19" s="708" t="s">
        <v>4969</v>
      </c>
      <c r="C19" s="908">
        <v>3.5</v>
      </c>
      <c r="D19" s="639" t="s">
        <v>4922</v>
      </c>
      <c r="E19" s="1421"/>
      <c r="F19" s="1421"/>
      <c r="G19" s="1421"/>
      <c r="H19" s="1421"/>
      <c r="I19" s="1421"/>
      <c r="J19" s="1421"/>
      <c r="K19" s="1421"/>
      <c r="L19" s="1421"/>
      <c r="M19" s="1421"/>
      <c r="N19" s="1421"/>
      <c r="O19" s="537" t="s">
        <v>4996</v>
      </c>
      <c r="P19" s="546" t="s">
        <v>4996</v>
      </c>
      <c r="Q19" s="602" t="s">
        <v>4093</v>
      </c>
      <c r="R19" s="1413" t="s">
        <v>4094</v>
      </c>
      <c r="S19" s="1427" t="str">
        <f t="shared" si="1"/>
        <v>http://www.unisonic.com.tw/datasheet/UL497.pdf</v>
      </c>
    </row>
    <row r="20" spans="1:19" s="432" customFormat="1" ht="58.5" customHeight="1">
      <c r="A20" s="1431" t="str">
        <f t="shared" si="0"/>
        <v>UMC79076</v>
      </c>
      <c r="B20" s="708" t="s">
        <v>4997</v>
      </c>
      <c r="C20" s="614" t="s">
        <v>4097</v>
      </c>
      <c r="D20" s="639" t="s">
        <v>4925</v>
      </c>
      <c r="E20" s="1421"/>
      <c r="F20" s="1421"/>
      <c r="G20" s="1421"/>
      <c r="H20" s="1421"/>
      <c r="I20" s="1421"/>
      <c r="J20" s="1421"/>
      <c r="K20" s="1421"/>
      <c r="L20" s="1421"/>
      <c r="M20" s="1421"/>
      <c r="N20" s="1421"/>
      <c r="O20" s="537" t="s">
        <v>4998</v>
      </c>
      <c r="P20" s="546" t="s">
        <v>4998</v>
      </c>
      <c r="Q20" s="602" t="s">
        <v>4093</v>
      </c>
      <c r="R20" s="1413" t="s">
        <v>4094</v>
      </c>
      <c r="S20" s="1427" t="str">
        <f t="shared" si="1"/>
        <v>http://www.unisonic.com.tw/datasheet/UMC79076.pdf</v>
      </c>
    </row>
    <row r="21" spans="1:19" s="432" customFormat="1" ht="75.75" customHeight="1">
      <c r="A21" s="1431" t="str">
        <f t="shared" si="0"/>
        <v>UH8615</v>
      </c>
      <c r="B21" s="708" t="s">
        <v>4999</v>
      </c>
      <c r="C21" s="671" t="s">
        <v>5000</v>
      </c>
      <c r="D21" s="639" t="s">
        <v>4925</v>
      </c>
      <c r="E21" s="1421"/>
      <c r="F21" s="1421"/>
      <c r="G21" s="1421"/>
      <c r="H21" s="1421"/>
      <c r="I21" s="1421"/>
      <c r="J21" s="1421"/>
      <c r="K21" s="1421"/>
      <c r="L21" s="1421"/>
      <c r="M21" s="1421"/>
      <c r="N21" s="1421"/>
      <c r="O21" s="538" t="s">
        <v>5001</v>
      </c>
      <c r="P21" s="538" t="s">
        <v>5001</v>
      </c>
      <c r="Q21" s="1429" t="s">
        <v>4093</v>
      </c>
      <c r="R21" s="1413" t="s">
        <v>4094</v>
      </c>
      <c r="S21" s="1427" t="str">
        <f t="shared" si="1"/>
        <v>http://www.unisonic.com.tw/datasheet/UH8615.pdf</v>
      </c>
    </row>
    <row r="22" spans="1:19" s="432" customFormat="1" ht="30" customHeight="1">
      <c r="A22" s="29"/>
      <c r="B22" s="2"/>
      <c r="C22" s="1417"/>
      <c r="D22" s="2"/>
      <c r="F22" s="2"/>
      <c r="G22" s="2"/>
      <c r="H22" s="2"/>
      <c r="I22" s="2"/>
      <c r="J22" s="2"/>
      <c r="K22" s="2"/>
      <c r="L22" s="2"/>
      <c r="M22" s="2"/>
      <c r="O22" s="910"/>
    </row>
    <row r="54" spans="1:5" s="431" customFormat="1" ht="30" customHeight="1">
      <c r="A54" s="1424"/>
      <c r="B54" s="558"/>
      <c r="C54" s="1423"/>
      <c r="D54" s="558"/>
      <c r="E54" s="558"/>
    </row>
  </sheetData>
  <phoneticPr fontId="14" type="noConversion"/>
  <hyperlinks>
    <hyperlink ref="Q3" r:id="rId1"/>
    <hyperlink ref="Q6" r:id="rId2"/>
    <hyperlink ref="Q9" r:id="rId3"/>
    <hyperlink ref="Q10" r:id="rId4"/>
    <hyperlink ref="Q4" r:id="rId5"/>
    <hyperlink ref="Q11" r:id="rId6"/>
    <hyperlink ref="Q12" r:id="rId7"/>
    <hyperlink ref="Q13" r:id="rId8"/>
    <hyperlink ref="Q14" r:id="rId9"/>
    <hyperlink ref="Q15" r:id="rId10"/>
    <hyperlink ref="Q16" r:id="rId11"/>
    <hyperlink ref="Q5" r:id="rId12"/>
    <hyperlink ref="Q7" r:id="rId13"/>
    <hyperlink ref="Q17" r:id="rId14"/>
    <hyperlink ref="Q18" r:id="rId15"/>
    <hyperlink ref="Q2" r:id="rId16"/>
    <hyperlink ref="Q19" r:id="rId17"/>
    <hyperlink ref="Q21" r:id="rId18"/>
    <hyperlink ref="Q20" r:id="rId19"/>
  </hyperlinks>
  <printOptions horizontalCentered="1"/>
  <pageMargins left="0.39370078740157483" right="0.39370078740157483" top="0.39370078740157483" bottom="0.39370078740157483" header="0.31496062992125984" footer="0.31496062992125984"/>
  <pageSetup paperSize="9" scale="62" fitToHeight="2" orientation="portrait" r:id="rId20"/>
  <headerFooter alignWithMargins="0"/>
</worksheet>
</file>

<file path=xl/worksheets/sheet47.xml><?xml version="1.0" encoding="utf-8"?>
<worksheet xmlns="http://schemas.openxmlformats.org/spreadsheetml/2006/main" xmlns:r="http://schemas.openxmlformats.org/officeDocument/2006/relationships">
  <dimension ref="A1:Y21"/>
  <sheetViews>
    <sheetView view="pageBreakPreview" zoomScale="60" zoomScaleNormal="55" workbookViewId="0">
      <pane xSplit="1" ySplit="2" topLeftCell="B3" activePane="bottomRight" state="frozen"/>
      <selection activeCell="B9" sqref="B9"/>
      <selection pane="topRight" activeCell="B9" sqref="B9"/>
      <selection pane="bottomLeft" activeCell="B9" sqref="B9"/>
      <selection pane="bottomRight"/>
    </sheetView>
  </sheetViews>
  <sheetFormatPr defaultColWidth="9" defaultRowHeight="15.75"/>
  <cols>
    <col min="1" max="1" width="22.625" style="15" customWidth="1"/>
    <col min="2" max="2" width="62.125" style="16" customWidth="1"/>
    <col min="3" max="3" width="29.375" style="16" customWidth="1"/>
    <col min="4" max="4" width="53.625" style="16" customWidth="1"/>
    <col min="5" max="8" width="19.75" style="17" customWidth="1"/>
    <col min="9" max="11" width="18.5" style="17" customWidth="1"/>
    <col min="12" max="12" width="30.125" style="16" customWidth="1"/>
    <col min="13" max="15" width="1.625" style="10" customWidth="1"/>
    <col min="16" max="16" width="2.25" style="10" customWidth="1"/>
    <col min="17" max="19" width="1.625" style="10" customWidth="1"/>
    <col min="20" max="20" width="20.125" style="912" customWidth="1"/>
    <col min="21" max="21" width="20.125" style="921" customWidth="1"/>
    <col min="22" max="22" width="31.125" style="921" customWidth="1"/>
    <col min="23" max="23" width="7.625" style="921" customWidth="1"/>
    <col min="24" max="24" width="58.25" style="921" customWidth="1"/>
    <col min="25" max="25" width="9" style="11" customWidth="1"/>
    <col min="26" max="16384" width="9" style="11"/>
  </cols>
  <sheetData>
    <row r="1" spans="1:25" s="407" customFormat="1" ht="56.25" customHeight="1">
      <c r="A1" s="1496" t="s">
        <v>10878</v>
      </c>
      <c r="B1" s="1496"/>
      <c r="C1" s="1496"/>
      <c r="D1" s="1496"/>
      <c r="E1" s="1496"/>
      <c r="F1" s="1496"/>
      <c r="G1" s="1496"/>
      <c r="H1" s="1496"/>
      <c r="I1" s="1496"/>
      <c r="J1" s="1496"/>
      <c r="K1" s="1496"/>
      <c r="L1" s="1496"/>
      <c r="M1" s="1496"/>
      <c r="N1" s="1496"/>
      <c r="O1" s="1496"/>
      <c r="P1" s="1496"/>
      <c r="Q1" s="1496"/>
      <c r="R1" s="1496"/>
      <c r="S1" s="1496"/>
      <c r="T1" s="1496"/>
      <c r="U1" s="1496"/>
      <c r="V1" s="1496"/>
      <c r="W1" s="1496"/>
      <c r="X1" s="1496"/>
      <c r="Y1" s="1496"/>
    </row>
    <row r="2" spans="1:25" s="432" customFormat="1" ht="60">
      <c r="A2" s="913" t="s">
        <v>509</v>
      </c>
      <c r="B2" s="913" t="s">
        <v>1906</v>
      </c>
      <c r="C2" s="698" t="s">
        <v>4066</v>
      </c>
      <c r="D2" s="1402" t="s">
        <v>4067</v>
      </c>
      <c r="E2" s="1403" t="s">
        <v>4068</v>
      </c>
      <c r="F2" s="1403" t="s">
        <v>4069</v>
      </c>
      <c r="G2" s="1403" t="s">
        <v>4070</v>
      </c>
      <c r="H2" s="1403" t="s">
        <v>4071</v>
      </c>
      <c r="I2" s="1402" t="s">
        <v>4072</v>
      </c>
      <c r="J2" s="1402" t="s">
        <v>4073</v>
      </c>
      <c r="K2" s="1402" t="s">
        <v>4074</v>
      </c>
      <c r="L2" s="1402" t="s">
        <v>4001</v>
      </c>
      <c r="M2" s="134"/>
      <c r="N2" s="134"/>
      <c r="O2" s="134"/>
      <c r="P2" s="134"/>
      <c r="Q2" s="134"/>
      <c r="R2" s="134"/>
      <c r="S2" s="134"/>
      <c r="T2" s="863" t="s">
        <v>93</v>
      </c>
      <c r="U2" s="864" t="s">
        <v>92</v>
      </c>
      <c r="V2" s="914" t="s">
        <v>485</v>
      </c>
      <c r="W2" s="915" t="s">
        <v>736</v>
      </c>
      <c r="X2" s="916" t="s">
        <v>3466</v>
      </c>
    </row>
    <row r="3" spans="1:25" s="432" customFormat="1" ht="90">
      <c r="A3" s="618" t="str">
        <f t="shared" ref="A3:A20" si="0">HYPERLINK(X3,T3)</f>
        <v>L4002</v>
      </c>
      <c r="B3" s="212" t="s">
        <v>3467</v>
      </c>
      <c r="C3" s="340">
        <v>4</v>
      </c>
      <c r="D3" s="917" t="s">
        <v>3468</v>
      </c>
      <c r="E3" s="211">
        <v>2.375</v>
      </c>
      <c r="F3" s="540">
        <v>2.625</v>
      </c>
      <c r="G3" s="540">
        <v>6</v>
      </c>
      <c r="H3" s="566">
        <v>10</v>
      </c>
      <c r="I3" s="566">
        <v>2</v>
      </c>
      <c r="J3" s="566">
        <v>9.5</v>
      </c>
      <c r="K3" s="566">
        <v>-2</v>
      </c>
      <c r="L3" s="235" t="s">
        <v>515</v>
      </c>
      <c r="M3" s="134"/>
      <c r="N3" s="134"/>
      <c r="O3" s="134"/>
      <c r="P3" s="134"/>
      <c r="Q3" s="134"/>
      <c r="R3" s="134"/>
      <c r="S3" s="134"/>
      <c r="T3" s="918" t="s">
        <v>3469</v>
      </c>
      <c r="U3" s="919" t="s">
        <v>3469</v>
      </c>
      <c r="V3" s="920" t="s">
        <v>485</v>
      </c>
      <c r="W3" s="919" t="s">
        <v>736</v>
      </c>
      <c r="X3" s="920" t="str">
        <f>CONCATENATE(V3,U3,W3)</f>
        <v>http://www.unisonic.com.tw/datasheet/L4002.pdf</v>
      </c>
    </row>
    <row r="4" spans="1:25" s="432" customFormat="1" ht="90">
      <c r="A4" s="618" t="str">
        <f t="shared" si="0"/>
        <v>L8400</v>
      </c>
      <c r="B4" s="121" t="s">
        <v>3470</v>
      </c>
      <c r="C4" s="211">
        <v>4</v>
      </c>
      <c r="D4" s="917" t="s">
        <v>3471</v>
      </c>
      <c r="E4" s="211">
        <v>5</v>
      </c>
      <c r="F4" s="540">
        <v>12</v>
      </c>
      <c r="G4" s="540" t="s">
        <v>3439</v>
      </c>
      <c r="H4" s="481" t="s">
        <v>3472</v>
      </c>
      <c r="I4" s="481" t="s">
        <v>3473</v>
      </c>
      <c r="J4" s="481" t="s">
        <v>1842</v>
      </c>
      <c r="K4" s="481" t="s">
        <v>3474</v>
      </c>
      <c r="L4" s="212" t="s">
        <v>3475</v>
      </c>
      <c r="M4" s="134"/>
      <c r="N4" s="134"/>
      <c r="O4" s="134"/>
      <c r="P4" s="134"/>
      <c r="Q4" s="134"/>
      <c r="R4" s="134"/>
      <c r="S4" s="134"/>
      <c r="T4" s="919" t="s">
        <v>3476</v>
      </c>
      <c r="U4" s="919" t="s">
        <v>3476</v>
      </c>
      <c r="V4" s="920" t="s">
        <v>3477</v>
      </c>
      <c r="W4" s="919" t="s">
        <v>3478</v>
      </c>
      <c r="X4" s="920" t="str">
        <f>CONCATENATE(V4,U4,W4)</f>
        <v>http://www.unisonic.com.tw/datasheet/L8400.pdf</v>
      </c>
      <c r="Y4" s="433"/>
    </row>
    <row r="5" spans="1:25" ht="75">
      <c r="A5" s="618" t="str">
        <f t="shared" si="0"/>
        <v>L8401</v>
      </c>
      <c r="B5" s="121" t="s">
        <v>3479</v>
      </c>
      <c r="C5" s="211">
        <v>4</v>
      </c>
      <c r="D5" s="917" t="s">
        <v>3468</v>
      </c>
      <c r="E5" s="211">
        <v>3.3</v>
      </c>
      <c r="F5" s="540">
        <v>6</v>
      </c>
      <c r="G5" s="540" t="s">
        <v>121</v>
      </c>
      <c r="H5" s="481" t="s">
        <v>1842</v>
      </c>
      <c r="I5" s="481" t="s">
        <v>2338</v>
      </c>
      <c r="J5" s="481" t="s">
        <v>1842</v>
      </c>
      <c r="K5" s="481" t="s">
        <v>3480</v>
      </c>
      <c r="L5" s="212" t="s">
        <v>3475</v>
      </c>
      <c r="M5" s="134"/>
      <c r="N5" s="134"/>
      <c r="O5" s="134"/>
      <c r="P5" s="134"/>
      <c r="Q5" s="134"/>
      <c r="R5" s="134"/>
      <c r="S5" s="134"/>
      <c r="T5" s="918" t="s">
        <v>3481</v>
      </c>
      <c r="U5" s="919" t="s">
        <v>3481</v>
      </c>
      <c r="V5" s="920" t="s">
        <v>485</v>
      </c>
      <c r="W5" s="919" t="s">
        <v>736</v>
      </c>
      <c r="X5" s="920" t="str">
        <f>CONCATENATE(V5,U5,W5)</f>
        <v>http://www.unisonic.com.tw/datasheet/L8401.pdf</v>
      </c>
    </row>
    <row r="6" spans="1:25" s="432" customFormat="1" ht="180">
      <c r="A6" s="618" t="str">
        <f t="shared" si="0"/>
        <v>L8402</v>
      </c>
      <c r="B6" s="121" t="s">
        <v>3482</v>
      </c>
      <c r="C6" s="211">
        <v>4</v>
      </c>
      <c r="D6" s="917" t="s">
        <v>3471</v>
      </c>
      <c r="E6" s="211">
        <v>3</v>
      </c>
      <c r="F6" s="540">
        <v>8</v>
      </c>
      <c r="G6" s="540">
        <v>1.4</v>
      </c>
      <c r="H6" s="481" t="s">
        <v>3483</v>
      </c>
      <c r="I6" s="481" t="s">
        <v>3444</v>
      </c>
      <c r="J6" s="481" t="s">
        <v>3484</v>
      </c>
      <c r="K6" s="481" t="s">
        <v>3485</v>
      </c>
      <c r="L6" s="212" t="s">
        <v>3486</v>
      </c>
      <c r="M6" s="134"/>
      <c r="N6" s="134"/>
      <c r="O6" s="134"/>
      <c r="P6" s="134"/>
      <c r="Q6" s="134"/>
      <c r="R6" s="134"/>
      <c r="S6" s="134"/>
      <c r="T6" s="918" t="s">
        <v>3487</v>
      </c>
      <c r="U6" s="919" t="s">
        <v>3487</v>
      </c>
      <c r="V6" s="920" t="s">
        <v>3426</v>
      </c>
      <c r="W6" s="919" t="s">
        <v>3427</v>
      </c>
      <c r="X6" s="920" t="str">
        <f>CONCATENATE(V6,U6,W6)</f>
        <v>http://www.unisonic.com.tw/datasheet/L8402.pdf</v>
      </c>
    </row>
    <row r="7" spans="1:25" s="432" customFormat="1" ht="165">
      <c r="A7" s="618" t="str">
        <f>HYPERLINK(X7,T7)</f>
        <v>L8403</v>
      </c>
      <c r="B7" s="121" t="s">
        <v>3546</v>
      </c>
      <c r="C7" s="211">
        <v>4</v>
      </c>
      <c r="D7" s="917" t="s">
        <v>3468</v>
      </c>
      <c r="E7" s="211">
        <v>2.1</v>
      </c>
      <c r="F7" s="540">
        <v>5</v>
      </c>
      <c r="G7" s="540">
        <v>0.95</v>
      </c>
      <c r="H7" s="481" t="s">
        <v>1506</v>
      </c>
      <c r="I7" s="481" t="s">
        <v>1506</v>
      </c>
      <c r="J7" s="481" t="s">
        <v>1391</v>
      </c>
      <c r="K7" s="481" t="s">
        <v>3547</v>
      </c>
      <c r="L7" s="212" t="s">
        <v>3548</v>
      </c>
      <c r="M7" s="134"/>
      <c r="N7" s="134"/>
      <c r="O7" s="134"/>
      <c r="P7" s="134"/>
      <c r="Q7" s="134"/>
      <c r="R7" s="134"/>
      <c r="S7" s="134"/>
      <c r="T7" s="918" t="s">
        <v>3549</v>
      </c>
      <c r="U7" s="919" t="s">
        <v>3549</v>
      </c>
      <c r="V7" s="920" t="s">
        <v>118</v>
      </c>
      <c r="W7" s="919" t="s">
        <v>99</v>
      </c>
      <c r="X7" s="920" t="str">
        <f>CONCATENATE(V7,U7,W7)</f>
        <v>http://www.unisonic.com.tw/datasheet/L8403.pdf</v>
      </c>
    </row>
    <row r="8" spans="1:25" ht="75">
      <c r="A8" s="618" t="str">
        <f t="shared" si="0"/>
        <v>L8600</v>
      </c>
      <c r="B8" s="121" t="s">
        <v>3488</v>
      </c>
      <c r="C8" s="211">
        <v>6</v>
      </c>
      <c r="D8" s="917" t="s">
        <v>3468</v>
      </c>
      <c r="E8" s="211">
        <v>5</v>
      </c>
      <c r="F8" s="540">
        <v>12</v>
      </c>
      <c r="G8" s="540" t="s">
        <v>121</v>
      </c>
      <c r="H8" s="540">
        <v>15</v>
      </c>
      <c r="I8" s="540">
        <v>2.2000000000000002</v>
      </c>
      <c r="J8" s="540">
        <v>10</v>
      </c>
      <c r="K8" s="540">
        <v>-3</v>
      </c>
      <c r="L8" s="204" t="s">
        <v>3489</v>
      </c>
      <c r="M8" s="134"/>
      <c r="N8" s="134"/>
      <c r="O8" s="134"/>
      <c r="P8" s="134"/>
      <c r="Q8" s="134"/>
      <c r="R8" s="134"/>
      <c r="S8" s="134"/>
      <c r="T8" s="918" t="s">
        <v>3490</v>
      </c>
      <c r="U8" s="919" t="s">
        <v>3456</v>
      </c>
      <c r="V8" s="920"/>
      <c r="W8" s="919"/>
      <c r="X8" s="920"/>
      <c r="Y8" s="433"/>
    </row>
    <row r="9" spans="1:25" ht="330">
      <c r="A9" s="618" t="str">
        <f t="shared" si="0"/>
        <v>L8602</v>
      </c>
      <c r="B9" s="121" t="s">
        <v>3491</v>
      </c>
      <c r="C9" s="211">
        <v>6</v>
      </c>
      <c r="D9" s="917" t="s">
        <v>3468</v>
      </c>
      <c r="E9" s="211">
        <v>3</v>
      </c>
      <c r="F9" s="540">
        <v>8</v>
      </c>
      <c r="G9" s="540">
        <v>1.6</v>
      </c>
      <c r="H9" s="540">
        <v>4</v>
      </c>
      <c r="I9" s="540">
        <v>2</v>
      </c>
      <c r="J9" s="540">
        <v>10</v>
      </c>
      <c r="K9" s="540">
        <v>-2.65</v>
      </c>
      <c r="L9" s="121" t="s">
        <v>3492</v>
      </c>
      <c r="M9" s="134"/>
      <c r="N9" s="134"/>
      <c r="O9" s="134"/>
      <c r="P9" s="134"/>
      <c r="Q9" s="134"/>
      <c r="R9" s="134"/>
      <c r="S9" s="134"/>
      <c r="T9" s="918" t="s">
        <v>3493</v>
      </c>
      <c r="U9" s="919" t="s">
        <v>3493</v>
      </c>
      <c r="V9" s="920" t="s">
        <v>485</v>
      </c>
      <c r="W9" s="919" t="s">
        <v>736</v>
      </c>
      <c r="X9" s="920" t="str">
        <f>CONCATENATE(V9,U9,W9)</f>
        <v>http://www.unisonic.com.tw/datasheet/L8602.pdf</v>
      </c>
      <c r="Y9" s="433"/>
    </row>
    <row r="10" spans="1:25" s="432" customFormat="1" ht="105">
      <c r="A10" s="618" t="str">
        <f t="shared" si="0"/>
        <v>L8001</v>
      </c>
      <c r="B10" s="212" t="s">
        <v>3494</v>
      </c>
      <c r="C10" s="340">
        <v>6</v>
      </c>
      <c r="D10" s="917" t="s">
        <v>3468</v>
      </c>
      <c r="E10" s="211">
        <v>3.3</v>
      </c>
      <c r="F10" s="540">
        <v>6</v>
      </c>
      <c r="G10" s="540" t="s">
        <v>121</v>
      </c>
      <c r="H10" s="481" t="s">
        <v>1842</v>
      </c>
      <c r="I10" s="481" t="s">
        <v>2338</v>
      </c>
      <c r="J10" s="481" t="s">
        <v>1842</v>
      </c>
      <c r="K10" s="481" t="s">
        <v>3480</v>
      </c>
      <c r="L10" s="235" t="s">
        <v>3489</v>
      </c>
      <c r="M10" s="134"/>
      <c r="N10" s="134"/>
      <c r="O10" s="134"/>
      <c r="P10" s="134"/>
      <c r="Q10" s="134"/>
      <c r="R10" s="134"/>
      <c r="S10" s="134"/>
      <c r="T10" s="918" t="s">
        <v>3495</v>
      </c>
      <c r="U10" s="919" t="s">
        <v>3495</v>
      </c>
      <c r="V10" s="920" t="s">
        <v>485</v>
      </c>
      <c r="W10" s="919" t="s">
        <v>736</v>
      </c>
      <c r="X10" s="920" t="str">
        <f>CONCATENATE(V10,U10,W10)</f>
        <v>http://www.unisonic.com.tw/datasheet/L8001.pdf</v>
      </c>
    </row>
    <row r="11" spans="1:25" s="432" customFormat="1" ht="90">
      <c r="A11" s="618" t="str">
        <f t="shared" si="0"/>
        <v>L8002</v>
      </c>
      <c r="B11" s="212" t="s">
        <v>3496</v>
      </c>
      <c r="C11" s="340">
        <v>6</v>
      </c>
      <c r="D11" s="917" t="s">
        <v>3468</v>
      </c>
      <c r="E11" s="211">
        <v>2.375</v>
      </c>
      <c r="F11" s="540">
        <v>2.625</v>
      </c>
      <c r="G11" s="540">
        <v>6</v>
      </c>
      <c r="H11" s="481" t="s">
        <v>1842</v>
      </c>
      <c r="I11" s="481" t="s">
        <v>2338</v>
      </c>
      <c r="J11" s="481" t="s">
        <v>3497</v>
      </c>
      <c r="K11" s="481" t="s">
        <v>3498</v>
      </c>
      <c r="L11" s="235" t="s">
        <v>3489</v>
      </c>
      <c r="M11" s="134"/>
      <c r="N11" s="134"/>
      <c r="O11" s="134"/>
      <c r="P11" s="134"/>
      <c r="Q11" s="134"/>
      <c r="R11" s="134"/>
      <c r="S11" s="134"/>
      <c r="T11" s="918" t="s">
        <v>3499</v>
      </c>
      <c r="U11" s="919" t="s">
        <v>3499</v>
      </c>
      <c r="V11" s="920" t="s">
        <v>485</v>
      </c>
      <c r="W11" s="919" t="s">
        <v>736</v>
      </c>
      <c r="X11" s="920" t="str">
        <f>CONCATENATE(V11,U11,W11)</f>
        <v>http://www.unisonic.com.tw/datasheet/L8002.pdf</v>
      </c>
    </row>
    <row r="12" spans="1:25" s="432" customFormat="1" ht="120">
      <c r="A12" s="618" t="str">
        <f t="shared" si="0"/>
        <v>L8020</v>
      </c>
      <c r="B12" s="212" t="s">
        <v>3500</v>
      </c>
      <c r="C12" s="340">
        <v>2</v>
      </c>
      <c r="D12" s="917" t="s">
        <v>3501</v>
      </c>
      <c r="E12" s="349" t="s">
        <v>1844</v>
      </c>
      <c r="F12" s="481" t="s">
        <v>3502</v>
      </c>
      <c r="G12" s="481" t="s">
        <v>121</v>
      </c>
      <c r="H12" s="540">
        <v>10</v>
      </c>
      <c r="I12" s="540" t="s">
        <v>121</v>
      </c>
      <c r="J12" s="540" t="s">
        <v>121</v>
      </c>
      <c r="K12" s="540" t="s">
        <v>121</v>
      </c>
      <c r="L12" s="121" t="s">
        <v>3503</v>
      </c>
      <c r="M12" s="134"/>
      <c r="N12" s="134"/>
      <c r="O12" s="134"/>
      <c r="P12" s="134"/>
      <c r="Q12" s="134"/>
      <c r="R12" s="134"/>
      <c r="S12" s="134"/>
      <c r="T12" s="918" t="s">
        <v>3504</v>
      </c>
      <c r="U12" s="919" t="s">
        <v>3504</v>
      </c>
      <c r="V12" s="920" t="s">
        <v>485</v>
      </c>
      <c r="W12" s="919" t="s">
        <v>736</v>
      </c>
      <c r="X12" s="920" t="str">
        <f>CONCATENATE(V12,U12,W12)</f>
        <v>http://www.unisonic.com.tw/datasheet/L8020.pdf</v>
      </c>
    </row>
    <row r="13" spans="1:25" s="432" customFormat="1" ht="60">
      <c r="A13" s="618" t="str">
        <f t="shared" si="0"/>
        <v>L8012</v>
      </c>
      <c r="B13" s="212" t="s">
        <v>3505</v>
      </c>
      <c r="C13" s="340">
        <v>2</v>
      </c>
      <c r="D13" s="917" t="s">
        <v>3506</v>
      </c>
      <c r="E13" s="211">
        <v>5</v>
      </c>
      <c r="F13" s="540">
        <v>8</v>
      </c>
      <c r="G13" s="540">
        <v>9</v>
      </c>
      <c r="H13" s="540">
        <v>12</v>
      </c>
      <c r="I13" s="540" t="s">
        <v>121</v>
      </c>
      <c r="J13" s="540" t="s">
        <v>121</v>
      </c>
      <c r="K13" s="540" t="s">
        <v>121</v>
      </c>
      <c r="L13" s="121" t="s">
        <v>3475</v>
      </c>
      <c r="M13" s="134"/>
      <c r="N13" s="134"/>
      <c r="O13" s="134"/>
      <c r="P13" s="134"/>
      <c r="Q13" s="134"/>
      <c r="R13" s="134"/>
      <c r="S13" s="134"/>
      <c r="T13" s="919" t="s">
        <v>3507</v>
      </c>
      <c r="U13" s="919" t="s">
        <v>3456</v>
      </c>
      <c r="V13" s="920"/>
      <c r="W13" s="919"/>
      <c r="X13" s="920"/>
      <c r="Y13" s="433"/>
    </row>
    <row r="14" spans="1:25" s="432" customFormat="1" ht="60">
      <c r="A14" s="618" t="str">
        <f t="shared" si="0"/>
        <v>L8312</v>
      </c>
      <c r="B14" s="212" t="s">
        <v>3508</v>
      </c>
      <c r="C14" s="340">
        <v>2</v>
      </c>
      <c r="D14" s="917" t="s">
        <v>3509</v>
      </c>
      <c r="E14" s="211">
        <v>5</v>
      </c>
      <c r="F14" s="540">
        <v>9</v>
      </c>
      <c r="G14" s="540">
        <v>10</v>
      </c>
      <c r="H14" s="540" t="s">
        <v>3439</v>
      </c>
      <c r="I14" s="540" t="s">
        <v>3439</v>
      </c>
      <c r="J14" s="540" t="s">
        <v>3439</v>
      </c>
      <c r="K14" s="540" t="s">
        <v>3439</v>
      </c>
      <c r="L14" s="121" t="s">
        <v>3510</v>
      </c>
      <c r="M14" s="134"/>
      <c r="N14" s="134"/>
      <c r="O14" s="134"/>
      <c r="P14" s="134"/>
      <c r="Q14" s="134"/>
      <c r="R14" s="134"/>
      <c r="S14" s="134"/>
      <c r="T14" s="918" t="s">
        <v>3511</v>
      </c>
      <c r="U14" s="919" t="s">
        <v>3511</v>
      </c>
      <c r="V14" s="920" t="s">
        <v>3426</v>
      </c>
      <c r="W14" s="919" t="s">
        <v>3427</v>
      </c>
      <c r="X14" s="920" t="str">
        <f>CONCATENATE(V14,U14,W14)</f>
        <v>http://www.unisonic.com.tw/datasheet/L8312.pdf</v>
      </c>
    </row>
    <row r="15" spans="1:25" s="432" customFormat="1" ht="150">
      <c r="A15" s="618" t="str">
        <f t="shared" si="0"/>
        <v>L8200/A</v>
      </c>
      <c r="B15" s="212" t="s">
        <v>3512</v>
      </c>
      <c r="C15" s="340">
        <v>4</v>
      </c>
      <c r="D15" s="917" t="s">
        <v>3513</v>
      </c>
      <c r="E15" s="211" t="s">
        <v>3514</v>
      </c>
      <c r="F15" s="540" t="s">
        <v>3515</v>
      </c>
      <c r="G15" s="540">
        <v>2</v>
      </c>
      <c r="H15" s="481" t="s">
        <v>3516</v>
      </c>
      <c r="I15" s="481" t="s">
        <v>3517</v>
      </c>
      <c r="J15" s="481" t="s">
        <v>3484</v>
      </c>
      <c r="K15" s="481" t="s">
        <v>3518</v>
      </c>
      <c r="L15" s="235" t="s">
        <v>3519</v>
      </c>
      <c r="M15" s="134"/>
      <c r="N15" s="134"/>
      <c r="O15" s="134"/>
      <c r="P15" s="134"/>
      <c r="Q15" s="134"/>
      <c r="R15" s="134"/>
      <c r="S15" s="134"/>
      <c r="T15" s="918" t="s">
        <v>3520</v>
      </c>
      <c r="U15" s="919" t="s">
        <v>3520</v>
      </c>
      <c r="V15" s="920" t="s">
        <v>3426</v>
      </c>
      <c r="W15" s="919" t="s">
        <v>3427</v>
      </c>
      <c r="X15" s="920" t="str">
        <f>CONCATENATE(V15,U15,W15)</f>
        <v>http://www.unisonic.com.tw/datasheet/L8200/A.pdf</v>
      </c>
    </row>
    <row r="16" spans="1:25" s="432" customFormat="1" ht="105">
      <c r="A16" s="618" t="str">
        <f t="shared" si="0"/>
        <v>L8211</v>
      </c>
      <c r="B16" s="212" t="s">
        <v>3521</v>
      </c>
      <c r="C16" s="340">
        <v>3</v>
      </c>
      <c r="D16" s="917" t="s">
        <v>3522</v>
      </c>
      <c r="E16" s="349" t="s">
        <v>1844</v>
      </c>
      <c r="F16" s="481" t="s">
        <v>1842</v>
      </c>
      <c r="G16" s="481" t="s">
        <v>1578</v>
      </c>
      <c r="H16" s="540">
        <v>15</v>
      </c>
      <c r="I16" s="540">
        <v>2</v>
      </c>
      <c r="J16" s="540">
        <v>10</v>
      </c>
      <c r="K16" s="540">
        <v>-3</v>
      </c>
      <c r="L16" s="121" t="s">
        <v>3523</v>
      </c>
      <c r="M16" s="134"/>
      <c r="N16" s="134"/>
      <c r="O16" s="134"/>
      <c r="P16" s="134"/>
      <c r="Q16" s="134"/>
      <c r="R16" s="134"/>
      <c r="S16" s="134"/>
      <c r="T16" s="919" t="s">
        <v>3524</v>
      </c>
      <c r="U16" s="919" t="s">
        <v>3456</v>
      </c>
      <c r="V16" s="920"/>
      <c r="W16" s="919"/>
      <c r="X16" s="920"/>
    </row>
    <row r="17" spans="1:25" s="432" customFormat="1" ht="135">
      <c r="A17" s="618" t="str">
        <f t="shared" si="0"/>
        <v>L8113</v>
      </c>
      <c r="B17" s="121" t="s">
        <v>3525</v>
      </c>
      <c r="C17" s="211">
        <v>3</v>
      </c>
      <c r="D17" s="917" t="s">
        <v>3526</v>
      </c>
      <c r="E17" s="349" t="s">
        <v>3527</v>
      </c>
      <c r="F17" s="481" t="s">
        <v>3528</v>
      </c>
      <c r="G17" s="481" t="s">
        <v>3439</v>
      </c>
      <c r="H17" s="540">
        <v>15</v>
      </c>
      <c r="I17" s="540">
        <v>2.2000000000000002</v>
      </c>
      <c r="J17" s="540">
        <v>10</v>
      </c>
      <c r="K17" s="540">
        <v>-3</v>
      </c>
      <c r="L17" s="121" t="s">
        <v>3529</v>
      </c>
      <c r="M17" s="134"/>
      <c r="N17" s="134"/>
      <c r="O17" s="134"/>
      <c r="P17" s="134"/>
      <c r="Q17" s="134"/>
      <c r="R17" s="134"/>
      <c r="S17" s="134"/>
      <c r="T17" s="918" t="s">
        <v>3530</v>
      </c>
      <c r="U17" s="919" t="s">
        <v>3531</v>
      </c>
      <c r="V17" s="920"/>
      <c r="W17" s="919"/>
      <c r="X17" s="920"/>
      <c r="Y17" s="433"/>
    </row>
    <row r="18" spans="1:25" ht="105">
      <c r="A18" s="872" t="str">
        <f t="shared" si="0"/>
        <v>L8115</v>
      </c>
      <c r="B18" s="121" t="s">
        <v>3532</v>
      </c>
      <c r="C18" s="540">
        <v>3</v>
      </c>
      <c r="D18" s="121" t="s">
        <v>3526</v>
      </c>
      <c r="E18" s="481" t="s">
        <v>3527</v>
      </c>
      <c r="F18" s="481" t="s">
        <v>3528</v>
      </c>
      <c r="G18" s="481" t="s">
        <v>3533</v>
      </c>
      <c r="H18" s="540">
        <v>15</v>
      </c>
      <c r="I18" s="540">
        <v>2.2000000000000002</v>
      </c>
      <c r="J18" s="540">
        <v>10</v>
      </c>
      <c r="K18" s="540">
        <v>-2.8</v>
      </c>
      <c r="L18" s="121" t="s">
        <v>3534</v>
      </c>
      <c r="M18" s="134"/>
      <c r="N18" s="134"/>
      <c r="O18" s="134"/>
      <c r="P18" s="134"/>
      <c r="Q18" s="134"/>
      <c r="R18" s="134"/>
      <c r="S18" s="134"/>
      <c r="T18" s="918" t="s">
        <v>3535</v>
      </c>
      <c r="U18" s="919" t="s">
        <v>3531</v>
      </c>
      <c r="V18" s="920"/>
      <c r="W18" s="919"/>
      <c r="X18" s="920"/>
      <c r="Y18" s="433"/>
    </row>
    <row r="19" spans="1:25" ht="150">
      <c r="A19" s="872" t="str">
        <f t="shared" si="0"/>
        <v>L8221</v>
      </c>
      <c r="B19" s="121" t="s">
        <v>3536</v>
      </c>
      <c r="C19" s="540">
        <v>2</v>
      </c>
      <c r="D19" s="121" t="s">
        <v>3537</v>
      </c>
      <c r="E19" s="540">
        <v>8</v>
      </c>
      <c r="F19" s="540">
        <v>22</v>
      </c>
      <c r="G19" s="540">
        <v>2</v>
      </c>
      <c r="H19" s="481" t="s">
        <v>3516</v>
      </c>
      <c r="I19" s="481" t="s">
        <v>3444</v>
      </c>
      <c r="J19" s="481" t="s">
        <v>3528</v>
      </c>
      <c r="K19" s="481" t="s">
        <v>3538</v>
      </c>
      <c r="L19" s="121" t="s">
        <v>3539</v>
      </c>
      <c r="M19" s="134"/>
      <c r="N19" s="134"/>
      <c r="O19" s="134"/>
      <c r="P19" s="134"/>
      <c r="Q19" s="134"/>
      <c r="R19" s="134"/>
      <c r="S19" s="134"/>
      <c r="T19" s="918" t="s">
        <v>3540</v>
      </c>
      <c r="U19" s="919" t="s">
        <v>3540</v>
      </c>
      <c r="V19" s="920" t="s">
        <v>3426</v>
      </c>
      <c r="W19" s="919" t="s">
        <v>3427</v>
      </c>
      <c r="X19" s="920" t="str">
        <f>CONCATENATE(V19,U19,W19)</f>
        <v>http://www.unisonic.com.tw/datasheet/L8221.pdf</v>
      </c>
      <c r="Y19" s="433"/>
    </row>
    <row r="20" spans="1:25" ht="120">
      <c r="A20" s="872" t="str">
        <f t="shared" si="0"/>
        <v>LB8102</v>
      </c>
      <c r="B20" s="121" t="s">
        <v>3541</v>
      </c>
      <c r="C20" s="540">
        <v>4</v>
      </c>
      <c r="D20" s="121" t="s">
        <v>3542</v>
      </c>
      <c r="E20" s="540">
        <v>3.9</v>
      </c>
      <c r="F20" s="540">
        <v>5.5</v>
      </c>
      <c r="G20" s="540">
        <v>0.15</v>
      </c>
      <c r="H20" s="540">
        <v>0.3</v>
      </c>
      <c r="I20" s="540" t="s">
        <v>3439</v>
      </c>
      <c r="J20" s="540" t="s">
        <v>3439</v>
      </c>
      <c r="K20" s="540" t="s">
        <v>3439</v>
      </c>
      <c r="L20" s="121" t="s">
        <v>3543</v>
      </c>
      <c r="M20" s="134"/>
      <c r="N20" s="134"/>
      <c r="O20" s="134"/>
      <c r="P20" s="134"/>
      <c r="Q20" s="134"/>
      <c r="R20" s="134"/>
      <c r="S20" s="134"/>
      <c r="T20" s="918" t="s">
        <v>3544</v>
      </c>
      <c r="U20" s="919" t="s">
        <v>3544</v>
      </c>
      <c r="V20" s="920" t="s">
        <v>3426</v>
      </c>
      <c r="W20" s="919" t="s">
        <v>3427</v>
      </c>
      <c r="X20" s="920" t="str">
        <f>CONCATENATE(V20,U20,W20)</f>
        <v>http://www.unisonic.com.tw/datasheet/LB8102.pdf</v>
      </c>
      <c r="Y20" s="433"/>
    </row>
    <row r="21" spans="1:25">
      <c r="A21" s="29"/>
    </row>
  </sheetData>
  <phoneticPr fontId="14" type="noConversion"/>
  <hyperlinks>
    <hyperlink ref="V10" r:id="rId1"/>
    <hyperlink ref="V11" r:id="rId2"/>
    <hyperlink ref="V15" r:id="rId3"/>
    <hyperlink ref="V12" r:id="rId4"/>
    <hyperlink ref="V14" r:id="rId5"/>
    <hyperlink ref="V19" r:id="rId6"/>
    <hyperlink ref="V4" r:id="rId7"/>
    <hyperlink ref="V5" r:id="rId8"/>
    <hyperlink ref="V9" r:id="rId9"/>
    <hyperlink ref="V6" r:id="rId10"/>
    <hyperlink ref="V2" r:id="rId11"/>
    <hyperlink ref="V3" r:id="rId12"/>
    <hyperlink ref="V20" r:id="rId13"/>
    <hyperlink ref="V7" r:id="rId14"/>
  </hyperlinks>
  <pageMargins left="0.7" right="0.7" top="0.75" bottom="0.75" header="0.3" footer="0.3"/>
  <pageSetup paperSize="9" scale="26" orientation="portrait" verticalDpi="1200" r:id="rId15"/>
</worksheet>
</file>

<file path=xl/worksheets/sheet48.xml><?xml version="1.0" encoding="utf-8"?>
<worksheet xmlns="http://schemas.openxmlformats.org/spreadsheetml/2006/main" xmlns:r="http://schemas.openxmlformats.org/officeDocument/2006/relationships">
  <dimension ref="A1:X15"/>
  <sheetViews>
    <sheetView view="pageBreakPreview" zoomScale="60" zoomScaleNormal="70" workbookViewId="0">
      <selection sqref="A1:I1"/>
    </sheetView>
  </sheetViews>
  <sheetFormatPr defaultColWidth="9" defaultRowHeight="30" customHeight="1"/>
  <cols>
    <col min="1" max="1" width="14.625" style="193" customWidth="1"/>
    <col min="2" max="2" width="52.625" style="187" customWidth="1"/>
    <col min="3" max="3" width="29" style="188" bestFit="1" customWidth="1"/>
    <col min="4" max="4" width="40.75" style="188" bestFit="1" customWidth="1"/>
    <col min="5" max="5" width="14.625" style="188" customWidth="1"/>
    <col min="6" max="6" width="16.125" style="188" bestFit="1" customWidth="1"/>
    <col min="7" max="7" width="15.875" style="188" bestFit="1" customWidth="1"/>
    <col min="8" max="8" width="15.875" style="188" customWidth="1"/>
    <col min="9" max="9" width="25" style="188" customWidth="1"/>
    <col min="10" max="10" width="1.625" style="187" customWidth="1"/>
    <col min="11" max="18" width="1.625" style="236" customWidth="1"/>
    <col min="19" max="19" width="1.625" style="187" customWidth="1"/>
    <col min="20" max="20" width="14.75" style="189" customWidth="1"/>
    <col min="21" max="21" width="14.75" style="187" customWidth="1"/>
    <col min="22" max="22" width="19.375" style="187" customWidth="1"/>
    <col min="23" max="23" width="5.5" style="187" customWidth="1"/>
    <col min="24" max="24" width="38.75" style="187" customWidth="1"/>
    <col min="25" max="16384" width="9" style="187"/>
  </cols>
  <sheetData>
    <row r="1" spans="1:24" s="184" customFormat="1" ht="39.950000000000003" customHeight="1">
      <c r="A1" s="1820" t="s">
        <v>4075</v>
      </c>
      <c r="B1" s="1820"/>
      <c r="C1" s="1820"/>
      <c r="D1" s="1820"/>
      <c r="E1" s="1820"/>
      <c r="F1" s="1820"/>
      <c r="G1" s="1820"/>
      <c r="H1" s="1820"/>
      <c r="I1" s="1820"/>
      <c r="T1" s="185"/>
    </row>
    <row r="2" spans="1:24" s="191" customFormat="1" ht="30" customHeight="1">
      <c r="A2" s="1405" t="s">
        <v>486</v>
      </c>
      <c r="B2" s="1406" t="s">
        <v>2635</v>
      </c>
      <c r="C2" s="1407"/>
      <c r="D2" s="1504" t="s">
        <v>5509</v>
      </c>
      <c r="E2" s="1504" t="s">
        <v>5510</v>
      </c>
      <c r="F2" s="1504" t="s">
        <v>5504</v>
      </c>
      <c r="G2" s="1504" t="s">
        <v>5505</v>
      </c>
      <c r="H2" s="1504" t="s">
        <v>5508</v>
      </c>
      <c r="I2" s="1504" t="s">
        <v>1068</v>
      </c>
      <c r="J2" s="1408"/>
      <c r="K2" s="1409"/>
      <c r="L2" s="1409"/>
      <c r="M2" s="1409"/>
      <c r="N2" s="1409"/>
      <c r="O2" s="1409"/>
      <c r="P2" s="1409"/>
      <c r="Q2" s="1409"/>
      <c r="R2" s="1409"/>
      <c r="S2" s="1410"/>
      <c r="T2" s="1391" t="s">
        <v>93</v>
      </c>
      <c r="U2" s="1385" t="s">
        <v>92</v>
      </c>
      <c r="V2" s="79" t="s">
        <v>485</v>
      </c>
      <c r="W2" s="43" t="s">
        <v>99</v>
      </c>
      <c r="X2" s="1387" t="s">
        <v>488</v>
      </c>
    </row>
    <row r="3" spans="1:24" s="190" customFormat="1" ht="157.15" customHeight="1">
      <c r="A3" s="625" t="str">
        <f>HYPERLINK(X3,T3)</f>
        <v>C555</v>
      </c>
      <c r="B3" s="1818" t="s">
        <v>3609</v>
      </c>
      <c r="C3" s="1819"/>
      <c r="D3" s="924" t="s">
        <v>3610</v>
      </c>
      <c r="E3" s="925">
        <v>1</v>
      </c>
      <c r="F3" s="630">
        <v>7</v>
      </c>
      <c r="G3" s="465">
        <v>15</v>
      </c>
      <c r="H3" s="465">
        <v>0.6</v>
      </c>
      <c r="I3" s="900" t="s">
        <v>3611</v>
      </c>
      <c r="J3" s="441"/>
      <c r="K3" s="442"/>
      <c r="L3" s="442"/>
      <c r="M3" s="442"/>
      <c r="N3" s="442"/>
      <c r="O3" s="442"/>
      <c r="P3" s="442"/>
      <c r="Q3" s="442"/>
      <c r="R3" s="442"/>
      <c r="S3" s="443"/>
      <c r="T3" s="446" t="s">
        <v>1031</v>
      </c>
      <c r="U3" s="446" t="s">
        <v>1031</v>
      </c>
      <c r="V3" s="505" t="s">
        <v>485</v>
      </c>
      <c r="W3" s="890" t="s">
        <v>99</v>
      </c>
      <c r="X3" s="893" t="str">
        <f>CONCATENATE(V3,U3,W3)</f>
        <v>http://www.unisonic.com.tw/datasheet/C555.pdf</v>
      </c>
    </row>
    <row r="4" spans="1:24" s="190" customFormat="1" ht="157.15" customHeight="1">
      <c r="A4" s="625" t="str">
        <f>HYPERLINK(X4,T4)</f>
        <v>LM556</v>
      </c>
      <c r="B4" s="1816" t="s">
        <v>3612</v>
      </c>
      <c r="C4" s="1817"/>
      <c r="D4" s="466" t="s">
        <v>3613</v>
      </c>
      <c r="E4" s="465">
        <v>2</v>
      </c>
      <c r="F4" s="630">
        <v>4.5</v>
      </c>
      <c r="G4" s="465">
        <v>16</v>
      </c>
      <c r="H4" s="465">
        <v>30</v>
      </c>
      <c r="I4" s="900" t="s">
        <v>3614</v>
      </c>
      <c r="J4" s="441"/>
      <c r="K4" s="442"/>
      <c r="L4" s="442"/>
      <c r="M4" s="442"/>
      <c r="N4" s="442"/>
      <c r="O4" s="442"/>
      <c r="P4" s="442"/>
      <c r="Q4" s="442"/>
      <c r="R4" s="442"/>
      <c r="S4" s="443"/>
      <c r="T4" s="446" t="s">
        <v>1032</v>
      </c>
      <c r="U4" s="446" t="s">
        <v>1032</v>
      </c>
      <c r="V4" s="505" t="s">
        <v>1903</v>
      </c>
      <c r="W4" s="890" t="s">
        <v>1904</v>
      </c>
      <c r="X4" s="893" t="str">
        <f t="shared" ref="X4:X6" si="0">CONCATENATE(V4,U4,W4)</f>
        <v>http://www.unisonic.com.tw/datasheet/LM556.pdf</v>
      </c>
    </row>
    <row r="5" spans="1:24" s="190" customFormat="1" ht="157.15" customHeight="1">
      <c r="A5" s="625" t="str">
        <f>HYPERLINK(X5,T5)</f>
        <v>NE555</v>
      </c>
      <c r="B5" s="1816" t="s">
        <v>2462</v>
      </c>
      <c r="C5" s="1817"/>
      <c r="D5" s="466" t="s">
        <v>2463</v>
      </c>
      <c r="E5" s="465">
        <v>1</v>
      </c>
      <c r="F5" s="630">
        <v>4.5</v>
      </c>
      <c r="G5" s="465">
        <v>16</v>
      </c>
      <c r="H5" s="465">
        <v>15</v>
      </c>
      <c r="I5" s="626" t="s">
        <v>2464</v>
      </c>
      <c r="J5" s="441"/>
      <c r="K5" s="442"/>
      <c r="L5" s="442"/>
      <c r="M5" s="442"/>
      <c r="N5" s="442"/>
      <c r="O5" s="442"/>
      <c r="P5" s="442"/>
      <c r="Q5" s="442"/>
      <c r="R5" s="442"/>
      <c r="S5" s="443"/>
      <c r="T5" s="446" t="s">
        <v>1033</v>
      </c>
      <c r="U5" s="446" t="s">
        <v>1033</v>
      </c>
      <c r="V5" s="505" t="s">
        <v>1931</v>
      </c>
      <c r="W5" s="499" t="s">
        <v>1932</v>
      </c>
      <c r="X5" s="506" t="str">
        <f t="shared" si="0"/>
        <v>http://www.unisonic.com.tw/datasheet/NE555.pdf</v>
      </c>
    </row>
    <row r="6" spans="1:24" s="190" customFormat="1" ht="157.15" customHeight="1">
      <c r="A6" s="625" t="str">
        <f>HYPERLINK(X6,T6)</f>
        <v>USA555</v>
      </c>
      <c r="B6" s="1816" t="s">
        <v>2465</v>
      </c>
      <c r="C6" s="1817"/>
      <c r="D6" s="466" t="s">
        <v>2463</v>
      </c>
      <c r="E6" s="465">
        <v>1</v>
      </c>
      <c r="F6" s="630">
        <v>4.5</v>
      </c>
      <c r="G6" s="465">
        <v>16</v>
      </c>
      <c r="H6" s="465">
        <v>15</v>
      </c>
      <c r="I6" s="626" t="s">
        <v>2466</v>
      </c>
      <c r="J6" s="441"/>
      <c r="K6" s="442"/>
      <c r="L6" s="442"/>
      <c r="M6" s="442"/>
      <c r="N6" s="442"/>
      <c r="O6" s="442"/>
      <c r="P6" s="442"/>
      <c r="Q6" s="442"/>
      <c r="R6" s="442"/>
      <c r="S6" s="443"/>
      <c r="T6" s="444" t="s">
        <v>1034</v>
      </c>
      <c r="U6" s="445" t="s">
        <v>1034</v>
      </c>
      <c r="V6" s="547" t="s">
        <v>1931</v>
      </c>
      <c r="W6" s="499" t="s">
        <v>1932</v>
      </c>
      <c r="X6" s="506" t="str">
        <f t="shared" si="0"/>
        <v>http://www.unisonic.com.tw/datasheet/USA555.pdf</v>
      </c>
    </row>
    <row r="7" spans="1:24" ht="30" customHeight="1">
      <c r="A7" s="29"/>
    </row>
    <row r="12" spans="1:24" s="186" customFormat="1" ht="30" customHeight="1">
      <c r="A12" s="791"/>
      <c r="C12" s="792"/>
      <c r="D12" s="792"/>
      <c r="E12" s="792"/>
      <c r="F12" s="792"/>
      <c r="G12" s="792"/>
      <c r="H12" s="792"/>
      <c r="I12" s="792"/>
      <c r="K12" s="184"/>
      <c r="L12" s="184"/>
      <c r="M12" s="184"/>
      <c r="N12" s="184"/>
      <c r="O12" s="184"/>
      <c r="P12" s="184"/>
      <c r="Q12" s="184"/>
      <c r="R12" s="184"/>
    </row>
    <row r="15" spans="1:24" s="186" customFormat="1" ht="30" customHeight="1">
      <c r="A15" s="791"/>
      <c r="C15" s="792"/>
      <c r="D15" s="792"/>
      <c r="E15" s="792"/>
      <c r="F15" s="792"/>
      <c r="G15" s="792"/>
      <c r="H15" s="792"/>
      <c r="I15" s="792"/>
      <c r="K15" s="184"/>
      <c r="L15" s="184"/>
      <c r="M15" s="184"/>
      <c r="N15" s="184"/>
      <c r="O15" s="184"/>
      <c r="P15" s="184"/>
      <c r="Q15" s="184"/>
      <c r="R15" s="184"/>
    </row>
  </sheetData>
  <mergeCells count="5">
    <mergeCell ref="B6:C6"/>
    <mergeCell ref="B3:C3"/>
    <mergeCell ref="B4:C4"/>
    <mergeCell ref="B5:C5"/>
    <mergeCell ref="A1:I1"/>
  </mergeCells>
  <phoneticPr fontId="14" type="noConversion"/>
  <hyperlinks>
    <hyperlink ref="V3" r:id="rId1"/>
    <hyperlink ref="V5" r:id="rId2"/>
    <hyperlink ref="V6" r:id="rId3"/>
    <hyperlink ref="V4" r:id="rId4"/>
    <hyperlink ref="V2" r:id="rId5"/>
  </hyperlinks>
  <printOptions horizontalCentered="1"/>
  <pageMargins left="0.39370078740157483" right="0.39370078740157483" top="0.39370078740157483" bottom="0.39370078740157483" header="0.31496062992125984" footer="0.31496062992125984"/>
  <pageSetup paperSize="9" scale="42" orientation="portrait" r:id="rId6"/>
  <headerFooter alignWithMargins="0"/>
  <colBreaks count="1" manualBreakCount="1">
    <brk id="9" max="1048575" man="1"/>
  </colBreaks>
</worksheet>
</file>

<file path=xl/worksheets/sheet49.xml><?xml version="1.0" encoding="utf-8"?>
<worksheet xmlns="http://schemas.openxmlformats.org/spreadsheetml/2006/main" xmlns:r="http://schemas.openxmlformats.org/officeDocument/2006/relationships">
  <dimension ref="A1:AP55"/>
  <sheetViews>
    <sheetView view="pageBreakPreview" zoomScale="70" zoomScaleNormal="70" zoomScaleSheetLayoutView="70" workbookViewId="0">
      <selection activeCell="C5" sqref="C5"/>
    </sheetView>
  </sheetViews>
  <sheetFormatPr defaultColWidth="9" defaultRowHeight="30" customHeight="1"/>
  <cols>
    <col min="1" max="1" width="23" style="172" customWidth="1"/>
    <col min="2" max="2" width="39.75" style="172" customWidth="1"/>
    <col min="3" max="3" width="78.25" style="431" customWidth="1"/>
    <col min="4" max="4" width="20.25" style="171" customWidth="1"/>
    <col min="5" max="5" width="26.625" style="431" customWidth="1"/>
    <col min="6" max="6" width="1.625" style="431" customWidth="1"/>
    <col min="7" max="14" width="1.625" style="433" customWidth="1"/>
    <col min="15" max="15" width="1.625" style="431" customWidth="1"/>
    <col min="16" max="16" width="12" style="202" customWidth="1"/>
    <col min="17" max="19" width="12" style="431" customWidth="1"/>
    <col min="20" max="20" width="59.625" style="431" customWidth="1"/>
    <col min="21" max="28" width="9" style="431" customWidth="1"/>
    <col min="29" max="16384" width="9" style="431"/>
  </cols>
  <sheetData>
    <row r="1" spans="1:42" s="433" customFormat="1" ht="51.75" customHeight="1">
      <c r="A1" s="1755" t="s">
        <v>10879</v>
      </c>
      <c r="B1" s="663"/>
      <c r="C1" s="663"/>
      <c r="D1" s="663"/>
      <c r="E1" s="663"/>
      <c r="P1" s="168"/>
    </row>
    <row r="2" spans="1:42" s="197" customFormat="1" ht="69.75" customHeight="1">
      <c r="A2" s="711" t="s">
        <v>1050</v>
      </c>
      <c r="B2" s="669" t="s">
        <v>4648</v>
      </c>
      <c r="C2" s="711" t="s">
        <v>1963</v>
      </c>
      <c r="D2" s="333" t="s">
        <v>1977</v>
      </c>
      <c r="E2" s="711" t="s">
        <v>115</v>
      </c>
      <c r="F2" s="636"/>
      <c r="G2" s="637"/>
      <c r="H2" s="637"/>
      <c r="I2" s="637"/>
      <c r="J2" s="637"/>
      <c r="K2" s="637"/>
      <c r="L2" s="637"/>
      <c r="M2" s="637"/>
      <c r="N2" s="637"/>
      <c r="O2" s="638"/>
      <c r="P2" s="866" t="s">
        <v>93</v>
      </c>
      <c r="Q2" s="1412" t="s">
        <v>92</v>
      </c>
      <c r="R2" s="1427" t="s">
        <v>118</v>
      </c>
      <c r="S2" s="1413" t="s">
        <v>116</v>
      </c>
      <c r="T2" s="1414" t="s">
        <v>117</v>
      </c>
      <c r="U2" s="637"/>
      <c r="V2" s="637"/>
      <c r="W2" s="637"/>
      <c r="X2" s="637"/>
      <c r="Y2" s="637"/>
      <c r="Z2" s="637"/>
      <c r="AA2" s="637"/>
      <c r="AB2" s="637"/>
      <c r="AC2" s="637"/>
      <c r="AD2" s="637"/>
      <c r="AE2" s="637"/>
      <c r="AF2" s="637"/>
      <c r="AG2" s="637"/>
      <c r="AH2" s="637"/>
      <c r="AI2" s="637"/>
      <c r="AJ2" s="637"/>
      <c r="AK2" s="637"/>
      <c r="AL2" s="637"/>
      <c r="AM2" s="637"/>
      <c r="AN2" s="637"/>
      <c r="AO2" s="637"/>
      <c r="AP2" s="637"/>
    </row>
    <row r="3" spans="1:42" s="432" customFormat="1" ht="90">
      <c r="A3" s="1431" t="str">
        <f t="shared" ref="A3:A55" si="0">HYPERLINK(T3,P3)</f>
        <v>L88312</v>
      </c>
      <c r="B3" s="93" t="s">
        <v>1993</v>
      </c>
      <c r="C3" s="639" t="s">
        <v>5002</v>
      </c>
      <c r="D3" s="650" t="s">
        <v>1994</v>
      </c>
      <c r="E3" s="639" t="s">
        <v>1601</v>
      </c>
      <c r="F3" s="622"/>
      <c r="G3" s="1417"/>
      <c r="H3" s="1417"/>
      <c r="I3" s="1417"/>
      <c r="J3" s="1417"/>
      <c r="K3" s="1417"/>
      <c r="L3" s="1417"/>
      <c r="M3" s="1417"/>
      <c r="N3" s="1417"/>
      <c r="O3" s="623"/>
      <c r="P3" s="1428" t="s">
        <v>537</v>
      </c>
      <c r="Q3" s="1428" t="s">
        <v>537</v>
      </c>
      <c r="R3" s="1429" t="s">
        <v>118</v>
      </c>
      <c r="S3" s="1413" t="s">
        <v>116</v>
      </c>
      <c r="T3" s="549" t="str">
        <f t="shared" ref="T3:T48" si="1">CONCATENATE(R3,Q3,S3)</f>
        <v>http://www.unisonic.com.tw/datasheet/L88312.pdf</v>
      </c>
      <c r="Y3" s="134"/>
    </row>
    <row r="4" spans="1:42" s="432" customFormat="1" ht="168" customHeight="1">
      <c r="A4" s="1431" t="str">
        <f t="shared" si="0"/>
        <v>A2804</v>
      </c>
      <c r="B4" s="93" t="s">
        <v>1995</v>
      </c>
      <c r="C4" s="639" t="s">
        <v>5003</v>
      </c>
      <c r="D4" s="650">
        <v>8.1999999999999993</v>
      </c>
      <c r="E4" s="639" t="s">
        <v>5004</v>
      </c>
      <c r="F4" s="622"/>
      <c r="G4" s="1417"/>
      <c r="H4" s="1417"/>
      <c r="I4" s="1417"/>
      <c r="J4" s="1417"/>
      <c r="K4" s="1417"/>
      <c r="L4" s="1417"/>
      <c r="M4" s="1417"/>
      <c r="N4" s="1417"/>
      <c r="O4" s="623"/>
      <c r="P4" s="1428" t="s">
        <v>538</v>
      </c>
      <c r="Q4" s="1428" t="s">
        <v>538</v>
      </c>
      <c r="R4" s="1429" t="s">
        <v>4093</v>
      </c>
      <c r="S4" s="1413" t="s">
        <v>4094</v>
      </c>
      <c r="T4" s="549" t="str">
        <f t="shared" si="1"/>
        <v>http://www.unisonic.com.tw/datasheet/A2804.pdf</v>
      </c>
      <c r="Y4" s="134"/>
    </row>
    <row r="5" spans="1:42" s="2" customFormat="1" ht="141.75" customHeight="1">
      <c r="A5" s="1431" t="str">
        <f t="shared" si="0"/>
        <v>A6966</v>
      </c>
      <c r="B5" s="93" t="s">
        <v>5005</v>
      </c>
      <c r="C5" s="639" t="s">
        <v>5006</v>
      </c>
      <c r="D5" s="549">
        <v>14</v>
      </c>
      <c r="E5" s="639" t="s">
        <v>4877</v>
      </c>
      <c r="F5" s="636"/>
      <c r="G5" s="637"/>
      <c r="H5" s="637"/>
      <c r="I5" s="637"/>
      <c r="J5" s="637"/>
      <c r="K5" s="637"/>
      <c r="L5" s="637"/>
      <c r="M5" s="637"/>
      <c r="N5" s="637"/>
      <c r="O5" s="638"/>
      <c r="P5" s="503" t="s">
        <v>539</v>
      </c>
      <c r="Q5" s="1428" t="s">
        <v>539</v>
      </c>
      <c r="R5" s="1429" t="s">
        <v>4093</v>
      </c>
      <c r="S5" s="1413" t="s">
        <v>4094</v>
      </c>
      <c r="T5" s="549" t="str">
        <f t="shared" si="1"/>
        <v>http://www.unisonic.com.tw/datasheet/A6966.pdf</v>
      </c>
    </row>
    <row r="6" spans="1:42" s="432" customFormat="1" ht="120" customHeight="1">
      <c r="A6" s="1431" t="str">
        <f t="shared" si="0"/>
        <v>LA2284/A</v>
      </c>
      <c r="B6" s="93" t="s">
        <v>1996</v>
      </c>
      <c r="C6" s="639" t="s">
        <v>5007</v>
      </c>
      <c r="D6" s="151" t="s">
        <v>5008</v>
      </c>
      <c r="E6" s="639" t="s">
        <v>5009</v>
      </c>
      <c r="F6" s="636"/>
      <c r="G6" s="637"/>
      <c r="H6" s="637"/>
      <c r="I6" s="637"/>
      <c r="J6" s="637"/>
      <c r="K6" s="637"/>
      <c r="L6" s="637"/>
      <c r="M6" s="637"/>
      <c r="N6" s="637"/>
      <c r="O6" s="638"/>
      <c r="P6" s="1428" t="s">
        <v>5010</v>
      </c>
      <c r="Q6" s="1428" t="s">
        <v>5011</v>
      </c>
      <c r="R6" s="1429" t="s">
        <v>4093</v>
      </c>
      <c r="S6" s="1413" t="s">
        <v>4094</v>
      </c>
      <c r="T6" s="549" t="str">
        <f t="shared" si="1"/>
        <v>http://www.unisonic.com.tw/datasheet/LA2284_A.pdf</v>
      </c>
    </row>
    <row r="7" spans="1:42" s="2" customFormat="1" ht="120" customHeight="1">
      <c r="A7" s="1431" t="str">
        <f t="shared" si="0"/>
        <v>UA8316</v>
      </c>
      <c r="B7" s="93" t="s">
        <v>5012</v>
      </c>
      <c r="C7" s="639" t="s">
        <v>5013</v>
      </c>
      <c r="D7" s="549" t="s">
        <v>5014</v>
      </c>
      <c r="E7" s="639" t="s">
        <v>5015</v>
      </c>
      <c r="F7" s="636"/>
      <c r="G7" s="637"/>
      <c r="H7" s="637"/>
      <c r="I7" s="637"/>
      <c r="J7" s="637"/>
      <c r="K7" s="637"/>
      <c r="L7" s="637"/>
      <c r="M7" s="637"/>
      <c r="N7" s="637"/>
      <c r="O7" s="638"/>
      <c r="P7" s="503" t="s">
        <v>540</v>
      </c>
      <c r="Q7" s="1428" t="s">
        <v>540</v>
      </c>
      <c r="R7" s="1429" t="s">
        <v>4093</v>
      </c>
      <c r="S7" s="1413" t="s">
        <v>4094</v>
      </c>
      <c r="T7" s="549" t="str">
        <f t="shared" si="1"/>
        <v>http://www.unisonic.com.tw/datasheet/UA8316.pdf</v>
      </c>
    </row>
    <row r="8" spans="1:42" s="2" customFormat="1" ht="203.25" customHeight="1">
      <c r="A8" s="1431">
        <f t="shared" si="0"/>
        <v>6621</v>
      </c>
      <c r="B8" s="93" t="s">
        <v>5016</v>
      </c>
      <c r="C8" s="639" t="s">
        <v>5017</v>
      </c>
      <c r="D8" s="151" t="s">
        <v>5018</v>
      </c>
      <c r="E8" s="639" t="s">
        <v>5019</v>
      </c>
      <c r="F8" s="636"/>
      <c r="G8" s="637"/>
      <c r="H8" s="637"/>
      <c r="I8" s="637"/>
      <c r="J8" s="637"/>
      <c r="K8" s="637"/>
      <c r="L8" s="637"/>
      <c r="M8" s="637"/>
      <c r="N8" s="637"/>
      <c r="O8" s="638"/>
      <c r="P8" s="570">
        <v>6621</v>
      </c>
      <c r="Q8" s="529">
        <v>6621</v>
      </c>
      <c r="R8" s="617" t="s">
        <v>4093</v>
      </c>
      <c r="S8" s="1433" t="s">
        <v>4094</v>
      </c>
      <c r="T8" s="649" t="str">
        <f t="shared" si="1"/>
        <v>http://www.unisonic.com.tw/datasheet/6621.pdf</v>
      </c>
    </row>
    <row r="9" spans="1:42" s="2" customFormat="1" ht="102" customHeight="1">
      <c r="A9" s="1431" t="str">
        <f t="shared" si="0"/>
        <v>U8C3005</v>
      </c>
      <c r="B9" s="93" t="s">
        <v>1997</v>
      </c>
      <c r="C9" s="639" t="s">
        <v>5020</v>
      </c>
      <c r="D9" s="549" t="s">
        <v>5021</v>
      </c>
      <c r="E9" s="639" t="s">
        <v>4922</v>
      </c>
      <c r="F9" s="636"/>
      <c r="G9" s="637"/>
      <c r="H9" s="637"/>
      <c r="I9" s="637"/>
      <c r="J9" s="637"/>
      <c r="K9" s="637"/>
      <c r="L9" s="637"/>
      <c r="M9" s="637"/>
      <c r="N9" s="637"/>
      <c r="O9" s="638"/>
      <c r="P9" s="503" t="s">
        <v>541</v>
      </c>
      <c r="Q9" s="1428" t="s">
        <v>541</v>
      </c>
      <c r="R9" s="1429" t="s">
        <v>4093</v>
      </c>
      <c r="S9" s="1413" t="s">
        <v>4094</v>
      </c>
      <c r="T9" s="549" t="str">
        <f t="shared" si="1"/>
        <v>http://www.unisonic.com.tw/datasheet/U8C3005.pdf</v>
      </c>
    </row>
    <row r="10" spans="1:42" s="2" customFormat="1" ht="108.75" customHeight="1">
      <c r="A10" s="1431" t="str">
        <f t="shared" si="0"/>
        <v>U8C3525</v>
      </c>
      <c r="B10" s="93" t="s">
        <v>1997</v>
      </c>
      <c r="C10" s="639" t="s">
        <v>5022</v>
      </c>
      <c r="D10" s="549" t="s">
        <v>5023</v>
      </c>
      <c r="E10" s="639" t="s">
        <v>4922</v>
      </c>
      <c r="F10" s="636"/>
      <c r="G10" s="637"/>
      <c r="H10" s="637"/>
      <c r="I10" s="637"/>
      <c r="J10" s="637"/>
      <c r="K10" s="637"/>
      <c r="L10" s="637"/>
      <c r="M10" s="637"/>
      <c r="N10" s="637"/>
      <c r="O10" s="638"/>
      <c r="P10" s="503" t="s">
        <v>542</v>
      </c>
      <c r="Q10" s="1428" t="s">
        <v>542</v>
      </c>
      <c r="R10" s="1429" t="s">
        <v>4093</v>
      </c>
      <c r="S10" s="1413" t="s">
        <v>4094</v>
      </c>
      <c r="T10" s="549" t="str">
        <f t="shared" si="1"/>
        <v>http://www.unisonic.com.tw/datasheet/U8C3525.pdf</v>
      </c>
    </row>
    <row r="11" spans="1:42" s="337" customFormat="1" ht="209.25" customHeight="1">
      <c r="A11" s="641" t="str">
        <f t="shared" si="0"/>
        <v>U8C3060</v>
      </c>
      <c r="B11" s="93" t="s">
        <v>1999</v>
      </c>
      <c r="C11" s="700" t="s">
        <v>5024</v>
      </c>
      <c r="D11" s="642" t="s">
        <v>5025</v>
      </c>
      <c r="E11" s="700" t="s">
        <v>589</v>
      </c>
      <c r="F11" s="574"/>
      <c r="G11" s="571"/>
      <c r="H11" s="571"/>
      <c r="I11" s="571"/>
      <c r="J11" s="571"/>
      <c r="K11" s="571"/>
      <c r="L11" s="571"/>
      <c r="M11" s="571"/>
      <c r="N11" s="571"/>
      <c r="O11" s="643"/>
      <c r="P11" s="538" t="s">
        <v>5026</v>
      </c>
      <c r="Q11" s="538" t="s">
        <v>5026</v>
      </c>
      <c r="R11" s="644" t="s">
        <v>4093</v>
      </c>
      <c r="S11" s="540" t="s">
        <v>4094</v>
      </c>
      <c r="T11" s="642" t="str">
        <f t="shared" si="1"/>
        <v>http://www.unisonic.com.tw/datasheet/U8C3060.pdf</v>
      </c>
    </row>
    <row r="12" spans="1:42" s="2" customFormat="1" ht="57.75" customHeight="1">
      <c r="A12" s="1431" t="str">
        <f t="shared" si="0"/>
        <v>TL2494</v>
      </c>
      <c r="B12" s="93" t="s">
        <v>5027</v>
      </c>
      <c r="C12" s="639" t="s">
        <v>5028</v>
      </c>
      <c r="D12" s="549" t="s">
        <v>5029</v>
      </c>
      <c r="E12" s="639" t="s">
        <v>4922</v>
      </c>
      <c r="F12" s="636"/>
      <c r="G12" s="637"/>
      <c r="H12" s="637"/>
      <c r="I12" s="637"/>
      <c r="J12" s="637"/>
      <c r="K12" s="637"/>
      <c r="L12" s="637"/>
      <c r="M12" s="637"/>
      <c r="N12" s="637"/>
      <c r="O12" s="638"/>
      <c r="P12" s="503" t="s">
        <v>544</v>
      </c>
      <c r="Q12" s="1428" t="s">
        <v>544</v>
      </c>
      <c r="R12" s="1429" t="s">
        <v>4093</v>
      </c>
      <c r="S12" s="1413" t="s">
        <v>4094</v>
      </c>
      <c r="T12" s="549" t="str">
        <f t="shared" si="1"/>
        <v>http://www.unisonic.com.tw/datasheet/TL2494.pdf</v>
      </c>
    </row>
    <row r="13" spans="1:42" s="2" customFormat="1" ht="87.75" customHeight="1">
      <c r="A13" s="1431" t="str">
        <f t="shared" si="0"/>
        <v>USA575</v>
      </c>
      <c r="B13" s="93" t="s">
        <v>5030</v>
      </c>
      <c r="C13" s="639" t="s">
        <v>5031</v>
      </c>
      <c r="D13" s="549" t="s">
        <v>5032</v>
      </c>
      <c r="E13" s="700" t="s">
        <v>5033</v>
      </c>
      <c r="F13" s="636"/>
      <c r="G13" s="637"/>
      <c r="H13" s="637"/>
      <c r="I13" s="637"/>
      <c r="J13" s="637"/>
      <c r="K13" s="637"/>
      <c r="L13" s="637"/>
      <c r="M13" s="637"/>
      <c r="N13" s="637"/>
      <c r="O13" s="638"/>
      <c r="P13" s="1428" t="s">
        <v>547</v>
      </c>
      <c r="Q13" s="1428" t="s">
        <v>547</v>
      </c>
      <c r="R13" s="1429" t="s">
        <v>4093</v>
      </c>
      <c r="S13" s="1413" t="s">
        <v>4094</v>
      </c>
      <c r="T13" s="549" t="str">
        <f t="shared" si="1"/>
        <v>http://www.unisonic.com.tw/datasheet/USA575.pdf</v>
      </c>
    </row>
    <row r="14" spans="1:42" s="2" customFormat="1" ht="87.75" customHeight="1">
      <c r="A14" s="1431" t="str">
        <f t="shared" si="0"/>
        <v>USA575A</v>
      </c>
      <c r="B14" s="93" t="s">
        <v>5030</v>
      </c>
      <c r="C14" s="639" t="s">
        <v>5031</v>
      </c>
      <c r="D14" s="549" t="s">
        <v>5032</v>
      </c>
      <c r="E14" s="700" t="s">
        <v>5033</v>
      </c>
      <c r="F14" s="636"/>
      <c r="G14" s="637"/>
      <c r="H14" s="637"/>
      <c r="I14" s="637"/>
      <c r="J14" s="637"/>
      <c r="K14" s="637"/>
      <c r="L14" s="637"/>
      <c r="M14" s="637"/>
      <c r="N14" s="637"/>
      <c r="O14" s="638"/>
      <c r="P14" s="1428" t="s">
        <v>5034</v>
      </c>
      <c r="Q14" s="1428" t="s">
        <v>5034</v>
      </c>
      <c r="R14" s="1429" t="s">
        <v>4093</v>
      </c>
      <c r="S14" s="1413" t="s">
        <v>4094</v>
      </c>
      <c r="T14" s="549" t="str">
        <f t="shared" si="1"/>
        <v>http://www.unisonic.com.tw/datasheet/USA575A.pdf</v>
      </c>
    </row>
    <row r="15" spans="1:42" s="2" customFormat="1" ht="119.25" customHeight="1">
      <c r="A15" s="1431" t="str">
        <f t="shared" si="0"/>
        <v>UCHQ200</v>
      </c>
      <c r="B15" s="93" t="s">
        <v>2000</v>
      </c>
      <c r="C15" s="639" t="s">
        <v>5035</v>
      </c>
      <c r="D15" s="549" t="s">
        <v>5036</v>
      </c>
      <c r="E15" s="639" t="s">
        <v>4106</v>
      </c>
      <c r="F15" s="636"/>
      <c r="G15" s="637"/>
      <c r="H15" s="637"/>
      <c r="I15" s="637"/>
      <c r="J15" s="637"/>
      <c r="K15" s="637"/>
      <c r="L15" s="637"/>
      <c r="M15" s="637"/>
      <c r="N15" s="637"/>
      <c r="O15" s="638"/>
      <c r="P15" s="1428" t="s">
        <v>548</v>
      </c>
      <c r="Q15" s="1428" t="s">
        <v>548</v>
      </c>
      <c r="R15" s="1429" t="s">
        <v>4093</v>
      </c>
      <c r="S15" s="1413" t="s">
        <v>4094</v>
      </c>
      <c r="T15" s="549" t="str">
        <f t="shared" si="1"/>
        <v>http://www.unisonic.com.tw/datasheet/UCHQ200.pdf</v>
      </c>
    </row>
    <row r="16" spans="1:42" s="2" customFormat="1" ht="107.25" customHeight="1">
      <c r="A16" s="1431" t="str">
        <f t="shared" si="0"/>
        <v>UCHQ613</v>
      </c>
      <c r="B16" s="93" t="s">
        <v>5037</v>
      </c>
      <c r="C16" s="639" t="s">
        <v>5038</v>
      </c>
      <c r="D16" s="549" t="s">
        <v>5039</v>
      </c>
      <c r="E16" s="639" t="s">
        <v>4148</v>
      </c>
      <c r="F16" s="636"/>
      <c r="G16" s="637"/>
      <c r="H16" s="637"/>
      <c r="I16" s="637"/>
      <c r="J16" s="637"/>
      <c r="K16" s="637"/>
      <c r="L16" s="637"/>
      <c r="M16" s="637"/>
      <c r="N16" s="637"/>
      <c r="O16" s="638"/>
      <c r="P16" s="1428" t="s">
        <v>549</v>
      </c>
      <c r="Q16" s="1428" t="s">
        <v>549</v>
      </c>
      <c r="R16" s="1429" t="s">
        <v>4093</v>
      </c>
      <c r="S16" s="1413" t="s">
        <v>4094</v>
      </c>
      <c r="T16" s="549" t="str">
        <f t="shared" si="1"/>
        <v>http://www.unisonic.com.tw/datasheet/UCHQ613.pdf</v>
      </c>
    </row>
    <row r="17" spans="1:20" s="2" customFormat="1" ht="108.75" customHeight="1">
      <c r="A17" s="1431" t="str">
        <f t="shared" si="0"/>
        <v>URYD21</v>
      </c>
      <c r="B17" s="93" t="s">
        <v>5040</v>
      </c>
      <c r="C17" s="639" t="s">
        <v>5041</v>
      </c>
      <c r="D17" s="549" t="s">
        <v>5042</v>
      </c>
      <c r="E17" s="639" t="s">
        <v>4148</v>
      </c>
      <c r="F17" s="636"/>
      <c r="G17" s="637"/>
      <c r="H17" s="637"/>
      <c r="I17" s="637"/>
      <c r="J17" s="637"/>
      <c r="K17" s="637"/>
      <c r="L17" s="637"/>
      <c r="M17" s="637"/>
      <c r="N17" s="637"/>
      <c r="O17" s="638"/>
      <c r="P17" s="503" t="s">
        <v>550</v>
      </c>
      <c r="Q17" s="1428" t="s">
        <v>550</v>
      </c>
      <c r="R17" s="1429" t="s">
        <v>4093</v>
      </c>
      <c r="S17" s="1413" t="s">
        <v>4094</v>
      </c>
      <c r="T17" s="549" t="str">
        <f t="shared" si="1"/>
        <v>http://www.unisonic.com.tw/datasheet/URYD21.pdf</v>
      </c>
    </row>
    <row r="18" spans="1:20" s="2" customFormat="1" ht="111.75" customHeight="1">
      <c r="A18" s="1431" t="str">
        <f t="shared" si="0"/>
        <v>ULS4X2</v>
      </c>
      <c r="B18" s="93" t="s">
        <v>5043</v>
      </c>
      <c r="C18" s="639" t="s">
        <v>5044</v>
      </c>
      <c r="D18" s="549" t="s">
        <v>5045</v>
      </c>
      <c r="E18" s="639" t="s">
        <v>5046</v>
      </c>
      <c r="F18" s="636"/>
      <c r="G18" s="637"/>
      <c r="H18" s="637"/>
      <c r="I18" s="637"/>
      <c r="J18" s="637"/>
      <c r="K18" s="637"/>
      <c r="L18" s="637"/>
      <c r="M18" s="637"/>
      <c r="N18" s="637"/>
      <c r="O18" s="638"/>
      <c r="P18" s="503" t="s">
        <v>551</v>
      </c>
      <c r="Q18" s="1428" t="s">
        <v>551</v>
      </c>
      <c r="R18" s="1429" t="s">
        <v>4093</v>
      </c>
      <c r="S18" s="1413" t="s">
        <v>4094</v>
      </c>
      <c r="T18" s="549" t="str">
        <f t="shared" si="1"/>
        <v>http://www.unisonic.com.tw/datasheet/ULS4X2.pdf</v>
      </c>
    </row>
    <row r="19" spans="1:20" ht="97.5" customHeight="1">
      <c r="A19" s="1431" t="str">
        <f t="shared" si="0"/>
        <v>TS2043</v>
      </c>
      <c r="B19" s="93" t="s">
        <v>5047</v>
      </c>
      <c r="C19" s="639" t="s">
        <v>5048</v>
      </c>
      <c r="D19" s="635" t="s">
        <v>5049</v>
      </c>
      <c r="E19" s="645" t="s">
        <v>5050</v>
      </c>
      <c r="F19" s="636"/>
      <c r="G19" s="637"/>
      <c r="H19" s="637"/>
      <c r="I19" s="637"/>
      <c r="J19" s="637"/>
      <c r="K19" s="637"/>
      <c r="L19" s="637"/>
      <c r="M19" s="637"/>
      <c r="N19" s="637"/>
      <c r="O19" s="638"/>
      <c r="P19" s="503" t="s">
        <v>552</v>
      </c>
      <c r="Q19" s="546" t="s">
        <v>552</v>
      </c>
      <c r="R19" s="602" t="s">
        <v>4093</v>
      </c>
      <c r="S19" s="1413" t="s">
        <v>4094</v>
      </c>
      <c r="T19" s="549" t="str">
        <f t="shared" si="1"/>
        <v>http://www.unisonic.com.tw/datasheet/TS2043.pdf</v>
      </c>
    </row>
    <row r="20" spans="1:20" ht="72" customHeight="1">
      <c r="A20" s="1431" t="str">
        <f t="shared" si="0"/>
        <v>TS20</v>
      </c>
      <c r="B20" s="93" t="s">
        <v>5051</v>
      </c>
      <c r="C20" s="639" t="s">
        <v>5052</v>
      </c>
      <c r="D20" s="635" t="s">
        <v>5053</v>
      </c>
      <c r="E20" s="645" t="s">
        <v>4098</v>
      </c>
      <c r="F20" s="636"/>
      <c r="G20" s="637"/>
      <c r="H20" s="637"/>
      <c r="I20" s="637"/>
      <c r="J20" s="637"/>
      <c r="K20" s="637"/>
      <c r="L20" s="637"/>
      <c r="M20" s="637"/>
      <c r="N20" s="637"/>
      <c r="O20" s="638"/>
      <c r="P20" s="503" t="s">
        <v>553</v>
      </c>
      <c r="Q20" s="546" t="s">
        <v>553</v>
      </c>
      <c r="R20" s="602" t="s">
        <v>4093</v>
      </c>
      <c r="S20" s="1413" t="s">
        <v>4094</v>
      </c>
      <c r="T20" s="549" t="str">
        <f t="shared" si="1"/>
        <v>http://www.unisonic.com.tw/datasheet/TS20.pdf</v>
      </c>
    </row>
    <row r="21" spans="1:20" ht="72" customHeight="1">
      <c r="A21" s="1431" t="str">
        <f t="shared" si="0"/>
        <v>UEC1001</v>
      </c>
      <c r="B21" s="93" t="s">
        <v>2001</v>
      </c>
      <c r="C21" s="713" t="s">
        <v>5054</v>
      </c>
      <c r="D21" s="128" t="s">
        <v>5055</v>
      </c>
      <c r="E21" s="713" t="s">
        <v>5056</v>
      </c>
      <c r="F21" s="636"/>
      <c r="G21" s="637"/>
      <c r="H21" s="637"/>
      <c r="I21" s="637"/>
      <c r="J21" s="637"/>
      <c r="K21" s="637"/>
      <c r="L21" s="637"/>
      <c r="M21" s="637"/>
      <c r="N21" s="637"/>
      <c r="O21" s="638"/>
      <c r="P21" s="1428" t="s">
        <v>5057</v>
      </c>
      <c r="Q21" s="1428" t="s">
        <v>5057</v>
      </c>
      <c r="R21" s="1429" t="s">
        <v>4093</v>
      </c>
      <c r="S21" s="1413" t="s">
        <v>4094</v>
      </c>
      <c r="T21" s="549" t="str">
        <f t="shared" si="1"/>
        <v>http://www.unisonic.com.tw/datasheet/UEC1001.pdf</v>
      </c>
    </row>
    <row r="22" spans="1:20" ht="94.5" customHeight="1">
      <c r="A22" s="1431" t="str">
        <f t="shared" si="0"/>
        <v>UEC002*</v>
      </c>
      <c r="B22" s="93" t="s">
        <v>5058</v>
      </c>
      <c r="C22" s="639" t="s">
        <v>5059</v>
      </c>
      <c r="D22" s="635" t="s">
        <v>5060</v>
      </c>
      <c r="E22" s="639" t="s">
        <v>5061</v>
      </c>
      <c r="F22" s="636"/>
      <c r="G22" s="637"/>
      <c r="H22" s="637"/>
      <c r="I22" s="637"/>
      <c r="J22" s="637"/>
      <c r="K22" s="637"/>
      <c r="L22" s="637"/>
      <c r="M22" s="637"/>
      <c r="N22" s="637"/>
      <c r="O22" s="638"/>
      <c r="P22" s="1428" t="s">
        <v>5062</v>
      </c>
      <c r="Q22" s="1428" t="s">
        <v>5057</v>
      </c>
      <c r="R22" s="1429" t="s">
        <v>4093</v>
      </c>
      <c r="S22" s="1413" t="s">
        <v>4094</v>
      </c>
      <c r="T22" s="549" t="str">
        <f t="shared" si="1"/>
        <v>http://www.unisonic.com.tw/datasheet/UEC1001.pdf</v>
      </c>
    </row>
    <row r="23" spans="1:20" ht="76.5" customHeight="1">
      <c r="A23" s="1431" t="str">
        <f t="shared" si="0"/>
        <v>UCM105</v>
      </c>
      <c r="B23" s="93" t="s">
        <v>5063</v>
      </c>
      <c r="C23" s="639" t="s">
        <v>5064</v>
      </c>
      <c r="D23" s="635" t="s">
        <v>5065</v>
      </c>
      <c r="E23" s="639" t="s">
        <v>4148</v>
      </c>
      <c r="F23" s="637"/>
      <c r="G23" s="637"/>
      <c r="H23" s="637"/>
      <c r="I23" s="637"/>
      <c r="J23" s="637"/>
      <c r="K23" s="637"/>
      <c r="L23" s="637"/>
      <c r="M23" s="637"/>
      <c r="N23" s="637"/>
      <c r="O23" s="637"/>
      <c r="P23" s="503" t="s">
        <v>5066</v>
      </c>
      <c r="Q23" s="546" t="s">
        <v>5066</v>
      </c>
      <c r="R23" s="602" t="s">
        <v>4093</v>
      </c>
      <c r="S23" s="1413" t="s">
        <v>4094</v>
      </c>
      <c r="T23" s="549" t="str">
        <f t="shared" si="1"/>
        <v>http://www.unisonic.com.tw/datasheet/UCM105.pdf</v>
      </c>
    </row>
    <row r="24" spans="1:20" ht="76.5" customHeight="1">
      <c r="A24" s="1549" t="str">
        <f t="shared" si="0"/>
        <v>UPSS3880</v>
      </c>
      <c r="B24" s="93" t="s">
        <v>6093</v>
      </c>
      <c r="C24" s="639" t="s">
        <v>6094</v>
      </c>
      <c r="D24" s="635" t="s">
        <v>6095</v>
      </c>
      <c r="E24" s="639" t="s">
        <v>6096</v>
      </c>
      <c r="F24" s="637"/>
      <c r="G24" s="637"/>
      <c r="H24" s="637"/>
      <c r="I24" s="637"/>
      <c r="J24" s="637"/>
      <c r="K24" s="637"/>
      <c r="L24" s="637"/>
      <c r="M24" s="637"/>
      <c r="N24" s="637"/>
      <c r="O24" s="637"/>
      <c r="P24" s="503" t="s">
        <v>6107</v>
      </c>
      <c r="Q24" s="546" t="s">
        <v>6107</v>
      </c>
      <c r="R24" s="602" t="s">
        <v>6086</v>
      </c>
      <c r="S24" s="1544" t="s">
        <v>2667</v>
      </c>
      <c r="T24" s="549" t="str">
        <f t="shared" si="1"/>
        <v>http://www.unisonic.com.tw/datasheet/UPSS3880.pdf</v>
      </c>
    </row>
    <row r="25" spans="1:20" ht="131.25" customHeight="1">
      <c r="A25" s="1431" t="str">
        <f t="shared" si="0"/>
        <v>UW6691*</v>
      </c>
      <c r="B25" s="93" t="s">
        <v>5068</v>
      </c>
      <c r="C25" s="639" t="s">
        <v>5069</v>
      </c>
      <c r="D25" s="635" t="s">
        <v>5070</v>
      </c>
      <c r="E25" s="645" t="s">
        <v>554</v>
      </c>
      <c r="F25" s="637"/>
      <c r="G25" s="637"/>
      <c r="H25" s="637"/>
      <c r="I25" s="637"/>
      <c r="J25" s="637"/>
      <c r="K25" s="637"/>
      <c r="L25" s="637"/>
      <c r="M25" s="637"/>
      <c r="N25" s="637"/>
      <c r="O25" s="637"/>
      <c r="P25" s="1428" t="s">
        <v>5071</v>
      </c>
      <c r="Q25" s="1428" t="s">
        <v>5072</v>
      </c>
      <c r="R25" s="1429" t="s">
        <v>4093</v>
      </c>
      <c r="S25" s="1413" t="s">
        <v>4094</v>
      </c>
      <c r="T25" s="549" t="str">
        <f t="shared" si="1"/>
        <v>http://www.unisonic.com.tw/datasheet/UW6691.pdf</v>
      </c>
    </row>
    <row r="26" spans="1:20" ht="115.5" customHeight="1">
      <c r="A26" s="1431" t="str">
        <f t="shared" si="0"/>
        <v>UCS221</v>
      </c>
      <c r="B26" s="93" t="s">
        <v>5073</v>
      </c>
      <c r="C26" s="639" t="s">
        <v>5074</v>
      </c>
      <c r="D26" s="635" t="s">
        <v>5075</v>
      </c>
      <c r="E26" s="645" t="s">
        <v>4148</v>
      </c>
      <c r="F26" s="637"/>
      <c r="G26" s="637"/>
      <c r="H26" s="637"/>
      <c r="I26" s="637"/>
      <c r="J26" s="637"/>
      <c r="K26" s="637"/>
      <c r="L26" s="637"/>
      <c r="M26" s="637"/>
      <c r="N26" s="637"/>
      <c r="O26" s="637"/>
      <c r="P26" s="1428" t="s">
        <v>5076</v>
      </c>
      <c r="Q26" s="1428" t="s">
        <v>5076</v>
      </c>
      <c r="R26" s="1429" t="s">
        <v>4093</v>
      </c>
      <c r="S26" s="1413" t="s">
        <v>4094</v>
      </c>
      <c r="T26" s="549" t="str">
        <f t="shared" si="1"/>
        <v>http://www.unisonic.com.tw/datasheet/UCS221.pdf</v>
      </c>
    </row>
    <row r="27" spans="1:20" ht="115.5" customHeight="1">
      <c r="A27" s="1431" t="str">
        <f t="shared" si="0"/>
        <v>MC14511</v>
      </c>
      <c r="B27" s="93" t="s">
        <v>5077</v>
      </c>
      <c r="C27" s="639" t="s">
        <v>5078</v>
      </c>
      <c r="D27" s="635" t="s">
        <v>5079</v>
      </c>
      <c r="E27" s="645" t="s">
        <v>4904</v>
      </c>
      <c r="F27" s="637"/>
      <c r="G27" s="637"/>
      <c r="H27" s="637"/>
      <c r="I27" s="637"/>
      <c r="J27" s="637"/>
      <c r="K27" s="637"/>
      <c r="L27" s="637"/>
      <c r="M27" s="637"/>
      <c r="N27" s="637"/>
      <c r="O27" s="637"/>
      <c r="P27" s="1428" t="s">
        <v>5080</v>
      </c>
      <c r="Q27" s="1428" t="s">
        <v>5080</v>
      </c>
      <c r="R27" s="1429" t="s">
        <v>4093</v>
      </c>
      <c r="S27" s="1413" t="s">
        <v>4094</v>
      </c>
      <c r="T27" s="549" t="str">
        <f t="shared" si="1"/>
        <v>http://www.unisonic.com.tw/datasheet/MC14511.pdf</v>
      </c>
    </row>
    <row r="28" spans="1:20" s="186" customFormat="1" ht="30" customHeight="1">
      <c r="A28" s="714" t="str">
        <f t="shared" si="0"/>
        <v>UM66T05L</v>
      </c>
      <c r="B28" s="93" t="s">
        <v>5081</v>
      </c>
      <c r="C28" s="715" t="s">
        <v>5082</v>
      </c>
      <c r="D28" s="627" t="s">
        <v>5083</v>
      </c>
      <c r="E28" s="715" t="s">
        <v>5084</v>
      </c>
      <c r="F28" s="564"/>
      <c r="G28" s="564"/>
      <c r="H28" s="564"/>
      <c r="I28" s="564"/>
      <c r="J28" s="564"/>
      <c r="K28" s="564"/>
      <c r="L28" s="564"/>
      <c r="M28" s="564"/>
      <c r="N28" s="564"/>
      <c r="O28" s="564"/>
      <c r="P28" s="624" t="s">
        <v>494</v>
      </c>
      <c r="Q28" s="1430" t="s">
        <v>5085</v>
      </c>
      <c r="R28" s="1429" t="s">
        <v>4093</v>
      </c>
      <c r="S28" s="1413" t="s">
        <v>4094</v>
      </c>
      <c r="T28" s="1427" t="str">
        <f t="shared" si="1"/>
        <v>http://www.unisonic.com.tw/datasheet/UM66TXXL.pdf</v>
      </c>
    </row>
    <row r="29" spans="1:20" s="186" customFormat="1" ht="30" customHeight="1">
      <c r="A29" s="714" t="str">
        <f t="shared" si="0"/>
        <v>UM66T08L</v>
      </c>
      <c r="B29" s="93" t="s">
        <v>5081</v>
      </c>
      <c r="C29" s="715" t="s">
        <v>5086</v>
      </c>
      <c r="D29" s="627" t="s">
        <v>5083</v>
      </c>
      <c r="E29" s="715" t="s">
        <v>5084</v>
      </c>
      <c r="F29" s="564"/>
      <c r="G29" s="564"/>
      <c r="H29" s="564"/>
      <c r="I29" s="564"/>
      <c r="J29" s="564"/>
      <c r="K29" s="564"/>
      <c r="L29" s="564"/>
      <c r="M29" s="564"/>
      <c r="N29" s="564"/>
      <c r="O29" s="564"/>
      <c r="P29" s="624" t="s">
        <v>495</v>
      </c>
      <c r="Q29" s="1430" t="s">
        <v>5085</v>
      </c>
      <c r="R29" s="1429" t="s">
        <v>4093</v>
      </c>
      <c r="S29" s="1413" t="s">
        <v>4094</v>
      </c>
      <c r="T29" s="1427" t="str">
        <f t="shared" si="1"/>
        <v>http://www.unisonic.com.tw/datasheet/UM66TXXL.pdf</v>
      </c>
    </row>
    <row r="30" spans="1:20" s="186" customFormat="1" ht="30" customHeight="1">
      <c r="A30" s="714" t="str">
        <f t="shared" si="0"/>
        <v>UM66T11L</v>
      </c>
      <c r="B30" s="93" t="s">
        <v>5081</v>
      </c>
      <c r="C30" s="715" t="s">
        <v>5087</v>
      </c>
      <c r="D30" s="627" t="s">
        <v>5083</v>
      </c>
      <c r="E30" s="715" t="s">
        <v>5084</v>
      </c>
      <c r="F30" s="564"/>
      <c r="G30" s="564"/>
      <c r="H30" s="564"/>
      <c r="I30" s="564"/>
      <c r="J30" s="564"/>
      <c r="K30" s="564"/>
      <c r="L30" s="564"/>
      <c r="M30" s="564"/>
      <c r="N30" s="564"/>
      <c r="O30" s="564"/>
      <c r="P30" s="624" t="s">
        <v>496</v>
      </c>
      <c r="Q30" s="1430" t="s">
        <v>5085</v>
      </c>
      <c r="R30" s="1429" t="s">
        <v>4093</v>
      </c>
      <c r="S30" s="1413" t="s">
        <v>4094</v>
      </c>
      <c r="T30" s="1427" t="str">
        <f t="shared" si="1"/>
        <v>http://www.unisonic.com.tw/datasheet/UM66TXXL.pdf</v>
      </c>
    </row>
    <row r="31" spans="1:20" s="186" customFormat="1" ht="30" customHeight="1">
      <c r="A31" s="714" t="str">
        <f t="shared" si="0"/>
        <v>UM66T19L</v>
      </c>
      <c r="B31" s="93" t="s">
        <v>5081</v>
      </c>
      <c r="C31" s="715" t="s">
        <v>5088</v>
      </c>
      <c r="D31" s="627" t="s">
        <v>5083</v>
      </c>
      <c r="E31" s="715" t="s">
        <v>5084</v>
      </c>
      <c r="F31" s="564"/>
      <c r="G31" s="564"/>
      <c r="H31" s="564"/>
      <c r="I31" s="564"/>
      <c r="J31" s="564"/>
      <c r="K31" s="564"/>
      <c r="L31" s="564"/>
      <c r="M31" s="564"/>
      <c r="N31" s="564"/>
      <c r="O31" s="564"/>
      <c r="P31" s="624" t="s">
        <v>497</v>
      </c>
      <c r="Q31" s="1430" t="s">
        <v>5085</v>
      </c>
      <c r="R31" s="1429" t="s">
        <v>4093</v>
      </c>
      <c r="S31" s="1413" t="s">
        <v>4094</v>
      </c>
      <c r="T31" s="1427" t="str">
        <f t="shared" si="1"/>
        <v>http://www.unisonic.com.tw/datasheet/UM66TXXL.pdf</v>
      </c>
    </row>
    <row r="32" spans="1:20" s="186" customFormat="1" ht="30" customHeight="1">
      <c r="A32" s="714" t="str">
        <f t="shared" si="0"/>
        <v>UM66T32L</v>
      </c>
      <c r="B32" s="93" t="s">
        <v>5081</v>
      </c>
      <c r="C32" s="715" t="s">
        <v>5089</v>
      </c>
      <c r="D32" s="627" t="s">
        <v>5083</v>
      </c>
      <c r="E32" s="715" t="s">
        <v>5084</v>
      </c>
      <c r="F32" s="564"/>
      <c r="G32" s="564"/>
      <c r="H32" s="564"/>
      <c r="I32" s="564"/>
      <c r="J32" s="564"/>
      <c r="K32" s="564"/>
      <c r="L32" s="564"/>
      <c r="M32" s="564"/>
      <c r="N32" s="564"/>
      <c r="O32" s="564"/>
      <c r="P32" s="624" t="s">
        <v>498</v>
      </c>
      <c r="Q32" s="1430" t="s">
        <v>5085</v>
      </c>
      <c r="R32" s="1429" t="s">
        <v>4093</v>
      </c>
      <c r="S32" s="1413" t="s">
        <v>4094</v>
      </c>
      <c r="T32" s="1427" t="str">
        <f t="shared" si="1"/>
        <v>http://www.unisonic.com.tw/datasheet/UM66TXXL.pdf</v>
      </c>
    </row>
    <row r="33" spans="1:20" s="186" customFormat="1" ht="30" customHeight="1">
      <c r="A33" s="714" t="str">
        <f t="shared" si="0"/>
        <v>UM68T05</v>
      </c>
      <c r="B33" s="93" t="s">
        <v>5081</v>
      </c>
      <c r="C33" s="715" t="s">
        <v>5090</v>
      </c>
      <c r="D33" s="627" t="s">
        <v>4906</v>
      </c>
      <c r="E33" s="715" t="s">
        <v>5084</v>
      </c>
      <c r="F33" s="564"/>
      <c r="G33" s="564"/>
      <c r="H33" s="564"/>
      <c r="I33" s="564"/>
      <c r="J33" s="564"/>
      <c r="K33" s="564"/>
      <c r="L33" s="564"/>
      <c r="M33" s="564"/>
      <c r="N33" s="564"/>
      <c r="O33" s="564"/>
      <c r="P33" s="624" t="s">
        <v>499</v>
      </c>
      <c r="Q33" s="1430" t="s">
        <v>5091</v>
      </c>
      <c r="R33" s="1429" t="s">
        <v>4093</v>
      </c>
      <c r="S33" s="1413" t="s">
        <v>4094</v>
      </c>
      <c r="T33" s="1427" t="str">
        <f t="shared" si="1"/>
        <v>http://www.unisonic.com.tw/datasheet/UM68TXX.pdf</v>
      </c>
    </row>
    <row r="34" spans="1:20" s="186" customFormat="1" ht="30" customHeight="1">
      <c r="A34" s="714" t="str">
        <f t="shared" si="0"/>
        <v>UM68T08</v>
      </c>
      <c r="B34" s="93" t="s">
        <v>5081</v>
      </c>
      <c r="C34" s="715" t="s">
        <v>5092</v>
      </c>
      <c r="D34" s="627" t="s">
        <v>4906</v>
      </c>
      <c r="E34" s="715" t="s">
        <v>5084</v>
      </c>
      <c r="F34" s="564"/>
      <c r="G34" s="564"/>
      <c r="H34" s="564"/>
      <c r="I34" s="564"/>
      <c r="J34" s="564"/>
      <c r="K34" s="564"/>
      <c r="L34" s="564"/>
      <c r="M34" s="564"/>
      <c r="N34" s="564"/>
      <c r="O34" s="564"/>
      <c r="P34" s="624" t="s">
        <v>500</v>
      </c>
      <c r="Q34" s="1430" t="s">
        <v>5091</v>
      </c>
      <c r="R34" s="1429" t="s">
        <v>4093</v>
      </c>
      <c r="S34" s="1413" t="s">
        <v>4094</v>
      </c>
      <c r="T34" s="1427" t="str">
        <f t="shared" si="1"/>
        <v>http://www.unisonic.com.tw/datasheet/UM68TXX.pdf</v>
      </c>
    </row>
    <row r="35" spans="1:20" s="186" customFormat="1" ht="30" customHeight="1">
      <c r="A35" s="714" t="str">
        <f t="shared" si="0"/>
        <v>UM68T19</v>
      </c>
      <c r="B35" s="93" t="s">
        <v>5081</v>
      </c>
      <c r="C35" s="715" t="s">
        <v>5093</v>
      </c>
      <c r="D35" s="627" t="s">
        <v>4906</v>
      </c>
      <c r="E35" s="715" t="s">
        <v>5084</v>
      </c>
      <c r="F35" s="564"/>
      <c r="G35" s="564"/>
      <c r="H35" s="564"/>
      <c r="I35" s="564"/>
      <c r="J35" s="564"/>
      <c r="K35" s="564"/>
      <c r="L35" s="564"/>
      <c r="M35" s="564"/>
      <c r="N35" s="564"/>
      <c r="O35" s="564"/>
      <c r="P35" s="624" t="s">
        <v>501</v>
      </c>
      <c r="Q35" s="1430" t="s">
        <v>5091</v>
      </c>
      <c r="R35" s="1429" t="s">
        <v>4093</v>
      </c>
      <c r="S35" s="1413" t="s">
        <v>4094</v>
      </c>
      <c r="T35" s="1427" t="str">
        <f t="shared" si="1"/>
        <v>http://www.unisonic.com.tw/datasheet/UM68TXX.pdf</v>
      </c>
    </row>
    <row r="36" spans="1:20" s="186" customFormat="1" ht="53.25" customHeight="1">
      <c r="A36" s="625" t="str">
        <f t="shared" si="0"/>
        <v>15600</v>
      </c>
      <c r="B36" s="93" t="s">
        <v>5081</v>
      </c>
      <c r="C36" s="716" t="s">
        <v>5094</v>
      </c>
      <c r="D36" s="627" t="s">
        <v>5095</v>
      </c>
      <c r="E36" s="716" t="s">
        <v>5004</v>
      </c>
      <c r="F36" s="564"/>
      <c r="G36" s="564"/>
      <c r="H36" s="564"/>
      <c r="I36" s="564"/>
      <c r="J36" s="564"/>
      <c r="K36" s="564"/>
      <c r="L36" s="564"/>
      <c r="M36" s="564"/>
      <c r="N36" s="564"/>
      <c r="O36" s="564"/>
      <c r="P36" s="624" t="s">
        <v>502</v>
      </c>
      <c r="Q36" s="1430" t="s">
        <v>502</v>
      </c>
      <c r="R36" s="1429" t="s">
        <v>4093</v>
      </c>
      <c r="S36" s="1413" t="s">
        <v>4094</v>
      </c>
      <c r="T36" s="1427" t="str">
        <f t="shared" si="1"/>
        <v>http://www.unisonic.com.tw/datasheet/15600.pdf</v>
      </c>
    </row>
    <row r="37" spans="1:20" s="192" customFormat="1" ht="51.75" customHeight="1">
      <c r="A37" s="714">
        <f t="shared" si="0"/>
        <v>1607</v>
      </c>
      <c r="B37" s="93" t="s">
        <v>5096</v>
      </c>
      <c r="C37" s="718" t="s">
        <v>5097</v>
      </c>
      <c r="D37" s="629" t="s">
        <v>5098</v>
      </c>
      <c r="E37" s="715" t="s">
        <v>4789</v>
      </c>
      <c r="F37" s="564"/>
      <c r="G37" s="564"/>
      <c r="H37" s="564"/>
      <c r="I37" s="564"/>
      <c r="J37" s="564"/>
      <c r="K37" s="564"/>
      <c r="L37" s="564"/>
      <c r="M37" s="564"/>
      <c r="N37" s="564"/>
      <c r="O37" s="564"/>
      <c r="P37" s="624">
        <v>1607</v>
      </c>
      <c r="Q37" s="548">
        <v>1607</v>
      </c>
      <c r="R37" s="602" t="s">
        <v>4093</v>
      </c>
      <c r="S37" s="1413" t="s">
        <v>4094</v>
      </c>
      <c r="T37" s="1427" t="str">
        <f t="shared" si="1"/>
        <v>http://www.unisonic.com.tw/datasheet/1607.pdf</v>
      </c>
    </row>
    <row r="38" spans="1:20" s="190" customFormat="1" ht="61.5" customHeight="1">
      <c r="A38" s="714">
        <f t="shared" si="0"/>
        <v>1616</v>
      </c>
      <c r="B38" s="93" t="s">
        <v>5096</v>
      </c>
      <c r="C38" s="718" t="s">
        <v>5099</v>
      </c>
      <c r="D38" s="629" t="s">
        <v>5098</v>
      </c>
      <c r="E38" s="715" t="s">
        <v>4789</v>
      </c>
      <c r="F38" s="564"/>
      <c r="G38" s="564"/>
      <c r="H38" s="564"/>
      <c r="I38" s="564"/>
      <c r="J38" s="564"/>
      <c r="K38" s="564"/>
      <c r="L38" s="564"/>
      <c r="M38" s="564"/>
      <c r="N38" s="564"/>
      <c r="O38" s="564"/>
      <c r="P38" s="624">
        <v>1616</v>
      </c>
      <c r="Q38" s="548">
        <v>1616</v>
      </c>
      <c r="R38" s="602" t="s">
        <v>4093</v>
      </c>
      <c r="S38" s="1413" t="s">
        <v>4094</v>
      </c>
      <c r="T38" s="1427" t="str">
        <f t="shared" si="1"/>
        <v>http://www.unisonic.com.tw/datasheet/1616.pdf</v>
      </c>
    </row>
    <row r="39" spans="1:20" s="190" customFormat="1" ht="60" customHeight="1">
      <c r="A39" s="625">
        <f t="shared" si="0"/>
        <v>1617</v>
      </c>
      <c r="B39" s="93" t="s">
        <v>5096</v>
      </c>
      <c r="C39" s="716" t="s">
        <v>5097</v>
      </c>
      <c r="D39" s="629" t="s">
        <v>5098</v>
      </c>
      <c r="E39" s="716" t="s">
        <v>5100</v>
      </c>
      <c r="F39" s="564"/>
      <c r="G39" s="564"/>
      <c r="H39" s="564"/>
      <c r="I39" s="564"/>
      <c r="J39" s="564"/>
      <c r="K39" s="564"/>
      <c r="L39" s="564"/>
      <c r="M39" s="564"/>
      <c r="N39" s="564"/>
      <c r="O39" s="564"/>
      <c r="P39" s="624">
        <v>1617</v>
      </c>
      <c r="Q39" s="548">
        <v>1617</v>
      </c>
      <c r="R39" s="602" t="s">
        <v>4093</v>
      </c>
      <c r="S39" s="1413" t="s">
        <v>4094</v>
      </c>
      <c r="T39" s="1427" t="str">
        <f t="shared" si="1"/>
        <v>http://www.unisonic.com.tw/datasheet/1617.pdf</v>
      </c>
    </row>
    <row r="40" spans="1:20" s="190" customFormat="1" ht="110.25" customHeight="1">
      <c r="A40" s="714">
        <f t="shared" si="0"/>
        <v>1618</v>
      </c>
      <c r="B40" s="93" t="s">
        <v>5096</v>
      </c>
      <c r="C40" s="719" t="s">
        <v>5101</v>
      </c>
      <c r="D40" s="712" t="s">
        <v>5098</v>
      </c>
      <c r="E40" s="718" t="s">
        <v>4904</v>
      </c>
      <c r="F40" s="564"/>
      <c r="G40" s="564"/>
      <c r="H40" s="564"/>
      <c r="I40" s="564"/>
      <c r="J40" s="564"/>
      <c r="K40" s="564"/>
      <c r="L40" s="564"/>
      <c r="M40" s="564"/>
      <c r="N40" s="564"/>
      <c r="O40" s="564"/>
      <c r="P40" s="624">
        <v>1618</v>
      </c>
      <c r="Q40" s="548">
        <v>1618</v>
      </c>
      <c r="R40" s="602" t="s">
        <v>4093</v>
      </c>
      <c r="S40" s="1413" t="s">
        <v>4094</v>
      </c>
      <c r="T40" s="1427" t="str">
        <f t="shared" si="1"/>
        <v>http://www.unisonic.com.tw/datasheet/1618.pdf</v>
      </c>
    </row>
    <row r="41" spans="1:20" s="190" customFormat="1" ht="97.5" customHeight="1">
      <c r="A41" s="714" t="str">
        <f t="shared" si="0"/>
        <v>1812A/B</v>
      </c>
      <c r="B41" s="93" t="s">
        <v>5096</v>
      </c>
      <c r="C41" s="720" t="s">
        <v>5102</v>
      </c>
      <c r="D41" s="712" t="s">
        <v>4224</v>
      </c>
      <c r="E41" s="718" t="s">
        <v>5100</v>
      </c>
      <c r="F41" s="564"/>
      <c r="G41" s="564"/>
      <c r="H41" s="564"/>
      <c r="I41" s="564"/>
      <c r="J41" s="564"/>
      <c r="K41" s="564"/>
      <c r="L41" s="564"/>
      <c r="M41" s="564"/>
      <c r="N41" s="564"/>
      <c r="O41" s="564"/>
      <c r="P41" s="624" t="s">
        <v>503</v>
      </c>
      <c r="Q41" s="548" t="s">
        <v>5103</v>
      </c>
      <c r="R41" s="602" t="s">
        <v>4093</v>
      </c>
      <c r="S41" s="1413" t="s">
        <v>4094</v>
      </c>
      <c r="T41" s="1427" t="str">
        <f t="shared" si="1"/>
        <v>http://www.unisonic.com.tw/datasheet/1812A-1812B-1813.pdf</v>
      </c>
    </row>
    <row r="42" spans="1:20" s="190" customFormat="1" ht="97.5" customHeight="1">
      <c r="A42" s="625">
        <f t="shared" si="0"/>
        <v>1813</v>
      </c>
      <c r="B42" s="93" t="s">
        <v>5096</v>
      </c>
      <c r="C42" s="721" t="s">
        <v>5102</v>
      </c>
      <c r="D42" s="629" t="s">
        <v>4224</v>
      </c>
      <c r="E42" s="717" t="s">
        <v>5104</v>
      </c>
      <c r="F42" s="564"/>
      <c r="G42" s="564"/>
      <c r="H42" s="564"/>
      <c r="I42" s="564"/>
      <c r="J42" s="564"/>
      <c r="K42" s="564"/>
      <c r="L42" s="564"/>
      <c r="M42" s="564"/>
      <c r="N42" s="564"/>
      <c r="O42" s="564"/>
      <c r="P42" s="624">
        <v>1813</v>
      </c>
      <c r="Q42" s="548" t="s">
        <v>5103</v>
      </c>
      <c r="R42" s="602" t="s">
        <v>4093</v>
      </c>
      <c r="S42" s="1413" t="s">
        <v>4094</v>
      </c>
      <c r="T42" s="1427" t="str">
        <f t="shared" si="1"/>
        <v>http://www.unisonic.com.tw/datasheet/1812A-1812B-1813.pdf</v>
      </c>
    </row>
    <row r="43" spans="1:20" s="432" customFormat="1" ht="76.5" customHeight="1">
      <c r="A43" s="1584" t="str">
        <f t="shared" si="0"/>
        <v>T78040</v>
      </c>
      <c r="B43" s="93" t="s">
        <v>5105</v>
      </c>
      <c r="C43" s="639" t="s">
        <v>5106</v>
      </c>
      <c r="D43" s="94" t="s">
        <v>5107</v>
      </c>
      <c r="E43" s="639" t="s">
        <v>5108</v>
      </c>
      <c r="F43" s="622"/>
      <c r="G43" s="1417"/>
      <c r="H43" s="1417"/>
      <c r="I43" s="1417"/>
      <c r="J43" s="1417"/>
      <c r="K43" s="1417"/>
      <c r="L43" s="1417"/>
      <c r="M43" s="1417"/>
      <c r="N43" s="1417"/>
      <c r="O43" s="623"/>
      <c r="P43" s="503" t="s">
        <v>522</v>
      </c>
      <c r="Q43" s="1428" t="s">
        <v>522</v>
      </c>
      <c r="R43" s="1429" t="s">
        <v>4093</v>
      </c>
      <c r="S43" s="1413" t="s">
        <v>4094</v>
      </c>
      <c r="T43" s="618" t="str">
        <f t="shared" si="1"/>
        <v>http://www.unisonic.com.tw/datasheet/T78040.pdf</v>
      </c>
    </row>
    <row r="44" spans="1:20" s="432" customFormat="1" ht="83.25" customHeight="1">
      <c r="A44" s="1584" t="str">
        <f t="shared" si="0"/>
        <v>T78041</v>
      </c>
      <c r="B44" s="93" t="s">
        <v>5105</v>
      </c>
      <c r="C44" s="639" t="s">
        <v>5109</v>
      </c>
      <c r="D44" s="635" t="s">
        <v>5107</v>
      </c>
      <c r="E44" s="639" t="s">
        <v>5108</v>
      </c>
      <c r="F44" s="622"/>
      <c r="G44" s="1417"/>
      <c r="H44" s="1417"/>
      <c r="I44" s="1417"/>
      <c r="J44" s="1417"/>
      <c r="K44" s="1417"/>
      <c r="L44" s="1417"/>
      <c r="M44" s="1417"/>
      <c r="N44" s="1417"/>
      <c r="O44" s="623"/>
      <c r="P44" s="503" t="s">
        <v>523</v>
      </c>
      <c r="Q44" s="546" t="s">
        <v>523</v>
      </c>
      <c r="R44" s="602" t="s">
        <v>4093</v>
      </c>
      <c r="S44" s="1413" t="s">
        <v>4094</v>
      </c>
      <c r="T44" s="618" t="str">
        <f t="shared" si="1"/>
        <v>http://www.unisonic.com.tw/datasheet/T78041.pdf</v>
      </c>
    </row>
    <row r="45" spans="1:20" s="432" customFormat="1" ht="59.25" customHeight="1">
      <c r="A45" s="1584" t="str">
        <f t="shared" si="0"/>
        <v>T8172</v>
      </c>
      <c r="B45" s="93" t="s">
        <v>5105</v>
      </c>
      <c r="C45" s="639" t="s">
        <v>5110</v>
      </c>
      <c r="D45" s="635" t="s">
        <v>5111</v>
      </c>
      <c r="E45" s="639" t="s">
        <v>5108</v>
      </c>
      <c r="F45" s="622"/>
      <c r="G45" s="1417"/>
      <c r="H45" s="1417"/>
      <c r="I45" s="1417"/>
      <c r="J45" s="1417"/>
      <c r="K45" s="1417"/>
      <c r="L45" s="1417"/>
      <c r="M45" s="1417"/>
      <c r="N45" s="1417"/>
      <c r="O45" s="623"/>
      <c r="P45" s="503" t="s">
        <v>524</v>
      </c>
      <c r="Q45" s="546" t="s">
        <v>524</v>
      </c>
      <c r="R45" s="602" t="s">
        <v>4093</v>
      </c>
      <c r="S45" s="1413" t="s">
        <v>4094</v>
      </c>
      <c r="T45" s="618" t="str">
        <f t="shared" si="1"/>
        <v>http://www.unisonic.com.tw/datasheet/T8172.pdf</v>
      </c>
    </row>
    <row r="46" spans="1:20" s="432" customFormat="1" ht="74.25" customHeight="1">
      <c r="A46" s="1584" t="str">
        <f t="shared" si="0"/>
        <v>T8177</v>
      </c>
      <c r="B46" s="93" t="s">
        <v>5105</v>
      </c>
      <c r="C46" s="639" t="s">
        <v>5112</v>
      </c>
      <c r="D46" s="635" t="s">
        <v>5113</v>
      </c>
      <c r="E46" s="639" t="s">
        <v>5108</v>
      </c>
      <c r="F46" s="622"/>
      <c r="G46" s="1417"/>
      <c r="H46" s="1417"/>
      <c r="I46" s="1417"/>
      <c r="J46" s="1417"/>
      <c r="K46" s="1417"/>
      <c r="L46" s="1417"/>
      <c r="M46" s="1417"/>
      <c r="N46" s="1417"/>
      <c r="O46" s="623"/>
      <c r="P46" s="503" t="s">
        <v>525</v>
      </c>
      <c r="Q46" s="546" t="s">
        <v>525</v>
      </c>
      <c r="R46" s="602" t="s">
        <v>4093</v>
      </c>
      <c r="S46" s="1413" t="s">
        <v>4094</v>
      </c>
      <c r="T46" s="618" t="str">
        <f t="shared" si="1"/>
        <v>http://www.unisonic.com.tw/datasheet/T8177.pdf</v>
      </c>
    </row>
    <row r="47" spans="1:20" s="432" customFormat="1" ht="87.75" customHeight="1">
      <c r="A47" s="1584" t="str">
        <f t="shared" si="0"/>
        <v>AN5151</v>
      </c>
      <c r="B47" s="93" t="s">
        <v>5105</v>
      </c>
      <c r="C47" s="639" t="s">
        <v>5114</v>
      </c>
      <c r="D47" s="635" t="s">
        <v>4876</v>
      </c>
      <c r="E47" s="639" t="s">
        <v>5115</v>
      </c>
      <c r="F47" s="622"/>
      <c r="G47" s="1417"/>
      <c r="H47" s="1417"/>
      <c r="I47" s="1417"/>
      <c r="J47" s="1417"/>
      <c r="K47" s="1417"/>
      <c r="L47" s="1417"/>
      <c r="M47" s="1417"/>
      <c r="N47" s="1417"/>
      <c r="O47" s="623"/>
      <c r="P47" s="503" t="s">
        <v>526</v>
      </c>
      <c r="Q47" s="546" t="s">
        <v>526</v>
      </c>
      <c r="R47" s="602" t="s">
        <v>4093</v>
      </c>
      <c r="S47" s="1413" t="s">
        <v>4094</v>
      </c>
      <c r="T47" s="618" t="str">
        <f t="shared" si="1"/>
        <v>http://www.unisonic.com.tw/datasheet/AN5151.pdf</v>
      </c>
    </row>
    <row r="48" spans="1:20" s="432" customFormat="1" ht="45.75" customHeight="1">
      <c r="A48" s="572" t="str">
        <f t="shared" si="0"/>
        <v>CW574</v>
      </c>
      <c r="B48" s="93" t="s">
        <v>5105</v>
      </c>
      <c r="C48" s="640" t="s">
        <v>5116</v>
      </c>
      <c r="D48" s="635" t="s">
        <v>5117</v>
      </c>
      <c r="E48" s="640" t="s">
        <v>5118</v>
      </c>
      <c r="F48" s="622"/>
      <c r="G48" s="1417"/>
      <c r="H48" s="1417"/>
      <c r="I48" s="1417"/>
      <c r="J48" s="1417"/>
      <c r="K48" s="1417"/>
      <c r="L48" s="1417"/>
      <c r="M48" s="1417"/>
      <c r="N48" s="1417"/>
      <c r="O48" s="623"/>
      <c r="P48" s="503" t="s">
        <v>527</v>
      </c>
      <c r="Q48" s="546" t="s">
        <v>527</v>
      </c>
      <c r="R48" s="602" t="s">
        <v>4093</v>
      </c>
      <c r="S48" s="1413" t="s">
        <v>4094</v>
      </c>
      <c r="T48" s="618" t="str">
        <f t="shared" si="1"/>
        <v>http://www.unisonic.com.tw/datasheet/CW574.pdf</v>
      </c>
    </row>
    <row r="49" spans="1:20" s="432" customFormat="1" ht="75" customHeight="1">
      <c r="A49" s="1431" t="str">
        <f t="shared" si="0"/>
        <v>M62364</v>
      </c>
      <c r="B49" s="93" t="s">
        <v>5119</v>
      </c>
      <c r="C49" s="708" t="s">
        <v>5120</v>
      </c>
      <c r="D49" s="94" t="s">
        <v>5049</v>
      </c>
      <c r="E49" s="364" t="s">
        <v>5121</v>
      </c>
      <c r="F49" s="622"/>
      <c r="G49" s="1417"/>
      <c r="H49" s="1417"/>
      <c r="I49" s="1417"/>
      <c r="J49" s="1417"/>
      <c r="K49" s="1417"/>
      <c r="L49" s="1417"/>
      <c r="M49" s="1417"/>
      <c r="N49" s="1417"/>
      <c r="O49" s="623"/>
      <c r="P49" s="503" t="s">
        <v>531</v>
      </c>
      <c r="Q49" s="546" t="s">
        <v>531</v>
      </c>
      <c r="R49" s="602" t="s">
        <v>4093</v>
      </c>
      <c r="S49" s="1413" t="s">
        <v>4094</v>
      </c>
      <c r="T49" s="1427" t="str">
        <f>CONCATENATE(R49,Q49,S49)</f>
        <v>http://www.unisonic.com.tw/datasheet/M62364.pdf</v>
      </c>
    </row>
    <row r="50" spans="1:20" s="2" customFormat="1" ht="63" customHeight="1">
      <c r="A50" s="1431" t="str">
        <f t="shared" si="0"/>
        <v>UA2311</v>
      </c>
      <c r="B50" s="93" t="s">
        <v>5119</v>
      </c>
      <c r="C50" s="708" t="s">
        <v>5122</v>
      </c>
      <c r="D50" s="94" t="s">
        <v>5123</v>
      </c>
      <c r="E50" s="364" t="s">
        <v>5004</v>
      </c>
      <c r="F50" s="622"/>
      <c r="G50" s="1417"/>
      <c r="H50" s="1417"/>
      <c r="I50" s="1417"/>
      <c r="J50" s="1417"/>
      <c r="K50" s="1417"/>
      <c r="L50" s="1417"/>
      <c r="M50" s="1417"/>
      <c r="N50" s="1417"/>
      <c r="O50" s="623"/>
      <c r="P50" s="503" t="s">
        <v>532</v>
      </c>
      <c r="Q50" s="546" t="s">
        <v>532</v>
      </c>
      <c r="R50" s="602" t="s">
        <v>4093</v>
      </c>
      <c r="S50" s="1413" t="s">
        <v>4094</v>
      </c>
      <c r="T50" s="1427" t="str">
        <f>CONCATENATE(R50,Q50,S50)</f>
        <v>http://www.unisonic.com.tw/datasheet/UA2311.pdf</v>
      </c>
    </row>
    <row r="51" spans="1:20" s="2" customFormat="1" ht="99" customHeight="1">
      <c r="A51" s="1431" t="str">
        <f t="shared" si="0"/>
        <v>M1725</v>
      </c>
      <c r="B51" s="93" t="s">
        <v>5119</v>
      </c>
      <c r="C51" s="708" t="s">
        <v>5124</v>
      </c>
      <c r="D51" s="94" t="s">
        <v>5039</v>
      </c>
      <c r="E51" s="364" t="s">
        <v>4684</v>
      </c>
      <c r="F51" s="622"/>
      <c r="G51" s="1417"/>
      <c r="H51" s="1417"/>
      <c r="I51" s="1417"/>
      <c r="J51" s="1417"/>
      <c r="K51" s="1417"/>
      <c r="L51" s="1417"/>
      <c r="M51" s="1417"/>
      <c r="N51" s="1417"/>
      <c r="O51" s="623"/>
      <c r="P51" s="503" t="s">
        <v>534</v>
      </c>
      <c r="Q51" s="546" t="s">
        <v>534</v>
      </c>
      <c r="R51" s="602" t="s">
        <v>4093</v>
      </c>
      <c r="S51" s="1413" t="s">
        <v>4094</v>
      </c>
      <c r="T51" s="1427" t="str">
        <f>CONCATENATE(R51,Q51,S51)</f>
        <v>http://www.unisonic.com.tw/datasheet/M1725.pdf</v>
      </c>
    </row>
    <row r="52" spans="1:20" s="2" customFormat="1" ht="112.5" customHeight="1">
      <c r="A52" s="1431" t="str">
        <f t="shared" si="0"/>
        <v>M4334</v>
      </c>
      <c r="B52" s="93" t="s">
        <v>5119</v>
      </c>
      <c r="C52" s="708" t="s">
        <v>5125</v>
      </c>
      <c r="D52" s="94" t="s">
        <v>5126</v>
      </c>
      <c r="E52" s="364" t="s">
        <v>4702</v>
      </c>
      <c r="F52" s="622"/>
      <c r="G52" s="1417"/>
      <c r="H52" s="1417"/>
      <c r="I52" s="1417"/>
      <c r="J52" s="1417"/>
      <c r="K52" s="1417"/>
      <c r="L52" s="1417"/>
      <c r="M52" s="1417"/>
      <c r="N52" s="1417"/>
      <c r="O52" s="623"/>
      <c r="P52" s="570" t="s">
        <v>5127</v>
      </c>
      <c r="Q52" s="709" t="s">
        <v>5127</v>
      </c>
      <c r="R52" s="710" t="s">
        <v>4093</v>
      </c>
      <c r="S52" s="1433" t="s">
        <v>4094</v>
      </c>
      <c r="T52" s="618" t="str">
        <f>CONCATENATE(R52,Q52,S52)</f>
        <v>http://www.unisonic.com.tw/datasheet/M4334.pdf</v>
      </c>
    </row>
    <row r="53" spans="1:20" s="432" customFormat="1" ht="105.75" customHeight="1">
      <c r="A53" s="1431">
        <f t="shared" si="0"/>
        <v>7106</v>
      </c>
      <c r="B53" s="93" t="s">
        <v>5119</v>
      </c>
      <c r="C53" s="708" t="s">
        <v>5128</v>
      </c>
      <c r="D53" s="151">
        <v>15</v>
      </c>
      <c r="E53" s="364" t="s">
        <v>5129</v>
      </c>
      <c r="F53" s="622"/>
      <c r="G53" s="1417"/>
      <c r="H53" s="1417"/>
      <c r="I53" s="1417"/>
      <c r="J53" s="1417"/>
      <c r="K53" s="1417"/>
      <c r="L53" s="1417"/>
      <c r="M53" s="1417"/>
      <c r="N53" s="1417"/>
      <c r="O53" s="623"/>
      <c r="P53" s="570">
        <v>7106</v>
      </c>
      <c r="Q53" s="709">
        <v>7106</v>
      </c>
      <c r="R53" s="710" t="s">
        <v>4093</v>
      </c>
      <c r="S53" s="1433" t="s">
        <v>4094</v>
      </c>
      <c r="T53" s="618" t="str">
        <f>CONCATENATE(R53,Q53,S53)</f>
        <v>http://www.unisonic.com.tw/datasheet/7106.pdf</v>
      </c>
    </row>
    <row r="54" spans="1:20" s="432" customFormat="1" ht="105.75" customHeight="1">
      <c r="A54" s="1422" t="str">
        <f t="shared" si="0"/>
        <v>UM62342</v>
      </c>
      <c r="B54" s="635" t="s">
        <v>5119</v>
      </c>
      <c r="C54" s="363" t="s">
        <v>5130</v>
      </c>
      <c r="D54" s="635" t="s">
        <v>5067</v>
      </c>
      <c r="E54" s="363" t="s">
        <v>4106</v>
      </c>
      <c r="F54" s="1417"/>
      <c r="G54" s="1417"/>
      <c r="H54" s="1417"/>
      <c r="I54" s="1417"/>
      <c r="J54" s="1417"/>
      <c r="K54" s="1417"/>
      <c r="L54" s="1417"/>
      <c r="M54" s="1417"/>
      <c r="N54" s="1417"/>
      <c r="O54" s="623"/>
      <c r="P54" s="503" t="s">
        <v>5131</v>
      </c>
      <c r="Q54" s="1428" t="s">
        <v>5131</v>
      </c>
      <c r="R54" s="1429" t="s">
        <v>4093</v>
      </c>
      <c r="S54" s="1413" t="s">
        <v>4094</v>
      </c>
      <c r="T54" s="1427" t="s">
        <v>536</v>
      </c>
    </row>
    <row r="55" spans="1:20" ht="232.5" customHeight="1">
      <c r="A55" s="1545" t="str">
        <f t="shared" si="0"/>
        <v>UEC1003</v>
      </c>
      <c r="B55" s="93" t="s">
        <v>6087</v>
      </c>
      <c r="C55" s="639" t="s">
        <v>6088</v>
      </c>
      <c r="D55" s="650" t="s">
        <v>6089</v>
      </c>
      <c r="E55" s="639" t="s">
        <v>6090</v>
      </c>
      <c r="P55" s="503" t="s">
        <v>6092</v>
      </c>
      <c r="Q55" s="1547" t="s">
        <v>6091</v>
      </c>
      <c r="R55" s="1548" t="s">
        <v>6086</v>
      </c>
      <c r="S55" s="1544" t="s">
        <v>2667</v>
      </c>
      <c r="T55" s="618" t="str">
        <f>CONCATENATE(R55,Q55,S55)</f>
        <v>http://www.unisonic.com.tw/datasheet/UEC1003.pdf</v>
      </c>
    </row>
  </sheetData>
  <phoneticPr fontId="14" type="noConversion"/>
  <hyperlinks>
    <hyperlink ref="R4" r:id="rId1"/>
    <hyperlink ref="R5" r:id="rId2"/>
    <hyperlink ref="R6" r:id="rId3"/>
    <hyperlink ref="R7" r:id="rId4"/>
    <hyperlink ref="R8" r:id="rId5"/>
    <hyperlink ref="R9" r:id="rId6"/>
    <hyperlink ref="R10" r:id="rId7"/>
    <hyperlink ref="R12" r:id="rId8"/>
    <hyperlink ref="R13" r:id="rId9"/>
    <hyperlink ref="R15" r:id="rId10"/>
    <hyperlink ref="R16" r:id="rId11"/>
    <hyperlink ref="R17" r:id="rId12"/>
    <hyperlink ref="R18" r:id="rId13"/>
    <hyperlink ref="R20" r:id="rId14"/>
    <hyperlink ref="R2" r:id="rId15"/>
    <hyperlink ref="R3" r:id="rId16"/>
    <hyperlink ref="R14" r:id="rId17"/>
    <hyperlink ref="R11" r:id="rId18"/>
    <hyperlink ref="R21" r:id="rId19"/>
    <hyperlink ref="R23" r:id="rId20"/>
    <hyperlink ref="R24" r:id="rId21"/>
    <hyperlink ref="R26" r:id="rId22"/>
    <hyperlink ref="R22" r:id="rId23"/>
    <hyperlink ref="R25" r:id="rId24"/>
    <hyperlink ref="R27" r:id="rId25"/>
    <hyperlink ref="R36" r:id="rId26"/>
    <hyperlink ref="R28" r:id="rId27"/>
    <hyperlink ref="R29" r:id="rId28"/>
    <hyperlink ref="R30" r:id="rId29"/>
    <hyperlink ref="R31" r:id="rId30"/>
    <hyperlink ref="R32" r:id="rId31"/>
    <hyperlink ref="R33" r:id="rId32"/>
    <hyperlink ref="R34" r:id="rId33"/>
    <hyperlink ref="R35" r:id="rId34"/>
    <hyperlink ref="R37" r:id="rId35"/>
    <hyperlink ref="R38" r:id="rId36"/>
    <hyperlink ref="R39" r:id="rId37"/>
    <hyperlink ref="R40" r:id="rId38"/>
    <hyperlink ref="R41" r:id="rId39"/>
    <hyperlink ref="R42" r:id="rId40"/>
    <hyperlink ref="R44" r:id="rId41"/>
    <hyperlink ref="R45" r:id="rId42"/>
    <hyperlink ref="R46" r:id="rId43"/>
    <hyperlink ref="R47" r:id="rId44"/>
    <hyperlink ref="R48" r:id="rId45"/>
    <hyperlink ref="R49" r:id="rId46"/>
    <hyperlink ref="R50" r:id="rId47"/>
    <hyperlink ref="R51" r:id="rId48"/>
    <hyperlink ref="R52" r:id="rId49"/>
    <hyperlink ref="R53" r:id="rId50"/>
    <hyperlink ref="R54" r:id="rId51"/>
    <hyperlink ref="R55" r:id="rId52"/>
  </hyperlinks>
  <printOptions horizontalCentered="1"/>
  <pageMargins left="0.39370078740157483" right="0.39370078740157483" top="0.39370078740157483" bottom="0.39370078740157483" header="0.31496062992125984" footer="0.31496062992125984"/>
  <pageSetup paperSize="9" scale="50" fitToHeight="4" orientation="portrait" r:id="rId53"/>
  <headerFooter alignWithMargins="0"/>
  <rowBreaks count="3" manualBreakCount="3">
    <brk id="9" max="4" man="1"/>
    <brk id="13" max="4" man="1"/>
    <brk id="20" max="4" man="1"/>
  </rowBreaks>
</worksheet>
</file>

<file path=xl/worksheets/sheet5.xml><?xml version="1.0" encoding="utf-8"?>
<worksheet xmlns="http://schemas.openxmlformats.org/spreadsheetml/2006/main" xmlns:r="http://schemas.openxmlformats.org/officeDocument/2006/relationships">
  <dimension ref="A1:X19"/>
  <sheetViews>
    <sheetView view="pageBreakPreview" zoomScale="55" zoomScaleNormal="70" zoomScaleSheetLayoutView="55" workbookViewId="0"/>
  </sheetViews>
  <sheetFormatPr defaultColWidth="9" defaultRowHeight="30" customHeight="1"/>
  <cols>
    <col min="1" max="1" width="19.625" style="150" customWidth="1"/>
    <col min="2" max="2" width="76" style="7" customWidth="1"/>
    <col min="3" max="3" width="34.125" style="7" customWidth="1"/>
    <col min="4" max="5" width="24.75" style="8" customWidth="1"/>
    <col min="6" max="7" width="19.875" style="8" customWidth="1"/>
    <col min="8" max="8" width="15.625" style="8" bestFit="1" customWidth="1"/>
    <col min="9" max="9" width="15.125" style="8" customWidth="1"/>
    <col min="10" max="10" width="32.125" style="9" customWidth="1"/>
    <col min="11" max="18" width="1.625" style="144" customWidth="1"/>
    <col min="19" max="19" width="16.125" style="142" customWidth="1"/>
    <col min="20" max="20" width="30.5" style="103" customWidth="1"/>
    <col min="21" max="21" width="30.5" style="104" customWidth="1"/>
    <col min="22" max="23" width="30.5" style="18" customWidth="1"/>
    <col min="24" max="24" width="58" style="7" customWidth="1"/>
    <col min="25" max="26" width="9" style="7"/>
    <col min="27" max="27" width="10.625" style="7" bestFit="1" customWidth="1"/>
    <col min="28" max="16384" width="9" style="7"/>
  </cols>
  <sheetData>
    <row r="1" spans="1:24" s="6" customFormat="1" ht="39.950000000000003" customHeight="1">
      <c r="A1" s="1508" t="s">
        <v>10832</v>
      </c>
      <c r="B1" s="1508"/>
      <c r="C1" s="1508"/>
      <c r="D1" s="1508"/>
      <c r="E1" s="1508"/>
      <c r="F1" s="1508"/>
      <c r="G1" s="1508"/>
      <c r="H1" s="1508"/>
      <c r="I1" s="1508"/>
      <c r="J1" s="1509"/>
      <c r="K1" s="142"/>
      <c r="L1" s="142"/>
      <c r="M1" s="142"/>
      <c r="N1" s="142"/>
      <c r="O1" s="142"/>
      <c r="P1" s="142"/>
      <c r="Q1" s="142"/>
      <c r="R1" s="142"/>
      <c r="S1" s="142"/>
      <c r="T1" s="143"/>
      <c r="U1" s="143"/>
      <c r="V1" s="432"/>
      <c r="W1" s="432"/>
    </row>
    <row r="2" spans="1:24" s="843" customFormat="1" ht="93.75" customHeight="1">
      <c r="A2" s="1305" t="s">
        <v>285</v>
      </c>
      <c r="B2" s="1306" t="s">
        <v>487</v>
      </c>
      <c r="C2" s="1373" t="s">
        <v>3983</v>
      </c>
      <c r="D2" s="1375" t="s">
        <v>3984</v>
      </c>
      <c r="E2" s="1375" t="s">
        <v>3985</v>
      </c>
      <c r="F2" s="1375" t="s">
        <v>3986</v>
      </c>
      <c r="G2" s="1375" t="s">
        <v>3987</v>
      </c>
      <c r="H2" s="471" t="s">
        <v>3988</v>
      </c>
      <c r="I2" s="471" t="s">
        <v>3989</v>
      </c>
      <c r="J2" s="1373" t="s">
        <v>3837</v>
      </c>
      <c r="K2" s="844"/>
      <c r="L2" s="844"/>
      <c r="M2" s="844"/>
      <c r="N2" s="844"/>
      <c r="O2" s="844"/>
      <c r="P2" s="844"/>
      <c r="Q2" s="844"/>
      <c r="R2" s="844"/>
      <c r="S2" s="844"/>
      <c r="T2" s="837" t="s">
        <v>93</v>
      </c>
      <c r="U2" s="837" t="s">
        <v>92</v>
      </c>
      <c r="V2" s="845" t="s">
        <v>0</v>
      </c>
      <c r="W2" s="516" t="s">
        <v>1044</v>
      </c>
      <c r="X2" s="838" t="s">
        <v>117</v>
      </c>
    </row>
    <row r="3" spans="1:24" ht="80.25" customHeight="1">
      <c r="A3" s="489" t="str">
        <f t="shared" ref="A3:A12" si="0">HYPERLINK(X3,T3)</f>
        <v>TL432D</v>
      </c>
      <c r="B3" s="486" t="s">
        <v>1863</v>
      </c>
      <c r="C3" s="486" t="s">
        <v>3990</v>
      </c>
      <c r="D3" s="474" t="s">
        <v>1864</v>
      </c>
      <c r="E3" s="474" t="s">
        <v>1609</v>
      </c>
      <c r="F3" s="474" t="s">
        <v>1613</v>
      </c>
      <c r="G3" s="474" t="s">
        <v>1397</v>
      </c>
      <c r="H3" s="474" t="s">
        <v>1511</v>
      </c>
      <c r="I3" s="484" t="s">
        <v>1482</v>
      </c>
      <c r="J3" s="486" t="s">
        <v>3993</v>
      </c>
      <c r="S3" s="1376"/>
      <c r="T3" s="624" t="s">
        <v>294</v>
      </c>
      <c r="U3" s="490" t="s">
        <v>294</v>
      </c>
      <c r="V3" s="491" t="s">
        <v>0</v>
      </c>
      <c r="W3" s="479" t="s">
        <v>1044</v>
      </c>
      <c r="X3" s="480" t="str">
        <f>CONCATENATE(V3,U3,W3)</f>
        <v>http://www.unisonic.com.tw/datasheet/TL432D.pdf</v>
      </c>
    </row>
    <row r="4" spans="1:24" ht="99.75" customHeight="1">
      <c r="A4" s="472" t="str">
        <f t="shared" si="0"/>
        <v>TL432C</v>
      </c>
      <c r="B4" s="473" t="s">
        <v>1865</v>
      </c>
      <c r="C4" s="486" t="s">
        <v>3990</v>
      </c>
      <c r="D4" s="474" t="s">
        <v>1864</v>
      </c>
      <c r="E4" s="474" t="s">
        <v>1866</v>
      </c>
      <c r="F4" s="474" t="s">
        <v>1613</v>
      </c>
      <c r="G4" s="474" t="s">
        <v>1391</v>
      </c>
      <c r="H4" s="474" t="s">
        <v>1578</v>
      </c>
      <c r="I4" s="484" t="s">
        <v>1482</v>
      </c>
      <c r="J4" s="473" t="s">
        <v>3993</v>
      </c>
      <c r="S4" s="1376"/>
      <c r="T4" s="624" t="s">
        <v>295</v>
      </c>
      <c r="U4" s="469" t="s">
        <v>295</v>
      </c>
      <c r="V4" s="475" t="s">
        <v>0</v>
      </c>
      <c r="W4" s="467" t="s">
        <v>1044</v>
      </c>
      <c r="X4" s="476" t="str">
        <f t="shared" ref="X4" si="1">CONCATENATE(V4,U4,W4)</f>
        <v>http://www.unisonic.com.tw/datasheet/TL432C.pdf</v>
      </c>
    </row>
    <row r="5" spans="1:24" ht="99.75" customHeight="1">
      <c r="A5" s="472" t="str">
        <f t="shared" si="0"/>
        <v>TL432</v>
      </c>
      <c r="B5" s="473" t="s">
        <v>3780</v>
      </c>
      <c r="C5" s="486" t="s">
        <v>3990</v>
      </c>
      <c r="D5" s="1314" t="s">
        <v>1583</v>
      </c>
      <c r="E5" s="1314" t="s">
        <v>1616</v>
      </c>
      <c r="F5" s="1314" t="s">
        <v>1613</v>
      </c>
      <c r="G5" s="1314" t="s">
        <v>1397</v>
      </c>
      <c r="H5" s="1314" t="s">
        <v>1507</v>
      </c>
      <c r="I5" s="588"/>
      <c r="J5" s="473" t="s">
        <v>3994</v>
      </c>
      <c r="S5" s="1376"/>
      <c r="T5" s="624" t="s">
        <v>296</v>
      </c>
      <c r="U5" s="548" t="s">
        <v>296</v>
      </c>
      <c r="V5" s="547" t="s">
        <v>118</v>
      </c>
      <c r="W5" s="1312" t="s">
        <v>116</v>
      </c>
      <c r="X5" s="1320" t="s">
        <v>297</v>
      </c>
    </row>
    <row r="6" spans="1:24" ht="120">
      <c r="A6" s="472" t="str">
        <f t="shared" si="0"/>
        <v>TL431</v>
      </c>
      <c r="B6" s="473" t="s">
        <v>1867</v>
      </c>
      <c r="C6" s="486" t="s">
        <v>3990</v>
      </c>
      <c r="D6" s="474" t="s">
        <v>1591</v>
      </c>
      <c r="E6" s="474" t="s">
        <v>1868</v>
      </c>
      <c r="F6" s="474" t="s">
        <v>1869</v>
      </c>
      <c r="G6" s="474" t="s">
        <v>1398</v>
      </c>
      <c r="H6" s="474" t="s">
        <v>1508</v>
      </c>
      <c r="I6" s="474" t="s">
        <v>1869</v>
      </c>
      <c r="J6" s="473" t="s">
        <v>3995</v>
      </c>
      <c r="S6" s="1376"/>
      <c r="T6" s="624" t="s">
        <v>298</v>
      </c>
      <c r="U6" s="469" t="s">
        <v>298</v>
      </c>
      <c r="V6" s="475" t="s">
        <v>0</v>
      </c>
      <c r="W6" s="467" t="s">
        <v>1044</v>
      </c>
      <c r="X6" s="476" t="str">
        <f t="shared" ref="X6:X9" si="2">CONCATENATE(V6,U6,W6)</f>
        <v>http://www.unisonic.com.tw/datasheet/TL431.pdf</v>
      </c>
    </row>
    <row r="7" spans="1:24" ht="75">
      <c r="A7" s="472" t="str">
        <f t="shared" si="0"/>
        <v>TL431TV</v>
      </c>
      <c r="B7" s="473" t="s">
        <v>1867</v>
      </c>
      <c r="C7" s="486" t="s">
        <v>3990</v>
      </c>
      <c r="D7" s="474" t="s">
        <v>1591</v>
      </c>
      <c r="E7" s="474" t="s">
        <v>1868</v>
      </c>
      <c r="F7" s="474" t="s">
        <v>1613</v>
      </c>
      <c r="G7" s="474" t="s">
        <v>1398</v>
      </c>
      <c r="H7" s="474" t="s">
        <v>1848</v>
      </c>
      <c r="I7" s="474" t="s">
        <v>1869</v>
      </c>
      <c r="J7" s="473" t="s">
        <v>3842</v>
      </c>
      <c r="S7" s="1376"/>
      <c r="T7" s="624" t="s">
        <v>299</v>
      </c>
      <c r="U7" s="469" t="s">
        <v>299</v>
      </c>
      <c r="V7" s="475" t="s">
        <v>0</v>
      </c>
      <c r="W7" s="467" t="s">
        <v>1044</v>
      </c>
      <c r="X7" s="476" t="str">
        <f t="shared" si="2"/>
        <v>http://www.unisonic.com.tw/datasheet/TL431TV.pdf</v>
      </c>
    </row>
    <row r="8" spans="1:24" ht="75">
      <c r="A8" s="472" t="str">
        <f t="shared" si="0"/>
        <v>TL431H</v>
      </c>
      <c r="B8" s="473" t="s">
        <v>1870</v>
      </c>
      <c r="C8" s="486" t="s">
        <v>3990</v>
      </c>
      <c r="D8" s="474" t="s">
        <v>1871</v>
      </c>
      <c r="E8" s="474" t="s">
        <v>1868</v>
      </c>
      <c r="F8" s="474" t="s">
        <v>1613</v>
      </c>
      <c r="G8" s="474" t="s">
        <v>1398</v>
      </c>
      <c r="H8" s="474" t="s">
        <v>1573</v>
      </c>
      <c r="I8" s="474" t="s">
        <v>1869</v>
      </c>
      <c r="J8" s="473" t="s">
        <v>3781</v>
      </c>
      <c r="S8" s="1376"/>
      <c r="T8" s="624" t="s">
        <v>1872</v>
      </c>
      <c r="U8" s="469" t="s">
        <v>1872</v>
      </c>
      <c r="V8" s="475" t="s">
        <v>0</v>
      </c>
      <c r="W8" s="467" t="s">
        <v>1044</v>
      </c>
      <c r="X8" s="476" t="str">
        <f t="shared" si="2"/>
        <v>http://www.unisonic.com.tw/datasheet/TL431H.pdf</v>
      </c>
    </row>
    <row r="9" spans="1:24" ht="90">
      <c r="A9" s="472" t="str">
        <f t="shared" si="0"/>
        <v>LL431</v>
      </c>
      <c r="B9" s="473" t="s">
        <v>3776</v>
      </c>
      <c r="C9" s="486" t="s">
        <v>3990</v>
      </c>
      <c r="D9" s="1314" t="s">
        <v>3775</v>
      </c>
      <c r="E9" s="1314" t="s">
        <v>3774</v>
      </c>
      <c r="F9" s="1314" t="s">
        <v>3777</v>
      </c>
      <c r="G9" s="1314" t="s">
        <v>3773</v>
      </c>
      <c r="H9" s="1314" t="s">
        <v>3778</v>
      </c>
      <c r="I9" s="1314" t="s">
        <v>3772</v>
      </c>
      <c r="J9" s="473" t="s">
        <v>3996</v>
      </c>
      <c r="S9" s="564"/>
      <c r="T9" s="624" t="s">
        <v>3779</v>
      </c>
      <c r="U9" s="548" t="s">
        <v>3779</v>
      </c>
      <c r="V9" s="547" t="s">
        <v>3770</v>
      </c>
      <c r="W9" s="1312" t="s">
        <v>3771</v>
      </c>
      <c r="X9" s="1320" t="str">
        <f t="shared" si="2"/>
        <v>http://www.unisonic.com.tw/datasheet/LL431.pdf</v>
      </c>
    </row>
    <row r="10" spans="1:24" ht="90">
      <c r="A10" s="472" t="str">
        <f t="shared" si="0"/>
        <v>ULVH431</v>
      </c>
      <c r="B10" s="473" t="s">
        <v>1873</v>
      </c>
      <c r="C10" s="486" t="s">
        <v>3990</v>
      </c>
      <c r="D10" s="474" t="s">
        <v>1874</v>
      </c>
      <c r="E10" s="474" t="s">
        <v>1875</v>
      </c>
      <c r="F10" s="474" t="s">
        <v>1826</v>
      </c>
      <c r="G10" s="474" t="s">
        <v>1397</v>
      </c>
      <c r="H10" s="474" t="s">
        <v>1869</v>
      </c>
      <c r="I10" s="474" t="s">
        <v>1876</v>
      </c>
      <c r="J10" s="473" t="s">
        <v>3997</v>
      </c>
      <c r="S10" s="564"/>
      <c r="T10" s="1327" t="s">
        <v>1877</v>
      </c>
      <c r="U10" s="468" t="s">
        <v>1877</v>
      </c>
      <c r="V10" s="477" t="s">
        <v>0</v>
      </c>
      <c r="W10" s="467" t="s">
        <v>1044</v>
      </c>
      <c r="X10" s="476" t="s">
        <v>300</v>
      </c>
    </row>
    <row r="11" spans="1:24" ht="75">
      <c r="A11" s="472" t="str">
        <f t="shared" si="0"/>
        <v>TL1093</v>
      </c>
      <c r="B11" s="473" t="s">
        <v>1878</v>
      </c>
      <c r="C11" s="486" t="s">
        <v>3990</v>
      </c>
      <c r="D11" s="474" t="s">
        <v>1591</v>
      </c>
      <c r="E11" s="474" t="s">
        <v>1868</v>
      </c>
      <c r="F11" s="474" t="s">
        <v>1620</v>
      </c>
      <c r="G11" s="474" t="s">
        <v>1398</v>
      </c>
      <c r="H11" s="474" t="s">
        <v>1508</v>
      </c>
      <c r="I11" s="474" t="s">
        <v>1869</v>
      </c>
      <c r="J11" s="473" t="s">
        <v>3841</v>
      </c>
      <c r="S11" s="1376"/>
      <c r="T11" s="624" t="s">
        <v>301</v>
      </c>
      <c r="U11" s="469" t="s">
        <v>301</v>
      </c>
      <c r="V11" s="475" t="s">
        <v>0</v>
      </c>
      <c r="W11" s="467" t="s">
        <v>1044</v>
      </c>
      <c r="X11" s="476" t="str">
        <f t="shared" ref="X11:X12" si="3">CONCATENATE(V11,U11,W11)</f>
        <v>http://www.unisonic.com.tw/datasheet/TL1093.pdf</v>
      </c>
    </row>
    <row r="12" spans="1:24" ht="120">
      <c r="A12" s="472" t="str">
        <f t="shared" si="0"/>
        <v>TL431L</v>
      </c>
      <c r="B12" s="473" t="s">
        <v>1879</v>
      </c>
      <c r="C12" s="486" t="s">
        <v>3990</v>
      </c>
      <c r="D12" s="779" t="s">
        <v>1880</v>
      </c>
      <c r="E12" s="779" t="s">
        <v>1853</v>
      </c>
      <c r="F12" s="779" t="s">
        <v>1392</v>
      </c>
      <c r="G12" s="779" t="s">
        <v>1398</v>
      </c>
      <c r="H12" s="779" t="s">
        <v>1508</v>
      </c>
      <c r="I12" s="779" t="s">
        <v>1869</v>
      </c>
      <c r="J12" s="473" t="s">
        <v>3998</v>
      </c>
      <c r="K12" s="7"/>
      <c r="L12" s="7"/>
      <c r="M12" s="7"/>
      <c r="N12" s="7"/>
      <c r="O12" s="7"/>
      <c r="P12" s="7"/>
      <c r="Q12" s="7"/>
      <c r="R12" s="7"/>
      <c r="S12" s="1376"/>
      <c r="T12" s="1327" t="s">
        <v>1881</v>
      </c>
      <c r="U12" s="790" t="s">
        <v>1881</v>
      </c>
      <c r="V12" s="505" t="s">
        <v>0</v>
      </c>
      <c r="W12" s="778" t="s">
        <v>1044</v>
      </c>
      <c r="X12" s="781" t="str">
        <f t="shared" si="3"/>
        <v>http://www.unisonic.com.tw/datasheet/TL431L.pdf</v>
      </c>
    </row>
    <row r="13" spans="1:24" ht="50.25" customHeight="1">
      <c r="A13" s="472" t="str">
        <f>HYPERLINK(X13,T13)</f>
        <v>LM4041</v>
      </c>
      <c r="B13" s="473" t="s">
        <v>1882</v>
      </c>
      <c r="C13" s="473" t="s">
        <v>3991</v>
      </c>
      <c r="D13" s="474" t="s">
        <v>1579</v>
      </c>
      <c r="E13" s="1435" t="s">
        <v>5526</v>
      </c>
      <c r="F13" s="474" t="s">
        <v>1883</v>
      </c>
      <c r="G13" s="474" t="s">
        <v>1510</v>
      </c>
      <c r="H13" s="474" t="s">
        <v>1482</v>
      </c>
      <c r="I13" s="474" t="s">
        <v>1884</v>
      </c>
      <c r="J13" s="473" t="s">
        <v>3999</v>
      </c>
      <c r="T13" s="1327" t="s">
        <v>302</v>
      </c>
      <c r="U13" s="468" t="s">
        <v>302</v>
      </c>
      <c r="V13" s="477" t="s">
        <v>0</v>
      </c>
      <c r="W13" s="467" t="s">
        <v>1044</v>
      </c>
      <c r="X13" s="476" t="str">
        <f t="shared" ref="X13:X14" si="4">CONCATENATE(V13,U13,W13)</f>
        <v>http://www.unisonic.com.tw/datasheet/LM4041.pdf</v>
      </c>
    </row>
    <row r="14" spans="1:24" ht="81.75" customHeight="1">
      <c r="A14" s="472" t="str">
        <f>HYPERLINK(X14,T14)</f>
        <v>M385</v>
      </c>
      <c r="B14" s="473" t="s">
        <v>1885</v>
      </c>
      <c r="C14" s="473" t="s">
        <v>3992</v>
      </c>
      <c r="D14" s="474" t="s">
        <v>1</v>
      </c>
      <c r="E14" s="1435" t="s">
        <v>5527</v>
      </c>
      <c r="F14" s="474" t="s">
        <v>1586</v>
      </c>
      <c r="G14" s="474" t="s">
        <v>1886</v>
      </c>
      <c r="H14" s="474" t="s">
        <v>1482</v>
      </c>
      <c r="I14" s="474" t="s">
        <v>1887</v>
      </c>
      <c r="J14" s="473" t="s">
        <v>4000</v>
      </c>
      <c r="T14" s="624" t="s">
        <v>304</v>
      </c>
      <c r="U14" s="469" t="s">
        <v>304</v>
      </c>
      <c r="V14" s="475" t="s">
        <v>0</v>
      </c>
      <c r="W14" s="467" t="s">
        <v>1044</v>
      </c>
      <c r="X14" s="476" t="str">
        <f t="shared" si="4"/>
        <v>http://www.unisonic.com.tw/datasheet/M385.pdf</v>
      </c>
    </row>
    <row r="15" spans="1:24" ht="30" customHeight="1">
      <c r="A15" s="28"/>
      <c r="B15" s="145"/>
      <c r="C15" s="145"/>
      <c r="D15" s="478"/>
      <c r="E15" s="478"/>
      <c r="F15" s="478"/>
      <c r="G15" s="478"/>
      <c r="H15" s="478"/>
      <c r="I15" s="478"/>
      <c r="J15" s="145"/>
      <c r="T15" s="146"/>
      <c r="U15" s="147"/>
      <c r="V15" s="23"/>
      <c r="W15" s="147"/>
    </row>
    <row r="16" spans="1:24" ht="30" customHeight="1">
      <c r="A16" s="29"/>
      <c r="B16" s="145"/>
      <c r="C16" s="145"/>
      <c r="D16" s="478"/>
      <c r="E16" s="478"/>
      <c r="F16" s="478"/>
      <c r="G16" s="478"/>
      <c r="H16" s="478"/>
      <c r="I16" s="478"/>
      <c r="J16" s="145"/>
      <c r="T16" s="146"/>
      <c r="U16" s="147"/>
      <c r="V16" s="23"/>
      <c r="W16" s="147"/>
    </row>
    <row r="17" spans="1:23" s="6" customFormat="1" ht="30" customHeight="1">
      <c r="A17" s="148"/>
      <c r="D17" s="487"/>
      <c r="E17" s="487"/>
      <c r="F17" s="487"/>
      <c r="G17" s="487"/>
      <c r="H17" s="487"/>
      <c r="I17" s="487"/>
      <c r="J17" s="3"/>
      <c r="K17" s="142"/>
      <c r="L17" s="142"/>
      <c r="M17" s="142"/>
      <c r="N17" s="142"/>
      <c r="O17" s="142"/>
      <c r="P17" s="142"/>
      <c r="Q17" s="142"/>
      <c r="R17" s="142"/>
      <c r="S17" s="142"/>
      <c r="T17" s="103"/>
      <c r="U17" s="104"/>
      <c r="V17" s="18"/>
      <c r="W17" s="18"/>
    </row>
    <row r="18" spans="1:23" s="6" customFormat="1" ht="30" customHeight="1">
      <c r="A18" s="149"/>
      <c r="D18" s="485"/>
      <c r="E18" s="485"/>
      <c r="F18" s="487"/>
      <c r="G18" s="487"/>
      <c r="H18" s="487"/>
      <c r="I18" s="487"/>
      <c r="J18" s="3"/>
      <c r="K18" s="142"/>
      <c r="L18" s="142"/>
      <c r="M18" s="142"/>
      <c r="N18" s="142"/>
      <c r="O18" s="142"/>
      <c r="P18" s="142"/>
      <c r="Q18" s="142"/>
      <c r="R18" s="142"/>
      <c r="S18" s="142"/>
      <c r="T18" s="103"/>
      <c r="U18" s="104"/>
      <c r="V18" s="18"/>
      <c r="W18" s="18"/>
    </row>
    <row r="19" spans="1:23" s="6" customFormat="1" ht="30" customHeight="1">
      <c r="A19" s="149"/>
      <c r="D19" s="487"/>
      <c r="E19" s="487"/>
      <c r="F19" s="487"/>
      <c r="G19" s="487"/>
      <c r="H19" s="487"/>
      <c r="I19" s="487"/>
      <c r="J19" s="3"/>
      <c r="K19" s="142"/>
      <c r="L19" s="142"/>
      <c r="M19" s="142"/>
      <c r="N19" s="142"/>
      <c r="O19" s="142"/>
      <c r="P19" s="142"/>
      <c r="Q19" s="142"/>
      <c r="R19" s="142"/>
      <c r="S19" s="142"/>
      <c r="T19" s="103"/>
      <c r="U19" s="104"/>
      <c r="V19" s="18"/>
      <c r="W19" s="18"/>
    </row>
  </sheetData>
  <phoneticPr fontId="14" type="noConversion"/>
  <hyperlinks>
    <hyperlink ref="X3" r:id="rId1" display="http://www.unisonic.com.tw/datasheet/TL432D.pdf"/>
    <hyperlink ref="V3" r:id="rId2"/>
    <hyperlink ref="V4" r:id="rId3"/>
    <hyperlink ref="V6" r:id="rId4"/>
    <hyperlink ref="V7" r:id="rId5"/>
    <hyperlink ref="V9" r:id="rId6"/>
    <hyperlink ref="V11" r:id="rId7"/>
    <hyperlink ref="V13" r:id="rId8"/>
    <hyperlink ref="V14" r:id="rId9"/>
    <hyperlink ref="V8" r:id="rId10"/>
    <hyperlink ref="V2" r:id="rId11"/>
    <hyperlink ref="V12" r:id="rId12"/>
    <hyperlink ref="X4" r:id="rId13" display="http://www.unisonic.com.tw/datasheet/TL432D.pdf"/>
    <hyperlink ref="X6" r:id="rId14" display="http://www.unisonic.com.tw/datasheet/TL432D.pdf"/>
    <hyperlink ref="X7" r:id="rId15" display="http://www.unisonic.com.tw/datasheet/TL432D.pdf"/>
    <hyperlink ref="X8" r:id="rId16" display="http://www.unisonic.com.tw/datasheet/TL432D.pdf"/>
    <hyperlink ref="X9" r:id="rId17" display="http://www.unisonic.com.tw/datasheet/TL432D.pdf"/>
    <hyperlink ref="X11" r:id="rId18" display="http://www.unisonic.com.tw/datasheet/TL432D.pdf"/>
    <hyperlink ref="X12" r:id="rId19" display="http://www.unisonic.com.tw/datasheet/TL432D.pdf"/>
    <hyperlink ref="X13" r:id="rId20" display="http://www.unisonic.com.tw/datasheet/TL432D.pdf"/>
    <hyperlink ref="X14" r:id="rId21" display="http://www.unisonic.com.tw/datasheet/TL432D.pdf"/>
    <hyperlink ref="V5" r:id="rId22"/>
    <hyperlink ref="X5" r:id="rId23" display="http://www.unisonic.com.tw/datasheet/TL432D.pdf"/>
    <hyperlink ref="V10" r:id="rId24"/>
    <hyperlink ref="X10" r:id="rId25" display="http://www.unisonic.com.tw/datasheet/TL432D.pdf"/>
  </hyperlinks>
  <printOptions horizontalCentered="1"/>
  <pageMargins left="0.39370078740157483" right="0.39370078740157483" top="0.39370078740157483" bottom="0.39370078740157483" header="0.31496062992125984" footer="0.31496062992125984"/>
  <pageSetup paperSize="9" scale="29" orientation="portrait" r:id="rId26"/>
  <headerFooter alignWithMargins="0"/>
</worksheet>
</file>

<file path=xl/worksheets/sheet50.xml><?xml version="1.0" encoding="utf-8"?>
<worksheet xmlns="http://schemas.openxmlformats.org/spreadsheetml/2006/main" xmlns:r="http://schemas.openxmlformats.org/officeDocument/2006/relationships">
  <dimension ref="A1:AE453"/>
  <sheetViews>
    <sheetView view="pageBreakPreview" zoomScale="70" zoomScaleNormal="30" zoomScaleSheetLayoutView="70" zoomScalePageLayoutView="60" workbookViewId="0">
      <pane xSplit="22860"/>
      <selection pane="topRight" activeCell="B9" sqref="B9"/>
    </sheetView>
  </sheetViews>
  <sheetFormatPr defaultColWidth="9" defaultRowHeight="30" customHeight="1"/>
  <cols>
    <col min="1" max="1" width="20.125" style="984" customWidth="1"/>
    <col min="2" max="2" width="20.125" style="982" customWidth="1"/>
    <col min="3" max="4" width="11.625" style="946" customWidth="1"/>
    <col min="5" max="6" width="10.625" style="946" customWidth="1"/>
    <col min="7" max="7" width="13.625" style="983" customWidth="1"/>
    <col min="8" max="8" width="12.625" style="946" customWidth="1"/>
    <col min="9" max="9" width="10.625" style="946" customWidth="1"/>
    <col min="10" max="10" width="10.625" style="983" customWidth="1"/>
    <col min="11" max="11" width="15.625" style="946" bestFit="1" customWidth="1"/>
    <col min="12" max="12" width="12.25" style="946" customWidth="1"/>
    <col min="13" max="13" width="37" style="946" customWidth="1"/>
    <col min="14" max="19" width="1.25" style="946" customWidth="1"/>
    <col min="20" max="21" width="31.625" style="946" customWidth="1"/>
    <col min="22" max="22" width="18.75" style="946" customWidth="1"/>
    <col min="23" max="23" width="12.5" style="946" customWidth="1"/>
    <col min="24" max="24" width="48" style="933" customWidth="1"/>
    <col min="25" max="26" width="9" style="946" customWidth="1"/>
    <col min="27" max="16384" width="9" style="946"/>
  </cols>
  <sheetData>
    <row r="1" spans="1:24" s="928" customFormat="1" ht="29.25" customHeight="1">
      <c r="A1" s="926" t="s">
        <v>10881</v>
      </c>
      <c r="B1" s="926"/>
      <c r="C1" s="926"/>
      <c r="D1" s="926"/>
      <c r="E1" s="926"/>
      <c r="F1" s="926"/>
      <c r="G1" s="926"/>
      <c r="H1" s="926"/>
      <c r="I1" s="926"/>
      <c r="J1" s="926"/>
      <c r="K1" s="926"/>
      <c r="L1" s="926"/>
      <c r="M1" s="926"/>
      <c r="T1" s="929"/>
      <c r="U1" s="929"/>
      <c r="V1" s="929"/>
      <c r="W1" s="929"/>
      <c r="X1" s="930"/>
    </row>
    <row r="2" spans="1:24" s="933" customFormat="1" ht="45">
      <c r="A2" s="1611" t="s">
        <v>6144</v>
      </c>
      <c r="B2" s="1612" t="s">
        <v>6145</v>
      </c>
      <c r="C2" s="1613" t="s">
        <v>2639</v>
      </c>
      <c r="D2" s="1613" t="s">
        <v>6146</v>
      </c>
      <c r="E2" s="1613" t="s">
        <v>6147</v>
      </c>
      <c r="F2" s="1613" t="s">
        <v>6148</v>
      </c>
      <c r="G2" s="1613" t="s">
        <v>6149</v>
      </c>
      <c r="H2" s="1582" t="s">
        <v>6150</v>
      </c>
      <c r="I2" s="1582" t="s">
        <v>6151</v>
      </c>
      <c r="J2" s="1614" t="s">
        <v>6152</v>
      </c>
      <c r="K2" s="1582" t="s">
        <v>6153</v>
      </c>
      <c r="L2" s="1582" t="s">
        <v>6154</v>
      </c>
      <c r="M2" s="1615" t="s">
        <v>6155</v>
      </c>
      <c r="T2" s="934" t="s">
        <v>6156</v>
      </c>
      <c r="U2" s="934" t="s">
        <v>6156</v>
      </c>
      <c r="V2" s="935" t="s">
        <v>6157</v>
      </c>
      <c r="W2" s="936" t="s">
        <v>6158</v>
      </c>
      <c r="X2" s="937" t="s">
        <v>6159</v>
      </c>
    </row>
    <row r="3" spans="1:24" ht="35.1" customHeight="1">
      <c r="A3" s="938" t="str">
        <f t="shared" ref="A3:A66" si="0">HYPERLINK(X3,T3)</f>
        <v>2SC5508</v>
      </c>
      <c r="B3" s="1616" t="s">
        <v>6160</v>
      </c>
      <c r="C3" s="940">
        <v>3.3</v>
      </c>
      <c r="D3" s="940">
        <v>15</v>
      </c>
      <c r="E3" s="940">
        <v>3.5000000000000003E-2</v>
      </c>
      <c r="F3" s="940">
        <v>50</v>
      </c>
      <c r="G3" s="940">
        <v>100</v>
      </c>
      <c r="H3" s="940">
        <v>5</v>
      </c>
      <c r="I3" s="940">
        <v>2</v>
      </c>
      <c r="J3" s="940" t="s">
        <v>6161</v>
      </c>
      <c r="K3" s="940" t="s">
        <v>6161</v>
      </c>
      <c r="L3" s="940" t="s">
        <v>6161</v>
      </c>
      <c r="M3" s="941" t="s">
        <v>1036</v>
      </c>
      <c r="N3" s="942"/>
      <c r="O3" s="942"/>
      <c r="P3" s="942"/>
      <c r="Q3" s="942"/>
      <c r="R3" s="942"/>
      <c r="S3" s="942"/>
      <c r="T3" s="940" t="s">
        <v>6162</v>
      </c>
      <c r="U3" s="940" t="s">
        <v>6162</v>
      </c>
      <c r="V3" s="943" t="s">
        <v>6163</v>
      </c>
      <c r="W3" s="944" t="s">
        <v>6164</v>
      </c>
      <c r="X3" s="945" t="str">
        <f>CONCATENATE(V3,U3,W3)</f>
        <v>http://www.unisonic.com.tw/datasheet/2SC5508.pdf</v>
      </c>
    </row>
    <row r="4" spans="1:24" ht="35.1" customHeight="1">
      <c r="A4" s="938" t="str">
        <f t="shared" si="0"/>
        <v>UPA806</v>
      </c>
      <c r="B4" s="1616" t="s">
        <v>6160</v>
      </c>
      <c r="C4" s="940">
        <v>6</v>
      </c>
      <c r="D4" s="940">
        <v>9</v>
      </c>
      <c r="E4" s="940">
        <v>0.03</v>
      </c>
      <c r="F4" s="940">
        <v>75</v>
      </c>
      <c r="G4" s="1583">
        <v>150</v>
      </c>
      <c r="H4" s="1583">
        <v>10</v>
      </c>
      <c r="I4" s="1583">
        <v>3</v>
      </c>
      <c r="J4" s="940" t="s">
        <v>6161</v>
      </c>
      <c r="K4" s="940" t="s">
        <v>6161</v>
      </c>
      <c r="L4" s="940" t="s">
        <v>6161</v>
      </c>
      <c r="M4" s="947" t="s">
        <v>1036</v>
      </c>
      <c r="N4" s="948"/>
      <c r="O4" s="948"/>
      <c r="P4" s="948"/>
      <c r="Q4" s="948"/>
      <c r="R4" s="948"/>
      <c r="S4" s="948"/>
      <c r="T4" s="949" t="s">
        <v>6165</v>
      </c>
      <c r="U4" s="949" t="s">
        <v>6165</v>
      </c>
      <c r="V4" s="943" t="s">
        <v>6163</v>
      </c>
      <c r="W4" s="944" t="s">
        <v>6164</v>
      </c>
      <c r="X4" s="945" t="str">
        <f>CONCATENATE(V4,U4,W4)</f>
        <v>http://www.unisonic.com.tw/datasheet/UPA806.pdf</v>
      </c>
    </row>
    <row r="5" spans="1:24" ht="35.1" customHeight="1">
      <c r="A5" s="938" t="str">
        <f t="shared" si="0"/>
        <v>2SC4774</v>
      </c>
      <c r="B5" s="1616" t="s">
        <v>6160</v>
      </c>
      <c r="C5" s="1583">
        <v>6</v>
      </c>
      <c r="D5" s="1583">
        <v>12</v>
      </c>
      <c r="E5" s="1583">
        <v>0.05</v>
      </c>
      <c r="F5" s="1583">
        <v>270</v>
      </c>
      <c r="G5" s="1583">
        <v>560</v>
      </c>
      <c r="H5" s="1583">
        <v>5</v>
      </c>
      <c r="I5" s="1583">
        <v>5</v>
      </c>
      <c r="J5" s="1583">
        <v>0.3</v>
      </c>
      <c r="K5" s="1583">
        <v>10</v>
      </c>
      <c r="L5" s="1583">
        <v>1</v>
      </c>
      <c r="M5" s="947" t="s">
        <v>6166</v>
      </c>
      <c r="N5" s="948"/>
      <c r="O5" s="948"/>
      <c r="P5" s="948"/>
      <c r="Q5" s="948"/>
      <c r="R5" s="948"/>
      <c r="S5" s="948"/>
      <c r="T5" s="1583" t="s">
        <v>6167</v>
      </c>
      <c r="U5" s="1583" t="s">
        <v>6167</v>
      </c>
      <c r="V5" s="943" t="s">
        <v>6163</v>
      </c>
      <c r="W5" s="944" t="s">
        <v>6164</v>
      </c>
      <c r="X5" s="945" t="str">
        <f t="shared" ref="X5:X69" si="1">CONCATENATE(V5,U5,W5)</f>
        <v>http://www.unisonic.com.tw/datasheet/2SC4774.pdf</v>
      </c>
    </row>
    <row r="6" spans="1:24" ht="35.1" customHeight="1">
      <c r="A6" s="938" t="str">
        <f t="shared" si="0"/>
        <v>2SC3583</v>
      </c>
      <c r="B6" s="1616" t="s">
        <v>6160</v>
      </c>
      <c r="C6" s="940">
        <v>10</v>
      </c>
      <c r="D6" s="940">
        <v>20</v>
      </c>
      <c r="E6" s="940">
        <v>6.5000000000000002E-2</v>
      </c>
      <c r="F6" s="940">
        <v>50</v>
      </c>
      <c r="G6" s="940">
        <v>250</v>
      </c>
      <c r="H6" s="940">
        <v>20</v>
      </c>
      <c r="I6" s="940">
        <v>8</v>
      </c>
      <c r="J6" s="940" t="s">
        <v>6161</v>
      </c>
      <c r="K6" s="940" t="s">
        <v>6161</v>
      </c>
      <c r="L6" s="940" t="s">
        <v>6161</v>
      </c>
      <c r="M6" s="950" t="s">
        <v>6168</v>
      </c>
      <c r="N6" s="951"/>
      <c r="O6" s="951"/>
      <c r="P6" s="951"/>
      <c r="Q6" s="951"/>
      <c r="R6" s="951"/>
      <c r="S6" s="951"/>
      <c r="T6" s="940" t="s">
        <v>6169</v>
      </c>
      <c r="U6" s="940" t="s">
        <v>6169</v>
      </c>
      <c r="V6" s="943" t="s">
        <v>6163</v>
      </c>
      <c r="W6" s="944" t="s">
        <v>6164</v>
      </c>
      <c r="X6" s="945" t="str">
        <f t="shared" si="1"/>
        <v>http://www.unisonic.com.tw/datasheet/2SC3583.pdf</v>
      </c>
    </row>
    <row r="7" spans="1:24" ht="35.1" customHeight="1">
      <c r="A7" s="938" t="str">
        <f t="shared" si="0"/>
        <v>BFG198</v>
      </c>
      <c r="B7" s="1616" t="s">
        <v>6160</v>
      </c>
      <c r="C7" s="949">
        <v>10</v>
      </c>
      <c r="D7" s="949">
        <v>20</v>
      </c>
      <c r="E7" s="949">
        <v>0.1</v>
      </c>
      <c r="F7" s="949">
        <v>40</v>
      </c>
      <c r="G7" s="949" t="s">
        <v>6161</v>
      </c>
      <c r="H7" s="949">
        <v>50</v>
      </c>
      <c r="I7" s="1583">
        <v>5</v>
      </c>
      <c r="J7" s="949" t="s">
        <v>6161</v>
      </c>
      <c r="K7" s="949" t="s">
        <v>6161</v>
      </c>
      <c r="L7" s="949" t="s">
        <v>6161</v>
      </c>
      <c r="M7" s="1567" t="s">
        <v>6170</v>
      </c>
      <c r="N7" s="952"/>
      <c r="O7" s="952"/>
      <c r="P7" s="952"/>
      <c r="Q7" s="952"/>
      <c r="R7" s="952"/>
      <c r="S7" s="952"/>
      <c r="T7" s="949" t="s">
        <v>6171</v>
      </c>
      <c r="U7" s="949" t="s">
        <v>6171</v>
      </c>
      <c r="V7" s="943" t="s">
        <v>6163</v>
      </c>
      <c r="W7" s="944" t="s">
        <v>6164</v>
      </c>
      <c r="X7" s="945" t="str">
        <f t="shared" si="1"/>
        <v>http://www.unisonic.com.tw/datasheet/BFG198.pdf</v>
      </c>
    </row>
    <row r="8" spans="1:24" ht="35.1" customHeight="1">
      <c r="A8" s="938" t="str">
        <f t="shared" si="0"/>
        <v>2SA1300</v>
      </c>
      <c r="B8" s="1617" t="s">
        <v>6172</v>
      </c>
      <c r="C8" s="1583">
        <v>-10</v>
      </c>
      <c r="D8" s="1583">
        <v>-20</v>
      </c>
      <c r="E8" s="1583">
        <v>-2</v>
      </c>
      <c r="F8" s="1583">
        <v>140</v>
      </c>
      <c r="G8" s="1583">
        <v>600</v>
      </c>
      <c r="H8" s="1583">
        <v>500</v>
      </c>
      <c r="I8" s="1583">
        <v>-1</v>
      </c>
      <c r="J8" s="1583">
        <v>-0.5</v>
      </c>
      <c r="K8" s="1583">
        <v>-2000</v>
      </c>
      <c r="L8" s="1583">
        <v>-50</v>
      </c>
      <c r="M8" s="953" t="s">
        <v>6173</v>
      </c>
      <c r="T8" s="1583" t="s">
        <v>1037</v>
      </c>
      <c r="U8" s="1583" t="s">
        <v>1037</v>
      </c>
      <c r="V8" s="943" t="s">
        <v>6163</v>
      </c>
      <c r="W8" s="944" t="s">
        <v>6164</v>
      </c>
      <c r="X8" s="945" t="str">
        <f t="shared" si="1"/>
        <v>http://www.unisonic.com.tw/datasheet/2SA1300.pdf</v>
      </c>
    </row>
    <row r="9" spans="1:24" ht="35.1" customHeight="1">
      <c r="A9" s="938" t="str">
        <f t="shared" si="0"/>
        <v>2SD879</v>
      </c>
      <c r="B9" s="1616" t="s">
        <v>6160</v>
      </c>
      <c r="C9" s="1583">
        <v>10</v>
      </c>
      <c r="D9" s="1583">
        <v>30</v>
      </c>
      <c r="E9" s="1583">
        <v>3</v>
      </c>
      <c r="F9" s="1583">
        <v>140</v>
      </c>
      <c r="G9" s="1583">
        <v>400</v>
      </c>
      <c r="H9" s="1583">
        <v>3000</v>
      </c>
      <c r="I9" s="1583">
        <v>2</v>
      </c>
      <c r="J9" s="1583">
        <v>0.4</v>
      </c>
      <c r="K9" s="1583">
        <v>3000</v>
      </c>
      <c r="L9" s="1583">
        <v>60</v>
      </c>
      <c r="M9" s="953" t="s">
        <v>6173</v>
      </c>
      <c r="T9" s="1583" t="s">
        <v>6174</v>
      </c>
      <c r="U9" s="1583" t="s">
        <v>6174</v>
      </c>
      <c r="V9" s="943" t="s">
        <v>6163</v>
      </c>
      <c r="W9" s="944" t="s">
        <v>6164</v>
      </c>
      <c r="X9" s="945" t="str">
        <f t="shared" si="1"/>
        <v>http://www.unisonic.com.tw/datasheet/2SD879.pdf</v>
      </c>
    </row>
    <row r="10" spans="1:24" ht="35.1" customHeight="1">
      <c r="A10" s="938" t="str">
        <f t="shared" si="0"/>
        <v>2SD2470</v>
      </c>
      <c r="B10" s="1616" t="s">
        <v>6160</v>
      </c>
      <c r="C10" s="1583">
        <v>10</v>
      </c>
      <c r="D10" s="1583">
        <v>15</v>
      </c>
      <c r="E10" s="1583">
        <v>5</v>
      </c>
      <c r="F10" s="1583">
        <v>270</v>
      </c>
      <c r="G10" s="1583">
        <v>820</v>
      </c>
      <c r="H10" s="1583">
        <v>2000</v>
      </c>
      <c r="I10" s="1583">
        <v>2</v>
      </c>
      <c r="J10" s="1583">
        <v>0.5</v>
      </c>
      <c r="K10" s="1583">
        <v>3000</v>
      </c>
      <c r="L10" s="1583">
        <v>100</v>
      </c>
      <c r="M10" s="953" t="s">
        <v>6175</v>
      </c>
      <c r="T10" s="1583" t="s">
        <v>6176</v>
      </c>
      <c r="U10" s="1583" t="s">
        <v>6176</v>
      </c>
      <c r="V10" s="943" t="s">
        <v>6163</v>
      </c>
      <c r="W10" s="944" t="s">
        <v>6164</v>
      </c>
      <c r="X10" s="945" t="str">
        <f t="shared" si="1"/>
        <v>http://www.unisonic.com.tw/datasheet/2SD2470.pdf</v>
      </c>
    </row>
    <row r="11" spans="1:24" ht="35.1" customHeight="1">
      <c r="A11" s="938" t="str">
        <f t="shared" si="0"/>
        <v>2SC5765</v>
      </c>
      <c r="B11" s="1616" t="s">
        <v>6160</v>
      </c>
      <c r="C11" s="1583">
        <v>10</v>
      </c>
      <c r="D11" s="1583">
        <v>15</v>
      </c>
      <c r="E11" s="1583">
        <v>5</v>
      </c>
      <c r="F11" s="1583">
        <v>450</v>
      </c>
      <c r="G11" s="1583">
        <v>700</v>
      </c>
      <c r="H11" s="1583">
        <v>500</v>
      </c>
      <c r="I11" s="949">
        <v>1.5</v>
      </c>
      <c r="J11" s="1583">
        <v>0.27</v>
      </c>
      <c r="K11" s="1583">
        <v>3000</v>
      </c>
      <c r="L11" s="1583">
        <v>60</v>
      </c>
      <c r="M11" s="953" t="s">
        <v>6177</v>
      </c>
      <c r="N11" s="933"/>
      <c r="O11" s="933"/>
      <c r="P11" s="933"/>
      <c r="Q11" s="933"/>
      <c r="R11" s="933"/>
      <c r="S11" s="933"/>
      <c r="T11" s="1583" t="s">
        <v>6178</v>
      </c>
      <c r="U11" s="1583" t="s">
        <v>6178</v>
      </c>
      <c r="V11" s="943" t="s">
        <v>6179</v>
      </c>
      <c r="W11" s="944" t="s">
        <v>6180</v>
      </c>
      <c r="X11" s="945" t="str">
        <f t="shared" si="1"/>
        <v>http://www.unisonic.com.tw/datasheet/2SC5765.pdf</v>
      </c>
    </row>
    <row r="12" spans="1:24" ht="35.1" customHeight="1">
      <c r="A12" s="938" t="str">
        <f t="shared" si="0"/>
        <v>2SC5889</v>
      </c>
      <c r="B12" s="1616" t="s">
        <v>6181</v>
      </c>
      <c r="C12" s="1583">
        <v>10</v>
      </c>
      <c r="D12" s="1583">
        <v>15</v>
      </c>
      <c r="E12" s="1583">
        <v>5</v>
      </c>
      <c r="F12" s="1583" t="s">
        <v>6182</v>
      </c>
      <c r="G12" s="1583" t="s">
        <v>6182</v>
      </c>
      <c r="H12" s="1583">
        <v>500</v>
      </c>
      <c r="I12" s="1583">
        <v>2</v>
      </c>
      <c r="J12" s="1583">
        <v>0.35</v>
      </c>
      <c r="K12" s="1583">
        <v>3000</v>
      </c>
      <c r="L12" s="1583">
        <v>60</v>
      </c>
      <c r="M12" s="953" t="s">
        <v>6177</v>
      </c>
      <c r="N12" s="933"/>
      <c r="O12" s="933"/>
      <c r="P12" s="933"/>
      <c r="Q12" s="933"/>
      <c r="R12" s="933"/>
      <c r="S12" s="933"/>
      <c r="T12" s="1583" t="s">
        <v>6183</v>
      </c>
      <c r="U12" s="1583" t="s">
        <v>6183</v>
      </c>
      <c r="V12" s="943" t="s">
        <v>6179</v>
      </c>
      <c r="W12" s="944" t="s">
        <v>6180</v>
      </c>
      <c r="X12" s="945" t="str">
        <f t="shared" si="1"/>
        <v>http://www.unisonic.com.tw/datasheet/2SC5889.pdf</v>
      </c>
    </row>
    <row r="13" spans="1:24" ht="35.1" customHeight="1">
      <c r="A13" s="938" t="str">
        <f t="shared" si="0"/>
        <v>2SC3838</v>
      </c>
      <c r="B13" s="1616" t="s">
        <v>6181</v>
      </c>
      <c r="C13" s="1583">
        <v>11</v>
      </c>
      <c r="D13" s="1583">
        <v>20</v>
      </c>
      <c r="E13" s="1583">
        <v>0.05</v>
      </c>
      <c r="F13" s="1583">
        <v>56</v>
      </c>
      <c r="G13" s="1583">
        <v>400</v>
      </c>
      <c r="H13" s="1583">
        <v>5</v>
      </c>
      <c r="I13" s="1583">
        <v>10</v>
      </c>
      <c r="J13" s="1583">
        <v>0.5</v>
      </c>
      <c r="K13" s="1583">
        <v>10</v>
      </c>
      <c r="L13" s="1583">
        <v>5</v>
      </c>
      <c r="M13" s="947" t="s">
        <v>6184</v>
      </c>
      <c r="N13" s="948"/>
      <c r="O13" s="948"/>
      <c r="P13" s="948"/>
      <c r="Q13" s="948"/>
      <c r="R13" s="948"/>
      <c r="S13" s="948"/>
      <c r="T13" s="1583" t="s">
        <v>6185</v>
      </c>
      <c r="U13" s="1583" t="s">
        <v>6185</v>
      </c>
      <c r="V13" s="943" t="s">
        <v>6179</v>
      </c>
      <c r="W13" s="944" t="s">
        <v>6180</v>
      </c>
      <c r="X13" s="945" t="str">
        <f t="shared" si="1"/>
        <v>http://www.unisonic.com.tw/datasheet/2SC3838.pdf</v>
      </c>
    </row>
    <row r="14" spans="1:24" ht="35.1" customHeight="1">
      <c r="A14" s="938" t="str">
        <f t="shared" si="0"/>
        <v>BFR93A</v>
      </c>
      <c r="B14" s="1616" t="s">
        <v>6181</v>
      </c>
      <c r="C14" s="949">
        <v>12</v>
      </c>
      <c r="D14" s="949">
        <v>15</v>
      </c>
      <c r="E14" s="940">
        <v>3.5000000000000003E-2</v>
      </c>
      <c r="F14" s="949">
        <v>40</v>
      </c>
      <c r="G14" s="1583" t="s">
        <v>6186</v>
      </c>
      <c r="H14" s="949">
        <v>30</v>
      </c>
      <c r="I14" s="940">
        <v>5</v>
      </c>
      <c r="J14" s="940" t="s">
        <v>6186</v>
      </c>
      <c r="K14" s="940" t="s">
        <v>6186</v>
      </c>
      <c r="L14" s="940" t="s">
        <v>6186</v>
      </c>
      <c r="M14" s="1567" t="s">
        <v>6187</v>
      </c>
      <c r="N14" s="952"/>
      <c r="O14" s="952"/>
      <c r="P14" s="952"/>
      <c r="Q14" s="952"/>
      <c r="R14" s="952"/>
      <c r="S14" s="952"/>
      <c r="T14" s="949" t="s">
        <v>6188</v>
      </c>
      <c r="U14" s="949" t="s">
        <v>6188</v>
      </c>
      <c r="V14" s="943" t="s">
        <v>6189</v>
      </c>
      <c r="W14" s="944" t="s">
        <v>6190</v>
      </c>
      <c r="X14" s="945" t="str">
        <f t="shared" si="1"/>
        <v>http://www.unisonic.com.tw/datasheet/BFR93A.pdf</v>
      </c>
    </row>
    <row r="15" spans="1:24" ht="35.1" customHeight="1">
      <c r="A15" s="938" t="str">
        <f t="shared" si="0"/>
        <v>2SA1977</v>
      </c>
      <c r="B15" s="1617" t="s">
        <v>6191</v>
      </c>
      <c r="C15" s="949">
        <v>-12</v>
      </c>
      <c r="D15" s="949">
        <v>-20</v>
      </c>
      <c r="E15" s="1583">
        <v>-0.05</v>
      </c>
      <c r="F15" s="949">
        <v>20</v>
      </c>
      <c r="G15" s="949">
        <v>100</v>
      </c>
      <c r="H15" s="949">
        <v>-20</v>
      </c>
      <c r="I15" s="1583">
        <v>-8</v>
      </c>
      <c r="J15" s="1583">
        <v>-0.2</v>
      </c>
      <c r="K15" s="949">
        <v>-25</v>
      </c>
      <c r="L15" s="1583">
        <v>-2.5</v>
      </c>
      <c r="M15" s="1567" t="s">
        <v>6192</v>
      </c>
      <c r="N15" s="952"/>
      <c r="O15" s="952"/>
      <c r="P15" s="952"/>
      <c r="Q15" s="952"/>
      <c r="R15" s="952"/>
      <c r="S15" s="952"/>
      <c r="T15" s="949" t="s">
        <v>6193</v>
      </c>
      <c r="U15" s="949" t="s">
        <v>6193</v>
      </c>
      <c r="V15" s="943" t="s">
        <v>6189</v>
      </c>
      <c r="W15" s="944" t="s">
        <v>6190</v>
      </c>
      <c r="X15" s="945" t="str">
        <f t="shared" si="1"/>
        <v>http://www.unisonic.com.tw/datasheet/2SA1977.pdf</v>
      </c>
    </row>
    <row r="16" spans="1:24" ht="35.1" customHeight="1">
      <c r="A16" s="938" t="str">
        <f t="shared" si="0"/>
        <v>2SC3355</v>
      </c>
      <c r="B16" s="1616" t="s">
        <v>6194</v>
      </c>
      <c r="C16" s="1583">
        <v>12</v>
      </c>
      <c r="D16" s="1583">
        <v>20</v>
      </c>
      <c r="E16" s="1583">
        <v>0.1</v>
      </c>
      <c r="F16" s="1583">
        <v>50</v>
      </c>
      <c r="G16" s="1583">
        <v>300</v>
      </c>
      <c r="H16" s="1583">
        <v>20</v>
      </c>
      <c r="I16" s="1583">
        <v>10</v>
      </c>
      <c r="J16" s="1583" t="s">
        <v>6195</v>
      </c>
      <c r="K16" s="1583" t="s">
        <v>6195</v>
      </c>
      <c r="L16" s="1583" t="s">
        <v>6195</v>
      </c>
      <c r="M16" s="947" t="s">
        <v>6196</v>
      </c>
      <c r="N16" s="948"/>
      <c r="O16" s="948"/>
      <c r="P16" s="948"/>
      <c r="Q16" s="948"/>
      <c r="R16" s="948"/>
      <c r="S16" s="948"/>
      <c r="T16" s="1583" t="s">
        <v>6197</v>
      </c>
      <c r="U16" s="1583" t="s">
        <v>6197</v>
      </c>
      <c r="V16" s="943" t="s">
        <v>6189</v>
      </c>
      <c r="W16" s="944" t="s">
        <v>6190</v>
      </c>
      <c r="X16" s="945" t="str">
        <f t="shared" si="1"/>
        <v>http://www.unisonic.com.tw/datasheet/2SC3355.pdf</v>
      </c>
    </row>
    <row r="17" spans="1:24" ht="35.1" customHeight="1">
      <c r="A17" s="938" t="str">
        <f t="shared" si="0"/>
        <v>2SC3356</v>
      </c>
      <c r="B17" s="1616" t="s">
        <v>6194</v>
      </c>
      <c r="C17" s="1583">
        <v>12</v>
      </c>
      <c r="D17" s="1583">
        <v>20</v>
      </c>
      <c r="E17" s="1583">
        <v>0.1</v>
      </c>
      <c r="F17" s="1583">
        <v>50</v>
      </c>
      <c r="G17" s="1583">
        <v>300</v>
      </c>
      <c r="H17" s="1583">
        <v>20</v>
      </c>
      <c r="I17" s="1583">
        <v>10</v>
      </c>
      <c r="J17" s="1583" t="s">
        <v>6195</v>
      </c>
      <c r="K17" s="1583" t="s">
        <v>6195</v>
      </c>
      <c r="L17" s="1583" t="s">
        <v>6195</v>
      </c>
      <c r="M17" s="947" t="s">
        <v>6198</v>
      </c>
      <c r="N17" s="948"/>
      <c r="O17" s="948"/>
      <c r="P17" s="948"/>
      <c r="Q17" s="948"/>
      <c r="R17" s="948"/>
      <c r="S17" s="948"/>
      <c r="T17" s="1583" t="s">
        <v>6199</v>
      </c>
      <c r="U17" s="1583" t="s">
        <v>6199</v>
      </c>
      <c r="V17" s="943" t="s">
        <v>6189</v>
      </c>
      <c r="W17" s="944" t="s">
        <v>6190</v>
      </c>
      <c r="X17" s="945" t="str">
        <f t="shared" si="1"/>
        <v>http://www.unisonic.com.tw/datasheet/2SC3356.pdf</v>
      </c>
    </row>
    <row r="18" spans="1:24" ht="35.1" customHeight="1">
      <c r="A18" s="938" t="str">
        <f t="shared" si="0"/>
        <v>2SC3357</v>
      </c>
      <c r="B18" s="1616" t="s">
        <v>6194</v>
      </c>
      <c r="C18" s="949">
        <v>12</v>
      </c>
      <c r="D18" s="949">
        <v>20</v>
      </c>
      <c r="E18" s="949">
        <v>0.1</v>
      </c>
      <c r="F18" s="949">
        <v>50</v>
      </c>
      <c r="G18" s="949">
        <v>300</v>
      </c>
      <c r="H18" s="949">
        <v>20</v>
      </c>
      <c r="I18" s="949">
        <v>10</v>
      </c>
      <c r="J18" s="949" t="s">
        <v>6195</v>
      </c>
      <c r="K18" s="949" t="s">
        <v>6195</v>
      </c>
      <c r="L18" s="949" t="s">
        <v>6195</v>
      </c>
      <c r="M18" s="1567" t="s">
        <v>6200</v>
      </c>
      <c r="N18" s="952"/>
      <c r="O18" s="952"/>
      <c r="P18" s="952"/>
      <c r="Q18" s="952"/>
      <c r="R18" s="952"/>
      <c r="S18" s="952"/>
      <c r="T18" s="949" t="s">
        <v>6201</v>
      </c>
      <c r="U18" s="949" t="s">
        <v>6201</v>
      </c>
      <c r="V18" s="943" t="s">
        <v>6189</v>
      </c>
      <c r="W18" s="944" t="s">
        <v>6190</v>
      </c>
      <c r="X18" s="945" t="str">
        <f t="shared" si="1"/>
        <v>http://www.unisonic.com.tw/datasheet/2SC3357.pdf</v>
      </c>
    </row>
    <row r="19" spans="1:24" ht="35.1" customHeight="1">
      <c r="A19" s="938" t="str">
        <f t="shared" si="0"/>
        <v>2SC4226</v>
      </c>
      <c r="B19" s="1616" t="s">
        <v>6194</v>
      </c>
      <c r="C19" s="949">
        <v>12</v>
      </c>
      <c r="D19" s="949">
        <v>20</v>
      </c>
      <c r="E19" s="1583">
        <v>0.1</v>
      </c>
      <c r="F19" s="949">
        <v>40</v>
      </c>
      <c r="G19" s="949">
        <v>250</v>
      </c>
      <c r="H19" s="949">
        <v>7</v>
      </c>
      <c r="I19" s="1583">
        <v>3</v>
      </c>
      <c r="J19" s="940" t="s">
        <v>6195</v>
      </c>
      <c r="K19" s="940" t="s">
        <v>6195</v>
      </c>
      <c r="L19" s="940" t="s">
        <v>6195</v>
      </c>
      <c r="M19" s="1567" t="s">
        <v>6202</v>
      </c>
      <c r="N19" s="952"/>
      <c r="O19" s="952"/>
      <c r="P19" s="952"/>
      <c r="Q19" s="952"/>
      <c r="R19" s="952"/>
      <c r="S19" s="952"/>
      <c r="T19" s="949" t="s">
        <v>6203</v>
      </c>
      <c r="U19" s="949" t="s">
        <v>6203</v>
      </c>
      <c r="V19" s="943" t="s">
        <v>6189</v>
      </c>
      <c r="W19" s="944" t="s">
        <v>6190</v>
      </c>
      <c r="X19" s="945" t="str">
        <f t="shared" si="1"/>
        <v>http://www.unisonic.com.tw/datasheet/2SC4226.pdf</v>
      </c>
    </row>
    <row r="20" spans="1:24" ht="35.1" customHeight="1">
      <c r="A20" s="938" t="str">
        <f t="shared" si="0"/>
        <v>2SC5006</v>
      </c>
      <c r="B20" s="1616" t="s">
        <v>6194</v>
      </c>
      <c r="C20" s="954">
        <v>12</v>
      </c>
      <c r="D20" s="954">
        <v>20</v>
      </c>
      <c r="E20" s="955">
        <v>0.1</v>
      </c>
      <c r="F20" s="954">
        <v>80</v>
      </c>
      <c r="G20" s="954">
        <v>160</v>
      </c>
      <c r="H20" s="954">
        <v>7</v>
      </c>
      <c r="I20" s="955">
        <v>3</v>
      </c>
      <c r="J20" s="956" t="s">
        <v>6195</v>
      </c>
      <c r="K20" s="956" t="s">
        <v>6195</v>
      </c>
      <c r="L20" s="956" t="s">
        <v>6195</v>
      </c>
      <c r="M20" s="957" t="s">
        <v>6204</v>
      </c>
      <c r="N20" s="952"/>
      <c r="O20" s="952"/>
      <c r="P20" s="952"/>
      <c r="Q20" s="952"/>
      <c r="R20" s="952"/>
      <c r="S20" s="952"/>
      <c r="T20" s="949" t="s">
        <v>6205</v>
      </c>
      <c r="U20" s="949" t="s">
        <v>6205</v>
      </c>
      <c r="V20" s="943" t="s">
        <v>6189</v>
      </c>
      <c r="W20" s="944" t="s">
        <v>6190</v>
      </c>
      <c r="X20" s="945" t="str">
        <f t="shared" si="1"/>
        <v>http://www.unisonic.com.tw/datasheet/2SC5006.pdf</v>
      </c>
    </row>
    <row r="21" spans="1:24" ht="35.1" customHeight="1">
      <c r="A21" s="938" t="str">
        <f t="shared" si="0"/>
        <v>UP1868</v>
      </c>
      <c r="B21" s="1617" t="s">
        <v>6191</v>
      </c>
      <c r="C21" s="1583">
        <v>-12</v>
      </c>
      <c r="D21" s="1583">
        <v>-15</v>
      </c>
      <c r="E21" s="1583">
        <v>-6</v>
      </c>
      <c r="F21" s="1583">
        <v>300</v>
      </c>
      <c r="G21" s="1583">
        <v>1000</v>
      </c>
      <c r="H21" s="1583">
        <v>-500</v>
      </c>
      <c r="I21" s="1583">
        <v>-1</v>
      </c>
      <c r="J21" s="1583">
        <v>-0.1</v>
      </c>
      <c r="K21" s="1583">
        <v>-500</v>
      </c>
      <c r="L21" s="1583">
        <v>-5</v>
      </c>
      <c r="M21" s="953" t="s">
        <v>6206</v>
      </c>
      <c r="T21" s="1583" t="s">
        <v>6207</v>
      </c>
      <c r="U21" s="1583" t="s">
        <v>6207</v>
      </c>
      <c r="V21" s="943" t="s">
        <v>6189</v>
      </c>
      <c r="W21" s="944" t="s">
        <v>6190</v>
      </c>
      <c r="X21" s="945" t="str">
        <f>CONCATENATE(V21,U21,W21)</f>
        <v>http://www.unisonic.com.tw/datasheet/UP1868.pdf</v>
      </c>
    </row>
    <row r="22" spans="1:24" ht="35.1" customHeight="1">
      <c r="A22" s="938">
        <f t="shared" si="0"/>
        <v>9018</v>
      </c>
      <c r="B22" s="1616" t="s">
        <v>6194</v>
      </c>
      <c r="C22" s="1583">
        <v>15</v>
      </c>
      <c r="D22" s="1583">
        <v>30</v>
      </c>
      <c r="E22" s="1583">
        <v>0.05</v>
      </c>
      <c r="F22" s="1583">
        <v>28</v>
      </c>
      <c r="G22" s="1583">
        <v>198</v>
      </c>
      <c r="H22" s="1583">
        <v>1</v>
      </c>
      <c r="I22" s="1583">
        <v>5</v>
      </c>
      <c r="J22" s="1583">
        <v>0.5</v>
      </c>
      <c r="K22" s="1583">
        <v>10</v>
      </c>
      <c r="L22" s="1583">
        <v>1</v>
      </c>
      <c r="M22" s="953" t="s">
        <v>6208</v>
      </c>
      <c r="T22" s="1583">
        <v>9018</v>
      </c>
      <c r="U22" s="1583">
        <v>9018</v>
      </c>
      <c r="V22" s="943" t="s">
        <v>6189</v>
      </c>
      <c r="W22" s="944" t="s">
        <v>6190</v>
      </c>
      <c r="X22" s="945" t="str">
        <f t="shared" si="1"/>
        <v>http://www.unisonic.com.tw/datasheet/9018.pdf</v>
      </c>
    </row>
    <row r="23" spans="1:24" ht="35.1" customHeight="1">
      <c r="A23" s="938" t="str">
        <f t="shared" si="0"/>
        <v>MMBT9018</v>
      </c>
      <c r="B23" s="1616" t="s">
        <v>6194</v>
      </c>
      <c r="C23" s="1583">
        <v>15</v>
      </c>
      <c r="D23" s="1583">
        <v>30</v>
      </c>
      <c r="E23" s="1583">
        <v>0.05</v>
      </c>
      <c r="F23" s="1583">
        <v>28</v>
      </c>
      <c r="G23" s="1583">
        <v>198</v>
      </c>
      <c r="H23" s="1583">
        <v>1</v>
      </c>
      <c r="I23" s="1583">
        <v>5</v>
      </c>
      <c r="J23" s="1583">
        <v>0.5</v>
      </c>
      <c r="K23" s="1583">
        <v>10</v>
      </c>
      <c r="L23" s="1583">
        <v>1</v>
      </c>
      <c r="M23" s="953" t="s">
        <v>6209</v>
      </c>
      <c r="T23" s="1583" t="s">
        <v>6210</v>
      </c>
      <c r="U23" s="1583" t="s">
        <v>6210</v>
      </c>
      <c r="V23" s="943" t="s">
        <v>6189</v>
      </c>
      <c r="W23" s="944" t="s">
        <v>6190</v>
      </c>
      <c r="X23" s="945" t="str">
        <f t="shared" si="1"/>
        <v>http://www.unisonic.com.tw/datasheet/MMBT9018.pdf</v>
      </c>
    </row>
    <row r="24" spans="1:24" ht="35.1" customHeight="1">
      <c r="A24" s="938" t="str">
        <f t="shared" si="0"/>
        <v>UN1066</v>
      </c>
      <c r="B24" s="1616" t="s">
        <v>6194</v>
      </c>
      <c r="C24" s="1583">
        <v>15</v>
      </c>
      <c r="D24" s="1583">
        <v>20</v>
      </c>
      <c r="E24" s="1583">
        <v>6</v>
      </c>
      <c r="F24" s="1583">
        <v>250</v>
      </c>
      <c r="G24" s="1583" t="s">
        <v>6211</v>
      </c>
      <c r="H24" s="1583">
        <v>5000</v>
      </c>
      <c r="I24" s="1583">
        <v>0.5</v>
      </c>
      <c r="J24" s="1583">
        <v>0.18</v>
      </c>
      <c r="K24" s="1583">
        <v>1500</v>
      </c>
      <c r="L24" s="1583">
        <v>30</v>
      </c>
      <c r="M24" s="953" t="s">
        <v>6212</v>
      </c>
      <c r="T24" s="1583" t="s">
        <v>6213</v>
      </c>
      <c r="U24" s="1583" t="s">
        <v>6213</v>
      </c>
      <c r="V24" s="943" t="s">
        <v>6189</v>
      </c>
      <c r="W24" s="944" t="s">
        <v>6190</v>
      </c>
      <c r="X24" s="945" t="str">
        <f t="shared" si="1"/>
        <v>http://www.unisonic.com.tw/datasheet/UN1066.pdf</v>
      </c>
    </row>
    <row r="25" spans="1:24" ht="35.1" customHeight="1">
      <c r="A25" s="938">
        <f t="shared" si="0"/>
        <v>9012</v>
      </c>
      <c r="B25" s="1617" t="s">
        <v>6191</v>
      </c>
      <c r="C25" s="1583">
        <v>-20</v>
      </c>
      <c r="D25" s="1583">
        <v>-40</v>
      </c>
      <c r="E25" s="1583">
        <v>-0.5</v>
      </c>
      <c r="F25" s="1583">
        <v>64</v>
      </c>
      <c r="G25" s="1583">
        <v>300</v>
      </c>
      <c r="H25" s="1583">
        <v>-50</v>
      </c>
      <c r="I25" s="1583">
        <v>-1</v>
      </c>
      <c r="J25" s="1583">
        <v>-0.6</v>
      </c>
      <c r="K25" s="1583">
        <v>-500</v>
      </c>
      <c r="L25" s="1583">
        <v>-50</v>
      </c>
      <c r="M25" s="953" t="s">
        <v>6208</v>
      </c>
      <c r="T25" s="1583">
        <v>9012</v>
      </c>
      <c r="U25" s="1583">
        <v>9012</v>
      </c>
      <c r="V25" s="943" t="s">
        <v>6189</v>
      </c>
      <c r="W25" s="944" t="s">
        <v>6190</v>
      </c>
      <c r="X25" s="945" t="str">
        <f t="shared" si="1"/>
        <v>http://www.unisonic.com.tw/datasheet/9012.pdf</v>
      </c>
    </row>
    <row r="26" spans="1:24" ht="35.1" customHeight="1">
      <c r="A26" s="938" t="str">
        <f t="shared" si="0"/>
        <v>MMBT9012</v>
      </c>
      <c r="B26" s="1617" t="s">
        <v>6191</v>
      </c>
      <c r="C26" s="1583">
        <v>-20</v>
      </c>
      <c r="D26" s="1583">
        <v>-40</v>
      </c>
      <c r="E26" s="1583">
        <v>-0.5</v>
      </c>
      <c r="F26" s="1583">
        <v>64</v>
      </c>
      <c r="G26" s="1583">
        <v>300</v>
      </c>
      <c r="H26" s="1583">
        <v>-50</v>
      </c>
      <c r="I26" s="1583">
        <v>-1</v>
      </c>
      <c r="J26" s="1583">
        <v>-0.6</v>
      </c>
      <c r="K26" s="1583">
        <v>-500</v>
      </c>
      <c r="L26" s="1583">
        <v>-50</v>
      </c>
      <c r="M26" s="953" t="s">
        <v>6192</v>
      </c>
      <c r="T26" s="1583" t="s">
        <v>6214</v>
      </c>
      <c r="U26" s="1583" t="s">
        <v>6214</v>
      </c>
      <c r="V26" s="943" t="s">
        <v>6189</v>
      </c>
      <c r="W26" s="944" t="s">
        <v>6190</v>
      </c>
      <c r="X26" s="945" t="str">
        <f t="shared" si="1"/>
        <v>http://www.unisonic.com.tw/datasheet/MMBT9012.pdf</v>
      </c>
    </row>
    <row r="27" spans="1:24" ht="35.1" customHeight="1">
      <c r="A27" s="938">
        <f t="shared" si="0"/>
        <v>9013</v>
      </c>
      <c r="B27" s="1616" t="s">
        <v>6194</v>
      </c>
      <c r="C27" s="1583">
        <v>20</v>
      </c>
      <c r="D27" s="1583">
        <v>40</v>
      </c>
      <c r="E27" s="1583">
        <v>0.5</v>
      </c>
      <c r="F27" s="1583">
        <v>64</v>
      </c>
      <c r="G27" s="1583">
        <v>300</v>
      </c>
      <c r="H27" s="1583">
        <v>50</v>
      </c>
      <c r="I27" s="1583">
        <v>1</v>
      </c>
      <c r="J27" s="1583">
        <v>0.6</v>
      </c>
      <c r="K27" s="1583">
        <v>500</v>
      </c>
      <c r="L27" s="1583">
        <v>50</v>
      </c>
      <c r="M27" s="953" t="s">
        <v>6208</v>
      </c>
      <c r="T27" s="1583">
        <v>9013</v>
      </c>
      <c r="U27" s="1583">
        <v>9013</v>
      </c>
      <c r="V27" s="943" t="s">
        <v>6189</v>
      </c>
      <c r="W27" s="944" t="s">
        <v>6190</v>
      </c>
      <c r="X27" s="945" t="str">
        <f t="shared" si="1"/>
        <v>http://www.unisonic.com.tw/datasheet/9013.pdf</v>
      </c>
    </row>
    <row r="28" spans="1:24" ht="35.1" customHeight="1">
      <c r="A28" s="938" t="str">
        <f t="shared" si="0"/>
        <v>MMBT9013</v>
      </c>
      <c r="B28" s="1616" t="s">
        <v>6194</v>
      </c>
      <c r="C28" s="1583">
        <v>20</v>
      </c>
      <c r="D28" s="1583">
        <v>40</v>
      </c>
      <c r="E28" s="1583">
        <v>0.5</v>
      </c>
      <c r="F28" s="1583">
        <v>64</v>
      </c>
      <c r="G28" s="1583">
        <v>300</v>
      </c>
      <c r="H28" s="1583">
        <v>50</v>
      </c>
      <c r="I28" s="1583">
        <v>1</v>
      </c>
      <c r="J28" s="1583">
        <v>0.6</v>
      </c>
      <c r="K28" s="1583">
        <v>500</v>
      </c>
      <c r="L28" s="1583">
        <v>50</v>
      </c>
      <c r="M28" s="953" t="s">
        <v>6192</v>
      </c>
      <c r="T28" s="1583" t="s">
        <v>6215</v>
      </c>
      <c r="U28" s="1583" t="s">
        <v>6215</v>
      </c>
      <c r="V28" s="943" t="s">
        <v>6189</v>
      </c>
      <c r="W28" s="944" t="s">
        <v>6190</v>
      </c>
      <c r="X28" s="945" t="str">
        <f t="shared" si="1"/>
        <v>http://www.unisonic.com.tw/datasheet/MMBT9013.pdf</v>
      </c>
    </row>
    <row r="29" spans="1:24" ht="35.1" customHeight="1">
      <c r="A29" s="938" t="str">
        <f t="shared" si="0"/>
        <v>8050S</v>
      </c>
      <c r="B29" s="1616" t="s">
        <v>6181</v>
      </c>
      <c r="C29" s="1583">
        <v>20</v>
      </c>
      <c r="D29" s="1583">
        <v>30</v>
      </c>
      <c r="E29" s="1583">
        <v>0.7</v>
      </c>
      <c r="F29" s="1583">
        <v>120</v>
      </c>
      <c r="G29" s="1583">
        <v>400</v>
      </c>
      <c r="H29" s="1583">
        <v>150</v>
      </c>
      <c r="I29" s="1583">
        <v>1</v>
      </c>
      <c r="J29" s="1583">
        <v>0.5</v>
      </c>
      <c r="K29" s="1583">
        <v>500</v>
      </c>
      <c r="L29" s="1583">
        <v>50</v>
      </c>
      <c r="M29" s="953" t="s">
        <v>6216</v>
      </c>
      <c r="T29" s="1583" t="s">
        <v>6217</v>
      </c>
      <c r="U29" s="1583" t="s">
        <v>6217</v>
      </c>
      <c r="V29" s="943" t="s">
        <v>6179</v>
      </c>
      <c r="W29" s="944" t="s">
        <v>6180</v>
      </c>
      <c r="X29" s="945" t="str">
        <f t="shared" si="1"/>
        <v>http://www.unisonic.com.tw/datasheet/8050S.pdf</v>
      </c>
    </row>
    <row r="30" spans="1:24" ht="35.1" customHeight="1">
      <c r="A30" s="938" t="str">
        <f t="shared" si="0"/>
        <v>S8050</v>
      </c>
      <c r="B30" s="1616" t="s">
        <v>6181</v>
      </c>
      <c r="C30" s="1583">
        <v>20</v>
      </c>
      <c r="D30" s="1583">
        <v>30</v>
      </c>
      <c r="E30" s="1583">
        <v>0.7</v>
      </c>
      <c r="F30" s="1583">
        <v>120</v>
      </c>
      <c r="G30" s="1583">
        <v>400</v>
      </c>
      <c r="H30" s="1583">
        <v>150</v>
      </c>
      <c r="I30" s="1583">
        <v>1</v>
      </c>
      <c r="J30" s="1583">
        <v>0.5</v>
      </c>
      <c r="K30" s="1583">
        <v>500</v>
      </c>
      <c r="L30" s="1583">
        <v>50</v>
      </c>
      <c r="M30" s="953" t="s">
        <v>6218</v>
      </c>
      <c r="T30" s="1583" t="s">
        <v>6219</v>
      </c>
      <c r="U30" s="1583" t="s">
        <v>6219</v>
      </c>
      <c r="V30" s="943" t="s">
        <v>6179</v>
      </c>
      <c r="W30" s="944" t="s">
        <v>6180</v>
      </c>
      <c r="X30" s="945" t="str">
        <f t="shared" si="1"/>
        <v>http://www.unisonic.com.tw/datasheet/S8050.pdf</v>
      </c>
    </row>
    <row r="31" spans="1:24" ht="35.1" customHeight="1">
      <c r="A31" s="938" t="str">
        <f t="shared" si="0"/>
        <v>8550S</v>
      </c>
      <c r="B31" s="1617" t="s">
        <v>6172</v>
      </c>
      <c r="C31" s="1583">
        <v>-20</v>
      </c>
      <c r="D31" s="1583">
        <v>-30</v>
      </c>
      <c r="E31" s="1583">
        <v>-0.7</v>
      </c>
      <c r="F31" s="1583">
        <v>120</v>
      </c>
      <c r="G31" s="1583">
        <v>400</v>
      </c>
      <c r="H31" s="1583">
        <v>-150</v>
      </c>
      <c r="I31" s="1583">
        <v>-1</v>
      </c>
      <c r="J31" s="1583">
        <v>-0.5</v>
      </c>
      <c r="K31" s="1583">
        <v>-500</v>
      </c>
      <c r="L31" s="1583">
        <v>-50</v>
      </c>
      <c r="M31" s="953" t="s">
        <v>6216</v>
      </c>
      <c r="T31" s="1583" t="s">
        <v>6220</v>
      </c>
      <c r="U31" s="1583" t="s">
        <v>6220</v>
      </c>
      <c r="V31" s="943" t="s">
        <v>6163</v>
      </c>
      <c r="W31" s="944" t="s">
        <v>6164</v>
      </c>
      <c r="X31" s="945" t="str">
        <f t="shared" si="1"/>
        <v>http://www.unisonic.com.tw/datasheet/8550S.pdf</v>
      </c>
    </row>
    <row r="32" spans="1:24" ht="35.1" customHeight="1">
      <c r="A32" s="938" t="str">
        <f t="shared" si="0"/>
        <v>S8550</v>
      </c>
      <c r="B32" s="1617" t="s">
        <v>6221</v>
      </c>
      <c r="C32" s="1583">
        <v>-20</v>
      </c>
      <c r="D32" s="1583">
        <v>-30</v>
      </c>
      <c r="E32" s="1583">
        <v>-0.7</v>
      </c>
      <c r="F32" s="1583">
        <v>120</v>
      </c>
      <c r="G32" s="1583">
        <v>400</v>
      </c>
      <c r="H32" s="1583">
        <v>-150</v>
      </c>
      <c r="I32" s="1583">
        <v>-1</v>
      </c>
      <c r="J32" s="1583">
        <v>-0.5</v>
      </c>
      <c r="K32" s="1583">
        <v>-500</v>
      </c>
      <c r="L32" s="1583">
        <v>-50</v>
      </c>
      <c r="M32" s="953" t="s">
        <v>6222</v>
      </c>
      <c r="T32" s="1583" t="s">
        <v>6223</v>
      </c>
      <c r="U32" s="1583" t="s">
        <v>6223</v>
      </c>
      <c r="V32" s="943" t="s">
        <v>6157</v>
      </c>
      <c r="W32" s="944" t="s">
        <v>6158</v>
      </c>
      <c r="X32" s="945" t="str">
        <f t="shared" si="1"/>
        <v>http://www.unisonic.com.tw/datasheet/S8550.pdf</v>
      </c>
    </row>
    <row r="33" spans="1:24" ht="35.1" customHeight="1">
      <c r="A33" s="938" t="str">
        <f t="shared" si="0"/>
        <v>2SD468</v>
      </c>
      <c r="B33" s="1616" t="s">
        <v>6224</v>
      </c>
      <c r="C33" s="1583">
        <v>20</v>
      </c>
      <c r="D33" s="1583">
        <v>25</v>
      </c>
      <c r="E33" s="1583">
        <v>1</v>
      </c>
      <c r="F33" s="1583">
        <v>85</v>
      </c>
      <c r="G33" s="1583">
        <v>240</v>
      </c>
      <c r="H33" s="1583">
        <v>500</v>
      </c>
      <c r="I33" s="1583">
        <v>2</v>
      </c>
      <c r="J33" s="1583">
        <v>0.5</v>
      </c>
      <c r="K33" s="1583">
        <v>800</v>
      </c>
      <c r="L33" s="1583">
        <v>80</v>
      </c>
      <c r="M33" s="953" t="s">
        <v>6225</v>
      </c>
      <c r="T33" s="1583" t="s">
        <v>6226</v>
      </c>
      <c r="U33" s="1583" t="s">
        <v>6226</v>
      </c>
      <c r="V33" s="943" t="s">
        <v>6157</v>
      </c>
      <c r="W33" s="944" t="s">
        <v>6158</v>
      </c>
      <c r="X33" s="945" t="str">
        <f t="shared" si="1"/>
        <v>http://www.unisonic.com.tw/datasheet/2SD468.pdf</v>
      </c>
    </row>
    <row r="34" spans="1:24" ht="35.1" customHeight="1">
      <c r="A34" s="938" t="str">
        <f t="shared" si="0"/>
        <v>2SB562</v>
      </c>
      <c r="B34" s="1617" t="s">
        <v>6221</v>
      </c>
      <c r="C34" s="1583">
        <v>-20</v>
      </c>
      <c r="D34" s="1583">
        <v>-25</v>
      </c>
      <c r="E34" s="1583">
        <v>-1</v>
      </c>
      <c r="F34" s="1583">
        <v>85</v>
      </c>
      <c r="G34" s="1583">
        <v>240</v>
      </c>
      <c r="H34" s="1583">
        <v>-500</v>
      </c>
      <c r="I34" s="1583">
        <v>-2</v>
      </c>
      <c r="J34" s="1583">
        <v>-0.5</v>
      </c>
      <c r="K34" s="1583">
        <v>-800</v>
      </c>
      <c r="L34" s="1583">
        <v>-80</v>
      </c>
      <c r="M34" s="953" t="s">
        <v>6225</v>
      </c>
      <c r="T34" s="1583" t="s">
        <v>6227</v>
      </c>
      <c r="U34" s="1583" t="s">
        <v>6227</v>
      </c>
      <c r="V34" s="943" t="s">
        <v>6157</v>
      </c>
      <c r="W34" s="944" t="s">
        <v>6158</v>
      </c>
      <c r="X34" s="945" t="str">
        <f t="shared" si="1"/>
        <v>http://www.unisonic.com.tw/datasheet/2SB562.pdf</v>
      </c>
    </row>
    <row r="35" spans="1:24" ht="35.1" customHeight="1">
      <c r="A35" s="938" t="str">
        <f t="shared" si="0"/>
        <v>BCP68</v>
      </c>
      <c r="B35" s="1616" t="s">
        <v>6228</v>
      </c>
      <c r="C35" s="1583">
        <v>20</v>
      </c>
      <c r="D35" s="1583">
        <v>32</v>
      </c>
      <c r="E35" s="1583">
        <v>1</v>
      </c>
      <c r="F35" s="1583">
        <v>85</v>
      </c>
      <c r="G35" s="1583">
        <v>375</v>
      </c>
      <c r="H35" s="1583">
        <v>500</v>
      </c>
      <c r="I35" s="1583">
        <v>1</v>
      </c>
      <c r="J35" s="1583">
        <v>0.5</v>
      </c>
      <c r="K35" s="1583">
        <v>1000</v>
      </c>
      <c r="L35" s="1583">
        <v>100</v>
      </c>
      <c r="M35" s="953" t="s">
        <v>3782</v>
      </c>
      <c r="T35" s="1583" t="s">
        <v>6229</v>
      </c>
      <c r="U35" s="1583" t="s">
        <v>6229</v>
      </c>
      <c r="V35" s="943" t="s">
        <v>0</v>
      </c>
      <c r="W35" s="944" t="s">
        <v>116</v>
      </c>
      <c r="X35" s="945" t="str">
        <f t="shared" si="1"/>
        <v>http://www.unisonic.com.tw/datasheet/BCP68.pdf</v>
      </c>
    </row>
    <row r="36" spans="1:24" ht="35.1" customHeight="1">
      <c r="A36" s="938" t="str">
        <f t="shared" si="0"/>
        <v>BCP69</v>
      </c>
      <c r="B36" s="1617" t="s">
        <v>6230</v>
      </c>
      <c r="C36" s="1583">
        <v>-20</v>
      </c>
      <c r="D36" s="1583">
        <v>-32</v>
      </c>
      <c r="E36" s="1583">
        <v>-1</v>
      </c>
      <c r="F36" s="1583">
        <v>100</v>
      </c>
      <c r="G36" s="1583">
        <v>375</v>
      </c>
      <c r="H36" s="1583">
        <v>-500</v>
      </c>
      <c r="I36" s="1583">
        <v>-1</v>
      </c>
      <c r="J36" s="1583">
        <v>-0.5</v>
      </c>
      <c r="K36" s="1583">
        <v>-1000</v>
      </c>
      <c r="L36" s="1583">
        <v>-100</v>
      </c>
      <c r="M36" s="953" t="s">
        <v>3782</v>
      </c>
      <c r="T36" s="1583" t="s">
        <v>6231</v>
      </c>
      <c r="U36" s="1583" t="s">
        <v>6231</v>
      </c>
      <c r="V36" s="943" t="s">
        <v>0</v>
      </c>
      <c r="W36" s="944" t="s">
        <v>116</v>
      </c>
      <c r="X36" s="945" t="str">
        <f t="shared" si="1"/>
        <v>http://www.unisonic.com.tw/datasheet/BCP69.pdf</v>
      </c>
    </row>
    <row r="37" spans="1:24" ht="35.1" customHeight="1">
      <c r="A37" s="938" t="str">
        <f t="shared" si="0"/>
        <v>M28S</v>
      </c>
      <c r="B37" s="1616" t="s">
        <v>6232</v>
      </c>
      <c r="C37" s="1583">
        <v>20</v>
      </c>
      <c r="D37" s="1583">
        <v>40</v>
      </c>
      <c r="E37" s="1583">
        <v>1.25</v>
      </c>
      <c r="F37" s="1583">
        <v>300</v>
      </c>
      <c r="G37" s="1583">
        <v>1000</v>
      </c>
      <c r="H37" s="1583">
        <v>100</v>
      </c>
      <c r="I37" s="1583">
        <v>1</v>
      </c>
      <c r="J37" s="1583">
        <v>0.55000000000000004</v>
      </c>
      <c r="K37" s="1583">
        <v>600</v>
      </c>
      <c r="L37" s="1583">
        <v>20</v>
      </c>
      <c r="M37" s="953" t="s">
        <v>6216</v>
      </c>
      <c r="T37" s="1583" t="s">
        <v>6233</v>
      </c>
      <c r="U37" s="1583" t="s">
        <v>6233</v>
      </c>
      <c r="V37" s="943" t="s">
        <v>0</v>
      </c>
      <c r="W37" s="944" t="s">
        <v>116</v>
      </c>
      <c r="X37" s="945" t="str">
        <f t="shared" si="1"/>
        <v>http://www.unisonic.com.tw/datasheet/M28S.pdf</v>
      </c>
    </row>
    <row r="38" spans="1:24" ht="35.1" customHeight="1">
      <c r="A38" s="938" t="str">
        <f t="shared" si="0"/>
        <v>UP2518</v>
      </c>
      <c r="B38" s="1617" t="s">
        <v>6230</v>
      </c>
      <c r="C38" s="1583">
        <v>-20</v>
      </c>
      <c r="D38" s="1583">
        <v>-20</v>
      </c>
      <c r="E38" s="1583">
        <v>-1.5</v>
      </c>
      <c r="F38" s="1583">
        <v>300</v>
      </c>
      <c r="G38" s="1583">
        <v>450</v>
      </c>
      <c r="H38" s="1583">
        <v>-100</v>
      </c>
      <c r="I38" s="1583">
        <v>-2</v>
      </c>
      <c r="J38" s="1583">
        <v>-0.04</v>
      </c>
      <c r="K38" s="1583">
        <v>-100</v>
      </c>
      <c r="L38" s="1583">
        <v>-10</v>
      </c>
      <c r="M38" s="953" t="s">
        <v>3680</v>
      </c>
      <c r="T38" s="1583" t="s">
        <v>6234</v>
      </c>
      <c r="U38" s="1583" t="s">
        <v>6234</v>
      </c>
      <c r="V38" s="943" t="s">
        <v>0</v>
      </c>
      <c r="W38" s="944" t="s">
        <v>116</v>
      </c>
      <c r="X38" s="945" t="str">
        <f t="shared" si="1"/>
        <v>http://www.unisonic.com.tw/datasheet/UP2518.pdf</v>
      </c>
    </row>
    <row r="39" spans="1:24" ht="35.1" customHeight="1">
      <c r="A39" s="938" t="str">
        <f t="shared" si="0"/>
        <v>UN1518</v>
      </c>
      <c r="B39" s="1616" t="s">
        <v>6228</v>
      </c>
      <c r="C39" s="1583">
        <v>20</v>
      </c>
      <c r="D39" s="1583">
        <v>20</v>
      </c>
      <c r="E39" s="1583">
        <v>2.5</v>
      </c>
      <c r="F39" s="1583">
        <v>300</v>
      </c>
      <c r="G39" s="1583">
        <v>450</v>
      </c>
      <c r="H39" s="1583">
        <v>200</v>
      </c>
      <c r="I39" s="1583">
        <v>2</v>
      </c>
      <c r="J39" s="1583">
        <v>0.15</v>
      </c>
      <c r="K39" s="1583">
        <v>1000</v>
      </c>
      <c r="L39" s="1583">
        <v>10</v>
      </c>
      <c r="M39" s="953" t="s">
        <v>3680</v>
      </c>
      <c r="T39" s="1583" t="s">
        <v>6235</v>
      </c>
      <c r="U39" s="1583" t="s">
        <v>6235</v>
      </c>
      <c r="V39" s="943" t="s">
        <v>0</v>
      </c>
      <c r="W39" s="944" t="s">
        <v>116</v>
      </c>
      <c r="X39" s="945" t="str">
        <f t="shared" si="1"/>
        <v>http://www.unisonic.com.tw/datasheet/UN1518.pdf</v>
      </c>
    </row>
    <row r="40" spans="1:24" ht="35.1" customHeight="1">
      <c r="A40" s="938" t="str">
        <f t="shared" si="0"/>
        <v>2SB1424</v>
      </c>
      <c r="B40" s="1617" t="s">
        <v>6230</v>
      </c>
      <c r="C40" s="1583">
        <v>-20</v>
      </c>
      <c r="D40" s="1583">
        <v>-20</v>
      </c>
      <c r="E40" s="1583">
        <v>-3</v>
      </c>
      <c r="F40" s="1583">
        <v>120</v>
      </c>
      <c r="G40" s="1583">
        <v>390</v>
      </c>
      <c r="H40" s="1583">
        <v>-100</v>
      </c>
      <c r="I40" s="1583">
        <v>-2</v>
      </c>
      <c r="J40" s="1583">
        <v>-0.5</v>
      </c>
      <c r="K40" s="1583">
        <v>-2000</v>
      </c>
      <c r="L40" s="1583">
        <v>-100</v>
      </c>
      <c r="M40" s="953" t="s">
        <v>6236</v>
      </c>
      <c r="T40" s="1583" t="s">
        <v>6237</v>
      </c>
      <c r="U40" s="1583" t="s">
        <v>6237</v>
      </c>
      <c r="V40" s="943" t="s">
        <v>0</v>
      </c>
      <c r="W40" s="944" t="s">
        <v>116</v>
      </c>
      <c r="X40" s="945" t="str">
        <f t="shared" si="1"/>
        <v>http://www.unisonic.com.tw/datasheet/2SB1424.pdf</v>
      </c>
    </row>
    <row r="41" spans="1:24" ht="35.1" customHeight="1">
      <c r="A41" s="938" t="str">
        <f t="shared" si="0"/>
        <v>2SB1386</v>
      </c>
      <c r="B41" s="1617" t="s">
        <v>6230</v>
      </c>
      <c r="C41" s="1583">
        <v>-20</v>
      </c>
      <c r="D41" s="1583">
        <v>-30</v>
      </c>
      <c r="E41" s="1583">
        <v>-5</v>
      </c>
      <c r="F41" s="1583">
        <v>82</v>
      </c>
      <c r="G41" s="1583">
        <v>390</v>
      </c>
      <c r="H41" s="1583">
        <v>-500</v>
      </c>
      <c r="I41" s="1583">
        <v>-2</v>
      </c>
      <c r="J41" s="1583">
        <v>-1</v>
      </c>
      <c r="K41" s="1583">
        <v>-4000</v>
      </c>
      <c r="L41" s="1583">
        <v>-100</v>
      </c>
      <c r="M41" s="953" t="s">
        <v>6236</v>
      </c>
      <c r="T41" s="1583" t="s">
        <v>6238</v>
      </c>
      <c r="U41" s="1583" t="s">
        <v>6238</v>
      </c>
      <c r="V41" s="943" t="s">
        <v>0</v>
      </c>
      <c r="W41" s="944" t="s">
        <v>116</v>
      </c>
      <c r="X41" s="945" t="str">
        <f t="shared" si="1"/>
        <v>http://www.unisonic.com.tw/datasheet/2SB1386.pdf</v>
      </c>
    </row>
    <row r="42" spans="1:24" ht="35.1" customHeight="1">
      <c r="A42" s="938" t="str">
        <f t="shared" si="0"/>
        <v>2SB1412</v>
      </c>
      <c r="B42" s="1617" t="s">
        <v>6230</v>
      </c>
      <c r="C42" s="1583">
        <v>-20</v>
      </c>
      <c r="D42" s="1583">
        <v>-30</v>
      </c>
      <c r="E42" s="1583">
        <v>-5</v>
      </c>
      <c r="F42" s="1583">
        <v>82</v>
      </c>
      <c r="G42" s="1583">
        <v>390</v>
      </c>
      <c r="H42" s="1583">
        <v>-500</v>
      </c>
      <c r="I42" s="1583">
        <v>-2</v>
      </c>
      <c r="J42" s="1583">
        <v>-1</v>
      </c>
      <c r="K42" s="1583">
        <v>-4000</v>
      </c>
      <c r="L42" s="1583">
        <v>-100</v>
      </c>
      <c r="M42" s="953" t="s">
        <v>3716</v>
      </c>
      <c r="T42" s="1583" t="s">
        <v>6239</v>
      </c>
      <c r="U42" s="1583" t="s">
        <v>6239</v>
      </c>
      <c r="V42" s="943" t="s">
        <v>0</v>
      </c>
      <c r="W42" s="944" t="s">
        <v>116</v>
      </c>
      <c r="X42" s="945" t="str">
        <f t="shared" si="1"/>
        <v>http://www.unisonic.com.tw/datasheet/2SB1412.pdf</v>
      </c>
    </row>
    <row r="43" spans="1:24" ht="35.1" customHeight="1">
      <c r="A43" s="938" t="str">
        <f t="shared" si="0"/>
        <v>2SD965</v>
      </c>
      <c r="B43" s="1616" t="s">
        <v>6228</v>
      </c>
      <c r="C43" s="949">
        <v>20</v>
      </c>
      <c r="D43" s="949">
        <v>40</v>
      </c>
      <c r="E43" s="949">
        <v>5</v>
      </c>
      <c r="F43" s="949">
        <v>230</v>
      </c>
      <c r="G43" s="949">
        <v>800</v>
      </c>
      <c r="H43" s="949">
        <v>500</v>
      </c>
      <c r="I43" s="949">
        <v>2</v>
      </c>
      <c r="J43" s="949">
        <v>1</v>
      </c>
      <c r="K43" s="949">
        <v>3000</v>
      </c>
      <c r="L43" s="949">
        <v>100</v>
      </c>
      <c r="M43" s="953" t="s">
        <v>6240</v>
      </c>
      <c r="T43" s="1583" t="s">
        <v>6241</v>
      </c>
      <c r="U43" s="1583" t="s">
        <v>6241</v>
      </c>
      <c r="V43" s="943" t="s">
        <v>0</v>
      </c>
      <c r="W43" s="944" t="s">
        <v>116</v>
      </c>
      <c r="X43" s="945" t="str">
        <f t="shared" si="1"/>
        <v>http://www.unisonic.com.tw/datasheet/2SD965.pdf</v>
      </c>
    </row>
    <row r="44" spans="1:24" ht="35.1" customHeight="1">
      <c r="A44" s="938" t="str">
        <f t="shared" si="0"/>
        <v>D965SS</v>
      </c>
      <c r="B44" s="1616" t="s">
        <v>6228</v>
      </c>
      <c r="C44" s="1583">
        <v>20</v>
      </c>
      <c r="D44" s="1583">
        <v>40</v>
      </c>
      <c r="E44" s="1583">
        <v>5</v>
      </c>
      <c r="F44" s="1583">
        <v>230</v>
      </c>
      <c r="G44" s="1583">
        <v>800</v>
      </c>
      <c r="H44" s="1583">
        <v>500</v>
      </c>
      <c r="I44" s="1583">
        <v>2</v>
      </c>
      <c r="J44" s="1583">
        <v>1</v>
      </c>
      <c r="K44" s="1583">
        <v>3000</v>
      </c>
      <c r="L44" s="1583">
        <v>100</v>
      </c>
      <c r="M44" s="953" t="s">
        <v>3680</v>
      </c>
      <c r="T44" s="1583" t="s">
        <v>6242</v>
      </c>
      <c r="U44" s="1583" t="s">
        <v>6242</v>
      </c>
      <c r="V44" s="943" t="s">
        <v>0</v>
      </c>
      <c r="W44" s="944" t="s">
        <v>116</v>
      </c>
      <c r="X44" s="945" t="str">
        <f t="shared" si="1"/>
        <v>http://www.unisonic.com.tw/datasheet/D965SS.pdf</v>
      </c>
    </row>
    <row r="45" spans="1:24" ht="35.1" customHeight="1">
      <c r="A45" s="938" t="str">
        <f t="shared" si="0"/>
        <v>MMBTH10</v>
      </c>
      <c r="B45" s="1616" t="s">
        <v>6228</v>
      </c>
      <c r="C45" s="1583">
        <v>25</v>
      </c>
      <c r="D45" s="1583">
        <v>30</v>
      </c>
      <c r="E45" s="1583">
        <v>0.05</v>
      </c>
      <c r="F45" s="1583">
        <v>60</v>
      </c>
      <c r="G45" s="1583" t="s">
        <v>1</v>
      </c>
      <c r="H45" s="1583">
        <v>4</v>
      </c>
      <c r="I45" s="1583">
        <v>10</v>
      </c>
      <c r="J45" s="1583">
        <v>0.5</v>
      </c>
      <c r="K45" s="1583">
        <v>4</v>
      </c>
      <c r="L45" s="1583">
        <v>0.4</v>
      </c>
      <c r="M45" s="947" t="s">
        <v>6243</v>
      </c>
      <c r="N45" s="948"/>
      <c r="O45" s="948"/>
      <c r="P45" s="948"/>
      <c r="Q45" s="948"/>
      <c r="R45" s="948"/>
      <c r="S45" s="948"/>
      <c r="T45" s="1583" t="s">
        <v>6244</v>
      </c>
      <c r="U45" s="1583" t="s">
        <v>6244</v>
      </c>
      <c r="V45" s="943" t="s">
        <v>6245</v>
      </c>
      <c r="W45" s="944" t="s">
        <v>6246</v>
      </c>
      <c r="X45" s="945" t="str">
        <f t="shared" si="1"/>
        <v>http://www.unisonic.com.tw/datasheet/MMBTH10.pdf</v>
      </c>
    </row>
    <row r="46" spans="1:24" ht="35.1" customHeight="1">
      <c r="A46" s="938" t="str">
        <f t="shared" si="0"/>
        <v>MPSH10</v>
      </c>
      <c r="B46" s="1616" t="s">
        <v>6247</v>
      </c>
      <c r="C46" s="1583">
        <v>25</v>
      </c>
      <c r="D46" s="1583">
        <v>30</v>
      </c>
      <c r="E46" s="1583">
        <v>0.05</v>
      </c>
      <c r="F46" s="1583">
        <v>60</v>
      </c>
      <c r="G46" s="1583" t="s">
        <v>6248</v>
      </c>
      <c r="H46" s="1583">
        <v>4</v>
      </c>
      <c r="I46" s="1583">
        <v>10</v>
      </c>
      <c r="J46" s="1583">
        <v>0.5</v>
      </c>
      <c r="K46" s="1583">
        <v>4</v>
      </c>
      <c r="L46" s="1583">
        <v>0.4</v>
      </c>
      <c r="M46" s="947" t="s">
        <v>6249</v>
      </c>
      <c r="N46" s="948"/>
      <c r="O46" s="948"/>
      <c r="P46" s="948"/>
      <c r="Q46" s="948"/>
      <c r="R46" s="948"/>
      <c r="S46" s="948"/>
      <c r="T46" s="1583" t="s">
        <v>6250</v>
      </c>
      <c r="U46" s="1583" t="s">
        <v>6250</v>
      </c>
      <c r="V46" s="943" t="s">
        <v>6245</v>
      </c>
      <c r="W46" s="944" t="s">
        <v>6246</v>
      </c>
      <c r="X46" s="945" t="str">
        <f t="shared" si="1"/>
        <v>http://www.unisonic.com.tw/datasheet/MPSH10.pdf</v>
      </c>
    </row>
    <row r="47" spans="1:24" ht="35.1" customHeight="1">
      <c r="A47" s="938" t="str">
        <f t="shared" si="0"/>
        <v>2N5089</v>
      </c>
      <c r="B47" s="1616" t="s">
        <v>6247</v>
      </c>
      <c r="C47" s="1583">
        <v>25</v>
      </c>
      <c r="D47" s="1583">
        <v>30</v>
      </c>
      <c r="E47" s="1583">
        <v>0.1</v>
      </c>
      <c r="F47" s="1583">
        <v>400</v>
      </c>
      <c r="G47" s="1583">
        <v>1200</v>
      </c>
      <c r="H47" s="1583">
        <v>0.1</v>
      </c>
      <c r="I47" s="1583">
        <v>5</v>
      </c>
      <c r="J47" s="1583">
        <v>0.5</v>
      </c>
      <c r="K47" s="1583">
        <v>10</v>
      </c>
      <c r="L47" s="1583">
        <v>1</v>
      </c>
      <c r="M47" s="953" t="s">
        <v>6249</v>
      </c>
      <c r="T47" s="1583" t="s">
        <v>6251</v>
      </c>
      <c r="U47" s="1583" t="s">
        <v>6251</v>
      </c>
      <c r="V47" s="943" t="s">
        <v>6245</v>
      </c>
      <c r="W47" s="944" t="s">
        <v>6246</v>
      </c>
      <c r="X47" s="945" t="str">
        <f t="shared" si="1"/>
        <v>http://www.unisonic.com.tw/datasheet/2N5089.pdf</v>
      </c>
    </row>
    <row r="48" spans="1:24" ht="35.1" customHeight="1">
      <c r="A48" s="938" t="str">
        <f t="shared" si="0"/>
        <v>MMBT5089</v>
      </c>
      <c r="B48" s="1616" t="s">
        <v>6247</v>
      </c>
      <c r="C48" s="1583">
        <v>25</v>
      </c>
      <c r="D48" s="1583">
        <v>30</v>
      </c>
      <c r="E48" s="1583">
        <v>0.1</v>
      </c>
      <c r="F48" s="1583">
        <v>400</v>
      </c>
      <c r="G48" s="1583">
        <v>1200</v>
      </c>
      <c r="H48" s="1583">
        <v>0.1</v>
      </c>
      <c r="I48" s="1583">
        <v>5</v>
      </c>
      <c r="J48" s="1583">
        <v>0.5</v>
      </c>
      <c r="K48" s="1583">
        <v>10</v>
      </c>
      <c r="L48" s="1583">
        <v>1</v>
      </c>
      <c r="M48" s="953" t="s">
        <v>6252</v>
      </c>
      <c r="T48" s="1583" t="s">
        <v>6253</v>
      </c>
      <c r="U48" s="1583" t="s">
        <v>6253</v>
      </c>
      <c r="V48" s="943" t="s">
        <v>6245</v>
      </c>
      <c r="W48" s="944" t="s">
        <v>6246</v>
      </c>
      <c r="X48" s="945" t="str">
        <f t="shared" si="1"/>
        <v>http://www.unisonic.com.tw/datasheet/MMBT5089.pdf</v>
      </c>
    </row>
    <row r="49" spans="1:30" ht="35.1" customHeight="1">
      <c r="A49" s="938" t="str">
        <f t="shared" si="0"/>
        <v>BC338</v>
      </c>
      <c r="B49" s="1616" t="s">
        <v>6228</v>
      </c>
      <c r="C49" s="1583">
        <v>25</v>
      </c>
      <c r="D49" s="1583">
        <v>30</v>
      </c>
      <c r="E49" s="1583">
        <v>0.8</v>
      </c>
      <c r="F49" s="1583">
        <v>100</v>
      </c>
      <c r="G49" s="1583">
        <v>630</v>
      </c>
      <c r="H49" s="1583">
        <v>100</v>
      </c>
      <c r="I49" s="1583">
        <v>1</v>
      </c>
      <c r="J49" s="1583">
        <v>0.7</v>
      </c>
      <c r="K49" s="1583">
        <v>500</v>
      </c>
      <c r="L49" s="1583">
        <v>50</v>
      </c>
      <c r="M49" s="953" t="s">
        <v>6254</v>
      </c>
      <c r="T49" s="1583" t="s">
        <v>6255</v>
      </c>
      <c r="U49" s="1583" t="s">
        <v>6255</v>
      </c>
      <c r="V49" s="943" t="s">
        <v>0</v>
      </c>
      <c r="W49" s="944" t="s">
        <v>116</v>
      </c>
      <c r="X49" s="945" t="str">
        <f t="shared" si="1"/>
        <v>http://www.unisonic.com.tw/datasheet/BC338.pdf</v>
      </c>
    </row>
    <row r="50" spans="1:30" ht="35.1" customHeight="1">
      <c r="A50" s="938" t="str">
        <f t="shared" si="0"/>
        <v>BC328</v>
      </c>
      <c r="B50" s="1617" t="s">
        <v>6256</v>
      </c>
      <c r="C50" s="1583">
        <v>-25</v>
      </c>
      <c r="D50" s="1583">
        <v>-30</v>
      </c>
      <c r="E50" s="1583">
        <v>-0.8</v>
      </c>
      <c r="F50" s="1583">
        <v>100</v>
      </c>
      <c r="G50" s="1583">
        <v>630</v>
      </c>
      <c r="H50" s="1583">
        <v>-100</v>
      </c>
      <c r="I50" s="1583">
        <v>-1</v>
      </c>
      <c r="J50" s="1583">
        <v>-0.7</v>
      </c>
      <c r="K50" s="1583">
        <v>-500</v>
      </c>
      <c r="L50" s="1583">
        <v>-50</v>
      </c>
      <c r="M50" s="953" t="s">
        <v>6257</v>
      </c>
      <c r="T50" s="1583" t="s">
        <v>6258</v>
      </c>
      <c r="U50" s="1583" t="s">
        <v>6258</v>
      </c>
      <c r="V50" s="943" t="s">
        <v>0</v>
      </c>
      <c r="W50" s="944" t="s">
        <v>116</v>
      </c>
      <c r="X50" s="945" t="str">
        <f t="shared" si="1"/>
        <v>http://www.unisonic.com.tw/datasheet/BC328.pdf</v>
      </c>
    </row>
    <row r="51" spans="1:30" ht="35.1" customHeight="1">
      <c r="A51" s="938" t="str">
        <f t="shared" si="0"/>
        <v>BC808</v>
      </c>
      <c r="B51" s="1617" t="s">
        <v>6256</v>
      </c>
      <c r="C51" s="1583">
        <v>-25</v>
      </c>
      <c r="D51" s="958" t="s">
        <v>6259</v>
      </c>
      <c r="E51" s="1583">
        <v>-0.8</v>
      </c>
      <c r="F51" s="1583">
        <v>100</v>
      </c>
      <c r="G51" s="1583">
        <v>630</v>
      </c>
      <c r="H51" s="1583">
        <v>-100</v>
      </c>
      <c r="I51" s="1583">
        <v>-1</v>
      </c>
      <c r="J51" s="1583">
        <v>-0.7</v>
      </c>
      <c r="K51" s="1583">
        <v>-500</v>
      </c>
      <c r="L51" s="1583">
        <v>-50</v>
      </c>
      <c r="M51" s="953" t="s">
        <v>6184</v>
      </c>
      <c r="T51" s="1583" t="s">
        <v>6260</v>
      </c>
      <c r="U51" s="1583" t="s">
        <v>6260</v>
      </c>
      <c r="V51" s="943" t="s">
        <v>6261</v>
      </c>
      <c r="W51" s="944" t="s">
        <v>6262</v>
      </c>
      <c r="X51" s="945" t="str">
        <f t="shared" si="1"/>
        <v>http://www.unisonic.com.tw/datasheet/BC808.pdf</v>
      </c>
    </row>
    <row r="52" spans="1:30" ht="35.1" customHeight="1">
      <c r="A52" s="938" t="str">
        <f t="shared" si="0"/>
        <v>2SB798</v>
      </c>
      <c r="B52" s="1617" t="s">
        <v>6256</v>
      </c>
      <c r="C52" s="1583">
        <v>-25</v>
      </c>
      <c r="D52" s="1583">
        <v>-30</v>
      </c>
      <c r="E52" s="1583">
        <v>-1</v>
      </c>
      <c r="F52" s="1583">
        <v>90</v>
      </c>
      <c r="G52" s="1583">
        <v>400</v>
      </c>
      <c r="H52" s="1583">
        <v>-100</v>
      </c>
      <c r="I52" s="1583">
        <v>-1</v>
      </c>
      <c r="J52" s="1583">
        <v>-0.4</v>
      </c>
      <c r="K52" s="1583">
        <v>-1000</v>
      </c>
      <c r="L52" s="1583">
        <v>-100</v>
      </c>
      <c r="M52" s="953" t="s">
        <v>6263</v>
      </c>
      <c r="T52" s="1583" t="s">
        <v>6264</v>
      </c>
      <c r="U52" s="1583" t="s">
        <v>6264</v>
      </c>
      <c r="V52" s="943" t="s">
        <v>6261</v>
      </c>
      <c r="W52" s="944" t="s">
        <v>6262</v>
      </c>
      <c r="X52" s="945" t="str">
        <f t="shared" si="1"/>
        <v>http://www.unisonic.com.tw/datasheet/2SB798.pdf</v>
      </c>
    </row>
    <row r="53" spans="1:30" ht="35.1" customHeight="1">
      <c r="A53" s="938" t="str">
        <f t="shared" si="0"/>
        <v>2SD1581</v>
      </c>
      <c r="B53" s="1616" t="s">
        <v>6232</v>
      </c>
      <c r="C53" s="1583">
        <v>25</v>
      </c>
      <c r="D53" s="1583">
        <v>30</v>
      </c>
      <c r="E53" s="1583">
        <v>2</v>
      </c>
      <c r="F53" s="1583">
        <v>800</v>
      </c>
      <c r="G53" s="1583">
        <v>3200</v>
      </c>
      <c r="H53" s="1583">
        <v>500</v>
      </c>
      <c r="I53" s="1583">
        <v>5</v>
      </c>
      <c r="J53" s="1583">
        <v>0.3</v>
      </c>
      <c r="K53" s="1583">
        <v>1000</v>
      </c>
      <c r="L53" s="1583">
        <v>10</v>
      </c>
      <c r="M53" s="953" t="s">
        <v>6265</v>
      </c>
      <c r="T53" s="1583" t="s">
        <v>6266</v>
      </c>
      <c r="U53" s="1583" t="s">
        <v>6266</v>
      </c>
      <c r="V53" s="943" t="s">
        <v>6261</v>
      </c>
      <c r="W53" s="944" t="s">
        <v>6262</v>
      </c>
      <c r="X53" s="945" t="str">
        <f t="shared" si="1"/>
        <v>http://www.unisonic.com.tw/datasheet/2SD1581.pdf</v>
      </c>
    </row>
    <row r="54" spans="1:30" ht="35.1" customHeight="1">
      <c r="A54" s="938" t="str">
        <f t="shared" si="0"/>
        <v>HE8050</v>
      </c>
      <c r="B54" s="1616" t="s">
        <v>6232</v>
      </c>
      <c r="C54" s="1583">
        <v>25</v>
      </c>
      <c r="D54" s="1583">
        <v>40</v>
      </c>
      <c r="E54" s="1583">
        <v>1.5</v>
      </c>
      <c r="F54" s="1583">
        <v>85</v>
      </c>
      <c r="G54" s="1583">
        <v>500</v>
      </c>
      <c r="H54" s="1583">
        <v>100</v>
      </c>
      <c r="I54" s="1583">
        <v>1</v>
      </c>
      <c r="J54" s="1583">
        <v>0.5</v>
      </c>
      <c r="K54" s="1583">
        <v>800</v>
      </c>
      <c r="L54" s="1583">
        <v>80</v>
      </c>
      <c r="M54" s="953" t="s">
        <v>6267</v>
      </c>
      <c r="T54" s="1583" t="s">
        <v>6268</v>
      </c>
      <c r="U54" s="1583" t="s">
        <v>6268</v>
      </c>
      <c r="V54" s="943" t="s">
        <v>6261</v>
      </c>
      <c r="W54" s="944" t="s">
        <v>6262</v>
      </c>
      <c r="X54" s="945" t="str">
        <f t="shared" si="1"/>
        <v>http://www.unisonic.com.tw/datasheet/HE8050.pdf</v>
      </c>
    </row>
    <row r="55" spans="1:30" ht="35.1" customHeight="1">
      <c r="A55" s="938" t="str">
        <f t="shared" si="0"/>
        <v>HE8051</v>
      </c>
      <c r="B55" s="1616" t="s">
        <v>6232</v>
      </c>
      <c r="C55" s="1583">
        <v>25</v>
      </c>
      <c r="D55" s="1583">
        <v>40</v>
      </c>
      <c r="E55" s="1583">
        <v>1.5</v>
      </c>
      <c r="F55" s="1583">
        <v>85</v>
      </c>
      <c r="G55" s="1583">
        <v>500</v>
      </c>
      <c r="H55" s="1583">
        <v>100</v>
      </c>
      <c r="I55" s="1583">
        <v>1</v>
      </c>
      <c r="J55" s="1583">
        <v>0.5</v>
      </c>
      <c r="K55" s="1583">
        <v>800</v>
      </c>
      <c r="L55" s="1583">
        <v>80</v>
      </c>
      <c r="M55" s="953" t="s">
        <v>6257</v>
      </c>
      <c r="T55" s="1583" t="s">
        <v>6269</v>
      </c>
      <c r="U55" s="1583" t="s">
        <v>6269</v>
      </c>
      <c r="V55" s="943" t="s">
        <v>6261</v>
      </c>
      <c r="W55" s="944" t="s">
        <v>6262</v>
      </c>
      <c r="X55" s="945" t="str">
        <f t="shared" si="1"/>
        <v>http://www.unisonic.com.tw/datasheet/HE8051.pdf</v>
      </c>
    </row>
    <row r="56" spans="1:30" ht="35.1" customHeight="1">
      <c r="A56" s="938" t="str">
        <f t="shared" si="0"/>
        <v>HE8550</v>
      </c>
      <c r="B56" s="1617" t="s">
        <v>6256</v>
      </c>
      <c r="C56" s="1583">
        <v>-25</v>
      </c>
      <c r="D56" s="1583">
        <v>-40</v>
      </c>
      <c r="E56" s="1583">
        <v>-1.5</v>
      </c>
      <c r="F56" s="1583">
        <v>85</v>
      </c>
      <c r="G56" s="1583">
        <v>500</v>
      </c>
      <c r="H56" s="1583">
        <v>-100</v>
      </c>
      <c r="I56" s="1583">
        <v>-1</v>
      </c>
      <c r="J56" s="1583">
        <v>-0.5</v>
      </c>
      <c r="K56" s="1583">
        <v>-800</v>
      </c>
      <c r="L56" s="1583">
        <v>-80</v>
      </c>
      <c r="M56" s="953" t="s">
        <v>6267</v>
      </c>
      <c r="T56" s="1583" t="s">
        <v>6270</v>
      </c>
      <c r="U56" s="1583" t="s">
        <v>6270</v>
      </c>
      <c r="V56" s="943" t="s">
        <v>6261</v>
      </c>
      <c r="W56" s="944" t="s">
        <v>6262</v>
      </c>
      <c r="X56" s="945" t="str">
        <f t="shared" si="1"/>
        <v>http://www.unisonic.com.tw/datasheet/HE8550.pdf</v>
      </c>
    </row>
    <row r="57" spans="1:30" ht="35.1" customHeight="1">
      <c r="A57" s="938" t="str">
        <f t="shared" si="0"/>
        <v>HE8551</v>
      </c>
      <c r="B57" s="1617" t="s">
        <v>6256</v>
      </c>
      <c r="C57" s="1583">
        <v>-25</v>
      </c>
      <c r="D57" s="1583">
        <v>-40</v>
      </c>
      <c r="E57" s="1583">
        <v>-1.5</v>
      </c>
      <c r="F57" s="1583">
        <v>85</v>
      </c>
      <c r="G57" s="1583">
        <v>500</v>
      </c>
      <c r="H57" s="1583">
        <v>-100</v>
      </c>
      <c r="I57" s="1583">
        <v>-1</v>
      </c>
      <c r="J57" s="1583">
        <v>-0.5</v>
      </c>
      <c r="K57" s="1583">
        <v>-800</v>
      </c>
      <c r="L57" s="1583">
        <v>-80</v>
      </c>
      <c r="M57" s="953" t="s">
        <v>6225</v>
      </c>
      <c r="N57" s="959"/>
      <c r="O57" s="959"/>
      <c r="P57" s="959"/>
      <c r="Q57" s="959"/>
      <c r="R57" s="959"/>
      <c r="S57" s="959"/>
      <c r="T57" s="1583" t="s">
        <v>6271</v>
      </c>
      <c r="U57" s="1583" t="s">
        <v>6271</v>
      </c>
      <c r="V57" s="943" t="s">
        <v>6261</v>
      </c>
      <c r="W57" s="944" t="s">
        <v>6262</v>
      </c>
      <c r="X57" s="945" t="str">
        <f t="shared" si="1"/>
        <v>http://www.unisonic.com.tw/datasheet/HE8551.pdf</v>
      </c>
      <c r="Y57" s="959"/>
      <c r="Z57" s="959"/>
      <c r="AA57" s="959"/>
      <c r="AB57" s="959"/>
      <c r="AC57" s="959"/>
      <c r="AD57" s="959"/>
    </row>
    <row r="58" spans="1:30" ht="35.1" customHeight="1">
      <c r="A58" s="938" t="str">
        <f t="shared" si="0"/>
        <v>X1049A</v>
      </c>
      <c r="B58" s="1616" t="s">
        <v>6232</v>
      </c>
      <c r="C58" s="1583">
        <v>25</v>
      </c>
      <c r="D58" s="1583">
        <v>80</v>
      </c>
      <c r="E58" s="1583">
        <v>4</v>
      </c>
      <c r="F58" s="1583">
        <v>300</v>
      </c>
      <c r="G58" s="1583">
        <v>1200</v>
      </c>
      <c r="H58" s="1583">
        <v>1000</v>
      </c>
      <c r="I58" s="1583">
        <v>2</v>
      </c>
      <c r="J58" s="1583">
        <v>0.13</v>
      </c>
      <c r="K58" s="1583">
        <v>1000</v>
      </c>
      <c r="L58" s="1583">
        <v>10</v>
      </c>
      <c r="M58" s="953" t="s">
        <v>6272</v>
      </c>
      <c r="T58" s="1583" t="s">
        <v>6273</v>
      </c>
      <c r="U58" s="1583" t="s">
        <v>6273</v>
      </c>
      <c r="V58" s="943" t="s">
        <v>6261</v>
      </c>
      <c r="W58" s="944" t="s">
        <v>6262</v>
      </c>
      <c r="X58" s="945" t="str">
        <f t="shared" si="1"/>
        <v>http://www.unisonic.com.tw/datasheet/X1049A.pdf</v>
      </c>
    </row>
    <row r="59" spans="1:30" ht="35.1" customHeight="1">
      <c r="A59" s="938" t="str">
        <f t="shared" si="0"/>
        <v>MJD210</v>
      </c>
      <c r="B59" s="1617" t="s">
        <v>6256</v>
      </c>
      <c r="C59" s="949">
        <v>-25</v>
      </c>
      <c r="D59" s="949">
        <v>-40</v>
      </c>
      <c r="E59" s="949">
        <v>-5</v>
      </c>
      <c r="F59" s="949">
        <v>45</v>
      </c>
      <c r="G59" s="949">
        <v>180</v>
      </c>
      <c r="H59" s="949">
        <v>-2000</v>
      </c>
      <c r="I59" s="949">
        <v>-1</v>
      </c>
      <c r="J59" s="949">
        <v>-0.3</v>
      </c>
      <c r="K59" s="949">
        <v>-500</v>
      </c>
      <c r="L59" s="949">
        <v>-50</v>
      </c>
      <c r="M59" s="960" t="s">
        <v>6274</v>
      </c>
      <c r="T59" s="1583" t="s">
        <v>6275</v>
      </c>
      <c r="U59" s="1583" t="s">
        <v>6275</v>
      </c>
      <c r="V59" s="943" t="s">
        <v>0</v>
      </c>
      <c r="W59" s="944" t="s">
        <v>116</v>
      </c>
      <c r="X59" s="945" t="str">
        <f t="shared" si="1"/>
        <v>http://www.unisonic.com.tw/datasheet/MJD210.pdf</v>
      </c>
    </row>
    <row r="60" spans="1:30" ht="35.1" customHeight="1">
      <c r="A60" s="938" t="str">
        <f t="shared" si="0"/>
        <v>2N5088</v>
      </c>
      <c r="B60" s="1616" t="s">
        <v>6228</v>
      </c>
      <c r="C60" s="1583">
        <v>30</v>
      </c>
      <c r="D60" s="1583">
        <v>35</v>
      </c>
      <c r="E60" s="1583">
        <v>0.1</v>
      </c>
      <c r="F60" s="1583">
        <v>300</v>
      </c>
      <c r="G60" s="1583">
        <v>900</v>
      </c>
      <c r="H60" s="1583">
        <v>0.1</v>
      </c>
      <c r="I60" s="1583">
        <v>5</v>
      </c>
      <c r="J60" s="1583">
        <v>0.5</v>
      </c>
      <c r="K60" s="1583">
        <v>10</v>
      </c>
      <c r="L60" s="1583">
        <v>1</v>
      </c>
      <c r="M60" s="953" t="s">
        <v>6254</v>
      </c>
      <c r="T60" s="1583" t="s">
        <v>6276</v>
      </c>
      <c r="U60" s="1583" t="s">
        <v>6276</v>
      </c>
      <c r="V60" s="943" t="s">
        <v>0</v>
      </c>
      <c r="W60" s="944" t="s">
        <v>116</v>
      </c>
      <c r="X60" s="945" t="str">
        <f t="shared" si="1"/>
        <v>http://www.unisonic.com.tw/datasheet/2N5088.pdf</v>
      </c>
    </row>
    <row r="61" spans="1:30" ht="35.1" customHeight="1">
      <c r="A61" s="938" t="str">
        <f t="shared" si="0"/>
        <v>BC548</v>
      </c>
      <c r="B61" s="1616" t="s">
        <v>6232</v>
      </c>
      <c r="C61" s="1583">
        <v>30</v>
      </c>
      <c r="D61" s="1583">
        <v>30</v>
      </c>
      <c r="E61" s="1583">
        <v>0.1</v>
      </c>
      <c r="F61" s="1583">
        <v>110</v>
      </c>
      <c r="G61" s="1583">
        <v>800</v>
      </c>
      <c r="H61" s="1583">
        <v>2</v>
      </c>
      <c r="I61" s="1583">
        <v>5</v>
      </c>
      <c r="J61" s="1583">
        <v>0.25</v>
      </c>
      <c r="K61" s="1583">
        <v>10</v>
      </c>
      <c r="L61" s="1583">
        <v>0.5</v>
      </c>
      <c r="M61" s="953" t="s">
        <v>6257</v>
      </c>
      <c r="T61" s="1583" t="s">
        <v>6277</v>
      </c>
      <c r="U61" s="1583" t="s">
        <v>6277</v>
      </c>
      <c r="V61" s="943" t="s">
        <v>6261</v>
      </c>
      <c r="W61" s="944" t="s">
        <v>6262</v>
      </c>
      <c r="X61" s="945" t="str">
        <f t="shared" si="1"/>
        <v>http://www.unisonic.com.tw/datasheet/BC548.pdf</v>
      </c>
    </row>
    <row r="62" spans="1:30" ht="35.1" customHeight="1">
      <c r="A62" s="938" t="str">
        <f t="shared" si="0"/>
        <v>BC848</v>
      </c>
      <c r="B62" s="1616" t="s">
        <v>6232</v>
      </c>
      <c r="C62" s="1583">
        <v>30</v>
      </c>
      <c r="D62" s="1583">
        <v>30</v>
      </c>
      <c r="E62" s="1583">
        <v>0.1</v>
      </c>
      <c r="F62" s="1583">
        <v>110</v>
      </c>
      <c r="G62" s="1583">
        <v>800</v>
      </c>
      <c r="H62" s="1583">
        <v>2</v>
      </c>
      <c r="I62" s="1583">
        <v>5</v>
      </c>
      <c r="J62" s="1583">
        <v>0.25</v>
      </c>
      <c r="K62" s="1583">
        <v>10</v>
      </c>
      <c r="L62" s="1583">
        <v>0.5</v>
      </c>
      <c r="M62" s="953" t="s">
        <v>6278</v>
      </c>
      <c r="T62" s="1583" t="s">
        <v>6279</v>
      </c>
      <c r="U62" s="1583" t="s">
        <v>6279</v>
      </c>
      <c r="V62" s="943" t="s">
        <v>6261</v>
      </c>
      <c r="W62" s="944" t="s">
        <v>6262</v>
      </c>
      <c r="X62" s="945" t="str">
        <f t="shared" si="1"/>
        <v>http://www.unisonic.com.tw/datasheet/BC848.pdf</v>
      </c>
    </row>
    <row r="63" spans="1:30" ht="35.1" customHeight="1">
      <c r="A63" s="938" t="str">
        <f t="shared" si="0"/>
        <v>BC849</v>
      </c>
      <c r="B63" s="1616" t="s">
        <v>6232</v>
      </c>
      <c r="C63" s="1583">
        <v>30</v>
      </c>
      <c r="D63" s="1583">
        <v>30</v>
      </c>
      <c r="E63" s="1583">
        <v>0.1</v>
      </c>
      <c r="F63" s="1583">
        <v>110</v>
      </c>
      <c r="G63" s="1583">
        <v>800</v>
      </c>
      <c r="H63" s="1583">
        <v>2</v>
      </c>
      <c r="I63" s="1583">
        <v>5</v>
      </c>
      <c r="J63" s="1583">
        <v>0.25</v>
      </c>
      <c r="K63" s="1583">
        <v>10</v>
      </c>
      <c r="L63" s="1583">
        <v>0.5</v>
      </c>
      <c r="M63" s="953" t="s">
        <v>6278</v>
      </c>
      <c r="T63" s="1583" t="s">
        <v>6280</v>
      </c>
      <c r="U63" s="1583" t="s">
        <v>6280</v>
      </c>
      <c r="V63" s="943" t="s">
        <v>6261</v>
      </c>
      <c r="W63" s="944" t="s">
        <v>6262</v>
      </c>
      <c r="X63" s="945" t="str">
        <f t="shared" si="1"/>
        <v>http://www.unisonic.com.tw/datasheet/BC849.pdf</v>
      </c>
    </row>
    <row r="64" spans="1:30" ht="35.1" customHeight="1">
      <c r="A64" s="938" t="str">
        <f t="shared" si="0"/>
        <v>MMBT5088</v>
      </c>
      <c r="B64" s="1616" t="s">
        <v>6232</v>
      </c>
      <c r="C64" s="1583">
        <v>30</v>
      </c>
      <c r="D64" s="1583">
        <v>35</v>
      </c>
      <c r="E64" s="1583">
        <v>0.1</v>
      </c>
      <c r="F64" s="1583">
        <v>300</v>
      </c>
      <c r="G64" s="1583">
        <v>900</v>
      </c>
      <c r="H64" s="1583">
        <v>0.1</v>
      </c>
      <c r="I64" s="1583">
        <v>5</v>
      </c>
      <c r="J64" s="1583">
        <v>0.5</v>
      </c>
      <c r="K64" s="1583">
        <v>10</v>
      </c>
      <c r="L64" s="1583">
        <v>1</v>
      </c>
      <c r="M64" s="953" t="s">
        <v>6281</v>
      </c>
      <c r="T64" s="1583" t="s">
        <v>6282</v>
      </c>
      <c r="U64" s="1583" t="s">
        <v>6282</v>
      </c>
      <c r="V64" s="943" t="s">
        <v>6261</v>
      </c>
      <c r="W64" s="944" t="s">
        <v>6262</v>
      </c>
      <c r="X64" s="945" t="str">
        <f t="shared" si="1"/>
        <v>http://www.unisonic.com.tw/datasheet/MMBT5088.pdf</v>
      </c>
    </row>
    <row r="65" spans="1:24" ht="35.1" customHeight="1">
      <c r="A65" s="938" t="str">
        <f t="shared" si="0"/>
        <v>BC558</v>
      </c>
      <c r="B65" s="1617" t="s">
        <v>6256</v>
      </c>
      <c r="C65" s="949">
        <v>-30</v>
      </c>
      <c r="D65" s="1583">
        <v>-30</v>
      </c>
      <c r="E65" s="1583">
        <v>-0.1</v>
      </c>
      <c r="F65" s="1583">
        <v>110</v>
      </c>
      <c r="G65" s="1583">
        <v>800</v>
      </c>
      <c r="H65" s="1583">
        <v>2</v>
      </c>
      <c r="I65" s="1583">
        <v>-5</v>
      </c>
      <c r="J65" s="1583">
        <v>-0.3</v>
      </c>
      <c r="K65" s="1583">
        <v>-10</v>
      </c>
      <c r="L65" s="1583">
        <v>-0.5</v>
      </c>
      <c r="M65" s="953" t="s">
        <v>6257</v>
      </c>
      <c r="T65" s="1583" t="s">
        <v>6283</v>
      </c>
      <c r="U65" s="1583" t="s">
        <v>6283</v>
      </c>
      <c r="V65" s="943" t="s">
        <v>6261</v>
      </c>
      <c r="W65" s="944" t="s">
        <v>6262</v>
      </c>
      <c r="X65" s="945" t="str">
        <f t="shared" si="1"/>
        <v>http://www.unisonic.com.tw/datasheet/BC558.pdf</v>
      </c>
    </row>
    <row r="66" spans="1:24" ht="35.1" customHeight="1">
      <c r="A66" s="938" t="str">
        <f t="shared" si="0"/>
        <v>BC858</v>
      </c>
      <c r="B66" s="1617" t="s">
        <v>6256</v>
      </c>
      <c r="C66" s="1583">
        <v>-30</v>
      </c>
      <c r="D66" s="1583">
        <v>-30</v>
      </c>
      <c r="E66" s="1583">
        <v>-0.1</v>
      </c>
      <c r="F66" s="1583">
        <v>110</v>
      </c>
      <c r="G66" s="1583">
        <v>800</v>
      </c>
      <c r="H66" s="1583">
        <v>-2</v>
      </c>
      <c r="I66" s="1583">
        <v>-5</v>
      </c>
      <c r="J66" s="1583">
        <v>-0.3</v>
      </c>
      <c r="K66" s="1583">
        <v>-10</v>
      </c>
      <c r="L66" s="1583">
        <v>-0.5</v>
      </c>
      <c r="M66" s="953" t="s">
        <v>6184</v>
      </c>
      <c r="T66" s="1583" t="s">
        <v>6284</v>
      </c>
      <c r="U66" s="1583" t="s">
        <v>6284</v>
      </c>
      <c r="V66" s="943" t="s">
        <v>6261</v>
      </c>
      <c r="W66" s="944" t="s">
        <v>6262</v>
      </c>
      <c r="X66" s="945" t="str">
        <f t="shared" si="1"/>
        <v>http://www.unisonic.com.tw/datasheet/BC858.pdf</v>
      </c>
    </row>
    <row r="67" spans="1:24" ht="35.1" customHeight="1">
      <c r="A67" s="938" t="str">
        <f t="shared" ref="A67:A130" si="2">HYPERLINK(X67,T67)</f>
        <v>2SC2328A</v>
      </c>
      <c r="B67" s="1616" t="s">
        <v>6232</v>
      </c>
      <c r="C67" s="1583">
        <v>30</v>
      </c>
      <c r="D67" s="1583">
        <v>30</v>
      </c>
      <c r="E67" s="1583">
        <v>2</v>
      </c>
      <c r="F67" s="1583">
        <v>100</v>
      </c>
      <c r="G67" s="1583">
        <v>320</v>
      </c>
      <c r="H67" s="1583">
        <v>500</v>
      </c>
      <c r="I67" s="1583">
        <v>2</v>
      </c>
      <c r="J67" s="1583">
        <v>2</v>
      </c>
      <c r="K67" s="1583">
        <v>1500</v>
      </c>
      <c r="L67" s="1583">
        <v>30</v>
      </c>
      <c r="M67" s="953" t="s">
        <v>6225</v>
      </c>
      <c r="T67" s="1583" t="s">
        <v>6285</v>
      </c>
      <c r="U67" s="1583" t="s">
        <v>6285</v>
      </c>
      <c r="V67" s="943" t="s">
        <v>6261</v>
      </c>
      <c r="W67" s="944" t="s">
        <v>6262</v>
      </c>
      <c r="X67" s="945" t="str">
        <f t="shared" si="1"/>
        <v>http://www.unisonic.com.tw/datasheet/2SC2328A.pdf</v>
      </c>
    </row>
    <row r="68" spans="1:24" ht="35.1" customHeight="1">
      <c r="A68" s="938" t="str">
        <f t="shared" si="2"/>
        <v>2SA928A</v>
      </c>
      <c r="B68" s="1617" t="s">
        <v>6256</v>
      </c>
      <c r="C68" s="1583">
        <v>-30</v>
      </c>
      <c r="D68" s="1583">
        <v>-30</v>
      </c>
      <c r="E68" s="1583">
        <v>-2</v>
      </c>
      <c r="F68" s="1583">
        <v>100</v>
      </c>
      <c r="G68" s="1583">
        <v>320</v>
      </c>
      <c r="H68" s="1583">
        <v>-500</v>
      </c>
      <c r="I68" s="1583">
        <v>-2</v>
      </c>
      <c r="J68" s="1583">
        <v>-2</v>
      </c>
      <c r="K68" s="1583">
        <v>-1500</v>
      </c>
      <c r="L68" s="1583">
        <v>-30</v>
      </c>
      <c r="M68" s="953" t="s">
        <v>6286</v>
      </c>
      <c r="T68" s="1583" t="s">
        <v>6287</v>
      </c>
      <c r="U68" s="1583" t="s">
        <v>6287</v>
      </c>
      <c r="V68" s="943" t="s">
        <v>6261</v>
      </c>
      <c r="W68" s="944" t="s">
        <v>6262</v>
      </c>
      <c r="X68" s="945" t="str">
        <f t="shared" si="1"/>
        <v>http://www.unisonic.com.tw/datasheet/2SA928A.pdf</v>
      </c>
    </row>
    <row r="69" spans="1:24" ht="35.1" customHeight="1">
      <c r="A69" s="938" t="str">
        <f t="shared" si="2"/>
        <v>2SD882</v>
      </c>
      <c r="B69" s="1616" t="s">
        <v>6232</v>
      </c>
      <c r="C69" s="1583">
        <v>30</v>
      </c>
      <c r="D69" s="1583">
        <v>40</v>
      </c>
      <c r="E69" s="1583">
        <v>3</v>
      </c>
      <c r="F69" s="1583">
        <v>100</v>
      </c>
      <c r="G69" s="1583">
        <v>400</v>
      </c>
      <c r="H69" s="1583">
        <v>1000</v>
      </c>
      <c r="I69" s="1583">
        <v>2</v>
      </c>
      <c r="J69" s="1583">
        <v>0.5</v>
      </c>
      <c r="K69" s="1583">
        <v>2000</v>
      </c>
      <c r="L69" s="1583">
        <v>200</v>
      </c>
      <c r="M69" s="953" t="s">
        <v>6288</v>
      </c>
      <c r="T69" s="1583" t="s">
        <v>6289</v>
      </c>
      <c r="U69" s="1583" t="s">
        <v>6289</v>
      </c>
      <c r="V69" s="943" t="s">
        <v>6261</v>
      </c>
      <c r="W69" s="944" t="s">
        <v>6262</v>
      </c>
      <c r="X69" s="945" t="str">
        <f t="shared" si="1"/>
        <v>http://www.unisonic.com.tw/datasheet/2SD882.pdf</v>
      </c>
    </row>
    <row r="70" spans="1:24" ht="35.1" customHeight="1">
      <c r="A70" s="938" t="str">
        <f t="shared" si="2"/>
        <v>2SD882S</v>
      </c>
      <c r="B70" s="1616" t="s">
        <v>6232</v>
      </c>
      <c r="C70" s="1583">
        <v>30</v>
      </c>
      <c r="D70" s="1583">
        <v>40</v>
      </c>
      <c r="E70" s="1583">
        <v>3</v>
      </c>
      <c r="F70" s="1583">
        <v>100</v>
      </c>
      <c r="G70" s="1583">
        <v>400</v>
      </c>
      <c r="H70" s="1583">
        <v>1000</v>
      </c>
      <c r="I70" s="1583">
        <v>2</v>
      </c>
      <c r="J70" s="1583">
        <v>0.5</v>
      </c>
      <c r="K70" s="1583">
        <v>2000</v>
      </c>
      <c r="L70" s="1583">
        <v>200</v>
      </c>
      <c r="M70" s="953" t="s">
        <v>6290</v>
      </c>
      <c r="T70" s="1583" t="s">
        <v>6291</v>
      </c>
      <c r="U70" s="1583" t="s">
        <v>6291</v>
      </c>
      <c r="V70" s="943" t="s">
        <v>6292</v>
      </c>
      <c r="W70" s="944" t="s">
        <v>6293</v>
      </c>
      <c r="X70" s="945" t="str">
        <f t="shared" ref="X70:X133" si="3">CONCATENATE(V70,U70,W70)</f>
        <v>http://www.unisonic.com.tw/datasheet/2SD882S.pdf</v>
      </c>
    </row>
    <row r="71" spans="1:24" ht="35.1" customHeight="1">
      <c r="A71" s="938" t="str">
        <f t="shared" si="2"/>
        <v>D882SS</v>
      </c>
      <c r="B71" s="1616" t="s">
        <v>6294</v>
      </c>
      <c r="C71" s="1583">
        <v>30</v>
      </c>
      <c r="D71" s="1583">
        <v>40</v>
      </c>
      <c r="E71" s="1583">
        <v>3</v>
      </c>
      <c r="F71" s="1583">
        <v>100</v>
      </c>
      <c r="G71" s="1583">
        <v>400</v>
      </c>
      <c r="H71" s="1583">
        <v>1000</v>
      </c>
      <c r="I71" s="1583">
        <v>2</v>
      </c>
      <c r="J71" s="1583">
        <v>0.5</v>
      </c>
      <c r="K71" s="1583">
        <v>2000</v>
      </c>
      <c r="L71" s="1583">
        <v>200</v>
      </c>
      <c r="M71" s="953" t="s">
        <v>6295</v>
      </c>
      <c r="T71" s="1583" t="s">
        <v>6296</v>
      </c>
      <c r="U71" s="1583" t="s">
        <v>6296</v>
      </c>
      <c r="V71" s="943" t="s">
        <v>6292</v>
      </c>
      <c r="W71" s="944" t="s">
        <v>6293</v>
      </c>
      <c r="X71" s="945" t="str">
        <f t="shared" si="3"/>
        <v>http://www.unisonic.com.tw/datasheet/D882SS.pdf</v>
      </c>
    </row>
    <row r="72" spans="1:24" ht="35.1" customHeight="1">
      <c r="A72" s="938" t="str">
        <f t="shared" si="2"/>
        <v>2SB1188</v>
      </c>
      <c r="B72" s="1617" t="s">
        <v>6297</v>
      </c>
      <c r="C72" s="1583">
        <v>-30</v>
      </c>
      <c r="D72" s="1583">
        <v>-40</v>
      </c>
      <c r="E72" s="1583">
        <v>-3</v>
      </c>
      <c r="F72" s="1583">
        <v>100</v>
      </c>
      <c r="G72" s="1583">
        <v>400</v>
      </c>
      <c r="H72" s="1583">
        <v>-1000</v>
      </c>
      <c r="I72" s="1583">
        <v>-2</v>
      </c>
      <c r="J72" s="1583">
        <v>-0.5</v>
      </c>
      <c r="K72" s="1583">
        <v>-2000</v>
      </c>
      <c r="L72" s="1583">
        <v>-200</v>
      </c>
      <c r="M72" s="953" t="s">
        <v>6298</v>
      </c>
      <c r="T72" s="1583" t="s">
        <v>6299</v>
      </c>
      <c r="U72" s="1583" t="s">
        <v>6299</v>
      </c>
      <c r="V72" s="943" t="s">
        <v>6292</v>
      </c>
      <c r="W72" s="944" t="s">
        <v>6293</v>
      </c>
      <c r="X72" s="945" t="str">
        <f t="shared" si="3"/>
        <v>http://www.unisonic.com.tw/datasheet/2SB1188.pdf</v>
      </c>
    </row>
    <row r="73" spans="1:24" ht="35.1" customHeight="1">
      <c r="A73" s="938" t="str">
        <f t="shared" si="2"/>
        <v>2SB772</v>
      </c>
      <c r="B73" s="1617" t="s">
        <v>6297</v>
      </c>
      <c r="C73" s="1583">
        <v>-30</v>
      </c>
      <c r="D73" s="1583">
        <v>-40</v>
      </c>
      <c r="E73" s="1583">
        <v>-3</v>
      </c>
      <c r="F73" s="1583">
        <v>100</v>
      </c>
      <c r="G73" s="1583">
        <v>400</v>
      </c>
      <c r="H73" s="1583">
        <v>-1000</v>
      </c>
      <c r="I73" s="1583">
        <v>-2</v>
      </c>
      <c r="J73" s="1583">
        <v>-0.5</v>
      </c>
      <c r="K73" s="1583">
        <v>-2000</v>
      </c>
      <c r="L73" s="1583">
        <v>-200</v>
      </c>
      <c r="M73" s="953" t="s">
        <v>6288</v>
      </c>
      <c r="T73" s="1583" t="s">
        <v>6300</v>
      </c>
      <c r="U73" s="1583" t="s">
        <v>6300</v>
      </c>
      <c r="V73" s="943" t="s">
        <v>6292</v>
      </c>
      <c r="W73" s="944" t="s">
        <v>6293</v>
      </c>
      <c r="X73" s="945" t="str">
        <f t="shared" si="3"/>
        <v>http://www.unisonic.com.tw/datasheet/2SB772.pdf</v>
      </c>
    </row>
    <row r="74" spans="1:24" ht="35.1" customHeight="1">
      <c r="A74" s="938" t="str">
        <f t="shared" si="2"/>
        <v>2SB772S</v>
      </c>
      <c r="B74" s="1617" t="s">
        <v>6297</v>
      </c>
      <c r="C74" s="1583">
        <v>-30</v>
      </c>
      <c r="D74" s="1583">
        <v>-40</v>
      </c>
      <c r="E74" s="1583">
        <v>-3</v>
      </c>
      <c r="F74" s="1583">
        <v>100</v>
      </c>
      <c r="G74" s="1583">
        <v>400</v>
      </c>
      <c r="H74" s="1583">
        <v>-1000</v>
      </c>
      <c r="I74" s="1583">
        <v>-2</v>
      </c>
      <c r="J74" s="1583">
        <v>-0.5</v>
      </c>
      <c r="K74" s="1583">
        <v>-2000</v>
      </c>
      <c r="L74" s="1583">
        <v>-200</v>
      </c>
      <c r="M74" s="953" t="s">
        <v>6290</v>
      </c>
      <c r="T74" s="1583" t="s">
        <v>6301</v>
      </c>
      <c r="U74" s="1583" t="s">
        <v>6301</v>
      </c>
      <c r="V74" s="943" t="s">
        <v>6292</v>
      </c>
      <c r="W74" s="944" t="s">
        <v>6293</v>
      </c>
      <c r="X74" s="945" t="str">
        <f t="shared" si="3"/>
        <v>http://www.unisonic.com.tw/datasheet/2SB772S.pdf</v>
      </c>
    </row>
    <row r="75" spans="1:24" ht="35.1" customHeight="1">
      <c r="A75" s="938" t="str">
        <f t="shared" si="2"/>
        <v>B772SS</v>
      </c>
      <c r="B75" s="1617" t="s">
        <v>6297</v>
      </c>
      <c r="C75" s="1583">
        <v>-30</v>
      </c>
      <c r="D75" s="1583">
        <v>-40</v>
      </c>
      <c r="E75" s="1583">
        <v>-3</v>
      </c>
      <c r="F75" s="1583">
        <v>100</v>
      </c>
      <c r="G75" s="1583">
        <v>400</v>
      </c>
      <c r="H75" s="1583">
        <v>-1000</v>
      </c>
      <c r="I75" s="1583">
        <v>-2</v>
      </c>
      <c r="J75" s="1583">
        <v>-0.5</v>
      </c>
      <c r="K75" s="1583">
        <v>-2000</v>
      </c>
      <c r="L75" s="1583">
        <v>-200</v>
      </c>
      <c r="M75" s="953" t="s">
        <v>6295</v>
      </c>
      <c r="T75" s="1583" t="s">
        <v>6302</v>
      </c>
      <c r="U75" s="1583" t="s">
        <v>6302</v>
      </c>
      <c r="V75" s="943" t="s">
        <v>6292</v>
      </c>
      <c r="W75" s="944" t="s">
        <v>6293</v>
      </c>
      <c r="X75" s="945" t="str">
        <f t="shared" si="3"/>
        <v>http://www.unisonic.com.tw/datasheet/B772SS.pdf</v>
      </c>
    </row>
    <row r="76" spans="1:24" ht="35.1" customHeight="1">
      <c r="A76" s="938" t="str">
        <f t="shared" si="2"/>
        <v>SB2202</v>
      </c>
      <c r="B76" s="1617" t="s">
        <v>6297</v>
      </c>
      <c r="C76" s="949">
        <v>-30</v>
      </c>
      <c r="D76" s="949">
        <v>-40</v>
      </c>
      <c r="E76" s="949">
        <v>-3</v>
      </c>
      <c r="F76" s="949">
        <v>100</v>
      </c>
      <c r="G76" s="949">
        <v>400</v>
      </c>
      <c r="H76" s="949">
        <v>-1000</v>
      </c>
      <c r="I76" s="949">
        <v>-2</v>
      </c>
      <c r="J76" s="949">
        <v>-0.5</v>
      </c>
      <c r="K76" s="949">
        <v>-2000</v>
      </c>
      <c r="L76" s="949">
        <v>-200</v>
      </c>
      <c r="M76" s="953" t="s">
        <v>6274</v>
      </c>
      <c r="T76" s="1583" t="s">
        <v>6303</v>
      </c>
      <c r="U76" s="1583" t="s">
        <v>6303</v>
      </c>
      <c r="V76" s="943" t="s">
        <v>6292</v>
      </c>
      <c r="W76" s="944" t="s">
        <v>6293</v>
      </c>
      <c r="X76" s="945" t="str">
        <f t="shared" si="3"/>
        <v>http://www.unisonic.com.tw/datasheet/SB2202.pdf</v>
      </c>
    </row>
    <row r="77" spans="1:24" ht="35.1" customHeight="1">
      <c r="A77" s="938" t="str">
        <f t="shared" si="2"/>
        <v>2SD965A</v>
      </c>
      <c r="B77" s="1616" t="s">
        <v>6294</v>
      </c>
      <c r="C77" s="949">
        <v>30</v>
      </c>
      <c r="D77" s="949">
        <v>40</v>
      </c>
      <c r="E77" s="949">
        <v>5</v>
      </c>
      <c r="F77" s="949">
        <v>230</v>
      </c>
      <c r="G77" s="949">
        <v>800</v>
      </c>
      <c r="H77" s="949">
        <v>500</v>
      </c>
      <c r="I77" s="949">
        <v>2</v>
      </c>
      <c r="J77" s="949">
        <v>1</v>
      </c>
      <c r="K77" s="949">
        <v>3000</v>
      </c>
      <c r="L77" s="949">
        <v>100</v>
      </c>
      <c r="M77" s="953" t="s">
        <v>6240</v>
      </c>
      <c r="T77" s="1583" t="s">
        <v>6304</v>
      </c>
      <c r="U77" s="1583" t="s">
        <v>6304</v>
      </c>
      <c r="V77" s="943" t="s">
        <v>6292</v>
      </c>
      <c r="W77" s="944" t="s">
        <v>6293</v>
      </c>
      <c r="X77" s="945" t="str">
        <f t="shared" si="3"/>
        <v>http://www.unisonic.com.tw/datasheet/2SD965A.pdf</v>
      </c>
    </row>
    <row r="78" spans="1:24" ht="35.1" customHeight="1">
      <c r="A78" s="938" t="str">
        <f t="shared" si="2"/>
        <v>2SD965B</v>
      </c>
      <c r="B78" s="1616" t="s">
        <v>6294</v>
      </c>
      <c r="C78" s="940">
        <v>30</v>
      </c>
      <c r="D78" s="940">
        <v>40</v>
      </c>
      <c r="E78" s="940">
        <v>5</v>
      </c>
      <c r="F78" s="940">
        <v>230</v>
      </c>
      <c r="G78" s="940">
        <v>800</v>
      </c>
      <c r="H78" s="940">
        <v>500</v>
      </c>
      <c r="I78" s="940">
        <v>2</v>
      </c>
      <c r="J78" s="940">
        <v>1</v>
      </c>
      <c r="K78" s="940">
        <v>3000</v>
      </c>
      <c r="L78" s="940">
        <v>100</v>
      </c>
      <c r="M78" s="961" t="s">
        <v>6305</v>
      </c>
      <c r="T78" s="1583" t="s">
        <v>6306</v>
      </c>
      <c r="U78" s="1583" t="s">
        <v>6306</v>
      </c>
      <c r="V78" s="943" t="s">
        <v>6292</v>
      </c>
      <c r="W78" s="944" t="s">
        <v>6293</v>
      </c>
      <c r="X78" s="945" t="str">
        <f t="shared" si="3"/>
        <v>http://www.unisonic.com.tw/datasheet/2SD965B.pdf</v>
      </c>
    </row>
    <row r="79" spans="1:24" ht="35.1" customHeight="1">
      <c r="A79" s="938" t="str">
        <f t="shared" si="2"/>
        <v>D965ASS</v>
      </c>
      <c r="B79" s="1616" t="s">
        <v>6294</v>
      </c>
      <c r="C79" s="949">
        <v>30</v>
      </c>
      <c r="D79" s="949">
        <v>40</v>
      </c>
      <c r="E79" s="949">
        <v>5</v>
      </c>
      <c r="F79" s="949">
        <v>230</v>
      </c>
      <c r="G79" s="949">
        <v>800</v>
      </c>
      <c r="H79" s="949">
        <v>500</v>
      </c>
      <c r="I79" s="949">
        <v>2</v>
      </c>
      <c r="J79" s="949">
        <v>1</v>
      </c>
      <c r="K79" s="949">
        <v>3000</v>
      </c>
      <c r="L79" s="949">
        <v>100</v>
      </c>
      <c r="M79" s="953" t="s">
        <v>6295</v>
      </c>
      <c r="T79" s="1583" t="s">
        <v>6307</v>
      </c>
      <c r="U79" s="1583" t="s">
        <v>6307</v>
      </c>
      <c r="V79" s="943" t="s">
        <v>6292</v>
      </c>
      <c r="W79" s="944" t="s">
        <v>6293</v>
      </c>
      <c r="X79" s="945" t="str">
        <f t="shared" si="3"/>
        <v>http://www.unisonic.com.tw/datasheet/D965ASS.pdf</v>
      </c>
    </row>
    <row r="80" spans="1:24" ht="35.1" customHeight="1">
      <c r="A80" s="938" t="str">
        <f t="shared" si="2"/>
        <v>STD888</v>
      </c>
      <c r="B80" s="1617" t="s">
        <v>6297</v>
      </c>
      <c r="C80" s="949">
        <v>-30</v>
      </c>
      <c r="D80" s="949">
        <v>-60</v>
      </c>
      <c r="E80" s="949">
        <v>-5</v>
      </c>
      <c r="F80" s="949">
        <v>150</v>
      </c>
      <c r="G80" s="949">
        <v>300</v>
      </c>
      <c r="H80" s="949">
        <v>-500</v>
      </c>
      <c r="I80" s="949">
        <v>-1</v>
      </c>
      <c r="J80" s="949">
        <v>-0.15</v>
      </c>
      <c r="K80" s="949">
        <v>-500</v>
      </c>
      <c r="L80" s="949">
        <v>-5</v>
      </c>
      <c r="M80" s="953" t="s">
        <v>6308</v>
      </c>
      <c r="T80" s="1583" t="s">
        <v>6309</v>
      </c>
      <c r="U80" s="1583" t="s">
        <v>6309</v>
      </c>
      <c r="V80" s="943" t="s">
        <v>6292</v>
      </c>
      <c r="W80" s="944" t="s">
        <v>6293</v>
      </c>
      <c r="X80" s="945" t="str">
        <f t="shared" si="3"/>
        <v>http://www.unisonic.com.tw/datasheet/STD888.pdf</v>
      </c>
    </row>
    <row r="81" spans="1:24" ht="35.1" customHeight="1">
      <c r="A81" s="938" t="str">
        <f t="shared" si="2"/>
        <v>D45H2</v>
      </c>
      <c r="B81" s="1617" t="s">
        <v>6256</v>
      </c>
      <c r="C81" s="949">
        <v>-30</v>
      </c>
      <c r="D81" s="949" t="s">
        <v>6310</v>
      </c>
      <c r="E81" s="949">
        <v>-10</v>
      </c>
      <c r="F81" s="949">
        <v>100</v>
      </c>
      <c r="G81" s="949" t="s">
        <v>6310</v>
      </c>
      <c r="H81" s="949">
        <v>-10000</v>
      </c>
      <c r="I81" s="949">
        <v>-1</v>
      </c>
      <c r="J81" s="949">
        <v>-1</v>
      </c>
      <c r="K81" s="949">
        <v>-10000</v>
      </c>
      <c r="L81" s="949">
        <v>-100</v>
      </c>
      <c r="M81" s="953" t="s">
        <v>6311</v>
      </c>
      <c r="T81" s="1583" t="s">
        <v>6312</v>
      </c>
      <c r="U81" s="1583" t="s">
        <v>6312</v>
      </c>
      <c r="V81" s="943" t="s">
        <v>6261</v>
      </c>
      <c r="W81" s="944" t="s">
        <v>6262</v>
      </c>
      <c r="X81" s="945" t="str">
        <f t="shared" si="3"/>
        <v>http://www.unisonic.com.tw/datasheet/D45H2.pdf</v>
      </c>
    </row>
    <row r="82" spans="1:24" ht="35.1" customHeight="1">
      <c r="A82" s="938" t="str">
        <f t="shared" si="2"/>
        <v>D65H2</v>
      </c>
      <c r="B82" s="1617" t="s">
        <v>6256</v>
      </c>
      <c r="C82" s="949">
        <v>-30</v>
      </c>
      <c r="D82" s="949" t="s">
        <v>6310</v>
      </c>
      <c r="E82" s="949">
        <v>-15</v>
      </c>
      <c r="F82" s="949">
        <v>100</v>
      </c>
      <c r="G82" s="949" t="s">
        <v>6310</v>
      </c>
      <c r="H82" s="949">
        <v>-10000</v>
      </c>
      <c r="I82" s="949">
        <v>-1</v>
      </c>
      <c r="J82" s="949">
        <v>0.6</v>
      </c>
      <c r="K82" s="949">
        <v>-10000</v>
      </c>
      <c r="L82" s="949">
        <v>-100</v>
      </c>
      <c r="M82" s="960" t="s">
        <v>6311</v>
      </c>
      <c r="T82" s="949" t="s">
        <v>6313</v>
      </c>
      <c r="U82" s="949" t="s">
        <v>6313</v>
      </c>
      <c r="V82" s="943" t="s">
        <v>6261</v>
      </c>
      <c r="W82" s="944" t="s">
        <v>6262</v>
      </c>
      <c r="X82" s="945" t="str">
        <f t="shared" si="3"/>
        <v>http://www.unisonic.com.tw/datasheet/D65H2.pdf</v>
      </c>
    </row>
    <row r="83" spans="1:24" ht="35.1" customHeight="1">
      <c r="A83" s="938" t="str">
        <f t="shared" si="2"/>
        <v>2SD1664</v>
      </c>
      <c r="B83" s="1616" t="s">
        <v>6232</v>
      </c>
      <c r="C83" s="1583">
        <v>32</v>
      </c>
      <c r="D83" s="1583">
        <v>40</v>
      </c>
      <c r="E83" s="1583">
        <v>1</v>
      </c>
      <c r="F83" s="1583">
        <v>82</v>
      </c>
      <c r="G83" s="1583">
        <v>390</v>
      </c>
      <c r="H83" s="1583">
        <v>100</v>
      </c>
      <c r="I83" s="1583">
        <v>3</v>
      </c>
      <c r="J83" s="1583">
        <v>0.4</v>
      </c>
      <c r="K83" s="1583">
        <v>500</v>
      </c>
      <c r="L83" s="1583">
        <v>50</v>
      </c>
      <c r="M83" s="953" t="s">
        <v>6314</v>
      </c>
      <c r="T83" s="1583" t="s">
        <v>6315</v>
      </c>
      <c r="U83" s="1583" t="s">
        <v>6315</v>
      </c>
      <c r="V83" s="943" t="s">
        <v>6261</v>
      </c>
      <c r="W83" s="944" t="s">
        <v>6262</v>
      </c>
      <c r="X83" s="945" t="str">
        <f t="shared" si="3"/>
        <v>http://www.unisonic.com.tw/datasheet/2SD1664.pdf</v>
      </c>
    </row>
    <row r="84" spans="1:24" ht="35.1" customHeight="1">
      <c r="A84" s="938" t="str">
        <f t="shared" si="2"/>
        <v>2SB1132</v>
      </c>
      <c r="B84" s="1617" t="s">
        <v>6256</v>
      </c>
      <c r="C84" s="1583">
        <v>-32</v>
      </c>
      <c r="D84" s="1583">
        <v>-40</v>
      </c>
      <c r="E84" s="1583">
        <v>-1</v>
      </c>
      <c r="F84" s="1583">
        <v>82</v>
      </c>
      <c r="G84" s="1583">
        <v>390</v>
      </c>
      <c r="H84" s="1583">
        <v>-100</v>
      </c>
      <c r="I84" s="1583">
        <v>-3</v>
      </c>
      <c r="J84" s="1583">
        <v>-0.5</v>
      </c>
      <c r="K84" s="1583">
        <v>-500</v>
      </c>
      <c r="L84" s="1583">
        <v>-50</v>
      </c>
      <c r="M84" s="953" t="s">
        <v>6316</v>
      </c>
      <c r="T84" s="1583" t="s">
        <v>6317</v>
      </c>
      <c r="U84" s="1583" t="s">
        <v>6317</v>
      </c>
      <c r="V84" s="943" t="s">
        <v>6261</v>
      </c>
      <c r="W84" s="944" t="s">
        <v>6262</v>
      </c>
      <c r="X84" s="945" t="str">
        <f t="shared" si="3"/>
        <v>http://www.unisonic.com.tw/datasheet/2SB1132.pdf</v>
      </c>
    </row>
    <row r="85" spans="1:24" ht="35.1" customHeight="1">
      <c r="A85" s="938" t="str">
        <f t="shared" si="2"/>
        <v>2SB1182</v>
      </c>
      <c r="B85" s="1617" t="s">
        <v>6256</v>
      </c>
      <c r="C85" s="1583">
        <v>-32</v>
      </c>
      <c r="D85" s="1583">
        <v>-40</v>
      </c>
      <c r="E85" s="1583">
        <v>-2</v>
      </c>
      <c r="F85" s="1583">
        <v>120</v>
      </c>
      <c r="G85" s="1583">
        <v>390</v>
      </c>
      <c r="H85" s="1583">
        <v>-500</v>
      </c>
      <c r="I85" s="1583">
        <v>-3</v>
      </c>
      <c r="J85" s="1583">
        <v>-0.8</v>
      </c>
      <c r="K85" s="1583">
        <v>-2000</v>
      </c>
      <c r="L85" s="1583">
        <v>-200</v>
      </c>
      <c r="M85" s="953" t="s">
        <v>6212</v>
      </c>
      <c r="T85" s="1583" t="s">
        <v>6318</v>
      </c>
      <c r="U85" s="1583" t="s">
        <v>6318</v>
      </c>
      <c r="V85" s="943" t="s">
        <v>6261</v>
      </c>
      <c r="W85" s="944" t="s">
        <v>6262</v>
      </c>
      <c r="X85" s="945" t="str">
        <f t="shared" si="3"/>
        <v>http://www.unisonic.com.tw/datasheet/2SB1182.pdf</v>
      </c>
    </row>
    <row r="86" spans="1:24" ht="35.1" customHeight="1">
      <c r="A86" s="938" t="str">
        <f t="shared" si="2"/>
        <v>BD435</v>
      </c>
      <c r="B86" s="1616" t="s">
        <v>6232</v>
      </c>
      <c r="C86" s="949">
        <v>32</v>
      </c>
      <c r="D86" s="949">
        <v>32</v>
      </c>
      <c r="E86" s="949">
        <v>4</v>
      </c>
      <c r="F86" s="949">
        <v>85</v>
      </c>
      <c r="G86" s="949" t="s">
        <v>6259</v>
      </c>
      <c r="H86" s="949">
        <v>500</v>
      </c>
      <c r="I86" s="949">
        <v>1</v>
      </c>
      <c r="J86" s="949">
        <v>0.5</v>
      </c>
      <c r="K86" s="949">
        <v>2000</v>
      </c>
      <c r="L86" s="949">
        <v>200</v>
      </c>
      <c r="M86" s="960" t="s">
        <v>6265</v>
      </c>
      <c r="T86" s="1583" t="s">
        <v>6319</v>
      </c>
      <c r="U86" s="1583" t="s">
        <v>6319</v>
      </c>
      <c r="V86" s="943" t="s">
        <v>6261</v>
      </c>
      <c r="W86" s="944" t="s">
        <v>6262</v>
      </c>
      <c r="X86" s="945" t="str">
        <f t="shared" si="3"/>
        <v>http://www.unisonic.com.tw/datasheet/BD435.pdf</v>
      </c>
    </row>
    <row r="87" spans="1:24" ht="35.1" customHeight="1">
      <c r="A87" s="938" t="str">
        <f t="shared" si="2"/>
        <v>2N3904</v>
      </c>
      <c r="B87" s="1616" t="s">
        <v>6232</v>
      </c>
      <c r="C87" s="1583">
        <v>40</v>
      </c>
      <c r="D87" s="1583">
        <v>60</v>
      </c>
      <c r="E87" s="1583">
        <v>0.2</v>
      </c>
      <c r="F87" s="1583">
        <v>100</v>
      </c>
      <c r="G87" s="1583">
        <v>300</v>
      </c>
      <c r="H87" s="1583">
        <v>10</v>
      </c>
      <c r="I87" s="1583">
        <v>1</v>
      </c>
      <c r="J87" s="1583">
        <v>0.3</v>
      </c>
      <c r="K87" s="1583">
        <v>50</v>
      </c>
      <c r="L87" s="1583">
        <v>5</v>
      </c>
      <c r="M87" s="953" t="s">
        <v>6173</v>
      </c>
      <c r="T87" s="1583" t="s">
        <v>6320</v>
      </c>
      <c r="U87" s="1583" t="s">
        <v>6320</v>
      </c>
      <c r="V87" s="943" t="s">
        <v>6261</v>
      </c>
      <c r="W87" s="944" t="s">
        <v>6262</v>
      </c>
      <c r="X87" s="945" t="str">
        <f t="shared" si="3"/>
        <v>http://www.unisonic.com.tw/datasheet/2N3904.pdf</v>
      </c>
    </row>
    <row r="88" spans="1:24" ht="35.1" customHeight="1">
      <c r="A88" s="938" t="str">
        <f t="shared" si="2"/>
        <v>MMBT3904</v>
      </c>
      <c r="B88" s="1616" t="s">
        <v>6232</v>
      </c>
      <c r="C88" s="1583">
        <v>40</v>
      </c>
      <c r="D88" s="1583">
        <v>60</v>
      </c>
      <c r="E88" s="1583">
        <v>0.2</v>
      </c>
      <c r="F88" s="1583">
        <v>100</v>
      </c>
      <c r="G88" s="1583">
        <v>300</v>
      </c>
      <c r="H88" s="1583">
        <v>10</v>
      </c>
      <c r="I88" s="1583">
        <v>1</v>
      </c>
      <c r="J88" s="1583">
        <v>0.3</v>
      </c>
      <c r="K88" s="1583">
        <v>50</v>
      </c>
      <c r="L88" s="1583">
        <v>5</v>
      </c>
      <c r="M88" s="953" t="s">
        <v>6321</v>
      </c>
      <c r="T88" s="1583" t="s">
        <v>6322</v>
      </c>
      <c r="U88" s="1583" t="s">
        <v>6322</v>
      </c>
      <c r="V88" s="943" t="s">
        <v>6261</v>
      </c>
      <c r="W88" s="944" t="s">
        <v>6262</v>
      </c>
      <c r="X88" s="945" t="str">
        <f t="shared" si="3"/>
        <v>http://www.unisonic.com.tw/datasheet/MMBT3904.pdf</v>
      </c>
    </row>
    <row r="89" spans="1:24" ht="35.1" customHeight="1">
      <c r="A89" s="938" t="str">
        <f t="shared" si="2"/>
        <v>2N3906</v>
      </c>
      <c r="B89" s="1617" t="s">
        <v>6256</v>
      </c>
      <c r="C89" s="1583">
        <v>-40</v>
      </c>
      <c r="D89" s="1583">
        <v>-40</v>
      </c>
      <c r="E89" s="1583">
        <v>-0.2</v>
      </c>
      <c r="F89" s="1583">
        <v>100</v>
      </c>
      <c r="G89" s="1583">
        <v>300</v>
      </c>
      <c r="H89" s="1583">
        <v>-10</v>
      </c>
      <c r="I89" s="1583">
        <v>-1</v>
      </c>
      <c r="J89" s="1583">
        <v>-0.4</v>
      </c>
      <c r="K89" s="1583">
        <v>-50</v>
      </c>
      <c r="L89" s="1583">
        <v>-5</v>
      </c>
      <c r="M89" s="953" t="s">
        <v>6173</v>
      </c>
      <c r="T89" s="1583" t="s">
        <v>6323</v>
      </c>
      <c r="U89" s="1583" t="s">
        <v>6323</v>
      </c>
      <c r="V89" s="943" t="s">
        <v>6261</v>
      </c>
      <c r="W89" s="944" t="s">
        <v>6262</v>
      </c>
      <c r="X89" s="945" t="str">
        <f t="shared" si="3"/>
        <v>http://www.unisonic.com.tw/datasheet/2N3906.pdf</v>
      </c>
    </row>
    <row r="90" spans="1:24" ht="35.1" customHeight="1">
      <c r="A90" s="938" t="str">
        <f t="shared" si="2"/>
        <v>MMBT3906</v>
      </c>
      <c r="B90" s="1617" t="s">
        <v>6256</v>
      </c>
      <c r="C90" s="1583">
        <v>-40</v>
      </c>
      <c r="D90" s="1583">
        <v>-40</v>
      </c>
      <c r="E90" s="1583">
        <v>-0.2</v>
      </c>
      <c r="F90" s="1583">
        <v>100</v>
      </c>
      <c r="G90" s="1583">
        <v>300</v>
      </c>
      <c r="H90" s="1583">
        <v>-10</v>
      </c>
      <c r="I90" s="1583">
        <v>-1</v>
      </c>
      <c r="J90" s="1583">
        <v>-0.4</v>
      </c>
      <c r="K90" s="1583">
        <v>-50</v>
      </c>
      <c r="L90" s="1583">
        <v>-5</v>
      </c>
      <c r="M90" s="953" t="s">
        <v>6278</v>
      </c>
      <c r="T90" s="1583" t="s">
        <v>6324</v>
      </c>
      <c r="U90" s="1583" t="s">
        <v>6324</v>
      </c>
      <c r="V90" s="943" t="s">
        <v>6261</v>
      </c>
      <c r="W90" s="944" t="s">
        <v>6262</v>
      </c>
      <c r="X90" s="945" t="str">
        <f t="shared" si="3"/>
        <v>http://www.unisonic.com.tw/datasheet/MMBT3906.pdf</v>
      </c>
    </row>
    <row r="91" spans="1:24" ht="35.1" customHeight="1">
      <c r="A91" s="938" t="str">
        <f t="shared" si="2"/>
        <v>2N4401</v>
      </c>
      <c r="B91" s="1616" t="s">
        <v>6232</v>
      </c>
      <c r="C91" s="1583">
        <v>40</v>
      </c>
      <c r="D91" s="1583">
        <v>60</v>
      </c>
      <c r="E91" s="1583">
        <v>0.6</v>
      </c>
      <c r="F91" s="1583">
        <v>100</v>
      </c>
      <c r="G91" s="1583">
        <v>300</v>
      </c>
      <c r="H91" s="1583">
        <v>150</v>
      </c>
      <c r="I91" s="1583">
        <v>1</v>
      </c>
      <c r="J91" s="1583">
        <v>0.4</v>
      </c>
      <c r="K91" s="1583">
        <v>150</v>
      </c>
      <c r="L91" s="1583">
        <v>15</v>
      </c>
      <c r="M91" s="960" t="s">
        <v>6257</v>
      </c>
      <c r="T91" s="1583" t="s">
        <v>6325</v>
      </c>
      <c r="U91" s="1583" t="s">
        <v>6325</v>
      </c>
      <c r="V91" s="943" t="s">
        <v>6261</v>
      </c>
      <c r="W91" s="944" t="s">
        <v>6262</v>
      </c>
      <c r="X91" s="945" t="str">
        <f t="shared" si="3"/>
        <v>http://www.unisonic.com.tw/datasheet/2N4401.pdf</v>
      </c>
    </row>
    <row r="92" spans="1:24" ht="35.1" customHeight="1">
      <c r="A92" s="938" t="str">
        <f t="shared" si="2"/>
        <v>MMBT4401</v>
      </c>
      <c r="B92" s="1616" t="s">
        <v>6232</v>
      </c>
      <c r="C92" s="1583">
        <v>40</v>
      </c>
      <c r="D92" s="1583">
        <v>60</v>
      </c>
      <c r="E92" s="1583">
        <v>0.6</v>
      </c>
      <c r="F92" s="1583">
        <v>100</v>
      </c>
      <c r="G92" s="1583">
        <v>300</v>
      </c>
      <c r="H92" s="1583">
        <v>150</v>
      </c>
      <c r="I92" s="1583">
        <v>1</v>
      </c>
      <c r="J92" s="1583">
        <v>0.4</v>
      </c>
      <c r="K92" s="1583">
        <v>150</v>
      </c>
      <c r="L92" s="1583">
        <v>15</v>
      </c>
      <c r="M92" s="960" t="s">
        <v>6184</v>
      </c>
      <c r="T92" s="949" t="s">
        <v>6326</v>
      </c>
      <c r="U92" s="949" t="s">
        <v>6326</v>
      </c>
      <c r="V92" s="943" t="s">
        <v>6261</v>
      </c>
      <c r="W92" s="944" t="s">
        <v>6262</v>
      </c>
      <c r="X92" s="945" t="str">
        <f>CONCATENATE(V92,U92,W92)</f>
        <v>http://www.unisonic.com.tw/datasheet/MMBT4401.pdf</v>
      </c>
    </row>
    <row r="93" spans="1:24" ht="35.1" customHeight="1">
      <c r="A93" s="938" t="str">
        <f t="shared" si="2"/>
        <v>MMBT2222A</v>
      </c>
      <c r="B93" s="1616" t="s">
        <v>6232</v>
      </c>
      <c r="C93" s="1583">
        <v>40</v>
      </c>
      <c r="D93" s="1583">
        <v>75</v>
      </c>
      <c r="E93" s="1583">
        <v>0.6</v>
      </c>
      <c r="F93" s="1583">
        <v>100</v>
      </c>
      <c r="G93" s="1583">
        <v>300</v>
      </c>
      <c r="H93" s="1583">
        <v>150</v>
      </c>
      <c r="I93" s="1583">
        <v>10</v>
      </c>
      <c r="J93" s="1583">
        <v>0.3</v>
      </c>
      <c r="K93" s="1583">
        <v>150</v>
      </c>
      <c r="L93" s="1583">
        <v>15</v>
      </c>
      <c r="M93" s="960" t="s">
        <v>6327</v>
      </c>
      <c r="T93" s="949" t="s">
        <v>6328</v>
      </c>
      <c r="U93" s="949" t="s">
        <v>6328</v>
      </c>
      <c r="V93" s="943" t="s">
        <v>6261</v>
      </c>
      <c r="W93" s="944" t="s">
        <v>6262</v>
      </c>
      <c r="X93" s="945" t="str">
        <f t="shared" si="3"/>
        <v>http://www.unisonic.com.tw/datasheet/MMBT2222A.pdf</v>
      </c>
    </row>
    <row r="94" spans="1:24" ht="35.1" customHeight="1">
      <c r="A94" s="938" t="str">
        <f t="shared" si="2"/>
        <v>PN2222A</v>
      </c>
      <c r="B94" s="1616" t="s">
        <v>6232</v>
      </c>
      <c r="C94" s="1583">
        <v>40</v>
      </c>
      <c r="D94" s="1583">
        <v>75</v>
      </c>
      <c r="E94" s="1583">
        <v>0.6</v>
      </c>
      <c r="F94" s="1583">
        <v>100</v>
      </c>
      <c r="G94" s="1583">
        <v>300</v>
      </c>
      <c r="H94" s="1583">
        <v>150</v>
      </c>
      <c r="I94" s="1583">
        <v>10</v>
      </c>
      <c r="J94" s="1583">
        <v>0.3</v>
      </c>
      <c r="K94" s="1583">
        <v>150</v>
      </c>
      <c r="L94" s="1583">
        <v>15</v>
      </c>
      <c r="M94" s="953" t="s">
        <v>6173</v>
      </c>
      <c r="T94" s="949" t="s">
        <v>6329</v>
      </c>
      <c r="U94" s="949" t="s">
        <v>6329</v>
      </c>
      <c r="V94" s="943" t="s">
        <v>6261</v>
      </c>
      <c r="W94" s="944" t="s">
        <v>6262</v>
      </c>
      <c r="X94" s="945" t="str">
        <f t="shared" si="3"/>
        <v>http://www.unisonic.com.tw/datasheet/PN2222A.pdf</v>
      </c>
    </row>
    <row r="95" spans="1:24" ht="35.1" customHeight="1">
      <c r="A95" s="938" t="str">
        <f t="shared" si="2"/>
        <v>PZT2222A</v>
      </c>
      <c r="B95" s="1616" t="s">
        <v>6232</v>
      </c>
      <c r="C95" s="1583">
        <v>40</v>
      </c>
      <c r="D95" s="1583">
        <v>75</v>
      </c>
      <c r="E95" s="1583">
        <v>0.6</v>
      </c>
      <c r="F95" s="1583">
        <v>100</v>
      </c>
      <c r="G95" s="1583">
        <v>300</v>
      </c>
      <c r="H95" s="1583">
        <v>150</v>
      </c>
      <c r="I95" s="1583">
        <v>10</v>
      </c>
      <c r="J95" s="1583">
        <v>0.3</v>
      </c>
      <c r="K95" s="1583">
        <v>150</v>
      </c>
      <c r="L95" s="1583">
        <v>15</v>
      </c>
      <c r="M95" s="960" t="s">
        <v>6330</v>
      </c>
      <c r="T95" s="949" t="s">
        <v>6331</v>
      </c>
      <c r="U95" s="949" t="s">
        <v>6331</v>
      </c>
      <c r="V95" s="943" t="s">
        <v>6261</v>
      </c>
      <c r="W95" s="944" t="s">
        <v>6262</v>
      </c>
      <c r="X95" s="945" t="str">
        <f t="shared" si="3"/>
        <v>http://www.unisonic.com.tw/datasheet/PZT2222A.pdf</v>
      </c>
    </row>
    <row r="96" spans="1:24" ht="35.1" customHeight="1">
      <c r="A96" s="938" t="str">
        <f t="shared" si="2"/>
        <v>2N4403</v>
      </c>
      <c r="B96" s="1617" t="s">
        <v>6256</v>
      </c>
      <c r="C96" s="1583">
        <v>-40</v>
      </c>
      <c r="D96" s="1583">
        <v>-40</v>
      </c>
      <c r="E96" s="1583">
        <v>-0.6</v>
      </c>
      <c r="F96" s="1583">
        <v>100</v>
      </c>
      <c r="G96" s="1583">
        <v>300</v>
      </c>
      <c r="H96" s="1583">
        <v>-150</v>
      </c>
      <c r="I96" s="1583">
        <v>-2</v>
      </c>
      <c r="J96" s="1583">
        <v>-0.4</v>
      </c>
      <c r="K96" s="1583">
        <v>-150</v>
      </c>
      <c r="L96" s="1583">
        <v>-15</v>
      </c>
      <c r="M96" s="960" t="s">
        <v>6257</v>
      </c>
      <c r="T96" s="1583" t="s">
        <v>6332</v>
      </c>
      <c r="U96" s="1583" t="s">
        <v>6332</v>
      </c>
      <c r="V96" s="943" t="s">
        <v>6261</v>
      </c>
      <c r="W96" s="944" t="s">
        <v>6262</v>
      </c>
      <c r="X96" s="945" t="str">
        <f t="shared" si="3"/>
        <v>http://www.unisonic.com.tw/datasheet/2N4403.pdf</v>
      </c>
    </row>
    <row r="97" spans="1:30" ht="35.1" customHeight="1">
      <c r="A97" s="938" t="str">
        <f t="shared" si="2"/>
        <v>2N4403-Q</v>
      </c>
      <c r="B97" s="1617" t="s">
        <v>6256</v>
      </c>
      <c r="C97" s="962">
        <v>-40</v>
      </c>
      <c r="D97" s="1583">
        <v>-40</v>
      </c>
      <c r="E97" s="1583">
        <v>-0.6</v>
      </c>
      <c r="F97" s="1583">
        <v>100</v>
      </c>
      <c r="G97" s="1583">
        <v>300</v>
      </c>
      <c r="H97" s="1583">
        <v>-150</v>
      </c>
      <c r="I97" s="1583">
        <v>-2</v>
      </c>
      <c r="J97" s="1583">
        <v>-0.75</v>
      </c>
      <c r="K97" s="1583">
        <v>-500</v>
      </c>
      <c r="L97" s="1583">
        <v>-50</v>
      </c>
      <c r="M97" s="960" t="s">
        <v>6257</v>
      </c>
      <c r="T97" s="1583" t="s">
        <v>6333</v>
      </c>
      <c r="U97" s="1583" t="s">
        <v>6333</v>
      </c>
      <c r="V97" s="943" t="s">
        <v>6261</v>
      </c>
      <c r="W97" s="944" t="s">
        <v>6262</v>
      </c>
      <c r="X97" s="945" t="str">
        <f t="shared" si="3"/>
        <v>http://www.unisonic.com.tw/datasheet/2N4403-Q.pdf</v>
      </c>
    </row>
    <row r="98" spans="1:30" ht="35.1" customHeight="1">
      <c r="A98" s="938" t="str">
        <f t="shared" si="2"/>
        <v>MMBT4403</v>
      </c>
      <c r="B98" s="1617" t="s">
        <v>6256</v>
      </c>
      <c r="C98" s="1583">
        <v>-40</v>
      </c>
      <c r="D98" s="1583">
        <v>-40</v>
      </c>
      <c r="E98" s="1583">
        <v>-0.6</v>
      </c>
      <c r="F98" s="1583">
        <v>100</v>
      </c>
      <c r="G98" s="1583">
        <v>300</v>
      </c>
      <c r="H98" s="1583">
        <v>-150</v>
      </c>
      <c r="I98" s="1583">
        <v>-2</v>
      </c>
      <c r="J98" s="1583">
        <v>-0.4</v>
      </c>
      <c r="K98" s="1583">
        <v>-150</v>
      </c>
      <c r="L98" s="1583">
        <v>-15</v>
      </c>
      <c r="M98" s="960" t="s">
        <v>6184</v>
      </c>
      <c r="T98" s="949" t="s">
        <v>6334</v>
      </c>
      <c r="U98" s="949" t="s">
        <v>6334</v>
      </c>
      <c r="V98" s="943" t="s">
        <v>6261</v>
      </c>
      <c r="W98" s="944" t="s">
        <v>6262</v>
      </c>
      <c r="X98" s="945" t="str">
        <f t="shared" si="3"/>
        <v>http://www.unisonic.com.tw/datasheet/MMBT4403.pdf</v>
      </c>
    </row>
    <row r="99" spans="1:30" ht="35.1" customHeight="1">
      <c r="A99" s="938" t="str">
        <f t="shared" si="2"/>
        <v>MMBT4403-Q</v>
      </c>
      <c r="B99" s="1617" t="s">
        <v>6256</v>
      </c>
      <c r="C99" s="1583">
        <v>-40</v>
      </c>
      <c r="D99" s="1583">
        <v>-40</v>
      </c>
      <c r="E99" s="1583">
        <v>-0.6</v>
      </c>
      <c r="F99" s="1583">
        <v>100</v>
      </c>
      <c r="G99" s="1583">
        <v>300</v>
      </c>
      <c r="H99" s="1583">
        <v>-150</v>
      </c>
      <c r="I99" s="1583">
        <v>-2</v>
      </c>
      <c r="J99" s="1583">
        <v>-0.75</v>
      </c>
      <c r="K99" s="1583">
        <v>-500</v>
      </c>
      <c r="L99" s="1583">
        <v>-50</v>
      </c>
      <c r="M99" s="960" t="s">
        <v>6184</v>
      </c>
      <c r="T99" s="949" t="s">
        <v>6335</v>
      </c>
      <c r="U99" s="949" t="s">
        <v>6335</v>
      </c>
      <c r="V99" s="943" t="s">
        <v>6261</v>
      </c>
      <c r="W99" s="944" t="s">
        <v>6262</v>
      </c>
      <c r="X99" s="945" t="str">
        <f t="shared" si="3"/>
        <v>http://www.unisonic.com.tw/datasheet/MMBT4403-Q.pdf</v>
      </c>
    </row>
    <row r="100" spans="1:30" ht="35.1" customHeight="1">
      <c r="A100" s="938">
        <f t="shared" si="2"/>
        <v>9015</v>
      </c>
      <c r="B100" s="1617" t="s">
        <v>6256</v>
      </c>
      <c r="C100" s="1583">
        <v>-45</v>
      </c>
      <c r="D100" s="1583">
        <v>-50</v>
      </c>
      <c r="E100" s="1583">
        <v>-0.1</v>
      </c>
      <c r="F100" s="1583">
        <v>60</v>
      </c>
      <c r="G100" s="1583">
        <v>600</v>
      </c>
      <c r="H100" s="1583">
        <v>-1</v>
      </c>
      <c r="I100" s="1583">
        <v>-5</v>
      </c>
      <c r="J100" s="1583">
        <v>-0.7</v>
      </c>
      <c r="K100" s="1583">
        <v>-100</v>
      </c>
      <c r="L100" s="1583">
        <v>-5</v>
      </c>
      <c r="M100" s="953" t="s">
        <v>6257</v>
      </c>
      <c r="T100" s="1583">
        <v>9015</v>
      </c>
      <c r="U100" s="1583">
        <v>9015</v>
      </c>
      <c r="V100" s="943" t="s">
        <v>6261</v>
      </c>
      <c r="W100" s="944" t="s">
        <v>6262</v>
      </c>
      <c r="X100" s="945" t="str">
        <f t="shared" si="3"/>
        <v>http://www.unisonic.com.tw/datasheet/9015.pdf</v>
      </c>
    </row>
    <row r="101" spans="1:30" s="959" customFormat="1" ht="35.1" customHeight="1">
      <c r="A101" s="938">
        <f t="shared" si="2"/>
        <v>9014</v>
      </c>
      <c r="B101" s="1616" t="s">
        <v>6232</v>
      </c>
      <c r="C101" s="1583">
        <v>45</v>
      </c>
      <c r="D101" s="1583">
        <v>50</v>
      </c>
      <c r="E101" s="1583">
        <v>0.1</v>
      </c>
      <c r="F101" s="1583">
        <v>60</v>
      </c>
      <c r="G101" s="1583">
        <v>1000</v>
      </c>
      <c r="H101" s="1583">
        <v>1</v>
      </c>
      <c r="I101" s="1583">
        <v>5</v>
      </c>
      <c r="J101" s="1583">
        <v>0.3</v>
      </c>
      <c r="K101" s="1583">
        <v>100</v>
      </c>
      <c r="L101" s="1583">
        <v>5</v>
      </c>
      <c r="M101" s="953" t="s">
        <v>6257</v>
      </c>
      <c r="N101" s="946"/>
      <c r="O101" s="946"/>
      <c r="P101" s="946"/>
      <c r="Q101" s="946"/>
      <c r="R101" s="946"/>
      <c r="S101" s="946"/>
      <c r="T101" s="1583">
        <v>9014</v>
      </c>
      <c r="U101" s="1583">
        <v>9014</v>
      </c>
      <c r="V101" s="943" t="s">
        <v>6261</v>
      </c>
      <c r="W101" s="944" t="s">
        <v>6262</v>
      </c>
      <c r="X101" s="945" t="str">
        <f t="shared" si="3"/>
        <v>http://www.unisonic.com.tw/datasheet/9014.pdf</v>
      </c>
      <c r="Y101" s="946"/>
      <c r="Z101" s="946"/>
      <c r="AA101" s="946"/>
      <c r="AB101" s="946"/>
      <c r="AC101" s="946"/>
      <c r="AD101" s="946"/>
    </row>
    <row r="102" spans="1:30" ht="35.1" customHeight="1">
      <c r="A102" s="938" t="str">
        <f t="shared" si="2"/>
        <v>BC547</v>
      </c>
      <c r="B102" s="1616" t="s">
        <v>6232</v>
      </c>
      <c r="C102" s="1583">
        <v>45</v>
      </c>
      <c r="D102" s="1583">
        <v>50</v>
      </c>
      <c r="E102" s="1583">
        <v>0.1</v>
      </c>
      <c r="F102" s="1583">
        <v>110</v>
      </c>
      <c r="G102" s="1583">
        <v>800</v>
      </c>
      <c r="H102" s="1583">
        <v>2</v>
      </c>
      <c r="I102" s="1583">
        <v>5</v>
      </c>
      <c r="J102" s="1583">
        <v>0.25</v>
      </c>
      <c r="K102" s="1583">
        <v>10</v>
      </c>
      <c r="L102" s="1583">
        <v>0.5</v>
      </c>
      <c r="M102" s="953" t="s">
        <v>6257</v>
      </c>
      <c r="T102" s="1583" t="s">
        <v>6336</v>
      </c>
      <c r="U102" s="1583" t="s">
        <v>6336</v>
      </c>
      <c r="V102" s="943" t="s">
        <v>6261</v>
      </c>
      <c r="W102" s="944" t="s">
        <v>6262</v>
      </c>
      <c r="X102" s="945" t="str">
        <f t="shared" si="3"/>
        <v>http://www.unisonic.com.tw/datasheet/BC547.pdf</v>
      </c>
    </row>
    <row r="103" spans="1:30" ht="35.1" customHeight="1">
      <c r="A103" s="938" t="str">
        <f t="shared" si="2"/>
        <v>BC847</v>
      </c>
      <c r="B103" s="1616" t="s">
        <v>6232</v>
      </c>
      <c r="C103" s="1583">
        <v>45</v>
      </c>
      <c r="D103" s="1583">
        <v>50</v>
      </c>
      <c r="E103" s="1583">
        <v>0.1</v>
      </c>
      <c r="F103" s="1583">
        <v>110</v>
      </c>
      <c r="G103" s="1583">
        <v>800</v>
      </c>
      <c r="H103" s="1583">
        <v>2</v>
      </c>
      <c r="I103" s="1583">
        <v>5</v>
      </c>
      <c r="J103" s="1583">
        <v>0.25</v>
      </c>
      <c r="K103" s="1583">
        <v>10</v>
      </c>
      <c r="L103" s="1583">
        <v>0.5</v>
      </c>
      <c r="M103" s="953" t="s">
        <v>6278</v>
      </c>
      <c r="T103" s="1583" t="s">
        <v>6337</v>
      </c>
      <c r="U103" s="1583" t="s">
        <v>6337</v>
      </c>
      <c r="V103" s="943" t="s">
        <v>6261</v>
      </c>
      <c r="W103" s="944" t="s">
        <v>6262</v>
      </c>
      <c r="X103" s="945" t="str">
        <f t="shared" si="3"/>
        <v>http://www.unisonic.com.tw/datasheet/BC847.pdf</v>
      </c>
    </row>
    <row r="104" spans="1:30" ht="34.9" customHeight="1">
      <c r="A104" s="938" t="str">
        <f t="shared" si="2"/>
        <v>BC850</v>
      </c>
      <c r="B104" s="1616" t="s">
        <v>6232</v>
      </c>
      <c r="C104" s="1583">
        <v>45</v>
      </c>
      <c r="D104" s="1583">
        <v>50</v>
      </c>
      <c r="E104" s="1583">
        <v>0.1</v>
      </c>
      <c r="F104" s="1583">
        <v>110</v>
      </c>
      <c r="G104" s="1583">
        <v>800</v>
      </c>
      <c r="H104" s="1583">
        <v>2</v>
      </c>
      <c r="I104" s="1583">
        <v>5</v>
      </c>
      <c r="J104" s="1583">
        <v>0.25</v>
      </c>
      <c r="K104" s="1583">
        <v>10</v>
      </c>
      <c r="L104" s="1583">
        <v>0.5</v>
      </c>
      <c r="M104" s="953" t="s">
        <v>6278</v>
      </c>
      <c r="T104" s="1583" t="s">
        <v>6338</v>
      </c>
      <c r="U104" s="1583" t="s">
        <v>6338</v>
      </c>
      <c r="V104" s="943" t="s">
        <v>6261</v>
      </c>
      <c r="W104" s="944" t="s">
        <v>6262</v>
      </c>
      <c r="X104" s="945" t="str">
        <f t="shared" si="3"/>
        <v>http://www.unisonic.com.tw/datasheet/BC850.pdf</v>
      </c>
    </row>
    <row r="105" spans="1:30" ht="35.1" customHeight="1">
      <c r="A105" s="938" t="str">
        <f t="shared" si="2"/>
        <v>MMBT9014</v>
      </c>
      <c r="B105" s="1616" t="s">
        <v>6232</v>
      </c>
      <c r="C105" s="1583">
        <v>45</v>
      </c>
      <c r="D105" s="1583">
        <v>50</v>
      </c>
      <c r="E105" s="1583">
        <v>0.1</v>
      </c>
      <c r="F105" s="1583">
        <v>60</v>
      </c>
      <c r="G105" s="1583">
        <v>1000</v>
      </c>
      <c r="H105" s="1583">
        <v>1</v>
      </c>
      <c r="I105" s="1583">
        <v>5</v>
      </c>
      <c r="J105" s="1583">
        <v>0.3</v>
      </c>
      <c r="K105" s="1583">
        <v>100</v>
      </c>
      <c r="L105" s="1583">
        <v>5</v>
      </c>
      <c r="M105" s="953" t="s">
        <v>6281</v>
      </c>
      <c r="T105" s="1583" t="s">
        <v>6339</v>
      </c>
      <c r="U105" s="1583" t="s">
        <v>6339</v>
      </c>
      <c r="V105" s="943" t="s">
        <v>6261</v>
      </c>
      <c r="W105" s="944" t="s">
        <v>6262</v>
      </c>
      <c r="X105" s="945" t="str">
        <f t="shared" si="3"/>
        <v>http://www.unisonic.com.tw/datasheet/MMBT9014.pdf</v>
      </c>
    </row>
    <row r="106" spans="1:30" ht="35.1" customHeight="1">
      <c r="A106" s="938" t="str">
        <f t="shared" si="2"/>
        <v>BC557</v>
      </c>
      <c r="B106" s="1617" t="s">
        <v>6256</v>
      </c>
      <c r="C106" s="1583">
        <v>-45</v>
      </c>
      <c r="D106" s="1583">
        <v>-50</v>
      </c>
      <c r="E106" s="1583">
        <v>-0.1</v>
      </c>
      <c r="F106" s="1583">
        <v>110</v>
      </c>
      <c r="G106" s="1583">
        <v>800</v>
      </c>
      <c r="H106" s="1583">
        <v>2</v>
      </c>
      <c r="I106" s="1583">
        <v>-5</v>
      </c>
      <c r="J106" s="1583">
        <v>-0.3</v>
      </c>
      <c r="K106" s="1583">
        <v>-10</v>
      </c>
      <c r="L106" s="1583">
        <v>-0.5</v>
      </c>
      <c r="M106" s="953" t="s">
        <v>6257</v>
      </c>
      <c r="T106" s="1583" t="s">
        <v>6340</v>
      </c>
      <c r="U106" s="1583" t="s">
        <v>6340</v>
      </c>
      <c r="V106" s="943" t="s">
        <v>6261</v>
      </c>
      <c r="W106" s="944" t="s">
        <v>6262</v>
      </c>
      <c r="X106" s="945" t="str">
        <f t="shared" si="3"/>
        <v>http://www.unisonic.com.tw/datasheet/BC557.pdf</v>
      </c>
    </row>
    <row r="107" spans="1:30" ht="35.1" customHeight="1">
      <c r="A107" s="938" t="str">
        <f t="shared" si="2"/>
        <v>BC857</v>
      </c>
      <c r="B107" s="1617" t="s">
        <v>6256</v>
      </c>
      <c r="C107" s="1583">
        <v>-45</v>
      </c>
      <c r="D107" s="1583">
        <v>-50</v>
      </c>
      <c r="E107" s="1583">
        <v>-0.1</v>
      </c>
      <c r="F107" s="1583">
        <v>110</v>
      </c>
      <c r="G107" s="1583">
        <v>800</v>
      </c>
      <c r="H107" s="1583">
        <v>-2</v>
      </c>
      <c r="I107" s="1583">
        <v>-5</v>
      </c>
      <c r="J107" s="1583">
        <v>-0.3</v>
      </c>
      <c r="K107" s="1583">
        <v>-10</v>
      </c>
      <c r="L107" s="1583">
        <v>-0.5</v>
      </c>
      <c r="M107" s="960" t="s">
        <v>6184</v>
      </c>
      <c r="T107" s="1583" t="s">
        <v>6341</v>
      </c>
      <c r="U107" s="1583" t="s">
        <v>6341</v>
      </c>
      <c r="V107" s="943" t="s">
        <v>6261</v>
      </c>
      <c r="W107" s="944" t="s">
        <v>6262</v>
      </c>
      <c r="X107" s="945" t="str">
        <f t="shared" si="3"/>
        <v>http://www.unisonic.com.tw/datasheet/BC857.pdf</v>
      </c>
    </row>
    <row r="108" spans="1:30" ht="35.1" customHeight="1">
      <c r="A108" s="938" t="str">
        <f t="shared" si="2"/>
        <v>MMBT9015</v>
      </c>
      <c r="B108" s="1617" t="s">
        <v>6256</v>
      </c>
      <c r="C108" s="1583">
        <v>-45</v>
      </c>
      <c r="D108" s="1583">
        <v>-50</v>
      </c>
      <c r="E108" s="1583">
        <v>-0.1</v>
      </c>
      <c r="F108" s="1583">
        <v>60</v>
      </c>
      <c r="G108" s="1583">
        <v>600</v>
      </c>
      <c r="H108" s="1583">
        <v>-1</v>
      </c>
      <c r="I108" s="1583">
        <v>-5</v>
      </c>
      <c r="J108" s="1583">
        <v>-0.7</v>
      </c>
      <c r="K108" s="1583">
        <v>-100</v>
      </c>
      <c r="L108" s="1583">
        <v>-5</v>
      </c>
      <c r="M108" s="953" t="s">
        <v>6281</v>
      </c>
      <c r="T108" s="1583" t="s">
        <v>6342</v>
      </c>
      <c r="U108" s="1583" t="s">
        <v>6342</v>
      </c>
      <c r="V108" s="943" t="s">
        <v>6261</v>
      </c>
      <c r="W108" s="944" t="s">
        <v>6262</v>
      </c>
      <c r="X108" s="945" t="str">
        <f t="shared" si="3"/>
        <v>http://www.unisonic.com.tw/datasheet/MMBT9015.pdf</v>
      </c>
    </row>
    <row r="109" spans="1:30" ht="35.1" customHeight="1">
      <c r="A109" s="938" t="str">
        <f t="shared" si="2"/>
        <v>BCX70</v>
      </c>
      <c r="B109" s="1616" t="s">
        <v>6232</v>
      </c>
      <c r="C109" s="1583">
        <v>45</v>
      </c>
      <c r="D109" s="1583">
        <v>45</v>
      </c>
      <c r="E109" s="1583">
        <v>0.2</v>
      </c>
      <c r="F109" s="1583">
        <v>380</v>
      </c>
      <c r="G109" s="1583">
        <v>630</v>
      </c>
      <c r="H109" s="1583">
        <v>2</v>
      </c>
      <c r="I109" s="1583">
        <v>5</v>
      </c>
      <c r="J109" s="1583">
        <v>0.35</v>
      </c>
      <c r="K109" s="1583">
        <v>10</v>
      </c>
      <c r="L109" s="1583">
        <v>0.25</v>
      </c>
      <c r="M109" s="953" t="s">
        <v>6281</v>
      </c>
      <c r="T109" s="949" t="s">
        <v>6343</v>
      </c>
      <c r="U109" s="949" t="s">
        <v>6343</v>
      </c>
      <c r="V109" s="943" t="s">
        <v>6261</v>
      </c>
      <c r="W109" s="944" t="s">
        <v>6262</v>
      </c>
      <c r="X109" s="945" t="str">
        <f t="shared" si="3"/>
        <v>http://www.unisonic.com.tw/datasheet/BCX70.pdf</v>
      </c>
    </row>
    <row r="110" spans="1:30" ht="45">
      <c r="A110" s="938" t="str">
        <f t="shared" si="2"/>
        <v>2SC815</v>
      </c>
      <c r="B110" s="1616" t="s">
        <v>6232</v>
      </c>
      <c r="C110" s="949">
        <v>45</v>
      </c>
      <c r="D110" s="949">
        <v>60</v>
      </c>
      <c r="E110" s="949">
        <v>0.2</v>
      </c>
      <c r="F110" s="949">
        <v>120</v>
      </c>
      <c r="G110" s="949">
        <v>400</v>
      </c>
      <c r="H110" s="949">
        <v>50</v>
      </c>
      <c r="I110" s="949">
        <v>1</v>
      </c>
      <c r="J110" s="949">
        <v>0.4</v>
      </c>
      <c r="K110" s="949">
        <v>150</v>
      </c>
      <c r="L110" s="1580">
        <v>15</v>
      </c>
      <c r="M110" s="960" t="s">
        <v>6344</v>
      </c>
      <c r="T110" s="949" t="s">
        <v>6345</v>
      </c>
      <c r="U110" s="949" t="s">
        <v>6345</v>
      </c>
      <c r="V110" s="963" t="s">
        <v>6261</v>
      </c>
      <c r="W110" s="964" t="s">
        <v>6262</v>
      </c>
      <c r="X110" s="945" t="str">
        <f>CONCATENATE(V110,U110,W110)</f>
        <v>http://www.unisonic.com.tw/datasheet/2SC815.pdf</v>
      </c>
    </row>
    <row r="111" spans="1:30" ht="35.1" customHeight="1">
      <c r="A111" s="938" t="str">
        <f t="shared" si="2"/>
        <v>TC200</v>
      </c>
      <c r="B111" s="1616" t="s">
        <v>6232</v>
      </c>
      <c r="C111" s="949">
        <v>45</v>
      </c>
      <c r="D111" s="949">
        <v>60</v>
      </c>
      <c r="E111" s="949">
        <v>0.5</v>
      </c>
      <c r="F111" s="949">
        <v>70</v>
      </c>
      <c r="G111" s="949">
        <v>240</v>
      </c>
      <c r="H111" s="949">
        <v>50</v>
      </c>
      <c r="I111" s="949">
        <v>2</v>
      </c>
      <c r="J111" s="949">
        <v>0.25</v>
      </c>
      <c r="K111" s="949">
        <v>100</v>
      </c>
      <c r="L111" s="949">
        <v>10</v>
      </c>
      <c r="M111" s="953" t="s">
        <v>6257</v>
      </c>
      <c r="T111" s="1583" t="s">
        <v>6346</v>
      </c>
      <c r="U111" s="1583" t="s">
        <v>6346</v>
      </c>
      <c r="V111" s="943" t="s">
        <v>6261</v>
      </c>
      <c r="W111" s="944" t="s">
        <v>6262</v>
      </c>
      <c r="X111" s="945" t="str">
        <f t="shared" si="3"/>
        <v>http://www.unisonic.com.tw/datasheet/TC200.pdf</v>
      </c>
    </row>
    <row r="112" spans="1:30" ht="35.1" customHeight="1">
      <c r="A112" s="938" t="str">
        <f t="shared" si="2"/>
        <v>BC337</v>
      </c>
      <c r="B112" s="1616" t="s">
        <v>6232</v>
      </c>
      <c r="C112" s="1583">
        <v>45</v>
      </c>
      <c r="D112" s="1583">
        <v>50</v>
      </c>
      <c r="E112" s="1583">
        <v>0.8</v>
      </c>
      <c r="F112" s="1583">
        <v>100</v>
      </c>
      <c r="G112" s="1583">
        <v>630</v>
      </c>
      <c r="H112" s="1583">
        <v>100</v>
      </c>
      <c r="I112" s="1583">
        <v>1</v>
      </c>
      <c r="J112" s="1583">
        <v>0.7</v>
      </c>
      <c r="K112" s="1583">
        <v>500</v>
      </c>
      <c r="L112" s="1583">
        <v>50</v>
      </c>
      <c r="M112" s="953" t="s">
        <v>6257</v>
      </c>
      <c r="T112" s="1583" t="s">
        <v>6347</v>
      </c>
      <c r="U112" s="1583" t="s">
        <v>6347</v>
      </c>
      <c r="V112" s="943" t="s">
        <v>6261</v>
      </c>
      <c r="W112" s="944" t="s">
        <v>6262</v>
      </c>
      <c r="X112" s="945" t="str">
        <f t="shared" si="3"/>
        <v>http://www.unisonic.com.tw/datasheet/BC337.pdf</v>
      </c>
    </row>
    <row r="113" spans="1:30" ht="35.1" customHeight="1">
      <c r="A113" s="938" t="str">
        <f t="shared" si="2"/>
        <v>BC327</v>
      </c>
      <c r="B113" s="1617" t="s">
        <v>6256</v>
      </c>
      <c r="C113" s="1583">
        <v>-45</v>
      </c>
      <c r="D113" s="1583">
        <v>-50</v>
      </c>
      <c r="E113" s="1583">
        <v>-0.8</v>
      </c>
      <c r="F113" s="1583">
        <v>100</v>
      </c>
      <c r="G113" s="1583">
        <v>630</v>
      </c>
      <c r="H113" s="1583">
        <v>-100</v>
      </c>
      <c r="I113" s="1583">
        <v>-1</v>
      </c>
      <c r="J113" s="1583">
        <v>-0.7</v>
      </c>
      <c r="K113" s="1583">
        <v>-500</v>
      </c>
      <c r="L113" s="1583">
        <v>-50</v>
      </c>
      <c r="M113" s="953" t="s">
        <v>6257</v>
      </c>
      <c r="T113" s="1583" t="s">
        <v>6348</v>
      </c>
      <c r="U113" s="1583" t="s">
        <v>6348</v>
      </c>
      <c r="V113" s="943" t="s">
        <v>6261</v>
      </c>
      <c r="W113" s="944" t="s">
        <v>6262</v>
      </c>
      <c r="X113" s="945" t="str">
        <f t="shared" si="3"/>
        <v>http://www.unisonic.com.tw/datasheet/BC327.pdf</v>
      </c>
    </row>
    <row r="114" spans="1:30" ht="35.1" customHeight="1">
      <c r="A114" s="938" t="str">
        <f t="shared" si="2"/>
        <v>BC807</v>
      </c>
      <c r="B114" s="1617" t="s">
        <v>6256</v>
      </c>
      <c r="C114" s="1583">
        <v>-45</v>
      </c>
      <c r="D114" s="1583">
        <v>-50</v>
      </c>
      <c r="E114" s="1583">
        <v>-0.8</v>
      </c>
      <c r="F114" s="1583">
        <v>100</v>
      </c>
      <c r="G114" s="1583">
        <v>630</v>
      </c>
      <c r="H114" s="1583">
        <v>-100</v>
      </c>
      <c r="I114" s="1583">
        <v>-1</v>
      </c>
      <c r="J114" s="1583">
        <v>-0.7</v>
      </c>
      <c r="K114" s="1583">
        <v>-500</v>
      </c>
      <c r="L114" s="1583">
        <v>-50</v>
      </c>
      <c r="M114" s="960" t="s">
        <v>6184</v>
      </c>
      <c r="T114" s="1583" t="s">
        <v>6349</v>
      </c>
      <c r="U114" s="1583" t="s">
        <v>6349</v>
      </c>
      <c r="V114" s="943" t="s">
        <v>6261</v>
      </c>
      <c r="W114" s="944" t="s">
        <v>6262</v>
      </c>
      <c r="X114" s="945" t="str">
        <f t="shared" si="3"/>
        <v>http://www.unisonic.com.tw/datasheet/BC807.pdf</v>
      </c>
    </row>
    <row r="115" spans="1:30" ht="35.1" customHeight="1">
      <c r="A115" s="938" t="str">
        <f t="shared" si="2"/>
        <v>BC817</v>
      </c>
      <c r="B115" s="1616" t="s">
        <v>6232</v>
      </c>
      <c r="C115" s="1583">
        <v>45</v>
      </c>
      <c r="D115" s="1583">
        <v>50</v>
      </c>
      <c r="E115" s="1583">
        <v>1.5</v>
      </c>
      <c r="F115" s="1583">
        <v>100</v>
      </c>
      <c r="G115" s="1583">
        <v>600</v>
      </c>
      <c r="H115" s="1583">
        <v>100</v>
      </c>
      <c r="I115" s="1583">
        <v>1</v>
      </c>
      <c r="J115" s="1583">
        <v>0.7</v>
      </c>
      <c r="K115" s="1583">
        <v>500</v>
      </c>
      <c r="L115" s="1583">
        <v>50</v>
      </c>
      <c r="M115" s="960" t="s">
        <v>6184</v>
      </c>
      <c r="T115" s="1583" t="s">
        <v>6350</v>
      </c>
      <c r="U115" s="1583" t="s">
        <v>6350</v>
      </c>
      <c r="V115" s="943" t="s">
        <v>6261</v>
      </c>
      <c r="W115" s="944" t="s">
        <v>6262</v>
      </c>
      <c r="X115" s="945" t="str">
        <f t="shared" si="3"/>
        <v>http://www.unisonic.com.tw/datasheet/BC817.pdf</v>
      </c>
    </row>
    <row r="116" spans="1:30" ht="35.1" customHeight="1">
      <c r="A116" s="938" t="str">
        <f t="shared" si="2"/>
        <v>BD135</v>
      </c>
      <c r="B116" s="1616" t="s">
        <v>6232</v>
      </c>
      <c r="C116" s="1583">
        <v>45</v>
      </c>
      <c r="D116" s="1583">
        <v>45</v>
      </c>
      <c r="E116" s="1583">
        <v>1.5</v>
      </c>
      <c r="F116" s="1583">
        <v>40</v>
      </c>
      <c r="G116" s="1583">
        <v>250</v>
      </c>
      <c r="H116" s="1583">
        <v>150</v>
      </c>
      <c r="I116" s="1583">
        <v>2</v>
      </c>
      <c r="J116" s="1583">
        <v>0.5</v>
      </c>
      <c r="K116" s="1583">
        <v>500</v>
      </c>
      <c r="L116" s="1583">
        <v>50</v>
      </c>
      <c r="M116" s="953" t="s">
        <v>6330</v>
      </c>
      <c r="T116" s="1583" t="s">
        <v>6351</v>
      </c>
      <c r="U116" s="1583" t="s">
        <v>6351</v>
      </c>
      <c r="V116" s="943" t="s">
        <v>6261</v>
      </c>
      <c r="W116" s="944" t="s">
        <v>6262</v>
      </c>
      <c r="X116" s="945" t="str">
        <f t="shared" si="3"/>
        <v>http://www.unisonic.com.tw/datasheet/BD135.pdf</v>
      </c>
    </row>
    <row r="117" spans="1:30" ht="35.1" customHeight="1">
      <c r="A117" s="938" t="str">
        <f t="shared" si="2"/>
        <v>BD136</v>
      </c>
      <c r="B117" s="1617" t="s">
        <v>6256</v>
      </c>
      <c r="C117" s="1583">
        <v>-45</v>
      </c>
      <c r="D117" s="1583">
        <v>-45</v>
      </c>
      <c r="E117" s="1583">
        <v>-1.5</v>
      </c>
      <c r="F117" s="1583">
        <v>40</v>
      </c>
      <c r="G117" s="1583">
        <v>250</v>
      </c>
      <c r="H117" s="1583">
        <v>-150</v>
      </c>
      <c r="I117" s="1583">
        <v>-2</v>
      </c>
      <c r="J117" s="1583">
        <v>-0.5</v>
      </c>
      <c r="K117" s="1583">
        <v>-500</v>
      </c>
      <c r="L117" s="1583">
        <v>-50</v>
      </c>
      <c r="M117" s="953" t="s">
        <v>6352</v>
      </c>
      <c r="T117" s="1583" t="s">
        <v>6353</v>
      </c>
      <c r="U117" s="1583" t="s">
        <v>6353</v>
      </c>
      <c r="V117" s="943" t="s">
        <v>6261</v>
      </c>
      <c r="W117" s="944" t="s">
        <v>6262</v>
      </c>
      <c r="X117" s="945" t="str">
        <f t="shared" si="3"/>
        <v>http://www.unisonic.com.tw/datasheet/BD136.pdf</v>
      </c>
    </row>
    <row r="118" spans="1:30" ht="35.1" customHeight="1">
      <c r="A118" s="938" t="str">
        <f t="shared" si="2"/>
        <v>2SC1623</v>
      </c>
      <c r="B118" s="1616" t="s">
        <v>6232</v>
      </c>
      <c r="C118" s="1583">
        <v>50</v>
      </c>
      <c r="D118" s="1583">
        <v>60</v>
      </c>
      <c r="E118" s="1583">
        <v>0.1</v>
      </c>
      <c r="F118" s="1583">
        <v>90</v>
      </c>
      <c r="G118" s="1583">
        <v>600</v>
      </c>
      <c r="H118" s="1583">
        <v>1</v>
      </c>
      <c r="I118" s="1583">
        <v>6</v>
      </c>
      <c r="J118" s="1583">
        <v>0.3</v>
      </c>
      <c r="K118" s="1583">
        <v>100</v>
      </c>
      <c r="L118" s="1583">
        <v>10</v>
      </c>
      <c r="M118" s="953" t="s">
        <v>6281</v>
      </c>
      <c r="T118" s="949" t="s">
        <v>6354</v>
      </c>
      <c r="U118" s="949" t="s">
        <v>6354</v>
      </c>
      <c r="V118" s="943" t="s">
        <v>6261</v>
      </c>
      <c r="W118" s="944" t="s">
        <v>6262</v>
      </c>
      <c r="X118" s="945" t="str">
        <f t="shared" si="3"/>
        <v>http://www.unisonic.com.tw/datasheet/2SC1623.pdf</v>
      </c>
    </row>
    <row r="119" spans="1:30" ht="35.1" customHeight="1">
      <c r="A119" s="938" t="str">
        <f t="shared" si="2"/>
        <v>2SC1815</v>
      </c>
      <c r="B119" s="1616" t="s">
        <v>6232</v>
      </c>
      <c r="C119" s="949">
        <v>50</v>
      </c>
      <c r="D119" s="949">
        <v>60</v>
      </c>
      <c r="E119" s="949">
        <v>0.15</v>
      </c>
      <c r="F119" s="949">
        <v>70</v>
      </c>
      <c r="G119" s="949">
        <v>700</v>
      </c>
      <c r="H119" s="949">
        <v>2</v>
      </c>
      <c r="I119" s="949">
        <v>6</v>
      </c>
      <c r="J119" s="949">
        <v>0.25</v>
      </c>
      <c r="K119" s="949">
        <v>100</v>
      </c>
      <c r="L119" s="949">
        <v>10</v>
      </c>
      <c r="M119" s="953" t="s">
        <v>6257</v>
      </c>
      <c r="T119" s="1583" t="s">
        <v>6355</v>
      </c>
      <c r="U119" s="1583" t="s">
        <v>6355</v>
      </c>
      <c r="V119" s="943" t="s">
        <v>6261</v>
      </c>
      <c r="W119" s="944" t="s">
        <v>6262</v>
      </c>
      <c r="X119" s="945" t="str">
        <f t="shared" si="3"/>
        <v>http://www.unisonic.com.tw/datasheet/2SC1815.pdf</v>
      </c>
    </row>
    <row r="120" spans="1:30" ht="35.1" customHeight="1">
      <c r="A120" s="938" t="str">
        <f t="shared" si="2"/>
        <v>2SC2712</v>
      </c>
      <c r="B120" s="1616" t="s">
        <v>6232</v>
      </c>
      <c r="C120" s="1583">
        <v>50</v>
      </c>
      <c r="D120" s="1583">
        <v>60</v>
      </c>
      <c r="E120" s="1583">
        <v>0.15</v>
      </c>
      <c r="F120" s="1583">
        <v>70</v>
      </c>
      <c r="G120" s="1583">
        <v>700</v>
      </c>
      <c r="H120" s="1583">
        <v>2</v>
      </c>
      <c r="I120" s="1583">
        <v>6</v>
      </c>
      <c r="J120" s="1583">
        <v>0.25</v>
      </c>
      <c r="K120" s="1583">
        <v>100</v>
      </c>
      <c r="L120" s="1583">
        <v>10</v>
      </c>
      <c r="M120" s="953" t="s">
        <v>6356</v>
      </c>
      <c r="T120" s="1583" t="s">
        <v>6357</v>
      </c>
      <c r="U120" s="1583" t="s">
        <v>6357</v>
      </c>
      <c r="V120" s="943" t="s">
        <v>6261</v>
      </c>
      <c r="W120" s="944" t="s">
        <v>6262</v>
      </c>
      <c r="X120" s="945" t="str">
        <f t="shared" si="3"/>
        <v>http://www.unisonic.com.tw/datasheet/2SC2712.pdf</v>
      </c>
    </row>
    <row r="121" spans="1:30" ht="35.1" customHeight="1">
      <c r="A121" s="938" t="str">
        <f t="shared" si="2"/>
        <v>2SC4617</v>
      </c>
      <c r="B121" s="1616" t="s">
        <v>6232</v>
      </c>
      <c r="C121" s="1583">
        <v>50</v>
      </c>
      <c r="D121" s="1583">
        <v>60</v>
      </c>
      <c r="E121" s="1583">
        <v>0.15</v>
      </c>
      <c r="F121" s="1583">
        <v>120</v>
      </c>
      <c r="G121" s="1583">
        <v>560</v>
      </c>
      <c r="H121" s="1583">
        <v>1</v>
      </c>
      <c r="I121" s="1583">
        <v>6</v>
      </c>
      <c r="J121" s="1583">
        <v>0.4</v>
      </c>
      <c r="K121" s="1583">
        <v>50</v>
      </c>
      <c r="L121" s="1583">
        <v>5</v>
      </c>
      <c r="M121" s="953" t="s">
        <v>6358</v>
      </c>
      <c r="T121" s="1583" t="s">
        <v>6359</v>
      </c>
      <c r="U121" s="1583" t="s">
        <v>6359</v>
      </c>
      <c r="V121" s="943" t="s">
        <v>6261</v>
      </c>
      <c r="W121" s="944" t="s">
        <v>6262</v>
      </c>
      <c r="X121" s="945" t="str">
        <f t="shared" si="3"/>
        <v>http://www.unisonic.com.tw/datasheet/2SC4617.pdf</v>
      </c>
    </row>
    <row r="122" spans="1:30" ht="35.1" customHeight="1">
      <c r="A122" s="938" t="str">
        <f t="shared" si="2"/>
        <v>2SC945</v>
      </c>
      <c r="B122" s="1616" t="s">
        <v>6232</v>
      </c>
      <c r="C122" s="1583">
        <v>50</v>
      </c>
      <c r="D122" s="1583">
        <v>60</v>
      </c>
      <c r="E122" s="1583">
        <v>0.15</v>
      </c>
      <c r="F122" s="1583">
        <v>90</v>
      </c>
      <c r="G122" s="1583">
        <v>600</v>
      </c>
      <c r="H122" s="1583">
        <v>1</v>
      </c>
      <c r="I122" s="1583">
        <v>6</v>
      </c>
      <c r="J122" s="1583">
        <v>0.3</v>
      </c>
      <c r="K122" s="1583">
        <v>100</v>
      </c>
      <c r="L122" s="1583">
        <v>10</v>
      </c>
      <c r="M122" s="953" t="s">
        <v>6257</v>
      </c>
      <c r="T122" s="1583" t="s">
        <v>6360</v>
      </c>
      <c r="U122" s="1583" t="s">
        <v>6360</v>
      </c>
      <c r="V122" s="943" t="s">
        <v>6261</v>
      </c>
      <c r="W122" s="944" t="s">
        <v>6262</v>
      </c>
      <c r="X122" s="945" t="str">
        <f t="shared" si="3"/>
        <v>http://www.unisonic.com.tw/datasheet/2SC945.pdf</v>
      </c>
    </row>
    <row r="123" spans="1:30" ht="35.1" customHeight="1">
      <c r="A123" s="938" t="str">
        <f t="shared" si="2"/>
        <v>KSC945</v>
      </c>
      <c r="B123" s="1616" t="s">
        <v>6232</v>
      </c>
      <c r="C123" s="1583">
        <v>50</v>
      </c>
      <c r="D123" s="1583">
        <v>60</v>
      </c>
      <c r="E123" s="1583">
        <v>0.15</v>
      </c>
      <c r="F123" s="1583">
        <v>40</v>
      </c>
      <c r="G123" s="1583">
        <v>700</v>
      </c>
      <c r="H123" s="1583">
        <v>1</v>
      </c>
      <c r="I123" s="1583">
        <v>6</v>
      </c>
      <c r="J123" s="1583">
        <v>0.3</v>
      </c>
      <c r="K123" s="1583">
        <v>100</v>
      </c>
      <c r="L123" s="1583">
        <v>10</v>
      </c>
      <c r="M123" s="953" t="s">
        <v>6257</v>
      </c>
      <c r="T123" s="1583" t="s">
        <v>6361</v>
      </c>
      <c r="U123" s="1583" t="s">
        <v>6361</v>
      </c>
      <c r="V123" s="943" t="s">
        <v>6261</v>
      </c>
      <c r="W123" s="944" t="s">
        <v>6262</v>
      </c>
      <c r="X123" s="945" t="str">
        <f t="shared" si="3"/>
        <v>http://www.unisonic.com.tw/datasheet/KSC945.pdf</v>
      </c>
    </row>
    <row r="124" spans="1:30" ht="35.1" customHeight="1">
      <c r="A124" s="938" t="str">
        <f t="shared" si="2"/>
        <v>MMBT1815</v>
      </c>
      <c r="B124" s="1616" t="s">
        <v>6232</v>
      </c>
      <c r="C124" s="1583">
        <v>50</v>
      </c>
      <c r="D124" s="1583">
        <v>60</v>
      </c>
      <c r="E124" s="1583">
        <v>0.15</v>
      </c>
      <c r="F124" s="1583">
        <v>120</v>
      </c>
      <c r="G124" s="1583">
        <v>700</v>
      </c>
      <c r="H124" s="1583">
        <v>2</v>
      </c>
      <c r="I124" s="1583">
        <v>6</v>
      </c>
      <c r="J124" s="1583">
        <v>0.25</v>
      </c>
      <c r="K124" s="1583">
        <v>100</v>
      </c>
      <c r="L124" s="1583">
        <v>10</v>
      </c>
      <c r="M124" s="953" t="s">
        <v>6362</v>
      </c>
      <c r="T124" s="1583" t="s">
        <v>6363</v>
      </c>
      <c r="U124" s="1583" t="s">
        <v>6363</v>
      </c>
      <c r="V124" s="943" t="s">
        <v>6261</v>
      </c>
      <c r="W124" s="944" t="s">
        <v>6262</v>
      </c>
      <c r="X124" s="945" t="str">
        <f t="shared" si="3"/>
        <v>http://www.unisonic.com.tw/datasheet/MMBT1815.pdf</v>
      </c>
    </row>
    <row r="125" spans="1:30" ht="35.1" customHeight="1">
      <c r="A125" s="938" t="str">
        <f t="shared" si="2"/>
        <v>MMBT945</v>
      </c>
      <c r="B125" s="1616" t="s">
        <v>6232</v>
      </c>
      <c r="C125" s="1583">
        <v>50</v>
      </c>
      <c r="D125" s="1583">
        <v>60</v>
      </c>
      <c r="E125" s="1583">
        <v>0.15</v>
      </c>
      <c r="F125" s="1583">
        <v>90</v>
      </c>
      <c r="G125" s="1583">
        <v>600</v>
      </c>
      <c r="H125" s="1583">
        <v>1</v>
      </c>
      <c r="I125" s="1583">
        <v>6</v>
      </c>
      <c r="J125" s="1583">
        <v>0.3</v>
      </c>
      <c r="K125" s="1583">
        <v>100</v>
      </c>
      <c r="L125" s="1583">
        <v>10</v>
      </c>
      <c r="M125" s="960" t="s">
        <v>6184</v>
      </c>
      <c r="T125" s="1583" t="s">
        <v>6364</v>
      </c>
      <c r="U125" s="1583" t="s">
        <v>6364</v>
      </c>
      <c r="V125" s="943" t="s">
        <v>6261</v>
      </c>
      <c r="W125" s="944" t="s">
        <v>6262</v>
      </c>
      <c r="X125" s="945" t="str">
        <f t="shared" si="3"/>
        <v>http://www.unisonic.com.tw/datasheet/MMBT945.pdf</v>
      </c>
    </row>
    <row r="126" spans="1:30" ht="35.1" customHeight="1">
      <c r="A126" s="938" t="str">
        <f t="shared" si="2"/>
        <v>2SA1015</v>
      </c>
      <c r="B126" s="1617" t="s">
        <v>6256</v>
      </c>
      <c r="C126" s="949">
        <v>-50</v>
      </c>
      <c r="D126" s="949">
        <v>-50</v>
      </c>
      <c r="E126" s="949">
        <v>-0.15</v>
      </c>
      <c r="F126" s="949">
        <v>120</v>
      </c>
      <c r="G126" s="949">
        <v>700</v>
      </c>
      <c r="H126" s="949">
        <v>-2</v>
      </c>
      <c r="I126" s="949">
        <v>-6</v>
      </c>
      <c r="J126" s="949">
        <v>-0.3</v>
      </c>
      <c r="K126" s="949">
        <v>-100</v>
      </c>
      <c r="L126" s="949">
        <v>-10</v>
      </c>
      <c r="M126" s="953" t="s">
        <v>6257</v>
      </c>
      <c r="T126" s="1583" t="s">
        <v>6365</v>
      </c>
      <c r="U126" s="1583" t="s">
        <v>6365</v>
      </c>
      <c r="V126" s="943" t="s">
        <v>6261</v>
      </c>
      <c r="W126" s="944" t="s">
        <v>6262</v>
      </c>
      <c r="X126" s="945" t="str">
        <f t="shared" si="3"/>
        <v>http://www.unisonic.com.tw/datasheet/2SA1015.pdf</v>
      </c>
    </row>
    <row r="127" spans="1:30" s="965" customFormat="1" ht="35.1" customHeight="1">
      <c r="A127" s="938" t="str">
        <f t="shared" si="2"/>
        <v>2SA1774</v>
      </c>
      <c r="B127" s="1617" t="s">
        <v>6256</v>
      </c>
      <c r="C127" s="1583">
        <v>-50</v>
      </c>
      <c r="D127" s="1583">
        <v>-60</v>
      </c>
      <c r="E127" s="1583">
        <v>-0.15</v>
      </c>
      <c r="F127" s="1583">
        <v>120</v>
      </c>
      <c r="G127" s="1583">
        <v>560</v>
      </c>
      <c r="H127" s="1583">
        <v>-1</v>
      </c>
      <c r="I127" s="1583">
        <v>-6</v>
      </c>
      <c r="J127" s="1583">
        <v>-0.5</v>
      </c>
      <c r="K127" s="1583">
        <v>-50</v>
      </c>
      <c r="L127" s="1583">
        <v>-5</v>
      </c>
      <c r="M127" s="953" t="s">
        <v>6321</v>
      </c>
      <c r="N127" s="946"/>
      <c r="O127" s="946"/>
      <c r="P127" s="946"/>
      <c r="Q127" s="946"/>
      <c r="R127" s="946"/>
      <c r="S127" s="946"/>
      <c r="T127" s="1583" t="s">
        <v>6366</v>
      </c>
      <c r="U127" s="1583" t="s">
        <v>6366</v>
      </c>
      <c r="V127" s="943" t="s">
        <v>6261</v>
      </c>
      <c r="W127" s="944" t="s">
        <v>6262</v>
      </c>
      <c r="X127" s="945" t="str">
        <f t="shared" si="3"/>
        <v>http://www.unisonic.com.tw/datasheet/2SA1774.pdf</v>
      </c>
      <c r="Y127" s="946"/>
      <c r="Z127" s="946"/>
      <c r="AA127" s="946"/>
      <c r="AB127" s="946"/>
      <c r="AC127" s="946"/>
      <c r="AD127" s="946"/>
    </row>
    <row r="128" spans="1:30" ht="35.1" customHeight="1">
      <c r="A128" s="938" t="str">
        <f t="shared" si="2"/>
        <v>2SA733</v>
      </c>
      <c r="B128" s="1617" t="s">
        <v>6256</v>
      </c>
      <c r="C128" s="1583">
        <v>-50</v>
      </c>
      <c r="D128" s="1583">
        <v>-60</v>
      </c>
      <c r="E128" s="1583">
        <v>-0.15</v>
      </c>
      <c r="F128" s="1583">
        <v>90</v>
      </c>
      <c r="G128" s="1583">
        <v>600</v>
      </c>
      <c r="H128" s="1583">
        <v>-1</v>
      </c>
      <c r="I128" s="1583">
        <v>-6</v>
      </c>
      <c r="J128" s="1583">
        <v>-0.3</v>
      </c>
      <c r="K128" s="1583">
        <v>-100</v>
      </c>
      <c r="L128" s="1583">
        <v>-10</v>
      </c>
      <c r="M128" s="953" t="s">
        <v>6367</v>
      </c>
      <c r="N128" s="959"/>
      <c r="O128" s="959"/>
      <c r="P128" s="959"/>
      <c r="Q128" s="959"/>
      <c r="R128" s="959"/>
      <c r="S128" s="959"/>
      <c r="T128" s="1583" t="s">
        <v>6368</v>
      </c>
      <c r="U128" s="1583" t="s">
        <v>6368</v>
      </c>
      <c r="V128" s="943" t="s">
        <v>6261</v>
      </c>
      <c r="W128" s="944" t="s">
        <v>6262</v>
      </c>
      <c r="X128" s="945" t="str">
        <f t="shared" si="3"/>
        <v>http://www.unisonic.com.tw/datasheet/2SA733.pdf</v>
      </c>
    </row>
    <row r="129" spans="1:30" ht="35.1" customHeight="1">
      <c r="A129" s="938" t="str">
        <f t="shared" si="2"/>
        <v>MMBT1015</v>
      </c>
      <c r="B129" s="1617" t="s">
        <v>6256</v>
      </c>
      <c r="C129" s="1583">
        <v>-50</v>
      </c>
      <c r="D129" s="1583">
        <v>-50</v>
      </c>
      <c r="E129" s="1583">
        <v>-0.15</v>
      </c>
      <c r="F129" s="1583">
        <v>120</v>
      </c>
      <c r="G129" s="1583">
        <v>700</v>
      </c>
      <c r="H129" s="1583">
        <v>-2</v>
      </c>
      <c r="I129" s="1583">
        <v>-6</v>
      </c>
      <c r="J129" s="1583">
        <v>-0.3</v>
      </c>
      <c r="K129" s="1583">
        <v>-100</v>
      </c>
      <c r="L129" s="1583">
        <v>-10</v>
      </c>
      <c r="M129" s="953" t="s">
        <v>6362</v>
      </c>
      <c r="T129" s="1583" t="s">
        <v>6369</v>
      </c>
      <c r="U129" s="1583" t="s">
        <v>6369</v>
      </c>
      <c r="V129" s="943" t="s">
        <v>6261</v>
      </c>
      <c r="W129" s="944" t="s">
        <v>6262</v>
      </c>
      <c r="X129" s="945" t="str">
        <f t="shared" si="3"/>
        <v>http://www.unisonic.com.tw/datasheet/MMBT1015.pdf</v>
      </c>
    </row>
    <row r="130" spans="1:30" ht="35.1" customHeight="1">
      <c r="A130" s="938" t="str">
        <f t="shared" si="2"/>
        <v>2SC1384</v>
      </c>
      <c r="B130" s="1616" t="s">
        <v>6232</v>
      </c>
      <c r="C130" s="940">
        <v>50</v>
      </c>
      <c r="D130" s="940">
        <v>60</v>
      </c>
      <c r="E130" s="940">
        <v>1</v>
      </c>
      <c r="F130" s="940">
        <v>85</v>
      </c>
      <c r="G130" s="940">
        <v>340</v>
      </c>
      <c r="H130" s="940">
        <v>500</v>
      </c>
      <c r="I130" s="940">
        <v>10</v>
      </c>
      <c r="J130" s="940">
        <v>0.4</v>
      </c>
      <c r="K130" s="940">
        <v>500</v>
      </c>
      <c r="L130" s="940">
        <v>50</v>
      </c>
      <c r="M130" s="961" t="s">
        <v>6286</v>
      </c>
      <c r="N130" s="965"/>
      <c r="O130" s="965"/>
      <c r="P130" s="965"/>
      <c r="Q130" s="965"/>
      <c r="R130" s="965"/>
      <c r="S130" s="965"/>
      <c r="T130" s="940" t="s">
        <v>6370</v>
      </c>
      <c r="U130" s="940" t="s">
        <v>6370</v>
      </c>
      <c r="V130" s="943" t="s">
        <v>6261</v>
      </c>
      <c r="W130" s="944" t="s">
        <v>6262</v>
      </c>
      <c r="X130" s="945" t="str">
        <f t="shared" si="3"/>
        <v>http://www.unisonic.com.tw/datasheet/2SC1384.pdf</v>
      </c>
      <c r="Y130" s="965"/>
      <c r="Z130" s="965"/>
      <c r="AA130" s="965"/>
      <c r="AB130" s="965"/>
      <c r="AC130" s="965"/>
      <c r="AD130" s="965"/>
    </row>
    <row r="131" spans="1:30" ht="35.1" customHeight="1">
      <c r="A131" s="938" t="str">
        <f t="shared" ref="A131:A194" si="4">HYPERLINK(X131,T131)</f>
        <v>2SD1616</v>
      </c>
      <c r="B131" s="1616" t="s">
        <v>6232</v>
      </c>
      <c r="C131" s="1583">
        <v>50</v>
      </c>
      <c r="D131" s="1583">
        <v>60</v>
      </c>
      <c r="E131" s="1583">
        <v>1</v>
      </c>
      <c r="F131" s="1583">
        <v>135</v>
      </c>
      <c r="G131" s="1583">
        <v>600</v>
      </c>
      <c r="H131" s="1583">
        <v>100</v>
      </c>
      <c r="I131" s="1583">
        <v>2</v>
      </c>
      <c r="J131" s="1583">
        <v>0.3</v>
      </c>
      <c r="K131" s="1583">
        <v>1000</v>
      </c>
      <c r="L131" s="1583">
        <v>50</v>
      </c>
      <c r="M131" s="953" t="s">
        <v>6371</v>
      </c>
      <c r="T131" s="1583" t="s">
        <v>6372</v>
      </c>
      <c r="U131" s="1583" t="s">
        <v>6372</v>
      </c>
      <c r="V131" s="943" t="s">
        <v>6261</v>
      </c>
      <c r="W131" s="944" t="s">
        <v>6262</v>
      </c>
      <c r="X131" s="945" t="str">
        <f t="shared" si="3"/>
        <v>http://www.unisonic.com.tw/datasheet/2SD1616.pdf</v>
      </c>
    </row>
    <row r="132" spans="1:30" ht="35.1" customHeight="1">
      <c r="A132" s="938" t="str">
        <f t="shared" si="4"/>
        <v>MMBT1616</v>
      </c>
      <c r="B132" s="1616" t="s">
        <v>6232</v>
      </c>
      <c r="C132" s="1583">
        <v>50</v>
      </c>
      <c r="D132" s="1583">
        <v>60</v>
      </c>
      <c r="E132" s="1583">
        <v>1</v>
      </c>
      <c r="F132" s="1583">
        <v>135</v>
      </c>
      <c r="G132" s="1583">
        <v>600</v>
      </c>
      <c r="H132" s="1583">
        <v>100</v>
      </c>
      <c r="I132" s="1583">
        <v>2</v>
      </c>
      <c r="J132" s="1583">
        <v>0.3</v>
      </c>
      <c r="K132" s="1583">
        <v>1000</v>
      </c>
      <c r="L132" s="1583">
        <v>50</v>
      </c>
      <c r="M132" s="960" t="s">
        <v>6281</v>
      </c>
      <c r="T132" s="949" t="s">
        <v>6373</v>
      </c>
      <c r="U132" s="949" t="s">
        <v>6373</v>
      </c>
      <c r="V132" s="943" t="s">
        <v>6261</v>
      </c>
      <c r="W132" s="944" t="s">
        <v>6262</v>
      </c>
      <c r="X132" s="945" t="str">
        <f t="shared" si="3"/>
        <v>http://www.unisonic.com.tw/datasheet/MMBT1616.pdf</v>
      </c>
    </row>
    <row r="133" spans="1:30" ht="35.1" customHeight="1">
      <c r="A133" s="938" t="str">
        <f t="shared" si="4"/>
        <v>2SB1116</v>
      </c>
      <c r="B133" s="1617" t="s">
        <v>6256</v>
      </c>
      <c r="C133" s="1583">
        <v>-50</v>
      </c>
      <c r="D133" s="1583">
        <v>-60</v>
      </c>
      <c r="E133" s="1583">
        <v>-1</v>
      </c>
      <c r="F133" s="1583">
        <v>135</v>
      </c>
      <c r="G133" s="1583">
        <v>600</v>
      </c>
      <c r="H133" s="1583">
        <v>-100</v>
      </c>
      <c r="I133" s="1583">
        <v>-2</v>
      </c>
      <c r="J133" s="1583">
        <v>-0.3</v>
      </c>
      <c r="K133" s="1583">
        <v>-1000</v>
      </c>
      <c r="L133" s="1583">
        <v>-50</v>
      </c>
      <c r="M133" s="953" t="s">
        <v>6173</v>
      </c>
      <c r="T133" s="1583" t="s">
        <v>6374</v>
      </c>
      <c r="U133" s="1583" t="s">
        <v>6374</v>
      </c>
      <c r="V133" s="943" t="s">
        <v>6261</v>
      </c>
      <c r="W133" s="944" t="s">
        <v>6262</v>
      </c>
      <c r="X133" s="945" t="str">
        <f t="shared" si="3"/>
        <v>http://www.unisonic.com.tw/datasheet/2SB1116.pdf</v>
      </c>
    </row>
    <row r="134" spans="1:30" ht="35.1" customHeight="1">
      <c r="A134" s="938" t="str">
        <f t="shared" si="4"/>
        <v>2SA684</v>
      </c>
      <c r="B134" s="1617" t="s">
        <v>6256</v>
      </c>
      <c r="C134" s="1583">
        <v>-50</v>
      </c>
      <c r="D134" s="1583">
        <v>-60</v>
      </c>
      <c r="E134" s="1583">
        <v>-1</v>
      </c>
      <c r="F134" s="1583">
        <v>85</v>
      </c>
      <c r="G134" s="1583">
        <v>340</v>
      </c>
      <c r="H134" s="1583">
        <v>-500</v>
      </c>
      <c r="I134" s="1583">
        <v>-10</v>
      </c>
      <c r="J134" s="1583">
        <v>-0.4</v>
      </c>
      <c r="K134" s="1583">
        <v>-500</v>
      </c>
      <c r="L134" s="1583">
        <v>-50</v>
      </c>
      <c r="M134" s="953" t="s">
        <v>6375</v>
      </c>
      <c r="T134" s="1583" t="s">
        <v>6376</v>
      </c>
      <c r="U134" s="1583" t="s">
        <v>6376</v>
      </c>
      <c r="V134" s="943" t="s">
        <v>6261</v>
      </c>
      <c r="W134" s="944" t="s">
        <v>6262</v>
      </c>
      <c r="X134" s="945" t="str">
        <f t="shared" ref="X134:X202" si="5">CONCATENATE(V134,U134,W134)</f>
        <v>http://www.unisonic.com.tw/datasheet/2SA684.pdf</v>
      </c>
    </row>
    <row r="135" spans="1:30" ht="35.1" customHeight="1">
      <c r="A135" s="938" t="str">
        <f t="shared" si="4"/>
        <v>2SB766A</v>
      </c>
      <c r="B135" s="1617" t="s">
        <v>6256</v>
      </c>
      <c r="C135" s="1583">
        <v>-50</v>
      </c>
      <c r="D135" s="1583">
        <v>-60</v>
      </c>
      <c r="E135" s="1583">
        <v>-1</v>
      </c>
      <c r="F135" s="1583">
        <v>85</v>
      </c>
      <c r="G135" s="1583">
        <v>340</v>
      </c>
      <c r="H135" s="1583">
        <v>-500</v>
      </c>
      <c r="I135" s="1583">
        <v>-10</v>
      </c>
      <c r="J135" s="1583">
        <v>-0.4</v>
      </c>
      <c r="K135" s="1583">
        <v>-500</v>
      </c>
      <c r="L135" s="1583">
        <v>-50</v>
      </c>
      <c r="M135" s="953" t="s">
        <v>6263</v>
      </c>
      <c r="T135" s="1583" t="s">
        <v>6377</v>
      </c>
      <c r="U135" s="1583" t="s">
        <v>6377</v>
      </c>
      <c r="V135" s="943" t="s">
        <v>6261</v>
      </c>
      <c r="W135" s="944" t="s">
        <v>6262</v>
      </c>
      <c r="X135" s="945" t="str">
        <f t="shared" si="5"/>
        <v>http://www.unisonic.com.tw/datasheet/2SB766A.pdf</v>
      </c>
    </row>
    <row r="136" spans="1:30" ht="35.1" customHeight="1">
      <c r="A136" s="938" t="str">
        <f t="shared" si="4"/>
        <v>MMBT1116</v>
      </c>
      <c r="B136" s="1617" t="s">
        <v>6256</v>
      </c>
      <c r="C136" s="1583">
        <v>-50</v>
      </c>
      <c r="D136" s="1583">
        <v>-60</v>
      </c>
      <c r="E136" s="1583">
        <v>-1</v>
      </c>
      <c r="F136" s="1583">
        <v>135</v>
      </c>
      <c r="G136" s="1583">
        <v>600</v>
      </c>
      <c r="H136" s="1583">
        <v>-100</v>
      </c>
      <c r="I136" s="1583">
        <v>-2</v>
      </c>
      <c r="J136" s="1583" t="s">
        <v>6259</v>
      </c>
      <c r="K136" s="1583">
        <v>-1000</v>
      </c>
      <c r="L136" s="1583">
        <v>-50</v>
      </c>
      <c r="M136" s="960" t="s">
        <v>6281</v>
      </c>
      <c r="T136" s="949" t="s">
        <v>6378</v>
      </c>
      <c r="U136" s="949" t="s">
        <v>6378</v>
      </c>
      <c r="V136" s="943" t="s">
        <v>6261</v>
      </c>
      <c r="W136" s="944" t="s">
        <v>6262</v>
      </c>
      <c r="X136" s="945" t="str">
        <f t="shared" si="5"/>
        <v>http://www.unisonic.com.tw/datasheet/MMBT1116.pdf</v>
      </c>
    </row>
    <row r="137" spans="1:30" ht="35.1" customHeight="1">
      <c r="A137" s="938" t="str">
        <f t="shared" si="4"/>
        <v>2SC2655</v>
      </c>
      <c r="B137" s="1616" t="s">
        <v>6232</v>
      </c>
      <c r="C137" s="1583">
        <v>50</v>
      </c>
      <c r="D137" s="1583">
        <v>50</v>
      </c>
      <c r="E137" s="1583">
        <v>2</v>
      </c>
      <c r="F137" s="1583">
        <v>70</v>
      </c>
      <c r="G137" s="1583">
        <v>240</v>
      </c>
      <c r="H137" s="1583">
        <v>500</v>
      </c>
      <c r="I137" s="1583">
        <v>2</v>
      </c>
      <c r="J137" s="1583">
        <v>0.5</v>
      </c>
      <c r="K137" s="1583">
        <v>1000</v>
      </c>
      <c r="L137" s="1583">
        <v>50</v>
      </c>
      <c r="M137" s="953" t="s">
        <v>6379</v>
      </c>
      <c r="T137" s="1583" t="s">
        <v>6380</v>
      </c>
      <c r="U137" s="1583" t="s">
        <v>6380</v>
      </c>
      <c r="V137" s="943" t="s">
        <v>6261</v>
      </c>
      <c r="W137" s="944" t="s">
        <v>6262</v>
      </c>
      <c r="X137" s="945" t="str">
        <f t="shared" si="5"/>
        <v>http://www.unisonic.com.tw/datasheet/2SC2655.pdf</v>
      </c>
    </row>
    <row r="138" spans="1:30" ht="46.5" customHeight="1">
      <c r="A138" s="938" t="str">
        <f t="shared" si="4"/>
        <v>2SA1020</v>
      </c>
      <c r="B138" s="1617" t="s">
        <v>6256</v>
      </c>
      <c r="C138" s="1583">
        <v>-50</v>
      </c>
      <c r="D138" s="1583">
        <v>-50</v>
      </c>
      <c r="E138" s="1583">
        <v>-2</v>
      </c>
      <c r="F138" s="1583">
        <v>70</v>
      </c>
      <c r="G138" s="1583">
        <v>240</v>
      </c>
      <c r="H138" s="1583">
        <v>-500</v>
      </c>
      <c r="I138" s="1583">
        <v>-2</v>
      </c>
      <c r="J138" s="1583">
        <v>-0.5</v>
      </c>
      <c r="K138" s="1583">
        <v>-1000</v>
      </c>
      <c r="L138" s="1583">
        <v>-50</v>
      </c>
      <c r="M138" s="953" t="s">
        <v>6267</v>
      </c>
      <c r="T138" s="1583" t="s">
        <v>6381</v>
      </c>
      <c r="U138" s="1583" t="s">
        <v>6381</v>
      </c>
      <c r="V138" s="943" t="s">
        <v>6261</v>
      </c>
      <c r="W138" s="944" t="s">
        <v>6262</v>
      </c>
      <c r="X138" s="945" t="str">
        <f t="shared" si="5"/>
        <v>http://www.unisonic.com.tw/datasheet/2SA1020.pdf</v>
      </c>
    </row>
    <row r="139" spans="1:30" ht="46.5" customHeight="1">
      <c r="A139" s="938" t="str">
        <f t="shared" si="4"/>
        <v>2SA1797</v>
      </c>
      <c r="B139" s="1617" t="s">
        <v>6256</v>
      </c>
      <c r="C139" s="1583">
        <v>-50</v>
      </c>
      <c r="D139" s="1583">
        <v>-50</v>
      </c>
      <c r="E139" s="1583">
        <v>-2</v>
      </c>
      <c r="F139" s="1583">
        <v>120</v>
      </c>
      <c r="G139" s="1583">
        <v>400</v>
      </c>
      <c r="H139" s="1583">
        <v>-500</v>
      </c>
      <c r="I139" s="1583">
        <v>-2</v>
      </c>
      <c r="J139" s="1583">
        <v>-0.35</v>
      </c>
      <c r="K139" s="1583">
        <v>-1000</v>
      </c>
      <c r="L139" s="1583">
        <v>-50</v>
      </c>
      <c r="M139" s="953" t="s">
        <v>6382</v>
      </c>
      <c r="T139" s="1583" t="s">
        <v>6383</v>
      </c>
      <c r="U139" s="1583" t="s">
        <v>6383</v>
      </c>
      <c r="V139" s="943" t="s">
        <v>6261</v>
      </c>
      <c r="W139" s="944" t="s">
        <v>6262</v>
      </c>
      <c r="X139" s="945" t="str">
        <f t="shared" si="5"/>
        <v>http://www.unisonic.com.tw/datasheet/2SA1797.pdf</v>
      </c>
    </row>
    <row r="140" spans="1:30" ht="35.1" customHeight="1">
      <c r="A140" s="938" t="str">
        <f t="shared" si="4"/>
        <v>2SB776</v>
      </c>
      <c r="B140" s="1617" t="s">
        <v>6256</v>
      </c>
      <c r="C140" s="1583">
        <v>-50</v>
      </c>
      <c r="D140" s="1583">
        <v>-50</v>
      </c>
      <c r="E140" s="1583">
        <v>-3</v>
      </c>
      <c r="F140" s="1583">
        <v>100</v>
      </c>
      <c r="G140" s="1583">
        <v>400</v>
      </c>
      <c r="H140" s="1583">
        <v>-1000</v>
      </c>
      <c r="I140" s="1583">
        <v>-2</v>
      </c>
      <c r="J140" s="1583">
        <v>-0.5</v>
      </c>
      <c r="K140" s="1583">
        <v>-2000</v>
      </c>
      <c r="L140" s="1583">
        <v>-200</v>
      </c>
      <c r="M140" s="953" t="s">
        <v>6384</v>
      </c>
      <c r="T140" s="1583" t="s">
        <v>6385</v>
      </c>
      <c r="U140" s="1583" t="s">
        <v>6385</v>
      </c>
      <c r="V140" s="943" t="s">
        <v>6261</v>
      </c>
      <c r="W140" s="944" t="s">
        <v>6262</v>
      </c>
      <c r="X140" s="945" t="str">
        <f>CONCATENATE(V140,U140,W140)</f>
        <v>http://www.unisonic.com.tw/datasheet/2SB776.pdf</v>
      </c>
    </row>
    <row r="141" spans="1:30" s="966" customFormat="1" ht="35.1" customHeight="1">
      <c r="A141" s="938" t="str">
        <f t="shared" si="4"/>
        <v>USS5350</v>
      </c>
      <c r="B141" s="1617" t="s">
        <v>6256</v>
      </c>
      <c r="C141" s="1583">
        <v>-50</v>
      </c>
      <c r="D141" s="1583">
        <v>-50</v>
      </c>
      <c r="E141" s="1583">
        <v>-3</v>
      </c>
      <c r="F141" s="1583">
        <v>200</v>
      </c>
      <c r="G141" s="1583">
        <v>450</v>
      </c>
      <c r="H141" s="1583">
        <v>-1000</v>
      </c>
      <c r="I141" s="1583">
        <v>-2</v>
      </c>
      <c r="J141" s="1583">
        <v>-0.18</v>
      </c>
      <c r="K141" s="1583">
        <v>-1000</v>
      </c>
      <c r="L141" s="1583">
        <v>-50</v>
      </c>
      <c r="M141" s="953" t="s">
        <v>6386</v>
      </c>
      <c r="N141" s="946"/>
      <c r="O141" s="946"/>
      <c r="P141" s="946"/>
      <c r="Q141" s="946"/>
      <c r="R141" s="946"/>
      <c r="S141" s="946"/>
      <c r="T141" s="1583" t="s">
        <v>6387</v>
      </c>
      <c r="U141" s="1583" t="s">
        <v>6387</v>
      </c>
      <c r="V141" s="943" t="s">
        <v>6261</v>
      </c>
      <c r="W141" s="944" t="s">
        <v>6262</v>
      </c>
      <c r="X141" s="945" t="str">
        <f>CONCATENATE(V141,U141,W141)</f>
        <v>http://www.unisonic.com.tw/datasheet/USS5350.pdf</v>
      </c>
      <c r="Y141" s="946"/>
      <c r="Z141" s="946"/>
      <c r="AA141" s="946"/>
      <c r="AB141" s="946"/>
      <c r="AC141" s="946"/>
      <c r="AD141" s="946"/>
    </row>
    <row r="142" spans="1:30" ht="35.1" customHeight="1">
      <c r="A142" s="938" t="str">
        <f t="shared" si="4"/>
        <v>2SC4672</v>
      </c>
      <c r="B142" s="1616" t="s">
        <v>6232</v>
      </c>
      <c r="C142" s="1583">
        <v>50</v>
      </c>
      <c r="D142" s="1583">
        <v>60</v>
      </c>
      <c r="E142" s="1583">
        <v>3</v>
      </c>
      <c r="F142" s="1583">
        <v>120</v>
      </c>
      <c r="G142" s="1583">
        <v>400</v>
      </c>
      <c r="H142" s="1583">
        <v>500</v>
      </c>
      <c r="I142" s="1583">
        <v>2</v>
      </c>
      <c r="J142" s="1583">
        <v>0.35</v>
      </c>
      <c r="K142" s="1583">
        <v>1000</v>
      </c>
      <c r="L142" s="1583">
        <v>50</v>
      </c>
      <c r="M142" s="953" t="s">
        <v>6263</v>
      </c>
      <c r="T142" s="1583" t="s">
        <v>6388</v>
      </c>
      <c r="U142" s="1583" t="s">
        <v>6388</v>
      </c>
      <c r="V142" s="943" t="s">
        <v>6261</v>
      </c>
      <c r="W142" s="944" t="s">
        <v>6262</v>
      </c>
      <c r="X142" s="945" t="str">
        <f>CONCATENATE(V142,U142,W142)</f>
        <v>http://www.unisonic.com.tw/datasheet/2SC4672.pdf</v>
      </c>
    </row>
    <row r="143" spans="1:30" ht="35.1" customHeight="1">
      <c r="A143" s="938" t="str">
        <f t="shared" si="4"/>
        <v>2SB1202</v>
      </c>
      <c r="B143" s="1617" t="s">
        <v>6256</v>
      </c>
      <c r="C143" s="967">
        <v>-50</v>
      </c>
      <c r="D143" s="949">
        <v>-60</v>
      </c>
      <c r="E143" s="949">
        <v>-3</v>
      </c>
      <c r="F143" s="949">
        <v>100</v>
      </c>
      <c r="G143" s="949">
        <v>560</v>
      </c>
      <c r="H143" s="949">
        <v>-100</v>
      </c>
      <c r="I143" s="949">
        <v>-2</v>
      </c>
      <c r="J143" s="949">
        <v>-0.7</v>
      </c>
      <c r="K143" s="949">
        <v>-2000</v>
      </c>
      <c r="L143" s="949">
        <v>-100</v>
      </c>
      <c r="M143" s="953" t="s">
        <v>6389</v>
      </c>
      <c r="T143" s="1583" t="s">
        <v>6390</v>
      </c>
      <c r="U143" s="1583" t="s">
        <v>6390</v>
      </c>
      <c r="V143" s="943" t="s">
        <v>6261</v>
      </c>
      <c r="W143" s="944" t="s">
        <v>6262</v>
      </c>
      <c r="X143" s="945" t="str">
        <f>CONCATENATE(V143,U143,W143)</f>
        <v>http://www.unisonic.com.tw/datasheet/2SB1202.pdf</v>
      </c>
    </row>
    <row r="144" spans="1:30" ht="35.1" customHeight="1">
      <c r="A144" s="938" t="str">
        <f t="shared" si="4"/>
        <v>2SD1624</v>
      </c>
      <c r="B144" s="1616" t="s">
        <v>6232</v>
      </c>
      <c r="C144" s="1583">
        <v>50</v>
      </c>
      <c r="D144" s="1583">
        <v>60</v>
      </c>
      <c r="E144" s="1583">
        <v>3</v>
      </c>
      <c r="F144" s="1583">
        <v>100</v>
      </c>
      <c r="G144" s="1583">
        <v>560</v>
      </c>
      <c r="H144" s="1583">
        <v>100</v>
      </c>
      <c r="I144" s="1583">
        <v>2</v>
      </c>
      <c r="J144" s="1583">
        <v>0.5</v>
      </c>
      <c r="K144" s="1583">
        <v>2000</v>
      </c>
      <c r="L144" s="1583">
        <v>100</v>
      </c>
      <c r="M144" s="953" t="s">
        <v>6263</v>
      </c>
      <c r="T144" s="1583" t="s">
        <v>6391</v>
      </c>
      <c r="U144" s="1583" t="s">
        <v>6391</v>
      </c>
      <c r="V144" s="943" t="s">
        <v>6261</v>
      </c>
      <c r="W144" s="944" t="s">
        <v>6262</v>
      </c>
      <c r="X144" s="945" t="str">
        <f t="shared" si="5"/>
        <v>http://www.unisonic.com.tw/datasheet/2SD1624.pdf</v>
      </c>
    </row>
    <row r="145" spans="1:30" ht="35.1" customHeight="1">
      <c r="A145" s="938" t="str">
        <f t="shared" si="4"/>
        <v>USS4350</v>
      </c>
      <c r="B145" s="1616" t="s">
        <v>6232</v>
      </c>
      <c r="C145" s="1583">
        <v>50</v>
      </c>
      <c r="D145" s="1583">
        <v>60</v>
      </c>
      <c r="E145" s="1583">
        <v>3</v>
      </c>
      <c r="F145" s="1583">
        <v>200</v>
      </c>
      <c r="G145" s="968" t="s">
        <v>6259</v>
      </c>
      <c r="H145" s="1583">
        <v>1000</v>
      </c>
      <c r="I145" s="1583">
        <v>2</v>
      </c>
      <c r="J145" s="1583">
        <v>0.17</v>
      </c>
      <c r="K145" s="1583">
        <v>1000</v>
      </c>
      <c r="L145" s="1583">
        <v>50</v>
      </c>
      <c r="M145" s="960" t="s">
        <v>6386</v>
      </c>
      <c r="T145" s="1583" t="s">
        <v>6392</v>
      </c>
      <c r="U145" s="1583" t="s">
        <v>6392</v>
      </c>
      <c r="V145" s="943" t="s">
        <v>6261</v>
      </c>
      <c r="W145" s="944" t="s">
        <v>6262</v>
      </c>
      <c r="X145" s="945" t="str">
        <f t="shared" si="5"/>
        <v>http://www.unisonic.com.tw/datasheet/USS4350.pdf</v>
      </c>
    </row>
    <row r="146" spans="1:30" ht="35.1" customHeight="1">
      <c r="A146" s="938" t="str">
        <f t="shared" si="4"/>
        <v>USS4450</v>
      </c>
      <c r="B146" s="1616" t="s">
        <v>6232</v>
      </c>
      <c r="C146" s="1583">
        <v>50</v>
      </c>
      <c r="D146" s="1583">
        <v>60</v>
      </c>
      <c r="E146" s="1583">
        <v>3</v>
      </c>
      <c r="F146" s="1583">
        <v>200</v>
      </c>
      <c r="G146" s="1583" t="s">
        <v>6310</v>
      </c>
      <c r="H146" s="1583">
        <v>1000</v>
      </c>
      <c r="I146" s="1583">
        <v>2</v>
      </c>
      <c r="J146" s="1583">
        <v>0.17</v>
      </c>
      <c r="K146" s="1583">
        <v>1000</v>
      </c>
      <c r="L146" s="1583">
        <v>50</v>
      </c>
      <c r="M146" s="953" t="s">
        <v>6393</v>
      </c>
      <c r="T146" s="1583" t="s">
        <v>6394</v>
      </c>
      <c r="U146" s="1583" t="s">
        <v>6394</v>
      </c>
      <c r="V146" s="943" t="s">
        <v>6261</v>
      </c>
      <c r="W146" s="944" t="s">
        <v>6262</v>
      </c>
      <c r="X146" s="945" t="str">
        <f t="shared" si="5"/>
        <v>http://www.unisonic.com.tw/datasheet/USS4450.pdf</v>
      </c>
    </row>
    <row r="147" spans="1:30" ht="54.75" customHeight="1">
      <c r="A147" s="938" t="str">
        <f t="shared" si="4"/>
        <v>2SD1060</v>
      </c>
      <c r="B147" s="1616" t="s">
        <v>6232</v>
      </c>
      <c r="C147" s="1583">
        <v>50</v>
      </c>
      <c r="D147" s="1583">
        <v>60</v>
      </c>
      <c r="E147" s="1583">
        <v>5</v>
      </c>
      <c r="F147" s="1583">
        <v>70</v>
      </c>
      <c r="G147" s="1583">
        <v>360</v>
      </c>
      <c r="H147" s="1583">
        <v>1000</v>
      </c>
      <c r="I147" s="1583">
        <v>2</v>
      </c>
      <c r="J147" s="1583">
        <v>0.4</v>
      </c>
      <c r="K147" s="1583">
        <v>3000</v>
      </c>
      <c r="L147" s="1583">
        <v>300</v>
      </c>
      <c r="M147" s="953" t="s">
        <v>6395</v>
      </c>
      <c r="T147" s="1583" t="s">
        <v>6396</v>
      </c>
      <c r="U147" s="1583" t="s">
        <v>6396</v>
      </c>
      <c r="V147" s="943" t="s">
        <v>6261</v>
      </c>
      <c r="W147" s="944" t="s">
        <v>6262</v>
      </c>
      <c r="X147" s="945" t="str">
        <f t="shared" si="5"/>
        <v>http://www.unisonic.com.tw/datasheet/2SD1060.pdf</v>
      </c>
    </row>
    <row r="148" spans="1:30" ht="35.1" customHeight="1">
      <c r="A148" s="938" t="str">
        <f t="shared" si="4"/>
        <v>2SD1803</v>
      </c>
      <c r="B148" s="1616" t="s">
        <v>6232</v>
      </c>
      <c r="C148" s="949">
        <v>50</v>
      </c>
      <c r="D148" s="949">
        <v>60</v>
      </c>
      <c r="E148" s="949">
        <v>5</v>
      </c>
      <c r="F148" s="949">
        <v>70</v>
      </c>
      <c r="G148" s="949">
        <v>400</v>
      </c>
      <c r="H148" s="949">
        <v>500</v>
      </c>
      <c r="I148" s="949">
        <v>2</v>
      </c>
      <c r="J148" s="949">
        <v>0.4</v>
      </c>
      <c r="K148" s="949">
        <v>3000</v>
      </c>
      <c r="L148" s="949">
        <v>150</v>
      </c>
      <c r="M148" s="953" t="s">
        <v>6397</v>
      </c>
      <c r="T148" s="1583" t="s">
        <v>6398</v>
      </c>
      <c r="U148" s="1583" t="s">
        <v>6398</v>
      </c>
      <c r="V148" s="943" t="s">
        <v>6261</v>
      </c>
      <c r="W148" s="944" t="s">
        <v>6262</v>
      </c>
      <c r="X148" s="945" t="str">
        <f t="shared" si="5"/>
        <v>http://www.unisonic.com.tw/datasheet/2SD1803.pdf</v>
      </c>
    </row>
    <row r="149" spans="1:30" ht="35.1" customHeight="1">
      <c r="A149" s="938" t="str">
        <f t="shared" si="4"/>
        <v>2SB824</v>
      </c>
      <c r="B149" s="1617" t="s">
        <v>6256</v>
      </c>
      <c r="C149" s="1583">
        <v>-50</v>
      </c>
      <c r="D149" s="1583">
        <v>-60</v>
      </c>
      <c r="E149" s="1583">
        <v>-5</v>
      </c>
      <c r="F149" s="1583">
        <v>70</v>
      </c>
      <c r="G149" s="1583">
        <v>360</v>
      </c>
      <c r="H149" s="1583">
        <v>-1000</v>
      </c>
      <c r="I149" s="1583">
        <v>-2</v>
      </c>
      <c r="J149" s="1583">
        <v>-0.4</v>
      </c>
      <c r="K149" s="1583">
        <v>-3000</v>
      </c>
      <c r="L149" s="1583">
        <v>-300</v>
      </c>
      <c r="M149" s="953" t="s">
        <v>6399</v>
      </c>
      <c r="T149" s="1583" t="s">
        <v>6400</v>
      </c>
      <c r="U149" s="1583" t="s">
        <v>6400</v>
      </c>
      <c r="V149" s="943" t="s">
        <v>6261</v>
      </c>
      <c r="W149" s="944" t="s">
        <v>6262</v>
      </c>
      <c r="X149" s="945" t="str">
        <f t="shared" si="5"/>
        <v>http://www.unisonic.com.tw/datasheet/2SB824.pdf</v>
      </c>
    </row>
    <row r="150" spans="1:30" ht="35.1" customHeight="1">
      <c r="A150" s="938" t="str">
        <f t="shared" si="4"/>
        <v>2SA1012</v>
      </c>
      <c r="B150" s="1617" t="s">
        <v>6256</v>
      </c>
      <c r="C150" s="1583">
        <v>-50</v>
      </c>
      <c r="D150" s="1583">
        <v>-60</v>
      </c>
      <c r="E150" s="1583">
        <v>-5</v>
      </c>
      <c r="F150" s="1583">
        <v>70</v>
      </c>
      <c r="G150" s="1583">
        <v>360</v>
      </c>
      <c r="H150" s="1583">
        <v>-1000</v>
      </c>
      <c r="I150" s="1583">
        <v>-1</v>
      </c>
      <c r="J150" s="1583">
        <v>-0.4</v>
      </c>
      <c r="K150" s="1583">
        <v>-3000</v>
      </c>
      <c r="L150" s="1583">
        <v>-150</v>
      </c>
      <c r="M150" s="953" t="s">
        <v>6401</v>
      </c>
      <c r="T150" s="1583" t="s">
        <v>6402</v>
      </c>
      <c r="U150" s="1583" t="s">
        <v>6402</v>
      </c>
      <c r="V150" s="943" t="s">
        <v>6261</v>
      </c>
      <c r="W150" s="944" t="s">
        <v>6262</v>
      </c>
      <c r="X150" s="945" t="str">
        <f t="shared" si="5"/>
        <v>http://www.unisonic.com.tw/datasheet/2SA1012.pdf</v>
      </c>
    </row>
    <row r="151" spans="1:30" ht="35.1" customHeight="1">
      <c r="A151" s="938" t="str">
        <f t="shared" si="4"/>
        <v>2SC5569</v>
      </c>
      <c r="B151" s="1616" t="s">
        <v>6232</v>
      </c>
      <c r="C151" s="940">
        <v>50</v>
      </c>
      <c r="D151" s="940">
        <v>80</v>
      </c>
      <c r="E151" s="940">
        <v>7</v>
      </c>
      <c r="F151" s="940">
        <v>200</v>
      </c>
      <c r="G151" s="940">
        <v>560</v>
      </c>
      <c r="H151" s="940">
        <v>500</v>
      </c>
      <c r="I151" s="940">
        <v>2</v>
      </c>
      <c r="J151" s="940">
        <v>0.17</v>
      </c>
      <c r="K151" s="940">
        <v>2000</v>
      </c>
      <c r="L151" s="940">
        <v>40</v>
      </c>
      <c r="M151" s="961" t="s">
        <v>6263</v>
      </c>
      <c r="N151" s="966"/>
      <c r="O151" s="966"/>
      <c r="P151" s="966"/>
      <c r="Q151" s="966"/>
      <c r="R151" s="966"/>
      <c r="S151" s="966"/>
      <c r="T151" s="940" t="s">
        <v>6403</v>
      </c>
      <c r="U151" s="940" t="s">
        <v>6403</v>
      </c>
      <c r="V151" s="943" t="s">
        <v>6261</v>
      </c>
      <c r="W151" s="944" t="s">
        <v>6262</v>
      </c>
      <c r="X151" s="945" t="str">
        <f t="shared" si="5"/>
        <v>http://www.unisonic.com.tw/datasheet/2SC5569.pdf</v>
      </c>
      <c r="Y151" s="966"/>
      <c r="Z151" s="966"/>
      <c r="AA151" s="966"/>
      <c r="AB151" s="966"/>
      <c r="AC151" s="966"/>
      <c r="AD151" s="966"/>
    </row>
    <row r="152" spans="1:30" ht="35.1" customHeight="1">
      <c r="A152" s="938" t="str">
        <f t="shared" si="4"/>
        <v>2SA2016</v>
      </c>
      <c r="B152" s="1617" t="s">
        <v>6256</v>
      </c>
      <c r="C152" s="1583">
        <v>-50</v>
      </c>
      <c r="D152" s="1583">
        <v>-50</v>
      </c>
      <c r="E152" s="1583">
        <v>-7</v>
      </c>
      <c r="F152" s="1583">
        <v>200</v>
      </c>
      <c r="G152" s="1583">
        <v>560</v>
      </c>
      <c r="H152" s="1583">
        <v>-500</v>
      </c>
      <c r="I152" s="1583">
        <v>-2</v>
      </c>
      <c r="J152" s="1583">
        <v>-0.4</v>
      </c>
      <c r="K152" s="1583">
        <v>-2000</v>
      </c>
      <c r="L152" s="1583">
        <v>-40</v>
      </c>
      <c r="M152" s="953" t="s">
        <v>6212</v>
      </c>
      <c r="T152" s="1583" t="s">
        <v>6404</v>
      </c>
      <c r="U152" s="1583" t="s">
        <v>6404</v>
      </c>
      <c r="V152" s="943" t="s">
        <v>6261</v>
      </c>
      <c r="W152" s="944" t="s">
        <v>6262</v>
      </c>
      <c r="X152" s="945" t="str">
        <f t="shared" si="5"/>
        <v>http://www.unisonic.com.tw/datasheet/2SA2016.pdf</v>
      </c>
    </row>
    <row r="153" spans="1:30" ht="35.1" customHeight="1">
      <c r="A153" s="938" t="str">
        <f t="shared" si="4"/>
        <v>2SD1804</v>
      </c>
      <c r="B153" s="1616" t="s">
        <v>6232</v>
      </c>
      <c r="C153" s="949">
        <v>50</v>
      </c>
      <c r="D153" s="949">
        <v>60</v>
      </c>
      <c r="E153" s="949">
        <v>8</v>
      </c>
      <c r="F153" s="949">
        <v>70</v>
      </c>
      <c r="G153" s="949">
        <v>400</v>
      </c>
      <c r="H153" s="949">
        <v>500</v>
      </c>
      <c r="I153" s="949">
        <v>2</v>
      </c>
      <c r="J153" s="949">
        <v>0.4</v>
      </c>
      <c r="K153" s="949">
        <v>4000</v>
      </c>
      <c r="L153" s="949">
        <v>200</v>
      </c>
      <c r="M153" s="953" t="s">
        <v>6405</v>
      </c>
      <c r="T153" s="949" t="s">
        <v>6406</v>
      </c>
      <c r="U153" s="949" t="s">
        <v>6406</v>
      </c>
      <c r="V153" s="943" t="s">
        <v>6261</v>
      </c>
      <c r="W153" s="944" t="s">
        <v>6262</v>
      </c>
      <c r="X153" s="945" t="str">
        <f t="shared" si="5"/>
        <v>http://www.unisonic.com.tw/datasheet/2SD1804.pdf</v>
      </c>
    </row>
    <row r="154" spans="1:30" ht="35.1" customHeight="1">
      <c r="A154" s="938" t="str">
        <f t="shared" si="4"/>
        <v>MMBTA05</v>
      </c>
      <c r="B154" s="1616" t="s">
        <v>6232</v>
      </c>
      <c r="C154" s="1583">
        <v>60</v>
      </c>
      <c r="D154" s="1583">
        <v>60</v>
      </c>
      <c r="E154" s="1583">
        <v>0.5</v>
      </c>
      <c r="F154" s="1583">
        <v>100</v>
      </c>
      <c r="G154" s="1583" t="s">
        <v>6310</v>
      </c>
      <c r="H154" s="1583">
        <v>10</v>
      </c>
      <c r="I154" s="1583">
        <v>1</v>
      </c>
      <c r="J154" s="1583">
        <v>0.25</v>
      </c>
      <c r="K154" s="1583">
        <v>100</v>
      </c>
      <c r="L154" s="1583">
        <v>10</v>
      </c>
      <c r="M154" s="960" t="s">
        <v>6407</v>
      </c>
      <c r="T154" s="1583" t="s">
        <v>6408</v>
      </c>
      <c r="U154" s="1583" t="s">
        <v>6408</v>
      </c>
      <c r="V154" s="943" t="s">
        <v>6261</v>
      </c>
      <c r="W154" s="944" t="s">
        <v>6262</v>
      </c>
      <c r="X154" s="945" t="str">
        <f t="shared" si="5"/>
        <v>http://www.unisonic.com.tw/datasheet/MMBTA05.pdf</v>
      </c>
    </row>
    <row r="155" spans="1:30" ht="35.1" customHeight="1">
      <c r="A155" s="938" t="str">
        <f t="shared" si="4"/>
        <v>MPSA05</v>
      </c>
      <c r="B155" s="1616" t="s">
        <v>6232</v>
      </c>
      <c r="C155" s="1583">
        <v>60</v>
      </c>
      <c r="D155" s="1583">
        <v>60</v>
      </c>
      <c r="E155" s="1583">
        <v>0.5</v>
      </c>
      <c r="F155" s="1583">
        <v>100</v>
      </c>
      <c r="G155" s="1583" t="s">
        <v>6310</v>
      </c>
      <c r="H155" s="1583">
        <v>10</v>
      </c>
      <c r="I155" s="1583">
        <v>1</v>
      </c>
      <c r="J155" s="1583">
        <v>0.25</v>
      </c>
      <c r="K155" s="1583">
        <v>100</v>
      </c>
      <c r="L155" s="1583">
        <v>10</v>
      </c>
      <c r="M155" s="960" t="s">
        <v>6257</v>
      </c>
      <c r="T155" s="1583" t="s">
        <v>6409</v>
      </c>
      <c r="U155" s="1583" t="s">
        <v>6409</v>
      </c>
      <c r="V155" s="943" t="s">
        <v>6261</v>
      </c>
      <c r="W155" s="944" t="s">
        <v>6262</v>
      </c>
      <c r="X155" s="945" t="str">
        <f t="shared" si="5"/>
        <v>http://www.unisonic.com.tw/datasheet/MPSA05.pdf</v>
      </c>
    </row>
    <row r="156" spans="1:30" s="966" customFormat="1" ht="35.1" customHeight="1">
      <c r="A156" s="938" t="str">
        <f t="shared" si="4"/>
        <v>MMBTA55</v>
      </c>
      <c r="B156" s="1617" t="s">
        <v>6256</v>
      </c>
      <c r="C156" s="1583">
        <v>-60</v>
      </c>
      <c r="D156" s="1583">
        <v>-60</v>
      </c>
      <c r="E156" s="1583">
        <v>-0.5</v>
      </c>
      <c r="F156" s="1583">
        <v>100</v>
      </c>
      <c r="G156" s="1583" t="s">
        <v>6310</v>
      </c>
      <c r="H156" s="1583">
        <v>-10</v>
      </c>
      <c r="I156" s="1583">
        <v>-1</v>
      </c>
      <c r="J156" s="1583">
        <v>-0.25</v>
      </c>
      <c r="K156" s="1583">
        <v>-100</v>
      </c>
      <c r="L156" s="1583">
        <v>-10</v>
      </c>
      <c r="M156" s="960" t="s">
        <v>6410</v>
      </c>
      <c r="N156" s="946"/>
      <c r="O156" s="946"/>
      <c r="P156" s="946"/>
      <c r="Q156" s="946"/>
      <c r="R156" s="946"/>
      <c r="S156" s="946"/>
      <c r="T156" s="1583" t="s">
        <v>6411</v>
      </c>
      <c r="U156" s="1583" t="s">
        <v>6411</v>
      </c>
      <c r="V156" s="943" t="s">
        <v>6261</v>
      </c>
      <c r="W156" s="944" t="s">
        <v>6262</v>
      </c>
      <c r="X156" s="945" t="str">
        <f t="shared" si="5"/>
        <v>http://www.unisonic.com.tw/datasheet/MMBTA55.pdf</v>
      </c>
      <c r="Y156" s="946"/>
      <c r="Z156" s="946"/>
      <c r="AA156" s="946"/>
      <c r="AB156" s="946"/>
      <c r="AC156" s="946"/>
      <c r="AD156" s="946"/>
    </row>
    <row r="157" spans="1:30" s="965" customFormat="1" ht="35.1" customHeight="1">
      <c r="A157" s="938" t="str">
        <f t="shared" si="4"/>
        <v>MPSA55</v>
      </c>
      <c r="B157" s="1617" t="s">
        <v>6256</v>
      </c>
      <c r="C157" s="1583">
        <v>-60</v>
      </c>
      <c r="D157" s="1583">
        <v>-60</v>
      </c>
      <c r="E157" s="1583">
        <v>-0.5</v>
      </c>
      <c r="F157" s="1583">
        <v>100</v>
      </c>
      <c r="G157" s="1583" t="s">
        <v>6310</v>
      </c>
      <c r="H157" s="1583">
        <v>-10</v>
      </c>
      <c r="I157" s="1583">
        <v>-1</v>
      </c>
      <c r="J157" s="1583">
        <v>-0.25</v>
      </c>
      <c r="K157" s="1583">
        <v>-100</v>
      </c>
      <c r="L157" s="1583">
        <v>-10</v>
      </c>
      <c r="M157" s="960" t="s">
        <v>6257</v>
      </c>
      <c r="N157" s="946"/>
      <c r="O157" s="946"/>
      <c r="P157" s="946"/>
      <c r="Q157" s="946"/>
      <c r="R157" s="946"/>
      <c r="S157" s="946"/>
      <c r="T157" s="1583" t="s">
        <v>6412</v>
      </c>
      <c r="U157" s="1583" t="s">
        <v>6412</v>
      </c>
      <c r="V157" s="943" t="s">
        <v>6261</v>
      </c>
      <c r="W157" s="944" t="s">
        <v>6262</v>
      </c>
      <c r="X157" s="945" t="str">
        <f t="shared" si="5"/>
        <v>http://www.unisonic.com.tw/datasheet/MPSA55.pdf</v>
      </c>
      <c r="Y157" s="946"/>
      <c r="Z157" s="946"/>
      <c r="AA157" s="946"/>
      <c r="AB157" s="946"/>
      <c r="AC157" s="946"/>
      <c r="AD157" s="946"/>
    </row>
    <row r="158" spans="1:30" ht="35.1" customHeight="1">
      <c r="A158" s="938" t="str">
        <f t="shared" si="4"/>
        <v>MMBT2907A</v>
      </c>
      <c r="B158" s="1617" t="s">
        <v>6256</v>
      </c>
      <c r="C158" s="1583">
        <v>-60</v>
      </c>
      <c r="D158" s="1583">
        <v>-60</v>
      </c>
      <c r="E158" s="1583">
        <v>-0.6</v>
      </c>
      <c r="F158" s="1583">
        <v>100</v>
      </c>
      <c r="G158" s="1583">
        <v>300</v>
      </c>
      <c r="H158" s="1583">
        <v>-150</v>
      </c>
      <c r="I158" s="1583">
        <v>-10</v>
      </c>
      <c r="J158" s="1583">
        <v>-0.4</v>
      </c>
      <c r="K158" s="1583">
        <v>-150</v>
      </c>
      <c r="L158" s="1583">
        <v>-15</v>
      </c>
      <c r="M158" s="960" t="s">
        <v>6410</v>
      </c>
      <c r="T158" s="949" t="s">
        <v>6413</v>
      </c>
      <c r="U158" s="949" t="s">
        <v>6413</v>
      </c>
      <c r="V158" s="943" t="s">
        <v>6261</v>
      </c>
      <c r="W158" s="944" t="s">
        <v>6262</v>
      </c>
      <c r="X158" s="945" t="str">
        <f t="shared" si="5"/>
        <v>http://www.unisonic.com.tw/datasheet/MMBT2907A.pdf</v>
      </c>
    </row>
    <row r="159" spans="1:30" ht="35.1" customHeight="1">
      <c r="A159" s="938" t="str">
        <f t="shared" si="4"/>
        <v>PN2907A</v>
      </c>
      <c r="B159" s="1617" t="s">
        <v>6256</v>
      </c>
      <c r="C159" s="1583">
        <v>-60</v>
      </c>
      <c r="D159" s="1583">
        <v>-60</v>
      </c>
      <c r="E159" s="1583">
        <v>-0.6</v>
      </c>
      <c r="F159" s="1583">
        <v>100</v>
      </c>
      <c r="G159" s="1583">
        <v>300</v>
      </c>
      <c r="H159" s="1583">
        <v>-150</v>
      </c>
      <c r="I159" s="1583">
        <v>-10</v>
      </c>
      <c r="J159" s="1583">
        <v>-0.4</v>
      </c>
      <c r="K159" s="1583">
        <v>-150</v>
      </c>
      <c r="L159" s="1583">
        <v>-15</v>
      </c>
      <c r="M159" s="953" t="s">
        <v>6173</v>
      </c>
      <c r="T159" s="949" t="s">
        <v>6414</v>
      </c>
      <c r="U159" s="949" t="s">
        <v>6414</v>
      </c>
      <c r="V159" s="943" t="s">
        <v>6261</v>
      </c>
      <c r="W159" s="944" t="s">
        <v>6262</v>
      </c>
      <c r="X159" s="945" t="str">
        <f t="shared" si="5"/>
        <v>http://www.unisonic.com.tw/datasheet/PN2907A.pdf</v>
      </c>
    </row>
    <row r="160" spans="1:30" ht="35.1" customHeight="1">
      <c r="A160" s="938" t="str">
        <f t="shared" si="4"/>
        <v>PZT2907A</v>
      </c>
      <c r="B160" s="1617" t="s">
        <v>6256</v>
      </c>
      <c r="C160" s="1583">
        <v>-60</v>
      </c>
      <c r="D160" s="1583">
        <v>-60</v>
      </c>
      <c r="E160" s="1583">
        <v>-0.6</v>
      </c>
      <c r="F160" s="1583">
        <v>100</v>
      </c>
      <c r="G160" s="1583">
        <v>300</v>
      </c>
      <c r="H160" s="1583">
        <v>-150</v>
      </c>
      <c r="I160" s="1583">
        <v>-10</v>
      </c>
      <c r="J160" s="1583">
        <v>-0.4</v>
      </c>
      <c r="K160" s="1583">
        <v>-150</v>
      </c>
      <c r="L160" s="1583">
        <v>-15</v>
      </c>
      <c r="M160" s="953" t="s">
        <v>6330</v>
      </c>
      <c r="T160" s="949" t="s">
        <v>6415</v>
      </c>
      <c r="U160" s="949" t="s">
        <v>6415</v>
      </c>
      <c r="V160" s="943" t="s">
        <v>6261</v>
      </c>
      <c r="W160" s="944" t="s">
        <v>6262</v>
      </c>
      <c r="X160" s="945" t="str">
        <f t="shared" si="5"/>
        <v>http://www.unisonic.com.tw/datasheet/PZT2907A.pdf</v>
      </c>
    </row>
    <row r="161" spans="1:24" ht="35.1" customHeight="1">
      <c r="A161" s="938" t="str">
        <f t="shared" si="4"/>
        <v>KTD863</v>
      </c>
      <c r="B161" s="1616" t="s">
        <v>6232</v>
      </c>
      <c r="C161" s="1583">
        <v>60</v>
      </c>
      <c r="D161" s="1583">
        <v>60</v>
      </c>
      <c r="E161" s="1583">
        <v>1</v>
      </c>
      <c r="F161" s="1583">
        <v>60</v>
      </c>
      <c r="G161" s="1583">
        <v>320</v>
      </c>
      <c r="H161" s="1583">
        <v>50</v>
      </c>
      <c r="I161" s="1583">
        <v>2</v>
      </c>
      <c r="J161" s="1583">
        <v>0.5</v>
      </c>
      <c r="K161" s="1583">
        <v>500</v>
      </c>
      <c r="L161" s="1583">
        <v>50</v>
      </c>
      <c r="M161" s="960" t="s">
        <v>6416</v>
      </c>
      <c r="T161" s="1583" t="s">
        <v>6417</v>
      </c>
      <c r="U161" s="1583" t="s">
        <v>6417</v>
      </c>
      <c r="V161" s="943" t="s">
        <v>6261</v>
      </c>
      <c r="W161" s="944" t="s">
        <v>6262</v>
      </c>
      <c r="X161" s="945" t="str">
        <f t="shared" si="5"/>
        <v>http://www.unisonic.com.tw/datasheet/KTD863.pdf</v>
      </c>
    </row>
    <row r="162" spans="1:24" ht="35.1" customHeight="1">
      <c r="A162" s="938" t="str">
        <f t="shared" si="4"/>
        <v>2SB1116A</v>
      </c>
      <c r="B162" s="1617" t="s">
        <v>6256</v>
      </c>
      <c r="C162" s="1583">
        <v>-60</v>
      </c>
      <c r="D162" s="1583">
        <v>-80</v>
      </c>
      <c r="E162" s="1583">
        <v>-1</v>
      </c>
      <c r="F162" s="1583">
        <v>135</v>
      </c>
      <c r="G162" s="1583">
        <v>400</v>
      </c>
      <c r="H162" s="1583">
        <v>-100</v>
      </c>
      <c r="I162" s="1583">
        <v>-2</v>
      </c>
      <c r="J162" s="1583">
        <v>-0.3</v>
      </c>
      <c r="K162" s="1583">
        <v>-1000</v>
      </c>
      <c r="L162" s="1583">
        <v>-50</v>
      </c>
      <c r="M162" s="953" t="s">
        <v>6173</v>
      </c>
      <c r="T162" s="1583" t="s">
        <v>6418</v>
      </c>
      <c r="U162" s="1583" t="s">
        <v>6418</v>
      </c>
      <c r="V162" s="943" t="s">
        <v>6261</v>
      </c>
      <c r="W162" s="944" t="s">
        <v>6262</v>
      </c>
      <c r="X162" s="945" t="str">
        <f>CONCATENATE(V162,U162,W162)</f>
        <v>http://www.unisonic.com.tw/datasheet/2SB1116A.pdf</v>
      </c>
    </row>
    <row r="163" spans="1:24" ht="35.1" customHeight="1">
      <c r="A163" s="938" t="str">
        <f t="shared" si="4"/>
        <v>MMBT1116A</v>
      </c>
      <c r="B163" s="1617" t="s">
        <v>6256</v>
      </c>
      <c r="C163" s="1583">
        <v>-60</v>
      </c>
      <c r="D163" s="1583">
        <v>-80</v>
      </c>
      <c r="E163" s="1583">
        <v>-1</v>
      </c>
      <c r="F163" s="1583">
        <v>135</v>
      </c>
      <c r="G163" s="1583">
        <v>400</v>
      </c>
      <c r="H163" s="1583">
        <v>-100</v>
      </c>
      <c r="I163" s="1583">
        <v>-2</v>
      </c>
      <c r="J163" s="940" t="s">
        <v>6259</v>
      </c>
      <c r="K163" s="1583">
        <v>-1000</v>
      </c>
      <c r="L163" s="1583">
        <v>-50</v>
      </c>
      <c r="M163" s="953" t="s">
        <v>6281</v>
      </c>
      <c r="T163" s="1583" t="s">
        <v>6419</v>
      </c>
      <c r="U163" s="1583" t="s">
        <v>6419</v>
      </c>
      <c r="V163" s="943" t="s">
        <v>6261</v>
      </c>
      <c r="W163" s="944" t="s">
        <v>6262</v>
      </c>
      <c r="X163" s="945" t="str">
        <f>CONCATENATE(V163,U163,W163)</f>
        <v>http://www.unisonic.com.tw/datasheet/MMBT1116A.pdf</v>
      </c>
    </row>
    <row r="164" spans="1:24" ht="35.1" customHeight="1">
      <c r="A164" s="938" t="str">
        <f t="shared" si="4"/>
        <v>MMBT1616A</v>
      </c>
      <c r="B164" s="1616" t="s">
        <v>6232</v>
      </c>
      <c r="C164" s="1583">
        <v>60</v>
      </c>
      <c r="D164" s="1583">
        <v>120</v>
      </c>
      <c r="E164" s="1583">
        <v>1</v>
      </c>
      <c r="F164" s="1583">
        <v>135</v>
      </c>
      <c r="G164" s="1583">
        <v>600</v>
      </c>
      <c r="H164" s="1583">
        <v>100</v>
      </c>
      <c r="I164" s="1583">
        <v>2</v>
      </c>
      <c r="J164" s="1583">
        <v>0.3</v>
      </c>
      <c r="K164" s="1583">
        <v>1000</v>
      </c>
      <c r="L164" s="1583">
        <v>50</v>
      </c>
      <c r="M164" s="953" t="s">
        <v>6281</v>
      </c>
      <c r="T164" s="1583" t="s">
        <v>6420</v>
      </c>
      <c r="U164" s="1583" t="s">
        <v>6420</v>
      </c>
      <c r="V164" s="943" t="s">
        <v>6261</v>
      </c>
      <c r="W164" s="944" t="s">
        <v>6262</v>
      </c>
      <c r="X164" s="945" t="str">
        <f t="shared" si="5"/>
        <v>http://www.unisonic.com.tw/datasheet/MMBT1616A.pdf</v>
      </c>
    </row>
    <row r="165" spans="1:24" ht="35.1" customHeight="1">
      <c r="A165" s="938" t="str">
        <f t="shared" si="4"/>
        <v>2SD1616A</v>
      </c>
      <c r="B165" s="1616" t="s">
        <v>6232</v>
      </c>
      <c r="C165" s="1583">
        <v>60</v>
      </c>
      <c r="D165" s="1583">
        <v>120</v>
      </c>
      <c r="E165" s="1583">
        <v>1</v>
      </c>
      <c r="F165" s="1583">
        <v>135</v>
      </c>
      <c r="G165" s="1583">
        <v>600</v>
      </c>
      <c r="H165" s="1583">
        <v>100</v>
      </c>
      <c r="I165" s="1583">
        <v>2</v>
      </c>
      <c r="J165" s="1583">
        <v>0.3</v>
      </c>
      <c r="K165" s="1583">
        <v>1000</v>
      </c>
      <c r="L165" s="1583">
        <v>50</v>
      </c>
      <c r="M165" s="953" t="s">
        <v>6371</v>
      </c>
      <c r="T165" s="1583" t="s">
        <v>6421</v>
      </c>
      <c r="U165" s="1583" t="s">
        <v>6421</v>
      </c>
      <c r="V165" s="943" t="s">
        <v>6261</v>
      </c>
      <c r="W165" s="944" t="s">
        <v>6262</v>
      </c>
      <c r="X165" s="945" t="str">
        <f>CONCATENATE(V165,U165,W165)</f>
        <v>http://www.unisonic.com.tw/datasheet/2SD1616A.pdf</v>
      </c>
    </row>
    <row r="166" spans="1:24" ht="35.1" customHeight="1">
      <c r="A166" s="938" t="str">
        <f t="shared" si="4"/>
        <v>BD137</v>
      </c>
      <c r="B166" s="1616" t="s">
        <v>6232</v>
      </c>
      <c r="C166" s="1583">
        <v>60</v>
      </c>
      <c r="D166" s="1583">
        <v>60</v>
      </c>
      <c r="E166" s="1583">
        <v>1.5</v>
      </c>
      <c r="F166" s="1583">
        <v>40</v>
      </c>
      <c r="G166" s="1583">
        <v>160</v>
      </c>
      <c r="H166" s="1583">
        <v>150</v>
      </c>
      <c r="I166" s="1583">
        <v>2</v>
      </c>
      <c r="J166" s="1583">
        <v>0.5</v>
      </c>
      <c r="K166" s="1583">
        <v>500</v>
      </c>
      <c r="L166" s="1583">
        <v>50</v>
      </c>
      <c r="M166" s="953" t="s">
        <v>6422</v>
      </c>
      <c r="T166" s="1583" t="s">
        <v>6423</v>
      </c>
      <c r="U166" s="1583" t="s">
        <v>6423</v>
      </c>
      <c r="V166" s="943" t="s">
        <v>6261</v>
      </c>
      <c r="W166" s="944" t="s">
        <v>6262</v>
      </c>
      <c r="X166" s="945" t="str">
        <f t="shared" si="5"/>
        <v>http://www.unisonic.com.tw/datasheet/BD137.pdf</v>
      </c>
    </row>
    <row r="167" spans="1:24" ht="35.1" customHeight="1">
      <c r="A167" s="938" t="str">
        <f t="shared" si="4"/>
        <v>BD138</v>
      </c>
      <c r="B167" s="1617" t="s">
        <v>6256</v>
      </c>
      <c r="C167" s="1583">
        <v>-60</v>
      </c>
      <c r="D167" s="1583">
        <v>-60</v>
      </c>
      <c r="E167" s="1583">
        <v>-1.5</v>
      </c>
      <c r="F167" s="1583">
        <v>40</v>
      </c>
      <c r="G167" s="1583">
        <v>250</v>
      </c>
      <c r="H167" s="1583">
        <v>-150</v>
      </c>
      <c r="I167" s="1583">
        <v>-2</v>
      </c>
      <c r="J167" s="1583">
        <v>-0.5</v>
      </c>
      <c r="K167" s="1583">
        <v>-500</v>
      </c>
      <c r="L167" s="1583">
        <v>-50</v>
      </c>
      <c r="M167" s="953" t="s">
        <v>6424</v>
      </c>
      <c r="T167" s="1583" t="s">
        <v>6425</v>
      </c>
      <c r="U167" s="1583" t="s">
        <v>6425</v>
      </c>
      <c r="V167" s="943" t="s">
        <v>6261</v>
      </c>
      <c r="W167" s="944" t="s">
        <v>6262</v>
      </c>
      <c r="X167" s="945" t="str">
        <f t="shared" si="5"/>
        <v>http://www.unisonic.com.tw/datasheet/BD138.pdf</v>
      </c>
    </row>
    <row r="168" spans="1:24" ht="35.1" customHeight="1">
      <c r="A168" s="938" t="str">
        <f t="shared" si="4"/>
        <v>2SD2136</v>
      </c>
      <c r="B168" s="1616" t="s">
        <v>6232</v>
      </c>
      <c r="C168" s="1583">
        <v>60</v>
      </c>
      <c r="D168" s="1583">
        <v>60</v>
      </c>
      <c r="E168" s="949">
        <v>3</v>
      </c>
      <c r="F168" s="1583">
        <v>40</v>
      </c>
      <c r="G168" s="949">
        <v>250</v>
      </c>
      <c r="H168" s="949">
        <v>1000</v>
      </c>
      <c r="I168" s="949">
        <v>4</v>
      </c>
      <c r="J168" s="949">
        <v>1.2</v>
      </c>
      <c r="K168" s="949">
        <v>3000</v>
      </c>
      <c r="L168" s="949">
        <v>375</v>
      </c>
      <c r="M168" s="953" t="s">
        <v>6426</v>
      </c>
      <c r="T168" s="1583" t="s">
        <v>6427</v>
      </c>
      <c r="U168" s="1583" t="s">
        <v>6427</v>
      </c>
      <c r="V168" s="943" t="s">
        <v>6261</v>
      </c>
      <c r="W168" s="944" t="s">
        <v>6262</v>
      </c>
      <c r="X168" s="945" t="str">
        <f t="shared" si="5"/>
        <v>http://www.unisonic.com.tw/datasheet/2SD2136.pdf</v>
      </c>
    </row>
    <row r="169" spans="1:24" ht="35.1" customHeight="1">
      <c r="A169" s="938" t="str">
        <f t="shared" si="4"/>
        <v>2SD313</v>
      </c>
      <c r="B169" s="1616" t="s">
        <v>6232</v>
      </c>
      <c r="C169" s="1583">
        <v>60</v>
      </c>
      <c r="D169" s="1583">
        <v>60</v>
      </c>
      <c r="E169" s="949">
        <v>3</v>
      </c>
      <c r="F169" s="1583">
        <v>40</v>
      </c>
      <c r="G169" s="949">
        <v>320</v>
      </c>
      <c r="H169" s="949">
        <v>1000</v>
      </c>
      <c r="I169" s="949">
        <v>2</v>
      </c>
      <c r="J169" s="949">
        <v>1</v>
      </c>
      <c r="K169" s="949">
        <v>2000</v>
      </c>
      <c r="L169" s="949">
        <v>200</v>
      </c>
      <c r="M169" s="953" t="s">
        <v>6428</v>
      </c>
      <c r="T169" s="1583" t="s">
        <v>6429</v>
      </c>
      <c r="U169" s="1583" t="s">
        <v>6429</v>
      </c>
      <c r="V169" s="943" t="s">
        <v>6261</v>
      </c>
      <c r="W169" s="944" t="s">
        <v>6262</v>
      </c>
      <c r="X169" s="945" t="str">
        <f t="shared" si="5"/>
        <v>http://www.unisonic.com.tw/datasheet/2SD313.pdf</v>
      </c>
    </row>
    <row r="170" spans="1:24" ht="35.1" customHeight="1">
      <c r="A170" s="938" t="str">
        <f t="shared" si="4"/>
        <v>2SD880</v>
      </c>
      <c r="B170" s="1616" t="s">
        <v>6232</v>
      </c>
      <c r="C170" s="1583">
        <v>60</v>
      </c>
      <c r="D170" s="1583">
        <v>60</v>
      </c>
      <c r="E170" s="949">
        <v>3</v>
      </c>
      <c r="F170" s="949">
        <v>100</v>
      </c>
      <c r="G170" s="949">
        <v>200</v>
      </c>
      <c r="H170" s="949">
        <v>500</v>
      </c>
      <c r="I170" s="949">
        <v>5</v>
      </c>
      <c r="J170" s="949">
        <v>1</v>
      </c>
      <c r="K170" s="949">
        <v>3000</v>
      </c>
      <c r="L170" s="949">
        <v>300</v>
      </c>
      <c r="M170" s="953" t="s">
        <v>6430</v>
      </c>
      <c r="T170" s="949" t="s">
        <v>6431</v>
      </c>
      <c r="U170" s="949" t="s">
        <v>6431</v>
      </c>
      <c r="V170" s="943" t="s">
        <v>6261</v>
      </c>
      <c r="W170" s="944" t="s">
        <v>6262</v>
      </c>
      <c r="X170" s="945" t="str">
        <f t="shared" si="5"/>
        <v>http://www.unisonic.com.tw/datasheet/2SD880.pdf</v>
      </c>
    </row>
    <row r="171" spans="1:24" ht="45" customHeight="1">
      <c r="A171" s="938" t="str">
        <f t="shared" si="4"/>
        <v>2SB834</v>
      </c>
      <c r="B171" s="1617" t="s">
        <v>6256</v>
      </c>
      <c r="C171" s="1583">
        <v>-60</v>
      </c>
      <c r="D171" s="1583">
        <v>-60</v>
      </c>
      <c r="E171" s="949">
        <v>-3</v>
      </c>
      <c r="F171" s="949">
        <v>60</v>
      </c>
      <c r="G171" s="949">
        <v>300</v>
      </c>
      <c r="H171" s="949">
        <v>-500</v>
      </c>
      <c r="I171" s="949">
        <v>-5</v>
      </c>
      <c r="J171" s="949">
        <v>-1</v>
      </c>
      <c r="K171" s="949">
        <v>-3000</v>
      </c>
      <c r="L171" s="949">
        <v>-300</v>
      </c>
      <c r="M171" s="960" t="s">
        <v>6432</v>
      </c>
      <c r="T171" s="949" t="s">
        <v>6433</v>
      </c>
      <c r="U171" s="949" t="s">
        <v>6433</v>
      </c>
      <c r="V171" s="943" t="s">
        <v>6261</v>
      </c>
      <c r="W171" s="944" t="s">
        <v>6262</v>
      </c>
      <c r="X171" s="945" t="str">
        <f t="shared" si="5"/>
        <v>http://www.unisonic.com.tw/datasheet/2SB834.pdf</v>
      </c>
    </row>
    <row r="172" spans="1:24" ht="35.1" customHeight="1">
      <c r="A172" s="938" t="str">
        <f t="shared" si="4"/>
        <v>USS5360X</v>
      </c>
      <c r="B172" s="1617" t="s">
        <v>6256</v>
      </c>
      <c r="C172" s="967">
        <v>-60</v>
      </c>
      <c r="D172" s="967">
        <v>-80</v>
      </c>
      <c r="E172" s="1583">
        <v>-3</v>
      </c>
      <c r="F172" s="969">
        <v>120</v>
      </c>
      <c r="G172" s="969"/>
      <c r="H172" s="1583">
        <v>-1000</v>
      </c>
      <c r="I172" s="1583">
        <v>-5</v>
      </c>
      <c r="J172" s="1583">
        <v>-0.2</v>
      </c>
      <c r="K172" s="1583">
        <v>-1000</v>
      </c>
      <c r="L172" s="1583">
        <v>-100</v>
      </c>
      <c r="M172" s="970" t="s">
        <v>6263</v>
      </c>
      <c r="T172" s="969" t="s">
        <v>6434</v>
      </c>
      <c r="U172" s="969" t="s">
        <v>6434</v>
      </c>
      <c r="V172" s="943" t="s">
        <v>6261</v>
      </c>
      <c r="W172" s="944" t="s">
        <v>6262</v>
      </c>
      <c r="X172" s="945" t="str">
        <f>CONCATENATE(V172,U172,W172)</f>
        <v>http://www.unisonic.com.tw/datasheet/USS5360X.pdf</v>
      </c>
    </row>
    <row r="173" spans="1:24" ht="35.1" customHeight="1">
      <c r="A173" s="938" t="str">
        <f t="shared" si="4"/>
        <v>USS4360X</v>
      </c>
      <c r="B173" s="1616" t="s">
        <v>6232</v>
      </c>
      <c r="C173" s="1583">
        <v>60</v>
      </c>
      <c r="D173" s="1583">
        <v>60</v>
      </c>
      <c r="E173" s="1583">
        <v>3</v>
      </c>
      <c r="F173" s="1583">
        <v>200</v>
      </c>
      <c r="G173" s="1583"/>
      <c r="H173" s="1583">
        <v>1000</v>
      </c>
      <c r="I173" s="1583">
        <v>5</v>
      </c>
      <c r="J173" s="1583">
        <v>0.15</v>
      </c>
      <c r="K173" s="1583">
        <v>1000</v>
      </c>
      <c r="L173" s="1583">
        <v>100</v>
      </c>
      <c r="M173" s="960" t="s">
        <v>6263</v>
      </c>
      <c r="T173" s="949" t="s">
        <v>6435</v>
      </c>
      <c r="U173" s="949" t="s">
        <v>6435</v>
      </c>
      <c r="V173" s="943" t="s">
        <v>6261</v>
      </c>
      <c r="W173" s="944" t="s">
        <v>6262</v>
      </c>
      <c r="X173" s="945" t="str">
        <f>CONCATENATE(V173,U173,W173)</f>
        <v>http://www.unisonic.com.tw/datasheet/USS4360X.pdf</v>
      </c>
    </row>
    <row r="174" spans="1:24" ht="35.1" customHeight="1">
      <c r="A174" s="938" t="str">
        <f t="shared" si="4"/>
        <v>USS304NX</v>
      </c>
      <c r="B174" s="1616" t="s">
        <v>6232</v>
      </c>
      <c r="C174" s="1583">
        <v>60</v>
      </c>
      <c r="D174" s="1583">
        <v>60</v>
      </c>
      <c r="E174" s="1583">
        <v>4.7</v>
      </c>
      <c r="F174" s="1583">
        <v>300</v>
      </c>
      <c r="G174" s="1583"/>
      <c r="H174" s="1583">
        <v>1000</v>
      </c>
      <c r="I174" s="1583">
        <v>2</v>
      </c>
      <c r="J174" s="1583">
        <v>7.0000000000000007E-2</v>
      </c>
      <c r="K174" s="1583">
        <v>1000</v>
      </c>
      <c r="L174" s="1583">
        <v>50</v>
      </c>
      <c r="M174" s="960" t="s">
        <v>6263</v>
      </c>
      <c r="T174" s="949" t="s">
        <v>6436</v>
      </c>
      <c r="U174" s="949" t="s">
        <v>6436</v>
      </c>
      <c r="V174" s="943" t="s">
        <v>6261</v>
      </c>
      <c r="W174" s="944" t="s">
        <v>6262</v>
      </c>
      <c r="X174" s="945" t="str">
        <f>CONCATENATE(V174,U174,W174)</f>
        <v>http://www.unisonic.com.tw/datasheet/USS304NX.pdf</v>
      </c>
    </row>
    <row r="175" spans="1:24" ht="35.1" customHeight="1">
      <c r="A175" s="938" t="str">
        <f t="shared" si="4"/>
        <v>PZT651</v>
      </c>
      <c r="B175" s="1616" t="s">
        <v>6232</v>
      </c>
      <c r="C175" s="1583">
        <v>60</v>
      </c>
      <c r="D175" s="1583">
        <v>80</v>
      </c>
      <c r="E175" s="949">
        <v>4</v>
      </c>
      <c r="F175" s="949">
        <v>75</v>
      </c>
      <c r="G175" s="949"/>
      <c r="H175" s="949">
        <v>1000</v>
      </c>
      <c r="I175" s="949">
        <v>2</v>
      </c>
      <c r="J175" s="949">
        <v>0.5</v>
      </c>
      <c r="K175" s="949">
        <v>2000</v>
      </c>
      <c r="L175" s="949">
        <v>200</v>
      </c>
      <c r="M175" s="960" t="s">
        <v>6330</v>
      </c>
      <c r="T175" s="949" t="s">
        <v>6437</v>
      </c>
      <c r="U175" s="949" t="s">
        <v>6437</v>
      </c>
      <c r="V175" s="943" t="s">
        <v>6261</v>
      </c>
      <c r="W175" s="944" t="s">
        <v>6262</v>
      </c>
      <c r="X175" s="945" t="str">
        <f t="shared" si="5"/>
        <v>http://www.unisonic.com.tw/datasheet/PZT651.pdf</v>
      </c>
    </row>
    <row r="176" spans="1:24" ht="47.25" customHeight="1">
      <c r="A176" s="938" t="str">
        <f t="shared" si="4"/>
        <v>PZT751</v>
      </c>
      <c r="B176" s="1617" t="s">
        <v>6256</v>
      </c>
      <c r="C176" s="1583">
        <v>-60</v>
      </c>
      <c r="D176" s="1583">
        <v>-80</v>
      </c>
      <c r="E176" s="949">
        <v>-4</v>
      </c>
      <c r="F176" s="949">
        <v>75</v>
      </c>
      <c r="G176" s="949"/>
      <c r="H176" s="949">
        <v>-1000</v>
      </c>
      <c r="I176" s="949">
        <v>-2</v>
      </c>
      <c r="J176" s="949">
        <v>-0.5</v>
      </c>
      <c r="K176" s="949">
        <v>-2000</v>
      </c>
      <c r="L176" s="949">
        <v>-200</v>
      </c>
      <c r="M176" s="960" t="s">
        <v>6438</v>
      </c>
      <c r="T176" s="949" t="s">
        <v>6439</v>
      </c>
      <c r="U176" s="949" t="s">
        <v>6439</v>
      </c>
      <c r="V176" s="943" t="s">
        <v>6261</v>
      </c>
      <c r="W176" s="944" t="s">
        <v>6262</v>
      </c>
      <c r="X176" s="945" t="str">
        <f t="shared" si="5"/>
        <v>http://www.unisonic.com.tw/datasheet/PZT751.pdf</v>
      </c>
    </row>
    <row r="177" spans="1:30" ht="45">
      <c r="A177" s="938" t="str">
        <f t="shared" si="4"/>
        <v>UTP2012Z</v>
      </c>
      <c r="B177" s="1617" t="s">
        <v>6256</v>
      </c>
      <c r="C177" s="1583">
        <v>-55</v>
      </c>
      <c r="D177" s="1583">
        <v>-100</v>
      </c>
      <c r="E177" s="949">
        <v>-4.3</v>
      </c>
      <c r="F177" s="949">
        <v>100</v>
      </c>
      <c r="G177" s="949">
        <v>300</v>
      </c>
      <c r="H177" s="949">
        <v>-2000</v>
      </c>
      <c r="I177" s="949">
        <v>-1</v>
      </c>
      <c r="J177" s="949">
        <v>-0.11</v>
      </c>
      <c r="K177" s="1583">
        <v>-2000</v>
      </c>
      <c r="L177" s="1583">
        <v>-200</v>
      </c>
      <c r="M177" s="960" t="s">
        <v>6440</v>
      </c>
      <c r="T177" s="949" t="s">
        <v>6441</v>
      </c>
      <c r="U177" s="949" t="s">
        <v>6441</v>
      </c>
      <c r="V177" s="963" t="s">
        <v>6261</v>
      </c>
      <c r="W177" s="964" t="s">
        <v>6262</v>
      </c>
      <c r="X177" s="945" t="str">
        <f>CONCATENATE(V177,U177,W177)</f>
        <v>http://www.unisonic.com.tw/datasheet/UTP2012Z.pdf</v>
      </c>
    </row>
    <row r="178" spans="1:30" ht="47.25" customHeight="1">
      <c r="A178" s="938" t="str">
        <f t="shared" si="4"/>
        <v>2SD1691</v>
      </c>
      <c r="B178" s="1616" t="s">
        <v>6232</v>
      </c>
      <c r="C178" s="1583">
        <v>60</v>
      </c>
      <c r="D178" s="1583">
        <v>60</v>
      </c>
      <c r="E178" s="949">
        <v>5</v>
      </c>
      <c r="F178" s="949">
        <v>160</v>
      </c>
      <c r="G178" s="949">
        <v>400</v>
      </c>
      <c r="H178" s="949">
        <v>2000</v>
      </c>
      <c r="I178" s="949">
        <v>1</v>
      </c>
      <c r="J178" s="949">
        <v>0.3</v>
      </c>
      <c r="K178" s="949">
        <v>2000</v>
      </c>
      <c r="L178" s="949">
        <v>200</v>
      </c>
      <c r="M178" s="960" t="s">
        <v>6442</v>
      </c>
      <c r="T178" s="949" t="s">
        <v>6443</v>
      </c>
      <c r="U178" s="949" t="s">
        <v>6443</v>
      </c>
      <c r="V178" s="943" t="s">
        <v>6261</v>
      </c>
      <c r="W178" s="944" t="s">
        <v>6262</v>
      </c>
      <c r="X178" s="945" t="str">
        <f t="shared" si="5"/>
        <v>http://www.unisonic.com.tw/datasheet/2SD1691.pdf</v>
      </c>
    </row>
    <row r="179" spans="1:30" ht="35.1" customHeight="1">
      <c r="A179" s="938" t="str">
        <f t="shared" si="4"/>
        <v>2SB1151</v>
      </c>
      <c r="B179" s="1617" t="s">
        <v>6256</v>
      </c>
      <c r="C179" s="1583">
        <v>-60</v>
      </c>
      <c r="D179" s="1583">
        <v>-60</v>
      </c>
      <c r="E179" s="949">
        <v>-5</v>
      </c>
      <c r="F179" s="949">
        <v>160</v>
      </c>
      <c r="G179" s="949">
        <v>400</v>
      </c>
      <c r="H179" s="949">
        <v>-2000</v>
      </c>
      <c r="I179" s="949">
        <v>-1</v>
      </c>
      <c r="J179" s="949">
        <v>-0.3</v>
      </c>
      <c r="K179" s="949">
        <v>-2000</v>
      </c>
      <c r="L179" s="949">
        <v>-200</v>
      </c>
      <c r="M179" s="953" t="s">
        <v>6444</v>
      </c>
      <c r="T179" s="1583" t="s">
        <v>6445</v>
      </c>
      <c r="U179" s="1583" t="s">
        <v>6445</v>
      </c>
      <c r="V179" s="943" t="s">
        <v>6261</v>
      </c>
      <c r="W179" s="944" t="s">
        <v>6262</v>
      </c>
      <c r="X179" s="945" t="str">
        <f>CONCATENATE(V179,U179,W179)</f>
        <v>http://www.unisonic.com.tw/datasheet/2SB1151.pdf</v>
      </c>
    </row>
    <row r="180" spans="1:30" ht="35.1" customHeight="1">
      <c r="A180" s="938" t="str">
        <f t="shared" si="4"/>
        <v>UP1851</v>
      </c>
      <c r="B180" s="1617" t="s">
        <v>6256</v>
      </c>
      <c r="C180" s="1583">
        <v>-60</v>
      </c>
      <c r="D180" s="1583">
        <v>-100</v>
      </c>
      <c r="E180" s="1583">
        <v>-5</v>
      </c>
      <c r="F180" s="1583">
        <v>100</v>
      </c>
      <c r="G180" s="1583">
        <v>300</v>
      </c>
      <c r="H180" s="1583">
        <v>-2000</v>
      </c>
      <c r="I180" s="1583">
        <v>-1</v>
      </c>
      <c r="J180" s="1583">
        <v>-0.05</v>
      </c>
      <c r="K180" s="1583">
        <v>-100</v>
      </c>
      <c r="L180" s="1583">
        <v>-10</v>
      </c>
      <c r="M180" s="953" t="s">
        <v>6330</v>
      </c>
      <c r="T180" s="1583" t="s">
        <v>6446</v>
      </c>
      <c r="U180" s="1583" t="s">
        <v>6446</v>
      </c>
      <c r="V180" s="943" t="s">
        <v>6261</v>
      </c>
      <c r="W180" s="944" t="s">
        <v>6262</v>
      </c>
      <c r="X180" s="945" t="str">
        <f>CONCATENATE(V180,U180,W180)</f>
        <v>http://www.unisonic.com.tw/datasheet/UP1851.pdf</v>
      </c>
    </row>
    <row r="181" spans="1:30" ht="45">
      <c r="A181" s="938" t="str">
        <f t="shared" si="4"/>
        <v>UTN2010Z</v>
      </c>
      <c r="B181" s="1616" t="s">
        <v>6232</v>
      </c>
      <c r="C181" s="949">
        <v>55</v>
      </c>
      <c r="D181" s="949">
        <v>150</v>
      </c>
      <c r="E181" s="949">
        <v>5</v>
      </c>
      <c r="F181" s="949">
        <v>100</v>
      </c>
      <c r="G181" s="949">
        <v>300</v>
      </c>
      <c r="H181" s="949">
        <v>2000</v>
      </c>
      <c r="I181" s="949">
        <v>1</v>
      </c>
      <c r="J181" s="949">
        <v>0.125</v>
      </c>
      <c r="K181" s="949">
        <v>2000</v>
      </c>
      <c r="L181" s="1580">
        <v>50</v>
      </c>
      <c r="M181" s="960" t="s">
        <v>6440</v>
      </c>
      <c r="T181" s="949" t="s">
        <v>6447</v>
      </c>
      <c r="U181" s="949" t="s">
        <v>6447</v>
      </c>
      <c r="V181" s="963" t="s">
        <v>6261</v>
      </c>
      <c r="W181" s="964" t="s">
        <v>6262</v>
      </c>
      <c r="X181" s="945" t="str">
        <f>CONCATENATE(V181,U181,W181)</f>
        <v>http://www.unisonic.com.tw/datasheet/UTN2010Z.pdf</v>
      </c>
    </row>
    <row r="182" spans="1:30" ht="45">
      <c r="A182" s="938" t="str">
        <f t="shared" si="4"/>
        <v>USS305NX*</v>
      </c>
      <c r="B182" s="1616" t="s">
        <v>6232</v>
      </c>
      <c r="C182" s="1583">
        <v>60</v>
      </c>
      <c r="D182" s="1583">
        <v>150</v>
      </c>
      <c r="E182" s="1583">
        <v>5</v>
      </c>
      <c r="F182" s="1583">
        <v>100</v>
      </c>
      <c r="G182" s="1583">
        <v>300</v>
      </c>
      <c r="H182" s="1583">
        <v>2000</v>
      </c>
      <c r="I182" s="1583">
        <v>1</v>
      </c>
      <c r="J182" s="1583">
        <v>0.23</v>
      </c>
      <c r="K182" s="1583">
        <v>6000</v>
      </c>
      <c r="L182" s="1583">
        <v>300</v>
      </c>
      <c r="M182" s="960" t="s">
        <v>6263</v>
      </c>
      <c r="T182" s="949" t="s">
        <v>6448</v>
      </c>
      <c r="U182" s="949" t="s">
        <v>6449</v>
      </c>
      <c r="V182" s="963" t="s">
        <v>6261</v>
      </c>
      <c r="W182" s="964" t="s">
        <v>6262</v>
      </c>
      <c r="X182" s="1567" t="str">
        <f>CONCATENATE(V182,U182,W182)</f>
        <v>http://www.unisonic.com.tw/datasheet/USS305NX.pdf</v>
      </c>
    </row>
    <row r="183" spans="1:30" ht="35.1" customHeight="1">
      <c r="A183" s="938" t="str">
        <f t="shared" si="4"/>
        <v>MJE3055T</v>
      </c>
      <c r="B183" s="1616" t="s">
        <v>6232</v>
      </c>
      <c r="C183" s="1583">
        <v>60</v>
      </c>
      <c r="D183" s="949">
        <v>70</v>
      </c>
      <c r="E183" s="949">
        <v>10</v>
      </c>
      <c r="F183" s="949">
        <v>20</v>
      </c>
      <c r="G183" s="949">
        <v>100</v>
      </c>
      <c r="H183" s="949">
        <v>4000</v>
      </c>
      <c r="I183" s="949">
        <v>4</v>
      </c>
      <c r="J183" s="949">
        <v>1.1000000000000001</v>
      </c>
      <c r="K183" s="949">
        <v>4000</v>
      </c>
      <c r="L183" s="949">
        <v>400</v>
      </c>
      <c r="M183" s="953" t="s">
        <v>6405</v>
      </c>
      <c r="T183" s="1583" t="s">
        <v>6450</v>
      </c>
      <c r="U183" s="1583" t="s">
        <v>6450</v>
      </c>
      <c r="V183" s="943" t="s">
        <v>6261</v>
      </c>
      <c r="W183" s="944" t="s">
        <v>6262</v>
      </c>
      <c r="X183" s="945" t="str">
        <f t="shared" si="5"/>
        <v>http://www.unisonic.com.tw/datasheet/MJE3055T.pdf</v>
      </c>
    </row>
    <row r="184" spans="1:30" ht="35.1" customHeight="1">
      <c r="A184" s="938" t="str">
        <f t="shared" si="4"/>
        <v>MJE2955T</v>
      </c>
      <c r="B184" s="1617" t="s">
        <v>6256</v>
      </c>
      <c r="C184" s="1583">
        <v>-60</v>
      </c>
      <c r="D184" s="949">
        <v>-70</v>
      </c>
      <c r="E184" s="949">
        <v>-10</v>
      </c>
      <c r="F184" s="949">
        <v>20</v>
      </c>
      <c r="G184" s="949">
        <v>100</v>
      </c>
      <c r="H184" s="949">
        <v>-4000</v>
      </c>
      <c r="I184" s="949">
        <v>-4</v>
      </c>
      <c r="J184" s="949">
        <v>-1.1000000000000001</v>
      </c>
      <c r="K184" s="949">
        <v>-4000</v>
      </c>
      <c r="L184" s="949">
        <v>-400</v>
      </c>
      <c r="M184" s="953" t="s">
        <v>6451</v>
      </c>
      <c r="T184" s="1583" t="s">
        <v>6452</v>
      </c>
      <c r="U184" s="1583" t="s">
        <v>6452</v>
      </c>
      <c r="V184" s="943" t="s">
        <v>6261</v>
      </c>
      <c r="W184" s="944" t="s">
        <v>6262</v>
      </c>
      <c r="X184" s="945" t="str">
        <f t="shared" si="5"/>
        <v>http://www.unisonic.com.tw/datasheet/MJE2955T.pdf</v>
      </c>
    </row>
    <row r="185" spans="1:30" ht="35.1" customHeight="1">
      <c r="A185" s="938" t="str">
        <f t="shared" si="4"/>
        <v>2N3055</v>
      </c>
      <c r="B185" s="1616" t="s">
        <v>6232</v>
      </c>
      <c r="C185" s="940">
        <v>60</v>
      </c>
      <c r="D185" s="940">
        <v>100</v>
      </c>
      <c r="E185" s="940">
        <v>15</v>
      </c>
      <c r="F185" s="940">
        <v>20</v>
      </c>
      <c r="G185" s="940">
        <v>70</v>
      </c>
      <c r="H185" s="940">
        <v>4000</v>
      </c>
      <c r="I185" s="940">
        <v>4</v>
      </c>
      <c r="J185" s="940">
        <v>1.1000000000000001</v>
      </c>
      <c r="K185" s="940">
        <v>4000</v>
      </c>
      <c r="L185" s="940">
        <v>400</v>
      </c>
      <c r="M185" s="961" t="s">
        <v>6453</v>
      </c>
      <c r="N185" s="966"/>
      <c r="O185" s="966"/>
      <c r="P185" s="966"/>
      <c r="Q185" s="966"/>
      <c r="R185" s="966"/>
      <c r="S185" s="966"/>
      <c r="T185" s="940" t="s">
        <v>6454</v>
      </c>
      <c r="U185" s="940" t="s">
        <v>6454</v>
      </c>
      <c r="V185" s="943" t="s">
        <v>6261</v>
      </c>
      <c r="W185" s="944" t="s">
        <v>6262</v>
      </c>
      <c r="X185" s="945" t="str">
        <f t="shared" si="5"/>
        <v>http://www.unisonic.com.tw/datasheet/2N3055.pdf</v>
      </c>
      <c r="Y185" s="966"/>
      <c r="Z185" s="966"/>
      <c r="AA185" s="966"/>
      <c r="AB185" s="966"/>
      <c r="AC185" s="966"/>
      <c r="AD185" s="966"/>
    </row>
    <row r="186" spans="1:30" ht="35.1" customHeight="1">
      <c r="A186" s="938" t="str">
        <f t="shared" si="4"/>
        <v>2N2955</v>
      </c>
      <c r="B186" s="1617" t="s">
        <v>6256</v>
      </c>
      <c r="C186" s="940">
        <v>60</v>
      </c>
      <c r="D186" s="940">
        <v>100</v>
      </c>
      <c r="E186" s="940">
        <v>15</v>
      </c>
      <c r="F186" s="940">
        <v>20</v>
      </c>
      <c r="G186" s="940">
        <v>70</v>
      </c>
      <c r="H186" s="940">
        <v>4000</v>
      </c>
      <c r="I186" s="940">
        <v>4</v>
      </c>
      <c r="J186" s="940">
        <v>1.1000000000000001</v>
      </c>
      <c r="K186" s="940">
        <v>4000</v>
      </c>
      <c r="L186" s="940">
        <v>400</v>
      </c>
      <c r="M186" s="961" t="s">
        <v>6453</v>
      </c>
      <c r="N186" s="965"/>
      <c r="O186" s="965"/>
      <c r="P186" s="965"/>
      <c r="Q186" s="965"/>
      <c r="R186" s="965"/>
      <c r="S186" s="965"/>
      <c r="T186" s="940" t="s">
        <v>6455</v>
      </c>
      <c r="U186" s="940" t="s">
        <v>6455</v>
      </c>
      <c r="V186" s="943" t="s">
        <v>6261</v>
      </c>
      <c r="W186" s="944" t="s">
        <v>6262</v>
      </c>
      <c r="X186" s="945" t="str">
        <f t="shared" si="5"/>
        <v>http://www.unisonic.com.tw/datasheet/2N2955.pdf</v>
      </c>
      <c r="Y186" s="965"/>
      <c r="Z186" s="965"/>
      <c r="AA186" s="965"/>
      <c r="AB186" s="965"/>
      <c r="AC186" s="965"/>
      <c r="AD186" s="965"/>
    </row>
    <row r="187" spans="1:30" ht="35.1" customHeight="1">
      <c r="A187" s="938" t="str">
        <f t="shared" si="4"/>
        <v>BC546</v>
      </c>
      <c r="B187" s="1616" t="s">
        <v>6232</v>
      </c>
      <c r="C187" s="1583">
        <v>65</v>
      </c>
      <c r="D187" s="1583">
        <v>80</v>
      </c>
      <c r="E187" s="1583">
        <v>0.1</v>
      </c>
      <c r="F187" s="1583">
        <v>110</v>
      </c>
      <c r="G187" s="1583">
        <v>800</v>
      </c>
      <c r="H187" s="1583">
        <v>2</v>
      </c>
      <c r="I187" s="1583">
        <v>5</v>
      </c>
      <c r="J187" s="1583">
        <v>0.25</v>
      </c>
      <c r="K187" s="1583">
        <v>10</v>
      </c>
      <c r="L187" s="1583">
        <v>0.5</v>
      </c>
      <c r="M187" s="953" t="s">
        <v>6257</v>
      </c>
      <c r="T187" s="1583" t="s">
        <v>6456</v>
      </c>
      <c r="U187" s="1583" t="s">
        <v>6456</v>
      </c>
      <c r="V187" s="943" t="s">
        <v>6261</v>
      </c>
      <c r="W187" s="944" t="s">
        <v>6262</v>
      </c>
      <c r="X187" s="945" t="str">
        <f t="shared" si="5"/>
        <v>http://www.unisonic.com.tw/datasheet/BC546.pdf</v>
      </c>
    </row>
    <row r="188" spans="1:30" ht="35.1" customHeight="1">
      <c r="A188" s="938" t="str">
        <f t="shared" si="4"/>
        <v>BC846</v>
      </c>
      <c r="B188" s="1616" t="s">
        <v>6232</v>
      </c>
      <c r="C188" s="1583">
        <v>65</v>
      </c>
      <c r="D188" s="1583">
        <v>80</v>
      </c>
      <c r="E188" s="1583">
        <v>0.1</v>
      </c>
      <c r="F188" s="1583">
        <v>110</v>
      </c>
      <c r="G188" s="1583">
        <v>800</v>
      </c>
      <c r="H188" s="1583">
        <v>2</v>
      </c>
      <c r="I188" s="1583">
        <v>5</v>
      </c>
      <c r="J188" s="1583">
        <v>0.25</v>
      </c>
      <c r="K188" s="1583">
        <v>10</v>
      </c>
      <c r="L188" s="1583">
        <v>0.5</v>
      </c>
      <c r="M188" s="953" t="s">
        <v>6457</v>
      </c>
      <c r="T188" s="1583" t="s">
        <v>6458</v>
      </c>
      <c r="U188" s="1583" t="s">
        <v>6458</v>
      </c>
      <c r="V188" s="943" t="s">
        <v>6261</v>
      </c>
      <c r="W188" s="944" t="s">
        <v>6262</v>
      </c>
      <c r="X188" s="945" t="str">
        <f t="shared" si="5"/>
        <v>http://www.unisonic.com.tw/datasheet/BC846.pdf</v>
      </c>
    </row>
    <row r="189" spans="1:30" ht="35.1" customHeight="1">
      <c r="A189" s="938" t="str">
        <f t="shared" si="4"/>
        <v>BC556</v>
      </c>
      <c r="B189" s="1617" t="s">
        <v>6256</v>
      </c>
      <c r="C189" s="1583">
        <v>-65</v>
      </c>
      <c r="D189" s="1583">
        <v>-80</v>
      </c>
      <c r="E189" s="1583">
        <v>-0.1</v>
      </c>
      <c r="F189" s="1583">
        <v>110</v>
      </c>
      <c r="G189" s="1583">
        <v>800</v>
      </c>
      <c r="H189" s="1583">
        <v>2</v>
      </c>
      <c r="I189" s="1583">
        <v>-5</v>
      </c>
      <c r="J189" s="1583">
        <v>-0.3</v>
      </c>
      <c r="K189" s="1583">
        <v>-10</v>
      </c>
      <c r="L189" s="1583">
        <v>-0.5</v>
      </c>
      <c r="M189" s="953" t="s">
        <v>6257</v>
      </c>
      <c r="T189" s="1583" t="s">
        <v>6459</v>
      </c>
      <c r="U189" s="1583" t="s">
        <v>6459</v>
      </c>
      <c r="V189" s="943" t="s">
        <v>6261</v>
      </c>
      <c r="W189" s="944" t="s">
        <v>6262</v>
      </c>
      <c r="X189" s="945" t="str">
        <f t="shared" si="5"/>
        <v>http://www.unisonic.com.tw/datasheet/BC556.pdf</v>
      </c>
    </row>
    <row r="190" spans="1:30" ht="35.1" customHeight="1">
      <c r="A190" s="938" t="str">
        <f t="shared" si="4"/>
        <v>BC856</v>
      </c>
      <c r="B190" s="1617" t="s">
        <v>6256</v>
      </c>
      <c r="C190" s="1583">
        <v>-65</v>
      </c>
      <c r="D190" s="1583">
        <v>-80</v>
      </c>
      <c r="E190" s="1583">
        <v>-0.1</v>
      </c>
      <c r="F190" s="1583">
        <v>110</v>
      </c>
      <c r="G190" s="1583">
        <v>800</v>
      </c>
      <c r="H190" s="1583">
        <v>-2</v>
      </c>
      <c r="I190" s="1583">
        <v>-5</v>
      </c>
      <c r="J190" s="1583">
        <v>-0.3</v>
      </c>
      <c r="K190" s="1583">
        <v>-10</v>
      </c>
      <c r="L190" s="1583">
        <v>-0.5</v>
      </c>
      <c r="M190" s="953" t="s">
        <v>6410</v>
      </c>
      <c r="T190" s="1583" t="s">
        <v>6460</v>
      </c>
      <c r="U190" s="1583" t="s">
        <v>6460</v>
      </c>
      <c r="V190" s="943" t="s">
        <v>6261</v>
      </c>
      <c r="W190" s="944" t="s">
        <v>6262</v>
      </c>
      <c r="X190" s="945" t="str">
        <f t="shared" si="5"/>
        <v>http://www.unisonic.com.tw/datasheet/BC856.pdf</v>
      </c>
    </row>
    <row r="191" spans="1:30" ht="35.1" customHeight="1">
      <c r="A191" s="938" t="str">
        <f t="shared" si="4"/>
        <v>2SD1782</v>
      </c>
      <c r="B191" s="1616" t="s">
        <v>6232</v>
      </c>
      <c r="C191" s="1583">
        <v>80</v>
      </c>
      <c r="D191" s="1583">
        <v>80</v>
      </c>
      <c r="E191" s="1583">
        <v>0.5</v>
      </c>
      <c r="F191" s="1583">
        <v>120</v>
      </c>
      <c r="G191" s="1583">
        <v>390</v>
      </c>
      <c r="H191" s="1583">
        <v>100</v>
      </c>
      <c r="I191" s="1583">
        <v>3</v>
      </c>
      <c r="J191" s="1583">
        <v>0.5</v>
      </c>
      <c r="K191" s="1583">
        <v>500</v>
      </c>
      <c r="L191" s="1583">
        <v>50</v>
      </c>
      <c r="M191" s="953" t="s">
        <v>6281</v>
      </c>
      <c r="T191" s="1583" t="s">
        <v>6461</v>
      </c>
      <c r="U191" s="1583" t="s">
        <v>6461</v>
      </c>
      <c r="V191" s="943" t="s">
        <v>6261</v>
      </c>
      <c r="W191" s="944" t="s">
        <v>6262</v>
      </c>
      <c r="X191" s="945" t="str">
        <f t="shared" si="5"/>
        <v>http://www.unisonic.com.tw/datasheet/2SD1782.pdf</v>
      </c>
    </row>
    <row r="192" spans="1:30" ht="35.1" customHeight="1">
      <c r="A192" s="938" t="str">
        <f t="shared" si="4"/>
        <v>MMBTA06</v>
      </c>
      <c r="B192" s="1616" t="s">
        <v>6232</v>
      </c>
      <c r="C192" s="1583">
        <v>80</v>
      </c>
      <c r="D192" s="1583">
        <v>80</v>
      </c>
      <c r="E192" s="1583">
        <v>0.5</v>
      </c>
      <c r="F192" s="1583">
        <v>100</v>
      </c>
      <c r="G192" s="1583" t="s">
        <v>6310</v>
      </c>
      <c r="H192" s="1583">
        <v>10</v>
      </c>
      <c r="I192" s="1583">
        <v>1</v>
      </c>
      <c r="J192" s="1583">
        <v>0.25</v>
      </c>
      <c r="K192" s="1583">
        <v>100</v>
      </c>
      <c r="L192" s="1583">
        <v>10</v>
      </c>
      <c r="M192" s="953" t="s">
        <v>6281</v>
      </c>
      <c r="T192" s="1583" t="s">
        <v>6462</v>
      </c>
      <c r="U192" s="1583" t="s">
        <v>6462</v>
      </c>
      <c r="V192" s="943" t="s">
        <v>6261</v>
      </c>
      <c r="W192" s="944" t="s">
        <v>6262</v>
      </c>
      <c r="X192" s="945" t="str">
        <f t="shared" si="5"/>
        <v>http://www.unisonic.com.tw/datasheet/MMBTA06.pdf</v>
      </c>
    </row>
    <row r="193" spans="1:30" ht="35.1" customHeight="1">
      <c r="A193" s="938" t="str">
        <f t="shared" si="4"/>
        <v>MPSA06</v>
      </c>
      <c r="B193" s="1616" t="s">
        <v>6232</v>
      </c>
      <c r="C193" s="940">
        <v>80</v>
      </c>
      <c r="D193" s="940">
        <v>80</v>
      </c>
      <c r="E193" s="940">
        <v>0.5</v>
      </c>
      <c r="F193" s="940">
        <v>100</v>
      </c>
      <c r="G193" s="940" t="s">
        <v>6310</v>
      </c>
      <c r="H193" s="940">
        <v>100</v>
      </c>
      <c r="I193" s="940">
        <v>1</v>
      </c>
      <c r="J193" s="940">
        <v>0.25</v>
      </c>
      <c r="K193" s="940">
        <v>100</v>
      </c>
      <c r="L193" s="940">
        <v>10</v>
      </c>
      <c r="M193" s="961" t="s">
        <v>6257</v>
      </c>
      <c r="N193" s="965"/>
      <c r="O193" s="965"/>
      <c r="P193" s="965"/>
      <c r="Q193" s="965"/>
      <c r="R193" s="965"/>
      <c r="S193" s="965"/>
      <c r="T193" s="940" t="s">
        <v>6463</v>
      </c>
      <c r="U193" s="940" t="s">
        <v>6463</v>
      </c>
      <c r="V193" s="943" t="s">
        <v>6261</v>
      </c>
      <c r="W193" s="944" t="s">
        <v>6262</v>
      </c>
      <c r="X193" s="945" t="str">
        <f t="shared" si="5"/>
        <v>http://www.unisonic.com.tw/datasheet/MPSA06.pdf</v>
      </c>
      <c r="Y193" s="965"/>
      <c r="Z193" s="965"/>
      <c r="AA193" s="965"/>
      <c r="AB193" s="965"/>
      <c r="AC193" s="965"/>
      <c r="AD193" s="965"/>
    </row>
    <row r="194" spans="1:30" ht="35.1" customHeight="1">
      <c r="A194" s="938" t="str">
        <f t="shared" si="4"/>
        <v>PZTA06</v>
      </c>
      <c r="B194" s="1616" t="s">
        <v>6232</v>
      </c>
      <c r="C194" s="1583">
        <v>80</v>
      </c>
      <c r="D194" s="1583">
        <v>80</v>
      </c>
      <c r="E194" s="1583">
        <v>0.5</v>
      </c>
      <c r="F194" s="1583">
        <v>100</v>
      </c>
      <c r="G194" s="1583" t="s">
        <v>6259</v>
      </c>
      <c r="H194" s="1583">
        <v>10</v>
      </c>
      <c r="I194" s="1583">
        <v>1</v>
      </c>
      <c r="J194" s="1583">
        <v>0.25</v>
      </c>
      <c r="K194" s="1583">
        <v>100</v>
      </c>
      <c r="L194" s="1583">
        <v>10</v>
      </c>
      <c r="M194" s="953" t="s">
        <v>6330</v>
      </c>
      <c r="T194" s="1583" t="s">
        <v>6464</v>
      </c>
      <c r="U194" s="1583" t="s">
        <v>6464</v>
      </c>
      <c r="V194" s="943" t="s">
        <v>6261</v>
      </c>
      <c r="W194" s="944" t="s">
        <v>6262</v>
      </c>
      <c r="X194" s="945" t="str">
        <f t="shared" si="5"/>
        <v>http://www.unisonic.com.tw/datasheet/PZTA06.pdf</v>
      </c>
    </row>
    <row r="195" spans="1:30" ht="35.1" customHeight="1">
      <c r="A195" s="938" t="str">
        <f t="shared" ref="A195:A258" si="6">HYPERLINK(X195,T195)</f>
        <v>2SB1198</v>
      </c>
      <c r="B195" s="1617" t="s">
        <v>6256</v>
      </c>
      <c r="C195" s="1583">
        <v>-80</v>
      </c>
      <c r="D195" s="1583">
        <v>-80</v>
      </c>
      <c r="E195" s="1583">
        <v>-0.5</v>
      </c>
      <c r="F195" s="1583">
        <v>120</v>
      </c>
      <c r="G195" s="1583">
        <v>390</v>
      </c>
      <c r="H195" s="1583">
        <v>-100</v>
      </c>
      <c r="I195" s="1583">
        <v>-3</v>
      </c>
      <c r="J195" s="1583">
        <v>-0.5</v>
      </c>
      <c r="K195" s="1583">
        <v>-500</v>
      </c>
      <c r="L195" s="1583">
        <v>-50</v>
      </c>
      <c r="M195" s="953" t="s">
        <v>6281</v>
      </c>
      <c r="T195" s="1583" t="s">
        <v>6465</v>
      </c>
      <c r="U195" s="1583" t="s">
        <v>6465</v>
      </c>
      <c r="V195" s="943" t="s">
        <v>6261</v>
      </c>
      <c r="W195" s="944" t="s">
        <v>6262</v>
      </c>
      <c r="X195" s="945" t="str">
        <f t="shared" si="5"/>
        <v>http://www.unisonic.com.tw/datasheet/2SB1198.pdf</v>
      </c>
    </row>
    <row r="196" spans="1:30" s="959" customFormat="1" ht="35.1" customHeight="1">
      <c r="A196" s="938" t="str">
        <f t="shared" si="6"/>
        <v>MMBTA56</v>
      </c>
      <c r="B196" s="1617" t="s">
        <v>6256</v>
      </c>
      <c r="C196" s="1583">
        <v>-80</v>
      </c>
      <c r="D196" s="1583">
        <v>-80</v>
      </c>
      <c r="E196" s="1583">
        <v>-0.5</v>
      </c>
      <c r="F196" s="1583">
        <v>100</v>
      </c>
      <c r="G196" s="1583" t="s">
        <v>6310</v>
      </c>
      <c r="H196" s="1583">
        <v>-10</v>
      </c>
      <c r="I196" s="1583">
        <v>-1</v>
      </c>
      <c r="J196" s="1583">
        <v>-0.25</v>
      </c>
      <c r="K196" s="1583">
        <v>-100</v>
      </c>
      <c r="L196" s="1583">
        <v>-10</v>
      </c>
      <c r="M196" s="953" t="s">
        <v>6281</v>
      </c>
      <c r="N196" s="946"/>
      <c r="O196" s="946"/>
      <c r="P196" s="946"/>
      <c r="Q196" s="946"/>
      <c r="R196" s="946"/>
      <c r="S196" s="946"/>
      <c r="T196" s="1583" t="s">
        <v>6466</v>
      </c>
      <c r="U196" s="1583" t="s">
        <v>6466</v>
      </c>
      <c r="V196" s="943" t="s">
        <v>6261</v>
      </c>
      <c r="W196" s="944" t="s">
        <v>6262</v>
      </c>
      <c r="X196" s="945" t="str">
        <f t="shared" si="5"/>
        <v>http://www.unisonic.com.tw/datasheet/MMBTA56.pdf</v>
      </c>
      <c r="Y196" s="946"/>
      <c r="Z196" s="946"/>
      <c r="AA196" s="946"/>
      <c r="AB196" s="946"/>
      <c r="AC196" s="946"/>
      <c r="AD196" s="946"/>
    </row>
    <row r="197" spans="1:30" ht="35.1" customHeight="1">
      <c r="A197" s="938" t="str">
        <f t="shared" si="6"/>
        <v>MPSA56</v>
      </c>
      <c r="B197" s="1617" t="s">
        <v>6256</v>
      </c>
      <c r="C197" s="1583">
        <v>-80</v>
      </c>
      <c r="D197" s="1583">
        <v>-80</v>
      </c>
      <c r="E197" s="1583">
        <v>-0.5</v>
      </c>
      <c r="F197" s="1583">
        <v>100</v>
      </c>
      <c r="G197" s="1583" t="s">
        <v>6310</v>
      </c>
      <c r="H197" s="1583">
        <v>-100</v>
      </c>
      <c r="I197" s="1583">
        <v>-1</v>
      </c>
      <c r="J197" s="1583">
        <v>-0.25</v>
      </c>
      <c r="K197" s="1583">
        <v>-100</v>
      </c>
      <c r="L197" s="1583">
        <v>-10</v>
      </c>
      <c r="M197" s="953" t="s">
        <v>6257</v>
      </c>
      <c r="T197" s="1583" t="s">
        <v>6467</v>
      </c>
      <c r="U197" s="1583" t="s">
        <v>6467</v>
      </c>
      <c r="V197" s="943" t="s">
        <v>6261</v>
      </c>
      <c r="W197" s="944" t="s">
        <v>6262</v>
      </c>
      <c r="X197" s="945" t="str">
        <f t="shared" si="5"/>
        <v>http://www.unisonic.com.tw/datasheet/MPSA56.pdf</v>
      </c>
    </row>
    <row r="198" spans="1:30" ht="35.1" customHeight="1">
      <c r="A198" s="938" t="str">
        <f t="shared" si="6"/>
        <v>PZTA56*</v>
      </c>
      <c r="B198" s="1617" t="s">
        <v>6256</v>
      </c>
      <c r="C198" s="1583">
        <v>-80</v>
      </c>
      <c r="D198" s="1583">
        <v>-80</v>
      </c>
      <c r="E198" s="1583">
        <v>-0.5</v>
      </c>
      <c r="F198" s="1583">
        <v>100</v>
      </c>
      <c r="G198" s="1583"/>
      <c r="H198" s="1583">
        <v>-100</v>
      </c>
      <c r="I198" s="1583">
        <v>-1</v>
      </c>
      <c r="J198" s="1583">
        <v>-0.25</v>
      </c>
      <c r="K198" s="1583">
        <v>-100</v>
      </c>
      <c r="L198" s="1583">
        <v>-10</v>
      </c>
      <c r="M198" s="953" t="s">
        <v>6330</v>
      </c>
      <c r="T198" s="1583" t="s">
        <v>6468</v>
      </c>
      <c r="U198" s="1583" t="s">
        <v>6469</v>
      </c>
      <c r="V198" s="943" t="s">
        <v>6261</v>
      </c>
      <c r="W198" s="944" t="s">
        <v>6262</v>
      </c>
      <c r="X198" s="945" t="str">
        <f t="shared" si="5"/>
        <v>http://www.unisonic.com.tw/datasheet/PZTA56.pdf</v>
      </c>
    </row>
    <row r="199" spans="1:30" ht="42.75" customHeight="1">
      <c r="A199" s="938" t="str">
        <f t="shared" si="6"/>
        <v>2SD1898</v>
      </c>
      <c r="B199" s="1616" t="s">
        <v>6232</v>
      </c>
      <c r="C199" s="1583">
        <v>80</v>
      </c>
      <c r="D199" s="1583">
        <v>100</v>
      </c>
      <c r="E199" s="1583">
        <v>1</v>
      </c>
      <c r="F199" s="1583">
        <v>82</v>
      </c>
      <c r="G199" s="1583">
        <v>390</v>
      </c>
      <c r="H199" s="1583">
        <v>500</v>
      </c>
      <c r="I199" s="1583">
        <v>3</v>
      </c>
      <c r="J199" s="1583">
        <v>0.4</v>
      </c>
      <c r="K199" s="1583">
        <v>500</v>
      </c>
      <c r="L199" s="1583">
        <v>20</v>
      </c>
      <c r="M199" s="953" t="s">
        <v>6470</v>
      </c>
      <c r="T199" s="1583" t="s">
        <v>6471</v>
      </c>
      <c r="U199" s="1583" t="s">
        <v>6471</v>
      </c>
      <c r="V199" s="943" t="s">
        <v>6261</v>
      </c>
      <c r="W199" s="944" t="s">
        <v>6262</v>
      </c>
      <c r="X199" s="945" t="str">
        <f t="shared" si="5"/>
        <v>http://www.unisonic.com.tw/datasheet/2SD1898.pdf</v>
      </c>
    </row>
    <row r="200" spans="1:30" ht="45">
      <c r="A200" s="938" t="str">
        <f t="shared" si="6"/>
        <v>UBCX56</v>
      </c>
      <c r="B200" s="1616" t="s">
        <v>6232</v>
      </c>
      <c r="C200" s="1583">
        <v>80</v>
      </c>
      <c r="D200" s="1583">
        <v>100</v>
      </c>
      <c r="E200" s="1583">
        <v>1</v>
      </c>
      <c r="F200" s="1583">
        <v>63</v>
      </c>
      <c r="G200" s="1583">
        <v>200</v>
      </c>
      <c r="H200" s="1583">
        <v>150</v>
      </c>
      <c r="I200" s="1583">
        <v>2</v>
      </c>
      <c r="J200" s="1583">
        <v>0.5</v>
      </c>
      <c r="K200" s="1583">
        <v>500</v>
      </c>
      <c r="L200" s="1583">
        <v>50</v>
      </c>
      <c r="M200" s="960" t="s">
        <v>6263</v>
      </c>
      <c r="T200" s="949" t="s">
        <v>6472</v>
      </c>
      <c r="U200" s="949" t="s">
        <v>6472</v>
      </c>
      <c r="V200" s="943" t="s">
        <v>6261</v>
      </c>
      <c r="W200" s="944" t="s">
        <v>6262</v>
      </c>
      <c r="X200" s="945" t="str">
        <f>CONCATENATE(V200,U200,W200)</f>
        <v>http://www.unisonic.com.tw/datasheet/UBCX56.pdf</v>
      </c>
    </row>
    <row r="201" spans="1:30" ht="35.1" customHeight="1">
      <c r="A201" s="938" t="str">
        <f t="shared" si="6"/>
        <v>2SB1260</v>
      </c>
      <c r="B201" s="1617" t="s">
        <v>6256</v>
      </c>
      <c r="C201" s="1583">
        <v>-80</v>
      </c>
      <c r="D201" s="1583">
        <v>-80</v>
      </c>
      <c r="E201" s="1583">
        <v>-1</v>
      </c>
      <c r="F201" s="1583">
        <v>82</v>
      </c>
      <c r="G201" s="1583">
        <v>390</v>
      </c>
      <c r="H201" s="1583">
        <v>-100</v>
      </c>
      <c r="I201" s="1583">
        <v>-3</v>
      </c>
      <c r="J201" s="1583">
        <v>-0.4</v>
      </c>
      <c r="K201" s="1583">
        <v>-500</v>
      </c>
      <c r="L201" s="1583">
        <v>-50</v>
      </c>
      <c r="M201" s="953" t="s">
        <v>6473</v>
      </c>
      <c r="T201" s="1583" t="s">
        <v>6474</v>
      </c>
      <c r="U201" s="1583" t="s">
        <v>6474</v>
      </c>
      <c r="V201" s="943" t="s">
        <v>6261</v>
      </c>
      <c r="W201" s="944" t="s">
        <v>6262</v>
      </c>
      <c r="X201" s="945" t="str">
        <f t="shared" si="5"/>
        <v>http://www.unisonic.com.tw/datasheet/2SB1260.pdf</v>
      </c>
    </row>
    <row r="202" spans="1:30" ht="35.1" customHeight="1">
      <c r="A202" s="938" t="str">
        <f t="shared" si="6"/>
        <v>2SB647</v>
      </c>
      <c r="B202" s="1617" t="s">
        <v>6256</v>
      </c>
      <c r="C202" s="1583">
        <v>-80</v>
      </c>
      <c r="D202" s="1583">
        <v>-120</v>
      </c>
      <c r="E202" s="1583">
        <v>-1</v>
      </c>
      <c r="F202" s="1583">
        <v>60</v>
      </c>
      <c r="G202" s="1583">
        <v>320</v>
      </c>
      <c r="H202" s="1583">
        <v>-150</v>
      </c>
      <c r="I202" s="1583">
        <v>-5</v>
      </c>
      <c r="J202" s="1583">
        <v>-0.5</v>
      </c>
      <c r="K202" s="1583">
        <v>-500</v>
      </c>
      <c r="L202" s="1583">
        <v>-50</v>
      </c>
      <c r="M202" s="953" t="s">
        <v>6416</v>
      </c>
      <c r="T202" s="1583" t="s">
        <v>6475</v>
      </c>
      <c r="U202" s="1583" t="s">
        <v>6475</v>
      </c>
      <c r="V202" s="943" t="s">
        <v>6261</v>
      </c>
      <c r="W202" s="944" t="s">
        <v>6262</v>
      </c>
      <c r="X202" s="945" t="str">
        <f t="shared" si="5"/>
        <v>http://www.unisonic.com.tw/datasheet/2SB647.pdf</v>
      </c>
    </row>
    <row r="203" spans="1:30" ht="35.1" customHeight="1">
      <c r="A203" s="938" t="str">
        <f t="shared" si="6"/>
        <v>PZT4033</v>
      </c>
      <c r="B203" s="1617" t="s">
        <v>6256</v>
      </c>
      <c r="C203" s="1583">
        <v>-80</v>
      </c>
      <c r="D203" s="1583">
        <v>-80</v>
      </c>
      <c r="E203" s="1583">
        <v>-1</v>
      </c>
      <c r="F203" s="1583">
        <v>100</v>
      </c>
      <c r="G203" s="1583">
        <v>300</v>
      </c>
      <c r="H203" s="1583">
        <v>-100</v>
      </c>
      <c r="I203" s="1583">
        <v>-5</v>
      </c>
      <c r="J203" s="1583">
        <v>-0.15</v>
      </c>
      <c r="K203" s="1583">
        <v>-150</v>
      </c>
      <c r="L203" s="1583">
        <v>-15</v>
      </c>
      <c r="M203" s="953" t="s">
        <v>6330</v>
      </c>
      <c r="T203" s="1583" t="s">
        <v>6476</v>
      </c>
      <c r="U203" s="1583" t="s">
        <v>6476</v>
      </c>
      <c r="V203" s="943" t="s">
        <v>6261</v>
      </c>
      <c r="W203" s="944" t="s">
        <v>6262</v>
      </c>
      <c r="X203" s="945" t="str">
        <f t="shared" ref="X203:X268" si="7">CONCATENATE(V203,U203,W203)</f>
        <v>http://www.unisonic.com.tw/datasheet/PZT4033.pdf</v>
      </c>
    </row>
    <row r="204" spans="1:30" ht="39.75" customHeight="1">
      <c r="A204" s="938" t="str">
        <f t="shared" si="6"/>
        <v>BD139</v>
      </c>
      <c r="B204" s="1616" t="s">
        <v>6232</v>
      </c>
      <c r="C204" s="1583">
        <v>80</v>
      </c>
      <c r="D204" s="1583">
        <v>100</v>
      </c>
      <c r="E204" s="1583">
        <v>1.5</v>
      </c>
      <c r="F204" s="1583">
        <v>63</v>
      </c>
      <c r="G204" s="1583">
        <v>250</v>
      </c>
      <c r="H204" s="1583">
        <v>150</v>
      </c>
      <c r="I204" s="1583">
        <v>2</v>
      </c>
      <c r="J204" s="1583">
        <v>0.5</v>
      </c>
      <c r="K204" s="1583">
        <v>500</v>
      </c>
      <c r="L204" s="1583">
        <v>50</v>
      </c>
      <c r="M204" s="953" t="s">
        <v>6477</v>
      </c>
      <c r="T204" s="1583" t="s">
        <v>6478</v>
      </c>
      <c r="U204" s="1583" t="s">
        <v>6478</v>
      </c>
      <c r="V204" s="943" t="s">
        <v>6261</v>
      </c>
      <c r="W204" s="944" t="s">
        <v>6262</v>
      </c>
      <c r="X204" s="945" t="str">
        <f t="shared" si="7"/>
        <v>http://www.unisonic.com.tw/datasheet/BD139.pdf</v>
      </c>
    </row>
    <row r="205" spans="1:30" ht="39.75" customHeight="1">
      <c r="A205" s="938" t="str">
        <f t="shared" si="6"/>
        <v>BD140</v>
      </c>
      <c r="B205" s="1617" t="s">
        <v>6256</v>
      </c>
      <c r="C205" s="1583">
        <v>-80</v>
      </c>
      <c r="D205" s="1583">
        <v>-80</v>
      </c>
      <c r="E205" s="1583">
        <v>-1.5</v>
      </c>
      <c r="F205" s="1583">
        <v>40</v>
      </c>
      <c r="G205" s="1583">
        <v>250</v>
      </c>
      <c r="H205" s="1583">
        <v>-150</v>
      </c>
      <c r="I205" s="1583">
        <v>-2</v>
      </c>
      <c r="J205" s="1583">
        <v>-0.5</v>
      </c>
      <c r="K205" s="1583">
        <v>-500</v>
      </c>
      <c r="L205" s="1583">
        <v>-50</v>
      </c>
      <c r="M205" s="953" t="s">
        <v>6352</v>
      </c>
      <c r="T205" s="1583" t="s">
        <v>6479</v>
      </c>
      <c r="U205" s="1583" t="s">
        <v>6479</v>
      </c>
      <c r="V205" s="943" t="s">
        <v>6261</v>
      </c>
      <c r="W205" s="944" t="s">
        <v>6262</v>
      </c>
      <c r="X205" s="945" t="str">
        <f t="shared" si="7"/>
        <v>http://www.unisonic.com.tw/datasheet/BD140.pdf</v>
      </c>
    </row>
    <row r="206" spans="1:30" ht="39.75" customHeight="1">
      <c r="A206" s="938" t="str">
        <f t="shared" si="6"/>
        <v>2SC3669</v>
      </c>
      <c r="B206" s="1616" t="s">
        <v>6232</v>
      </c>
      <c r="C206" s="1583">
        <v>80</v>
      </c>
      <c r="D206" s="1583">
        <v>80</v>
      </c>
      <c r="E206" s="1583">
        <v>2</v>
      </c>
      <c r="F206" s="1583">
        <v>70</v>
      </c>
      <c r="G206" s="1583">
        <v>240</v>
      </c>
      <c r="H206" s="1583">
        <v>500</v>
      </c>
      <c r="I206" s="1583">
        <v>2</v>
      </c>
      <c r="J206" s="1583">
        <v>0.5</v>
      </c>
      <c r="K206" s="1583">
        <v>1000</v>
      </c>
      <c r="L206" s="1583">
        <v>50</v>
      </c>
      <c r="M206" s="953" t="s">
        <v>6480</v>
      </c>
      <c r="T206" s="1583" t="s">
        <v>6481</v>
      </c>
      <c r="U206" s="1583" t="s">
        <v>6481</v>
      </c>
      <c r="V206" s="943" t="s">
        <v>6261</v>
      </c>
      <c r="W206" s="944" t="s">
        <v>6262</v>
      </c>
      <c r="X206" s="945" t="str">
        <f t="shared" si="7"/>
        <v>http://www.unisonic.com.tw/datasheet/2SC3669.pdf</v>
      </c>
    </row>
    <row r="207" spans="1:30" ht="35.1" customHeight="1">
      <c r="A207" s="938" t="str">
        <f t="shared" si="6"/>
        <v>BD237</v>
      </c>
      <c r="B207" s="1616" t="s">
        <v>6232</v>
      </c>
      <c r="C207" s="949">
        <v>80</v>
      </c>
      <c r="D207" s="949">
        <v>100</v>
      </c>
      <c r="E207" s="949">
        <v>2</v>
      </c>
      <c r="F207" s="949">
        <v>40</v>
      </c>
      <c r="G207" s="949" t="s">
        <v>6482</v>
      </c>
      <c r="H207" s="949">
        <v>150</v>
      </c>
      <c r="I207" s="949">
        <v>2</v>
      </c>
      <c r="J207" s="949">
        <v>0.6</v>
      </c>
      <c r="K207" s="949">
        <v>1000</v>
      </c>
      <c r="L207" s="949">
        <v>100</v>
      </c>
      <c r="M207" s="953" t="s">
        <v>6483</v>
      </c>
      <c r="T207" s="1583" t="s">
        <v>6484</v>
      </c>
      <c r="U207" s="1583" t="s">
        <v>6484</v>
      </c>
      <c r="V207" s="943" t="s">
        <v>6261</v>
      </c>
      <c r="W207" s="944" t="s">
        <v>6262</v>
      </c>
      <c r="X207" s="945" t="str">
        <f t="shared" si="7"/>
        <v>http://www.unisonic.com.tw/datasheet/BD237.pdf</v>
      </c>
    </row>
    <row r="208" spans="1:30" ht="35.1" customHeight="1">
      <c r="A208" s="938" t="str">
        <f t="shared" si="6"/>
        <v>BD238</v>
      </c>
      <c r="B208" s="1617" t="s">
        <v>6256</v>
      </c>
      <c r="C208" s="949">
        <v>-80</v>
      </c>
      <c r="D208" s="949">
        <v>-100</v>
      </c>
      <c r="E208" s="949">
        <v>-2</v>
      </c>
      <c r="F208" s="949">
        <v>40</v>
      </c>
      <c r="G208" s="949" t="s">
        <v>6482</v>
      </c>
      <c r="H208" s="949">
        <v>-150</v>
      </c>
      <c r="I208" s="949">
        <v>-2</v>
      </c>
      <c r="J208" s="949">
        <v>-0.6</v>
      </c>
      <c r="K208" s="949">
        <v>-1000</v>
      </c>
      <c r="L208" s="949">
        <v>-100</v>
      </c>
      <c r="M208" s="953" t="s">
        <v>6485</v>
      </c>
      <c r="T208" s="1583" t="s">
        <v>6486</v>
      </c>
      <c r="U208" s="1583" t="s">
        <v>6486</v>
      </c>
      <c r="V208" s="943" t="s">
        <v>6261</v>
      </c>
      <c r="W208" s="944" t="s">
        <v>6262</v>
      </c>
      <c r="X208" s="945" t="str">
        <f t="shared" si="7"/>
        <v>http://www.unisonic.com.tw/datasheet/BD238.pdf</v>
      </c>
    </row>
    <row r="209" spans="1:30" s="959" customFormat="1" ht="35.1" customHeight="1">
      <c r="A209" s="938" t="str">
        <f t="shared" si="6"/>
        <v>2SB1017</v>
      </c>
      <c r="B209" s="1617" t="s">
        <v>6256</v>
      </c>
      <c r="C209" s="1583">
        <v>-80</v>
      </c>
      <c r="D209" s="1583">
        <v>-80</v>
      </c>
      <c r="E209" s="1583">
        <v>-4</v>
      </c>
      <c r="F209" s="1583">
        <v>40</v>
      </c>
      <c r="G209" s="1583">
        <v>240</v>
      </c>
      <c r="H209" s="1583">
        <v>-500</v>
      </c>
      <c r="I209" s="1583">
        <v>-5</v>
      </c>
      <c r="J209" s="1583">
        <v>-1.7</v>
      </c>
      <c r="K209" s="1583">
        <v>-3000</v>
      </c>
      <c r="L209" s="1583">
        <v>-300</v>
      </c>
      <c r="M209" s="953" t="s">
        <v>6487</v>
      </c>
      <c r="N209" s="946"/>
      <c r="O209" s="946"/>
      <c r="P209" s="946"/>
      <c r="Q209" s="946"/>
      <c r="R209" s="946"/>
      <c r="S209" s="946"/>
      <c r="T209" s="1583" t="s">
        <v>6488</v>
      </c>
      <c r="U209" s="1583" t="s">
        <v>6488</v>
      </c>
      <c r="V209" s="943" t="s">
        <v>6261</v>
      </c>
      <c r="W209" s="944" t="s">
        <v>6262</v>
      </c>
      <c r="X209" s="945" t="str">
        <f t="shared" si="7"/>
        <v>http://www.unisonic.com.tw/datasheet/2SB1017.pdf</v>
      </c>
      <c r="Y209" s="946"/>
      <c r="Z209" s="946"/>
      <c r="AA209" s="946"/>
      <c r="AB209" s="946"/>
      <c r="AC209" s="946"/>
      <c r="AD209" s="946"/>
    </row>
    <row r="210" spans="1:30" ht="45">
      <c r="A210" s="938" t="str">
        <f t="shared" si="6"/>
        <v>2SC4466</v>
      </c>
      <c r="B210" s="1616" t="s">
        <v>6232</v>
      </c>
      <c r="C210" s="949">
        <v>80</v>
      </c>
      <c r="D210" s="949">
        <v>120</v>
      </c>
      <c r="E210" s="949">
        <v>6</v>
      </c>
      <c r="F210" s="949">
        <v>50</v>
      </c>
      <c r="G210" s="949">
        <v>180</v>
      </c>
      <c r="H210" s="949">
        <v>2000</v>
      </c>
      <c r="I210" s="949">
        <v>4</v>
      </c>
      <c r="J210" s="949">
        <v>1.5</v>
      </c>
      <c r="K210" s="949">
        <v>2000</v>
      </c>
      <c r="L210" s="949">
        <v>200</v>
      </c>
      <c r="M210" s="960" t="s">
        <v>6489</v>
      </c>
      <c r="T210" s="1583" t="s">
        <v>6490</v>
      </c>
      <c r="U210" s="1583" t="s">
        <v>6490</v>
      </c>
      <c r="V210" s="943" t="s">
        <v>6261</v>
      </c>
      <c r="W210" s="944" t="s">
        <v>6262</v>
      </c>
      <c r="X210" s="945" t="str">
        <f t="shared" si="7"/>
        <v>http://www.unisonic.com.tw/datasheet/2SC4466.pdf</v>
      </c>
    </row>
    <row r="211" spans="1:30" ht="35.1" customHeight="1">
      <c r="A211" s="938" t="str">
        <f t="shared" si="6"/>
        <v>2SA1693</v>
      </c>
      <c r="B211" s="1617" t="s">
        <v>6256</v>
      </c>
      <c r="C211" s="1583">
        <v>-80</v>
      </c>
      <c r="D211" s="949">
        <v>-80</v>
      </c>
      <c r="E211" s="949">
        <v>-6</v>
      </c>
      <c r="F211" s="949">
        <v>50</v>
      </c>
      <c r="G211" s="949">
        <v>180</v>
      </c>
      <c r="H211" s="949">
        <v>-2000</v>
      </c>
      <c r="I211" s="949">
        <v>-4</v>
      </c>
      <c r="J211" s="949">
        <v>1.5</v>
      </c>
      <c r="K211" s="949">
        <v>-2000</v>
      </c>
      <c r="L211" s="949">
        <v>-200</v>
      </c>
      <c r="M211" s="960" t="s">
        <v>6489</v>
      </c>
      <c r="T211" s="1583" t="s">
        <v>6491</v>
      </c>
      <c r="U211" s="1583" t="s">
        <v>6491</v>
      </c>
      <c r="V211" s="943" t="s">
        <v>6261</v>
      </c>
      <c r="W211" s="944" t="s">
        <v>6262</v>
      </c>
      <c r="X211" s="945" t="str">
        <f t="shared" si="7"/>
        <v>http://www.unisonic.com.tw/datasheet/2SA1693.pdf</v>
      </c>
    </row>
    <row r="212" spans="1:30" ht="35.1" customHeight="1">
      <c r="A212" s="938" t="str">
        <f t="shared" si="6"/>
        <v>HJ44H11</v>
      </c>
      <c r="B212" s="1616" t="s">
        <v>6232</v>
      </c>
      <c r="C212" s="1583">
        <v>80</v>
      </c>
      <c r="D212" s="949">
        <v>80</v>
      </c>
      <c r="E212" s="949">
        <v>8</v>
      </c>
      <c r="F212" s="949">
        <v>60</v>
      </c>
      <c r="G212" s="949">
        <v>500</v>
      </c>
      <c r="H212" s="949">
        <v>2000</v>
      </c>
      <c r="I212" s="949">
        <v>1</v>
      </c>
      <c r="J212" s="949">
        <v>1</v>
      </c>
      <c r="K212" s="949">
        <v>8000</v>
      </c>
      <c r="L212" s="949">
        <v>400</v>
      </c>
      <c r="M212" s="953" t="s">
        <v>6492</v>
      </c>
      <c r="T212" s="1583" t="s">
        <v>6493</v>
      </c>
      <c r="U212" s="1583" t="s">
        <v>6493</v>
      </c>
      <c r="V212" s="943" t="s">
        <v>6261</v>
      </c>
      <c r="W212" s="944" t="s">
        <v>6262</v>
      </c>
      <c r="X212" s="945" t="str">
        <f t="shared" si="7"/>
        <v>http://www.unisonic.com.tw/datasheet/HJ44H11.pdf</v>
      </c>
    </row>
    <row r="213" spans="1:30" ht="35.1" customHeight="1">
      <c r="A213" s="938" t="str">
        <f t="shared" si="6"/>
        <v>HJ45H11</v>
      </c>
      <c r="B213" s="1617" t="s">
        <v>6256</v>
      </c>
      <c r="C213" s="1583">
        <v>-80</v>
      </c>
      <c r="D213" s="1583">
        <v>-80</v>
      </c>
      <c r="E213" s="1583">
        <v>-10</v>
      </c>
      <c r="F213" s="1583">
        <v>60</v>
      </c>
      <c r="G213" s="1583"/>
      <c r="H213" s="1583">
        <v>-2000</v>
      </c>
      <c r="I213" s="1583">
        <v>-1</v>
      </c>
      <c r="J213" s="1583">
        <v>-1</v>
      </c>
      <c r="K213" s="1583">
        <v>-8000</v>
      </c>
      <c r="L213" s="1583">
        <v>-800</v>
      </c>
      <c r="M213" s="953" t="s">
        <v>6494</v>
      </c>
      <c r="T213" s="949" t="s">
        <v>6495</v>
      </c>
      <c r="U213" s="949" t="s">
        <v>6495</v>
      </c>
      <c r="V213" s="943" t="s">
        <v>6261</v>
      </c>
      <c r="W213" s="944" t="s">
        <v>6262</v>
      </c>
      <c r="X213" s="945" t="str">
        <f t="shared" si="7"/>
        <v>http://www.unisonic.com.tw/datasheet/HJ45H11.pdf</v>
      </c>
    </row>
    <row r="214" spans="1:30" ht="35.1" customHeight="1">
      <c r="A214" s="938" t="str">
        <f t="shared" si="6"/>
        <v>2SD667</v>
      </c>
      <c r="B214" s="1616" t="s">
        <v>6232</v>
      </c>
      <c r="C214" s="1583">
        <v>80</v>
      </c>
      <c r="D214" s="1583">
        <v>120</v>
      </c>
      <c r="E214" s="1583">
        <v>1</v>
      </c>
      <c r="F214" s="1583">
        <v>60</v>
      </c>
      <c r="G214" s="1583">
        <v>320</v>
      </c>
      <c r="H214" s="1583">
        <v>150</v>
      </c>
      <c r="I214" s="1583">
        <v>5</v>
      </c>
      <c r="J214" s="1583">
        <v>0.5</v>
      </c>
      <c r="K214" s="1583">
        <v>500</v>
      </c>
      <c r="L214" s="1583">
        <v>50</v>
      </c>
      <c r="M214" s="953" t="s">
        <v>6496</v>
      </c>
      <c r="T214" s="1583" t="s">
        <v>6497</v>
      </c>
      <c r="U214" s="1583" t="s">
        <v>6497</v>
      </c>
      <c r="V214" s="943" t="s">
        <v>6261</v>
      </c>
      <c r="W214" s="944" t="s">
        <v>6262</v>
      </c>
      <c r="X214" s="945" t="str">
        <f>CONCATENATE(V214,U214,W214)</f>
        <v>http://www.unisonic.com.tw/datasheet/2SD667.pdf</v>
      </c>
    </row>
    <row r="215" spans="1:30" s="966" customFormat="1" ht="35.1" customHeight="1">
      <c r="A215" s="938" t="str">
        <f t="shared" si="6"/>
        <v>2N6718</v>
      </c>
      <c r="B215" s="1616" t="s">
        <v>6232</v>
      </c>
      <c r="C215" s="1583">
        <v>100</v>
      </c>
      <c r="D215" s="1583">
        <v>100</v>
      </c>
      <c r="E215" s="1583">
        <v>1</v>
      </c>
      <c r="F215" s="1583">
        <v>50</v>
      </c>
      <c r="G215" s="1583">
        <v>300</v>
      </c>
      <c r="H215" s="1583">
        <v>250</v>
      </c>
      <c r="I215" s="1583">
        <v>1</v>
      </c>
      <c r="J215" s="1583">
        <v>0.35</v>
      </c>
      <c r="K215" s="1583">
        <v>350</v>
      </c>
      <c r="L215" s="1583">
        <v>35</v>
      </c>
      <c r="M215" s="953" t="s">
        <v>6498</v>
      </c>
      <c r="N215" s="946"/>
      <c r="O215" s="946"/>
      <c r="P215" s="946"/>
      <c r="Q215" s="946"/>
      <c r="R215" s="946"/>
      <c r="S215" s="946"/>
      <c r="T215" s="1583" t="s">
        <v>6499</v>
      </c>
      <c r="U215" s="1583" t="s">
        <v>6499</v>
      </c>
      <c r="V215" s="943" t="s">
        <v>6261</v>
      </c>
      <c r="W215" s="944" t="s">
        <v>6262</v>
      </c>
      <c r="X215" s="945" t="str">
        <f t="shared" si="7"/>
        <v>http://www.unisonic.com.tw/datasheet/2N6718.pdf</v>
      </c>
      <c r="Y215" s="946"/>
      <c r="Z215" s="946"/>
      <c r="AA215" s="946"/>
      <c r="AB215" s="946"/>
      <c r="AC215" s="946"/>
      <c r="AD215" s="946"/>
    </row>
    <row r="216" spans="1:30" ht="35.1" customHeight="1">
      <c r="A216" s="938" t="str">
        <f t="shared" si="6"/>
        <v>2SC3647</v>
      </c>
      <c r="B216" s="1616" t="s">
        <v>6232</v>
      </c>
      <c r="C216" s="1583">
        <v>100</v>
      </c>
      <c r="D216" s="1583">
        <v>120</v>
      </c>
      <c r="E216" s="1583">
        <v>2</v>
      </c>
      <c r="F216" s="1583">
        <v>100</v>
      </c>
      <c r="G216" s="1583">
        <v>400</v>
      </c>
      <c r="H216" s="1583">
        <v>100</v>
      </c>
      <c r="I216" s="1583">
        <v>5</v>
      </c>
      <c r="J216" s="1583">
        <v>0.4</v>
      </c>
      <c r="K216" s="1583">
        <v>1000</v>
      </c>
      <c r="L216" s="1583">
        <v>100</v>
      </c>
      <c r="M216" s="953" t="s">
        <v>6263</v>
      </c>
      <c r="T216" s="1583" t="s">
        <v>6500</v>
      </c>
      <c r="U216" s="1583" t="s">
        <v>6500</v>
      </c>
      <c r="V216" s="943" t="s">
        <v>6261</v>
      </c>
      <c r="W216" s="944" t="s">
        <v>6262</v>
      </c>
      <c r="X216" s="945" t="str">
        <f t="shared" si="7"/>
        <v>http://www.unisonic.com.tw/datasheet/2SC3647.pdf</v>
      </c>
    </row>
    <row r="217" spans="1:30" ht="54.75" customHeight="1">
      <c r="A217" s="938" t="str">
        <f t="shared" si="6"/>
        <v>TIP31C</v>
      </c>
      <c r="B217" s="1616" t="s">
        <v>6232</v>
      </c>
      <c r="C217" s="949">
        <v>100</v>
      </c>
      <c r="D217" s="949">
        <v>100</v>
      </c>
      <c r="E217" s="949">
        <v>3</v>
      </c>
      <c r="F217" s="949">
        <v>10</v>
      </c>
      <c r="G217" s="949">
        <v>50</v>
      </c>
      <c r="H217" s="949">
        <v>3000</v>
      </c>
      <c r="I217" s="949">
        <v>4</v>
      </c>
      <c r="J217" s="949">
        <v>1.2</v>
      </c>
      <c r="K217" s="949">
        <v>3000</v>
      </c>
      <c r="L217" s="949">
        <v>375</v>
      </c>
      <c r="M217" s="960" t="s">
        <v>6501</v>
      </c>
      <c r="T217" s="1583" t="s">
        <v>6502</v>
      </c>
      <c r="U217" s="1583" t="s">
        <v>6502</v>
      </c>
      <c r="V217" s="943" t="s">
        <v>6261</v>
      </c>
      <c r="W217" s="944" t="s">
        <v>6262</v>
      </c>
      <c r="X217" s="945" t="str">
        <f t="shared" si="7"/>
        <v>http://www.unisonic.com.tw/datasheet/TIP31C.pdf</v>
      </c>
    </row>
    <row r="218" spans="1:30" ht="54.75" customHeight="1">
      <c r="A218" s="938" t="str">
        <f t="shared" si="6"/>
        <v>TIP32C</v>
      </c>
      <c r="B218" s="1617" t="s">
        <v>6256</v>
      </c>
      <c r="C218" s="949">
        <v>-100</v>
      </c>
      <c r="D218" s="949">
        <v>-100</v>
      </c>
      <c r="E218" s="949">
        <v>-3</v>
      </c>
      <c r="F218" s="949">
        <v>10</v>
      </c>
      <c r="G218" s="949">
        <v>50</v>
      </c>
      <c r="H218" s="949">
        <v>-3000</v>
      </c>
      <c r="I218" s="949">
        <v>-4</v>
      </c>
      <c r="J218" s="949">
        <v>-1.2</v>
      </c>
      <c r="K218" s="949">
        <v>-3000</v>
      </c>
      <c r="L218" s="949">
        <v>-375</v>
      </c>
      <c r="M218" s="960" t="s">
        <v>6503</v>
      </c>
      <c r="N218" s="959"/>
      <c r="O218" s="959"/>
      <c r="P218" s="959"/>
      <c r="Q218" s="959"/>
      <c r="R218" s="959"/>
      <c r="S218" s="959"/>
      <c r="T218" s="949" t="s">
        <v>6504</v>
      </c>
      <c r="U218" s="949" t="s">
        <v>6504</v>
      </c>
      <c r="V218" s="943" t="s">
        <v>6261</v>
      </c>
      <c r="W218" s="944" t="s">
        <v>6262</v>
      </c>
      <c r="X218" s="945" t="str">
        <f t="shared" si="7"/>
        <v>http://www.unisonic.com.tw/datasheet/TIP32C.pdf</v>
      </c>
      <c r="Y218" s="959"/>
      <c r="Z218" s="959"/>
      <c r="AA218" s="959"/>
      <c r="AB218" s="959"/>
      <c r="AC218" s="959"/>
      <c r="AD218" s="959"/>
    </row>
    <row r="219" spans="1:30" ht="62.25" customHeight="1">
      <c r="A219" s="938" t="str">
        <f t="shared" si="6"/>
        <v>2SD1816</v>
      </c>
      <c r="B219" s="1616" t="s">
        <v>6232</v>
      </c>
      <c r="C219" s="949">
        <v>100</v>
      </c>
      <c r="D219" s="949">
        <v>120</v>
      </c>
      <c r="E219" s="949">
        <v>4</v>
      </c>
      <c r="F219" s="949">
        <v>70</v>
      </c>
      <c r="G219" s="949">
        <v>560</v>
      </c>
      <c r="H219" s="949">
        <v>500</v>
      </c>
      <c r="I219" s="949">
        <v>5</v>
      </c>
      <c r="J219" s="949">
        <v>0.4</v>
      </c>
      <c r="K219" s="949">
        <v>2000</v>
      </c>
      <c r="L219" s="949">
        <v>200</v>
      </c>
      <c r="M219" s="953" t="s">
        <v>6505</v>
      </c>
      <c r="T219" s="1583" t="s">
        <v>6506</v>
      </c>
      <c r="U219" s="1583" t="s">
        <v>6506</v>
      </c>
      <c r="V219" s="943" t="s">
        <v>6261</v>
      </c>
      <c r="W219" s="944" t="s">
        <v>6262</v>
      </c>
      <c r="X219" s="945" t="str">
        <f t="shared" si="7"/>
        <v>http://www.unisonic.com.tw/datasheet/2SD1816.pdf</v>
      </c>
    </row>
    <row r="220" spans="1:30" ht="41.25" customHeight="1">
      <c r="A220" s="938" t="str">
        <f t="shared" si="6"/>
        <v>PZT1816</v>
      </c>
      <c r="B220" s="1616" t="s">
        <v>6232</v>
      </c>
      <c r="C220" s="949">
        <v>100</v>
      </c>
      <c r="D220" s="949">
        <v>120</v>
      </c>
      <c r="E220" s="949">
        <v>4</v>
      </c>
      <c r="F220" s="949">
        <v>70</v>
      </c>
      <c r="G220" s="949">
        <v>400</v>
      </c>
      <c r="H220" s="949">
        <v>500</v>
      </c>
      <c r="I220" s="949">
        <v>5</v>
      </c>
      <c r="J220" s="949">
        <v>0.4</v>
      </c>
      <c r="K220" s="949">
        <v>2000</v>
      </c>
      <c r="L220" s="949">
        <v>200</v>
      </c>
      <c r="M220" s="960" t="s">
        <v>6330</v>
      </c>
      <c r="T220" s="1583" t="s">
        <v>6507</v>
      </c>
      <c r="U220" s="1583" t="s">
        <v>6507</v>
      </c>
      <c r="V220" s="943" t="s">
        <v>6261</v>
      </c>
      <c r="W220" s="944" t="s">
        <v>6262</v>
      </c>
      <c r="X220" s="945" t="str">
        <f t="shared" si="7"/>
        <v>http://www.unisonic.com.tw/datasheet/PZT1816.pdf</v>
      </c>
    </row>
    <row r="221" spans="1:30" ht="35.1" customHeight="1">
      <c r="A221" s="938" t="str">
        <f t="shared" si="6"/>
        <v>2SB1216</v>
      </c>
      <c r="B221" s="1617" t="s">
        <v>6256</v>
      </c>
      <c r="C221" s="949">
        <v>-100</v>
      </c>
      <c r="D221" s="949">
        <v>-120</v>
      </c>
      <c r="E221" s="949">
        <v>-4</v>
      </c>
      <c r="F221" s="949">
        <v>70</v>
      </c>
      <c r="G221" s="949">
        <v>400</v>
      </c>
      <c r="H221" s="949">
        <v>500</v>
      </c>
      <c r="I221" s="949">
        <v>5</v>
      </c>
      <c r="J221" s="949">
        <v>-0.5</v>
      </c>
      <c r="K221" s="949">
        <v>2000</v>
      </c>
      <c r="L221" s="949">
        <v>200</v>
      </c>
      <c r="M221" s="953" t="s">
        <v>6508</v>
      </c>
      <c r="T221" s="1583" t="s">
        <v>6509</v>
      </c>
      <c r="U221" s="1583" t="s">
        <v>6509</v>
      </c>
      <c r="V221" s="943" t="s">
        <v>6261</v>
      </c>
      <c r="W221" s="944" t="s">
        <v>6262</v>
      </c>
      <c r="X221" s="945" t="str">
        <f t="shared" si="7"/>
        <v>http://www.unisonic.com.tw/datasheet/2SB1216.pdf</v>
      </c>
    </row>
    <row r="222" spans="1:30" ht="35.1" customHeight="1">
      <c r="A222" s="938" t="str">
        <f t="shared" si="6"/>
        <v>2SB857</v>
      </c>
      <c r="B222" s="1617" t="s">
        <v>6256</v>
      </c>
      <c r="C222" s="949">
        <v>-100</v>
      </c>
      <c r="D222" s="949">
        <v>-130</v>
      </c>
      <c r="E222" s="949">
        <f>-4</f>
        <v>-4</v>
      </c>
      <c r="F222" s="949">
        <v>60</v>
      </c>
      <c r="G222" s="949">
        <v>320</v>
      </c>
      <c r="H222" s="949">
        <v>-1000</v>
      </c>
      <c r="I222" s="949">
        <v>-4</v>
      </c>
      <c r="J222" s="949">
        <v>1</v>
      </c>
      <c r="K222" s="949">
        <v>-2000</v>
      </c>
      <c r="L222" s="949">
        <v>-200</v>
      </c>
      <c r="M222" s="960" t="s">
        <v>6510</v>
      </c>
      <c r="N222" s="959"/>
      <c r="O222" s="959"/>
      <c r="P222" s="959"/>
      <c r="Q222" s="959"/>
      <c r="R222" s="959"/>
      <c r="S222" s="959"/>
      <c r="T222" s="949" t="s">
        <v>6511</v>
      </c>
      <c r="U222" s="949" t="s">
        <v>6511</v>
      </c>
      <c r="V222" s="943" t="s">
        <v>6261</v>
      </c>
      <c r="W222" s="944" t="s">
        <v>6262</v>
      </c>
      <c r="X222" s="945" t="str">
        <f t="shared" si="7"/>
        <v>http://www.unisonic.com.tw/datasheet/2SB857.pdf</v>
      </c>
      <c r="Y222" s="959"/>
      <c r="Z222" s="959"/>
      <c r="AA222" s="959"/>
      <c r="AB222" s="959"/>
      <c r="AC222" s="959"/>
      <c r="AD222" s="959"/>
    </row>
    <row r="223" spans="1:30" ht="35.1" customHeight="1">
      <c r="A223" s="938" t="str">
        <f t="shared" si="6"/>
        <v>TIP41C</v>
      </c>
      <c r="B223" s="1616" t="s">
        <v>6232</v>
      </c>
      <c r="C223" s="949">
        <v>100</v>
      </c>
      <c r="D223" s="949">
        <v>100</v>
      </c>
      <c r="E223" s="949">
        <v>6</v>
      </c>
      <c r="F223" s="949">
        <v>15</v>
      </c>
      <c r="G223" s="949">
        <v>75</v>
      </c>
      <c r="H223" s="949">
        <v>3000</v>
      </c>
      <c r="I223" s="949">
        <v>4</v>
      </c>
      <c r="J223" s="949">
        <v>1.5</v>
      </c>
      <c r="K223" s="949">
        <v>6000</v>
      </c>
      <c r="L223" s="949">
        <v>600</v>
      </c>
      <c r="M223" s="953" t="s">
        <v>6512</v>
      </c>
      <c r="T223" s="1583" t="s">
        <v>6513</v>
      </c>
      <c r="U223" s="1583" t="s">
        <v>6513</v>
      </c>
      <c r="V223" s="943" t="s">
        <v>6261</v>
      </c>
      <c r="W223" s="944" t="s">
        <v>6262</v>
      </c>
      <c r="X223" s="945" t="str">
        <f t="shared" si="7"/>
        <v>http://www.unisonic.com.tw/datasheet/TIP41C.pdf</v>
      </c>
    </row>
    <row r="224" spans="1:30" ht="35.1" customHeight="1">
      <c r="A224" s="938" t="str">
        <f t="shared" si="6"/>
        <v>TIP41C-Q</v>
      </c>
      <c r="B224" s="1616" t="s">
        <v>6232</v>
      </c>
      <c r="C224" s="949">
        <v>100</v>
      </c>
      <c r="D224" s="949">
        <v>100</v>
      </c>
      <c r="E224" s="949">
        <v>6</v>
      </c>
      <c r="F224" s="949">
        <v>15</v>
      </c>
      <c r="G224" s="949">
        <v>75</v>
      </c>
      <c r="H224" s="949">
        <v>3000</v>
      </c>
      <c r="I224" s="949">
        <v>4</v>
      </c>
      <c r="J224" s="949">
        <v>1.5</v>
      </c>
      <c r="K224" s="949">
        <v>6000</v>
      </c>
      <c r="L224" s="949">
        <v>600</v>
      </c>
      <c r="M224" s="953" t="s">
        <v>6514</v>
      </c>
      <c r="T224" s="1583" t="s">
        <v>6515</v>
      </c>
      <c r="U224" s="1583" t="s">
        <v>6515</v>
      </c>
      <c r="V224" s="943" t="s">
        <v>6261</v>
      </c>
      <c r="W224" s="944" t="s">
        <v>6262</v>
      </c>
      <c r="X224" s="945" t="str">
        <f t="shared" si="7"/>
        <v>http://www.unisonic.com.tw/datasheet/TIP41C-Q.pdf</v>
      </c>
    </row>
    <row r="225" spans="1:30" ht="35.1" customHeight="1">
      <c r="A225" s="938" t="str">
        <f t="shared" si="6"/>
        <v>BU406A*</v>
      </c>
      <c r="B225" s="1616" t="s">
        <v>6232</v>
      </c>
      <c r="C225" s="949">
        <v>100</v>
      </c>
      <c r="D225" s="949">
        <v>100</v>
      </c>
      <c r="E225" s="949">
        <v>6</v>
      </c>
      <c r="F225" s="949">
        <v>15</v>
      </c>
      <c r="G225" s="949">
        <v>75</v>
      </c>
      <c r="H225" s="949">
        <v>3000</v>
      </c>
      <c r="I225" s="949">
        <v>4</v>
      </c>
      <c r="J225" s="949">
        <v>1.5</v>
      </c>
      <c r="K225" s="949">
        <v>3000</v>
      </c>
      <c r="L225" s="949">
        <v>600</v>
      </c>
      <c r="M225" s="953" t="s">
        <v>6516</v>
      </c>
      <c r="T225" s="1583" t="s">
        <v>6517</v>
      </c>
      <c r="U225" s="1583" t="s">
        <v>6518</v>
      </c>
      <c r="V225" s="943" t="s">
        <v>6261</v>
      </c>
      <c r="W225" s="944" t="s">
        <v>6262</v>
      </c>
      <c r="X225" s="945" t="str">
        <f>CONCATENATE(V225,U225,W225)</f>
        <v>http://www.unisonic.com.tw/datasheet/BU406A.pdf</v>
      </c>
    </row>
    <row r="226" spans="1:30" ht="35.1" customHeight="1">
      <c r="A226" s="938" t="str">
        <f t="shared" si="6"/>
        <v>BU406S</v>
      </c>
      <c r="B226" s="1616" t="s">
        <v>6232</v>
      </c>
      <c r="C226" s="949">
        <v>110</v>
      </c>
      <c r="D226" s="949">
        <v>200</v>
      </c>
      <c r="E226" s="949">
        <v>7</v>
      </c>
      <c r="F226" s="949">
        <v>60</v>
      </c>
      <c r="G226" s="949">
        <v>120</v>
      </c>
      <c r="H226" s="949">
        <v>500</v>
      </c>
      <c r="I226" s="949">
        <v>5</v>
      </c>
      <c r="J226" s="949">
        <v>0.5</v>
      </c>
      <c r="K226" s="949">
        <v>5000</v>
      </c>
      <c r="L226" s="949">
        <v>500</v>
      </c>
      <c r="M226" s="953" t="s">
        <v>6311</v>
      </c>
      <c r="T226" s="1583" t="s">
        <v>6519</v>
      </c>
      <c r="U226" s="1583" t="s">
        <v>6519</v>
      </c>
      <c r="V226" s="943" t="s">
        <v>6261</v>
      </c>
      <c r="W226" s="944" t="s">
        <v>6262</v>
      </c>
      <c r="X226" s="945" t="str">
        <f>CONCATENATE(V226,U226,W226)</f>
        <v>http://www.unisonic.com.tw/datasheet/BU406S.pdf</v>
      </c>
    </row>
    <row r="227" spans="1:30" ht="35.1" customHeight="1">
      <c r="A227" s="938" t="str">
        <f t="shared" si="6"/>
        <v>TIP42C</v>
      </c>
      <c r="B227" s="1617" t="s">
        <v>6256</v>
      </c>
      <c r="C227" s="949">
        <v>-100</v>
      </c>
      <c r="D227" s="949">
        <v>-100</v>
      </c>
      <c r="E227" s="949">
        <v>-6</v>
      </c>
      <c r="F227" s="949">
        <v>15</v>
      </c>
      <c r="G227" s="949">
        <v>75</v>
      </c>
      <c r="H227" s="949">
        <v>-3000</v>
      </c>
      <c r="I227" s="949">
        <v>-4</v>
      </c>
      <c r="J227" s="949">
        <v>-1.5</v>
      </c>
      <c r="K227" s="949">
        <v>-6000</v>
      </c>
      <c r="L227" s="949">
        <v>-600</v>
      </c>
      <c r="M227" s="953" t="s">
        <v>6520</v>
      </c>
      <c r="T227" s="1583" t="s">
        <v>6521</v>
      </c>
      <c r="U227" s="1583" t="s">
        <v>6521</v>
      </c>
      <c r="V227" s="943" t="s">
        <v>6261</v>
      </c>
      <c r="W227" s="944" t="s">
        <v>6262</v>
      </c>
      <c r="X227" s="945" t="str">
        <f t="shared" si="7"/>
        <v>http://www.unisonic.com.tw/datasheet/TIP42C.pdf</v>
      </c>
    </row>
    <row r="228" spans="1:30" ht="34.5" customHeight="1">
      <c r="A228" s="938" t="str">
        <f t="shared" si="6"/>
        <v>TIP42C-Q</v>
      </c>
      <c r="B228" s="1617" t="s">
        <v>6256</v>
      </c>
      <c r="C228" s="949">
        <v>-100</v>
      </c>
      <c r="D228" s="949">
        <v>-100</v>
      </c>
      <c r="E228" s="949">
        <v>-6</v>
      </c>
      <c r="F228" s="949">
        <v>15</v>
      </c>
      <c r="G228" s="949">
        <v>75</v>
      </c>
      <c r="H228" s="949">
        <v>-3000</v>
      </c>
      <c r="I228" s="949">
        <v>-4</v>
      </c>
      <c r="J228" s="949">
        <v>-2.2000000000000002</v>
      </c>
      <c r="K228" s="949">
        <v>-6000</v>
      </c>
      <c r="L228" s="949">
        <v>-600</v>
      </c>
      <c r="M228" s="960" t="s">
        <v>6311</v>
      </c>
      <c r="T228" s="949" t="s">
        <v>6522</v>
      </c>
      <c r="U228" s="949" t="s">
        <v>6522</v>
      </c>
      <c r="V228" s="943" t="s">
        <v>6261</v>
      </c>
      <c r="W228" s="944" t="s">
        <v>6262</v>
      </c>
      <c r="X228" s="945" t="str">
        <f t="shared" si="7"/>
        <v>http://www.unisonic.com.tw/datasheet/TIP42C-Q.pdf</v>
      </c>
    </row>
    <row r="229" spans="1:30" ht="35.1" customHeight="1">
      <c r="A229" s="938" t="str">
        <f t="shared" si="6"/>
        <v>UP1753</v>
      </c>
      <c r="B229" s="1616" t="s">
        <v>6232</v>
      </c>
      <c r="C229" s="1583">
        <v>100</v>
      </c>
      <c r="D229" s="1583">
        <v>200</v>
      </c>
      <c r="E229" s="1583">
        <v>6</v>
      </c>
      <c r="F229" s="1583">
        <v>100</v>
      </c>
      <c r="G229" s="1583">
        <v>300</v>
      </c>
      <c r="H229" s="1583">
        <v>2000</v>
      </c>
      <c r="I229" s="1583">
        <v>2</v>
      </c>
      <c r="J229" s="1583">
        <v>0.15</v>
      </c>
      <c r="K229" s="949">
        <v>2000</v>
      </c>
      <c r="L229" s="1583">
        <v>100</v>
      </c>
      <c r="M229" s="953" t="s">
        <v>6523</v>
      </c>
      <c r="T229" s="1583" t="s">
        <v>6524</v>
      </c>
      <c r="U229" s="1583" t="s">
        <v>6524</v>
      </c>
      <c r="V229" s="943" t="s">
        <v>6261</v>
      </c>
      <c r="W229" s="944" t="s">
        <v>6262</v>
      </c>
      <c r="X229" s="945" t="str">
        <f>CONCATENATE(V229,U229,W229)</f>
        <v>http://www.unisonic.com.tw/datasheet/UP1753.pdf</v>
      </c>
    </row>
    <row r="230" spans="1:30" ht="35.1" customHeight="1">
      <c r="A230" s="938" t="str">
        <f t="shared" si="6"/>
        <v>MN2510</v>
      </c>
      <c r="B230" s="1616" t="s">
        <v>6232</v>
      </c>
      <c r="C230" s="949">
        <v>100</v>
      </c>
      <c r="D230" s="949">
        <v>100</v>
      </c>
      <c r="E230" s="949">
        <v>25</v>
      </c>
      <c r="F230" s="949">
        <v>40</v>
      </c>
      <c r="G230" s="949">
        <v>120</v>
      </c>
      <c r="H230" s="949">
        <v>12000</v>
      </c>
      <c r="I230" s="949">
        <v>4</v>
      </c>
      <c r="J230" s="949">
        <v>1.5</v>
      </c>
      <c r="K230" s="949">
        <v>12000</v>
      </c>
      <c r="L230" s="949">
        <v>1200</v>
      </c>
      <c r="M230" s="953" t="s">
        <v>6489</v>
      </c>
      <c r="T230" s="1583" t="s">
        <v>6525</v>
      </c>
      <c r="U230" s="1583" t="s">
        <v>6525</v>
      </c>
      <c r="V230" s="943" t="s">
        <v>6261</v>
      </c>
      <c r="W230" s="944" t="s">
        <v>6262</v>
      </c>
      <c r="X230" s="945" t="str">
        <f t="shared" si="7"/>
        <v>http://www.unisonic.com.tw/datasheet/MN2510.pdf</v>
      </c>
    </row>
    <row r="231" spans="1:30" ht="35.1" customHeight="1">
      <c r="A231" s="938" t="str">
        <f t="shared" si="6"/>
        <v>MP2510</v>
      </c>
      <c r="B231" s="1617" t="s">
        <v>6256</v>
      </c>
      <c r="C231" s="949">
        <v>-100</v>
      </c>
      <c r="D231" s="949">
        <v>-100</v>
      </c>
      <c r="E231" s="949">
        <v>-25</v>
      </c>
      <c r="F231" s="949">
        <v>40</v>
      </c>
      <c r="G231" s="949">
        <v>120</v>
      </c>
      <c r="H231" s="949">
        <v>12000</v>
      </c>
      <c r="I231" s="949">
        <v>4</v>
      </c>
      <c r="J231" s="949">
        <v>-1.5</v>
      </c>
      <c r="K231" s="949">
        <v>12000</v>
      </c>
      <c r="L231" s="949">
        <v>1200</v>
      </c>
      <c r="M231" s="953" t="s">
        <v>6489</v>
      </c>
      <c r="T231" s="1583" t="s">
        <v>6526</v>
      </c>
      <c r="U231" s="1583" t="s">
        <v>6526</v>
      </c>
      <c r="V231" s="943" t="s">
        <v>6261</v>
      </c>
      <c r="W231" s="944" t="s">
        <v>6262</v>
      </c>
      <c r="X231" s="945" t="str">
        <f t="shared" si="7"/>
        <v>http://www.unisonic.com.tw/datasheet/MP2510.pdf</v>
      </c>
    </row>
    <row r="232" spans="1:30" ht="35.1" customHeight="1">
      <c r="A232" s="938" t="str">
        <f t="shared" si="6"/>
        <v>TIP36C</v>
      </c>
      <c r="B232" s="1617" t="s">
        <v>6256</v>
      </c>
      <c r="C232" s="949">
        <v>-100</v>
      </c>
      <c r="D232" s="949">
        <v>-100</v>
      </c>
      <c r="E232" s="949">
        <v>-25</v>
      </c>
      <c r="F232" s="949">
        <v>55</v>
      </c>
      <c r="G232" s="949">
        <v>160</v>
      </c>
      <c r="H232" s="949">
        <v>-1500</v>
      </c>
      <c r="I232" s="949">
        <v>-5</v>
      </c>
      <c r="J232" s="949">
        <v>-1.8</v>
      </c>
      <c r="K232" s="949">
        <v>-15000</v>
      </c>
      <c r="L232" s="949">
        <v>-1500</v>
      </c>
      <c r="M232" s="953" t="s">
        <v>6527</v>
      </c>
      <c r="T232" s="1583" t="s">
        <v>6528</v>
      </c>
      <c r="U232" s="1583" t="s">
        <v>6528</v>
      </c>
      <c r="V232" s="943" t="s">
        <v>6261</v>
      </c>
      <c r="W232" s="944" t="s">
        <v>6262</v>
      </c>
      <c r="X232" s="945" t="str">
        <f t="shared" si="7"/>
        <v>http://www.unisonic.com.tw/datasheet/TIP36C.pdf</v>
      </c>
    </row>
    <row r="233" spans="1:30" ht="35.1" customHeight="1">
      <c r="A233" s="938" t="str">
        <f t="shared" si="6"/>
        <v>TIP35C</v>
      </c>
      <c r="B233" s="1616" t="s">
        <v>6232</v>
      </c>
      <c r="C233" s="949">
        <v>100</v>
      </c>
      <c r="D233" s="949">
        <v>100</v>
      </c>
      <c r="E233" s="949">
        <v>25</v>
      </c>
      <c r="F233" s="949">
        <v>55</v>
      </c>
      <c r="G233" s="949">
        <v>160</v>
      </c>
      <c r="H233" s="949">
        <v>1500</v>
      </c>
      <c r="I233" s="949">
        <v>5</v>
      </c>
      <c r="J233" s="949">
        <v>1.8</v>
      </c>
      <c r="K233" s="949">
        <v>15000</v>
      </c>
      <c r="L233" s="949">
        <v>1500</v>
      </c>
      <c r="M233" s="953" t="s">
        <v>6527</v>
      </c>
      <c r="T233" s="1583" t="s">
        <v>6529</v>
      </c>
      <c r="U233" s="1583" t="s">
        <v>6529</v>
      </c>
      <c r="V233" s="943" t="s">
        <v>6261</v>
      </c>
      <c r="W233" s="944" t="s">
        <v>6262</v>
      </c>
      <c r="X233" s="945" t="str">
        <f t="shared" si="7"/>
        <v>http://www.unisonic.com.tw/datasheet/TIP35C.pdf</v>
      </c>
    </row>
    <row r="234" spans="1:30" ht="35.1" customHeight="1">
      <c r="A234" s="938" t="str">
        <f t="shared" si="6"/>
        <v>2SC2881</v>
      </c>
      <c r="B234" s="1616" t="s">
        <v>6232</v>
      </c>
      <c r="C234" s="1583">
        <v>120</v>
      </c>
      <c r="D234" s="1583">
        <v>120</v>
      </c>
      <c r="E234" s="1583">
        <v>0.8</v>
      </c>
      <c r="F234" s="1583">
        <v>80</v>
      </c>
      <c r="G234" s="1583">
        <v>240</v>
      </c>
      <c r="H234" s="1583">
        <v>100</v>
      </c>
      <c r="I234" s="1583">
        <v>5</v>
      </c>
      <c r="J234" s="1583">
        <v>1</v>
      </c>
      <c r="K234" s="1583">
        <v>500</v>
      </c>
      <c r="L234" s="1583">
        <v>50</v>
      </c>
      <c r="M234" s="953" t="s">
        <v>6173</v>
      </c>
      <c r="T234" s="1583" t="s">
        <v>6530</v>
      </c>
      <c r="U234" s="1583" t="s">
        <v>6530</v>
      </c>
      <c r="V234" s="943" t="s">
        <v>6261</v>
      </c>
      <c r="W234" s="944" t="s">
        <v>6262</v>
      </c>
      <c r="X234" s="945" t="str">
        <f t="shared" si="7"/>
        <v>http://www.unisonic.com.tw/datasheet/2SC2881.pdf</v>
      </c>
    </row>
    <row r="235" spans="1:30" ht="35.1" customHeight="1">
      <c r="A235" s="938" t="str">
        <f t="shared" si="6"/>
        <v>2SC2235</v>
      </c>
      <c r="B235" s="1616" t="s">
        <v>6232</v>
      </c>
      <c r="C235" s="1583">
        <v>120</v>
      </c>
      <c r="D235" s="1583">
        <v>120</v>
      </c>
      <c r="E235" s="1583">
        <v>0.8</v>
      </c>
      <c r="F235" s="1583">
        <v>80</v>
      </c>
      <c r="G235" s="1583">
        <v>240</v>
      </c>
      <c r="H235" s="1583">
        <v>100</v>
      </c>
      <c r="I235" s="1583">
        <v>5</v>
      </c>
      <c r="J235" s="1583">
        <v>1</v>
      </c>
      <c r="K235" s="1583">
        <v>500</v>
      </c>
      <c r="L235" s="1583">
        <v>50</v>
      </c>
      <c r="M235" s="953" t="s">
        <v>6225</v>
      </c>
      <c r="T235" s="1583" t="s">
        <v>6531</v>
      </c>
      <c r="U235" s="1583" t="s">
        <v>6531</v>
      </c>
      <c r="V235" s="943" t="s">
        <v>6261</v>
      </c>
      <c r="W235" s="944" t="s">
        <v>6262</v>
      </c>
      <c r="X235" s="945" t="str">
        <f t="shared" si="7"/>
        <v>http://www.unisonic.com.tw/datasheet/2SC2235.pdf</v>
      </c>
    </row>
    <row r="236" spans="1:30" ht="34.5" customHeight="1">
      <c r="A236" s="938" t="str">
        <f t="shared" si="6"/>
        <v>2SA1201</v>
      </c>
      <c r="B236" s="1617" t="s">
        <v>6256</v>
      </c>
      <c r="C236" s="1583">
        <v>-120</v>
      </c>
      <c r="D236" s="1583">
        <v>-120</v>
      </c>
      <c r="E236" s="1583">
        <v>-0.8</v>
      </c>
      <c r="F236" s="1583">
        <v>80</v>
      </c>
      <c r="G236" s="1583">
        <v>240</v>
      </c>
      <c r="H236" s="1583">
        <v>-100</v>
      </c>
      <c r="I236" s="1583">
        <v>-5</v>
      </c>
      <c r="J236" s="1583">
        <v>-1</v>
      </c>
      <c r="K236" s="1583">
        <v>-500</v>
      </c>
      <c r="L236" s="1583">
        <v>-50</v>
      </c>
      <c r="M236" s="953" t="s">
        <v>6286</v>
      </c>
      <c r="T236" s="1583" t="s">
        <v>6532</v>
      </c>
      <c r="U236" s="1583" t="s">
        <v>6532</v>
      </c>
      <c r="V236" s="943" t="s">
        <v>6533</v>
      </c>
      <c r="W236" s="944" t="s">
        <v>6534</v>
      </c>
      <c r="X236" s="945" t="str">
        <f t="shared" si="7"/>
        <v>http://www.unisonic.com.tw/datasheet/2SA1201.pdf</v>
      </c>
    </row>
    <row r="237" spans="1:30" ht="71.099999999999994" customHeight="1">
      <c r="A237" s="938" t="str">
        <f t="shared" si="6"/>
        <v>2SD669</v>
      </c>
      <c r="B237" s="1616" t="s">
        <v>6535</v>
      </c>
      <c r="C237" s="949">
        <v>120</v>
      </c>
      <c r="D237" s="949">
        <v>180</v>
      </c>
      <c r="E237" s="949">
        <v>1.5</v>
      </c>
      <c r="F237" s="949">
        <v>60</v>
      </c>
      <c r="G237" s="949">
        <v>320</v>
      </c>
      <c r="H237" s="949">
        <v>150</v>
      </c>
      <c r="I237" s="949">
        <v>5</v>
      </c>
      <c r="J237" s="949">
        <v>1</v>
      </c>
      <c r="K237" s="949">
        <v>600</v>
      </c>
      <c r="L237" s="949">
        <v>50</v>
      </c>
      <c r="M237" s="960" t="s">
        <v>6536</v>
      </c>
      <c r="T237" s="1583" t="s">
        <v>6537</v>
      </c>
      <c r="U237" s="1583" t="s">
        <v>6537</v>
      </c>
      <c r="V237" s="943" t="s">
        <v>6533</v>
      </c>
      <c r="W237" s="944" t="s">
        <v>6534</v>
      </c>
      <c r="X237" s="945" t="str">
        <f t="shared" si="7"/>
        <v>http://www.unisonic.com.tw/datasheet/2SD669.pdf</v>
      </c>
    </row>
    <row r="238" spans="1:30" ht="71.099999999999994" customHeight="1">
      <c r="A238" s="938" t="str">
        <f t="shared" si="6"/>
        <v>2SB649</v>
      </c>
      <c r="B238" s="1617" t="s">
        <v>6538</v>
      </c>
      <c r="C238" s="949">
        <v>-120</v>
      </c>
      <c r="D238" s="949">
        <v>-180</v>
      </c>
      <c r="E238" s="949">
        <v>-1.5</v>
      </c>
      <c r="F238" s="949">
        <v>60</v>
      </c>
      <c r="G238" s="949">
        <v>320</v>
      </c>
      <c r="H238" s="949">
        <v>-150</v>
      </c>
      <c r="I238" s="949">
        <v>-5</v>
      </c>
      <c r="J238" s="949">
        <v>-1</v>
      </c>
      <c r="K238" s="949">
        <v>-600</v>
      </c>
      <c r="L238" s="949">
        <v>-50</v>
      </c>
      <c r="M238" s="960" t="s">
        <v>6539</v>
      </c>
      <c r="T238" s="1583" t="s">
        <v>6540</v>
      </c>
      <c r="U238" s="1583" t="s">
        <v>6540</v>
      </c>
      <c r="V238" s="943" t="s">
        <v>6533</v>
      </c>
      <c r="W238" s="944" t="s">
        <v>6534</v>
      </c>
      <c r="X238" s="945" t="str">
        <f t="shared" si="7"/>
        <v>http://www.unisonic.com.tw/datasheet/2SB649.pdf</v>
      </c>
    </row>
    <row r="239" spans="1:30" ht="90">
      <c r="A239" s="938" t="str">
        <f t="shared" si="6"/>
        <v>2SD1857</v>
      </c>
      <c r="B239" s="1616" t="s">
        <v>6535</v>
      </c>
      <c r="C239" s="1583">
        <v>120</v>
      </c>
      <c r="D239" s="1583">
        <v>120</v>
      </c>
      <c r="E239" s="1583">
        <v>2</v>
      </c>
      <c r="F239" s="1583">
        <v>82</v>
      </c>
      <c r="G239" s="1583">
        <v>390</v>
      </c>
      <c r="H239" s="1583">
        <v>100</v>
      </c>
      <c r="I239" s="1583">
        <v>5</v>
      </c>
      <c r="J239" s="1583">
        <v>0.4</v>
      </c>
      <c r="K239" s="1583">
        <v>1000</v>
      </c>
      <c r="L239" s="1583">
        <v>100</v>
      </c>
      <c r="M239" s="953" t="s">
        <v>6541</v>
      </c>
      <c r="T239" s="1583" t="s">
        <v>6542</v>
      </c>
      <c r="U239" s="1583" t="s">
        <v>6542</v>
      </c>
      <c r="V239" s="943" t="s">
        <v>6533</v>
      </c>
      <c r="W239" s="944" t="s">
        <v>6534</v>
      </c>
      <c r="X239" s="945" t="str">
        <f t="shared" si="7"/>
        <v>http://www.unisonic.com.tw/datasheet/2SD1857.pdf</v>
      </c>
    </row>
    <row r="240" spans="1:30" s="972" customFormat="1" ht="42" customHeight="1">
      <c r="A240" s="938" t="str">
        <f t="shared" si="6"/>
        <v>2SC3834</v>
      </c>
      <c r="B240" s="1616" t="s">
        <v>6535</v>
      </c>
      <c r="C240" s="940">
        <v>120</v>
      </c>
      <c r="D240" s="940">
        <v>200</v>
      </c>
      <c r="E240" s="940">
        <v>7</v>
      </c>
      <c r="F240" s="940">
        <v>70</v>
      </c>
      <c r="G240" s="940">
        <v>220</v>
      </c>
      <c r="H240" s="940">
        <v>3000</v>
      </c>
      <c r="I240" s="940">
        <v>4</v>
      </c>
      <c r="J240" s="940">
        <v>0.5</v>
      </c>
      <c r="K240" s="940">
        <v>3000</v>
      </c>
      <c r="L240" s="940">
        <v>300</v>
      </c>
      <c r="M240" s="961" t="s">
        <v>6543</v>
      </c>
      <c r="N240" s="946"/>
      <c r="O240" s="946"/>
      <c r="P240" s="946"/>
      <c r="Q240" s="946"/>
      <c r="R240" s="946"/>
      <c r="S240" s="946"/>
      <c r="T240" s="1583" t="s">
        <v>6544</v>
      </c>
      <c r="U240" s="1583" t="s">
        <v>6544</v>
      </c>
      <c r="V240" s="943" t="s">
        <v>6533</v>
      </c>
      <c r="W240" s="944" t="s">
        <v>6534</v>
      </c>
      <c r="X240" s="945" t="str">
        <f t="shared" si="7"/>
        <v>http://www.unisonic.com.tw/datasheet/2SC3834.pdf</v>
      </c>
      <c r="Y240" s="946"/>
      <c r="Z240" s="946"/>
      <c r="AA240" s="946"/>
      <c r="AB240" s="946"/>
      <c r="AC240" s="946"/>
      <c r="AD240" s="946"/>
    </row>
    <row r="241" spans="1:30" ht="35.1" customHeight="1">
      <c r="A241" s="938" t="str">
        <f t="shared" si="6"/>
        <v>2SC3835</v>
      </c>
      <c r="B241" s="1616" t="s">
        <v>6535</v>
      </c>
      <c r="C241" s="949">
        <v>120</v>
      </c>
      <c r="D241" s="949">
        <v>200</v>
      </c>
      <c r="E241" s="949">
        <v>7</v>
      </c>
      <c r="F241" s="949">
        <v>70</v>
      </c>
      <c r="G241" s="949">
        <v>220</v>
      </c>
      <c r="H241" s="949">
        <v>3000</v>
      </c>
      <c r="I241" s="949">
        <v>4</v>
      </c>
      <c r="J241" s="949">
        <v>0.5</v>
      </c>
      <c r="K241" s="949">
        <v>3000</v>
      </c>
      <c r="L241" s="949">
        <v>300</v>
      </c>
      <c r="M241" s="953" t="s">
        <v>6527</v>
      </c>
      <c r="T241" s="1583" t="s">
        <v>6545</v>
      </c>
      <c r="U241" s="1583" t="s">
        <v>6545</v>
      </c>
      <c r="V241" s="943" t="s">
        <v>6179</v>
      </c>
      <c r="W241" s="944" t="s">
        <v>6180</v>
      </c>
      <c r="X241" s="945" t="str">
        <f t="shared" si="7"/>
        <v>http://www.unisonic.com.tw/datasheet/2SC3835.pdf</v>
      </c>
    </row>
    <row r="242" spans="1:30" ht="35.1" customHeight="1">
      <c r="A242" s="938" t="str">
        <f t="shared" si="6"/>
        <v>2SC4467</v>
      </c>
      <c r="B242" s="1616" t="s">
        <v>6181</v>
      </c>
      <c r="C242" s="1583">
        <v>120</v>
      </c>
      <c r="D242" s="1583">
        <v>160</v>
      </c>
      <c r="E242" s="1583">
        <v>8</v>
      </c>
      <c r="F242" s="1583">
        <v>50</v>
      </c>
      <c r="G242" s="1583" t="s">
        <v>6546</v>
      </c>
      <c r="H242" s="1583">
        <v>3000</v>
      </c>
      <c r="I242" s="1583">
        <v>4</v>
      </c>
      <c r="J242" s="1583">
        <v>1.5</v>
      </c>
      <c r="K242" s="1583">
        <v>3000</v>
      </c>
      <c r="L242" s="1583">
        <v>300</v>
      </c>
      <c r="M242" s="953" t="s">
        <v>6547</v>
      </c>
      <c r="T242" s="1583" t="s">
        <v>6548</v>
      </c>
      <c r="U242" s="1583" t="s">
        <v>6548</v>
      </c>
      <c r="V242" s="943" t="s">
        <v>6179</v>
      </c>
      <c r="W242" s="944" t="s">
        <v>6180</v>
      </c>
      <c r="X242" s="945" t="str">
        <f t="shared" si="7"/>
        <v>http://www.unisonic.com.tw/datasheet/2SC4467.pdf</v>
      </c>
    </row>
    <row r="243" spans="1:30" ht="35.1" customHeight="1">
      <c r="A243" s="938" t="str">
        <f t="shared" si="6"/>
        <v>2SA1694</v>
      </c>
      <c r="B243" s="1617" t="s">
        <v>6549</v>
      </c>
      <c r="C243" s="940">
        <v>-120</v>
      </c>
      <c r="D243" s="940">
        <v>-120</v>
      </c>
      <c r="E243" s="940">
        <v>-8</v>
      </c>
      <c r="F243" s="940">
        <v>50</v>
      </c>
      <c r="G243" s="940">
        <v>180</v>
      </c>
      <c r="H243" s="940">
        <v>-3000</v>
      </c>
      <c r="I243" s="940">
        <v>-4</v>
      </c>
      <c r="J243" s="940">
        <v>-1.5</v>
      </c>
      <c r="K243" s="940">
        <v>-3000</v>
      </c>
      <c r="L243" s="940">
        <v>-300</v>
      </c>
      <c r="M243" s="961" t="s">
        <v>6547</v>
      </c>
      <c r="T243" s="1583" t="s">
        <v>6550</v>
      </c>
      <c r="U243" s="1583" t="s">
        <v>6550</v>
      </c>
      <c r="V243" s="943" t="s">
        <v>6157</v>
      </c>
      <c r="W243" s="944" t="s">
        <v>6158</v>
      </c>
      <c r="X243" s="945" t="str">
        <f t="shared" si="7"/>
        <v>http://www.unisonic.com.tw/datasheet/2SA1694.pdf</v>
      </c>
    </row>
    <row r="244" spans="1:30" ht="35.1" customHeight="1">
      <c r="A244" s="938" t="str">
        <f t="shared" si="6"/>
        <v>2SD718</v>
      </c>
      <c r="B244" s="1616" t="s">
        <v>6224</v>
      </c>
      <c r="C244" s="949">
        <v>120</v>
      </c>
      <c r="D244" s="949">
        <v>120</v>
      </c>
      <c r="E244" s="949">
        <v>10</v>
      </c>
      <c r="F244" s="949">
        <v>55</v>
      </c>
      <c r="G244" s="949">
        <v>160</v>
      </c>
      <c r="H244" s="949">
        <v>1000</v>
      </c>
      <c r="I244" s="949">
        <v>5</v>
      </c>
      <c r="J244" s="949">
        <v>2</v>
      </c>
      <c r="K244" s="949">
        <v>6000</v>
      </c>
      <c r="L244" s="949">
        <v>600</v>
      </c>
      <c r="M244" s="960" t="s">
        <v>6551</v>
      </c>
      <c r="T244" s="1583" t="s">
        <v>6552</v>
      </c>
      <c r="U244" s="1583" t="s">
        <v>6552</v>
      </c>
      <c r="V244" s="943" t="s">
        <v>6157</v>
      </c>
      <c r="W244" s="944" t="s">
        <v>6158</v>
      </c>
      <c r="X244" s="945" t="str">
        <f>CONCATENATE(V244,T244,W244)</f>
        <v>http://www.unisonic.com.tw/datasheet/2SD718.pdf</v>
      </c>
    </row>
    <row r="245" spans="1:30" ht="35.1" customHeight="1">
      <c r="A245" s="938" t="str">
        <f t="shared" si="6"/>
        <v>2SB688</v>
      </c>
      <c r="B245" s="1617" t="s">
        <v>6221</v>
      </c>
      <c r="C245" s="949">
        <v>-120</v>
      </c>
      <c r="D245" s="949">
        <v>-120</v>
      </c>
      <c r="E245" s="949">
        <v>-10</v>
      </c>
      <c r="F245" s="949">
        <v>55</v>
      </c>
      <c r="G245" s="949">
        <v>160</v>
      </c>
      <c r="H245" s="949">
        <v>-1000</v>
      </c>
      <c r="I245" s="949">
        <v>-5</v>
      </c>
      <c r="J245" s="949">
        <v>-2.5</v>
      </c>
      <c r="K245" s="949">
        <v>-5000</v>
      </c>
      <c r="L245" s="949">
        <v>-500</v>
      </c>
      <c r="M245" s="960" t="s">
        <v>6553</v>
      </c>
      <c r="T245" s="1583" t="s">
        <v>6554</v>
      </c>
      <c r="U245" s="1583" t="s">
        <v>6554</v>
      </c>
      <c r="V245" s="943" t="s">
        <v>6189</v>
      </c>
      <c r="W245" s="944" t="s">
        <v>6190</v>
      </c>
      <c r="X245" s="945" t="str">
        <f t="shared" si="7"/>
        <v>http://www.unisonic.com.tw/datasheet/2SB688.pdf</v>
      </c>
    </row>
    <row r="246" spans="1:30" ht="35.1" customHeight="1">
      <c r="A246" s="938" t="str">
        <f t="shared" si="6"/>
        <v>FMMT619</v>
      </c>
      <c r="B246" s="1616" t="s">
        <v>6194</v>
      </c>
      <c r="C246" s="949">
        <v>125</v>
      </c>
      <c r="D246" s="949">
        <v>125</v>
      </c>
      <c r="E246" s="949">
        <v>1</v>
      </c>
      <c r="F246" s="949">
        <v>160</v>
      </c>
      <c r="G246" s="949">
        <v>320</v>
      </c>
      <c r="H246" s="949">
        <v>150</v>
      </c>
      <c r="I246" s="949">
        <v>5</v>
      </c>
      <c r="J246" s="949">
        <v>0.5</v>
      </c>
      <c r="K246" s="949">
        <v>500</v>
      </c>
      <c r="L246" s="949">
        <v>50</v>
      </c>
      <c r="M246" s="953" t="s">
        <v>6192</v>
      </c>
      <c r="T246" s="1583" t="s">
        <v>6555</v>
      </c>
      <c r="U246" s="1583" t="s">
        <v>6555</v>
      </c>
      <c r="V246" s="943" t="s">
        <v>6189</v>
      </c>
      <c r="W246" s="944" t="s">
        <v>6190</v>
      </c>
      <c r="X246" s="945" t="str">
        <f t="shared" si="7"/>
        <v>http://www.unisonic.com.tw/datasheet/FMMT619.pdf</v>
      </c>
    </row>
    <row r="247" spans="1:30" ht="35.1" customHeight="1">
      <c r="A247" s="938" t="str">
        <f t="shared" si="6"/>
        <v>UP1855</v>
      </c>
      <c r="B247" s="1617" t="s">
        <v>6191</v>
      </c>
      <c r="C247" s="949">
        <v>-140</v>
      </c>
      <c r="D247" s="949">
        <v>-180</v>
      </c>
      <c r="E247" s="1583">
        <v>-4</v>
      </c>
      <c r="F247" s="1583">
        <v>100</v>
      </c>
      <c r="G247" s="1583">
        <v>300</v>
      </c>
      <c r="H247" s="1583">
        <v>-1000</v>
      </c>
      <c r="I247" s="1583">
        <v>-5</v>
      </c>
      <c r="J247" s="1583">
        <v>-0.15</v>
      </c>
      <c r="K247" s="1583">
        <v>-1000</v>
      </c>
      <c r="L247" s="1583">
        <v>-100</v>
      </c>
      <c r="M247" s="953" t="s">
        <v>6556</v>
      </c>
      <c r="N247" s="959"/>
      <c r="O247" s="959"/>
      <c r="P247" s="959"/>
      <c r="Q247" s="959"/>
      <c r="R247" s="959"/>
      <c r="S247" s="959"/>
      <c r="T247" s="1583" t="s">
        <v>6557</v>
      </c>
      <c r="U247" s="1583" t="s">
        <v>6557</v>
      </c>
      <c r="V247" s="943" t="s">
        <v>6189</v>
      </c>
      <c r="W247" s="944" t="s">
        <v>6190</v>
      </c>
      <c r="X247" s="945" t="str">
        <f t="shared" si="7"/>
        <v>http://www.unisonic.com.tw/datasheet/UP1855.pdf</v>
      </c>
      <c r="Y247" s="959"/>
      <c r="Z247" s="959"/>
      <c r="AA247" s="959"/>
      <c r="AB247" s="959"/>
      <c r="AC247" s="959"/>
      <c r="AD247" s="959"/>
    </row>
    <row r="248" spans="1:30" ht="35.1" customHeight="1">
      <c r="A248" s="938" t="str">
        <f t="shared" si="6"/>
        <v>UP2855</v>
      </c>
      <c r="B248" s="1617" t="s">
        <v>6191</v>
      </c>
      <c r="C248" s="949">
        <v>-140</v>
      </c>
      <c r="D248" s="949">
        <v>-180</v>
      </c>
      <c r="E248" s="1583">
        <v>-4</v>
      </c>
      <c r="F248" s="1583">
        <v>100</v>
      </c>
      <c r="G248" s="1583">
        <v>300</v>
      </c>
      <c r="H248" s="1583">
        <v>-1000</v>
      </c>
      <c r="I248" s="1583">
        <v>-5</v>
      </c>
      <c r="J248" s="1583">
        <v>-0.12</v>
      </c>
      <c r="K248" s="1583">
        <v>-1000</v>
      </c>
      <c r="L248" s="1583">
        <v>-100</v>
      </c>
      <c r="M248" s="953" t="s">
        <v>6556</v>
      </c>
      <c r="T248" s="1583" t="s">
        <v>6558</v>
      </c>
      <c r="U248" s="1583" t="s">
        <v>6558</v>
      </c>
      <c r="V248" s="943" t="s">
        <v>6189</v>
      </c>
      <c r="W248" s="944" t="s">
        <v>6190</v>
      </c>
      <c r="X248" s="945" t="str">
        <f t="shared" si="7"/>
        <v>http://www.unisonic.com.tw/datasheet/UP2855.pdf</v>
      </c>
    </row>
    <row r="249" spans="1:30" ht="35.1" customHeight="1">
      <c r="A249" s="938" t="str">
        <f t="shared" si="6"/>
        <v>UP3855</v>
      </c>
      <c r="B249" s="1617" t="s">
        <v>6191</v>
      </c>
      <c r="C249" s="949">
        <v>-140</v>
      </c>
      <c r="D249" s="949">
        <v>-180</v>
      </c>
      <c r="E249" s="1583">
        <v>-4</v>
      </c>
      <c r="F249" s="1583">
        <v>100</v>
      </c>
      <c r="G249" s="1583">
        <v>300</v>
      </c>
      <c r="H249" s="1583">
        <v>-1000</v>
      </c>
      <c r="I249" s="1583">
        <v>-5</v>
      </c>
      <c r="J249" s="1583">
        <v>-0.12</v>
      </c>
      <c r="K249" s="1583">
        <v>-1000</v>
      </c>
      <c r="L249" s="1583">
        <v>-100</v>
      </c>
      <c r="M249" s="953" t="s">
        <v>6559</v>
      </c>
      <c r="T249" s="1583" t="s">
        <v>6560</v>
      </c>
      <c r="U249" s="1583" t="s">
        <v>6560</v>
      </c>
      <c r="V249" s="943" t="s">
        <v>6179</v>
      </c>
      <c r="W249" s="944" t="s">
        <v>6180</v>
      </c>
      <c r="X249" s="945" t="str">
        <f t="shared" si="7"/>
        <v>http://www.unisonic.com.tw/datasheet/UP3855.pdf</v>
      </c>
    </row>
    <row r="250" spans="1:30" ht="35.1" customHeight="1">
      <c r="A250" s="938" t="str">
        <f t="shared" si="6"/>
        <v>2N5401</v>
      </c>
      <c r="B250" s="1617" t="s">
        <v>6549</v>
      </c>
      <c r="C250" s="949">
        <v>-150</v>
      </c>
      <c r="D250" s="949">
        <v>-160</v>
      </c>
      <c r="E250" s="1583">
        <v>-0.6</v>
      </c>
      <c r="F250" s="1583">
        <v>80</v>
      </c>
      <c r="G250" s="1583">
        <v>400</v>
      </c>
      <c r="H250" s="1583">
        <v>-10</v>
      </c>
      <c r="I250" s="1583">
        <v>-5</v>
      </c>
      <c r="J250" s="1583">
        <v>-0.5</v>
      </c>
      <c r="K250" s="1583">
        <v>-50</v>
      </c>
      <c r="L250" s="1583">
        <v>-5</v>
      </c>
      <c r="M250" s="953" t="s">
        <v>6173</v>
      </c>
      <c r="N250" s="972"/>
      <c r="O250" s="972"/>
      <c r="P250" s="972"/>
      <c r="Q250" s="972"/>
      <c r="R250" s="972"/>
      <c r="S250" s="972"/>
      <c r="T250" s="1583" t="s">
        <v>6561</v>
      </c>
      <c r="U250" s="1583" t="s">
        <v>6561</v>
      </c>
      <c r="V250" s="943" t="s">
        <v>6179</v>
      </c>
      <c r="W250" s="944" t="s">
        <v>6180</v>
      </c>
      <c r="X250" s="945" t="str">
        <f t="shared" si="7"/>
        <v>http://www.unisonic.com.tw/datasheet/2N5401.pdf</v>
      </c>
    </row>
    <row r="251" spans="1:30" ht="35.1" customHeight="1">
      <c r="A251" s="938" t="str">
        <f t="shared" si="6"/>
        <v>MMBT5401</v>
      </c>
      <c r="B251" s="1617" t="s">
        <v>6549</v>
      </c>
      <c r="C251" s="949">
        <v>-150</v>
      </c>
      <c r="D251" s="949">
        <v>-160</v>
      </c>
      <c r="E251" s="1583">
        <v>-0.6</v>
      </c>
      <c r="F251" s="1583">
        <v>80</v>
      </c>
      <c r="G251" s="1583">
        <v>400</v>
      </c>
      <c r="H251" s="1583">
        <v>-10</v>
      </c>
      <c r="I251" s="1583">
        <v>-5</v>
      </c>
      <c r="J251" s="1583">
        <v>-0.5</v>
      </c>
      <c r="K251" s="1583">
        <v>-50</v>
      </c>
      <c r="L251" s="1583">
        <v>-5</v>
      </c>
      <c r="M251" s="953" t="s">
        <v>6187</v>
      </c>
      <c r="N251" s="972"/>
      <c r="O251" s="972"/>
      <c r="P251" s="972"/>
      <c r="Q251" s="972"/>
      <c r="R251" s="972"/>
      <c r="S251" s="972"/>
      <c r="T251" s="1583" t="s">
        <v>6562</v>
      </c>
      <c r="U251" s="1583" t="s">
        <v>6562</v>
      </c>
      <c r="V251" s="943" t="s">
        <v>6179</v>
      </c>
      <c r="W251" s="944" t="s">
        <v>6180</v>
      </c>
      <c r="X251" s="945" t="str">
        <f t="shared" si="7"/>
        <v>http://www.unisonic.com.tw/datasheet/MMBT5401.pdf</v>
      </c>
    </row>
    <row r="252" spans="1:30" ht="35.1" customHeight="1">
      <c r="A252" s="938" t="str">
        <f t="shared" si="6"/>
        <v>PZT5401</v>
      </c>
      <c r="B252" s="1617" t="s">
        <v>6549</v>
      </c>
      <c r="C252" s="949">
        <v>-150</v>
      </c>
      <c r="D252" s="949">
        <v>-160</v>
      </c>
      <c r="E252" s="1583">
        <v>-0.6</v>
      </c>
      <c r="F252" s="1583">
        <v>80</v>
      </c>
      <c r="G252" s="1583">
        <v>400</v>
      </c>
      <c r="H252" s="1583">
        <v>-10</v>
      </c>
      <c r="I252" s="1583">
        <v>-5</v>
      </c>
      <c r="J252" s="1583">
        <v>-0.5</v>
      </c>
      <c r="K252" s="1583">
        <v>-50</v>
      </c>
      <c r="L252" s="1583">
        <v>5</v>
      </c>
      <c r="M252" s="953" t="s">
        <v>6563</v>
      </c>
      <c r="T252" s="1583" t="s">
        <v>6564</v>
      </c>
      <c r="U252" s="1583" t="s">
        <v>6564</v>
      </c>
      <c r="V252" s="943" t="s">
        <v>6179</v>
      </c>
      <c r="W252" s="944" t="s">
        <v>6180</v>
      </c>
      <c r="X252" s="945" t="str">
        <f t="shared" si="7"/>
        <v>http://www.unisonic.com.tw/datasheet/PZT5401.pdf</v>
      </c>
    </row>
    <row r="253" spans="1:30" ht="35.1" customHeight="1">
      <c r="A253" s="938" t="str">
        <f t="shared" si="6"/>
        <v>2SC2073</v>
      </c>
      <c r="B253" s="1616" t="s">
        <v>6181</v>
      </c>
      <c r="C253" s="1583">
        <v>150</v>
      </c>
      <c r="D253" s="1583">
        <v>150</v>
      </c>
      <c r="E253" s="1583">
        <v>1.5</v>
      </c>
      <c r="F253" s="1583">
        <v>40</v>
      </c>
      <c r="G253" s="1583">
        <v>140</v>
      </c>
      <c r="H253" s="1583">
        <v>500</v>
      </c>
      <c r="I253" s="1583">
        <v>10</v>
      </c>
      <c r="J253" s="1583">
        <v>1.5</v>
      </c>
      <c r="K253" s="1583">
        <v>500</v>
      </c>
      <c r="L253" s="1583">
        <v>50</v>
      </c>
      <c r="M253" s="953" t="s">
        <v>6565</v>
      </c>
      <c r="T253" s="1583" t="s">
        <v>6566</v>
      </c>
      <c r="U253" s="1583" t="s">
        <v>6566</v>
      </c>
      <c r="V253" s="943" t="s">
        <v>6567</v>
      </c>
      <c r="W253" s="944" t="s">
        <v>6568</v>
      </c>
      <c r="X253" s="945" t="str">
        <f t="shared" si="7"/>
        <v>http://www.unisonic.com.tw/datasheet/2SC2073.pdf</v>
      </c>
    </row>
    <row r="254" spans="1:30" s="959" customFormat="1" ht="35.1" customHeight="1">
      <c r="A254" s="938" t="str">
        <f t="shared" si="6"/>
        <v>2SA940</v>
      </c>
      <c r="B254" s="1617" t="s">
        <v>6569</v>
      </c>
      <c r="C254" s="949">
        <v>-150</v>
      </c>
      <c r="D254" s="949">
        <v>-150</v>
      </c>
      <c r="E254" s="940">
        <v>-1.5</v>
      </c>
      <c r="F254" s="940">
        <v>40</v>
      </c>
      <c r="G254" s="940">
        <v>140</v>
      </c>
      <c r="H254" s="940">
        <v>-500</v>
      </c>
      <c r="I254" s="940">
        <v>-10</v>
      </c>
      <c r="J254" s="940">
        <v>-1.5</v>
      </c>
      <c r="K254" s="940">
        <v>-500</v>
      </c>
      <c r="L254" s="940">
        <v>-50</v>
      </c>
      <c r="M254" s="961" t="s">
        <v>6570</v>
      </c>
      <c r="N254" s="946"/>
      <c r="O254" s="946"/>
      <c r="P254" s="946"/>
      <c r="Q254" s="946"/>
      <c r="R254" s="946"/>
      <c r="S254" s="946"/>
      <c r="T254" s="949" t="s">
        <v>6571</v>
      </c>
      <c r="U254" s="949" t="s">
        <v>6571</v>
      </c>
      <c r="V254" s="943" t="s">
        <v>6567</v>
      </c>
      <c r="W254" s="944" t="s">
        <v>6568</v>
      </c>
      <c r="X254" s="945" t="str">
        <f t="shared" si="7"/>
        <v>http://www.unisonic.com.tw/datasheet/2SA940.pdf</v>
      </c>
      <c r="Y254" s="946"/>
      <c r="Z254" s="946"/>
      <c r="AA254" s="946"/>
      <c r="AB254" s="946"/>
      <c r="AC254" s="946"/>
      <c r="AD254" s="946"/>
    </row>
    <row r="255" spans="1:30" ht="35.1" customHeight="1">
      <c r="A255" s="938" t="str">
        <f t="shared" si="6"/>
        <v>BU407</v>
      </c>
      <c r="B255" s="1616" t="s">
        <v>6181</v>
      </c>
      <c r="C255" s="949">
        <v>150</v>
      </c>
      <c r="D255" s="949">
        <v>330</v>
      </c>
      <c r="E255" s="949">
        <v>7</v>
      </c>
      <c r="F255" s="949">
        <v>35</v>
      </c>
      <c r="G255" s="949">
        <v>200</v>
      </c>
      <c r="H255" s="949">
        <v>2000</v>
      </c>
      <c r="I255" s="949">
        <v>5</v>
      </c>
      <c r="J255" s="949">
        <v>1</v>
      </c>
      <c r="K255" s="949">
        <v>5000</v>
      </c>
      <c r="L255" s="949">
        <v>500</v>
      </c>
      <c r="M255" s="960" t="s">
        <v>6565</v>
      </c>
      <c r="T255" s="949" t="s">
        <v>6572</v>
      </c>
      <c r="U255" s="949" t="s">
        <v>6572</v>
      </c>
      <c r="V255" s="943" t="s">
        <v>6179</v>
      </c>
      <c r="W255" s="944" t="s">
        <v>6180</v>
      </c>
      <c r="X255" s="945" t="str">
        <f t="shared" si="7"/>
        <v>http://www.unisonic.com.tw/datasheet/BU407.pdf</v>
      </c>
    </row>
    <row r="256" spans="1:30" ht="35.1" customHeight="1">
      <c r="A256" s="938" t="str">
        <f t="shared" si="6"/>
        <v>2SD1609</v>
      </c>
      <c r="B256" s="1616" t="s">
        <v>6181</v>
      </c>
      <c r="C256" s="949">
        <v>160</v>
      </c>
      <c r="D256" s="949">
        <v>160</v>
      </c>
      <c r="E256" s="949">
        <v>0.1</v>
      </c>
      <c r="F256" s="949">
        <v>60</v>
      </c>
      <c r="G256" s="949">
        <v>320</v>
      </c>
      <c r="H256" s="949">
        <v>10</v>
      </c>
      <c r="I256" s="949">
        <v>5</v>
      </c>
      <c r="J256" s="949">
        <v>2</v>
      </c>
      <c r="K256" s="949">
        <v>30</v>
      </c>
      <c r="L256" s="949">
        <v>3</v>
      </c>
      <c r="M256" s="953" t="s">
        <v>6573</v>
      </c>
      <c r="T256" s="1583" t="s">
        <v>6574</v>
      </c>
      <c r="U256" s="1583" t="s">
        <v>6574</v>
      </c>
      <c r="V256" s="943" t="s">
        <v>6179</v>
      </c>
      <c r="W256" s="944" t="s">
        <v>6180</v>
      </c>
      <c r="X256" s="945" t="str">
        <f t="shared" si="7"/>
        <v>http://www.unisonic.com.tw/datasheet/2SD1609.pdf</v>
      </c>
    </row>
    <row r="257" spans="1:30" ht="35.1" customHeight="1">
      <c r="A257" s="938" t="str">
        <f t="shared" si="6"/>
        <v>2N5551</v>
      </c>
      <c r="B257" s="1616" t="s">
        <v>6181</v>
      </c>
      <c r="C257" s="1583">
        <v>160</v>
      </c>
      <c r="D257" s="1583">
        <v>180</v>
      </c>
      <c r="E257" s="1583">
        <v>0.6</v>
      </c>
      <c r="F257" s="1583">
        <v>80</v>
      </c>
      <c r="G257" s="1583">
        <v>400</v>
      </c>
      <c r="H257" s="1583">
        <v>10</v>
      </c>
      <c r="I257" s="1583">
        <v>5</v>
      </c>
      <c r="J257" s="1583">
        <v>0.2</v>
      </c>
      <c r="K257" s="1583">
        <v>50</v>
      </c>
      <c r="L257" s="1583">
        <v>5</v>
      </c>
      <c r="M257" s="953" t="s">
        <v>6173</v>
      </c>
      <c r="T257" s="1583" t="s">
        <v>6575</v>
      </c>
      <c r="U257" s="1583" t="s">
        <v>6575</v>
      </c>
      <c r="V257" s="943" t="s">
        <v>6179</v>
      </c>
      <c r="W257" s="944" t="s">
        <v>6180</v>
      </c>
      <c r="X257" s="945" t="str">
        <f t="shared" si="7"/>
        <v>http://www.unisonic.com.tw/datasheet/2N5551.pdf</v>
      </c>
      <c r="Y257" s="972"/>
      <c r="Z257" s="972"/>
      <c r="AA257" s="972"/>
      <c r="AB257" s="972"/>
      <c r="AC257" s="972"/>
      <c r="AD257" s="972"/>
    </row>
    <row r="258" spans="1:30" ht="35.1" customHeight="1">
      <c r="A258" s="938" t="str">
        <f t="shared" si="6"/>
        <v>MMBT5551</v>
      </c>
      <c r="B258" s="1616" t="s">
        <v>6181</v>
      </c>
      <c r="C258" s="1583">
        <v>160</v>
      </c>
      <c r="D258" s="1583">
        <v>180</v>
      </c>
      <c r="E258" s="1583">
        <v>0.6</v>
      </c>
      <c r="F258" s="1583">
        <v>80</v>
      </c>
      <c r="G258" s="1583">
        <v>400</v>
      </c>
      <c r="H258" s="1583">
        <v>10</v>
      </c>
      <c r="I258" s="1583">
        <v>5</v>
      </c>
      <c r="J258" s="1583">
        <v>0.2</v>
      </c>
      <c r="K258" s="1583">
        <v>50</v>
      </c>
      <c r="L258" s="1583">
        <v>5</v>
      </c>
      <c r="M258" s="953" t="s">
        <v>6187</v>
      </c>
      <c r="T258" s="1583" t="s">
        <v>6576</v>
      </c>
      <c r="U258" s="1583" t="s">
        <v>6576</v>
      </c>
      <c r="V258" s="943" t="s">
        <v>6179</v>
      </c>
      <c r="W258" s="944" t="s">
        <v>6180</v>
      </c>
      <c r="X258" s="945" t="str">
        <f t="shared" si="7"/>
        <v>http://www.unisonic.com.tw/datasheet/MMBT5551.pdf</v>
      </c>
    </row>
    <row r="259" spans="1:30" ht="35.1" customHeight="1">
      <c r="A259" s="938" t="str">
        <f t="shared" ref="A259:A322" si="8">HYPERLINK(X259,T259)</f>
        <v>PZT5551</v>
      </c>
      <c r="B259" s="1616" t="s">
        <v>6181</v>
      </c>
      <c r="C259" s="1583">
        <v>160</v>
      </c>
      <c r="D259" s="1583">
        <v>180</v>
      </c>
      <c r="E259" s="1583">
        <v>0.6</v>
      </c>
      <c r="F259" s="1583">
        <v>80</v>
      </c>
      <c r="G259" s="1583">
        <v>400</v>
      </c>
      <c r="H259" s="1583">
        <v>10</v>
      </c>
      <c r="I259" s="1583">
        <v>5</v>
      </c>
      <c r="J259" s="1583">
        <v>0.2</v>
      </c>
      <c r="K259" s="1583">
        <v>50</v>
      </c>
      <c r="L259" s="1583">
        <v>5</v>
      </c>
      <c r="M259" s="953" t="s">
        <v>6563</v>
      </c>
      <c r="T259" s="1583" t="s">
        <v>6577</v>
      </c>
      <c r="U259" s="1583" t="s">
        <v>6577</v>
      </c>
      <c r="V259" s="943" t="s">
        <v>6179</v>
      </c>
      <c r="W259" s="944" t="s">
        <v>6180</v>
      </c>
      <c r="X259" s="945" t="str">
        <f t="shared" si="7"/>
        <v>http://www.unisonic.com.tw/datasheet/PZT5551.pdf</v>
      </c>
    </row>
    <row r="260" spans="1:30" ht="35.1" customHeight="1">
      <c r="A260" s="938" t="str">
        <f t="shared" si="8"/>
        <v>2SC3648</v>
      </c>
      <c r="B260" s="1616" t="s">
        <v>6181</v>
      </c>
      <c r="C260" s="1583">
        <v>160</v>
      </c>
      <c r="D260" s="949">
        <v>180</v>
      </c>
      <c r="E260" s="949">
        <v>0.7</v>
      </c>
      <c r="F260" s="949">
        <v>100</v>
      </c>
      <c r="G260" s="949">
        <v>400</v>
      </c>
      <c r="H260" s="949">
        <v>100</v>
      </c>
      <c r="I260" s="949">
        <v>5</v>
      </c>
      <c r="J260" s="949">
        <v>0.4</v>
      </c>
      <c r="K260" s="949">
        <v>250</v>
      </c>
      <c r="L260" s="949">
        <v>25</v>
      </c>
      <c r="M260" s="960" t="s">
        <v>6578</v>
      </c>
      <c r="T260" s="1583" t="s">
        <v>6579</v>
      </c>
      <c r="U260" s="1583" t="s">
        <v>6579</v>
      </c>
      <c r="V260" s="943" t="s">
        <v>6179</v>
      </c>
      <c r="W260" s="944" t="s">
        <v>6180</v>
      </c>
      <c r="X260" s="945" t="str">
        <f t="shared" si="7"/>
        <v>http://www.unisonic.com.tw/datasheet/2SC3648.pdf</v>
      </c>
      <c r="Y260" s="972"/>
      <c r="Z260" s="972"/>
      <c r="AA260" s="972"/>
      <c r="AB260" s="972"/>
      <c r="AC260" s="972"/>
      <c r="AD260" s="972"/>
    </row>
    <row r="261" spans="1:30" ht="35.1" customHeight="1">
      <c r="A261" s="938" t="str">
        <f t="shared" si="8"/>
        <v>2SC2383</v>
      </c>
      <c r="B261" s="1616" t="s">
        <v>6181</v>
      </c>
      <c r="C261" s="1583">
        <v>160</v>
      </c>
      <c r="D261" s="1583">
        <v>160</v>
      </c>
      <c r="E261" s="1583">
        <v>1</v>
      </c>
      <c r="F261" s="1583">
        <v>60</v>
      </c>
      <c r="G261" s="1583">
        <v>320</v>
      </c>
      <c r="H261" s="1583">
        <v>200</v>
      </c>
      <c r="I261" s="1583">
        <v>5</v>
      </c>
      <c r="J261" s="1583">
        <v>1.5</v>
      </c>
      <c r="K261" s="1583">
        <v>500</v>
      </c>
      <c r="L261" s="1583">
        <v>50</v>
      </c>
      <c r="M261" s="953" t="s">
        <v>6225</v>
      </c>
      <c r="T261" s="1583" t="s">
        <v>6580</v>
      </c>
      <c r="U261" s="1583" t="s">
        <v>6580</v>
      </c>
      <c r="V261" s="943" t="s">
        <v>6179</v>
      </c>
      <c r="W261" s="944" t="s">
        <v>6180</v>
      </c>
      <c r="X261" s="945" t="str">
        <f t="shared" si="7"/>
        <v>http://www.unisonic.com.tw/datasheet/2SC2383.pdf</v>
      </c>
    </row>
    <row r="262" spans="1:30" ht="35.1" customHeight="1">
      <c r="A262" s="938" t="str">
        <f t="shared" si="8"/>
        <v>2SA1013</v>
      </c>
      <c r="B262" s="1617" t="s">
        <v>6549</v>
      </c>
      <c r="C262" s="949">
        <v>-160</v>
      </c>
      <c r="D262" s="949">
        <v>-160</v>
      </c>
      <c r="E262" s="949">
        <v>-1</v>
      </c>
      <c r="F262" s="949">
        <v>60</v>
      </c>
      <c r="G262" s="949">
        <v>320</v>
      </c>
      <c r="H262" s="949">
        <v>-200</v>
      </c>
      <c r="I262" s="949">
        <v>-5</v>
      </c>
      <c r="J262" s="949">
        <v>-1.5</v>
      </c>
      <c r="K262" s="949">
        <v>-500</v>
      </c>
      <c r="L262" s="949">
        <v>-50</v>
      </c>
      <c r="M262" s="953" t="s">
        <v>6286</v>
      </c>
      <c r="T262" s="1583" t="s">
        <v>6581</v>
      </c>
      <c r="U262" s="1583" t="s">
        <v>6581</v>
      </c>
      <c r="V262" s="943" t="s">
        <v>6179</v>
      </c>
      <c r="W262" s="944" t="s">
        <v>6180</v>
      </c>
      <c r="X262" s="945" t="str">
        <f t="shared" si="7"/>
        <v>http://www.unisonic.com.tw/datasheet/2SA1013.pdf</v>
      </c>
    </row>
    <row r="263" spans="1:30" ht="35.1" customHeight="1">
      <c r="A263" s="938" t="str">
        <f t="shared" si="8"/>
        <v>2SA1507</v>
      </c>
      <c r="B263" s="1617" t="s">
        <v>6549</v>
      </c>
      <c r="C263" s="949">
        <v>-160</v>
      </c>
      <c r="D263" s="949">
        <v>-180</v>
      </c>
      <c r="E263" s="949">
        <v>-1.5</v>
      </c>
      <c r="F263" s="949">
        <v>100</v>
      </c>
      <c r="G263" s="949">
        <v>400</v>
      </c>
      <c r="H263" s="949">
        <v>-100</v>
      </c>
      <c r="I263" s="949">
        <v>-5</v>
      </c>
      <c r="J263" s="949">
        <v>-0.5</v>
      </c>
      <c r="K263" s="949">
        <v>-500</v>
      </c>
      <c r="L263" s="949">
        <v>-50</v>
      </c>
      <c r="M263" s="953" t="s">
        <v>6573</v>
      </c>
      <c r="T263" s="1583" t="s">
        <v>6582</v>
      </c>
      <c r="U263" s="1583" t="s">
        <v>6582</v>
      </c>
      <c r="V263" s="943" t="s">
        <v>6179</v>
      </c>
      <c r="W263" s="944" t="s">
        <v>6180</v>
      </c>
      <c r="X263" s="945" t="str">
        <f t="shared" si="7"/>
        <v>http://www.unisonic.com.tw/datasheet/2SA1507.pdf</v>
      </c>
    </row>
    <row r="264" spans="1:30" ht="35.1" customHeight="1">
      <c r="A264" s="938" t="str">
        <f t="shared" si="8"/>
        <v>2SC4027</v>
      </c>
      <c r="B264" s="1616" t="s">
        <v>6181</v>
      </c>
      <c r="C264" s="949">
        <v>160</v>
      </c>
      <c r="D264" s="949">
        <v>180</v>
      </c>
      <c r="E264" s="949">
        <v>1.5</v>
      </c>
      <c r="F264" s="949">
        <v>100</v>
      </c>
      <c r="G264" s="949">
        <v>400</v>
      </c>
      <c r="H264" s="949">
        <v>100</v>
      </c>
      <c r="I264" s="949">
        <v>5</v>
      </c>
      <c r="J264" s="949">
        <v>0.45</v>
      </c>
      <c r="K264" s="949">
        <v>500</v>
      </c>
      <c r="L264" s="949">
        <v>50</v>
      </c>
      <c r="M264" s="960" t="s">
        <v>6516</v>
      </c>
      <c r="T264" s="1583" t="s">
        <v>6583</v>
      </c>
      <c r="U264" s="1583" t="s">
        <v>6583</v>
      </c>
      <c r="V264" s="943" t="s">
        <v>6179</v>
      </c>
      <c r="W264" s="944" t="s">
        <v>6180</v>
      </c>
      <c r="X264" s="945" t="str">
        <f t="shared" si="7"/>
        <v>http://www.unisonic.com.tw/datasheet/2SC4027.pdf</v>
      </c>
    </row>
    <row r="265" spans="1:30" ht="71.099999999999994" customHeight="1">
      <c r="A265" s="938" t="str">
        <f t="shared" si="8"/>
        <v>2SD669A</v>
      </c>
      <c r="B265" s="1616" t="s">
        <v>6181</v>
      </c>
      <c r="C265" s="949">
        <v>160</v>
      </c>
      <c r="D265" s="949">
        <v>180</v>
      </c>
      <c r="E265" s="949">
        <v>1.5</v>
      </c>
      <c r="F265" s="949">
        <v>60</v>
      </c>
      <c r="G265" s="949">
        <v>320</v>
      </c>
      <c r="H265" s="949">
        <v>150</v>
      </c>
      <c r="I265" s="949">
        <v>5</v>
      </c>
      <c r="J265" s="949">
        <v>1</v>
      </c>
      <c r="K265" s="949">
        <v>600</v>
      </c>
      <c r="L265" s="949">
        <v>50</v>
      </c>
      <c r="M265" s="953" t="s">
        <v>6536</v>
      </c>
      <c r="T265" s="1583" t="s">
        <v>6584</v>
      </c>
      <c r="U265" s="1583" t="s">
        <v>6584</v>
      </c>
      <c r="V265" s="943" t="s">
        <v>6179</v>
      </c>
      <c r="W265" s="944" t="s">
        <v>6180</v>
      </c>
      <c r="X265" s="945" t="str">
        <f t="shared" si="7"/>
        <v>http://www.unisonic.com.tw/datasheet/2SD669A.pdf</v>
      </c>
    </row>
    <row r="266" spans="1:30" ht="71.099999999999994" customHeight="1">
      <c r="A266" s="938" t="str">
        <f t="shared" si="8"/>
        <v>2SD669A</v>
      </c>
      <c r="B266" s="1616" t="s">
        <v>6181</v>
      </c>
      <c r="C266" s="949">
        <v>160</v>
      </c>
      <c r="D266" s="949">
        <v>180</v>
      </c>
      <c r="E266" s="949">
        <v>1.5</v>
      </c>
      <c r="F266" s="949">
        <v>60</v>
      </c>
      <c r="G266" s="949">
        <v>320</v>
      </c>
      <c r="H266" s="949">
        <v>150</v>
      </c>
      <c r="I266" s="949">
        <v>5</v>
      </c>
      <c r="J266" s="949">
        <v>1</v>
      </c>
      <c r="K266" s="949">
        <v>600</v>
      </c>
      <c r="L266" s="949">
        <v>50</v>
      </c>
      <c r="M266" s="953" t="s">
        <v>6536</v>
      </c>
      <c r="T266" s="1583" t="s">
        <v>6584</v>
      </c>
      <c r="U266" s="1583" t="s">
        <v>6584</v>
      </c>
      <c r="V266" s="943" t="s">
        <v>6179</v>
      </c>
      <c r="W266" s="944" t="s">
        <v>6180</v>
      </c>
      <c r="X266" s="945" t="str">
        <f t="shared" si="7"/>
        <v>http://www.unisonic.com.tw/datasheet/2SD669A.pdf</v>
      </c>
    </row>
    <row r="267" spans="1:30" ht="71.099999999999994" customHeight="1">
      <c r="A267" s="938" t="str">
        <f t="shared" si="8"/>
        <v>2SB649A</v>
      </c>
      <c r="B267" s="1617" t="s">
        <v>6549</v>
      </c>
      <c r="C267" s="949">
        <v>-160</v>
      </c>
      <c r="D267" s="949">
        <v>-180</v>
      </c>
      <c r="E267" s="949">
        <v>-1.5</v>
      </c>
      <c r="F267" s="949">
        <v>60</v>
      </c>
      <c r="G267" s="949">
        <v>200</v>
      </c>
      <c r="H267" s="949">
        <v>-150</v>
      </c>
      <c r="I267" s="949">
        <v>-5</v>
      </c>
      <c r="J267" s="949">
        <v>-1</v>
      </c>
      <c r="K267" s="949">
        <v>-600</v>
      </c>
      <c r="L267" s="949">
        <v>-50</v>
      </c>
      <c r="M267" s="960" t="s">
        <v>6539</v>
      </c>
      <c r="T267" s="1583" t="s">
        <v>6585</v>
      </c>
      <c r="U267" s="1583" t="s">
        <v>6585</v>
      </c>
      <c r="V267" s="943" t="s">
        <v>6567</v>
      </c>
      <c r="W267" s="944" t="s">
        <v>6568</v>
      </c>
      <c r="X267" s="945" t="str">
        <f t="shared" si="7"/>
        <v>http://www.unisonic.com.tw/datasheet/2SB649A.pdf</v>
      </c>
    </row>
    <row r="268" spans="1:30" s="965" customFormat="1" ht="35.1" customHeight="1">
      <c r="A268" s="938" t="str">
        <f t="shared" si="8"/>
        <v>UP1855A</v>
      </c>
      <c r="B268" s="1617" t="s">
        <v>6569</v>
      </c>
      <c r="C268" s="1583">
        <v>-170</v>
      </c>
      <c r="D268" s="1583">
        <v>-180</v>
      </c>
      <c r="E268" s="1583">
        <v>-4</v>
      </c>
      <c r="F268" s="1583">
        <v>100</v>
      </c>
      <c r="G268" s="1583">
        <v>300</v>
      </c>
      <c r="H268" s="1583">
        <v>-1000</v>
      </c>
      <c r="I268" s="1583">
        <v>-5</v>
      </c>
      <c r="J268" s="1583">
        <v>-0.15</v>
      </c>
      <c r="K268" s="1583">
        <v>-1000</v>
      </c>
      <c r="L268" s="1583">
        <v>-100</v>
      </c>
      <c r="M268" s="953" t="s">
        <v>6422</v>
      </c>
      <c r="N268" s="946"/>
      <c r="O268" s="946"/>
      <c r="P268" s="946"/>
      <c r="Q268" s="946"/>
      <c r="R268" s="946"/>
      <c r="S268" s="946"/>
      <c r="T268" s="1583" t="s">
        <v>6586</v>
      </c>
      <c r="U268" s="1583" t="s">
        <v>6586</v>
      </c>
      <c r="V268" s="943" t="s">
        <v>6567</v>
      </c>
      <c r="W268" s="944" t="s">
        <v>6568</v>
      </c>
      <c r="X268" s="945" t="str">
        <f t="shared" si="7"/>
        <v>http://www.unisonic.com.tw/datasheet/UP1855A.pdf</v>
      </c>
      <c r="Y268" s="946"/>
      <c r="Z268" s="946"/>
      <c r="AA268" s="946"/>
      <c r="AB268" s="946"/>
      <c r="AC268" s="946"/>
      <c r="AD268" s="946"/>
    </row>
    <row r="269" spans="1:30" ht="35.1" customHeight="1">
      <c r="A269" s="938" t="str">
        <f t="shared" si="8"/>
        <v>UN1596</v>
      </c>
      <c r="B269" s="1616" t="s">
        <v>6587</v>
      </c>
      <c r="C269" s="949">
        <v>180</v>
      </c>
      <c r="D269" s="949">
        <v>180</v>
      </c>
      <c r="E269" s="949">
        <v>0.5</v>
      </c>
      <c r="F269" s="949">
        <v>500</v>
      </c>
      <c r="G269" s="949" t="s">
        <v>6588</v>
      </c>
      <c r="H269" s="949">
        <v>100</v>
      </c>
      <c r="I269" s="949">
        <v>5</v>
      </c>
      <c r="J269" s="949" t="s">
        <v>6589</v>
      </c>
      <c r="K269" s="949">
        <v>100</v>
      </c>
      <c r="L269" s="949">
        <v>2</v>
      </c>
      <c r="M269" s="960" t="s">
        <v>6590</v>
      </c>
      <c r="T269" s="949" t="s">
        <v>6591</v>
      </c>
      <c r="U269" s="949" t="s">
        <v>6591</v>
      </c>
      <c r="V269" s="943" t="s">
        <v>6567</v>
      </c>
      <c r="W269" s="944" t="s">
        <v>6568</v>
      </c>
      <c r="X269" s="945" t="str">
        <f t="shared" ref="X269:X332" si="9">CONCATENATE(V269,U269,W269)</f>
        <v>http://www.unisonic.com.tw/datasheet/UN1596.pdf</v>
      </c>
    </row>
    <row r="270" spans="1:30" ht="35.1" customHeight="1">
      <c r="A270" s="938" t="str">
        <f t="shared" si="8"/>
        <v>UP1496</v>
      </c>
      <c r="B270" s="1617" t="s">
        <v>6569</v>
      </c>
      <c r="C270" s="949">
        <v>-200</v>
      </c>
      <c r="D270" s="949">
        <v>-220</v>
      </c>
      <c r="E270" s="949">
        <v>-0.3</v>
      </c>
      <c r="F270" s="949">
        <v>85</v>
      </c>
      <c r="G270" s="949">
        <v>300</v>
      </c>
      <c r="H270" s="949">
        <v>-250</v>
      </c>
      <c r="I270" s="949">
        <v>-10</v>
      </c>
      <c r="J270" s="949">
        <v>-0.35</v>
      </c>
      <c r="K270" s="949">
        <v>-250</v>
      </c>
      <c r="L270" s="949">
        <v>-25</v>
      </c>
      <c r="M270" s="960" t="s">
        <v>6592</v>
      </c>
      <c r="T270" s="1583" t="s">
        <v>6593</v>
      </c>
      <c r="U270" s="1583" t="s">
        <v>6593</v>
      </c>
      <c r="V270" s="943" t="s">
        <v>6567</v>
      </c>
      <c r="W270" s="944" t="s">
        <v>6568</v>
      </c>
      <c r="X270" s="945" t="str">
        <f t="shared" si="9"/>
        <v>http://www.unisonic.com.tw/datasheet/UP1496.pdf</v>
      </c>
    </row>
    <row r="271" spans="1:30" ht="35.1" customHeight="1">
      <c r="A271" s="938" t="str">
        <f t="shared" si="8"/>
        <v>MMBTA43</v>
      </c>
      <c r="B271" s="1616" t="s">
        <v>6587</v>
      </c>
      <c r="C271" s="1583">
        <v>200</v>
      </c>
      <c r="D271" s="1583">
        <v>200</v>
      </c>
      <c r="E271" s="1583">
        <v>0.5</v>
      </c>
      <c r="F271" s="1583">
        <v>80</v>
      </c>
      <c r="G271" s="1583">
        <v>300</v>
      </c>
      <c r="H271" s="1583">
        <v>10</v>
      </c>
      <c r="I271" s="1583">
        <v>10</v>
      </c>
      <c r="J271" s="1583">
        <v>0.2</v>
      </c>
      <c r="K271" s="1583">
        <v>20</v>
      </c>
      <c r="L271" s="1583">
        <v>2</v>
      </c>
      <c r="M271" s="953" t="s">
        <v>6592</v>
      </c>
      <c r="T271" s="1583" t="s">
        <v>6594</v>
      </c>
      <c r="U271" s="1583" t="s">
        <v>6594</v>
      </c>
      <c r="V271" s="943" t="s">
        <v>6567</v>
      </c>
      <c r="W271" s="944" t="s">
        <v>6568</v>
      </c>
      <c r="X271" s="945" t="str">
        <f t="shared" si="9"/>
        <v>http://www.unisonic.com.tw/datasheet/MMBTA43.pdf</v>
      </c>
    </row>
    <row r="272" spans="1:30" ht="35.1" customHeight="1">
      <c r="A272" s="938" t="str">
        <f t="shared" si="8"/>
        <v>MPSA43</v>
      </c>
      <c r="B272" s="1616" t="s">
        <v>6587</v>
      </c>
      <c r="C272" s="1583">
        <v>200</v>
      </c>
      <c r="D272" s="1583">
        <v>200</v>
      </c>
      <c r="E272" s="1583">
        <v>0.5</v>
      </c>
      <c r="F272" s="1583">
        <v>80</v>
      </c>
      <c r="G272" s="1583">
        <v>300</v>
      </c>
      <c r="H272" s="1583">
        <v>10</v>
      </c>
      <c r="I272" s="1583">
        <v>10</v>
      </c>
      <c r="J272" s="1583">
        <v>0.2</v>
      </c>
      <c r="K272" s="1583">
        <v>20</v>
      </c>
      <c r="L272" s="1583">
        <v>2</v>
      </c>
      <c r="M272" s="953" t="s">
        <v>6286</v>
      </c>
      <c r="N272" s="959"/>
      <c r="O272" s="959"/>
      <c r="P272" s="959"/>
      <c r="Q272" s="959"/>
      <c r="R272" s="959"/>
      <c r="S272" s="959"/>
      <c r="T272" s="1583" t="s">
        <v>6595</v>
      </c>
      <c r="U272" s="1583" t="s">
        <v>6595</v>
      </c>
      <c r="V272" s="943" t="s">
        <v>6567</v>
      </c>
      <c r="W272" s="944" t="s">
        <v>6568</v>
      </c>
      <c r="X272" s="945" t="str">
        <f t="shared" si="9"/>
        <v>http://www.unisonic.com.tw/datasheet/MPSA43.pdf</v>
      </c>
      <c r="Y272" s="959"/>
      <c r="Z272" s="959"/>
      <c r="AA272" s="959"/>
      <c r="AB272" s="959"/>
      <c r="AC272" s="959"/>
      <c r="AD272" s="959"/>
    </row>
    <row r="273" spans="1:30" ht="35.1" customHeight="1">
      <c r="A273" s="938" t="str">
        <f t="shared" si="8"/>
        <v>PZTA43</v>
      </c>
      <c r="B273" s="1616" t="s">
        <v>6587</v>
      </c>
      <c r="C273" s="1583">
        <v>200</v>
      </c>
      <c r="D273" s="1583">
        <v>200</v>
      </c>
      <c r="E273" s="1583">
        <v>0.5</v>
      </c>
      <c r="F273" s="1583">
        <v>80</v>
      </c>
      <c r="G273" s="1583">
        <v>300</v>
      </c>
      <c r="H273" s="1583">
        <v>10</v>
      </c>
      <c r="I273" s="1583">
        <v>10</v>
      </c>
      <c r="J273" s="1583">
        <v>0.2</v>
      </c>
      <c r="K273" s="1583">
        <v>20</v>
      </c>
      <c r="L273" s="1583">
        <v>2</v>
      </c>
      <c r="M273" s="953" t="s">
        <v>6590</v>
      </c>
      <c r="T273" s="1583" t="s">
        <v>6596</v>
      </c>
      <c r="U273" s="1583" t="s">
        <v>6596</v>
      </c>
      <c r="V273" s="943" t="s">
        <v>6567</v>
      </c>
      <c r="W273" s="944" t="s">
        <v>6568</v>
      </c>
      <c r="X273" s="945" t="str">
        <f t="shared" si="9"/>
        <v>http://www.unisonic.com.tw/datasheet/PZTA43.pdf</v>
      </c>
    </row>
    <row r="274" spans="1:30" ht="44.25" customHeight="1">
      <c r="A274" s="938" t="str">
        <f t="shared" si="8"/>
        <v>MPSA93</v>
      </c>
      <c r="B274" s="1617" t="s">
        <v>6569</v>
      </c>
      <c r="C274" s="1583">
        <v>-200</v>
      </c>
      <c r="D274" s="1583">
        <v>-200</v>
      </c>
      <c r="E274" s="1583">
        <v>-0.5</v>
      </c>
      <c r="F274" s="1583">
        <v>80</v>
      </c>
      <c r="G274" s="1583" t="s">
        <v>6589</v>
      </c>
      <c r="H274" s="1583">
        <v>-10</v>
      </c>
      <c r="I274" s="1583">
        <v>-10</v>
      </c>
      <c r="J274" s="1583">
        <v>-0.5</v>
      </c>
      <c r="K274" s="1583">
        <v>-20</v>
      </c>
      <c r="L274" s="1583">
        <v>-2</v>
      </c>
      <c r="M274" s="953" t="s">
        <v>6597</v>
      </c>
      <c r="T274" s="1583" t="s">
        <v>6598</v>
      </c>
      <c r="U274" s="1583" t="s">
        <v>6598</v>
      </c>
      <c r="V274" s="943" t="s">
        <v>6567</v>
      </c>
      <c r="W274" s="944" t="s">
        <v>6568</v>
      </c>
      <c r="X274" s="945" t="str">
        <f t="shared" si="9"/>
        <v>http://www.unisonic.com.tw/datasheet/MPSA93.pdf</v>
      </c>
    </row>
    <row r="275" spans="1:30" ht="35.1" customHeight="1">
      <c r="A275" s="938" t="str">
        <f t="shared" si="8"/>
        <v>PZTA93</v>
      </c>
      <c r="B275" s="1617" t="s">
        <v>6569</v>
      </c>
      <c r="C275" s="1583">
        <v>-200</v>
      </c>
      <c r="D275" s="1583">
        <v>-200</v>
      </c>
      <c r="E275" s="1583">
        <v>-0.5</v>
      </c>
      <c r="F275" s="1583">
        <v>80</v>
      </c>
      <c r="G275" s="1583" t="s">
        <v>6589</v>
      </c>
      <c r="H275" s="1583">
        <v>-10</v>
      </c>
      <c r="I275" s="1583">
        <v>-10</v>
      </c>
      <c r="J275" s="1583">
        <v>-0.5</v>
      </c>
      <c r="K275" s="1583">
        <v>-20</v>
      </c>
      <c r="L275" s="1583">
        <v>-2</v>
      </c>
      <c r="M275" s="953" t="s">
        <v>6590</v>
      </c>
      <c r="T275" s="1583" t="s">
        <v>6599</v>
      </c>
      <c r="U275" s="1583" t="s">
        <v>6599</v>
      </c>
      <c r="V275" s="943" t="s">
        <v>6567</v>
      </c>
      <c r="W275" s="944" t="s">
        <v>6568</v>
      </c>
      <c r="X275" s="945" t="str">
        <f t="shared" si="9"/>
        <v>http://www.unisonic.com.tw/datasheet/PZTA93.pdf</v>
      </c>
    </row>
    <row r="276" spans="1:30" ht="35.1" customHeight="1">
      <c r="A276" s="938">
        <f t="shared" si="8"/>
        <v>4124</v>
      </c>
      <c r="B276" s="1616" t="s">
        <v>6587</v>
      </c>
      <c r="C276" s="949">
        <v>200</v>
      </c>
      <c r="D276" s="949">
        <v>400</v>
      </c>
      <c r="E276" s="949">
        <v>1.5</v>
      </c>
      <c r="F276" s="949">
        <v>10</v>
      </c>
      <c r="G276" s="949">
        <v>60</v>
      </c>
      <c r="H276" s="949">
        <v>200</v>
      </c>
      <c r="I276" s="949">
        <v>10</v>
      </c>
      <c r="J276" s="949">
        <v>0.5</v>
      </c>
      <c r="K276" s="949">
        <v>400</v>
      </c>
      <c r="L276" s="949">
        <v>100</v>
      </c>
      <c r="M276" s="960" t="s">
        <v>6600</v>
      </c>
      <c r="T276" s="1583">
        <v>4124</v>
      </c>
      <c r="U276" s="1583">
        <v>4124</v>
      </c>
      <c r="V276" s="943" t="s">
        <v>6567</v>
      </c>
      <c r="W276" s="944" t="s">
        <v>6568</v>
      </c>
      <c r="X276" s="945" t="str">
        <f t="shared" si="9"/>
        <v>http://www.unisonic.com.tw/datasheet/4124.pdf</v>
      </c>
    </row>
    <row r="277" spans="1:30" ht="35.1" customHeight="1">
      <c r="A277" s="938" t="str">
        <f t="shared" si="8"/>
        <v>D4120P</v>
      </c>
      <c r="B277" s="1616" t="s">
        <v>6587</v>
      </c>
      <c r="C277" s="949">
        <v>200</v>
      </c>
      <c r="D277" s="949">
        <v>350</v>
      </c>
      <c r="E277" s="949">
        <v>1.5</v>
      </c>
      <c r="F277" s="949">
        <v>8</v>
      </c>
      <c r="G277" s="949">
        <v>50</v>
      </c>
      <c r="H277" s="949">
        <v>200</v>
      </c>
      <c r="I277" s="949">
        <v>5</v>
      </c>
      <c r="J277" s="949">
        <v>0.5</v>
      </c>
      <c r="K277" s="949">
        <v>400</v>
      </c>
      <c r="L277" s="949">
        <v>100</v>
      </c>
      <c r="M277" s="953" t="s">
        <v>6601</v>
      </c>
      <c r="T277" s="1583" t="s">
        <v>6602</v>
      </c>
      <c r="U277" s="1583" t="s">
        <v>6602</v>
      </c>
      <c r="V277" s="943" t="s">
        <v>6567</v>
      </c>
      <c r="W277" s="944" t="s">
        <v>6568</v>
      </c>
      <c r="X277" s="945" t="str">
        <f t="shared" si="9"/>
        <v>http://www.unisonic.com.tw/datasheet/D4120P.pdf</v>
      </c>
    </row>
    <row r="278" spans="1:30" ht="35.1" customHeight="1">
      <c r="A278" s="938" t="str">
        <f t="shared" si="8"/>
        <v>4124D</v>
      </c>
      <c r="B278" s="1616" t="s">
        <v>6181</v>
      </c>
      <c r="C278" s="1583">
        <v>200</v>
      </c>
      <c r="D278" s="1583">
        <v>350</v>
      </c>
      <c r="E278" s="1583">
        <v>2</v>
      </c>
      <c r="F278" s="1583">
        <v>8</v>
      </c>
      <c r="G278" s="1583">
        <v>50</v>
      </c>
      <c r="H278" s="1583">
        <v>200</v>
      </c>
      <c r="I278" s="1583">
        <v>5</v>
      </c>
      <c r="J278" s="1583">
        <v>0.8</v>
      </c>
      <c r="K278" s="1583">
        <v>500</v>
      </c>
      <c r="L278" s="1583">
        <v>100</v>
      </c>
      <c r="M278" s="953" t="s">
        <v>6603</v>
      </c>
      <c r="T278" s="1583" t="s">
        <v>6604</v>
      </c>
      <c r="U278" s="1583" t="s">
        <v>6604</v>
      </c>
      <c r="V278" s="943" t="s">
        <v>6179</v>
      </c>
      <c r="W278" s="944" t="s">
        <v>6180</v>
      </c>
      <c r="X278" s="945" t="str">
        <f t="shared" si="9"/>
        <v>http://www.unisonic.com.tw/datasheet/4124D.pdf</v>
      </c>
    </row>
    <row r="279" spans="1:30" ht="35.1" customHeight="1">
      <c r="A279" s="938" t="str">
        <f t="shared" si="8"/>
        <v>UP1856</v>
      </c>
      <c r="B279" s="1617" t="s">
        <v>6549</v>
      </c>
      <c r="C279" s="949">
        <v>-200</v>
      </c>
      <c r="D279" s="949">
        <v>-220</v>
      </c>
      <c r="E279" s="949">
        <v>-2</v>
      </c>
      <c r="F279" s="949">
        <v>100</v>
      </c>
      <c r="G279" s="949">
        <v>300</v>
      </c>
      <c r="H279" s="949">
        <v>-1000</v>
      </c>
      <c r="I279" s="949">
        <v>-5</v>
      </c>
      <c r="J279" s="949">
        <v>-0.16500000000000001</v>
      </c>
      <c r="K279" s="949">
        <v>-1000</v>
      </c>
      <c r="L279" s="949">
        <v>-100</v>
      </c>
      <c r="M279" s="960" t="s">
        <v>6563</v>
      </c>
      <c r="T279" s="1583" t="s">
        <v>6605</v>
      </c>
      <c r="U279" s="1583" t="s">
        <v>6605</v>
      </c>
      <c r="V279" s="943" t="s">
        <v>6179</v>
      </c>
      <c r="W279" s="944" t="s">
        <v>6180</v>
      </c>
      <c r="X279" s="945" t="str">
        <f t="shared" si="9"/>
        <v>http://www.unisonic.com.tw/datasheet/UP1856.pdf</v>
      </c>
    </row>
    <row r="280" spans="1:30" s="972" customFormat="1" ht="35.1" customHeight="1">
      <c r="A280" s="938">
        <f t="shared" si="8"/>
        <v>4126</v>
      </c>
      <c r="B280" s="1616" t="s">
        <v>6181</v>
      </c>
      <c r="C280" s="949">
        <v>200</v>
      </c>
      <c r="D280" s="949">
        <v>400</v>
      </c>
      <c r="E280" s="949">
        <v>3</v>
      </c>
      <c r="F280" s="949">
        <v>10</v>
      </c>
      <c r="G280" s="949">
        <v>60</v>
      </c>
      <c r="H280" s="949">
        <v>500</v>
      </c>
      <c r="I280" s="949">
        <v>10</v>
      </c>
      <c r="J280" s="949">
        <v>0.5</v>
      </c>
      <c r="K280" s="949">
        <v>500</v>
      </c>
      <c r="L280" s="949">
        <v>100</v>
      </c>
      <c r="M280" s="960" t="s">
        <v>6573</v>
      </c>
      <c r="N280" s="946"/>
      <c r="O280" s="946"/>
      <c r="P280" s="946"/>
      <c r="Q280" s="946"/>
      <c r="R280" s="946"/>
      <c r="S280" s="946"/>
      <c r="T280" s="1583">
        <v>4126</v>
      </c>
      <c r="U280" s="1583">
        <v>4126</v>
      </c>
      <c r="V280" s="943" t="s">
        <v>6179</v>
      </c>
      <c r="W280" s="944" t="s">
        <v>6180</v>
      </c>
      <c r="X280" s="945" t="str">
        <f t="shared" si="9"/>
        <v>http://www.unisonic.com.tw/datasheet/4126.pdf</v>
      </c>
      <c r="Y280" s="946"/>
      <c r="Z280" s="946"/>
      <c r="AA280" s="946"/>
      <c r="AB280" s="946"/>
      <c r="AC280" s="946"/>
      <c r="AD280" s="946"/>
    </row>
    <row r="281" spans="1:30" ht="35.1" customHeight="1">
      <c r="A281" s="938" t="str">
        <f t="shared" si="8"/>
        <v>4126D</v>
      </c>
      <c r="B281" s="1616" t="s">
        <v>6194</v>
      </c>
      <c r="C281" s="1583">
        <v>200</v>
      </c>
      <c r="D281" s="1583">
        <v>350</v>
      </c>
      <c r="E281" s="1583">
        <v>3</v>
      </c>
      <c r="F281" s="1583">
        <v>8</v>
      </c>
      <c r="G281" s="1583">
        <v>50</v>
      </c>
      <c r="H281" s="1583">
        <v>500</v>
      </c>
      <c r="I281" s="1583">
        <v>5</v>
      </c>
      <c r="J281" s="1583">
        <v>0.8</v>
      </c>
      <c r="K281" s="1583">
        <v>1000</v>
      </c>
      <c r="L281" s="1583">
        <v>200</v>
      </c>
      <c r="M281" s="953" t="s">
        <v>6606</v>
      </c>
      <c r="T281" s="1583" t="s">
        <v>6607</v>
      </c>
      <c r="U281" s="1583" t="s">
        <v>6607</v>
      </c>
      <c r="V281" s="943" t="s">
        <v>6189</v>
      </c>
      <c r="W281" s="944" t="s">
        <v>6190</v>
      </c>
      <c r="X281" s="945" t="str">
        <f t="shared" si="9"/>
        <v>http://www.unisonic.com.tw/datasheet/4126D.pdf</v>
      </c>
    </row>
    <row r="282" spans="1:30" ht="35.1" customHeight="1">
      <c r="A282" s="938" t="str">
        <f t="shared" si="8"/>
        <v>4128</v>
      </c>
      <c r="B282" s="1616" t="s">
        <v>6224</v>
      </c>
      <c r="C282" s="949">
        <v>200</v>
      </c>
      <c r="D282" s="949">
        <v>400</v>
      </c>
      <c r="E282" s="949">
        <v>5</v>
      </c>
      <c r="F282" s="949">
        <v>10</v>
      </c>
      <c r="G282" s="949">
        <v>60</v>
      </c>
      <c r="H282" s="949">
        <v>500</v>
      </c>
      <c r="I282" s="949">
        <v>10</v>
      </c>
      <c r="J282" s="949">
        <v>0.8</v>
      </c>
      <c r="K282" s="949">
        <v>1000</v>
      </c>
      <c r="L282" s="949">
        <v>200</v>
      </c>
      <c r="M282" s="960" t="s">
        <v>6608</v>
      </c>
      <c r="T282" s="1583" t="s">
        <v>6609</v>
      </c>
      <c r="U282" s="1583" t="s">
        <v>6609</v>
      </c>
      <c r="V282" s="943" t="s">
        <v>6157</v>
      </c>
      <c r="W282" s="944" t="s">
        <v>6158</v>
      </c>
      <c r="X282" s="945" t="str">
        <f t="shared" si="9"/>
        <v>http://www.unisonic.com.tw/datasheet/4128.pdf</v>
      </c>
    </row>
    <row r="283" spans="1:30" ht="41.25" customHeight="1">
      <c r="A283" s="938" t="str">
        <f t="shared" si="8"/>
        <v>BU406</v>
      </c>
      <c r="B283" s="1616" t="s">
        <v>6181</v>
      </c>
      <c r="C283" s="949">
        <v>200</v>
      </c>
      <c r="D283" s="949">
        <v>400</v>
      </c>
      <c r="E283" s="949">
        <v>7</v>
      </c>
      <c r="F283" s="949">
        <v>70</v>
      </c>
      <c r="G283" s="949">
        <v>240</v>
      </c>
      <c r="H283" s="949">
        <v>500</v>
      </c>
      <c r="I283" s="949">
        <v>10</v>
      </c>
      <c r="J283" s="949">
        <v>1</v>
      </c>
      <c r="K283" s="949">
        <v>5000</v>
      </c>
      <c r="L283" s="949">
        <v>500</v>
      </c>
      <c r="M283" s="953" t="s">
        <v>6610</v>
      </c>
      <c r="T283" s="1583" t="s">
        <v>6611</v>
      </c>
      <c r="U283" s="1583" t="s">
        <v>6611</v>
      </c>
      <c r="V283" s="943" t="s">
        <v>6179</v>
      </c>
      <c r="W283" s="944" t="s">
        <v>6180</v>
      </c>
      <c r="X283" s="945" t="str">
        <f t="shared" si="9"/>
        <v>http://www.unisonic.com.tw/datasheet/BU406.pdf</v>
      </c>
    </row>
    <row r="284" spans="1:30" ht="35.1" customHeight="1">
      <c r="A284" s="938" t="str">
        <f t="shared" si="8"/>
        <v>2SC4793</v>
      </c>
      <c r="B284" s="1616" t="s">
        <v>6181</v>
      </c>
      <c r="C284" s="949">
        <v>230</v>
      </c>
      <c r="D284" s="949">
        <v>230</v>
      </c>
      <c r="E284" s="949">
        <v>1</v>
      </c>
      <c r="F284" s="949">
        <v>100</v>
      </c>
      <c r="G284" s="949">
        <v>320</v>
      </c>
      <c r="H284" s="949">
        <v>100</v>
      </c>
      <c r="I284" s="949">
        <v>5</v>
      </c>
      <c r="J284" s="949">
        <v>1.5</v>
      </c>
      <c r="K284" s="949">
        <v>500</v>
      </c>
      <c r="L284" s="949">
        <v>50</v>
      </c>
      <c r="M284" s="960" t="s">
        <v>6612</v>
      </c>
      <c r="T284" s="949" t="s">
        <v>6613</v>
      </c>
      <c r="U284" s="949" t="s">
        <v>6613</v>
      </c>
      <c r="V284" s="943" t="s">
        <v>6179</v>
      </c>
      <c r="W284" s="944" t="s">
        <v>6180</v>
      </c>
      <c r="X284" s="945" t="str">
        <f t="shared" si="9"/>
        <v>http://www.unisonic.com.tw/datasheet/2SC4793.pdf</v>
      </c>
    </row>
    <row r="285" spans="1:30" ht="46.5" customHeight="1">
      <c r="A285" s="938" t="str">
        <f t="shared" si="8"/>
        <v>2SA1837</v>
      </c>
      <c r="B285" s="1617" t="s">
        <v>6549</v>
      </c>
      <c r="C285" s="940">
        <v>-230</v>
      </c>
      <c r="D285" s="940">
        <v>-230</v>
      </c>
      <c r="E285" s="940">
        <v>-1</v>
      </c>
      <c r="F285" s="940">
        <v>100</v>
      </c>
      <c r="G285" s="940">
        <v>320</v>
      </c>
      <c r="H285" s="940">
        <v>-100</v>
      </c>
      <c r="I285" s="940">
        <v>-5</v>
      </c>
      <c r="J285" s="940">
        <v>-1.5</v>
      </c>
      <c r="K285" s="940">
        <v>-500</v>
      </c>
      <c r="L285" s="940">
        <v>-50</v>
      </c>
      <c r="M285" s="961" t="s">
        <v>6614</v>
      </c>
      <c r="N285" s="965"/>
      <c r="O285" s="965"/>
      <c r="P285" s="965"/>
      <c r="Q285" s="965"/>
      <c r="R285" s="965"/>
      <c r="S285" s="965"/>
      <c r="T285" s="940" t="s">
        <v>6615</v>
      </c>
      <c r="U285" s="940" t="s">
        <v>6615</v>
      </c>
      <c r="V285" s="943" t="s">
        <v>6157</v>
      </c>
      <c r="W285" s="944" t="s">
        <v>6158</v>
      </c>
      <c r="X285" s="945" t="str">
        <f t="shared" si="9"/>
        <v>http://www.unisonic.com.tw/datasheet/2SA1837.pdf</v>
      </c>
      <c r="Y285" s="965"/>
      <c r="Z285" s="965"/>
      <c r="AA285" s="965"/>
      <c r="AB285" s="965"/>
      <c r="AC285" s="965"/>
      <c r="AD285" s="965"/>
    </row>
    <row r="286" spans="1:30" ht="45">
      <c r="A286" s="938" t="str">
        <f t="shared" si="8"/>
        <v>2SC5200</v>
      </c>
      <c r="B286" s="1616" t="s">
        <v>6224</v>
      </c>
      <c r="C286" s="949">
        <v>230</v>
      </c>
      <c r="D286" s="949">
        <v>230</v>
      </c>
      <c r="E286" s="949">
        <v>15</v>
      </c>
      <c r="F286" s="949">
        <v>55</v>
      </c>
      <c r="G286" s="949">
        <v>160</v>
      </c>
      <c r="H286" s="949">
        <v>1000</v>
      </c>
      <c r="I286" s="949">
        <v>5</v>
      </c>
      <c r="J286" s="949">
        <v>3</v>
      </c>
      <c r="K286" s="949">
        <v>8000</v>
      </c>
      <c r="L286" s="949">
        <v>800</v>
      </c>
      <c r="M286" s="953" t="s">
        <v>6616</v>
      </c>
      <c r="T286" s="1583" t="s">
        <v>6617</v>
      </c>
      <c r="U286" s="1583" t="s">
        <v>6617</v>
      </c>
      <c r="V286" s="943" t="s">
        <v>6157</v>
      </c>
      <c r="W286" s="944" t="s">
        <v>6158</v>
      </c>
      <c r="X286" s="945" t="str">
        <f t="shared" si="9"/>
        <v>http://www.unisonic.com.tw/datasheet/2SC5200.pdf</v>
      </c>
    </row>
    <row r="287" spans="1:30" ht="45">
      <c r="A287" s="938" t="str">
        <f t="shared" si="8"/>
        <v>2SA1943</v>
      </c>
      <c r="B287" s="1617" t="s">
        <v>6221</v>
      </c>
      <c r="C287" s="949">
        <v>-230</v>
      </c>
      <c r="D287" s="949">
        <v>-230</v>
      </c>
      <c r="E287" s="949">
        <v>-15</v>
      </c>
      <c r="F287" s="949">
        <v>55</v>
      </c>
      <c r="G287" s="949">
        <v>160</v>
      </c>
      <c r="H287" s="949">
        <v>-1000</v>
      </c>
      <c r="I287" s="949">
        <v>-5</v>
      </c>
      <c r="J287" s="949">
        <v>-3</v>
      </c>
      <c r="K287" s="949">
        <v>-8000</v>
      </c>
      <c r="L287" s="949">
        <v>-800</v>
      </c>
      <c r="M287" s="953" t="s">
        <v>6616</v>
      </c>
      <c r="T287" s="1583" t="s">
        <v>6618</v>
      </c>
      <c r="U287" s="1583" t="s">
        <v>6618</v>
      </c>
      <c r="V287" s="943" t="s">
        <v>6157</v>
      </c>
      <c r="W287" s="944" t="s">
        <v>6158</v>
      </c>
      <c r="X287" s="945" t="str">
        <f t="shared" si="9"/>
        <v>http://www.unisonic.com.tw/datasheet/2SA1943.pdf</v>
      </c>
    </row>
    <row r="288" spans="1:30" ht="46.5" customHeight="1">
      <c r="A288" s="938" t="str">
        <f t="shared" si="8"/>
        <v>BF422</v>
      </c>
      <c r="B288" s="1616" t="s">
        <v>6181</v>
      </c>
      <c r="C288" s="1583">
        <v>250</v>
      </c>
      <c r="D288" s="1583">
        <v>250</v>
      </c>
      <c r="E288" s="1583">
        <v>0.05</v>
      </c>
      <c r="F288" s="1583">
        <v>50</v>
      </c>
      <c r="G288" s="1583" t="s">
        <v>6186</v>
      </c>
      <c r="H288" s="1583">
        <v>25</v>
      </c>
      <c r="I288" s="1583">
        <v>20</v>
      </c>
      <c r="J288" s="1583">
        <v>0.6</v>
      </c>
      <c r="K288" s="1583">
        <v>30</v>
      </c>
      <c r="L288" s="1583">
        <v>5</v>
      </c>
      <c r="M288" s="953" t="s">
        <v>6619</v>
      </c>
      <c r="T288" s="1583" t="s">
        <v>6620</v>
      </c>
      <c r="U288" s="1583" t="s">
        <v>6620</v>
      </c>
      <c r="V288" s="943" t="s">
        <v>6179</v>
      </c>
      <c r="W288" s="944" t="s">
        <v>6180</v>
      </c>
      <c r="X288" s="945" t="str">
        <f t="shared" si="9"/>
        <v>http://www.unisonic.com.tw/datasheet/BF422.pdf</v>
      </c>
    </row>
    <row r="289" spans="1:31" ht="35.1" customHeight="1">
      <c r="A289" s="938" t="str">
        <f t="shared" si="8"/>
        <v>BF423</v>
      </c>
      <c r="B289" s="1617" t="s">
        <v>6538</v>
      </c>
      <c r="C289" s="1583">
        <v>-250</v>
      </c>
      <c r="D289" s="1583">
        <v>-250</v>
      </c>
      <c r="E289" s="1583">
        <v>-0.05</v>
      </c>
      <c r="F289" s="1583">
        <v>50</v>
      </c>
      <c r="G289" s="1583" t="s">
        <v>6621</v>
      </c>
      <c r="H289" s="1583">
        <v>-25</v>
      </c>
      <c r="I289" s="1583">
        <v>-20</v>
      </c>
      <c r="J289" s="1583">
        <v>-0.6</v>
      </c>
      <c r="K289" s="1583">
        <v>-30</v>
      </c>
      <c r="L289" s="1583">
        <v>-5</v>
      </c>
      <c r="M289" s="953" t="s">
        <v>6622</v>
      </c>
      <c r="T289" s="1583" t="s">
        <v>6623</v>
      </c>
      <c r="U289" s="1583" t="s">
        <v>6623</v>
      </c>
      <c r="V289" s="943" t="s">
        <v>6533</v>
      </c>
      <c r="W289" s="944" t="s">
        <v>6534</v>
      </c>
      <c r="X289" s="945" t="str">
        <f t="shared" si="9"/>
        <v>http://www.unisonic.com.tw/datasheet/BF423.pdf</v>
      </c>
    </row>
    <row r="290" spans="1:31" ht="35.1" customHeight="1">
      <c r="A290" s="938" t="str">
        <f t="shared" si="8"/>
        <v>2SC2482</v>
      </c>
      <c r="B290" s="1616" t="s">
        <v>6535</v>
      </c>
      <c r="C290" s="1583">
        <v>300</v>
      </c>
      <c r="D290" s="1583">
        <v>300</v>
      </c>
      <c r="E290" s="1583">
        <v>0.1</v>
      </c>
      <c r="F290" s="1583">
        <v>30</v>
      </c>
      <c r="G290" s="1583">
        <v>150</v>
      </c>
      <c r="H290" s="1583">
        <v>20</v>
      </c>
      <c r="I290" s="1583">
        <v>10</v>
      </c>
      <c r="J290" s="1583">
        <v>1</v>
      </c>
      <c r="K290" s="1583">
        <v>10</v>
      </c>
      <c r="L290" s="1583">
        <v>1</v>
      </c>
      <c r="M290" s="953" t="s">
        <v>6225</v>
      </c>
      <c r="T290" s="1583" t="s">
        <v>6624</v>
      </c>
      <c r="U290" s="1583" t="s">
        <v>6624</v>
      </c>
      <c r="V290" s="943" t="s">
        <v>6533</v>
      </c>
      <c r="W290" s="944" t="s">
        <v>6534</v>
      </c>
      <c r="X290" s="945" t="str">
        <f t="shared" si="9"/>
        <v>http://www.unisonic.com.tw/datasheet/2SC2482.pdf</v>
      </c>
      <c r="Y290" s="972"/>
      <c r="Z290" s="972"/>
      <c r="AA290" s="972"/>
      <c r="AB290" s="972"/>
      <c r="AC290" s="972"/>
      <c r="AD290" s="972"/>
    </row>
    <row r="291" spans="1:31" ht="35.1" customHeight="1">
      <c r="A291" s="938" t="str">
        <f t="shared" si="8"/>
        <v>2SC3468</v>
      </c>
      <c r="B291" s="1616" t="s">
        <v>6535</v>
      </c>
      <c r="C291" s="1583">
        <v>300</v>
      </c>
      <c r="D291" s="1583">
        <v>300</v>
      </c>
      <c r="E291" s="1583">
        <v>0.1</v>
      </c>
      <c r="F291" s="1583">
        <v>40</v>
      </c>
      <c r="G291" s="1583">
        <v>320</v>
      </c>
      <c r="H291" s="1583">
        <v>10</v>
      </c>
      <c r="I291" s="1583">
        <v>10</v>
      </c>
      <c r="J291" s="1583">
        <v>0.6</v>
      </c>
      <c r="K291" s="1583">
        <v>20</v>
      </c>
      <c r="L291" s="1583">
        <v>2</v>
      </c>
      <c r="M291" s="953" t="s">
        <v>6625</v>
      </c>
      <c r="T291" s="1583" t="s">
        <v>6626</v>
      </c>
      <c r="U291" s="1583" t="s">
        <v>6626</v>
      </c>
      <c r="V291" s="943" t="s">
        <v>6533</v>
      </c>
      <c r="W291" s="944" t="s">
        <v>6534</v>
      </c>
      <c r="X291" s="945" t="str">
        <f t="shared" si="9"/>
        <v>http://www.unisonic.com.tw/datasheet/2SC3468.pdf</v>
      </c>
    </row>
    <row r="292" spans="1:31" ht="35.1" customHeight="1">
      <c r="A292" s="938" t="str">
        <f t="shared" si="8"/>
        <v>2SC2688</v>
      </c>
      <c r="B292" s="1616" t="s">
        <v>6535</v>
      </c>
      <c r="C292" s="1583">
        <v>300</v>
      </c>
      <c r="D292" s="1583">
        <v>300</v>
      </c>
      <c r="E292" s="1583">
        <v>0.2</v>
      </c>
      <c r="F292" s="1583">
        <v>40</v>
      </c>
      <c r="G292" s="1583">
        <v>250</v>
      </c>
      <c r="H292" s="1583">
        <v>10</v>
      </c>
      <c r="I292" s="1583">
        <v>10</v>
      </c>
      <c r="J292" s="1583">
        <v>1.5</v>
      </c>
      <c r="K292" s="1583">
        <v>20</v>
      </c>
      <c r="L292" s="1583">
        <v>5</v>
      </c>
      <c r="M292" s="953" t="s">
        <v>6627</v>
      </c>
      <c r="T292" s="1583" t="s">
        <v>6628</v>
      </c>
      <c r="U292" s="1583" t="s">
        <v>6628</v>
      </c>
      <c r="V292" s="943" t="s">
        <v>6533</v>
      </c>
      <c r="W292" s="944" t="s">
        <v>6534</v>
      </c>
      <c r="X292" s="945" t="str">
        <f t="shared" si="9"/>
        <v>http://www.unisonic.com.tw/datasheet/2SC2688.pdf</v>
      </c>
    </row>
    <row r="293" spans="1:31" ht="35.1" customHeight="1">
      <c r="A293" s="938" t="str">
        <f t="shared" si="8"/>
        <v>MMBTA42</v>
      </c>
      <c r="B293" s="1616" t="s">
        <v>6535</v>
      </c>
      <c r="C293" s="1583">
        <v>300</v>
      </c>
      <c r="D293" s="1583">
        <v>300</v>
      </c>
      <c r="E293" s="1583">
        <v>0.5</v>
      </c>
      <c r="F293" s="1583">
        <v>80</v>
      </c>
      <c r="G293" s="1583">
        <v>300</v>
      </c>
      <c r="H293" s="1583">
        <v>10</v>
      </c>
      <c r="I293" s="1583">
        <v>10</v>
      </c>
      <c r="J293" s="1583">
        <v>0.2</v>
      </c>
      <c r="K293" s="1583">
        <v>20</v>
      </c>
      <c r="L293" s="1583">
        <v>2</v>
      </c>
      <c r="M293" s="953" t="s">
        <v>6629</v>
      </c>
      <c r="T293" s="1583" t="s">
        <v>6630</v>
      </c>
      <c r="U293" s="1583" t="s">
        <v>6630</v>
      </c>
      <c r="V293" s="943" t="s">
        <v>6533</v>
      </c>
      <c r="W293" s="944" t="s">
        <v>6534</v>
      </c>
      <c r="X293" s="945" t="str">
        <f t="shared" si="9"/>
        <v>http://www.unisonic.com.tw/datasheet/MMBTA42.pdf</v>
      </c>
    </row>
    <row r="294" spans="1:31" ht="35.1" customHeight="1">
      <c r="A294" s="938" t="str">
        <f t="shared" si="8"/>
        <v>MPSA42</v>
      </c>
      <c r="B294" s="1616" t="s">
        <v>6535</v>
      </c>
      <c r="C294" s="1583">
        <v>300</v>
      </c>
      <c r="D294" s="1583">
        <v>300</v>
      </c>
      <c r="E294" s="1583">
        <v>0.5</v>
      </c>
      <c r="F294" s="1583">
        <v>80</v>
      </c>
      <c r="G294" s="1583">
        <v>300</v>
      </c>
      <c r="H294" s="1583">
        <v>10</v>
      </c>
      <c r="I294" s="1583">
        <v>10</v>
      </c>
      <c r="J294" s="1583">
        <v>0.2</v>
      </c>
      <c r="K294" s="1583">
        <v>20</v>
      </c>
      <c r="L294" s="1583">
        <v>2</v>
      </c>
      <c r="M294" s="953" t="s">
        <v>6631</v>
      </c>
      <c r="T294" s="1583" t="s">
        <v>6632</v>
      </c>
      <c r="U294" s="1583" t="s">
        <v>6632</v>
      </c>
      <c r="V294" s="943" t="s">
        <v>6533</v>
      </c>
      <c r="W294" s="944" t="s">
        <v>6534</v>
      </c>
      <c r="X294" s="945" t="str">
        <f t="shared" si="9"/>
        <v>http://www.unisonic.com.tw/datasheet/MPSA42.pdf</v>
      </c>
    </row>
    <row r="295" spans="1:31" ht="35.1" customHeight="1">
      <c r="A295" s="938" t="str">
        <f t="shared" si="8"/>
        <v>PZTA42</v>
      </c>
      <c r="B295" s="1616" t="s">
        <v>6535</v>
      </c>
      <c r="C295" s="1583">
        <v>300</v>
      </c>
      <c r="D295" s="1583">
        <v>300</v>
      </c>
      <c r="E295" s="1583">
        <v>0.5</v>
      </c>
      <c r="F295" s="1583">
        <v>80</v>
      </c>
      <c r="G295" s="1583">
        <v>300</v>
      </c>
      <c r="H295" s="1583">
        <v>10</v>
      </c>
      <c r="I295" s="1583">
        <v>10</v>
      </c>
      <c r="J295" s="1583">
        <v>0.2</v>
      </c>
      <c r="K295" s="1583">
        <v>20</v>
      </c>
      <c r="L295" s="1583">
        <v>2</v>
      </c>
      <c r="M295" s="953" t="s">
        <v>6633</v>
      </c>
      <c r="T295" s="1583" t="s">
        <v>6634</v>
      </c>
      <c r="U295" s="1583" t="s">
        <v>6634</v>
      </c>
      <c r="V295" s="943" t="s">
        <v>6533</v>
      </c>
      <c r="W295" s="944" t="s">
        <v>6534</v>
      </c>
      <c r="X295" s="945" t="str">
        <f t="shared" si="9"/>
        <v>http://www.unisonic.com.tw/datasheet/PZTA42.pdf</v>
      </c>
    </row>
    <row r="296" spans="1:31" ht="35.1" customHeight="1">
      <c r="A296" s="938" t="str">
        <f t="shared" si="8"/>
        <v>MMBTA92</v>
      </c>
      <c r="B296" s="1617" t="s">
        <v>6538</v>
      </c>
      <c r="C296" s="1583">
        <v>-300</v>
      </c>
      <c r="D296" s="1583">
        <v>-300</v>
      </c>
      <c r="E296" s="1583">
        <v>-0.5</v>
      </c>
      <c r="F296" s="1583">
        <v>80</v>
      </c>
      <c r="G296" s="1583" t="s">
        <v>6635</v>
      </c>
      <c r="H296" s="1583">
        <v>-10</v>
      </c>
      <c r="I296" s="1583">
        <v>-10</v>
      </c>
      <c r="J296" s="1583">
        <v>-0.5</v>
      </c>
      <c r="K296" s="1583">
        <v>-20</v>
      </c>
      <c r="L296" s="1583">
        <v>-2</v>
      </c>
      <c r="M296" s="953" t="s">
        <v>6636</v>
      </c>
      <c r="T296" s="1583" t="s">
        <v>6637</v>
      </c>
      <c r="U296" s="1583" t="s">
        <v>6637</v>
      </c>
      <c r="V296" s="943" t="s">
        <v>6533</v>
      </c>
      <c r="W296" s="944" t="s">
        <v>6534</v>
      </c>
      <c r="X296" s="945" t="str">
        <f t="shared" si="9"/>
        <v>http://www.unisonic.com.tw/datasheet/MMBTA92.pdf</v>
      </c>
    </row>
    <row r="297" spans="1:31" ht="45" customHeight="1">
      <c r="A297" s="938" t="str">
        <f t="shared" si="8"/>
        <v>MPSA92</v>
      </c>
      <c r="B297" s="1617" t="s">
        <v>6538</v>
      </c>
      <c r="C297" s="969">
        <v>-300</v>
      </c>
      <c r="D297" s="969">
        <v>-300</v>
      </c>
      <c r="E297" s="969">
        <v>0.5</v>
      </c>
      <c r="F297" s="969">
        <v>80</v>
      </c>
      <c r="G297" s="969" t="s">
        <v>6635</v>
      </c>
      <c r="H297" s="969">
        <v>-10</v>
      </c>
      <c r="I297" s="969">
        <v>-10</v>
      </c>
      <c r="J297" s="969">
        <v>-0.5</v>
      </c>
      <c r="K297" s="969">
        <v>-20</v>
      </c>
      <c r="L297" s="969">
        <v>-2</v>
      </c>
      <c r="M297" s="970" t="s">
        <v>6597</v>
      </c>
      <c r="T297" s="1583" t="s">
        <v>6638</v>
      </c>
      <c r="U297" s="1583" t="s">
        <v>6638</v>
      </c>
      <c r="V297" s="943" t="s">
        <v>6533</v>
      </c>
      <c r="W297" s="944" t="s">
        <v>6534</v>
      </c>
      <c r="X297" s="945" t="str">
        <f t="shared" si="9"/>
        <v>http://www.unisonic.com.tw/datasheet/MPSA92.pdf</v>
      </c>
    </row>
    <row r="298" spans="1:31" ht="41.25" customHeight="1">
      <c r="A298" s="938" t="str">
        <f t="shared" si="8"/>
        <v>PZTA92</v>
      </c>
      <c r="B298" s="1617" t="s">
        <v>6538</v>
      </c>
      <c r="C298" s="1583">
        <v>-300</v>
      </c>
      <c r="D298" s="1583">
        <v>-300</v>
      </c>
      <c r="E298" s="1583">
        <v>0.5</v>
      </c>
      <c r="F298" s="1583">
        <v>80</v>
      </c>
      <c r="G298" s="1583" t="s">
        <v>6621</v>
      </c>
      <c r="H298" s="1583">
        <v>-10</v>
      </c>
      <c r="I298" s="1583">
        <v>-10</v>
      </c>
      <c r="J298" s="1583">
        <v>-0.5</v>
      </c>
      <c r="K298" s="1583">
        <v>-20</v>
      </c>
      <c r="L298" s="1583">
        <v>-2</v>
      </c>
      <c r="M298" s="953" t="s">
        <v>6633</v>
      </c>
      <c r="T298" s="1583" t="s">
        <v>6639</v>
      </c>
      <c r="U298" s="1583" t="s">
        <v>6639</v>
      </c>
      <c r="V298" s="943" t="s">
        <v>6179</v>
      </c>
      <c r="W298" s="944" t="s">
        <v>6180</v>
      </c>
      <c r="X298" s="945" t="str">
        <f t="shared" si="9"/>
        <v>http://www.unisonic.com.tw/datasheet/PZTA92.pdf</v>
      </c>
    </row>
    <row r="299" spans="1:31" ht="35.1" customHeight="1">
      <c r="A299" s="938" t="str">
        <f t="shared" si="8"/>
        <v>MPSA92M</v>
      </c>
      <c r="B299" s="1617" t="s">
        <v>6549</v>
      </c>
      <c r="C299" s="1583">
        <v>-300</v>
      </c>
      <c r="D299" s="1583">
        <v>-300</v>
      </c>
      <c r="E299" s="1583">
        <v>0.8</v>
      </c>
      <c r="F299" s="1583">
        <v>80</v>
      </c>
      <c r="G299" s="1583">
        <v>300</v>
      </c>
      <c r="H299" s="1583">
        <v>-10</v>
      </c>
      <c r="I299" s="1583">
        <v>-10</v>
      </c>
      <c r="J299" s="1583">
        <v>-0.5</v>
      </c>
      <c r="K299" s="1583">
        <v>-20</v>
      </c>
      <c r="L299" s="1583">
        <v>-2</v>
      </c>
      <c r="M299" s="953" t="s">
        <v>6218</v>
      </c>
      <c r="N299" s="972"/>
      <c r="O299" s="972"/>
      <c r="P299" s="972"/>
      <c r="Q299" s="972"/>
      <c r="R299" s="972"/>
      <c r="S299" s="972"/>
      <c r="T299" s="1583" t="s">
        <v>6640</v>
      </c>
      <c r="U299" s="1583" t="s">
        <v>6640</v>
      </c>
      <c r="V299" s="943" t="s">
        <v>6179</v>
      </c>
      <c r="W299" s="944" t="s">
        <v>6180</v>
      </c>
      <c r="X299" s="945" t="str">
        <f t="shared" si="9"/>
        <v>http://www.unisonic.com.tw/datasheet/MPSA92M.pdf</v>
      </c>
    </row>
    <row r="300" spans="1:31" ht="35.1" customHeight="1">
      <c r="A300" s="938" t="str">
        <f t="shared" si="8"/>
        <v>MJE13002</v>
      </c>
      <c r="B300" s="1616" t="s">
        <v>6181</v>
      </c>
      <c r="C300" s="949">
        <v>300</v>
      </c>
      <c r="D300" s="949" t="s">
        <v>6182</v>
      </c>
      <c r="E300" s="949">
        <v>1.5</v>
      </c>
      <c r="F300" s="949">
        <v>8</v>
      </c>
      <c r="G300" s="949">
        <v>40</v>
      </c>
      <c r="H300" s="949">
        <v>500</v>
      </c>
      <c r="I300" s="949">
        <v>2</v>
      </c>
      <c r="J300" s="949">
        <v>0.5</v>
      </c>
      <c r="K300" s="949">
        <v>500</v>
      </c>
      <c r="L300" s="949">
        <v>100</v>
      </c>
      <c r="M300" s="960" t="s">
        <v>6603</v>
      </c>
      <c r="T300" s="949" t="s">
        <v>6641</v>
      </c>
      <c r="U300" s="949" t="s">
        <v>6641</v>
      </c>
      <c r="V300" s="943" t="s">
        <v>6179</v>
      </c>
      <c r="W300" s="944" t="s">
        <v>6180</v>
      </c>
      <c r="X300" s="945" t="str">
        <f t="shared" si="9"/>
        <v>http://www.unisonic.com.tw/datasheet/MJE13002.pdf</v>
      </c>
    </row>
    <row r="301" spans="1:31" ht="35.1" customHeight="1">
      <c r="A301" s="938" t="str">
        <f t="shared" si="8"/>
        <v>MJE13002-E</v>
      </c>
      <c r="B301" s="1616" t="s">
        <v>6181</v>
      </c>
      <c r="C301" s="949">
        <v>300</v>
      </c>
      <c r="D301" s="949" t="s">
        <v>6182</v>
      </c>
      <c r="E301" s="949">
        <v>1.5</v>
      </c>
      <c r="F301" s="949">
        <v>8</v>
      </c>
      <c r="G301" s="949">
        <v>40</v>
      </c>
      <c r="H301" s="949">
        <v>500</v>
      </c>
      <c r="I301" s="949">
        <v>2</v>
      </c>
      <c r="J301" s="949">
        <v>0.8</v>
      </c>
      <c r="K301" s="949">
        <v>500</v>
      </c>
      <c r="L301" s="949">
        <v>100</v>
      </c>
      <c r="M301" s="960" t="s">
        <v>6642</v>
      </c>
      <c r="T301" s="1583" t="s">
        <v>6643</v>
      </c>
      <c r="U301" s="1583" t="s">
        <v>6643</v>
      </c>
      <c r="V301" s="943" t="s">
        <v>6179</v>
      </c>
      <c r="W301" s="944" t="s">
        <v>6180</v>
      </c>
      <c r="X301" s="945" t="str">
        <f t="shared" si="9"/>
        <v>http://www.unisonic.com.tw/datasheet/MJE13002-E.pdf</v>
      </c>
    </row>
    <row r="302" spans="1:31" ht="35.1" customHeight="1">
      <c r="A302" s="938" t="str">
        <f t="shared" si="8"/>
        <v>BF488</v>
      </c>
      <c r="B302" s="1617" t="s">
        <v>6549</v>
      </c>
      <c r="C302" s="1583">
        <v>-350</v>
      </c>
      <c r="D302" s="1583">
        <v>-350</v>
      </c>
      <c r="E302" s="1583">
        <v>-0.1</v>
      </c>
      <c r="F302" s="1583">
        <v>50</v>
      </c>
      <c r="G302" s="1583" t="s">
        <v>6186</v>
      </c>
      <c r="H302" s="1583">
        <v>-25</v>
      </c>
      <c r="I302" s="1583">
        <v>-20</v>
      </c>
      <c r="J302" s="1583">
        <v>-0.5</v>
      </c>
      <c r="K302" s="1583">
        <v>-20</v>
      </c>
      <c r="L302" s="1583">
        <v>-2</v>
      </c>
      <c r="M302" s="953" t="s">
        <v>6218</v>
      </c>
      <c r="T302" s="1583" t="s">
        <v>6644</v>
      </c>
      <c r="U302" s="1583" t="s">
        <v>6644</v>
      </c>
      <c r="V302" s="943" t="s">
        <v>6179</v>
      </c>
      <c r="W302" s="944" t="s">
        <v>6180</v>
      </c>
      <c r="X302" s="945" t="str">
        <f t="shared" si="9"/>
        <v>http://www.unisonic.com.tw/datasheet/BF488.pdf</v>
      </c>
    </row>
    <row r="303" spans="1:31" ht="35.1" customHeight="1">
      <c r="A303" s="938" t="str">
        <f t="shared" si="8"/>
        <v>MMBTA45</v>
      </c>
      <c r="B303" s="1616" t="s">
        <v>6181</v>
      </c>
      <c r="C303" s="1583">
        <v>350</v>
      </c>
      <c r="D303" s="1583">
        <v>400</v>
      </c>
      <c r="E303" s="1583">
        <v>0.3</v>
      </c>
      <c r="F303" s="1583">
        <v>50</v>
      </c>
      <c r="G303" s="1583">
        <v>240</v>
      </c>
      <c r="H303" s="1583">
        <v>10</v>
      </c>
      <c r="I303" s="1583">
        <v>10</v>
      </c>
      <c r="J303" s="1583">
        <v>0.5</v>
      </c>
      <c r="K303" s="1583">
        <v>10</v>
      </c>
      <c r="L303" s="1583">
        <v>1</v>
      </c>
      <c r="M303" s="953" t="s">
        <v>6187</v>
      </c>
      <c r="T303" s="1583" t="s">
        <v>6645</v>
      </c>
      <c r="U303" s="1583" t="s">
        <v>6645</v>
      </c>
      <c r="V303" s="943" t="s">
        <v>6179</v>
      </c>
      <c r="W303" s="944" t="s">
        <v>6180</v>
      </c>
      <c r="X303" s="945" t="str">
        <f t="shared" si="9"/>
        <v>http://www.unisonic.com.tw/datasheet/MMBTA45.pdf</v>
      </c>
    </row>
    <row r="304" spans="1:31" s="973" customFormat="1" ht="39.75" customHeight="1">
      <c r="A304" s="938" t="str">
        <f t="shared" si="8"/>
        <v>MPSA45</v>
      </c>
      <c r="B304" s="1616" t="s">
        <v>6181</v>
      </c>
      <c r="C304" s="1583">
        <v>350</v>
      </c>
      <c r="D304" s="1583">
        <v>400</v>
      </c>
      <c r="E304" s="1583">
        <v>0.3</v>
      </c>
      <c r="F304" s="1583">
        <v>82</v>
      </c>
      <c r="G304" s="1583">
        <v>240</v>
      </c>
      <c r="H304" s="1583">
        <v>10</v>
      </c>
      <c r="I304" s="1583">
        <v>10</v>
      </c>
      <c r="J304" s="1583">
        <v>0.5</v>
      </c>
      <c r="K304" s="1583">
        <v>10</v>
      </c>
      <c r="L304" s="1583">
        <v>1</v>
      </c>
      <c r="M304" s="953" t="s">
        <v>6646</v>
      </c>
      <c r="N304" s="946"/>
      <c r="O304" s="946"/>
      <c r="P304" s="946"/>
      <c r="Q304" s="946"/>
      <c r="R304" s="946"/>
      <c r="S304" s="946"/>
      <c r="T304" s="1583" t="s">
        <v>6647</v>
      </c>
      <c r="U304" s="1583" t="s">
        <v>6647</v>
      </c>
      <c r="V304" s="943" t="s">
        <v>6179</v>
      </c>
      <c r="W304" s="944" t="s">
        <v>6180</v>
      </c>
      <c r="X304" s="945" t="str">
        <f t="shared" si="9"/>
        <v>http://www.unisonic.com.tw/datasheet/MPSA45.pdf</v>
      </c>
      <c r="Y304" s="946"/>
      <c r="Z304" s="946"/>
      <c r="AA304" s="946"/>
      <c r="AB304" s="946"/>
      <c r="AC304" s="946"/>
      <c r="AD304" s="946"/>
      <c r="AE304" s="946"/>
    </row>
    <row r="305" spans="1:30" ht="35.1" customHeight="1">
      <c r="A305" s="938" t="str">
        <f t="shared" si="8"/>
        <v>PZTA45</v>
      </c>
      <c r="B305" s="1616" t="s">
        <v>6181</v>
      </c>
      <c r="C305" s="1583">
        <v>350</v>
      </c>
      <c r="D305" s="1583">
        <v>400</v>
      </c>
      <c r="E305" s="1583">
        <v>0.3</v>
      </c>
      <c r="F305" s="1583">
        <v>50</v>
      </c>
      <c r="G305" s="1583">
        <v>240</v>
      </c>
      <c r="H305" s="1583">
        <v>10</v>
      </c>
      <c r="I305" s="1583">
        <v>10</v>
      </c>
      <c r="J305" s="1583">
        <v>0.5</v>
      </c>
      <c r="K305" s="1583">
        <v>10</v>
      </c>
      <c r="L305" s="1583">
        <v>1</v>
      </c>
      <c r="M305" s="953" t="s">
        <v>6563</v>
      </c>
      <c r="T305" s="1583" t="s">
        <v>6648</v>
      </c>
      <c r="U305" s="1583" t="s">
        <v>6648</v>
      </c>
      <c r="V305" s="943" t="s">
        <v>6179</v>
      </c>
      <c r="W305" s="944" t="s">
        <v>6180</v>
      </c>
      <c r="X305" s="945" t="str">
        <f t="shared" si="9"/>
        <v>http://www.unisonic.com.tw/datasheet/PZTA45.pdf</v>
      </c>
    </row>
    <row r="306" spans="1:30" ht="35.1" customHeight="1">
      <c r="A306" s="938" t="str">
        <f t="shared" si="8"/>
        <v>2SC4548</v>
      </c>
      <c r="B306" s="1616" t="s">
        <v>6181</v>
      </c>
      <c r="C306" s="1583">
        <v>400</v>
      </c>
      <c r="D306" s="1583">
        <v>400</v>
      </c>
      <c r="E306" s="1583">
        <v>0.2</v>
      </c>
      <c r="F306" s="1583">
        <v>60</v>
      </c>
      <c r="G306" s="1583">
        <v>200</v>
      </c>
      <c r="H306" s="1583">
        <v>50</v>
      </c>
      <c r="I306" s="1583">
        <v>10</v>
      </c>
      <c r="J306" s="1583" t="s">
        <v>6182</v>
      </c>
      <c r="K306" s="1583">
        <v>50</v>
      </c>
      <c r="L306" s="1583">
        <v>5</v>
      </c>
      <c r="M306" s="953" t="s">
        <v>6578</v>
      </c>
      <c r="T306" s="1583" t="s">
        <v>6649</v>
      </c>
      <c r="U306" s="1583" t="s">
        <v>6649</v>
      </c>
      <c r="V306" s="943" t="s">
        <v>6292</v>
      </c>
      <c r="W306" s="944" t="s">
        <v>6293</v>
      </c>
      <c r="X306" s="945" t="str">
        <f t="shared" si="9"/>
        <v>http://www.unisonic.com.tw/datasheet/2SC4548.pdf</v>
      </c>
    </row>
    <row r="307" spans="1:30" ht="35.1" customHeight="1">
      <c r="A307" s="938" t="str">
        <f t="shared" si="8"/>
        <v>MJE13001</v>
      </c>
      <c r="B307" s="1616" t="s">
        <v>6294</v>
      </c>
      <c r="C307" s="949">
        <v>400</v>
      </c>
      <c r="D307" s="949">
        <v>600</v>
      </c>
      <c r="E307" s="949">
        <v>0.2</v>
      </c>
      <c r="F307" s="949">
        <v>10</v>
      </c>
      <c r="G307" s="949">
        <v>70</v>
      </c>
      <c r="H307" s="949">
        <v>20</v>
      </c>
      <c r="I307" s="949">
        <v>20</v>
      </c>
      <c r="J307" s="949">
        <v>0.5</v>
      </c>
      <c r="K307" s="949">
        <v>50</v>
      </c>
      <c r="L307" s="949">
        <v>10</v>
      </c>
      <c r="M307" s="953" t="s">
        <v>6173</v>
      </c>
      <c r="T307" s="1583" t="s">
        <v>6650</v>
      </c>
      <c r="U307" s="1583" t="s">
        <v>6650</v>
      </c>
      <c r="V307" s="943" t="s">
        <v>6292</v>
      </c>
      <c r="W307" s="944" t="s">
        <v>6293</v>
      </c>
      <c r="X307" s="945" t="str">
        <f t="shared" si="9"/>
        <v>http://www.unisonic.com.tw/datasheet/MJE13001.pdf</v>
      </c>
    </row>
    <row r="308" spans="1:30" ht="35.1" customHeight="1">
      <c r="A308" s="938" t="str">
        <f t="shared" si="8"/>
        <v>MJE13001-P</v>
      </c>
      <c r="B308" s="1616" t="s">
        <v>6294</v>
      </c>
      <c r="C308" s="949">
        <v>400</v>
      </c>
      <c r="D308" s="949">
        <v>600</v>
      </c>
      <c r="E308" s="949">
        <v>0.2</v>
      </c>
      <c r="F308" s="949">
        <v>10</v>
      </c>
      <c r="G308" s="949">
        <v>70</v>
      </c>
      <c r="H308" s="949">
        <v>20</v>
      </c>
      <c r="I308" s="949">
        <v>20</v>
      </c>
      <c r="J308" s="949">
        <v>0.5</v>
      </c>
      <c r="K308" s="949">
        <v>50</v>
      </c>
      <c r="L308" s="949">
        <v>10</v>
      </c>
      <c r="M308" s="960" t="s">
        <v>6305</v>
      </c>
      <c r="T308" s="949" t="s">
        <v>6651</v>
      </c>
      <c r="U308" s="949" t="s">
        <v>6651</v>
      </c>
      <c r="V308" s="943" t="s">
        <v>6292</v>
      </c>
      <c r="W308" s="944" t="s">
        <v>6293</v>
      </c>
      <c r="X308" s="945" t="str">
        <f t="shared" si="9"/>
        <v>http://www.unisonic.com.tw/datasheet/MJE13001-P.pdf</v>
      </c>
    </row>
    <row r="309" spans="1:30" ht="35.1" customHeight="1">
      <c r="A309" s="938" t="str">
        <f t="shared" si="8"/>
        <v>MJE13001-Q</v>
      </c>
      <c r="B309" s="1616" t="s">
        <v>6294</v>
      </c>
      <c r="C309" s="949">
        <v>400</v>
      </c>
      <c r="D309" s="949">
        <v>600</v>
      </c>
      <c r="E309" s="949">
        <v>0.2</v>
      </c>
      <c r="F309" s="949">
        <v>15</v>
      </c>
      <c r="G309" s="949">
        <v>35</v>
      </c>
      <c r="H309" s="949">
        <v>20</v>
      </c>
      <c r="I309" s="949">
        <v>20</v>
      </c>
      <c r="J309" s="949">
        <v>0.5</v>
      </c>
      <c r="K309" s="949">
        <v>50</v>
      </c>
      <c r="L309" s="949">
        <v>10</v>
      </c>
      <c r="M309" s="960" t="s">
        <v>6173</v>
      </c>
      <c r="N309" s="973"/>
      <c r="O309" s="973"/>
      <c r="P309" s="973"/>
      <c r="Q309" s="973"/>
      <c r="R309" s="973"/>
      <c r="S309" s="973"/>
      <c r="T309" s="1583" t="s">
        <v>6652</v>
      </c>
      <c r="U309" s="1583" t="s">
        <v>6652</v>
      </c>
      <c r="V309" s="943" t="s">
        <v>6292</v>
      </c>
      <c r="W309" s="944" t="s">
        <v>6293</v>
      </c>
      <c r="X309" s="945" t="str">
        <f t="shared" si="9"/>
        <v>http://www.unisonic.com.tw/datasheet/MJE13001-Q.pdf</v>
      </c>
    </row>
    <row r="310" spans="1:30" ht="35.1" customHeight="1">
      <c r="A310" s="938" t="str">
        <f t="shared" si="8"/>
        <v>MJE13001-XS</v>
      </c>
      <c r="B310" s="1616" t="s">
        <v>6294</v>
      </c>
      <c r="C310" s="949">
        <v>400</v>
      </c>
      <c r="D310" s="949">
        <v>600</v>
      </c>
      <c r="E310" s="949">
        <v>0.2</v>
      </c>
      <c r="F310" s="949">
        <v>15</v>
      </c>
      <c r="G310" s="949">
        <v>30</v>
      </c>
      <c r="H310" s="949">
        <v>20</v>
      </c>
      <c r="I310" s="949">
        <v>20</v>
      </c>
      <c r="J310" s="949">
        <v>0.5</v>
      </c>
      <c r="K310" s="949">
        <v>50</v>
      </c>
      <c r="L310" s="949">
        <v>10</v>
      </c>
      <c r="M310" s="960" t="s">
        <v>6173</v>
      </c>
      <c r="N310" s="973"/>
      <c r="O310" s="973"/>
      <c r="P310" s="973"/>
      <c r="Q310" s="973"/>
      <c r="R310" s="973"/>
      <c r="S310" s="973"/>
      <c r="T310" s="1583" t="s">
        <v>6653</v>
      </c>
      <c r="U310" s="1583" t="s">
        <v>6653</v>
      </c>
      <c r="V310" s="943" t="s">
        <v>6292</v>
      </c>
      <c r="W310" s="944" t="s">
        <v>6293</v>
      </c>
      <c r="X310" s="945" t="str">
        <f t="shared" si="9"/>
        <v>http://www.unisonic.com.tw/datasheet/MJE13001-XS.pdf</v>
      </c>
    </row>
    <row r="311" spans="1:30" ht="35.1" customHeight="1">
      <c r="A311" s="938" t="str">
        <f t="shared" si="8"/>
        <v>2SA1700</v>
      </c>
      <c r="B311" s="1617" t="s">
        <v>6297</v>
      </c>
      <c r="C311" s="1583">
        <v>-400</v>
      </c>
      <c r="D311" s="1583">
        <v>-400</v>
      </c>
      <c r="E311" s="1583">
        <v>-0.2</v>
      </c>
      <c r="F311" s="1583">
        <v>60</v>
      </c>
      <c r="G311" s="1583">
        <v>200</v>
      </c>
      <c r="H311" s="1583">
        <v>-50</v>
      </c>
      <c r="I311" s="1583">
        <v>-10</v>
      </c>
      <c r="J311" s="1583">
        <v>-0.8</v>
      </c>
      <c r="K311" s="1583">
        <v>-50</v>
      </c>
      <c r="L311" s="1583">
        <v>-5</v>
      </c>
      <c r="M311" s="953" t="s">
        <v>6274</v>
      </c>
      <c r="T311" s="1583" t="s">
        <v>6654</v>
      </c>
      <c r="U311" s="1583" t="s">
        <v>6654</v>
      </c>
      <c r="V311" s="943" t="s">
        <v>6292</v>
      </c>
      <c r="W311" s="944" t="s">
        <v>6293</v>
      </c>
      <c r="X311" s="945" t="str">
        <f t="shared" si="9"/>
        <v>http://www.unisonic.com.tw/datasheet/2SA1700.pdf</v>
      </c>
      <c r="Y311" s="973"/>
      <c r="Z311" s="973"/>
      <c r="AA311" s="973"/>
      <c r="AB311" s="973"/>
      <c r="AC311" s="973"/>
      <c r="AD311" s="973"/>
    </row>
    <row r="312" spans="1:30" ht="35.1" customHeight="1">
      <c r="A312" s="938" t="str">
        <f t="shared" si="8"/>
        <v>2SA1740</v>
      </c>
      <c r="B312" s="1617" t="s">
        <v>6297</v>
      </c>
      <c r="C312" s="955">
        <v>-400</v>
      </c>
      <c r="D312" s="955">
        <v>-400</v>
      </c>
      <c r="E312" s="955">
        <v>-0.2</v>
      </c>
      <c r="F312" s="955">
        <v>60</v>
      </c>
      <c r="G312" s="955">
        <v>200</v>
      </c>
      <c r="H312" s="955">
        <v>-50</v>
      </c>
      <c r="I312" s="955">
        <v>-10</v>
      </c>
      <c r="J312" s="955" t="s">
        <v>6655</v>
      </c>
      <c r="K312" s="955">
        <v>-50</v>
      </c>
      <c r="L312" s="955">
        <v>-5</v>
      </c>
      <c r="M312" s="974" t="s">
        <v>6298</v>
      </c>
      <c r="T312" s="1583" t="s">
        <v>6656</v>
      </c>
      <c r="U312" s="1583" t="s">
        <v>6656</v>
      </c>
      <c r="V312" s="943" t="s">
        <v>6292</v>
      </c>
      <c r="W312" s="944" t="s">
        <v>6293</v>
      </c>
      <c r="X312" s="945" t="str">
        <f t="shared" si="9"/>
        <v>http://www.unisonic.com.tw/datasheet/2SA1740.pdf</v>
      </c>
    </row>
    <row r="313" spans="1:30" ht="35.1" customHeight="1">
      <c r="A313" s="938" t="str">
        <f t="shared" si="8"/>
        <v>MMBTA44</v>
      </c>
      <c r="B313" s="1616" t="s">
        <v>6294</v>
      </c>
      <c r="C313" s="1583">
        <v>400</v>
      </c>
      <c r="D313" s="1583">
        <v>500</v>
      </c>
      <c r="E313" s="1583">
        <v>0.3</v>
      </c>
      <c r="F313" s="1583">
        <v>50</v>
      </c>
      <c r="G313" s="1583">
        <v>240</v>
      </c>
      <c r="H313" s="1583">
        <v>10</v>
      </c>
      <c r="I313" s="1583">
        <v>10</v>
      </c>
      <c r="J313" s="1583">
        <v>0.5</v>
      </c>
      <c r="K313" s="1583">
        <v>10</v>
      </c>
      <c r="L313" s="1583">
        <v>1</v>
      </c>
      <c r="M313" s="953" t="s">
        <v>6295</v>
      </c>
      <c r="T313" s="1583" t="s">
        <v>6657</v>
      </c>
      <c r="U313" s="1583" t="s">
        <v>6657</v>
      </c>
      <c r="V313" s="943" t="s">
        <v>6292</v>
      </c>
      <c r="W313" s="944" t="s">
        <v>6293</v>
      </c>
      <c r="X313" s="945" t="str">
        <f t="shared" si="9"/>
        <v>http://www.unisonic.com.tw/datasheet/MMBTA44.pdf</v>
      </c>
    </row>
    <row r="314" spans="1:30" ht="75">
      <c r="A314" s="938" t="str">
        <f t="shared" si="8"/>
        <v>MPSA44</v>
      </c>
      <c r="B314" s="1616" t="s">
        <v>6294</v>
      </c>
      <c r="C314" s="1583">
        <v>400</v>
      </c>
      <c r="D314" s="1583">
        <v>500</v>
      </c>
      <c r="E314" s="1583">
        <v>0.3</v>
      </c>
      <c r="F314" s="1583">
        <v>82</v>
      </c>
      <c r="G314" s="1583">
        <v>240</v>
      </c>
      <c r="H314" s="1583">
        <v>10</v>
      </c>
      <c r="I314" s="1583">
        <v>10</v>
      </c>
      <c r="J314" s="1583">
        <v>0.5</v>
      </c>
      <c r="K314" s="1583">
        <v>10</v>
      </c>
      <c r="L314" s="1583">
        <v>1</v>
      </c>
      <c r="M314" s="953" t="s">
        <v>6646</v>
      </c>
      <c r="T314" s="1583" t="s">
        <v>6658</v>
      </c>
      <c r="U314" s="1583" t="s">
        <v>6658</v>
      </c>
      <c r="V314" s="943" t="s">
        <v>6292</v>
      </c>
      <c r="W314" s="944" t="s">
        <v>6293</v>
      </c>
      <c r="X314" s="945" t="str">
        <f t="shared" si="9"/>
        <v>http://www.unisonic.com.tw/datasheet/MPSA44.pdf</v>
      </c>
    </row>
    <row r="315" spans="1:30" ht="45">
      <c r="A315" s="938" t="str">
        <f t="shared" si="8"/>
        <v>MPSA44H</v>
      </c>
      <c r="B315" s="1616" t="s">
        <v>6294</v>
      </c>
      <c r="C315" s="949">
        <v>400</v>
      </c>
      <c r="D315" s="949">
        <v>800</v>
      </c>
      <c r="E315" s="949">
        <v>0.3</v>
      </c>
      <c r="F315" s="949">
        <v>82</v>
      </c>
      <c r="G315" s="949">
        <v>240</v>
      </c>
      <c r="H315" s="949">
        <v>10</v>
      </c>
      <c r="I315" s="949">
        <v>10</v>
      </c>
      <c r="J315" s="949">
        <v>0.5</v>
      </c>
      <c r="K315" s="949">
        <v>10</v>
      </c>
      <c r="L315" s="949">
        <v>1</v>
      </c>
      <c r="M315" s="953" t="s">
        <v>6173</v>
      </c>
      <c r="T315" s="1583" t="s">
        <v>6659</v>
      </c>
      <c r="U315" s="1583" t="s">
        <v>6659</v>
      </c>
      <c r="V315" s="943" t="s">
        <v>6567</v>
      </c>
      <c r="W315" s="944" t="s">
        <v>6568</v>
      </c>
      <c r="X315" s="945" t="str">
        <f t="shared" si="9"/>
        <v>http://www.unisonic.com.tw/datasheet/MPSA44H.pdf</v>
      </c>
    </row>
    <row r="316" spans="1:30" ht="75">
      <c r="A316" s="938" t="str">
        <f t="shared" si="8"/>
        <v>MPSA44A</v>
      </c>
      <c r="B316" s="1616" t="s">
        <v>6587</v>
      </c>
      <c r="C316" s="949">
        <v>400</v>
      </c>
      <c r="D316" s="949">
        <v>500</v>
      </c>
      <c r="E316" s="949">
        <v>0.3</v>
      </c>
      <c r="F316" s="949">
        <v>82</v>
      </c>
      <c r="G316" s="949">
        <v>240</v>
      </c>
      <c r="H316" s="949">
        <v>10</v>
      </c>
      <c r="I316" s="949">
        <v>10</v>
      </c>
      <c r="J316" s="949">
        <v>0.5</v>
      </c>
      <c r="K316" s="949">
        <v>10</v>
      </c>
      <c r="L316" s="949">
        <v>1</v>
      </c>
      <c r="M316" s="953" t="s">
        <v>6660</v>
      </c>
      <c r="T316" s="1583" t="s">
        <v>6661</v>
      </c>
      <c r="U316" s="1583" t="s">
        <v>6661</v>
      </c>
      <c r="V316" s="943" t="s">
        <v>6567</v>
      </c>
      <c r="W316" s="944" t="s">
        <v>6568</v>
      </c>
      <c r="X316" s="945" t="str">
        <f t="shared" si="9"/>
        <v>http://www.unisonic.com.tw/datasheet/MPSA44A.pdf</v>
      </c>
    </row>
    <row r="317" spans="1:30" ht="34.9" customHeight="1">
      <c r="A317" s="938" t="str">
        <f t="shared" si="8"/>
        <v>PZTA44</v>
      </c>
      <c r="B317" s="1616" t="s">
        <v>6587</v>
      </c>
      <c r="C317" s="1583">
        <v>400</v>
      </c>
      <c r="D317" s="1583">
        <v>500</v>
      </c>
      <c r="E317" s="1583">
        <v>0.3</v>
      </c>
      <c r="F317" s="1583">
        <v>50</v>
      </c>
      <c r="G317" s="1583">
        <v>240</v>
      </c>
      <c r="H317" s="1583">
        <v>10</v>
      </c>
      <c r="I317" s="1583">
        <v>10</v>
      </c>
      <c r="J317" s="1583">
        <v>0.5</v>
      </c>
      <c r="K317" s="1583">
        <v>10</v>
      </c>
      <c r="L317" s="1583">
        <v>1</v>
      </c>
      <c r="M317" s="953" t="s">
        <v>6590</v>
      </c>
      <c r="T317" s="1583" t="s">
        <v>6662</v>
      </c>
      <c r="U317" s="1583" t="s">
        <v>6662</v>
      </c>
      <c r="V317" s="943" t="s">
        <v>6663</v>
      </c>
      <c r="W317" s="944" t="s">
        <v>6664</v>
      </c>
      <c r="X317" s="945" t="str">
        <f t="shared" si="9"/>
        <v>http://www.unisonic.com.tw/datasheet/PZTA44.pdf</v>
      </c>
    </row>
    <row r="318" spans="1:30" ht="35.1" customHeight="1">
      <c r="A318" s="938" t="str">
        <f t="shared" si="8"/>
        <v>ULB121</v>
      </c>
      <c r="B318" s="1616" t="s">
        <v>6665</v>
      </c>
      <c r="C318" s="949">
        <v>400</v>
      </c>
      <c r="D318" s="949">
        <v>600</v>
      </c>
      <c r="E318" s="949">
        <v>0.3</v>
      </c>
      <c r="F318" s="949">
        <v>10</v>
      </c>
      <c r="G318" s="949">
        <v>36</v>
      </c>
      <c r="H318" s="949">
        <v>50</v>
      </c>
      <c r="I318" s="949">
        <v>10</v>
      </c>
      <c r="J318" s="949">
        <v>0.4</v>
      </c>
      <c r="K318" s="949">
        <v>50</v>
      </c>
      <c r="L318" s="949">
        <v>10</v>
      </c>
      <c r="M318" s="960" t="s">
        <v>6666</v>
      </c>
      <c r="T318" s="949" t="s">
        <v>6667</v>
      </c>
      <c r="U318" s="949" t="s">
        <v>6667</v>
      </c>
      <c r="V318" s="943" t="s">
        <v>6663</v>
      </c>
      <c r="W318" s="944" t="s">
        <v>6664</v>
      </c>
      <c r="X318" s="945" t="str">
        <f t="shared" si="9"/>
        <v>http://www.unisonic.com.tw/datasheet/ULB121.pdf</v>
      </c>
    </row>
    <row r="319" spans="1:30" ht="35.1" customHeight="1">
      <c r="A319" s="938" t="str">
        <f t="shared" si="8"/>
        <v>KSA1625</v>
      </c>
      <c r="B319" s="1617" t="s">
        <v>6668</v>
      </c>
      <c r="C319" s="1583">
        <v>-400</v>
      </c>
      <c r="D319" s="1583">
        <v>-400</v>
      </c>
      <c r="E319" s="1583">
        <v>-0.3</v>
      </c>
      <c r="F319" s="1583">
        <v>70</v>
      </c>
      <c r="G319" s="1583">
        <v>300</v>
      </c>
      <c r="H319" s="1583">
        <v>-10</v>
      </c>
      <c r="I319" s="1583">
        <v>-10</v>
      </c>
      <c r="J319" s="1583">
        <v>-0.2</v>
      </c>
      <c r="K319" s="1583">
        <v>-10</v>
      </c>
      <c r="L319" s="1583">
        <v>-1</v>
      </c>
      <c r="M319" s="953" t="s">
        <v>6669</v>
      </c>
      <c r="T319" s="1583" t="s">
        <v>6670</v>
      </c>
      <c r="U319" s="1583" t="s">
        <v>6670</v>
      </c>
      <c r="V319" s="943" t="s">
        <v>6663</v>
      </c>
      <c r="W319" s="944" t="s">
        <v>6664</v>
      </c>
      <c r="X319" s="945" t="str">
        <f t="shared" si="9"/>
        <v>http://www.unisonic.com.tw/datasheet/KSA1625.pdf</v>
      </c>
    </row>
    <row r="320" spans="1:30" ht="35.1" customHeight="1">
      <c r="A320" s="938" t="str">
        <f t="shared" si="8"/>
        <v>MMBTA94</v>
      </c>
      <c r="B320" s="1617" t="s">
        <v>6668</v>
      </c>
      <c r="C320" s="1583">
        <v>-400</v>
      </c>
      <c r="D320" s="1583">
        <v>-400</v>
      </c>
      <c r="E320" s="1583">
        <v>-0.3</v>
      </c>
      <c r="F320" s="1583">
        <v>70</v>
      </c>
      <c r="G320" s="1583">
        <v>300</v>
      </c>
      <c r="H320" s="1583">
        <v>-10</v>
      </c>
      <c r="I320" s="1583">
        <v>-10</v>
      </c>
      <c r="J320" s="1583">
        <v>-0.2</v>
      </c>
      <c r="K320" s="1583">
        <v>-10</v>
      </c>
      <c r="L320" s="1583">
        <v>-1</v>
      </c>
      <c r="M320" s="953" t="s">
        <v>6671</v>
      </c>
      <c r="T320" s="1583" t="s">
        <v>6672</v>
      </c>
      <c r="U320" s="1583" t="s">
        <v>6672</v>
      </c>
      <c r="V320" s="943" t="s">
        <v>6663</v>
      </c>
      <c r="W320" s="944" t="s">
        <v>6664</v>
      </c>
      <c r="X320" s="945" t="str">
        <f t="shared" si="9"/>
        <v>http://www.unisonic.com.tw/datasheet/MMBTA94.pdf</v>
      </c>
    </row>
    <row r="321" spans="1:30" ht="35.1" customHeight="1">
      <c r="A321" s="938" t="str">
        <f t="shared" si="8"/>
        <v>MPSA94</v>
      </c>
      <c r="B321" s="1617" t="s">
        <v>6668</v>
      </c>
      <c r="C321" s="1583">
        <v>-400</v>
      </c>
      <c r="D321" s="1583">
        <v>-400</v>
      </c>
      <c r="E321" s="1583">
        <v>0.3</v>
      </c>
      <c r="F321" s="1583">
        <v>70</v>
      </c>
      <c r="G321" s="1583">
        <v>300</v>
      </c>
      <c r="H321" s="1583">
        <v>-10</v>
      </c>
      <c r="I321" s="1583">
        <v>-10</v>
      </c>
      <c r="J321" s="1583">
        <v>-0.2</v>
      </c>
      <c r="K321" s="1583">
        <v>-10</v>
      </c>
      <c r="L321" s="1583">
        <v>-1</v>
      </c>
      <c r="M321" s="953" t="s">
        <v>6173</v>
      </c>
      <c r="T321" s="1583" t="s">
        <v>6673</v>
      </c>
      <c r="U321" s="1583" t="s">
        <v>6673</v>
      </c>
      <c r="V321" s="943" t="s">
        <v>6663</v>
      </c>
      <c r="W321" s="944" t="s">
        <v>6664</v>
      </c>
      <c r="X321" s="945" t="str">
        <f t="shared" si="9"/>
        <v>http://www.unisonic.com.tw/datasheet/MPSA94.pdf</v>
      </c>
    </row>
    <row r="322" spans="1:30" ht="34.5" customHeight="1">
      <c r="A322" s="938" t="str">
        <f t="shared" si="8"/>
        <v>PZTA94</v>
      </c>
      <c r="B322" s="1617" t="s">
        <v>6668</v>
      </c>
      <c r="C322" s="1583">
        <v>-400</v>
      </c>
      <c r="D322" s="1583">
        <v>-400</v>
      </c>
      <c r="E322" s="1583">
        <v>0.3</v>
      </c>
      <c r="F322" s="1583">
        <v>70</v>
      </c>
      <c r="G322" s="1583">
        <v>300</v>
      </c>
      <c r="H322" s="1583">
        <v>-10</v>
      </c>
      <c r="I322" s="1583">
        <v>-10</v>
      </c>
      <c r="J322" s="1583">
        <v>-0.2</v>
      </c>
      <c r="K322" s="1583">
        <v>-10</v>
      </c>
      <c r="L322" s="1583">
        <v>-1</v>
      </c>
      <c r="M322" s="953" t="s">
        <v>6674</v>
      </c>
      <c r="T322" s="1583" t="s">
        <v>6675</v>
      </c>
      <c r="U322" s="1583" t="s">
        <v>6675</v>
      </c>
      <c r="V322" s="943" t="s">
        <v>6663</v>
      </c>
      <c r="W322" s="944" t="s">
        <v>6664</v>
      </c>
      <c r="X322" s="945" t="str">
        <f t="shared" si="9"/>
        <v>http://www.unisonic.com.tw/datasheet/PZTA94.pdf</v>
      </c>
    </row>
    <row r="323" spans="1:30" ht="35.1" customHeight="1">
      <c r="A323" s="938" t="str">
        <f t="shared" ref="A323:A375" si="10">HYPERLINK(X323,T323)</f>
        <v>UBV45</v>
      </c>
      <c r="B323" s="1616" t="s">
        <v>6587</v>
      </c>
      <c r="C323" s="967">
        <v>400</v>
      </c>
      <c r="D323" s="949">
        <v>700</v>
      </c>
      <c r="E323" s="949">
        <v>0.75</v>
      </c>
      <c r="F323" s="949">
        <v>12</v>
      </c>
      <c r="G323" s="949">
        <v>27</v>
      </c>
      <c r="H323" s="949">
        <v>200</v>
      </c>
      <c r="I323" s="949">
        <v>5</v>
      </c>
      <c r="J323" s="949">
        <v>1</v>
      </c>
      <c r="K323" s="949">
        <v>300</v>
      </c>
      <c r="L323" s="949">
        <v>75</v>
      </c>
      <c r="M323" s="960" t="s">
        <v>6601</v>
      </c>
      <c r="T323" s="949" t="s">
        <v>6676</v>
      </c>
      <c r="U323" s="949" t="s">
        <v>6676</v>
      </c>
      <c r="V323" s="943" t="s">
        <v>6567</v>
      </c>
      <c r="W323" s="944" t="s">
        <v>6568</v>
      </c>
      <c r="X323" s="945" t="str">
        <f t="shared" si="9"/>
        <v>http://www.unisonic.com.tw/datasheet/UBV45.pdf</v>
      </c>
    </row>
    <row r="324" spans="1:30" ht="35.1" customHeight="1">
      <c r="A324" s="938" t="str">
        <f t="shared" si="10"/>
        <v>ULB122</v>
      </c>
      <c r="B324" s="1616" t="s">
        <v>6587</v>
      </c>
      <c r="C324" s="949">
        <v>400</v>
      </c>
      <c r="D324" s="949">
        <v>600</v>
      </c>
      <c r="E324" s="949">
        <v>0.8</v>
      </c>
      <c r="F324" s="949">
        <v>10</v>
      </c>
      <c r="G324" s="949">
        <v>40</v>
      </c>
      <c r="H324" s="949">
        <v>100</v>
      </c>
      <c r="I324" s="949">
        <v>10</v>
      </c>
      <c r="J324" s="949">
        <v>0.4</v>
      </c>
      <c r="K324" s="949">
        <v>100</v>
      </c>
      <c r="L324" s="949">
        <v>20</v>
      </c>
      <c r="M324" s="960" t="s">
        <v>6677</v>
      </c>
      <c r="T324" s="949" t="s">
        <v>6678</v>
      </c>
      <c r="U324" s="949" t="s">
        <v>6678</v>
      </c>
      <c r="V324" s="943" t="s">
        <v>6567</v>
      </c>
      <c r="W324" s="944" t="s">
        <v>6568</v>
      </c>
      <c r="X324" s="945" t="str">
        <f t="shared" si="9"/>
        <v>http://www.unisonic.com.tw/datasheet/ULB122.pdf</v>
      </c>
    </row>
    <row r="325" spans="1:30" ht="36.75" customHeight="1">
      <c r="A325" s="938" t="str">
        <f t="shared" si="10"/>
        <v>MPSA194</v>
      </c>
      <c r="B325" s="1617" t="s">
        <v>6569</v>
      </c>
      <c r="C325" s="1583">
        <v>-400</v>
      </c>
      <c r="D325" s="1583">
        <v>-400</v>
      </c>
      <c r="E325" s="1583">
        <v>-0.8</v>
      </c>
      <c r="F325" s="1583">
        <v>50</v>
      </c>
      <c r="G325" s="1583">
        <v>800</v>
      </c>
      <c r="H325" s="1583">
        <v>-20</v>
      </c>
      <c r="I325" s="1583">
        <v>-10</v>
      </c>
      <c r="J325" s="1583">
        <v>-0.2</v>
      </c>
      <c r="K325" s="1583">
        <v>-20</v>
      </c>
      <c r="L325" s="1583">
        <v>-4</v>
      </c>
      <c r="M325" s="953" t="s">
        <v>6225</v>
      </c>
      <c r="T325" s="1583" t="s">
        <v>6679</v>
      </c>
      <c r="U325" s="1583" t="s">
        <v>6679</v>
      </c>
      <c r="V325" s="943" t="s">
        <v>6567</v>
      </c>
      <c r="W325" s="944" t="s">
        <v>6568</v>
      </c>
      <c r="X325" s="945" t="str">
        <f t="shared" si="9"/>
        <v>http://www.unisonic.com.tw/datasheet/MPSA194.pdf</v>
      </c>
    </row>
    <row r="326" spans="1:30" ht="71.099999999999994" customHeight="1">
      <c r="A326" s="938" t="str">
        <f t="shared" si="10"/>
        <v>MJE13003</v>
      </c>
      <c r="B326" s="1616" t="s">
        <v>6587</v>
      </c>
      <c r="C326" s="949">
        <v>400</v>
      </c>
      <c r="D326" s="949">
        <v>700</v>
      </c>
      <c r="E326" s="949">
        <v>1.5</v>
      </c>
      <c r="F326" s="949">
        <v>20</v>
      </c>
      <c r="G326" s="949">
        <v>40</v>
      </c>
      <c r="H326" s="949">
        <v>200</v>
      </c>
      <c r="I326" s="949">
        <v>5</v>
      </c>
      <c r="J326" s="949">
        <v>0.5</v>
      </c>
      <c r="K326" s="949">
        <v>1</v>
      </c>
      <c r="L326" s="949">
        <v>200</v>
      </c>
      <c r="M326" s="960" t="s">
        <v>6680</v>
      </c>
      <c r="T326" s="949" t="s">
        <v>6681</v>
      </c>
      <c r="U326" s="949" t="s">
        <v>6681</v>
      </c>
      <c r="V326" s="943" t="s">
        <v>6567</v>
      </c>
      <c r="W326" s="944" t="s">
        <v>6568</v>
      </c>
      <c r="X326" s="945" t="str">
        <f t="shared" si="9"/>
        <v>http://www.unisonic.com.tw/datasheet/MJE13003.pdf</v>
      </c>
    </row>
    <row r="327" spans="1:30" ht="49.5" customHeight="1">
      <c r="A327" s="938" t="str">
        <f t="shared" si="10"/>
        <v>MJE13003-XS</v>
      </c>
      <c r="B327" s="1616" t="s">
        <v>6587</v>
      </c>
      <c r="C327" s="949">
        <v>400</v>
      </c>
      <c r="D327" s="949">
        <v>700</v>
      </c>
      <c r="E327" s="949">
        <v>1</v>
      </c>
      <c r="F327" s="949">
        <v>15</v>
      </c>
      <c r="G327" s="949">
        <v>30</v>
      </c>
      <c r="H327" s="949">
        <v>200</v>
      </c>
      <c r="I327" s="949">
        <v>5</v>
      </c>
      <c r="J327" s="949">
        <v>0.5</v>
      </c>
      <c r="K327" s="949">
        <v>500</v>
      </c>
      <c r="L327" s="949">
        <v>100</v>
      </c>
      <c r="M327" s="960" t="s">
        <v>6682</v>
      </c>
      <c r="T327" s="949" t="s">
        <v>6683</v>
      </c>
      <c r="U327" s="949" t="s">
        <v>6683</v>
      </c>
      <c r="V327" s="943" t="s">
        <v>6567</v>
      </c>
      <c r="W327" s="944" t="s">
        <v>6568</v>
      </c>
      <c r="X327" s="945" t="str">
        <f t="shared" si="9"/>
        <v>http://www.unisonic.com.tw/datasheet/MJE13003-XS.pdf</v>
      </c>
    </row>
    <row r="328" spans="1:30" ht="75">
      <c r="A328" s="938" t="str">
        <f t="shared" si="10"/>
        <v>MJE13003D</v>
      </c>
      <c r="B328" s="1616" t="s">
        <v>6587</v>
      </c>
      <c r="C328" s="949">
        <v>400</v>
      </c>
      <c r="D328" s="949">
        <v>700</v>
      </c>
      <c r="E328" s="949">
        <v>1.5</v>
      </c>
      <c r="F328" s="949">
        <v>14</v>
      </c>
      <c r="G328" s="949">
        <v>57</v>
      </c>
      <c r="H328" s="949">
        <v>500</v>
      </c>
      <c r="I328" s="949">
        <v>5</v>
      </c>
      <c r="J328" s="949">
        <v>0.5</v>
      </c>
      <c r="K328" s="949">
        <v>500</v>
      </c>
      <c r="L328" s="949">
        <v>100</v>
      </c>
      <c r="M328" s="960" t="s">
        <v>6684</v>
      </c>
      <c r="T328" s="1583" t="s">
        <v>6685</v>
      </c>
      <c r="U328" s="1583" t="s">
        <v>6685</v>
      </c>
      <c r="V328" s="943" t="s">
        <v>6567</v>
      </c>
      <c r="W328" s="944" t="s">
        <v>6568</v>
      </c>
      <c r="X328" s="945" t="str">
        <f t="shared" si="9"/>
        <v>http://www.unisonic.com.tw/datasheet/MJE13003D.pdf</v>
      </c>
    </row>
    <row r="329" spans="1:30" ht="35.1" customHeight="1">
      <c r="A329" s="938" t="str">
        <f t="shared" si="10"/>
        <v>MJE13003D-XS</v>
      </c>
      <c r="B329" s="1616" t="s">
        <v>6587</v>
      </c>
      <c r="C329" s="949">
        <v>400</v>
      </c>
      <c r="D329" s="949">
        <v>700</v>
      </c>
      <c r="E329" s="949">
        <v>1.2</v>
      </c>
      <c r="F329" s="949">
        <v>15</v>
      </c>
      <c r="G329" s="949">
        <v>30</v>
      </c>
      <c r="H329" s="949">
        <v>200</v>
      </c>
      <c r="I329" s="949">
        <v>5</v>
      </c>
      <c r="J329" s="949">
        <v>0.6</v>
      </c>
      <c r="K329" s="949">
        <v>1000</v>
      </c>
      <c r="L329" s="949">
        <v>200</v>
      </c>
      <c r="M329" s="953" t="s">
        <v>6686</v>
      </c>
      <c r="T329" s="1583" t="s">
        <v>6687</v>
      </c>
      <c r="U329" s="1583" t="s">
        <v>6687</v>
      </c>
      <c r="V329" s="943" t="s">
        <v>6567</v>
      </c>
      <c r="W329" s="944" t="s">
        <v>6568</v>
      </c>
      <c r="X329" s="945" t="str">
        <f t="shared" si="9"/>
        <v>http://www.unisonic.com.tw/datasheet/MJE13003D-XS.pdf</v>
      </c>
    </row>
    <row r="330" spans="1:30" ht="35.1" customHeight="1">
      <c r="A330" s="938" t="str">
        <f t="shared" si="10"/>
        <v>MJE13003D-P</v>
      </c>
      <c r="B330" s="1616" t="s">
        <v>6587</v>
      </c>
      <c r="C330" s="949">
        <v>400</v>
      </c>
      <c r="D330" s="949">
        <v>700</v>
      </c>
      <c r="E330" s="949">
        <v>1.5</v>
      </c>
      <c r="F330" s="949">
        <v>14</v>
      </c>
      <c r="G330" s="949">
        <v>57</v>
      </c>
      <c r="H330" s="949">
        <v>400</v>
      </c>
      <c r="I330" s="949">
        <v>5</v>
      </c>
      <c r="J330" s="949">
        <v>0.5</v>
      </c>
      <c r="K330" s="949">
        <v>500</v>
      </c>
      <c r="L330" s="949">
        <v>100</v>
      </c>
      <c r="M330" s="960" t="s">
        <v>6601</v>
      </c>
      <c r="T330" s="1583" t="s">
        <v>6688</v>
      </c>
      <c r="U330" s="1583" t="s">
        <v>6688</v>
      </c>
      <c r="V330" s="943" t="s">
        <v>6567</v>
      </c>
      <c r="W330" s="944" t="s">
        <v>6568</v>
      </c>
      <c r="X330" s="945" t="str">
        <f t="shared" si="9"/>
        <v>http://www.unisonic.com.tw/datasheet/MJE13003D-P.pdf</v>
      </c>
    </row>
    <row r="331" spans="1:30" s="965" customFormat="1" ht="35.1" customHeight="1">
      <c r="A331" s="938" t="str">
        <f t="shared" si="10"/>
        <v>MJE13003-E</v>
      </c>
      <c r="B331" s="1616" t="s">
        <v>6587</v>
      </c>
      <c r="C331" s="949">
        <v>400</v>
      </c>
      <c r="D331" s="949">
        <v>700</v>
      </c>
      <c r="E331" s="949">
        <v>1.5</v>
      </c>
      <c r="F331" s="949">
        <v>8</v>
      </c>
      <c r="G331" s="949">
        <v>40</v>
      </c>
      <c r="H331" s="949">
        <v>500</v>
      </c>
      <c r="I331" s="949">
        <v>2</v>
      </c>
      <c r="J331" s="949">
        <v>0.5</v>
      </c>
      <c r="K331" s="949">
        <v>500</v>
      </c>
      <c r="L331" s="949">
        <v>100</v>
      </c>
      <c r="M331" s="960" t="s">
        <v>6642</v>
      </c>
      <c r="N331" s="946"/>
      <c r="O331" s="946"/>
      <c r="P331" s="946"/>
      <c r="Q331" s="946"/>
      <c r="R331" s="946"/>
      <c r="S331" s="946"/>
      <c r="T331" s="1583" t="s">
        <v>6689</v>
      </c>
      <c r="U331" s="1583" t="s">
        <v>6689</v>
      </c>
      <c r="V331" s="943" t="s">
        <v>6567</v>
      </c>
      <c r="W331" s="944" t="s">
        <v>6568</v>
      </c>
      <c r="X331" s="945" t="str">
        <f t="shared" si="9"/>
        <v>http://www.unisonic.com.tw/datasheet/MJE13003-E.pdf</v>
      </c>
      <c r="Y331" s="946"/>
      <c r="Z331" s="946"/>
      <c r="AA331" s="946"/>
      <c r="AB331" s="946"/>
      <c r="AC331" s="946"/>
      <c r="AD331" s="946"/>
    </row>
    <row r="332" spans="1:30" ht="48.75" customHeight="1">
      <c r="A332" s="938" t="str">
        <f t="shared" si="10"/>
        <v>MJE13003-H</v>
      </c>
      <c r="B332" s="1616" t="s">
        <v>6587</v>
      </c>
      <c r="C332" s="1583">
        <v>400</v>
      </c>
      <c r="D332" s="1583">
        <v>900</v>
      </c>
      <c r="E332" s="1583">
        <v>1.5</v>
      </c>
      <c r="F332" s="1583">
        <v>5</v>
      </c>
      <c r="G332" s="1583">
        <v>30</v>
      </c>
      <c r="H332" s="1583">
        <v>1000</v>
      </c>
      <c r="I332" s="1583">
        <v>5</v>
      </c>
      <c r="J332" s="1583">
        <v>0.5</v>
      </c>
      <c r="K332" s="1583">
        <v>500</v>
      </c>
      <c r="L332" s="1583">
        <v>100</v>
      </c>
      <c r="M332" s="953" t="s">
        <v>6690</v>
      </c>
      <c r="T332" s="1583" t="s">
        <v>6691</v>
      </c>
      <c r="U332" s="1583" t="s">
        <v>6691</v>
      </c>
      <c r="V332" s="943" t="s">
        <v>6567</v>
      </c>
      <c r="W332" s="944" t="s">
        <v>6568</v>
      </c>
      <c r="X332" s="945" t="str">
        <f t="shared" si="9"/>
        <v>http://www.unisonic.com.tw/datasheet/MJE13003-H.pdf</v>
      </c>
    </row>
    <row r="333" spans="1:30" ht="48" customHeight="1">
      <c r="A333" s="938" t="str">
        <f t="shared" si="10"/>
        <v>MJE13003-P</v>
      </c>
      <c r="B333" s="1616" t="s">
        <v>6587</v>
      </c>
      <c r="C333" s="1583">
        <v>400</v>
      </c>
      <c r="D333" s="1583">
        <v>700</v>
      </c>
      <c r="E333" s="1583">
        <v>1.5</v>
      </c>
      <c r="F333" s="1583">
        <v>14</v>
      </c>
      <c r="G333" s="1583">
        <v>32</v>
      </c>
      <c r="H333" s="1583">
        <v>400</v>
      </c>
      <c r="I333" s="1583">
        <v>5</v>
      </c>
      <c r="J333" s="1583">
        <v>0.5</v>
      </c>
      <c r="K333" s="1583">
        <v>500</v>
      </c>
      <c r="L333" s="1583">
        <v>100</v>
      </c>
      <c r="M333" s="953" t="s">
        <v>6692</v>
      </c>
      <c r="T333" s="1583" t="s">
        <v>6693</v>
      </c>
      <c r="U333" s="1583" t="s">
        <v>6693</v>
      </c>
      <c r="V333" s="943" t="s">
        <v>6567</v>
      </c>
      <c r="W333" s="944" t="s">
        <v>6568</v>
      </c>
      <c r="X333" s="945" t="str">
        <f t="shared" ref="X333:X375" si="11">CONCATENATE(V333,U333,W333)</f>
        <v>http://www.unisonic.com.tw/datasheet/MJE13003-P.pdf</v>
      </c>
    </row>
    <row r="334" spans="1:30" ht="35.1" customHeight="1">
      <c r="A334" s="938" t="str">
        <f t="shared" si="10"/>
        <v>MJE13003-R</v>
      </c>
      <c r="B334" s="1616" t="s">
        <v>6587</v>
      </c>
      <c r="C334" s="949">
        <v>400</v>
      </c>
      <c r="D334" s="949">
        <v>700</v>
      </c>
      <c r="E334" s="949">
        <v>1.5</v>
      </c>
      <c r="F334" s="949">
        <v>14</v>
      </c>
      <c r="G334" s="1580">
        <v>57</v>
      </c>
      <c r="H334" s="949">
        <v>500</v>
      </c>
      <c r="I334" s="949">
        <v>5</v>
      </c>
      <c r="J334" s="949">
        <v>0.5</v>
      </c>
      <c r="K334" s="949">
        <v>500</v>
      </c>
      <c r="L334" s="949">
        <v>100</v>
      </c>
      <c r="M334" s="953" t="s">
        <v>6601</v>
      </c>
      <c r="T334" s="1583" t="s">
        <v>6694</v>
      </c>
      <c r="U334" s="1583" t="s">
        <v>6694</v>
      </c>
      <c r="V334" s="943" t="s">
        <v>6567</v>
      </c>
      <c r="W334" s="944" t="s">
        <v>6568</v>
      </c>
      <c r="X334" s="945" t="str">
        <f t="shared" si="11"/>
        <v>http://www.unisonic.com.tw/datasheet/MJE13003-R.pdf</v>
      </c>
    </row>
    <row r="335" spans="1:30" ht="71.099999999999994" customHeight="1">
      <c r="A335" s="938" t="str">
        <f t="shared" si="10"/>
        <v>MJE13003-V</v>
      </c>
      <c r="B335" s="1616" t="s">
        <v>6587</v>
      </c>
      <c r="C335" s="949">
        <v>400</v>
      </c>
      <c r="D335" s="949">
        <v>700</v>
      </c>
      <c r="E335" s="949">
        <v>1.5</v>
      </c>
      <c r="F335" s="949">
        <v>14</v>
      </c>
      <c r="G335" s="1580">
        <v>57</v>
      </c>
      <c r="H335" s="949">
        <v>500</v>
      </c>
      <c r="I335" s="949">
        <v>5</v>
      </c>
      <c r="J335" s="949">
        <v>0.5</v>
      </c>
      <c r="K335" s="949">
        <v>500</v>
      </c>
      <c r="L335" s="949">
        <v>100</v>
      </c>
      <c r="M335" s="953" t="s">
        <v>6680</v>
      </c>
      <c r="T335" s="1583" t="s">
        <v>6695</v>
      </c>
      <c r="U335" s="1583" t="s">
        <v>6695</v>
      </c>
      <c r="V335" s="943" t="s">
        <v>6567</v>
      </c>
      <c r="W335" s="944" t="s">
        <v>6568</v>
      </c>
      <c r="X335" s="945" t="str">
        <f t="shared" si="11"/>
        <v>http://www.unisonic.com.tw/datasheet/MJE13003-V.pdf</v>
      </c>
    </row>
    <row r="336" spans="1:30" ht="35.1" customHeight="1">
      <c r="A336" s="938" t="str">
        <f t="shared" si="10"/>
        <v>5302</v>
      </c>
      <c r="B336" s="1616" t="s">
        <v>6294</v>
      </c>
      <c r="C336" s="949">
        <v>400</v>
      </c>
      <c r="D336" s="949">
        <v>800</v>
      </c>
      <c r="E336" s="949">
        <v>2</v>
      </c>
      <c r="F336" s="949">
        <v>10</v>
      </c>
      <c r="G336" s="949">
        <v>30</v>
      </c>
      <c r="H336" s="949">
        <v>400</v>
      </c>
      <c r="I336" s="949">
        <v>5</v>
      </c>
      <c r="J336" s="949">
        <v>1.5</v>
      </c>
      <c r="K336" s="949">
        <v>1000</v>
      </c>
      <c r="L336" s="949">
        <v>250</v>
      </c>
      <c r="M336" s="960" t="s">
        <v>6696</v>
      </c>
      <c r="T336" s="949" t="s">
        <v>6697</v>
      </c>
      <c r="U336" s="949" t="s">
        <v>6697</v>
      </c>
      <c r="V336" s="943" t="s">
        <v>6292</v>
      </c>
      <c r="W336" s="944" t="s">
        <v>6293</v>
      </c>
      <c r="X336" s="945" t="str">
        <f t="shared" si="11"/>
        <v>http://www.unisonic.com.tw/datasheet/5302.pdf</v>
      </c>
    </row>
    <row r="337" spans="1:30" ht="75">
      <c r="A337" s="938" t="str">
        <f t="shared" si="10"/>
        <v>5302D</v>
      </c>
      <c r="B337" s="1616" t="s">
        <v>6181</v>
      </c>
      <c r="C337" s="949">
        <v>400</v>
      </c>
      <c r="D337" s="949">
        <v>800</v>
      </c>
      <c r="E337" s="949">
        <v>2</v>
      </c>
      <c r="F337" s="949">
        <v>10</v>
      </c>
      <c r="G337" s="949">
        <v>40</v>
      </c>
      <c r="H337" s="949">
        <v>400</v>
      </c>
      <c r="I337" s="949">
        <v>5</v>
      </c>
      <c r="J337" s="949">
        <v>1.5</v>
      </c>
      <c r="K337" s="949">
        <v>1000</v>
      </c>
      <c r="L337" s="949">
        <v>250</v>
      </c>
      <c r="M337" s="960" t="s">
        <v>6698</v>
      </c>
      <c r="T337" s="949" t="s">
        <v>6699</v>
      </c>
      <c r="U337" s="949" t="s">
        <v>6699</v>
      </c>
      <c r="V337" s="943" t="s">
        <v>6179</v>
      </c>
      <c r="W337" s="944" t="s">
        <v>6180</v>
      </c>
      <c r="X337" s="945" t="str">
        <f t="shared" si="11"/>
        <v>http://www.unisonic.com.tw/datasheet/5302D.pdf</v>
      </c>
    </row>
    <row r="338" spans="1:30" ht="35.1" customHeight="1">
      <c r="A338" s="938" t="str">
        <f t="shared" si="10"/>
        <v>5303D</v>
      </c>
      <c r="B338" s="1616" t="s">
        <v>6181</v>
      </c>
      <c r="C338" s="949">
        <v>400</v>
      </c>
      <c r="D338" s="949">
        <v>700</v>
      </c>
      <c r="E338" s="949">
        <v>2</v>
      </c>
      <c r="F338" s="949">
        <v>10</v>
      </c>
      <c r="G338" s="949">
        <v>30</v>
      </c>
      <c r="H338" s="949">
        <v>400</v>
      </c>
      <c r="I338" s="949">
        <v>5</v>
      </c>
      <c r="J338" s="949">
        <v>0.5</v>
      </c>
      <c r="K338" s="949">
        <v>500</v>
      </c>
      <c r="L338" s="949">
        <v>100</v>
      </c>
      <c r="M338" s="953" t="s">
        <v>6700</v>
      </c>
      <c r="T338" s="1583" t="s">
        <v>6701</v>
      </c>
      <c r="U338" s="1583" t="s">
        <v>6701</v>
      </c>
      <c r="V338" s="943" t="s">
        <v>6179</v>
      </c>
      <c r="W338" s="944" t="s">
        <v>6180</v>
      </c>
      <c r="X338" s="945" t="str">
        <f t="shared" si="11"/>
        <v>http://www.unisonic.com.tw/datasheet/5303D.pdf</v>
      </c>
    </row>
    <row r="339" spans="1:30" ht="35.1" customHeight="1">
      <c r="A339" s="938" t="str">
        <f t="shared" si="10"/>
        <v>T2096</v>
      </c>
      <c r="B339" s="1616" t="s">
        <v>6535</v>
      </c>
      <c r="C339" s="949">
        <v>400</v>
      </c>
      <c r="D339" s="949">
        <v>800</v>
      </c>
      <c r="E339" s="949">
        <v>2</v>
      </c>
      <c r="F339" s="949">
        <v>120</v>
      </c>
      <c r="G339" s="949">
        <v>180</v>
      </c>
      <c r="H339" s="949">
        <v>200</v>
      </c>
      <c r="I339" s="949">
        <v>5</v>
      </c>
      <c r="J339" s="949">
        <v>0.8</v>
      </c>
      <c r="K339" s="949">
        <v>1000</v>
      </c>
      <c r="L339" s="949">
        <v>200</v>
      </c>
      <c r="M339" s="960" t="s">
        <v>6274</v>
      </c>
      <c r="T339" s="949" t="s">
        <v>6702</v>
      </c>
      <c r="U339" s="949" t="s">
        <v>6702</v>
      </c>
      <c r="V339" s="943" t="s">
        <v>6533</v>
      </c>
      <c r="W339" s="944" t="s">
        <v>6534</v>
      </c>
      <c r="X339" s="945" t="str">
        <f t="shared" si="11"/>
        <v>http://www.unisonic.com.tw/datasheet/T2096.pdf</v>
      </c>
    </row>
    <row r="340" spans="1:30" ht="35.1" customHeight="1">
      <c r="A340" s="938" t="str">
        <f t="shared" si="10"/>
        <v>ULB124</v>
      </c>
      <c r="B340" s="1616" t="s">
        <v>6535</v>
      </c>
      <c r="C340" s="949">
        <v>400</v>
      </c>
      <c r="D340" s="949">
        <v>600</v>
      </c>
      <c r="E340" s="949">
        <v>2</v>
      </c>
      <c r="F340" s="949">
        <v>10</v>
      </c>
      <c r="G340" s="949">
        <v>40</v>
      </c>
      <c r="H340" s="949">
        <v>300</v>
      </c>
      <c r="I340" s="949">
        <v>5</v>
      </c>
      <c r="J340" s="949">
        <v>0.3</v>
      </c>
      <c r="K340" s="949">
        <v>100</v>
      </c>
      <c r="L340" s="949">
        <v>10</v>
      </c>
      <c r="M340" s="960" t="s">
        <v>6703</v>
      </c>
      <c r="T340" s="949" t="s">
        <v>6704</v>
      </c>
      <c r="U340" s="949" t="s">
        <v>6704</v>
      </c>
      <c r="V340" s="943" t="s">
        <v>6533</v>
      </c>
      <c r="W340" s="944" t="s">
        <v>6534</v>
      </c>
      <c r="X340" s="945" t="str">
        <f t="shared" si="11"/>
        <v>http://www.unisonic.com.tw/datasheet/ULB124.pdf</v>
      </c>
    </row>
    <row r="341" spans="1:30" ht="78.75" customHeight="1">
      <c r="A341" s="938" t="str">
        <f t="shared" si="10"/>
        <v>MJE13005</v>
      </c>
      <c r="B341" s="1616" t="s">
        <v>6535</v>
      </c>
      <c r="C341" s="949">
        <v>400</v>
      </c>
      <c r="D341" s="949">
        <v>700</v>
      </c>
      <c r="E341" s="949">
        <v>4</v>
      </c>
      <c r="F341" s="949">
        <v>20</v>
      </c>
      <c r="G341" s="949">
        <v>40</v>
      </c>
      <c r="H341" s="949">
        <v>500</v>
      </c>
      <c r="I341" s="949">
        <v>5</v>
      </c>
      <c r="J341" s="949">
        <v>0.5</v>
      </c>
      <c r="K341" s="949">
        <v>1000</v>
      </c>
      <c r="L341" s="949">
        <v>200</v>
      </c>
      <c r="M341" s="953" t="s">
        <v>6705</v>
      </c>
      <c r="T341" s="1583" t="s">
        <v>6706</v>
      </c>
      <c r="U341" s="1583" t="s">
        <v>6706</v>
      </c>
      <c r="V341" s="943" t="s">
        <v>6533</v>
      </c>
      <c r="W341" s="944" t="s">
        <v>6534</v>
      </c>
      <c r="X341" s="945" t="str">
        <f t="shared" si="11"/>
        <v>http://www.unisonic.com.tw/datasheet/MJE13005.pdf</v>
      </c>
    </row>
    <row r="342" spans="1:30" ht="46.5" customHeight="1">
      <c r="A342" s="938" t="str">
        <f t="shared" si="10"/>
        <v>MJE13005D</v>
      </c>
      <c r="B342" s="1616" t="s">
        <v>6535</v>
      </c>
      <c r="C342" s="949">
        <v>400</v>
      </c>
      <c r="D342" s="949" t="s">
        <v>6635</v>
      </c>
      <c r="E342" s="949">
        <v>4</v>
      </c>
      <c r="F342" s="949">
        <v>15</v>
      </c>
      <c r="G342" s="949">
        <v>50</v>
      </c>
      <c r="H342" s="949">
        <v>500</v>
      </c>
      <c r="I342" s="949">
        <v>5</v>
      </c>
      <c r="J342" s="949">
        <v>0.5</v>
      </c>
      <c r="K342" s="949">
        <v>1000</v>
      </c>
      <c r="L342" s="949">
        <v>200</v>
      </c>
      <c r="M342" s="953" t="s">
        <v>6707</v>
      </c>
      <c r="T342" s="1583" t="s">
        <v>6708</v>
      </c>
      <c r="U342" s="1583" t="s">
        <v>6708</v>
      </c>
      <c r="V342" s="943" t="s">
        <v>6533</v>
      </c>
      <c r="W342" s="944" t="s">
        <v>6534</v>
      </c>
      <c r="X342" s="945" t="str">
        <f t="shared" si="11"/>
        <v>http://www.unisonic.com.tw/datasheet/MJE13005D.pdf</v>
      </c>
    </row>
    <row r="343" spans="1:30" ht="35.1" customHeight="1">
      <c r="A343" s="938" t="str">
        <f t="shared" si="10"/>
        <v>MJE13005D-K</v>
      </c>
      <c r="B343" s="1616" t="s">
        <v>6535</v>
      </c>
      <c r="C343" s="949">
        <v>400</v>
      </c>
      <c r="D343" s="949">
        <v>700</v>
      </c>
      <c r="E343" s="949">
        <v>4</v>
      </c>
      <c r="F343" s="949">
        <v>15</v>
      </c>
      <c r="G343" s="949">
        <v>50</v>
      </c>
      <c r="H343" s="949">
        <v>500</v>
      </c>
      <c r="I343" s="949">
        <v>5</v>
      </c>
      <c r="J343" s="949">
        <v>0.5</v>
      </c>
      <c r="K343" s="949">
        <v>1000</v>
      </c>
      <c r="L343" s="949">
        <v>200</v>
      </c>
      <c r="M343" s="953" t="s">
        <v>6709</v>
      </c>
      <c r="T343" s="1583" t="s">
        <v>6710</v>
      </c>
      <c r="U343" s="1583" t="s">
        <v>6710</v>
      </c>
      <c r="V343" s="943" t="s">
        <v>6179</v>
      </c>
      <c r="W343" s="944" t="s">
        <v>6180</v>
      </c>
      <c r="X343" s="945" t="str">
        <f t="shared" si="11"/>
        <v>http://www.unisonic.com.tw/datasheet/MJE13005D-K.pdf</v>
      </c>
    </row>
    <row r="344" spans="1:30" ht="46.5" customHeight="1">
      <c r="A344" s="938" t="str">
        <f t="shared" si="10"/>
        <v>MJE13005-K</v>
      </c>
      <c r="B344" s="1616" t="s">
        <v>6181</v>
      </c>
      <c r="C344" s="949">
        <v>400</v>
      </c>
      <c r="D344" s="949">
        <v>700</v>
      </c>
      <c r="E344" s="949">
        <v>4</v>
      </c>
      <c r="F344" s="949">
        <v>15</v>
      </c>
      <c r="G344" s="949">
        <v>50</v>
      </c>
      <c r="H344" s="949">
        <v>500</v>
      </c>
      <c r="I344" s="949">
        <v>5</v>
      </c>
      <c r="J344" s="949">
        <v>0.5</v>
      </c>
      <c r="K344" s="949">
        <v>1000</v>
      </c>
      <c r="L344" s="949">
        <v>200</v>
      </c>
      <c r="M344" s="953" t="s">
        <v>6711</v>
      </c>
      <c r="T344" s="1583" t="s">
        <v>6712</v>
      </c>
      <c r="U344" s="1583" t="s">
        <v>6712</v>
      </c>
      <c r="V344" s="943" t="s">
        <v>6179</v>
      </c>
      <c r="W344" s="944" t="s">
        <v>6180</v>
      </c>
      <c r="X344" s="945" t="str">
        <f t="shared" si="11"/>
        <v>http://www.unisonic.com.tw/datasheet/MJE13005-K.pdf</v>
      </c>
    </row>
    <row r="345" spans="1:30" s="972" customFormat="1" ht="105">
      <c r="A345" s="938" t="str">
        <f t="shared" si="10"/>
        <v>MJE13005-XS</v>
      </c>
      <c r="B345" s="1616" t="s">
        <v>6181</v>
      </c>
      <c r="C345" s="1583">
        <v>400</v>
      </c>
      <c r="D345" s="1583">
        <v>700</v>
      </c>
      <c r="E345" s="1583">
        <v>4</v>
      </c>
      <c r="F345" s="1583">
        <v>15</v>
      </c>
      <c r="G345" s="1583">
        <v>35</v>
      </c>
      <c r="H345" s="1583">
        <v>500</v>
      </c>
      <c r="I345" s="1583">
        <v>5</v>
      </c>
      <c r="J345" s="1583">
        <v>0.5</v>
      </c>
      <c r="K345" s="1583">
        <v>1000</v>
      </c>
      <c r="L345" s="1583">
        <v>200</v>
      </c>
      <c r="M345" s="953" t="s">
        <v>6713</v>
      </c>
      <c r="N345" s="946"/>
      <c r="O345" s="946"/>
      <c r="P345" s="946"/>
      <c r="Q345" s="946"/>
      <c r="R345" s="946"/>
      <c r="S345" s="946"/>
      <c r="T345" s="1583" t="s">
        <v>6714</v>
      </c>
      <c r="U345" s="1583" t="s">
        <v>6714</v>
      </c>
      <c r="V345" s="943" t="s">
        <v>6179</v>
      </c>
      <c r="W345" s="944" t="s">
        <v>6180</v>
      </c>
      <c r="X345" s="945" t="str">
        <f t="shared" si="11"/>
        <v>http://www.unisonic.com.tw/datasheet/MJE13005-XS.pdf</v>
      </c>
      <c r="Y345" s="946"/>
      <c r="Z345" s="946"/>
      <c r="AA345" s="946"/>
      <c r="AB345" s="946"/>
      <c r="AC345" s="946"/>
      <c r="AD345" s="946"/>
    </row>
    <row r="346" spans="1:30" ht="35.1" customHeight="1">
      <c r="A346" s="938" t="str">
        <f t="shared" si="10"/>
        <v>2SC5305</v>
      </c>
      <c r="B346" s="1616" t="s">
        <v>6181</v>
      </c>
      <c r="C346" s="949">
        <v>400</v>
      </c>
      <c r="D346" s="949">
        <v>800</v>
      </c>
      <c r="E346" s="949">
        <v>5</v>
      </c>
      <c r="F346" s="949">
        <v>22</v>
      </c>
      <c r="G346" s="949" t="s">
        <v>6182</v>
      </c>
      <c r="H346" s="949">
        <v>800</v>
      </c>
      <c r="I346" s="949">
        <v>1</v>
      </c>
      <c r="J346" s="949">
        <v>0.4</v>
      </c>
      <c r="K346" s="949">
        <v>800</v>
      </c>
      <c r="L346" s="949">
        <v>80</v>
      </c>
      <c r="M346" s="953" t="s">
        <v>6508</v>
      </c>
      <c r="T346" s="1583" t="s">
        <v>6715</v>
      </c>
      <c r="U346" s="1583" t="s">
        <v>6715</v>
      </c>
      <c r="V346" s="943" t="s">
        <v>6179</v>
      </c>
      <c r="W346" s="944" t="s">
        <v>6180</v>
      </c>
      <c r="X346" s="945" t="str">
        <f t="shared" si="11"/>
        <v>http://www.unisonic.com.tw/datasheet/2SC5305.pdf</v>
      </c>
    </row>
    <row r="347" spans="1:30" ht="46.5" customHeight="1">
      <c r="A347" s="938" t="str">
        <f t="shared" si="10"/>
        <v>MJE13007</v>
      </c>
      <c r="B347" s="1616" t="s">
        <v>6181</v>
      </c>
      <c r="C347" s="949">
        <v>400</v>
      </c>
      <c r="D347" s="949">
        <v>700</v>
      </c>
      <c r="E347" s="949">
        <v>8</v>
      </c>
      <c r="F347" s="949">
        <v>8</v>
      </c>
      <c r="G347" s="949">
        <v>40</v>
      </c>
      <c r="H347" s="949">
        <v>2000</v>
      </c>
      <c r="I347" s="949">
        <v>5</v>
      </c>
      <c r="J347" s="949">
        <v>1</v>
      </c>
      <c r="K347" s="949">
        <v>2000</v>
      </c>
      <c r="L347" s="949">
        <v>400</v>
      </c>
      <c r="M347" s="953" t="s">
        <v>6716</v>
      </c>
      <c r="T347" s="1583" t="s">
        <v>6717</v>
      </c>
      <c r="U347" s="1583" t="s">
        <v>6717</v>
      </c>
      <c r="V347" s="943" t="s">
        <v>6179</v>
      </c>
      <c r="W347" s="944" t="s">
        <v>6180</v>
      </c>
      <c r="X347" s="945" t="str">
        <f t="shared" si="11"/>
        <v>http://www.unisonic.com.tw/datasheet/MJE13007.pdf</v>
      </c>
    </row>
    <row r="348" spans="1:30" ht="35.1" customHeight="1">
      <c r="A348" s="938" t="str">
        <f t="shared" si="10"/>
        <v>MJE13007D</v>
      </c>
      <c r="B348" s="1616" t="s">
        <v>6181</v>
      </c>
      <c r="C348" s="949">
        <v>400</v>
      </c>
      <c r="D348" s="949">
        <v>700</v>
      </c>
      <c r="E348" s="949">
        <v>8</v>
      </c>
      <c r="F348" s="949">
        <v>8</v>
      </c>
      <c r="G348" s="949">
        <v>40</v>
      </c>
      <c r="H348" s="949">
        <v>2000</v>
      </c>
      <c r="I348" s="949">
        <v>5</v>
      </c>
      <c r="J348" s="949">
        <v>1</v>
      </c>
      <c r="K348" s="949">
        <v>2000</v>
      </c>
      <c r="L348" s="949">
        <v>400</v>
      </c>
      <c r="M348" s="953" t="s">
        <v>6565</v>
      </c>
      <c r="T348" s="1583" t="s">
        <v>6718</v>
      </c>
      <c r="U348" s="1583" t="s">
        <v>6718</v>
      </c>
      <c r="V348" s="943" t="s">
        <v>6179</v>
      </c>
      <c r="W348" s="944" t="s">
        <v>6180</v>
      </c>
      <c r="X348" s="945" t="str">
        <f t="shared" si="11"/>
        <v>http://www.unisonic.com.tw/datasheet/MJE13007D.pdf</v>
      </c>
    </row>
    <row r="349" spans="1:30" ht="53.25" customHeight="1">
      <c r="A349" s="938" t="str">
        <f t="shared" si="10"/>
        <v>MJE13007-M</v>
      </c>
      <c r="B349" s="1616" t="s">
        <v>6181</v>
      </c>
      <c r="C349" s="940">
        <v>400</v>
      </c>
      <c r="D349" s="940">
        <v>700</v>
      </c>
      <c r="E349" s="940">
        <v>8</v>
      </c>
      <c r="F349" s="940">
        <v>8</v>
      </c>
      <c r="G349" s="940">
        <v>40</v>
      </c>
      <c r="H349" s="940">
        <v>2000</v>
      </c>
      <c r="I349" s="940">
        <v>5</v>
      </c>
      <c r="J349" s="940">
        <v>1</v>
      </c>
      <c r="K349" s="940">
        <v>2000</v>
      </c>
      <c r="L349" s="940">
        <v>400</v>
      </c>
      <c r="M349" s="961" t="s">
        <v>6716</v>
      </c>
      <c r="N349" s="965"/>
      <c r="O349" s="965"/>
      <c r="P349" s="965"/>
      <c r="Q349" s="965"/>
      <c r="R349" s="965"/>
      <c r="S349" s="965"/>
      <c r="T349" s="940" t="s">
        <v>6719</v>
      </c>
      <c r="U349" s="940" t="s">
        <v>6719</v>
      </c>
      <c r="V349" s="943" t="s">
        <v>6179</v>
      </c>
      <c r="W349" s="944" t="s">
        <v>6180</v>
      </c>
      <c r="X349" s="945" t="str">
        <f t="shared" si="11"/>
        <v>http://www.unisonic.com.tw/datasheet/MJE13007-M.pdf</v>
      </c>
      <c r="Y349" s="965"/>
      <c r="Z349" s="965"/>
      <c r="AA349" s="965"/>
      <c r="AB349" s="965"/>
      <c r="AC349" s="965"/>
      <c r="AD349" s="965"/>
    </row>
    <row r="350" spans="1:30" ht="39" customHeight="1">
      <c r="A350" s="938" t="str">
        <f t="shared" si="10"/>
        <v>MJE13007-P</v>
      </c>
      <c r="B350" s="1616" t="s">
        <v>6181</v>
      </c>
      <c r="C350" s="949">
        <v>400</v>
      </c>
      <c r="D350" s="949">
        <v>700</v>
      </c>
      <c r="E350" s="949">
        <v>8</v>
      </c>
      <c r="F350" s="949">
        <v>8</v>
      </c>
      <c r="G350" s="949">
        <v>40</v>
      </c>
      <c r="H350" s="949">
        <v>2000</v>
      </c>
      <c r="I350" s="949">
        <v>5</v>
      </c>
      <c r="J350" s="949">
        <v>1</v>
      </c>
      <c r="K350" s="949">
        <v>2000</v>
      </c>
      <c r="L350" s="949">
        <v>400</v>
      </c>
      <c r="M350" s="960" t="s">
        <v>6565</v>
      </c>
      <c r="T350" s="949" t="s">
        <v>6720</v>
      </c>
      <c r="U350" s="949" t="s">
        <v>6720</v>
      </c>
      <c r="V350" s="943" t="s">
        <v>6721</v>
      </c>
      <c r="W350" s="944" t="s">
        <v>6722</v>
      </c>
      <c r="X350" s="945" t="str">
        <f t="shared" si="11"/>
        <v>http://www.unisonic.com.tw/datasheet/MJE13007-P.pdf</v>
      </c>
    </row>
    <row r="351" spans="1:30" ht="35.1" customHeight="1">
      <c r="A351" s="938" t="str">
        <f t="shared" si="10"/>
        <v>MJE13007-Q</v>
      </c>
      <c r="B351" s="1616" t="s">
        <v>6723</v>
      </c>
      <c r="C351" s="949">
        <v>400</v>
      </c>
      <c r="D351" s="949">
        <v>700</v>
      </c>
      <c r="E351" s="949">
        <v>8</v>
      </c>
      <c r="F351" s="949">
        <v>8</v>
      </c>
      <c r="G351" s="949">
        <v>40</v>
      </c>
      <c r="H351" s="949">
        <v>2000</v>
      </c>
      <c r="I351" s="949">
        <v>5</v>
      </c>
      <c r="J351" s="949">
        <v>1</v>
      </c>
      <c r="K351" s="949">
        <v>2000</v>
      </c>
      <c r="L351" s="949">
        <v>400</v>
      </c>
      <c r="M351" s="960" t="s">
        <v>6724</v>
      </c>
      <c r="T351" s="949" t="s">
        <v>6725</v>
      </c>
      <c r="U351" s="949" t="s">
        <v>6725</v>
      </c>
      <c r="V351" s="943" t="s">
        <v>6721</v>
      </c>
      <c r="W351" s="944" t="s">
        <v>6722</v>
      </c>
      <c r="X351" s="945" t="str">
        <f t="shared" si="11"/>
        <v>http://www.unisonic.com.tw/datasheet/MJE13007-Q.pdf</v>
      </c>
    </row>
    <row r="352" spans="1:30" ht="52.5" customHeight="1">
      <c r="A352" s="938" t="str">
        <f t="shared" si="10"/>
        <v>MJE13007-XS</v>
      </c>
      <c r="B352" s="1616" t="s">
        <v>6723</v>
      </c>
      <c r="C352" s="949">
        <v>400</v>
      </c>
      <c r="D352" s="949">
        <v>700</v>
      </c>
      <c r="E352" s="949">
        <v>5</v>
      </c>
      <c r="F352" s="949">
        <v>8</v>
      </c>
      <c r="G352" s="949">
        <v>40</v>
      </c>
      <c r="H352" s="949">
        <v>2000</v>
      </c>
      <c r="I352" s="949">
        <v>5</v>
      </c>
      <c r="J352" s="949">
        <v>2</v>
      </c>
      <c r="K352" s="949">
        <v>5000</v>
      </c>
      <c r="L352" s="949">
        <v>1000</v>
      </c>
      <c r="M352" s="953" t="s">
        <v>6726</v>
      </c>
      <c r="T352" s="949" t="s">
        <v>6727</v>
      </c>
      <c r="U352" s="949" t="s">
        <v>6727</v>
      </c>
      <c r="V352" s="943" t="s">
        <v>6721</v>
      </c>
      <c r="W352" s="944" t="s">
        <v>6722</v>
      </c>
      <c r="X352" s="945" t="str">
        <f t="shared" si="11"/>
        <v>http://www.unisonic.com.tw/datasheet/MJE13007-XS.pdf</v>
      </c>
    </row>
    <row r="353" spans="1:24" ht="45" customHeight="1">
      <c r="A353" s="938" t="str">
        <f t="shared" si="10"/>
        <v>MJE13009-Q</v>
      </c>
      <c r="B353" s="1616" t="s">
        <v>6723</v>
      </c>
      <c r="C353" s="949">
        <v>400</v>
      </c>
      <c r="D353" s="949">
        <v>700</v>
      </c>
      <c r="E353" s="949">
        <v>8</v>
      </c>
      <c r="F353" s="949">
        <v>15</v>
      </c>
      <c r="G353" s="949">
        <v>35</v>
      </c>
      <c r="H353" s="949">
        <v>5000</v>
      </c>
      <c r="I353" s="949">
        <v>5</v>
      </c>
      <c r="J353" s="949">
        <v>2</v>
      </c>
      <c r="K353" s="949">
        <v>5000</v>
      </c>
      <c r="L353" s="949">
        <v>1000</v>
      </c>
      <c r="M353" s="953" t="s">
        <v>6728</v>
      </c>
      <c r="T353" s="1583" t="s">
        <v>6729</v>
      </c>
      <c r="U353" s="1583" t="s">
        <v>6729</v>
      </c>
      <c r="V353" s="943" t="s">
        <v>6721</v>
      </c>
      <c r="W353" s="944" t="s">
        <v>6722</v>
      </c>
      <c r="X353" s="945" t="str">
        <f t="shared" si="11"/>
        <v>http://www.unisonic.com.tw/datasheet/MJE13009-Q.pdf</v>
      </c>
    </row>
    <row r="354" spans="1:24" ht="60">
      <c r="A354" s="938" t="str">
        <f t="shared" si="10"/>
        <v>MJE13009-XS</v>
      </c>
      <c r="B354" s="1616" t="s">
        <v>6723</v>
      </c>
      <c r="C354" s="949">
        <v>400</v>
      </c>
      <c r="D354" s="949">
        <v>700</v>
      </c>
      <c r="E354" s="949">
        <v>8</v>
      </c>
      <c r="F354" s="949">
        <v>8</v>
      </c>
      <c r="G354" s="949">
        <v>40</v>
      </c>
      <c r="H354" s="949">
        <v>3000</v>
      </c>
      <c r="I354" s="949">
        <v>5</v>
      </c>
      <c r="J354" s="949">
        <v>1</v>
      </c>
      <c r="K354" s="949">
        <v>5000</v>
      </c>
      <c r="L354" s="949">
        <v>1000</v>
      </c>
      <c r="M354" s="953" t="s">
        <v>6730</v>
      </c>
      <c r="T354" s="1583" t="s">
        <v>6731</v>
      </c>
      <c r="U354" s="1583" t="s">
        <v>6731</v>
      </c>
      <c r="V354" s="943" t="s">
        <v>6721</v>
      </c>
      <c r="W354" s="944" t="s">
        <v>6722</v>
      </c>
      <c r="X354" s="945" t="str">
        <f t="shared" si="11"/>
        <v>http://www.unisonic.com.tw/datasheet/MJE13009-XS.pdf</v>
      </c>
    </row>
    <row r="355" spans="1:24" ht="75">
      <c r="A355" s="938" t="str">
        <f t="shared" si="10"/>
        <v>2SC2625</v>
      </c>
      <c r="B355" s="1616" t="s">
        <v>6723</v>
      </c>
      <c r="C355" s="949">
        <v>400</v>
      </c>
      <c r="D355" s="949">
        <v>450</v>
      </c>
      <c r="E355" s="949">
        <v>10</v>
      </c>
      <c r="F355" s="949">
        <v>10</v>
      </c>
      <c r="G355" s="949" t="s">
        <v>6732</v>
      </c>
      <c r="H355" s="949">
        <v>4000</v>
      </c>
      <c r="I355" s="949">
        <v>5</v>
      </c>
      <c r="J355" s="949">
        <v>1.2</v>
      </c>
      <c r="K355" s="949">
        <v>4000</v>
      </c>
      <c r="L355" s="949">
        <v>800</v>
      </c>
      <c r="M355" s="960" t="s">
        <v>6733</v>
      </c>
      <c r="T355" s="1583" t="s">
        <v>6734</v>
      </c>
      <c r="U355" s="1583" t="s">
        <v>6734</v>
      </c>
      <c r="V355" s="943" t="s">
        <v>6721</v>
      </c>
      <c r="W355" s="944" t="s">
        <v>6722</v>
      </c>
      <c r="X355" s="945" t="str">
        <f t="shared" si="11"/>
        <v>http://www.unisonic.com.tw/datasheet/2SC2625.pdf</v>
      </c>
    </row>
    <row r="356" spans="1:24" ht="35.1" customHeight="1">
      <c r="A356" s="938" t="str">
        <f t="shared" si="10"/>
        <v>MJE13011</v>
      </c>
      <c r="B356" s="1616" t="s">
        <v>6723</v>
      </c>
      <c r="C356" s="949">
        <v>400</v>
      </c>
      <c r="D356" s="949">
        <v>450</v>
      </c>
      <c r="E356" s="949">
        <v>10</v>
      </c>
      <c r="F356" s="949">
        <v>10</v>
      </c>
      <c r="G356" s="949" t="s">
        <v>6732</v>
      </c>
      <c r="H356" s="949">
        <v>4000</v>
      </c>
      <c r="I356" s="949">
        <v>5</v>
      </c>
      <c r="J356" s="949">
        <v>1.2</v>
      </c>
      <c r="K356" s="949">
        <v>4000</v>
      </c>
      <c r="L356" s="949">
        <v>800</v>
      </c>
      <c r="M356" s="953" t="s">
        <v>6735</v>
      </c>
      <c r="T356" s="1583" t="s">
        <v>6736</v>
      </c>
      <c r="U356" s="1583" t="s">
        <v>6736</v>
      </c>
      <c r="V356" s="943" t="s">
        <v>6721</v>
      </c>
      <c r="W356" s="944" t="s">
        <v>6722</v>
      </c>
      <c r="X356" s="945" t="str">
        <f t="shared" si="11"/>
        <v>http://www.unisonic.com.tw/datasheet/MJE13011.pdf</v>
      </c>
    </row>
    <row r="357" spans="1:24" ht="35.1" customHeight="1">
      <c r="A357" s="938" t="str">
        <f t="shared" si="10"/>
        <v>MJE13011</v>
      </c>
      <c r="B357" s="1616" t="s">
        <v>6723</v>
      </c>
      <c r="C357" s="949">
        <v>400</v>
      </c>
      <c r="D357" s="949">
        <v>450</v>
      </c>
      <c r="E357" s="949">
        <v>10</v>
      </c>
      <c r="F357" s="949">
        <v>10</v>
      </c>
      <c r="G357" s="949" t="s">
        <v>6732</v>
      </c>
      <c r="H357" s="949">
        <v>4000</v>
      </c>
      <c r="I357" s="949">
        <v>5</v>
      </c>
      <c r="J357" s="949">
        <v>1.2</v>
      </c>
      <c r="K357" s="949">
        <v>4000</v>
      </c>
      <c r="L357" s="949">
        <v>800</v>
      </c>
      <c r="M357" s="1567" t="s">
        <v>1145</v>
      </c>
      <c r="T357" s="949" t="s">
        <v>6736</v>
      </c>
      <c r="U357" s="949" t="s">
        <v>6736</v>
      </c>
      <c r="V357" s="943" t="s">
        <v>6721</v>
      </c>
      <c r="W357" s="944" t="s">
        <v>6722</v>
      </c>
      <c r="X357" s="945" t="str">
        <f t="shared" si="11"/>
        <v>http://www.unisonic.com.tw/datasheet/MJE13011.pdf</v>
      </c>
    </row>
    <row r="358" spans="1:24" ht="35.1" customHeight="1">
      <c r="A358" s="938" t="str">
        <f t="shared" si="10"/>
        <v>MJE13009</v>
      </c>
      <c r="B358" s="1616" t="s">
        <v>6723</v>
      </c>
      <c r="C358" s="949">
        <v>400</v>
      </c>
      <c r="D358" s="949">
        <v>700</v>
      </c>
      <c r="E358" s="949">
        <v>12</v>
      </c>
      <c r="F358" s="949" t="s">
        <v>6732</v>
      </c>
      <c r="G358" s="949">
        <v>40</v>
      </c>
      <c r="H358" s="949">
        <v>5000</v>
      </c>
      <c r="I358" s="949">
        <v>5</v>
      </c>
      <c r="J358" s="949">
        <v>1</v>
      </c>
      <c r="K358" s="949">
        <v>5000</v>
      </c>
      <c r="L358" s="949">
        <v>1000</v>
      </c>
      <c r="M358" s="960" t="s">
        <v>6737</v>
      </c>
      <c r="T358" s="949" t="s">
        <v>6738</v>
      </c>
      <c r="U358" s="949" t="s">
        <v>6738</v>
      </c>
      <c r="V358" s="943" t="s">
        <v>6721</v>
      </c>
      <c r="W358" s="944" t="s">
        <v>6722</v>
      </c>
      <c r="X358" s="945" t="str">
        <f t="shared" si="11"/>
        <v>http://www.unisonic.com.tw/datasheet/MJE13009.pdf</v>
      </c>
    </row>
    <row r="359" spans="1:24" ht="35.1" customHeight="1">
      <c r="A359" s="938" t="str">
        <f t="shared" si="10"/>
        <v>MJE13009D</v>
      </c>
      <c r="B359" s="1616" t="s">
        <v>6723</v>
      </c>
      <c r="C359" s="949">
        <v>400</v>
      </c>
      <c r="D359" s="949">
        <v>700</v>
      </c>
      <c r="E359" s="949">
        <v>12</v>
      </c>
      <c r="F359" s="949">
        <v>8</v>
      </c>
      <c r="G359" s="949">
        <v>40</v>
      </c>
      <c r="H359" s="949">
        <v>5000</v>
      </c>
      <c r="I359" s="949">
        <v>5</v>
      </c>
      <c r="J359" s="949">
        <v>1</v>
      </c>
      <c r="K359" s="949">
        <v>5000</v>
      </c>
      <c r="L359" s="949">
        <v>1000</v>
      </c>
      <c r="M359" s="960" t="s">
        <v>6739</v>
      </c>
      <c r="T359" s="1583" t="s">
        <v>6740</v>
      </c>
      <c r="U359" s="1583" t="s">
        <v>6740</v>
      </c>
      <c r="V359" s="943" t="s">
        <v>6721</v>
      </c>
      <c r="W359" s="944" t="s">
        <v>6722</v>
      </c>
      <c r="X359" s="945" t="str">
        <f t="shared" si="11"/>
        <v>http://www.unisonic.com.tw/datasheet/MJE13009D.pdf</v>
      </c>
    </row>
    <row r="360" spans="1:24" ht="35.1" customHeight="1">
      <c r="A360" s="938" t="str">
        <f t="shared" si="10"/>
        <v>MJE13009-K</v>
      </c>
      <c r="B360" s="1616" t="s">
        <v>6723</v>
      </c>
      <c r="C360" s="949">
        <v>400</v>
      </c>
      <c r="D360" s="949">
        <v>700</v>
      </c>
      <c r="E360" s="949">
        <v>12</v>
      </c>
      <c r="F360" s="949" t="s">
        <v>6732</v>
      </c>
      <c r="G360" s="949">
        <v>40</v>
      </c>
      <c r="H360" s="949">
        <v>5000</v>
      </c>
      <c r="I360" s="949">
        <v>5</v>
      </c>
      <c r="J360" s="949">
        <v>1</v>
      </c>
      <c r="K360" s="949">
        <v>5000</v>
      </c>
      <c r="L360" s="949">
        <v>1000</v>
      </c>
      <c r="M360" s="953" t="s">
        <v>6741</v>
      </c>
      <c r="T360" s="1583" t="s">
        <v>6742</v>
      </c>
      <c r="U360" s="1583" t="s">
        <v>6742</v>
      </c>
      <c r="V360" s="943" t="s">
        <v>6721</v>
      </c>
      <c r="W360" s="944" t="s">
        <v>6722</v>
      </c>
      <c r="X360" s="945" t="str">
        <f t="shared" si="11"/>
        <v>http://www.unisonic.com.tw/datasheet/MJE13009-K.pdf</v>
      </c>
    </row>
    <row r="361" spans="1:24" ht="65.25" customHeight="1">
      <c r="A361" s="938" t="str">
        <f t="shared" si="10"/>
        <v>MJE13009-P</v>
      </c>
      <c r="B361" s="1616" t="s">
        <v>6723</v>
      </c>
      <c r="C361" s="949">
        <v>400</v>
      </c>
      <c r="D361" s="949">
        <v>700</v>
      </c>
      <c r="E361" s="949">
        <v>12</v>
      </c>
      <c r="F361" s="949" t="s">
        <v>6732</v>
      </c>
      <c r="G361" s="949">
        <v>40</v>
      </c>
      <c r="H361" s="949">
        <v>5000</v>
      </c>
      <c r="I361" s="949">
        <v>5</v>
      </c>
      <c r="J361" s="949">
        <v>1</v>
      </c>
      <c r="K361" s="949">
        <v>5000</v>
      </c>
      <c r="L361" s="949">
        <v>1000</v>
      </c>
      <c r="M361" s="953" t="s">
        <v>6743</v>
      </c>
      <c r="T361" s="1583" t="s">
        <v>6744</v>
      </c>
      <c r="U361" s="1583" t="s">
        <v>6744</v>
      </c>
      <c r="V361" s="943" t="s">
        <v>6721</v>
      </c>
      <c r="W361" s="944" t="s">
        <v>6722</v>
      </c>
      <c r="X361" s="945" t="str">
        <f t="shared" si="11"/>
        <v>http://www.unisonic.com.tw/datasheet/MJE13009-P.pdf</v>
      </c>
    </row>
    <row r="362" spans="1:24" ht="35.1" customHeight="1">
      <c r="A362" s="938" t="str">
        <f t="shared" si="10"/>
        <v>2SC3320</v>
      </c>
      <c r="B362" s="1616" t="s">
        <v>6723</v>
      </c>
      <c r="C362" s="949">
        <v>400</v>
      </c>
      <c r="D362" s="949">
        <v>500</v>
      </c>
      <c r="E362" s="949">
        <v>15</v>
      </c>
      <c r="F362" s="949">
        <v>20</v>
      </c>
      <c r="G362" s="949">
        <v>45</v>
      </c>
      <c r="H362" s="949">
        <v>6000</v>
      </c>
      <c r="I362" s="949">
        <v>5</v>
      </c>
      <c r="J362" s="949">
        <v>1</v>
      </c>
      <c r="K362" s="949">
        <v>6000</v>
      </c>
      <c r="L362" s="949">
        <v>1200</v>
      </c>
      <c r="M362" s="960" t="s">
        <v>6527</v>
      </c>
      <c r="T362" s="1583" t="s">
        <v>6745</v>
      </c>
      <c r="U362" s="1583" t="s">
        <v>6745</v>
      </c>
      <c r="V362" s="943" t="s">
        <v>6721</v>
      </c>
      <c r="W362" s="944" t="s">
        <v>6722</v>
      </c>
      <c r="X362" s="945" t="str">
        <f t="shared" si="11"/>
        <v>http://www.unisonic.com.tw/datasheet/2SC3320.pdf</v>
      </c>
    </row>
    <row r="363" spans="1:24" ht="45" customHeight="1">
      <c r="A363" s="938" t="str">
        <f t="shared" si="10"/>
        <v>TUL1102</v>
      </c>
      <c r="B363" s="1616" t="s">
        <v>6723</v>
      </c>
      <c r="C363" s="949">
        <v>450</v>
      </c>
      <c r="D363" s="949">
        <v>1100</v>
      </c>
      <c r="E363" s="949">
        <v>4</v>
      </c>
      <c r="F363" s="949">
        <v>12</v>
      </c>
      <c r="G363" s="949">
        <v>20</v>
      </c>
      <c r="H363" s="949">
        <v>2000</v>
      </c>
      <c r="I363" s="949">
        <v>5</v>
      </c>
      <c r="J363" s="949">
        <v>1.5</v>
      </c>
      <c r="K363" s="949">
        <v>2000</v>
      </c>
      <c r="L363" s="1580">
        <v>400</v>
      </c>
      <c r="M363" s="960" t="s">
        <v>6746</v>
      </c>
      <c r="T363" s="949" t="s">
        <v>6747</v>
      </c>
      <c r="U363" s="949" t="s">
        <v>6747</v>
      </c>
      <c r="V363" s="943" t="s">
        <v>6721</v>
      </c>
      <c r="W363" s="944" t="s">
        <v>6722</v>
      </c>
      <c r="X363" s="945" t="str">
        <f t="shared" si="11"/>
        <v>http://www.unisonic.com.tw/datasheet/TUL1102.pdf</v>
      </c>
    </row>
    <row r="364" spans="1:24" ht="35.1" customHeight="1">
      <c r="A364" s="938" t="str">
        <f t="shared" si="10"/>
        <v>TUL1203</v>
      </c>
      <c r="B364" s="1616" t="s">
        <v>6723</v>
      </c>
      <c r="C364" s="949">
        <v>550</v>
      </c>
      <c r="D364" s="949">
        <v>1400</v>
      </c>
      <c r="E364" s="949">
        <v>5</v>
      </c>
      <c r="F364" s="949">
        <v>9</v>
      </c>
      <c r="G364" s="949">
        <v>28</v>
      </c>
      <c r="H364" s="949">
        <v>2000</v>
      </c>
      <c r="I364" s="949">
        <v>5</v>
      </c>
      <c r="J364" s="949">
        <v>0.7</v>
      </c>
      <c r="K364" s="949">
        <v>2000</v>
      </c>
      <c r="L364" s="1580">
        <v>400</v>
      </c>
      <c r="M364" s="960" t="s">
        <v>6724</v>
      </c>
      <c r="T364" s="1583" t="s">
        <v>6748</v>
      </c>
      <c r="U364" s="1583" t="s">
        <v>6748</v>
      </c>
      <c r="V364" s="943" t="s">
        <v>6721</v>
      </c>
      <c r="W364" s="944" t="s">
        <v>6722</v>
      </c>
      <c r="X364" s="945" t="str">
        <f t="shared" si="11"/>
        <v>http://www.unisonic.com.tw/datasheet/TUL1203.pdf</v>
      </c>
    </row>
    <row r="365" spans="1:24" ht="35.1" customHeight="1">
      <c r="A365" s="938" t="str">
        <f t="shared" si="10"/>
        <v>2SA1627</v>
      </c>
      <c r="B365" s="1617" t="s">
        <v>6749</v>
      </c>
      <c r="C365" s="1583">
        <v>-600</v>
      </c>
      <c r="D365" s="1583">
        <v>-600</v>
      </c>
      <c r="E365" s="1583">
        <v>-1</v>
      </c>
      <c r="F365" s="1583">
        <v>30</v>
      </c>
      <c r="G365" s="1583">
        <v>120</v>
      </c>
      <c r="H365" s="1583">
        <v>-100</v>
      </c>
      <c r="I365" s="1583">
        <v>-5</v>
      </c>
      <c r="J365" s="1583">
        <v>-0.5</v>
      </c>
      <c r="K365" s="1583">
        <v>-300</v>
      </c>
      <c r="L365" s="975">
        <v>-60</v>
      </c>
      <c r="M365" s="953" t="s">
        <v>6750</v>
      </c>
      <c r="T365" s="1583" t="s">
        <v>6751</v>
      </c>
      <c r="U365" s="1583" t="s">
        <v>6751</v>
      </c>
      <c r="V365" s="943" t="s">
        <v>6721</v>
      </c>
      <c r="W365" s="944" t="s">
        <v>6722</v>
      </c>
      <c r="X365" s="945" t="str">
        <f t="shared" si="11"/>
        <v>http://www.unisonic.com.tw/datasheet/2SA1627.pdf</v>
      </c>
    </row>
    <row r="366" spans="1:24" ht="48.75" customHeight="1">
      <c r="A366" s="938" t="str">
        <f t="shared" si="10"/>
        <v>2SA1627A</v>
      </c>
      <c r="B366" s="1617" t="s">
        <v>6749</v>
      </c>
      <c r="C366" s="1583">
        <v>-600</v>
      </c>
      <c r="D366" s="1583">
        <v>-600</v>
      </c>
      <c r="E366" s="1583">
        <v>-1</v>
      </c>
      <c r="F366" s="1583">
        <v>30</v>
      </c>
      <c r="G366" s="1583">
        <v>120</v>
      </c>
      <c r="H366" s="1583">
        <v>-100</v>
      </c>
      <c r="I366" s="1583">
        <v>-5</v>
      </c>
      <c r="J366" s="1583">
        <v>-1.5</v>
      </c>
      <c r="K366" s="1583">
        <v>-300</v>
      </c>
      <c r="L366" s="975">
        <v>-60</v>
      </c>
      <c r="M366" s="953" t="s">
        <v>6752</v>
      </c>
      <c r="T366" s="1583" t="s">
        <v>6753</v>
      </c>
      <c r="U366" s="1583" t="s">
        <v>6753</v>
      </c>
      <c r="V366" s="943" t="s">
        <v>6721</v>
      </c>
      <c r="W366" s="944" t="s">
        <v>6722</v>
      </c>
      <c r="X366" s="945" t="str">
        <f t="shared" si="11"/>
        <v>http://www.unisonic.com.tw/datasheet/2SA1627A.pdf</v>
      </c>
    </row>
    <row r="367" spans="1:24" ht="48.75" customHeight="1">
      <c r="A367" s="938" t="str">
        <f t="shared" si="10"/>
        <v>2SC5027E</v>
      </c>
      <c r="B367" s="1616" t="s">
        <v>6723</v>
      </c>
      <c r="C367" s="949">
        <v>700</v>
      </c>
      <c r="D367" s="949">
        <v>750</v>
      </c>
      <c r="E367" s="949">
        <v>3</v>
      </c>
      <c r="F367" s="949">
        <v>10</v>
      </c>
      <c r="G367" s="949">
        <v>40</v>
      </c>
      <c r="H367" s="949">
        <v>200</v>
      </c>
      <c r="I367" s="949">
        <v>5</v>
      </c>
      <c r="J367" s="949">
        <v>2</v>
      </c>
      <c r="K367" s="949">
        <v>1500</v>
      </c>
      <c r="L367" s="1580">
        <v>300</v>
      </c>
      <c r="M367" s="960" t="s">
        <v>6716</v>
      </c>
      <c r="T367" s="949" t="s">
        <v>6754</v>
      </c>
      <c r="U367" s="949" t="s">
        <v>6754</v>
      </c>
      <c r="V367" s="943" t="s">
        <v>6721</v>
      </c>
      <c r="W367" s="944" t="s">
        <v>6722</v>
      </c>
      <c r="X367" s="945" t="str">
        <f t="shared" si="11"/>
        <v>http://www.unisonic.com.tw/datasheet/2SC5027E.pdf</v>
      </c>
    </row>
    <row r="368" spans="1:24" ht="48.75" customHeight="1">
      <c r="A368" s="938" t="str">
        <f t="shared" si="10"/>
        <v>2SC5353</v>
      </c>
      <c r="B368" s="1616" t="s">
        <v>6723</v>
      </c>
      <c r="C368" s="949">
        <v>700</v>
      </c>
      <c r="D368" s="949">
        <v>900</v>
      </c>
      <c r="E368" s="949">
        <v>3</v>
      </c>
      <c r="F368" s="949">
        <v>10</v>
      </c>
      <c r="G368" s="949" t="s">
        <v>6732</v>
      </c>
      <c r="H368" s="949">
        <v>1</v>
      </c>
      <c r="I368" s="949">
        <v>5</v>
      </c>
      <c r="J368" s="949">
        <v>1</v>
      </c>
      <c r="K368" s="949">
        <v>1200</v>
      </c>
      <c r="L368" s="1580">
        <v>240</v>
      </c>
      <c r="M368" s="960" t="s">
        <v>6755</v>
      </c>
      <c r="T368" s="1583" t="s">
        <v>6756</v>
      </c>
      <c r="U368" s="1583" t="s">
        <v>6756</v>
      </c>
      <c r="V368" s="943" t="s">
        <v>6721</v>
      </c>
      <c r="W368" s="944" t="s">
        <v>6722</v>
      </c>
      <c r="X368" s="945" t="str">
        <f t="shared" si="11"/>
        <v>http://www.unisonic.com.tw/datasheet/2SC5353.pdf</v>
      </c>
    </row>
    <row r="369" spans="1:24" ht="35.1" customHeight="1">
      <c r="A369" s="938" t="str">
        <f t="shared" si="10"/>
        <v>BU508AFI</v>
      </c>
      <c r="B369" s="1616" t="s">
        <v>6723</v>
      </c>
      <c r="C369" s="949">
        <v>700</v>
      </c>
      <c r="D369" s="949">
        <v>1500</v>
      </c>
      <c r="E369" s="949">
        <v>8</v>
      </c>
      <c r="F369" s="949">
        <v>6</v>
      </c>
      <c r="G369" s="949">
        <v>30</v>
      </c>
      <c r="H369" s="949">
        <v>100</v>
      </c>
      <c r="I369" s="949">
        <v>5</v>
      </c>
      <c r="J369" s="949">
        <v>1</v>
      </c>
      <c r="K369" s="949">
        <v>4500</v>
      </c>
      <c r="L369" s="1580">
        <v>2000</v>
      </c>
      <c r="M369" s="960" t="s">
        <v>6757</v>
      </c>
      <c r="T369" s="949" t="s">
        <v>1038</v>
      </c>
      <c r="U369" s="949" t="s">
        <v>1038</v>
      </c>
      <c r="V369" s="943" t="s">
        <v>6721</v>
      </c>
      <c r="W369" s="944" t="s">
        <v>6722</v>
      </c>
      <c r="X369" s="945" t="str">
        <f t="shared" si="11"/>
        <v>http://www.unisonic.com.tw/datasheet/BU508AFI.pdf</v>
      </c>
    </row>
    <row r="370" spans="1:24" ht="35.1" customHeight="1">
      <c r="A370" s="938" t="str">
        <f t="shared" si="10"/>
        <v>UT2274</v>
      </c>
      <c r="B370" s="1616" t="s">
        <v>6723</v>
      </c>
      <c r="C370" s="949">
        <v>720</v>
      </c>
      <c r="D370" s="949">
        <v>1400</v>
      </c>
      <c r="E370" s="949">
        <v>1</v>
      </c>
      <c r="F370" s="949">
        <v>15</v>
      </c>
      <c r="G370" s="976">
        <v>35</v>
      </c>
      <c r="H370" s="949">
        <v>100</v>
      </c>
      <c r="I370" s="949">
        <v>5</v>
      </c>
      <c r="J370" s="949">
        <v>1.5</v>
      </c>
      <c r="K370" s="949">
        <v>250</v>
      </c>
      <c r="L370" s="1580">
        <v>50</v>
      </c>
      <c r="M370" s="960" t="s">
        <v>6606</v>
      </c>
      <c r="T370" s="949" t="s">
        <v>6758</v>
      </c>
      <c r="U370" s="949" t="s">
        <v>6758</v>
      </c>
      <c r="V370" s="943" t="s">
        <v>6179</v>
      </c>
      <c r="W370" s="944" t="s">
        <v>6180</v>
      </c>
      <c r="X370" s="945" t="str">
        <f t="shared" si="11"/>
        <v>http://www.unisonic.com.tw/datasheet/UT2274.pdf</v>
      </c>
    </row>
    <row r="371" spans="1:24" ht="56.25" customHeight="1">
      <c r="A371" s="938" t="str">
        <f t="shared" si="10"/>
        <v>2SC5353B</v>
      </c>
      <c r="B371" s="1616" t="s">
        <v>6181</v>
      </c>
      <c r="C371" s="949">
        <v>700</v>
      </c>
      <c r="D371" s="949">
        <v>900</v>
      </c>
      <c r="E371" s="949">
        <v>3</v>
      </c>
      <c r="F371" s="949">
        <v>10</v>
      </c>
      <c r="G371" s="949" t="s">
        <v>6182</v>
      </c>
      <c r="H371" s="949">
        <v>1</v>
      </c>
      <c r="I371" s="949">
        <v>5</v>
      </c>
      <c r="J371" s="949">
        <v>1</v>
      </c>
      <c r="K371" s="949">
        <v>1200</v>
      </c>
      <c r="L371" s="1580">
        <v>240</v>
      </c>
      <c r="M371" s="960" t="s">
        <v>6759</v>
      </c>
      <c r="T371" s="949" t="s">
        <v>6760</v>
      </c>
      <c r="U371" s="949" t="s">
        <v>6760</v>
      </c>
      <c r="V371" s="943" t="s">
        <v>6179</v>
      </c>
      <c r="W371" s="944" t="s">
        <v>6180</v>
      </c>
      <c r="X371" s="945" t="str">
        <f t="shared" si="11"/>
        <v>http://www.unisonic.com.tw/datasheet/2SC5353B.pdf</v>
      </c>
    </row>
    <row r="372" spans="1:24" ht="35.1" customHeight="1">
      <c r="A372" s="938" t="str">
        <f t="shared" si="10"/>
        <v>2SC3149</v>
      </c>
      <c r="B372" s="1616" t="s">
        <v>6181</v>
      </c>
      <c r="C372" s="949">
        <v>800</v>
      </c>
      <c r="D372" s="949">
        <v>1200</v>
      </c>
      <c r="E372" s="949">
        <v>0.5</v>
      </c>
      <c r="F372" s="949">
        <v>10</v>
      </c>
      <c r="G372" s="949">
        <v>40</v>
      </c>
      <c r="H372" s="949">
        <v>100</v>
      </c>
      <c r="I372" s="949">
        <v>5</v>
      </c>
      <c r="J372" s="949">
        <v>0.8</v>
      </c>
      <c r="K372" s="949">
        <v>200</v>
      </c>
      <c r="L372" s="1580">
        <v>40</v>
      </c>
      <c r="M372" s="960" t="s">
        <v>6573</v>
      </c>
      <c r="T372" s="949" t="s">
        <v>6761</v>
      </c>
      <c r="U372" s="949" t="s">
        <v>6761</v>
      </c>
      <c r="V372" s="943" t="s">
        <v>6179</v>
      </c>
      <c r="W372" s="944" t="s">
        <v>6180</v>
      </c>
      <c r="X372" s="945" t="str">
        <f t="shared" si="11"/>
        <v>http://www.unisonic.com.tw/datasheet/2SC3149.pdf</v>
      </c>
    </row>
    <row r="373" spans="1:24" ht="35.1" customHeight="1">
      <c r="A373" s="938" t="str">
        <f t="shared" si="10"/>
        <v>2SC5027</v>
      </c>
      <c r="B373" s="1616" t="s">
        <v>6181</v>
      </c>
      <c r="C373" s="949">
        <v>800</v>
      </c>
      <c r="D373" s="949">
        <v>850</v>
      </c>
      <c r="E373" s="949">
        <v>3</v>
      </c>
      <c r="F373" s="949">
        <v>10</v>
      </c>
      <c r="G373" s="949">
        <v>40</v>
      </c>
      <c r="H373" s="949">
        <v>200</v>
      </c>
      <c r="I373" s="949">
        <v>5</v>
      </c>
      <c r="J373" s="949">
        <v>2</v>
      </c>
      <c r="K373" s="949">
        <v>1500</v>
      </c>
      <c r="L373" s="1580">
        <v>300</v>
      </c>
      <c r="M373" s="960" t="s">
        <v>6508</v>
      </c>
      <c r="T373" s="949" t="s">
        <v>1039</v>
      </c>
      <c r="U373" s="949" t="s">
        <v>1039</v>
      </c>
      <c r="V373" s="943" t="s">
        <v>6179</v>
      </c>
      <c r="W373" s="944" t="s">
        <v>6180</v>
      </c>
      <c r="X373" s="945" t="str">
        <f t="shared" si="11"/>
        <v>http://www.unisonic.com.tw/datasheet/2SC5027.pdf</v>
      </c>
    </row>
    <row r="374" spans="1:24" ht="35.1" customHeight="1">
      <c r="A374" s="938" t="str">
        <f t="shared" si="10"/>
        <v>2SC5027-Q</v>
      </c>
      <c r="B374" s="1616" t="s">
        <v>6181</v>
      </c>
      <c r="C374" s="949">
        <v>800</v>
      </c>
      <c r="D374" s="949">
        <v>850</v>
      </c>
      <c r="E374" s="949">
        <v>3</v>
      </c>
      <c r="F374" s="949">
        <v>10</v>
      </c>
      <c r="G374" s="949">
        <v>40</v>
      </c>
      <c r="H374" s="949">
        <v>200</v>
      </c>
      <c r="I374" s="949">
        <v>5</v>
      </c>
      <c r="J374" s="949">
        <v>2</v>
      </c>
      <c r="K374" s="949">
        <v>1500</v>
      </c>
      <c r="L374" s="1580">
        <v>300</v>
      </c>
      <c r="M374" s="960" t="s">
        <v>6508</v>
      </c>
      <c r="T374" s="949" t="s">
        <v>6762</v>
      </c>
      <c r="U374" s="949" t="s">
        <v>6762</v>
      </c>
      <c r="V374" s="943" t="s">
        <v>6179</v>
      </c>
      <c r="W374" s="944" t="s">
        <v>6180</v>
      </c>
      <c r="X374" s="945" t="str">
        <f t="shared" si="11"/>
        <v>http://www.unisonic.com.tw/datasheet/2SC5027-Q.pdf</v>
      </c>
    </row>
    <row r="375" spans="1:24" ht="54" customHeight="1">
      <c r="A375" s="938" t="str">
        <f t="shared" si="10"/>
        <v>C6084</v>
      </c>
      <c r="B375" s="1616" t="s">
        <v>6723</v>
      </c>
      <c r="C375" s="949">
        <v>700</v>
      </c>
      <c r="D375" s="949">
        <v>1400</v>
      </c>
      <c r="E375" s="949">
        <v>3</v>
      </c>
      <c r="F375" s="949">
        <v>10</v>
      </c>
      <c r="G375" s="949">
        <v>25</v>
      </c>
      <c r="H375" s="949">
        <v>500</v>
      </c>
      <c r="I375" s="949">
        <v>5</v>
      </c>
      <c r="J375" s="949">
        <v>3</v>
      </c>
      <c r="K375" s="949">
        <v>2700</v>
      </c>
      <c r="L375" s="1580">
        <v>540</v>
      </c>
      <c r="M375" s="960" t="s">
        <v>6763</v>
      </c>
      <c r="T375" s="949" t="s">
        <v>6764</v>
      </c>
      <c r="U375" s="949" t="s">
        <v>6764</v>
      </c>
      <c r="V375" s="963" t="s">
        <v>6721</v>
      </c>
      <c r="W375" s="964" t="s">
        <v>6722</v>
      </c>
      <c r="X375" s="945" t="str">
        <f t="shared" si="11"/>
        <v>http://www.unisonic.com.tw/datasheet/C6084.pdf</v>
      </c>
    </row>
    <row r="376" spans="1:24" ht="26.25" customHeight="1">
      <c r="A376" s="977"/>
      <c r="B376" s="1618"/>
      <c r="C376" s="978"/>
      <c r="D376" s="978"/>
      <c r="E376" s="979"/>
      <c r="F376" s="979"/>
      <c r="G376" s="980"/>
      <c r="H376" s="979"/>
      <c r="I376" s="979"/>
      <c r="J376" s="980"/>
      <c r="K376" s="979"/>
      <c r="L376" s="979"/>
      <c r="M376" s="979"/>
      <c r="T376" s="979"/>
      <c r="U376" s="979"/>
      <c r="V376" s="981"/>
      <c r="W376" s="979"/>
    </row>
    <row r="377" spans="1:24" ht="15.75">
      <c r="A377" s="982"/>
    </row>
    <row r="384" spans="1:24" ht="15.75"/>
    <row r="453" spans="1:24" s="986" customFormat="1" ht="30" customHeight="1">
      <c r="A453" s="985"/>
      <c r="B453" s="1619"/>
      <c r="X453" s="987"/>
    </row>
  </sheetData>
  <phoneticPr fontId="14" type="noConversion"/>
  <hyperlinks>
    <hyperlink ref="X176" r:id="rId1" display="http://www.unisonic.com.tw/datasheet/MAC97A6-8.pdf"/>
    <hyperlink ref="V176" r:id="rId2"/>
    <hyperlink ref="X175" r:id="rId3" display="http://www.unisonic.com.tw/datasheet/MAC97A6-8.pdf"/>
    <hyperlink ref="V175" r:id="rId4"/>
    <hyperlink ref="V310" r:id="rId5"/>
    <hyperlink ref="V226" r:id="rId6"/>
    <hyperlink ref="V225" r:id="rId7"/>
    <hyperlink ref="V327" r:id="rId8"/>
    <hyperlink ref="V97" r:id="rId9"/>
    <hyperlink ref="X182" r:id="rId10" display="http://www.unisonic.com.tw/datasheet/MAC97A6-8.pdf"/>
    <hyperlink ref="V182" r:id="rId11"/>
    <hyperlink ref="V181" r:id="rId12"/>
    <hyperlink ref="V177" r:id="rId13"/>
    <hyperlink ref="V345" r:id="rId14"/>
    <hyperlink ref="V239" r:id="rId15"/>
    <hyperlink ref="V199" r:id="rId16"/>
    <hyperlink ref="X200" r:id="rId17" display="http://www.unisonic.com.tw/datasheet/MAC97A6-8.pdf"/>
    <hyperlink ref="V200" r:id="rId18"/>
    <hyperlink ref="V173" r:id="rId19"/>
    <hyperlink ref="V174" r:id="rId20"/>
    <hyperlink ref="V172" r:id="rId21"/>
    <hyperlink ref="V95" r:id="rId22"/>
    <hyperlink ref="V288" r:id="rId23"/>
    <hyperlink ref="V354" r:id="rId24"/>
    <hyperlink ref="V110" r:id="rId25"/>
    <hyperlink ref="V352" r:id="rId26"/>
    <hyperlink ref="V309" r:id="rId27"/>
    <hyperlink ref="V316" r:id="rId28"/>
    <hyperlink ref="V219" r:id="rId29"/>
    <hyperlink ref="V259" r:id="rId30"/>
    <hyperlink ref="V88" r:id="rId31"/>
    <hyperlink ref="V273" r:id="rId32"/>
    <hyperlink ref="V295" r:id="rId33"/>
    <hyperlink ref="V361" r:id="rId34"/>
    <hyperlink ref="V137" r:id="rId35"/>
    <hyperlink ref="V142" r:id="rId36"/>
    <hyperlink ref="V375" r:id="rId37"/>
    <hyperlink ref="V374" r:id="rId38"/>
    <hyperlink ref="V373" r:id="rId39"/>
    <hyperlink ref="V372" r:id="rId40"/>
    <hyperlink ref="V371" r:id="rId41"/>
    <hyperlink ref="V370" r:id="rId42"/>
    <hyperlink ref="V369" r:id="rId43"/>
    <hyperlink ref="V368" r:id="rId44"/>
    <hyperlink ref="V367" r:id="rId45"/>
    <hyperlink ref="V366" r:id="rId46"/>
    <hyperlink ref="V365" r:id="rId47"/>
    <hyperlink ref="V364" r:id="rId48"/>
    <hyperlink ref="V363" r:id="rId49"/>
    <hyperlink ref="V362" r:id="rId50"/>
    <hyperlink ref="V360" r:id="rId51"/>
    <hyperlink ref="V359" r:id="rId52"/>
    <hyperlink ref="V358" r:id="rId53"/>
    <hyperlink ref="V357" r:id="rId54"/>
    <hyperlink ref="V356" r:id="rId55"/>
    <hyperlink ref="V355" r:id="rId56"/>
    <hyperlink ref="V353" r:id="rId57"/>
    <hyperlink ref="V351" r:id="rId58"/>
    <hyperlink ref="V350" r:id="rId59"/>
    <hyperlink ref="V349" r:id="rId60"/>
    <hyperlink ref="V348" r:id="rId61"/>
    <hyperlink ref="V347" r:id="rId62"/>
    <hyperlink ref="V346" r:id="rId63"/>
    <hyperlink ref="V344" r:id="rId64"/>
    <hyperlink ref="V343" r:id="rId65"/>
    <hyperlink ref="V342" r:id="rId66"/>
    <hyperlink ref="V341" r:id="rId67"/>
    <hyperlink ref="V340" r:id="rId68"/>
    <hyperlink ref="V339" r:id="rId69"/>
    <hyperlink ref="V338" r:id="rId70"/>
    <hyperlink ref="V337" r:id="rId71"/>
    <hyperlink ref="V336" r:id="rId72"/>
    <hyperlink ref="V335" r:id="rId73"/>
    <hyperlink ref="V334" r:id="rId74"/>
    <hyperlink ref="V333" r:id="rId75"/>
    <hyperlink ref="V332" r:id="rId76"/>
    <hyperlink ref="V331" r:id="rId77"/>
    <hyperlink ref="V330" r:id="rId78"/>
    <hyperlink ref="V329" r:id="rId79"/>
    <hyperlink ref="V328" r:id="rId80"/>
    <hyperlink ref="V326" r:id="rId81"/>
    <hyperlink ref="V324" r:id="rId82"/>
    <hyperlink ref="V323" r:id="rId83"/>
    <hyperlink ref="V322" r:id="rId84"/>
    <hyperlink ref="V321" r:id="rId85"/>
    <hyperlink ref="V320" r:id="rId86"/>
    <hyperlink ref="V319" r:id="rId87"/>
    <hyperlink ref="V318" r:id="rId88"/>
    <hyperlink ref="V317" r:id="rId89"/>
    <hyperlink ref="V315" r:id="rId90"/>
    <hyperlink ref="V314" r:id="rId91"/>
    <hyperlink ref="V313" r:id="rId92"/>
    <hyperlink ref="V312" r:id="rId93"/>
    <hyperlink ref="V311" r:id="rId94"/>
    <hyperlink ref="V308" r:id="rId95"/>
    <hyperlink ref="V307" r:id="rId96"/>
    <hyperlink ref="V306" r:id="rId97"/>
    <hyperlink ref="V305" r:id="rId98"/>
    <hyperlink ref="V304" r:id="rId99"/>
    <hyperlink ref="V303" r:id="rId100"/>
    <hyperlink ref="V302" r:id="rId101"/>
    <hyperlink ref="V301" r:id="rId102"/>
    <hyperlink ref="V300" r:id="rId103"/>
    <hyperlink ref="V299" r:id="rId104"/>
    <hyperlink ref="V298" r:id="rId105"/>
    <hyperlink ref="V297" r:id="rId106"/>
    <hyperlink ref="V296" r:id="rId107"/>
    <hyperlink ref="V294" r:id="rId108"/>
    <hyperlink ref="V293" r:id="rId109"/>
    <hyperlink ref="V292" r:id="rId110"/>
    <hyperlink ref="V291" r:id="rId111"/>
    <hyperlink ref="V290" r:id="rId112"/>
    <hyperlink ref="V289" r:id="rId113"/>
    <hyperlink ref="V287" r:id="rId114"/>
    <hyperlink ref="V286" r:id="rId115"/>
    <hyperlink ref="V285" r:id="rId116"/>
    <hyperlink ref="V284" r:id="rId117"/>
    <hyperlink ref="V283" r:id="rId118"/>
    <hyperlink ref="V282" r:id="rId119"/>
    <hyperlink ref="V281" r:id="rId120"/>
    <hyperlink ref="V280" r:id="rId121"/>
    <hyperlink ref="V279" r:id="rId122"/>
    <hyperlink ref="V278" r:id="rId123"/>
    <hyperlink ref="V277" r:id="rId124"/>
    <hyperlink ref="V276" r:id="rId125"/>
    <hyperlink ref="V275" r:id="rId126"/>
    <hyperlink ref="V274" r:id="rId127"/>
    <hyperlink ref="V272" r:id="rId128"/>
    <hyperlink ref="V271" r:id="rId129"/>
    <hyperlink ref="V270" r:id="rId130"/>
    <hyperlink ref="V269" r:id="rId131"/>
    <hyperlink ref="V268" r:id="rId132"/>
    <hyperlink ref="V267" r:id="rId133"/>
    <hyperlink ref="V266" r:id="rId134"/>
    <hyperlink ref="V265" r:id="rId135"/>
    <hyperlink ref="V264" r:id="rId136"/>
    <hyperlink ref="V263" r:id="rId137"/>
    <hyperlink ref="V262" r:id="rId138"/>
    <hyperlink ref="V261" r:id="rId139"/>
    <hyperlink ref="V260" r:id="rId140"/>
    <hyperlink ref="V258" r:id="rId141"/>
    <hyperlink ref="V257" r:id="rId142"/>
    <hyperlink ref="V256" r:id="rId143"/>
    <hyperlink ref="V255" r:id="rId144"/>
    <hyperlink ref="V254" r:id="rId145"/>
    <hyperlink ref="V253" r:id="rId146"/>
    <hyperlink ref="V252" r:id="rId147"/>
    <hyperlink ref="V251" r:id="rId148"/>
    <hyperlink ref="V250" r:id="rId149"/>
    <hyperlink ref="V249" r:id="rId150"/>
    <hyperlink ref="V248" r:id="rId151"/>
    <hyperlink ref="V247" r:id="rId152"/>
    <hyperlink ref="V246" r:id="rId153"/>
    <hyperlink ref="V245" r:id="rId154"/>
    <hyperlink ref="V244" r:id="rId155"/>
    <hyperlink ref="V243" r:id="rId156"/>
    <hyperlink ref="V242" r:id="rId157"/>
    <hyperlink ref="V241" r:id="rId158"/>
    <hyperlink ref="V240" r:id="rId159"/>
    <hyperlink ref="V238" r:id="rId160"/>
    <hyperlink ref="V237" r:id="rId161"/>
    <hyperlink ref="V236" r:id="rId162"/>
    <hyperlink ref="V235" r:id="rId163"/>
    <hyperlink ref="V234" r:id="rId164"/>
    <hyperlink ref="V233" r:id="rId165"/>
    <hyperlink ref="V232" r:id="rId166"/>
    <hyperlink ref="V231" r:id="rId167"/>
    <hyperlink ref="V230" r:id="rId168"/>
    <hyperlink ref="V228" r:id="rId169"/>
    <hyperlink ref="V227" r:id="rId170"/>
    <hyperlink ref="V229" r:id="rId171"/>
    <hyperlink ref="V224" r:id="rId172"/>
    <hyperlink ref="V223" r:id="rId173"/>
    <hyperlink ref="V222" r:id="rId174"/>
    <hyperlink ref="V221" r:id="rId175"/>
    <hyperlink ref="V220" r:id="rId176"/>
    <hyperlink ref="V218" r:id="rId177"/>
    <hyperlink ref="V217" r:id="rId178"/>
    <hyperlink ref="V216" r:id="rId179"/>
    <hyperlink ref="V214" r:id="rId180"/>
    <hyperlink ref="V215" r:id="rId181"/>
    <hyperlink ref="V213" r:id="rId182"/>
    <hyperlink ref="V212" r:id="rId183"/>
    <hyperlink ref="V211" r:id="rId184"/>
    <hyperlink ref="V210" r:id="rId185"/>
    <hyperlink ref="V209" r:id="rId186"/>
    <hyperlink ref="V208" r:id="rId187"/>
    <hyperlink ref="V207" r:id="rId188"/>
    <hyperlink ref="V206" r:id="rId189"/>
    <hyperlink ref="V205" r:id="rId190"/>
    <hyperlink ref="V204" r:id="rId191"/>
    <hyperlink ref="V203" r:id="rId192"/>
    <hyperlink ref="V202" r:id="rId193"/>
    <hyperlink ref="V201" r:id="rId194"/>
    <hyperlink ref="V198" r:id="rId195"/>
    <hyperlink ref="V197" r:id="rId196"/>
    <hyperlink ref="V196" r:id="rId197"/>
    <hyperlink ref="V195" r:id="rId198"/>
    <hyperlink ref="V194" r:id="rId199"/>
    <hyperlink ref="V193" r:id="rId200"/>
    <hyperlink ref="V192" r:id="rId201"/>
    <hyperlink ref="V191" r:id="rId202"/>
    <hyperlink ref="V190" r:id="rId203"/>
    <hyperlink ref="V189" r:id="rId204"/>
    <hyperlink ref="V188" r:id="rId205"/>
    <hyperlink ref="V187" r:id="rId206"/>
    <hyperlink ref="V186" r:id="rId207"/>
    <hyperlink ref="V185" r:id="rId208"/>
    <hyperlink ref="V184" r:id="rId209"/>
    <hyperlink ref="V183" r:id="rId210"/>
    <hyperlink ref="V180" r:id="rId211"/>
    <hyperlink ref="V179" r:id="rId212"/>
    <hyperlink ref="V178" r:id="rId213"/>
    <hyperlink ref="V171" r:id="rId214"/>
    <hyperlink ref="V170" r:id="rId215"/>
    <hyperlink ref="V169" r:id="rId216"/>
    <hyperlink ref="V168" r:id="rId217"/>
    <hyperlink ref="V167" r:id="rId218"/>
    <hyperlink ref="V166" r:id="rId219"/>
    <hyperlink ref="V163" r:id="rId220"/>
    <hyperlink ref="V162" r:id="rId221"/>
    <hyperlink ref="V164" r:id="rId222"/>
    <hyperlink ref="V161" r:id="rId223"/>
    <hyperlink ref="V165" r:id="rId224"/>
    <hyperlink ref="V160" r:id="rId225"/>
    <hyperlink ref="V159" r:id="rId226"/>
    <hyperlink ref="V158" r:id="rId227"/>
    <hyperlink ref="V157" r:id="rId228"/>
    <hyperlink ref="V156" r:id="rId229"/>
    <hyperlink ref="V155" r:id="rId230"/>
    <hyperlink ref="V154" r:id="rId231"/>
    <hyperlink ref="V153" r:id="rId232"/>
    <hyperlink ref="V152" r:id="rId233"/>
    <hyperlink ref="V151" r:id="rId234"/>
    <hyperlink ref="V150" r:id="rId235"/>
    <hyperlink ref="V149" r:id="rId236"/>
    <hyperlink ref="V148" r:id="rId237"/>
    <hyperlink ref="V147" r:id="rId238"/>
    <hyperlink ref="V141" r:id="rId239"/>
    <hyperlink ref="V140" r:id="rId240"/>
    <hyperlink ref="V143" r:id="rId241"/>
    <hyperlink ref="V146" r:id="rId242"/>
    <hyperlink ref="V145" r:id="rId243"/>
    <hyperlink ref="V144" r:id="rId244"/>
    <hyperlink ref="V139" r:id="rId245"/>
    <hyperlink ref="V138" r:id="rId246"/>
    <hyperlink ref="V136" r:id="rId247"/>
    <hyperlink ref="V135" r:id="rId248"/>
    <hyperlink ref="V134" r:id="rId249"/>
    <hyperlink ref="V133" r:id="rId250"/>
    <hyperlink ref="V132" r:id="rId251"/>
    <hyperlink ref="V131" r:id="rId252"/>
    <hyperlink ref="V130" r:id="rId253"/>
    <hyperlink ref="V129" r:id="rId254"/>
    <hyperlink ref="V128" r:id="rId255"/>
    <hyperlink ref="V127" r:id="rId256"/>
    <hyperlink ref="V126" r:id="rId257"/>
    <hyperlink ref="V125" r:id="rId258"/>
    <hyperlink ref="V124" r:id="rId259"/>
    <hyperlink ref="V123" r:id="rId260"/>
    <hyperlink ref="V122" r:id="rId261"/>
    <hyperlink ref="V121" r:id="rId262"/>
    <hyperlink ref="V120" r:id="rId263"/>
    <hyperlink ref="V119" r:id="rId264"/>
    <hyperlink ref="V118" r:id="rId265"/>
    <hyperlink ref="V117" r:id="rId266"/>
    <hyperlink ref="V116" r:id="rId267"/>
    <hyperlink ref="V115" r:id="rId268"/>
    <hyperlink ref="V114" r:id="rId269"/>
    <hyperlink ref="V113" r:id="rId270"/>
    <hyperlink ref="V112" r:id="rId271"/>
    <hyperlink ref="V111" r:id="rId272"/>
    <hyperlink ref="V109" r:id="rId273"/>
    <hyperlink ref="V108" r:id="rId274"/>
    <hyperlink ref="V107" r:id="rId275"/>
    <hyperlink ref="V106" r:id="rId276"/>
    <hyperlink ref="V105" r:id="rId277"/>
    <hyperlink ref="V104" r:id="rId278"/>
    <hyperlink ref="V103" r:id="rId279"/>
    <hyperlink ref="V102" r:id="rId280"/>
    <hyperlink ref="V101" r:id="rId281"/>
    <hyperlink ref="V100" r:id="rId282"/>
    <hyperlink ref="V99" r:id="rId283"/>
    <hyperlink ref="V98" r:id="rId284"/>
    <hyperlink ref="V96" r:id="rId285"/>
    <hyperlink ref="V94" r:id="rId286"/>
    <hyperlink ref="V92" r:id="rId287"/>
    <hyperlink ref="V93" r:id="rId288"/>
    <hyperlink ref="V91" r:id="rId289"/>
    <hyperlink ref="V90" r:id="rId290"/>
    <hyperlink ref="V89" r:id="rId291"/>
    <hyperlink ref="V87" r:id="rId292"/>
    <hyperlink ref="V3" r:id="rId293"/>
    <hyperlink ref="V86" r:id="rId294"/>
    <hyperlink ref="V85" r:id="rId295"/>
    <hyperlink ref="V84" r:id="rId296"/>
    <hyperlink ref="V83" r:id="rId297"/>
    <hyperlink ref="V82" r:id="rId298"/>
    <hyperlink ref="V81" r:id="rId299"/>
    <hyperlink ref="V80" r:id="rId300"/>
    <hyperlink ref="V79" r:id="rId301"/>
    <hyperlink ref="V78" r:id="rId302"/>
    <hyperlink ref="V77" r:id="rId303"/>
    <hyperlink ref="V76" r:id="rId304"/>
    <hyperlink ref="V75" r:id="rId305"/>
    <hyperlink ref="V74" r:id="rId306"/>
    <hyperlink ref="V73" r:id="rId307"/>
    <hyperlink ref="V72" r:id="rId308"/>
    <hyperlink ref="V71" r:id="rId309"/>
    <hyperlink ref="V70" r:id="rId310"/>
    <hyperlink ref="V69" r:id="rId311"/>
    <hyperlink ref="V68" r:id="rId312"/>
    <hyperlink ref="V67" r:id="rId313"/>
    <hyperlink ref="V66" r:id="rId314"/>
    <hyperlink ref="V65" r:id="rId315"/>
    <hyperlink ref="V64" r:id="rId316"/>
    <hyperlink ref="V63" r:id="rId317"/>
    <hyperlink ref="V62" r:id="rId318"/>
    <hyperlink ref="V61" r:id="rId319"/>
    <hyperlink ref="V60" r:id="rId320"/>
    <hyperlink ref="V59" r:id="rId321"/>
    <hyperlink ref="V58" r:id="rId322"/>
    <hyperlink ref="V57" r:id="rId323"/>
    <hyperlink ref="V56" r:id="rId324"/>
    <hyperlink ref="V55" r:id="rId325"/>
    <hyperlink ref="V54" r:id="rId326"/>
    <hyperlink ref="V52" r:id="rId327"/>
    <hyperlink ref="V51" r:id="rId328"/>
    <hyperlink ref="V50" r:id="rId329"/>
    <hyperlink ref="V49" r:id="rId330"/>
    <hyperlink ref="V48" r:id="rId331"/>
    <hyperlink ref="V47" r:id="rId332"/>
    <hyperlink ref="V46" r:id="rId333"/>
    <hyperlink ref="V45" r:id="rId334"/>
    <hyperlink ref="V44" r:id="rId335"/>
    <hyperlink ref="V43" r:id="rId336"/>
    <hyperlink ref="V42" r:id="rId337"/>
    <hyperlink ref="V41" r:id="rId338"/>
    <hyperlink ref="V40" r:id="rId339"/>
    <hyperlink ref="V39" r:id="rId340"/>
    <hyperlink ref="V38" r:id="rId341"/>
    <hyperlink ref="V37" r:id="rId342"/>
    <hyperlink ref="V36" r:id="rId343"/>
    <hyperlink ref="V35" r:id="rId344"/>
    <hyperlink ref="V34" r:id="rId345"/>
    <hyperlink ref="V33" r:id="rId346"/>
    <hyperlink ref="V32" r:id="rId347"/>
    <hyperlink ref="V31" r:id="rId348"/>
    <hyperlink ref="V30" r:id="rId349"/>
    <hyperlink ref="V29" r:id="rId350"/>
    <hyperlink ref="V28" r:id="rId351"/>
    <hyperlink ref="V27" r:id="rId352"/>
    <hyperlink ref="V26" r:id="rId353"/>
    <hyperlink ref="V25" r:id="rId354"/>
    <hyperlink ref="V24" r:id="rId355"/>
    <hyperlink ref="V23" r:id="rId356"/>
    <hyperlink ref="V22" r:id="rId357"/>
    <hyperlink ref="V20" r:id="rId358"/>
    <hyperlink ref="V21" r:id="rId359"/>
    <hyperlink ref="V19" r:id="rId360"/>
    <hyperlink ref="V18" r:id="rId361"/>
    <hyperlink ref="V17" r:id="rId362"/>
    <hyperlink ref="V16" r:id="rId363"/>
    <hyperlink ref="V15" r:id="rId364"/>
    <hyperlink ref="V14" r:id="rId365"/>
    <hyperlink ref="V13" r:id="rId366"/>
    <hyperlink ref="V12" r:id="rId367"/>
    <hyperlink ref="V11" r:id="rId368"/>
    <hyperlink ref="V10" r:id="rId369"/>
    <hyperlink ref="V9" r:id="rId370"/>
    <hyperlink ref="V8" r:id="rId371"/>
    <hyperlink ref="V7" r:id="rId372"/>
    <hyperlink ref="V6" r:id="rId373"/>
    <hyperlink ref="V5" r:id="rId374"/>
    <hyperlink ref="V4" r:id="rId375"/>
    <hyperlink ref="V53" r:id="rId376"/>
  </hyperlinks>
  <printOptions horizontalCentered="1"/>
  <pageMargins left="0.39370078740157483" right="0.39370078740157483" top="0.39370078740157483" bottom="0.39370078740157483" header="0.31496062992125984" footer="0.31496062992125984"/>
  <pageSetup paperSize="9" scale="46" orientation="portrait" r:id="rId377"/>
  <rowBreaks count="2" manualBreakCount="2">
    <brk id="340" max="12" man="1"/>
    <brk id="375" max="12" man="1"/>
  </rowBreaks>
</worksheet>
</file>

<file path=xl/worksheets/sheet51.xml><?xml version="1.0" encoding="utf-8"?>
<worksheet xmlns="http://schemas.openxmlformats.org/spreadsheetml/2006/main" xmlns:r="http://schemas.openxmlformats.org/officeDocument/2006/relationships">
  <dimension ref="A1:AA32"/>
  <sheetViews>
    <sheetView view="pageBreakPreview" zoomScale="70" zoomScaleNormal="70" zoomScaleSheetLayoutView="70" workbookViewId="0"/>
  </sheetViews>
  <sheetFormatPr defaultColWidth="9" defaultRowHeight="30" customHeight="1"/>
  <cols>
    <col min="1" max="1" width="15.625" style="258" customWidth="1"/>
    <col min="2" max="2" width="15.375" style="258" bestFit="1" customWidth="1"/>
    <col min="3" max="3" width="10.625" style="253" customWidth="1"/>
    <col min="4" max="8" width="10.625" style="240" customWidth="1"/>
    <col min="9" max="9" width="10.625" style="254" customWidth="1"/>
    <col min="10" max="10" width="10.625" style="240" customWidth="1"/>
    <col min="11" max="12" width="11.875" style="240" customWidth="1"/>
    <col min="13" max="13" width="10.625" style="240" customWidth="1"/>
    <col min="14" max="14" width="8.75" style="240" bestFit="1" customWidth="1"/>
    <col min="15" max="15" width="8.75" style="240" customWidth="1"/>
    <col min="16" max="17" width="9.875" style="240" customWidth="1"/>
    <col min="18" max="18" width="10.25" style="240" customWidth="1"/>
    <col min="19" max="19" width="14.25" style="240" customWidth="1"/>
    <col min="20" max="22" width="3.125" style="240" customWidth="1"/>
    <col min="23" max="24" width="15.625" style="252" customWidth="1"/>
    <col min="25" max="25" width="16" style="240" customWidth="1"/>
    <col min="26" max="26" width="6.625" style="240" customWidth="1"/>
    <col min="27" max="27" width="31.875" style="240" customWidth="1"/>
    <col min="28" max="28" width="9" style="240"/>
    <col min="29" max="30" width="9.125" style="240" customWidth="1"/>
    <col min="31" max="16384" width="9" style="240"/>
  </cols>
  <sheetData>
    <row r="1" spans="1:27" s="237" customFormat="1" ht="39.950000000000003" customHeight="1">
      <c r="A1" s="926" t="s">
        <v>10882</v>
      </c>
      <c r="B1" s="926"/>
      <c r="C1" s="926"/>
      <c r="D1" s="926"/>
      <c r="E1" s="926"/>
      <c r="F1" s="926"/>
      <c r="G1" s="926"/>
      <c r="H1" s="926"/>
      <c r="I1" s="926"/>
      <c r="J1" s="926"/>
      <c r="K1" s="926"/>
      <c r="L1" s="926"/>
      <c r="M1" s="926"/>
      <c r="N1" s="926"/>
      <c r="O1" s="926"/>
      <c r="P1" s="926"/>
      <c r="Q1" s="926"/>
      <c r="R1" s="926"/>
      <c r="S1" s="926"/>
      <c r="T1" s="928"/>
      <c r="U1" s="928"/>
      <c r="V1" s="928"/>
      <c r="W1" s="929"/>
      <c r="X1" s="929"/>
      <c r="Y1" s="929"/>
      <c r="Z1" s="929"/>
      <c r="AA1" s="928"/>
    </row>
    <row r="2" spans="1:27" s="238" customFormat="1" ht="47.25" customHeight="1">
      <c r="A2" s="1611" t="s">
        <v>6144</v>
      </c>
      <c r="B2" s="1620" t="s">
        <v>6145</v>
      </c>
      <c r="C2" s="1613" t="s">
        <v>2639</v>
      </c>
      <c r="D2" s="1613" t="s">
        <v>6146</v>
      </c>
      <c r="E2" s="1613" t="s">
        <v>6147</v>
      </c>
      <c r="F2" s="1613" t="s">
        <v>6148</v>
      </c>
      <c r="G2" s="1613" t="s">
        <v>6149</v>
      </c>
      <c r="H2" s="1582" t="s">
        <v>6150</v>
      </c>
      <c r="I2" s="1582" t="s">
        <v>6151</v>
      </c>
      <c r="J2" s="1582" t="s">
        <v>6765</v>
      </c>
      <c r="K2" s="1582" t="s">
        <v>6153</v>
      </c>
      <c r="L2" s="1582" t="s">
        <v>6154</v>
      </c>
      <c r="M2" s="1614" t="s">
        <v>6766</v>
      </c>
      <c r="N2" s="1614" t="s">
        <v>6767</v>
      </c>
      <c r="O2" s="1614" t="s">
        <v>6768</v>
      </c>
      <c r="P2" s="1621" t="s">
        <v>6769</v>
      </c>
      <c r="Q2" s="1621" t="s">
        <v>6770</v>
      </c>
      <c r="R2" s="1621" t="s">
        <v>6771</v>
      </c>
      <c r="S2" s="1613" t="s">
        <v>114</v>
      </c>
      <c r="T2" s="933"/>
      <c r="U2" s="933"/>
      <c r="V2" s="933"/>
      <c r="W2" s="932" t="s">
        <v>6156</v>
      </c>
      <c r="X2" s="932"/>
      <c r="Y2" s="996" t="s">
        <v>0</v>
      </c>
      <c r="Z2" s="1012" t="s">
        <v>116</v>
      </c>
      <c r="AA2" s="1233" t="s">
        <v>5148</v>
      </c>
    </row>
    <row r="3" spans="1:27" s="836" customFormat="1" ht="48.75" customHeight="1">
      <c r="A3" s="971" t="str">
        <f>HYPERLINK(AA3,W3)</f>
        <v>UPA806</v>
      </c>
      <c r="B3" s="939" t="s">
        <v>6228</v>
      </c>
      <c r="C3" s="940">
        <v>6</v>
      </c>
      <c r="D3" s="940">
        <v>9</v>
      </c>
      <c r="E3" s="940">
        <v>0.03</v>
      </c>
      <c r="F3" s="940">
        <v>75</v>
      </c>
      <c r="G3" s="1583">
        <v>150</v>
      </c>
      <c r="H3" s="1583">
        <v>10</v>
      </c>
      <c r="I3" s="1583">
        <v>3</v>
      </c>
      <c r="J3" s="940" t="s">
        <v>1</v>
      </c>
      <c r="K3" s="940" t="s">
        <v>1</v>
      </c>
      <c r="L3" s="940" t="s">
        <v>1</v>
      </c>
      <c r="M3" s="940" t="s">
        <v>2</v>
      </c>
      <c r="N3" s="940">
        <v>12</v>
      </c>
      <c r="O3" s="940">
        <v>3</v>
      </c>
      <c r="P3" s="940">
        <v>10</v>
      </c>
      <c r="Q3" s="940" t="s">
        <v>2</v>
      </c>
      <c r="R3" s="940">
        <v>2</v>
      </c>
      <c r="S3" s="953" t="s">
        <v>1036</v>
      </c>
      <c r="T3" s="933"/>
      <c r="U3" s="933"/>
      <c r="V3" s="933"/>
      <c r="W3" s="949" t="s">
        <v>2640</v>
      </c>
      <c r="X3" s="949" t="s">
        <v>2640</v>
      </c>
      <c r="Y3" s="996" t="s">
        <v>424</v>
      </c>
      <c r="Z3" s="964" t="s">
        <v>116</v>
      </c>
      <c r="AA3" s="949" t="str">
        <f>CONCATENATE(Y3,X3,Z3)</f>
        <v>http://www.unisonic.com.tw/datasheet/UPA806.pdf</v>
      </c>
    </row>
    <row r="4" spans="1:27" ht="48.75" customHeight="1">
      <c r="A4" s="971" t="str">
        <f t="shared" ref="A4:A22" si="0">HYPERLINK(AA4,W4)</f>
        <v>2SC4774</v>
      </c>
      <c r="B4" s="939" t="s">
        <v>6228</v>
      </c>
      <c r="C4" s="1583">
        <v>6</v>
      </c>
      <c r="D4" s="1583">
        <v>12</v>
      </c>
      <c r="E4" s="1583">
        <v>0.05</v>
      </c>
      <c r="F4" s="1583">
        <v>270</v>
      </c>
      <c r="G4" s="1583">
        <v>560</v>
      </c>
      <c r="H4" s="1583">
        <v>5</v>
      </c>
      <c r="I4" s="1583">
        <v>5</v>
      </c>
      <c r="J4" s="1583">
        <v>0.3</v>
      </c>
      <c r="K4" s="1583">
        <v>10</v>
      </c>
      <c r="L4" s="1583">
        <v>1</v>
      </c>
      <c r="M4" s="1583">
        <v>0.3</v>
      </c>
      <c r="N4" s="1583">
        <v>0.8</v>
      </c>
      <c r="O4" s="1583">
        <v>5</v>
      </c>
      <c r="P4" s="1583" t="s">
        <v>2</v>
      </c>
      <c r="Q4" s="1583">
        <v>-10</v>
      </c>
      <c r="R4" s="1583">
        <v>0.2</v>
      </c>
      <c r="S4" s="953" t="s">
        <v>6772</v>
      </c>
      <c r="T4" s="933"/>
      <c r="U4" s="933"/>
      <c r="V4" s="933"/>
      <c r="W4" s="1583" t="s">
        <v>2641</v>
      </c>
      <c r="X4" s="1583" t="s">
        <v>2641</v>
      </c>
      <c r="Y4" s="996" t="s">
        <v>424</v>
      </c>
      <c r="Z4" s="964" t="s">
        <v>116</v>
      </c>
      <c r="AA4" s="949" t="str">
        <f t="shared" ref="AA4:AA22" si="1">CONCATENATE(Y4,X4,Z4)</f>
        <v>http://www.unisonic.com.tw/datasheet/2SC4774.pdf</v>
      </c>
    </row>
    <row r="5" spans="1:27" s="245" customFormat="1" ht="48.75" customHeight="1">
      <c r="A5" s="971" t="str">
        <f t="shared" si="0"/>
        <v>2SC3583</v>
      </c>
      <c r="B5" s="939" t="s">
        <v>6228</v>
      </c>
      <c r="C5" s="940">
        <v>10</v>
      </c>
      <c r="D5" s="940">
        <v>20</v>
      </c>
      <c r="E5" s="940">
        <v>6.5000000000000002E-2</v>
      </c>
      <c r="F5" s="940">
        <v>50</v>
      </c>
      <c r="G5" s="940">
        <v>250</v>
      </c>
      <c r="H5" s="940">
        <v>20</v>
      </c>
      <c r="I5" s="940">
        <v>8</v>
      </c>
      <c r="J5" s="940" t="s">
        <v>1</v>
      </c>
      <c r="K5" s="940" t="s">
        <v>1</v>
      </c>
      <c r="L5" s="940" t="s">
        <v>1</v>
      </c>
      <c r="M5" s="940" t="s">
        <v>2</v>
      </c>
      <c r="N5" s="940">
        <v>9</v>
      </c>
      <c r="O5" s="940">
        <v>8</v>
      </c>
      <c r="P5" s="940">
        <v>20</v>
      </c>
      <c r="Q5" s="940" t="s">
        <v>2</v>
      </c>
      <c r="R5" s="940" t="s">
        <v>2</v>
      </c>
      <c r="S5" s="961" t="s">
        <v>6168</v>
      </c>
      <c r="T5" s="965"/>
      <c r="U5" s="965"/>
      <c r="V5" s="965"/>
      <c r="W5" s="940" t="s">
        <v>6773</v>
      </c>
      <c r="X5" s="940" t="s">
        <v>6773</v>
      </c>
      <c r="Y5" s="996" t="s">
        <v>424</v>
      </c>
      <c r="Z5" s="964" t="s">
        <v>116</v>
      </c>
      <c r="AA5" s="949" t="str">
        <f t="shared" si="1"/>
        <v>http://www.unisonic.com.tw/datasheet/2SC3583.pdf</v>
      </c>
    </row>
    <row r="6" spans="1:27" ht="48.75" customHeight="1">
      <c r="A6" s="971" t="str">
        <f t="shared" si="0"/>
        <v>BFG198</v>
      </c>
      <c r="B6" s="939" t="s">
        <v>6228</v>
      </c>
      <c r="C6" s="949">
        <v>10</v>
      </c>
      <c r="D6" s="949">
        <v>20</v>
      </c>
      <c r="E6" s="949">
        <v>0.1</v>
      </c>
      <c r="F6" s="949">
        <v>40</v>
      </c>
      <c r="G6" s="949" t="s">
        <v>1</v>
      </c>
      <c r="H6" s="949">
        <v>50</v>
      </c>
      <c r="I6" s="1583">
        <v>5</v>
      </c>
      <c r="J6" s="949" t="s">
        <v>1</v>
      </c>
      <c r="K6" s="949" t="s">
        <v>1</v>
      </c>
      <c r="L6" s="949" t="s">
        <v>1</v>
      </c>
      <c r="M6" s="949" t="s">
        <v>2</v>
      </c>
      <c r="N6" s="949">
        <v>8</v>
      </c>
      <c r="O6" s="949">
        <v>8</v>
      </c>
      <c r="P6" s="949">
        <v>50</v>
      </c>
      <c r="Q6" s="949" t="s">
        <v>2</v>
      </c>
      <c r="R6" s="949">
        <v>1</v>
      </c>
      <c r="S6" s="960" t="s">
        <v>3782</v>
      </c>
      <c r="T6" s="946"/>
      <c r="U6" s="946"/>
      <c r="V6" s="946"/>
      <c r="W6" s="949" t="s">
        <v>2642</v>
      </c>
      <c r="X6" s="949" t="s">
        <v>2642</v>
      </c>
      <c r="Y6" s="996" t="s">
        <v>424</v>
      </c>
      <c r="Z6" s="964" t="s">
        <v>116</v>
      </c>
      <c r="AA6" s="949" t="str">
        <f t="shared" si="1"/>
        <v>http://www.unisonic.com.tw/datasheet/BFG198.pdf</v>
      </c>
    </row>
    <row r="7" spans="1:27" ht="48.75" customHeight="1">
      <c r="A7" s="971" t="str">
        <f t="shared" si="0"/>
        <v>2SC3838</v>
      </c>
      <c r="B7" s="939" t="s">
        <v>6228</v>
      </c>
      <c r="C7" s="1583">
        <v>11</v>
      </c>
      <c r="D7" s="1583">
        <v>20</v>
      </c>
      <c r="E7" s="1583">
        <v>0.05</v>
      </c>
      <c r="F7" s="1583">
        <v>56</v>
      </c>
      <c r="G7" s="1583">
        <v>400</v>
      </c>
      <c r="H7" s="1583">
        <v>5</v>
      </c>
      <c r="I7" s="1583">
        <v>10</v>
      </c>
      <c r="J7" s="1583">
        <v>0.5</v>
      </c>
      <c r="K7" s="1583">
        <v>10</v>
      </c>
      <c r="L7" s="1583">
        <v>5</v>
      </c>
      <c r="M7" s="1583">
        <v>1.4</v>
      </c>
      <c r="N7" s="1583">
        <v>3.2</v>
      </c>
      <c r="O7" s="1583">
        <v>10</v>
      </c>
      <c r="P7" s="1583" t="s">
        <v>2</v>
      </c>
      <c r="Q7" s="1583">
        <v>10</v>
      </c>
      <c r="R7" s="1583">
        <v>0.5</v>
      </c>
      <c r="S7" s="953" t="s">
        <v>6410</v>
      </c>
      <c r="T7" s="946"/>
      <c r="U7" s="946"/>
      <c r="V7" s="946"/>
      <c r="W7" s="1583" t="s">
        <v>1040</v>
      </c>
      <c r="X7" s="1583" t="s">
        <v>1040</v>
      </c>
      <c r="Y7" s="996" t="s">
        <v>424</v>
      </c>
      <c r="Z7" s="964" t="s">
        <v>116</v>
      </c>
      <c r="AA7" s="949" t="str">
        <f t="shared" si="1"/>
        <v>http://www.unisonic.com.tw/datasheet/2SC3838.pdf</v>
      </c>
    </row>
    <row r="8" spans="1:27" ht="48.75" customHeight="1">
      <c r="A8" s="971" t="str">
        <f t="shared" si="0"/>
        <v>2SC2734</v>
      </c>
      <c r="B8" s="939" t="s">
        <v>6228</v>
      </c>
      <c r="C8" s="1583">
        <v>11</v>
      </c>
      <c r="D8" s="1583">
        <v>20</v>
      </c>
      <c r="E8" s="1583">
        <v>0.05</v>
      </c>
      <c r="F8" s="1583">
        <v>20</v>
      </c>
      <c r="G8" s="1583">
        <v>200</v>
      </c>
      <c r="H8" s="1583">
        <v>5</v>
      </c>
      <c r="I8" s="1583">
        <v>10</v>
      </c>
      <c r="J8" s="1583">
        <v>0.7</v>
      </c>
      <c r="K8" s="1583">
        <v>10</v>
      </c>
      <c r="L8" s="1583">
        <v>5</v>
      </c>
      <c r="M8" s="1583" t="s">
        <v>86</v>
      </c>
      <c r="N8" s="1583">
        <v>3.5</v>
      </c>
      <c r="O8" s="1583">
        <v>10</v>
      </c>
      <c r="P8" s="1583">
        <v>10</v>
      </c>
      <c r="Q8" s="1583" t="s">
        <v>86</v>
      </c>
      <c r="R8" s="1583" t="s">
        <v>86</v>
      </c>
      <c r="S8" s="953" t="s">
        <v>3680</v>
      </c>
      <c r="T8" s="946"/>
      <c r="U8" s="946"/>
      <c r="V8" s="946"/>
      <c r="W8" s="1583" t="s">
        <v>6774</v>
      </c>
      <c r="X8" s="1583" t="s">
        <v>6774</v>
      </c>
      <c r="Y8" s="996" t="s">
        <v>424</v>
      </c>
      <c r="Z8" s="964" t="s">
        <v>116</v>
      </c>
      <c r="AA8" s="949" t="str">
        <f t="shared" si="1"/>
        <v>http://www.unisonic.com.tw/datasheet/2SC2734.pdf</v>
      </c>
    </row>
    <row r="9" spans="1:27" ht="48.75" customHeight="1">
      <c r="A9" s="971" t="str">
        <f t="shared" si="0"/>
        <v>BFR93A</v>
      </c>
      <c r="B9" s="939" t="s">
        <v>6228</v>
      </c>
      <c r="C9" s="949">
        <v>12</v>
      </c>
      <c r="D9" s="949">
        <v>15</v>
      </c>
      <c r="E9" s="940">
        <v>3.5000000000000003E-2</v>
      </c>
      <c r="F9" s="949">
        <v>40</v>
      </c>
      <c r="G9" s="1583" t="s">
        <v>1</v>
      </c>
      <c r="H9" s="949">
        <v>30</v>
      </c>
      <c r="I9" s="940">
        <v>5</v>
      </c>
      <c r="J9" s="940" t="s">
        <v>1</v>
      </c>
      <c r="K9" s="940" t="s">
        <v>1</v>
      </c>
      <c r="L9" s="940" t="s">
        <v>1</v>
      </c>
      <c r="M9" s="940">
        <v>4.5</v>
      </c>
      <c r="N9" s="940">
        <v>6</v>
      </c>
      <c r="O9" s="940">
        <v>5</v>
      </c>
      <c r="P9" s="940">
        <v>30</v>
      </c>
      <c r="Q9" s="940" t="s">
        <v>2</v>
      </c>
      <c r="R9" s="940">
        <v>0.5</v>
      </c>
      <c r="S9" s="960" t="s">
        <v>3680</v>
      </c>
      <c r="T9" s="946"/>
      <c r="U9" s="946"/>
      <c r="V9" s="946"/>
      <c r="W9" s="949" t="s">
        <v>2643</v>
      </c>
      <c r="X9" s="949" t="s">
        <v>2643</v>
      </c>
      <c r="Y9" s="996" t="s">
        <v>424</v>
      </c>
      <c r="Z9" s="964" t="s">
        <v>116</v>
      </c>
      <c r="AA9" s="949" t="str">
        <f t="shared" si="1"/>
        <v>http://www.unisonic.com.tw/datasheet/BFR93A.pdf</v>
      </c>
    </row>
    <row r="10" spans="1:27" ht="48.75" customHeight="1">
      <c r="A10" s="971" t="str">
        <f t="shared" si="0"/>
        <v>2SC3355</v>
      </c>
      <c r="B10" s="939" t="s">
        <v>6228</v>
      </c>
      <c r="C10" s="1583">
        <v>12</v>
      </c>
      <c r="D10" s="1583">
        <v>20</v>
      </c>
      <c r="E10" s="1583">
        <v>0.1</v>
      </c>
      <c r="F10" s="1583">
        <v>50</v>
      </c>
      <c r="G10" s="1583">
        <v>300</v>
      </c>
      <c r="H10" s="1583">
        <v>20</v>
      </c>
      <c r="I10" s="1583">
        <v>10</v>
      </c>
      <c r="J10" s="1583" t="s">
        <v>1</v>
      </c>
      <c r="K10" s="1583" t="s">
        <v>1</v>
      </c>
      <c r="L10" s="1583" t="s">
        <v>1</v>
      </c>
      <c r="M10" s="1583" t="s">
        <v>2</v>
      </c>
      <c r="N10" s="1583">
        <v>7</v>
      </c>
      <c r="O10" s="1583">
        <v>10</v>
      </c>
      <c r="P10" s="1583">
        <v>20</v>
      </c>
      <c r="Q10" s="1583" t="s">
        <v>2</v>
      </c>
      <c r="R10" s="1583" t="s">
        <v>2</v>
      </c>
      <c r="S10" s="953" t="s">
        <v>6775</v>
      </c>
      <c r="T10" s="946"/>
      <c r="U10" s="946"/>
      <c r="V10" s="946"/>
      <c r="W10" s="1583" t="s">
        <v>6776</v>
      </c>
      <c r="X10" s="1583" t="s">
        <v>6776</v>
      </c>
      <c r="Y10" s="996" t="s">
        <v>424</v>
      </c>
      <c r="Z10" s="964" t="s">
        <v>116</v>
      </c>
      <c r="AA10" s="949" t="str">
        <f t="shared" si="1"/>
        <v>http://www.unisonic.com.tw/datasheet/2SC3355.pdf</v>
      </c>
    </row>
    <row r="11" spans="1:27" ht="48.75" customHeight="1">
      <c r="A11" s="971" t="str">
        <f t="shared" si="0"/>
        <v>2SC3356</v>
      </c>
      <c r="B11" s="939" t="s">
        <v>6228</v>
      </c>
      <c r="C11" s="1583">
        <v>12</v>
      </c>
      <c r="D11" s="1583">
        <v>20</v>
      </c>
      <c r="E11" s="1583">
        <v>0.1</v>
      </c>
      <c r="F11" s="1583">
        <v>50</v>
      </c>
      <c r="G11" s="1583">
        <v>300</v>
      </c>
      <c r="H11" s="1583">
        <v>20</v>
      </c>
      <c r="I11" s="1583">
        <v>10</v>
      </c>
      <c r="J11" s="1583" t="s">
        <v>1</v>
      </c>
      <c r="K11" s="1583" t="s">
        <v>1</v>
      </c>
      <c r="L11" s="1583" t="s">
        <v>1</v>
      </c>
      <c r="M11" s="1583" t="s">
        <v>2</v>
      </c>
      <c r="N11" s="1583">
        <v>7</v>
      </c>
      <c r="O11" s="1583">
        <v>10</v>
      </c>
      <c r="P11" s="1583">
        <v>20</v>
      </c>
      <c r="Q11" s="1583" t="s">
        <v>2</v>
      </c>
      <c r="R11" s="1583" t="s">
        <v>2</v>
      </c>
      <c r="S11" s="953" t="s">
        <v>6777</v>
      </c>
      <c r="T11" s="946"/>
      <c r="U11" s="946"/>
      <c r="V11" s="946"/>
      <c r="W11" s="1583" t="s">
        <v>6778</v>
      </c>
      <c r="X11" s="1583" t="s">
        <v>6778</v>
      </c>
      <c r="Y11" s="996" t="s">
        <v>424</v>
      </c>
      <c r="Z11" s="964" t="s">
        <v>116</v>
      </c>
      <c r="AA11" s="949" t="str">
        <f t="shared" si="1"/>
        <v>http://www.unisonic.com.tw/datasheet/2SC3356.pdf</v>
      </c>
    </row>
    <row r="12" spans="1:27" ht="48.75" customHeight="1">
      <c r="A12" s="971" t="str">
        <f t="shared" si="0"/>
        <v>2SC4226</v>
      </c>
      <c r="B12" s="939" t="s">
        <v>6228</v>
      </c>
      <c r="C12" s="949">
        <v>12</v>
      </c>
      <c r="D12" s="949">
        <v>20</v>
      </c>
      <c r="E12" s="1583">
        <v>0.1</v>
      </c>
      <c r="F12" s="949">
        <v>40</v>
      </c>
      <c r="G12" s="949">
        <v>250</v>
      </c>
      <c r="H12" s="949">
        <v>7</v>
      </c>
      <c r="I12" s="1583">
        <v>3</v>
      </c>
      <c r="J12" s="940" t="s">
        <v>1</v>
      </c>
      <c r="K12" s="940" t="s">
        <v>1</v>
      </c>
      <c r="L12" s="940" t="s">
        <v>1</v>
      </c>
      <c r="M12" s="940" t="s">
        <v>2</v>
      </c>
      <c r="N12" s="940">
        <v>4.5</v>
      </c>
      <c r="O12" s="940">
        <v>3</v>
      </c>
      <c r="P12" s="940">
        <v>7</v>
      </c>
      <c r="Q12" s="940" t="s">
        <v>2</v>
      </c>
      <c r="R12" s="940" t="s">
        <v>2</v>
      </c>
      <c r="S12" s="960" t="s">
        <v>6772</v>
      </c>
      <c r="T12" s="946"/>
      <c r="U12" s="946"/>
      <c r="V12" s="946"/>
      <c r="W12" s="949" t="s">
        <v>6779</v>
      </c>
      <c r="X12" s="949" t="s">
        <v>6779</v>
      </c>
      <c r="Y12" s="996" t="s">
        <v>424</v>
      </c>
      <c r="Z12" s="964" t="s">
        <v>116</v>
      </c>
      <c r="AA12" s="949" t="str">
        <f t="shared" si="1"/>
        <v>http://www.unisonic.com.tw/datasheet/2SC4226.pdf</v>
      </c>
    </row>
    <row r="13" spans="1:27" ht="48.75" customHeight="1">
      <c r="A13" s="971" t="str">
        <f t="shared" si="0"/>
        <v>2SC3357</v>
      </c>
      <c r="B13" s="939" t="s">
        <v>6228</v>
      </c>
      <c r="C13" s="949">
        <v>12</v>
      </c>
      <c r="D13" s="949">
        <v>20</v>
      </c>
      <c r="E13" s="949">
        <v>0.1</v>
      </c>
      <c r="F13" s="949">
        <v>50</v>
      </c>
      <c r="G13" s="949">
        <v>300</v>
      </c>
      <c r="H13" s="949">
        <v>20</v>
      </c>
      <c r="I13" s="949">
        <v>10</v>
      </c>
      <c r="J13" s="949" t="s">
        <v>1</v>
      </c>
      <c r="K13" s="949" t="s">
        <v>1</v>
      </c>
      <c r="L13" s="949" t="s">
        <v>1</v>
      </c>
      <c r="M13" s="949" t="s">
        <v>2</v>
      </c>
      <c r="N13" s="949">
        <v>6.5</v>
      </c>
      <c r="O13" s="949">
        <v>10</v>
      </c>
      <c r="P13" s="949">
        <v>20</v>
      </c>
      <c r="Q13" s="940" t="s">
        <v>2</v>
      </c>
      <c r="R13" s="940" t="s">
        <v>2</v>
      </c>
      <c r="S13" s="960" t="s">
        <v>6236</v>
      </c>
      <c r="T13" s="946"/>
      <c r="U13" s="946"/>
      <c r="V13" s="946"/>
      <c r="W13" s="949" t="s">
        <v>6780</v>
      </c>
      <c r="X13" s="949" t="s">
        <v>6780</v>
      </c>
      <c r="Y13" s="996" t="s">
        <v>424</v>
      </c>
      <c r="Z13" s="964" t="s">
        <v>116</v>
      </c>
      <c r="AA13" s="949" t="str">
        <f t="shared" si="1"/>
        <v>http://www.unisonic.com.tw/datasheet/2SC3357.pdf</v>
      </c>
    </row>
    <row r="14" spans="1:27" ht="48.75" customHeight="1">
      <c r="A14" s="971" t="str">
        <f t="shared" si="0"/>
        <v>2SA1977</v>
      </c>
      <c r="B14" s="938" t="s">
        <v>6230</v>
      </c>
      <c r="C14" s="949">
        <v>12</v>
      </c>
      <c r="D14" s="949">
        <v>20</v>
      </c>
      <c r="E14" s="1583">
        <v>0.05</v>
      </c>
      <c r="F14" s="949">
        <v>20</v>
      </c>
      <c r="G14" s="949">
        <v>100</v>
      </c>
      <c r="H14" s="949">
        <v>20</v>
      </c>
      <c r="I14" s="1583">
        <v>8</v>
      </c>
      <c r="J14" s="1583">
        <v>0.2</v>
      </c>
      <c r="K14" s="949">
        <v>25</v>
      </c>
      <c r="L14" s="1583">
        <v>2.5</v>
      </c>
      <c r="M14" s="1583" t="s">
        <v>2</v>
      </c>
      <c r="N14" s="1583" t="s">
        <v>2</v>
      </c>
      <c r="O14" s="1583" t="s">
        <v>2</v>
      </c>
      <c r="P14" s="1583" t="s">
        <v>2</v>
      </c>
      <c r="Q14" s="1583" t="s">
        <v>2</v>
      </c>
      <c r="R14" s="1583" t="s">
        <v>2</v>
      </c>
      <c r="S14" s="960" t="s">
        <v>3680</v>
      </c>
      <c r="T14" s="946"/>
      <c r="U14" s="946"/>
      <c r="V14" s="946"/>
      <c r="W14" s="949" t="s">
        <v>2644</v>
      </c>
      <c r="X14" s="949" t="s">
        <v>2644</v>
      </c>
      <c r="Y14" s="996" t="s">
        <v>424</v>
      </c>
      <c r="Z14" s="964" t="s">
        <v>116</v>
      </c>
      <c r="AA14" s="949" t="str">
        <f t="shared" si="1"/>
        <v>http://www.unisonic.com.tw/datasheet/2SA1977.pdf</v>
      </c>
    </row>
    <row r="15" spans="1:27" ht="48.75" customHeight="1">
      <c r="A15" s="971" t="str">
        <f>HYPERLINK(AA15,W15)</f>
        <v>2SC3358</v>
      </c>
      <c r="B15" s="939" t="s">
        <v>6228</v>
      </c>
      <c r="C15" s="949">
        <v>12</v>
      </c>
      <c r="D15" s="949">
        <v>20</v>
      </c>
      <c r="E15" s="949">
        <v>0.1</v>
      </c>
      <c r="F15" s="949">
        <v>50</v>
      </c>
      <c r="G15" s="949">
        <v>300</v>
      </c>
      <c r="H15" s="949">
        <v>20</v>
      </c>
      <c r="I15" s="1622">
        <v>10</v>
      </c>
      <c r="J15" s="1622" t="s">
        <v>86</v>
      </c>
      <c r="K15" s="1622" t="s">
        <v>86</v>
      </c>
      <c r="L15" s="1622" t="s">
        <v>86</v>
      </c>
      <c r="M15" s="1622" t="s">
        <v>86</v>
      </c>
      <c r="N15" s="1622">
        <v>7</v>
      </c>
      <c r="O15" s="1622">
        <v>10</v>
      </c>
      <c r="P15" s="1622">
        <v>20</v>
      </c>
      <c r="Q15" s="1622" t="s">
        <v>86</v>
      </c>
      <c r="R15" s="1622" t="s">
        <v>86</v>
      </c>
      <c r="S15" s="1567" t="s">
        <v>1041</v>
      </c>
      <c r="T15" s="946"/>
      <c r="U15" s="946"/>
      <c r="V15" s="946"/>
      <c r="W15" s="1583" t="s">
        <v>2645</v>
      </c>
      <c r="X15" s="1583" t="s">
        <v>2645</v>
      </c>
      <c r="Y15" s="996" t="s">
        <v>424</v>
      </c>
      <c r="Z15" s="964" t="s">
        <v>116</v>
      </c>
      <c r="AA15" s="949" t="str">
        <f t="shared" si="1"/>
        <v>http://www.unisonic.com.tw/datasheet/2SC3358.pdf</v>
      </c>
    </row>
    <row r="16" spans="1:27" ht="48.75" customHeight="1">
      <c r="A16" s="971" t="str">
        <f t="shared" si="0"/>
        <v>2SC5006</v>
      </c>
      <c r="B16" s="939" t="s">
        <v>6228</v>
      </c>
      <c r="C16" s="949">
        <v>12</v>
      </c>
      <c r="D16" s="949">
        <v>20</v>
      </c>
      <c r="E16" s="949">
        <v>0.1</v>
      </c>
      <c r="F16" s="949">
        <v>80</v>
      </c>
      <c r="G16" s="949">
        <v>160</v>
      </c>
      <c r="H16" s="949">
        <v>7</v>
      </c>
      <c r="I16" s="1583">
        <v>3</v>
      </c>
      <c r="J16" s="940" t="s">
        <v>1</v>
      </c>
      <c r="K16" s="940" t="s">
        <v>1</v>
      </c>
      <c r="L16" s="940" t="s">
        <v>1</v>
      </c>
      <c r="M16" s="940" t="s">
        <v>2</v>
      </c>
      <c r="N16" s="940">
        <v>4.5</v>
      </c>
      <c r="O16" s="940">
        <v>3</v>
      </c>
      <c r="P16" s="940">
        <v>7</v>
      </c>
      <c r="Q16" s="940" t="s">
        <v>2</v>
      </c>
      <c r="R16" s="940">
        <v>1</v>
      </c>
      <c r="S16" s="960" t="s">
        <v>6781</v>
      </c>
      <c r="T16" s="946"/>
      <c r="U16" s="946"/>
      <c r="V16" s="946"/>
      <c r="W16" s="949" t="s">
        <v>6782</v>
      </c>
      <c r="X16" s="949" t="s">
        <v>6782</v>
      </c>
      <c r="Y16" s="996" t="s">
        <v>424</v>
      </c>
      <c r="Z16" s="964" t="s">
        <v>116</v>
      </c>
      <c r="AA16" s="949" t="str">
        <f t="shared" si="1"/>
        <v>http://www.unisonic.com.tw/datasheet/2SC5006.pdf</v>
      </c>
    </row>
    <row r="17" spans="1:27" ht="48.75" customHeight="1">
      <c r="A17" s="971" t="str">
        <f t="shared" si="0"/>
        <v>UFU520Y</v>
      </c>
      <c r="B17" s="939" t="s">
        <v>6228</v>
      </c>
      <c r="C17" s="949">
        <v>12</v>
      </c>
      <c r="D17" s="949">
        <v>24</v>
      </c>
      <c r="E17" s="949">
        <v>0.03</v>
      </c>
      <c r="F17" s="949">
        <v>60</v>
      </c>
      <c r="G17" s="949">
        <v>200</v>
      </c>
      <c r="H17" s="949">
        <v>5</v>
      </c>
      <c r="I17" s="1583">
        <v>8</v>
      </c>
      <c r="J17" s="949" t="s">
        <v>1</v>
      </c>
      <c r="K17" s="949" t="s">
        <v>1</v>
      </c>
      <c r="L17" s="949" t="s">
        <v>1</v>
      </c>
      <c r="M17" s="949" t="s">
        <v>2</v>
      </c>
      <c r="N17" s="949">
        <v>10</v>
      </c>
      <c r="O17" s="949">
        <v>8</v>
      </c>
      <c r="P17" s="949">
        <v>10</v>
      </c>
      <c r="Q17" s="949" t="s">
        <v>2</v>
      </c>
      <c r="R17" s="949">
        <v>0.9</v>
      </c>
      <c r="S17" s="947" t="s">
        <v>1036</v>
      </c>
      <c r="T17" s="948"/>
      <c r="U17" s="948"/>
      <c r="V17" s="948"/>
      <c r="W17" s="949" t="s">
        <v>6783</v>
      </c>
      <c r="X17" s="949" t="s">
        <v>6783</v>
      </c>
      <c r="Y17" s="996" t="s">
        <v>424</v>
      </c>
      <c r="Z17" s="964" t="s">
        <v>116</v>
      </c>
      <c r="AA17" s="949" t="str">
        <f t="shared" si="1"/>
        <v>http://www.unisonic.com.tw/datasheet/UFU520Y.pdf</v>
      </c>
    </row>
    <row r="18" spans="1:27" ht="48.75" customHeight="1">
      <c r="A18" s="971" t="str">
        <f t="shared" si="0"/>
        <v>UFU520</v>
      </c>
      <c r="B18" s="939" t="s">
        <v>6228</v>
      </c>
      <c r="C18" s="940">
        <v>12</v>
      </c>
      <c r="D18" s="940">
        <v>24</v>
      </c>
      <c r="E18" s="940">
        <v>0.03</v>
      </c>
      <c r="F18" s="940">
        <v>60</v>
      </c>
      <c r="G18" s="940">
        <v>200</v>
      </c>
      <c r="H18" s="940">
        <v>5</v>
      </c>
      <c r="I18" s="940">
        <v>8</v>
      </c>
      <c r="J18" s="940" t="s">
        <v>2</v>
      </c>
      <c r="K18" s="940" t="s">
        <v>2</v>
      </c>
      <c r="L18" s="940" t="s">
        <v>2</v>
      </c>
      <c r="M18" s="940" t="s">
        <v>2</v>
      </c>
      <c r="N18" s="940">
        <v>10</v>
      </c>
      <c r="O18" s="940">
        <v>8</v>
      </c>
      <c r="P18" s="940">
        <v>10</v>
      </c>
      <c r="Q18" s="940" t="s">
        <v>2</v>
      </c>
      <c r="R18" s="940">
        <v>0.9</v>
      </c>
      <c r="S18" s="961" t="s">
        <v>2646</v>
      </c>
      <c r="T18" s="948"/>
      <c r="U18" s="948"/>
      <c r="V18" s="948"/>
      <c r="W18" s="949" t="s">
        <v>6784</v>
      </c>
      <c r="X18" s="949" t="s">
        <v>6784</v>
      </c>
      <c r="Y18" s="996" t="s">
        <v>424</v>
      </c>
      <c r="Z18" s="964" t="s">
        <v>116</v>
      </c>
      <c r="AA18" s="949" t="str">
        <f t="shared" si="1"/>
        <v>http://www.unisonic.com.tw/datasheet/UFU520.pdf</v>
      </c>
    </row>
    <row r="19" spans="1:27" ht="48.75" customHeight="1">
      <c r="A19" s="971" t="str">
        <f t="shared" si="0"/>
        <v>UFS540</v>
      </c>
      <c r="B19" s="939" t="s">
        <v>6228</v>
      </c>
      <c r="C19" s="949">
        <v>14</v>
      </c>
      <c r="D19" s="949">
        <v>20</v>
      </c>
      <c r="E19" s="949">
        <v>0.12</v>
      </c>
      <c r="F19" s="949">
        <v>60</v>
      </c>
      <c r="G19" s="949">
        <v>250</v>
      </c>
      <c r="H19" s="949">
        <v>40</v>
      </c>
      <c r="I19" s="940">
        <v>8</v>
      </c>
      <c r="J19" s="949" t="s">
        <v>1</v>
      </c>
      <c r="K19" s="949" t="s">
        <v>1</v>
      </c>
      <c r="L19" s="949" t="s">
        <v>1</v>
      </c>
      <c r="M19" s="949" t="s">
        <v>2</v>
      </c>
      <c r="N19" s="949">
        <v>9</v>
      </c>
      <c r="O19" s="949">
        <v>8</v>
      </c>
      <c r="P19" s="949">
        <v>40</v>
      </c>
      <c r="Q19" s="949" t="s">
        <v>2</v>
      </c>
      <c r="R19" s="949">
        <v>1</v>
      </c>
      <c r="S19" s="1567" t="s">
        <v>6772</v>
      </c>
      <c r="T19" s="952"/>
      <c r="U19" s="952"/>
      <c r="V19" s="952"/>
      <c r="W19" s="949" t="s">
        <v>2647</v>
      </c>
      <c r="X19" s="949" t="s">
        <v>2647</v>
      </c>
      <c r="Y19" s="996" t="s">
        <v>424</v>
      </c>
      <c r="Z19" s="964" t="s">
        <v>116</v>
      </c>
      <c r="AA19" s="949" t="str">
        <f t="shared" si="1"/>
        <v>http://www.unisonic.com.tw/datasheet/UFS540.pdf</v>
      </c>
    </row>
    <row r="20" spans="1:27" ht="48.75" customHeight="1">
      <c r="A20" s="971" t="str">
        <f t="shared" si="0"/>
        <v>MMBTH10</v>
      </c>
      <c r="B20" s="939" t="s">
        <v>6228</v>
      </c>
      <c r="C20" s="1583">
        <v>25</v>
      </c>
      <c r="D20" s="1583">
        <v>30</v>
      </c>
      <c r="E20" s="1583">
        <v>0.05</v>
      </c>
      <c r="F20" s="1583">
        <v>60</v>
      </c>
      <c r="G20" s="1583" t="s">
        <v>1</v>
      </c>
      <c r="H20" s="1583">
        <v>4</v>
      </c>
      <c r="I20" s="1583">
        <v>10</v>
      </c>
      <c r="J20" s="1583">
        <v>0.5</v>
      </c>
      <c r="K20" s="1583">
        <v>4</v>
      </c>
      <c r="L20" s="1583">
        <v>0.4</v>
      </c>
      <c r="M20" s="1583">
        <v>650</v>
      </c>
      <c r="N20" s="1583" t="s">
        <v>2</v>
      </c>
      <c r="O20" s="1583">
        <v>10</v>
      </c>
      <c r="P20" s="1583">
        <v>4</v>
      </c>
      <c r="Q20" s="1583" t="s">
        <v>2</v>
      </c>
      <c r="R20" s="1583">
        <v>0.1</v>
      </c>
      <c r="S20" s="953" t="s">
        <v>6785</v>
      </c>
      <c r="T20" s="946"/>
      <c r="U20" s="946"/>
      <c r="V20" s="946"/>
      <c r="W20" s="1583" t="s">
        <v>2648</v>
      </c>
      <c r="X20" s="1583" t="s">
        <v>2648</v>
      </c>
      <c r="Y20" s="996" t="s">
        <v>424</v>
      </c>
      <c r="Z20" s="964" t="s">
        <v>116</v>
      </c>
      <c r="AA20" s="949" t="str">
        <f t="shared" si="1"/>
        <v>http://www.unisonic.com.tw/datasheet/MMBTH10.pdf</v>
      </c>
    </row>
    <row r="21" spans="1:27" ht="48.75" customHeight="1">
      <c r="A21" s="971" t="str">
        <f t="shared" si="0"/>
        <v>MPSH10</v>
      </c>
      <c r="B21" s="939" t="s">
        <v>6228</v>
      </c>
      <c r="C21" s="1583">
        <v>25</v>
      </c>
      <c r="D21" s="1583">
        <v>30</v>
      </c>
      <c r="E21" s="1583">
        <v>0.05</v>
      </c>
      <c r="F21" s="1583">
        <v>60</v>
      </c>
      <c r="G21" s="1583" t="s">
        <v>1</v>
      </c>
      <c r="H21" s="1583">
        <v>4</v>
      </c>
      <c r="I21" s="1583">
        <v>10</v>
      </c>
      <c r="J21" s="1583">
        <v>0.5</v>
      </c>
      <c r="K21" s="1583">
        <v>4</v>
      </c>
      <c r="L21" s="1583">
        <v>0.4</v>
      </c>
      <c r="M21" s="1583">
        <v>650</v>
      </c>
      <c r="N21" s="1583" t="s">
        <v>2</v>
      </c>
      <c r="O21" s="1583">
        <v>10</v>
      </c>
      <c r="P21" s="1583">
        <v>4</v>
      </c>
      <c r="Q21" s="1583" t="s">
        <v>2</v>
      </c>
      <c r="R21" s="1583">
        <v>0.1</v>
      </c>
      <c r="S21" s="953" t="s">
        <v>6254</v>
      </c>
      <c r="T21" s="946"/>
      <c r="U21" s="946"/>
      <c r="V21" s="946"/>
      <c r="W21" s="1583" t="s">
        <v>6786</v>
      </c>
      <c r="X21" s="1583" t="s">
        <v>6786</v>
      </c>
      <c r="Y21" s="996" t="s">
        <v>424</v>
      </c>
      <c r="Z21" s="964" t="s">
        <v>116</v>
      </c>
      <c r="AA21" s="949" t="str">
        <f t="shared" si="1"/>
        <v>http://www.unisonic.com.tw/datasheet/MPSH10.pdf</v>
      </c>
    </row>
    <row r="22" spans="1:27" s="245" customFormat="1" ht="48.75" customHeight="1">
      <c r="A22" s="971" t="str">
        <f t="shared" si="0"/>
        <v>2SC5508</v>
      </c>
      <c r="B22" s="939" t="s">
        <v>6228</v>
      </c>
      <c r="C22" s="940">
        <v>33</v>
      </c>
      <c r="D22" s="940">
        <v>15</v>
      </c>
      <c r="E22" s="940">
        <v>3.5000000000000003E-2</v>
      </c>
      <c r="F22" s="940">
        <v>50</v>
      </c>
      <c r="G22" s="940">
        <v>100</v>
      </c>
      <c r="H22" s="940">
        <v>5</v>
      </c>
      <c r="I22" s="940">
        <v>2</v>
      </c>
      <c r="J22" s="940" t="s">
        <v>1</v>
      </c>
      <c r="K22" s="940" t="s">
        <v>1</v>
      </c>
      <c r="L22" s="940" t="s">
        <v>1</v>
      </c>
      <c r="M22" s="940" t="s">
        <v>2</v>
      </c>
      <c r="N22" s="940">
        <v>25</v>
      </c>
      <c r="O22" s="940">
        <v>3</v>
      </c>
      <c r="P22" s="940">
        <v>30</v>
      </c>
      <c r="Q22" s="940" t="s">
        <v>2</v>
      </c>
      <c r="R22" s="940">
        <v>2</v>
      </c>
      <c r="S22" s="961" t="s">
        <v>2646</v>
      </c>
      <c r="T22" s="965"/>
      <c r="U22" s="965"/>
      <c r="V22" s="965"/>
      <c r="W22" s="940" t="s">
        <v>6787</v>
      </c>
      <c r="X22" s="940" t="s">
        <v>6787</v>
      </c>
      <c r="Y22" s="996" t="s">
        <v>424</v>
      </c>
      <c r="Z22" s="964" t="s">
        <v>116</v>
      </c>
      <c r="AA22" s="949" t="str">
        <f t="shared" si="1"/>
        <v>http://www.unisonic.com.tw/datasheet/2SC5508.pdf</v>
      </c>
    </row>
    <row r="23" spans="1:27" s="257" customFormat="1" ht="35.1" customHeight="1">
      <c r="A23" s="29"/>
      <c r="B23" s="255"/>
      <c r="C23" s="256"/>
      <c r="D23" s="256"/>
    </row>
    <row r="24" spans="1:27" ht="35.1" customHeight="1"/>
    <row r="25" spans="1:27" ht="35.1" customHeight="1"/>
    <row r="26" spans="1:27" ht="35.1" customHeight="1"/>
    <row r="27" spans="1:27" ht="35.1" customHeight="1"/>
    <row r="28" spans="1:27" ht="35.1" customHeight="1"/>
    <row r="29" spans="1:27" ht="35.1" customHeight="1"/>
    <row r="30" spans="1:27" ht="35.1" customHeight="1">
      <c r="A30" s="240"/>
      <c r="B30" s="240"/>
      <c r="C30" s="240"/>
      <c r="I30" s="240"/>
      <c r="W30" s="240"/>
      <c r="X30" s="240"/>
    </row>
    <row r="31" spans="1:27" ht="35.1" customHeight="1">
      <c r="A31" s="240"/>
      <c r="B31" s="240"/>
      <c r="C31" s="240"/>
      <c r="I31" s="240"/>
      <c r="W31" s="240"/>
      <c r="X31" s="240"/>
    </row>
    <row r="32" spans="1:27" ht="35.1" customHeight="1">
      <c r="A32" s="240"/>
      <c r="B32" s="240"/>
      <c r="C32" s="240"/>
      <c r="I32" s="240"/>
      <c r="W32" s="240"/>
      <c r="X32" s="240"/>
    </row>
  </sheetData>
  <phoneticPr fontId="14" type="noConversion"/>
  <hyperlinks>
    <hyperlink ref="Y2" r:id="rId1"/>
  </hyperlinks>
  <printOptions horizontalCentered="1"/>
  <pageMargins left="0.39370078740157483" right="0.39370078740157483" top="0.39370078740157483" bottom="0.39370078740157483" header="0.31496062992125984" footer="0.31496062992125984"/>
  <pageSetup paperSize="9" scale="39" orientation="portrait" r:id="rId2"/>
</worksheet>
</file>

<file path=xl/worksheets/sheet52.xml><?xml version="1.0" encoding="utf-8"?>
<worksheet xmlns="http://schemas.openxmlformats.org/spreadsheetml/2006/main" xmlns:r="http://schemas.openxmlformats.org/officeDocument/2006/relationships">
  <dimension ref="A1:AB52"/>
  <sheetViews>
    <sheetView view="pageBreakPreview" zoomScale="70" zoomScaleNormal="75" zoomScaleSheetLayoutView="70" workbookViewId="0"/>
  </sheetViews>
  <sheetFormatPr defaultColWidth="14.25" defaultRowHeight="15"/>
  <cols>
    <col min="1" max="3" width="14.25" style="1003"/>
    <col min="4" max="4" width="14.25" style="1004"/>
    <col min="5" max="18" width="14.25" style="1005"/>
    <col min="19" max="21" width="14.25" style="1006"/>
    <col min="22" max="23" width="14.25" style="1005"/>
    <col min="24" max="28" width="14.25" style="1006"/>
    <col min="29" max="16384" width="14.25" style="1005"/>
  </cols>
  <sheetData>
    <row r="1" spans="1:28" s="928" customFormat="1" ht="29.25" customHeight="1">
      <c r="A1" s="988" t="s">
        <v>10883</v>
      </c>
      <c r="B1" s="988"/>
      <c r="C1" s="988"/>
      <c r="D1" s="988"/>
      <c r="E1" s="988"/>
      <c r="F1" s="988"/>
      <c r="G1" s="988"/>
      <c r="H1" s="988"/>
      <c r="I1" s="988"/>
      <c r="J1" s="988"/>
      <c r="K1" s="988"/>
      <c r="L1" s="988"/>
      <c r="M1" s="988"/>
    </row>
    <row r="2" spans="1:28" s="993" customFormat="1" ht="98.25" customHeight="1">
      <c r="A2" s="1824" t="s">
        <v>6144</v>
      </c>
      <c r="B2" s="1825"/>
      <c r="C2" s="1620" t="s">
        <v>6145</v>
      </c>
      <c r="D2" s="1623" t="s">
        <v>6788</v>
      </c>
      <c r="E2" s="1623" t="s">
        <v>6789</v>
      </c>
      <c r="F2" s="1624" t="s">
        <v>6790</v>
      </c>
      <c r="G2" s="1624" t="s">
        <v>6791</v>
      </c>
      <c r="H2" s="989" t="s">
        <v>6792</v>
      </c>
      <c r="I2" s="989" t="s">
        <v>6793</v>
      </c>
      <c r="J2" s="1624" t="s">
        <v>3681</v>
      </c>
      <c r="K2" s="1624" t="s">
        <v>6794</v>
      </c>
      <c r="L2" s="989" t="s">
        <v>6795</v>
      </c>
      <c r="M2" s="1613" t="s">
        <v>114</v>
      </c>
      <c r="N2" s="990"/>
      <c r="O2" s="990"/>
      <c r="P2" s="990"/>
      <c r="Q2" s="990"/>
      <c r="R2" s="991"/>
      <c r="S2" s="991"/>
      <c r="T2" s="935" t="s">
        <v>0</v>
      </c>
      <c r="U2" s="936" t="s">
        <v>116</v>
      </c>
      <c r="V2" s="992"/>
      <c r="W2" s="992" t="s">
        <v>6796</v>
      </c>
      <c r="X2" s="991" t="s">
        <v>6797</v>
      </c>
      <c r="Y2" s="991"/>
      <c r="Z2" s="935" t="s">
        <v>0</v>
      </c>
      <c r="AA2" s="936" t="s">
        <v>116</v>
      </c>
      <c r="AB2" s="992" t="s">
        <v>6798</v>
      </c>
    </row>
    <row r="3" spans="1:28" s="973" customFormat="1" ht="120">
      <c r="A3" s="1821" t="str">
        <f>HYPERLINK(V3,R3)</f>
        <v>DTA123E</v>
      </c>
      <c r="B3" s="1822"/>
      <c r="C3" s="1625" t="s">
        <v>6230</v>
      </c>
      <c r="D3" s="994">
        <v>50</v>
      </c>
      <c r="E3" s="994">
        <v>100</v>
      </c>
      <c r="F3" s="994">
        <v>20</v>
      </c>
      <c r="G3" s="994" t="s">
        <v>1</v>
      </c>
      <c r="H3" s="994">
        <v>20</v>
      </c>
      <c r="I3" s="994">
        <v>5</v>
      </c>
      <c r="J3" s="994">
        <v>2.2000000000000002</v>
      </c>
      <c r="K3" s="994">
        <v>2.2000000000000002</v>
      </c>
      <c r="L3" s="994">
        <v>250</v>
      </c>
      <c r="M3" s="953" t="s">
        <v>6799</v>
      </c>
      <c r="R3" s="995" t="s">
        <v>3682</v>
      </c>
      <c r="S3" s="995" t="s">
        <v>3682</v>
      </c>
      <c r="T3" s="943" t="s">
        <v>0</v>
      </c>
      <c r="U3" s="944" t="s">
        <v>116</v>
      </c>
      <c r="V3" s="996" t="str">
        <f>CONCATENATE(T3,S3,U3)</f>
        <v>http://www.unisonic.com.tw/datasheet/DTA123E.pdf</v>
      </c>
      <c r="W3" s="996" t="str">
        <f>CONCATENATE(U3,T3,V3)</f>
        <v>.pdfhttp://www.unisonic.com.tw/datasheet/http://www.unisonic.com.tw/datasheet/DTA123E.pdf</v>
      </c>
      <c r="X3" s="995" t="s">
        <v>3683</v>
      </c>
      <c r="Y3" s="995" t="s">
        <v>3683</v>
      </c>
      <c r="Z3" s="943" t="s">
        <v>0</v>
      </c>
      <c r="AA3" s="944" t="s">
        <v>116</v>
      </c>
      <c r="AB3" s="996" t="str">
        <f>CONCATENATE(Z3,Y3,AA3)</f>
        <v>http://www.unisonic.com.tw/datasheet/DTC123E.pdf</v>
      </c>
    </row>
    <row r="4" spans="1:28" s="997" customFormat="1" ht="120">
      <c r="A4" s="1821" t="str">
        <f t="shared" ref="A4:A52" si="0">HYPERLINK(V4,R4)</f>
        <v>DTC123E</v>
      </c>
      <c r="B4" s="1822"/>
      <c r="C4" s="1625" t="s">
        <v>6228</v>
      </c>
      <c r="D4" s="994">
        <v>50</v>
      </c>
      <c r="E4" s="994">
        <v>100</v>
      </c>
      <c r="F4" s="994">
        <v>20</v>
      </c>
      <c r="G4" s="994" t="s">
        <v>1</v>
      </c>
      <c r="H4" s="994">
        <v>20</v>
      </c>
      <c r="I4" s="994">
        <v>5</v>
      </c>
      <c r="J4" s="994">
        <v>2.2000000000000002</v>
      </c>
      <c r="K4" s="994">
        <v>2.2000000000000002</v>
      </c>
      <c r="L4" s="994">
        <v>250</v>
      </c>
      <c r="M4" s="953" t="s">
        <v>6799</v>
      </c>
      <c r="N4" s="973"/>
      <c r="O4" s="973"/>
      <c r="P4" s="973"/>
      <c r="Q4" s="973"/>
      <c r="R4" s="995" t="s">
        <v>3683</v>
      </c>
      <c r="S4" s="995" t="s">
        <v>3683</v>
      </c>
      <c r="T4" s="943" t="s">
        <v>0</v>
      </c>
      <c r="U4" s="944" t="s">
        <v>116</v>
      </c>
      <c r="V4" s="996" t="str">
        <f>CONCATENATE(T4,S4,U4)</f>
        <v>http://www.unisonic.com.tw/datasheet/DTC123E.pdf</v>
      </c>
      <c r="W4" s="996" t="str">
        <f t="shared" ref="W4:W27" si="1">CONCATENATE(U4,T4,V4)</f>
        <v>.pdfhttp://www.unisonic.com.tw/datasheet/http://www.unisonic.com.tw/datasheet/DTC123E.pdf</v>
      </c>
      <c r="X4" s="995" t="s">
        <v>6800</v>
      </c>
      <c r="Y4" s="995" t="s">
        <v>6800</v>
      </c>
      <c r="Z4" s="943" t="s">
        <v>0</v>
      </c>
      <c r="AA4" s="944" t="s">
        <v>116</v>
      </c>
      <c r="AB4" s="996" t="str">
        <f t="shared" ref="AB4:AB27" si="2">CONCATENATE(Z4,Y4,AA4)</f>
        <v>http://www.unisonic.com.tw/datasheet/DTC143E.pdf</v>
      </c>
    </row>
    <row r="5" spans="1:28" s="998" customFormat="1" ht="120">
      <c r="A5" s="1821" t="str">
        <f t="shared" si="0"/>
        <v>DTA143E</v>
      </c>
      <c r="B5" s="1822"/>
      <c r="C5" s="1625" t="s">
        <v>6230</v>
      </c>
      <c r="D5" s="994">
        <v>50</v>
      </c>
      <c r="E5" s="994">
        <v>100</v>
      </c>
      <c r="F5" s="994">
        <v>20</v>
      </c>
      <c r="G5" s="994" t="s">
        <v>1</v>
      </c>
      <c r="H5" s="994">
        <v>10</v>
      </c>
      <c r="I5" s="994">
        <v>5</v>
      </c>
      <c r="J5" s="994">
        <v>4.7</v>
      </c>
      <c r="K5" s="994">
        <v>4.7</v>
      </c>
      <c r="L5" s="994">
        <v>250</v>
      </c>
      <c r="M5" s="953" t="s">
        <v>6801</v>
      </c>
      <c r="N5" s="997"/>
      <c r="O5" s="997"/>
      <c r="P5" s="997"/>
      <c r="Q5" s="997"/>
      <c r="R5" s="995" t="s">
        <v>6802</v>
      </c>
      <c r="S5" s="995" t="s">
        <v>6802</v>
      </c>
      <c r="T5" s="943" t="s">
        <v>0</v>
      </c>
      <c r="U5" s="944" t="s">
        <v>116</v>
      </c>
      <c r="V5" s="996" t="str">
        <f t="shared" ref="V5:V52" si="3">CONCATENATE(T5,S5,U5)</f>
        <v>http://www.unisonic.com.tw/datasheet/DTA143E.pdf</v>
      </c>
      <c r="W5" s="996" t="str">
        <f t="shared" si="1"/>
        <v>.pdfhttp://www.unisonic.com.tw/datasheet/http://www.unisonic.com.tw/datasheet/DTA143E.pdf</v>
      </c>
      <c r="X5" s="995" t="s">
        <v>6803</v>
      </c>
      <c r="Y5" s="995" t="s">
        <v>6803</v>
      </c>
      <c r="Z5" s="943" t="s">
        <v>0</v>
      </c>
      <c r="AA5" s="944" t="s">
        <v>116</v>
      </c>
      <c r="AB5" s="996" t="str">
        <f t="shared" si="2"/>
        <v>http://www.unisonic.com.tw/datasheet/DTC114E.pdf</v>
      </c>
    </row>
    <row r="6" spans="1:28" s="997" customFormat="1" ht="120">
      <c r="A6" s="1821" t="str">
        <f t="shared" si="0"/>
        <v>DTC143E</v>
      </c>
      <c r="B6" s="1822"/>
      <c r="C6" s="1625" t="s">
        <v>6228</v>
      </c>
      <c r="D6" s="994">
        <v>50</v>
      </c>
      <c r="E6" s="994">
        <v>100</v>
      </c>
      <c r="F6" s="994">
        <v>20</v>
      </c>
      <c r="G6" s="994" t="s">
        <v>1</v>
      </c>
      <c r="H6" s="994">
        <v>10</v>
      </c>
      <c r="I6" s="994">
        <v>5</v>
      </c>
      <c r="J6" s="994">
        <v>4.7</v>
      </c>
      <c r="K6" s="994">
        <v>4.7</v>
      </c>
      <c r="L6" s="994">
        <v>250</v>
      </c>
      <c r="M6" s="953" t="s">
        <v>6804</v>
      </c>
      <c r="R6" s="995" t="s">
        <v>6800</v>
      </c>
      <c r="S6" s="995" t="s">
        <v>6800</v>
      </c>
      <c r="T6" s="943" t="s">
        <v>0</v>
      </c>
      <c r="U6" s="944" t="s">
        <v>116</v>
      </c>
      <c r="V6" s="996" t="str">
        <f t="shared" si="3"/>
        <v>http://www.unisonic.com.tw/datasheet/DTC143E.pdf</v>
      </c>
      <c r="W6" s="996" t="str">
        <f t="shared" si="1"/>
        <v>.pdfhttp://www.unisonic.com.tw/datasheet/http://www.unisonic.com.tw/datasheet/DTC143E.pdf</v>
      </c>
      <c r="X6" s="995" t="s">
        <v>2819</v>
      </c>
      <c r="Y6" s="995" t="s">
        <v>2819</v>
      </c>
      <c r="Z6" s="943" t="s">
        <v>0</v>
      </c>
      <c r="AA6" s="944" t="s">
        <v>116</v>
      </c>
      <c r="AB6" s="996" t="str">
        <f t="shared" si="2"/>
        <v>http://www.unisonic.com.tw/datasheet/DTC124E.pdf</v>
      </c>
    </row>
    <row r="7" spans="1:28" s="997" customFormat="1" ht="120">
      <c r="A7" s="1821" t="str">
        <f t="shared" si="0"/>
        <v>DTA114E</v>
      </c>
      <c r="B7" s="1822"/>
      <c r="C7" s="1625" t="s">
        <v>6230</v>
      </c>
      <c r="D7" s="994">
        <v>50</v>
      </c>
      <c r="E7" s="994">
        <v>100</v>
      </c>
      <c r="F7" s="994">
        <v>30</v>
      </c>
      <c r="G7" s="994" t="s">
        <v>1</v>
      </c>
      <c r="H7" s="994">
        <v>5</v>
      </c>
      <c r="I7" s="994">
        <v>5</v>
      </c>
      <c r="J7" s="994">
        <v>10</v>
      </c>
      <c r="K7" s="994">
        <v>10</v>
      </c>
      <c r="L7" s="994">
        <v>250</v>
      </c>
      <c r="M7" s="953" t="s">
        <v>6805</v>
      </c>
      <c r="N7" s="998"/>
      <c r="O7" s="998"/>
      <c r="P7" s="998"/>
      <c r="Q7" s="998"/>
      <c r="R7" s="995" t="s">
        <v>6806</v>
      </c>
      <c r="S7" s="995" t="s">
        <v>6806</v>
      </c>
      <c r="T7" s="943" t="s">
        <v>0</v>
      </c>
      <c r="U7" s="944" t="s">
        <v>116</v>
      </c>
      <c r="V7" s="996" t="str">
        <f t="shared" si="3"/>
        <v>http://www.unisonic.com.tw/datasheet/DTA114E.pdf</v>
      </c>
      <c r="W7" s="996" t="str">
        <f t="shared" si="1"/>
        <v>.pdfhttp://www.unisonic.com.tw/datasheet/http://www.unisonic.com.tw/datasheet/DTA114E.pdf</v>
      </c>
      <c r="X7" s="995" t="s">
        <v>2821</v>
      </c>
      <c r="Y7" s="995" t="s">
        <v>2821</v>
      </c>
      <c r="Z7" s="943" t="s">
        <v>0</v>
      </c>
      <c r="AA7" s="944" t="s">
        <v>116</v>
      </c>
      <c r="AB7" s="996" t="str">
        <f t="shared" si="2"/>
        <v>http://www.unisonic.com.tw/datasheet/DTC144E.pdf</v>
      </c>
    </row>
    <row r="8" spans="1:28" s="973" customFormat="1" ht="120">
      <c r="A8" s="1821" t="str">
        <f t="shared" si="0"/>
        <v>DTC114E</v>
      </c>
      <c r="B8" s="1822"/>
      <c r="C8" s="1625" t="s">
        <v>6228</v>
      </c>
      <c r="D8" s="994">
        <v>50</v>
      </c>
      <c r="E8" s="994">
        <v>100</v>
      </c>
      <c r="F8" s="994">
        <v>30</v>
      </c>
      <c r="G8" s="994" t="s">
        <v>1</v>
      </c>
      <c r="H8" s="994">
        <v>5</v>
      </c>
      <c r="I8" s="994">
        <v>5</v>
      </c>
      <c r="J8" s="994">
        <v>10</v>
      </c>
      <c r="K8" s="994">
        <v>10</v>
      </c>
      <c r="L8" s="994">
        <v>250</v>
      </c>
      <c r="M8" s="953" t="s">
        <v>6805</v>
      </c>
      <c r="N8" s="998"/>
      <c r="O8" s="998"/>
      <c r="P8" s="998"/>
      <c r="Q8" s="998"/>
      <c r="R8" s="995" t="s">
        <v>6803</v>
      </c>
      <c r="S8" s="995" t="s">
        <v>6803</v>
      </c>
      <c r="T8" s="943" t="s">
        <v>0</v>
      </c>
      <c r="U8" s="944" t="s">
        <v>116</v>
      </c>
      <c r="V8" s="996" t="str">
        <f t="shared" si="3"/>
        <v>http://www.unisonic.com.tw/datasheet/DTC114E.pdf</v>
      </c>
      <c r="W8" s="996" t="str">
        <f t="shared" si="1"/>
        <v>.pdfhttp://www.unisonic.com.tw/datasheet/http://www.unisonic.com.tw/datasheet/DTC114E.pdf</v>
      </c>
      <c r="X8" s="995" t="s">
        <v>6807</v>
      </c>
      <c r="Y8" s="995" t="s">
        <v>6807</v>
      </c>
      <c r="Z8" s="943" t="s">
        <v>0</v>
      </c>
      <c r="AA8" s="944" t="s">
        <v>116</v>
      </c>
      <c r="AB8" s="996" t="str">
        <f t="shared" si="2"/>
        <v>http://www.unisonic.com.tw/datasheet/DTC115E.pdf</v>
      </c>
    </row>
    <row r="9" spans="1:28" s="997" customFormat="1" ht="120">
      <c r="A9" s="1821" t="str">
        <f t="shared" si="0"/>
        <v>DTA124E</v>
      </c>
      <c r="B9" s="1822"/>
      <c r="C9" s="1625" t="s">
        <v>6230</v>
      </c>
      <c r="D9" s="994">
        <v>50</v>
      </c>
      <c r="E9" s="994">
        <v>100</v>
      </c>
      <c r="F9" s="994">
        <v>56</v>
      </c>
      <c r="G9" s="994" t="s">
        <v>1</v>
      </c>
      <c r="H9" s="994">
        <v>5</v>
      </c>
      <c r="I9" s="994">
        <v>5</v>
      </c>
      <c r="J9" s="994">
        <v>22</v>
      </c>
      <c r="K9" s="994">
        <v>22</v>
      </c>
      <c r="L9" s="994">
        <v>250</v>
      </c>
      <c r="M9" s="953" t="s">
        <v>6799</v>
      </c>
      <c r="R9" s="995" t="s">
        <v>2818</v>
      </c>
      <c r="S9" s="995" t="s">
        <v>2818</v>
      </c>
      <c r="T9" s="943" t="s">
        <v>0</v>
      </c>
      <c r="U9" s="944" t="s">
        <v>116</v>
      </c>
      <c r="V9" s="996" t="str">
        <f t="shared" si="3"/>
        <v>http://www.unisonic.com.tw/datasheet/DTA124E.pdf</v>
      </c>
      <c r="W9" s="996" t="str">
        <f t="shared" si="1"/>
        <v>.pdfhttp://www.unisonic.com.tw/datasheet/http://www.unisonic.com.tw/datasheet/DTA124E.pdf</v>
      </c>
      <c r="X9" s="995" t="s">
        <v>3685</v>
      </c>
      <c r="Y9" s="995" t="s">
        <v>3685</v>
      </c>
      <c r="Z9" s="943" t="s">
        <v>0</v>
      </c>
      <c r="AA9" s="944" t="s">
        <v>116</v>
      </c>
      <c r="AB9" s="996" t="str">
        <f t="shared" si="2"/>
        <v>http://www.unisonic.com.tw/datasheet/DTD123E.pdf</v>
      </c>
    </row>
    <row r="10" spans="1:28" s="997" customFormat="1" ht="120">
      <c r="A10" s="1821" t="str">
        <f t="shared" si="0"/>
        <v>DTC124E</v>
      </c>
      <c r="B10" s="1822"/>
      <c r="C10" s="1625" t="s">
        <v>6228</v>
      </c>
      <c r="D10" s="994">
        <v>50</v>
      </c>
      <c r="E10" s="994">
        <v>100</v>
      </c>
      <c r="F10" s="994">
        <v>56</v>
      </c>
      <c r="G10" s="994" t="s">
        <v>1</v>
      </c>
      <c r="H10" s="994">
        <v>5</v>
      </c>
      <c r="I10" s="994">
        <v>5</v>
      </c>
      <c r="J10" s="994">
        <v>22</v>
      </c>
      <c r="K10" s="994">
        <v>22</v>
      </c>
      <c r="L10" s="994">
        <v>250</v>
      </c>
      <c r="M10" s="953" t="s">
        <v>6799</v>
      </c>
      <c r="R10" s="995" t="s">
        <v>2819</v>
      </c>
      <c r="S10" s="995" t="s">
        <v>2819</v>
      </c>
      <c r="T10" s="943" t="s">
        <v>0</v>
      </c>
      <c r="U10" s="944" t="s">
        <v>116</v>
      </c>
      <c r="V10" s="996" t="str">
        <f t="shared" si="3"/>
        <v>http://www.unisonic.com.tw/datasheet/DTC124E.pdf</v>
      </c>
      <c r="W10" s="996" t="str">
        <f t="shared" si="1"/>
        <v>.pdfhttp://www.unisonic.com.tw/datasheet/http://www.unisonic.com.tw/datasheet/DTC124E.pdf</v>
      </c>
      <c r="X10" s="995" t="s">
        <v>6808</v>
      </c>
      <c r="Y10" s="995" t="s">
        <v>6808</v>
      </c>
      <c r="Z10" s="943" t="s">
        <v>0</v>
      </c>
      <c r="AA10" s="944" t="s">
        <v>116</v>
      </c>
      <c r="AB10" s="996" t="str">
        <f t="shared" si="2"/>
        <v>http://www.unisonic.com.tw/datasheet/DTD143E.pdf</v>
      </c>
    </row>
    <row r="11" spans="1:28" s="997" customFormat="1" ht="120">
      <c r="A11" s="1821" t="str">
        <f t="shared" si="0"/>
        <v>DTA144E</v>
      </c>
      <c r="B11" s="1823"/>
      <c r="C11" s="1625" t="s">
        <v>6230</v>
      </c>
      <c r="D11" s="994">
        <v>50</v>
      </c>
      <c r="E11" s="994">
        <v>100</v>
      </c>
      <c r="F11" s="994">
        <v>68</v>
      </c>
      <c r="G11" s="994" t="s">
        <v>1</v>
      </c>
      <c r="H11" s="994">
        <v>5</v>
      </c>
      <c r="I11" s="994">
        <v>5</v>
      </c>
      <c r="J11" s="994">
        <v>47</v>
      </c>
      <c r="K11" s="994">
        <v>47</v>
      </c>
      <c r="L11" s="994">
        <v>250</v>
      </c>
      <c r="M11" s="953" t="s">
        <v>6278</v>
      </c>
      <c r="R11" s="995" t="s">
        <v>2820</v>
      </c>
      <c r="S11" s="995" t="s">
        <v>2820</v>
      </c>
      <c r="T11" s="943" t="s">
        <v>0</v>
      </c>
      <c r="U11" s="944" t="s">
        <v>116</v>
      </c>
      <c r="V11" s="996" t="str">
        <f t="shared" si="3"/>
        <v>http://www.unisonic.com.tw/datasheet/DTA144E.pdf</v>
      </c>
      <c r="W11" s="996" t="str">
        <f t="shared" si="1"/>
        <v>.pdfhttp://www.unisonic.com.tw/datasheet/http://www.unisonic.com.tw/datasheet/DTA144E.pdf</v>
      </c>
      <c r="X11" s="995" t="s">
        <v>2823</v>
      </c>
      <c r="Y11" s="995" t="s">
        <v>2823</v>
      </c>
      <c r="Z11" s="943" t="s">
        <v>0</v>
      </c>
      <c r="AA11" s="944" t="s">
        <v>116</v>
      </c>
      <c r="AB11" s="996" t="str">
        <f t="shared" si="2"/>
        <v>http://www.unisonic.com.tw/datasheet/DTD114E.pdf</v>
      </c>
    </row>
    <row r="12" spans="1:28" s="997" customFormat="1" ht="120">
      <c r="A12" s="1821" t="str">
        <f t="shared" si="0"/>
        <v>DTC144E</v>
      </c>
      <c r="B12" s="1823"/>
      <c r="C12" s="1625" t="s">
        <v>6228</v>
      </c>
      <c r="D12" s="994">
        <v>50</v>
      </c>
      <c r="E12" s="994">
        <v>100</v>
      </c>
      <c r="F12" s="994">
        <v>68</v>
      </c>
      <c r="G12" s="994" t="s">
        <v>1</v>
      </c>
      <c r="H12" s="994">
        <v>5</v>
      </c>
      <c r="I12" s="994">
        <v>5</v>
      </c>
      <c r="J12" s="994">
        <v>47</v>
      </c>
      <c r="K12" s="994">
        <v>47</v>
      </c>
      <c r="L12" s="994">
        <v>250</v>
      </c>
      <c r="M12" s="953" t="s">
        <v>6809</v>
      </c>
      <c r="R12" s="995" t="s">
        <v>2821</v>
      </c>
      <c r="S12" s="995" t="s">
        <v>2821</v>
      </c>
      <c r="T12" s="943" t="s">
        <v>0</v>
      </c>
      <c r="U12" s="944" t="s">
        <v>116</v>
      </c>
      <c r="V12" s="996" t="str">
        <f t="shared" si="3"/>
        <v>http://www.unisonic.com.tw/datasheet/DTC144E.pdf</v>
      </c>
      <c r="W12" s="996" t="str">
        <f t="shared" si="1"/>
        <v>.pdfhttp://www.unisonic.com.tw/datasheet/http://www.unisonic.com.tw/datasheet/DTC144E.pdf</v>
      </c>
      <c r="X12" s="995" t="s">
        <v>3687</v>
      </c>
      <c r="Y12" s="995" t="s">
        <v>3687</v>
      </c>
      <c r="Z12" s="943" t="s">
        <v>0</v>
      </c>
      <c r="AA12" s="944" t="s">
        <v>116</v>
      </c>
      <c r="AB12" s="996" t="str">
        <f t="shared" si="2"/>
        <v>http://www.unisonic.com.tw/datasheet/DTC123Y.pdf</v>
      </c>
    </row>
    <row r="13" spans="1:28" s="997" customFormat="1" ht="120">
      <c r="A13" s="1821" t="str">
        <f t="shared" si="0"/>
        <v>DTA115E</v>
      </c>
      <c r="B13" s="1822"/>
      <c r="C13" s="1625" t="s">
        <v>6230</v>
      </c>
      <c r="D13" s="994">
        <v>50</v>
      </c>
      <c r="E13" s="994">
        <v>100</v>
      </c>
      <c r="F13" s="994">
        <v>82</v>
      </c>
      <c r="G13" s="994" t="s">
        <v>1</v>
      </c>
      <c r="H13" s="994">
        <v>5</v>
      </c>
      <c r="I13" s="994">
        <v>5</v>
      </c>
      <c r="J13" s="994">
        <v>100</v>
      </c>
      <c r="K13" s="994">
        <v>100</v>
      </c>
      <c r="L13" s="994">
        <v>250</v>
      </c>
      <c r="M13" s="953" t="s">
        <v>6184</v>
      </c>
      <c r="N13" s="973"/>
      <c r="O13" s="973"/>
      <c r="P13" s="973"/>
      <c r="Q13" s="973"/>
      <c r="R13" s="995" t="s">
        <v>6810</v>
      </c>
      <c r="S13" s="995" t="s">
        <v>6810</v>
      </c>
      <c r="T13" s="943" t="s">
        <v>0</v>
      </c>
      <c r="U13" s="944" t="s">
        <v>116</v>
      </c>
      <c r="V13" s="996" t="str">
        <f t="shared" si="3"/>
        <v>http://www.unisonic.com.tw/datasheet/DTA115E.pdf</v>
      </c>
      <c r="W13" s="996" t="str">
        <f t="shared" si="1"/>
        <v>.pdfhttp://www.unisonic.com.tw/datasheet/http://www.unisonic.com.tw/datasheet/DTA115E.pdf</v>
      </c>
      <c r="X13" s="995" t="s">
        <v>2854</v>
      </c>
      <c r="Y13" s="995" t="s">
        <v>2854</v>
      </c>
      <c r="Z13" s="943" t="s">
        <v>0</v>
      </c>
      <c r="AA13" s="944" t="s">
        <v>116</v>
      </c>
      <c r="AB13" s="996" t="str">
        <f t="shared" si="2"/>
        <v>http://www.unisonic.com.tw/datasheet/DTC123J.pdf</v>
      </c>
    </row>
    <row r="14" spans="1:28" s="997" customFormat="1" ht="120">
      <c r="A14" s="1821" t="str">
        <f t="shared" si="0"/>
        <v>DTC115E</v>
      </c>
      <c r="B14" s="1822"/>
      <c r="C14" s="1625" t="s">
        <v>6228</v>
      </c>
      <c r="D14" s="994">
        <v>50</v>
      </c>
      <c r="E14" s="994">
        <v>100</v>
      </c>
      <c r="F14" s="994">
        <v>82</v>
      </c>
      <c r="G14" s="994" t="s">
        <v>1</v>
      </c>
      <c r="H14" s="994">
        <v>5</v>
      </c>
      <c r="I14" s="994">
        <v>5</v>
      </c>
      <c r="J14" s="994">
        <v>100</v>
      </c>
      <c r="K14" s="994">
        <v>100</v>
      </c>
      <c r="L14" s="994">
        <v>250</v>
      </c>
      <c r="M14" s="953" t="s">
        <v>6278</v>
      </c>
      <c r="N14" s="973"/>
      <c r="O14" s="973"/>
      <c r="P14" s="973"/>
      <c r="Q14" s="973"/>
      <c r="R14" s="995" t="s">
        <v>6807</v>
      </c>
      <c r="S14" s="995" t="s">
        <v>6807</v>
      </c>
      <c r="T14" s="943" t="s">
        <v>0</v>
      </c>
      <c r="U14" s="944" t="s">
        <v>116</v>
      </c>
      <c r="V14" s="996" t="str">
        <f t="shared" si="3"/>
        <v>http://www.unisonic.com.tw/datasheet/DTC115E.pdf</v>
      </c>
      <c r="W14" s="996" t="str">
        <f t="shared" si="1"/>
        <v>.pdfhttp://www.unisonic.com.tw/datasheet/http://www.unisonic.com.tw/datasheet/DTC115E.pdf</v>
      </c>
      <c r="X14" s="995" t="s">
        <v>6811</v>
      </c>
      <c r="Y14" s="995" t="s">
        <v>6811</v>
      </c>
      <c r="Z14" s="943" t="s">
        <v>0</v>
      </c>
      <c r="AA14" s="944" t="s">
        <v>116</v>
      </c>
      <c r="AB14" s="996" t="str">
        <f t="shared" si="2"/>
        <v>http://www.unisonic.com.tw/datasheet/DTC143X.pdf</v>
      </c>
    </row>
    <row r="15" spans="1:28" s="997" customFormat="1" ht="120">
      <c r="A15" s="1821" t="str">
        <f t="shared" si="0"/>
        <v>DTB123E</v>
      </c>
      <c r="B15" s="1822"/>
      <c r="C15" s="1625" t="s">
        <v>6230</v>
      </c>
      <c r="D15" s="994">
        <v>50</v>
      </c>
      <c r="E15" s="994">
        <v>500</v>
      </c>
      <c r="F15" s="994">
        <v>39</v>
      </c>
      <c r="G15" s="994" t="s">
        <v>1</v>
      </c>
      <c r="H15" s="994">
        <v>50</v>
      </c>
      <c r="I15" s="994">
        <v>5</v>
      </c>
      <c r="J15" s="994">
        <v>2.2000000000000002</v>
      </c>
      <c r="K15" s="994">
        <v>2.2000000000000002</v>
      </c>
      <c r="L15" s="994" t="s">
        <v>6812</v>
      </c>
      <c r="M15" s="953" t="s">
        <v>3680</v>
      </c>
      <c r="R15" s="995" t="s">
        <v>3684</v>
      </c>
      <c r="S15" s="995" t="s">
        <v>3684</v>
      </c>
      <c r="T15" s="943" t="s">
        <v>0</v>
      </c>
      <c r="U15" s="944" t="s">
        <v>116</v>
      </c>
      <c r="V15" s="996" t="str">
        <f t="shared" si="3"/>
        <v>http://www.unisonic.com.tw/datasheet/DTB123E.pdf</v>
      </c>
      <c r="W15" s="996" t="str">
        <f t="shared" si="1"/>
        <v>.pdfhttp://www.unisonic.com.tw/datasheet/http://www.unisonic.com.tw/datasheet/DTB123E.pdf</v>
      </c>
      <c r="X15" s="995" t="s">
        <v>3688</v>
      </c>
      <c r="Y15" s="995" t="s">
        <v>3688</v>
      </c>
      <c r="Z15" s="943" t="s">
        <v>0</v>
      </c>
      <c r="AA15" s="944" t="s">
        <v>116</v>
      </c>
      <c r="AB15" s="996" t="str">
        <f t="shared" si="2"/>
        <v>http://www.unisonic.com.tw/datasheet/DTC143Z.pdf</v>
      </c>
    </row>
    <row r="16" spans="1:28" s="997" customFormat="1" ht="120">
      <c r="A16" s="1821" t="str">
        <f t="shared" si="0"/>
        <v>DTD123E</v>
      </c>
      <c r="B16" s="1822"/>
      <c r="C16" s="1625" t="s">
        <v>6228</v>
      </c>
      <c r="D16" s="994">
        <v>50</v>
      </c>
      <c r="E16" s="994">
        <v>500</v>
      </c>
      <c r="F16" s="994">
        <v>39</v>
      </c>
      <c r="G16" s="994" t="s">
        <v>1</v>
      </c>
      <c r="H16" s="994">
        <v>50</v>
      </c>
      <c r="I16" s="994">
        <v>5</v>
      </c>
      <c r="J16" s="994">
        <v>2.2000000000000002</v>
      </c>
      <c r="K16" s="994">
        <v>2.2000000000000002</v>
      </c>
      <c r="L16" s="994" t="s">
        <v>6812</v>
      </c>
      <c r="M16" s="953" t="s">
        <v>3680</v>
      </c>
      <c r="R16" s="995" t="s">
        <v>3685</v>
      </c>
      <c r="S16" s="995" t="s">
        <v>3685</v>
      </c>
      <c r="T16" s="943" t="s">
        <v>0</v>
      </c>
      <c r="U16" s="944" t="s">
        <v>116</v>
      </c>
      <c r="V16" s="996" t="str">
        <f t="shared" si="3"/>
        <v>http://www.unisonic.com.tw/datasheet/DTD123E.pdf</v>
      </c>
      <c r="W16" s="996" t="str">
        <f t="shared" si="1"/>
        <v>.pdfhttp://www.unisonic.com.tw/datasheet/http://www.unisonic.com.tw/datasheet/DTD123E.pdf</v>
      </c>
      <c r="X16" s="995" t="s">
        <v>6813</v>
      </c>
      <c r="Y16" s="995" t="s">
        <v>6813</v>
      </c>
      <c r="Z16" s="943" t="s">
        <v>0</v>
      </c>
      <c r="AA16" s="944" t="s">
        <v>116</v>
      </c>
      <c r="AB16" s="996" t="str">
        <f t="shared" si="2"/>
        <v>http://www.unisonic.com.tw/datasheet/DTC114W.pdf</v>
      </c>
    </row>
    <row r="17" spans="1:28" s="997" customFormat="1" ht="120">
      <c r="A17" s="1821" t="str">
        <f t="shared" si="0"/>
        <v>DTB143E</v>
      </c>
      <c r="B17" s="1822"/>
      <c r="C17" s="1625" t="s">
        <v>6230</v>
      </c>
      <c r="D17" s="994">
        <v>50</v>
      </c>
      <c r="E17" s="994">
        <v>500</v>
      </c>
      <c r="F17" s="994">
        <v>47</v>
      </c>
      <c r="G17" s="994" t="s">
        <v>1</v>
      </c>
      <c r="H17" s="994">
        <v>50</v>
      </c>
      <c r="I17" s="994">
        <v>5</v>
      </c>
      <c r="J17" s="994">
        <v>4.7</v>
      </c>
      <c r="K17" s="994">
        <v>4.7</v>
      </c>
      <c r="L17" s="994">
        <v>200</v>
      </c>
      <c r="M17" s="953" t="s">
        <v>6814</v>
      </c>
      <c r="R17" s="995" t="s">
        <v>2822</v>
      </c>
      <c r="S17" s="995" t="s">
        <v>2822</v>
      </c>
      <c r="T17" s="943" t="s">
        <v>0</v>
      </c>
      <c r="U17" s="944" t="s">
        <v>116</v>
      </c>
      <c r="V17" s="996" t="str">
        <f t="shared" si="3"/>
        <v>http://www.unisonic.com.tw/datasheet/DTB143E.pdf</v>
      </c>
      <c r="W17" s="996" t="str">
        <f t="shared" si="1"/>
        <v>.pdfhttp://www.unisonic.com.tw/datasheet/http://www.unisonic.com.tw/datasheet/DTB143E.pdf</v>
      </c>
      <c r="X17" s="995" t="s">
        <v>6815</v>
      </c>
      <c r="Y17" s="995" t="s">
        <v>6815</v>
      </c>
      <c r="Z17" s="943" t="s">
        <v>0</v>
      </c>
      <c r="AA17" s="944" t="s">
        <v>116</v>
      </c>
      <c r="AB17" s="996" t="str">
        <f t="shared" si="2"/>
        <v>http://www.unisonic.com.tw/datasheet/DTC114Y.pdf</v>
      </c>
    </row>
    <row r="18" spans="1:28" s="997" customFormat="1" ht="120">
      <c r="A18" s="1821" t="str">
        <f t="shared" si="0"/>
        <v>DTD143E</v>
      </c>
      <c r="B18" s="1822"/>
      <c r="C18" s="1625" t="s">
        <v>6228</v>
      </c>
      <c r="D18" s="994">
        <v>50</v>
      </c>
      <c r="E18" s="994">
        <v>500</v>
      </c>
      <c r="F18" s="994">
        <v>47</v>
      </c>
      <c r="G18" s="994" t="s">
        <v>1</v>
      </c>
      <c r="H18" s="994">
        <v>50</v>
      </c>
      <c r="I18" s="994">
        <v>5</v>
      </c>
      <c r="J18" s="994">
        <v>4.7</v>
      </c>
      <c r="K18" s="994">
        <v>4.7</v>
      </c>
      <c r="L18" s="994">
        <v>200</v>
      </c>
      <c r="M18" s="953" t="s">
        <v>6816</v>
      </c>
      <c r="R18" s="995" t="s">
        <v>6808</v>
      </c>
      <c r="S18" s="995" t="s">
        <v>6808</v>
      </c>
      <c r="T18" s="943" t="s">
        <v>0</v>
      </c>
      <c r="U18" s="944" t="s">
        <v>116</v>
      </c>
      <c r="V18" s="996" t="str">
        <f t="shared" si="3"/>
        <v>http://www.unisonic.com.tw/datasheet/DTD143E.pdf</v>
      </c>
      <c r="W18" s="996" t="str">
        <f t="shared" si="1"/>
        <v>.pdfhttp://www.unisonic.com.tw/datasheet/http://www.unisonic.com.tw/datasheet/DTD143E.pdf</v>
      </c>
      <c r="X18" s="995" t="s">
        <v>6817</v>
      </c>
      <c r="Y18" s="995" t="s">
        <v>6817</v>
      </c>
      <c r="Z18" s="943" t="s">
        <v>0</v>
      </c>
      <c r="AA18" s="944" t="s">
        <v>116</v>
      </c>
      <c r="AB18" s="996" t="str">
        <f t="shared" si="2"/>
        <v>http://www.unisonic.com.tw/datasheet/DTC144V.pdf</v>
      </c>
    </row>
    <row r="19" spans="1:28" s="997" customFormat="1" ht="120">
      <c r="A19" s="1821" t="str">
        <f t="shared" si="0"/>
        <v>DTB114E</v>
      </c>
      <c r="B19" s="1822"/>
      <c r="C19" s="1625" t="s">
        <v>6230</v>
      </c>
      <c r="D19" s="994">
        <v>50</v>
      </c>
      <c r="E19" s="994">
        <v>500</v>
      </c>
      <c r="F19" s="994">
        <v>56</v>
      </c>
      <c r="G19" s="994" t="s">
        <v>1</v>
      </c>
      <c r="H19" s="994">
        <v>50</v>
      </c>
      <c r="I19" s="994">
        <v>5</v>
      </c>
      <c r="J19" s="994">
        <v>10</v>
      </c>
      <c r="K19" s="994">
        <v>10</v>
      </c>
      <c r="L19" s="994">
        <v>200</v>
      </c>
      <c r="M19" s="953" t="s">
        <v>6184</v>
      </c>
      <c r="R19" s="995" t="s">
        <v>3686</v>
      </c>
      <c r="S19" s="995" t="s">
        <v>3686</v>
      </c>
      <c r="T19" s="943" t="s">
        <v>0</v>
      </c>
      <c r="U19" s="944" t="s">
        <v>116</v>
      </c>
      <c r="V19" s="996" t="str">
        <f t="shared" si="3"/>
        <v>http://www.unisonic.com.tw/datasheet/DTB114E.pdf</v>
      </c>
      <c r="W19" s="996" t="str">
        <f t="shared" si="1"/>
        <v>.pdfhttp://www.unisonic.com.tw/datasheet/http://www.unisonic.com.tw/datasheet/DTB114E.pdf</v>
      </c>
      <c r="X19" s="995" t="s">
        <v>6818</v>
      </c>
      <c r="Y19" s="995" t="s">
        <v>6818</v>
      </c>
      <c r="Z19" s="943" t="s">
        <v>0</v>
      </c>
      <c r="AA19" s="944" t="s">
        <v>116</v>
      </c>
      <c r="AB19" s="996" t="str">
        <f t="shared" si="2"/>
        <v>http://www.unisonic.com.tw/datasheet/DTD113Z.pdf</v>
      </c>
    </row>
    <row r="20" spans="1:28" s="997" customFormat="1" ht="120">
      <c r="A20" s="1821" t="str">
        <f t="shared" si="0"/>
        <v>DTD114E</v>
      </c>
      <c r="B20" s="1822"/>
      <c r="C20" s="1625" t="s">
        <v>6228</v>
      </c>
      <c r="D20" s="994">
        <v>50</v>
      </c>
      <c r="E20" s="994">
        <v>500</v>
      </c>
      <c r="F20" s="994">
        <v>56</v>
      </c>
      <c r="G20" s="994" t="s">
        <v>1</v>
      </c>
      <c r="H20" s="994">
        <v>50</v>
      </c>
      <c r="I20" s="994">
        <v>5</v>
      </c>
      <c r="J20" s="994">
        <v>10</v>
      </c>
      <c r="K20" s="994">
        <v>10</v>
      </c>
      <c r="L20" s="994">
        <v>200</v>
      </c>
      <c r="M20" s="953" t="s">
        <v>6184</v>
      </c>
      <c r="R20" s="995" t="s">
        <v>2823</v>
      </c>
      <c r="S20" s="995" t="s">
        <v>2823</v>
      </c>
      <c r="T20" s="943" t="s">
        <v>0</v>
      </c>
      <c r="U20" s="944" t="s">
        <v>116</v>
      </c>
      <c r="V20" s="996" t="str">
        <f t="shared" si="3"/>
        <v>http://www.unisonic.com.tw/datasheet/DTD114E.pdf</v>
      </c>
      <c r="W20" s="996" t="str">
        <f t="shared" si="1"/>
        <v>.pdfhttp://www.unisonic.com.tw/datasheet/http://www.unisonic.com.tw/datasheet/DTD114E.pdf</v>
      </c>
      <c r="X20" s="995" t="s">
        <v>6819</v>
      </c>
      <c r="Y20" s="995" t="s">
        <v>6819</v>
      </c>
      <c r="Z20" s="943" t="s">
        <v>6292</v>
      </c>
      <c r="AA20" s="944" t="s">
        <v>6293</v>
      </c>
      <c r="AB20" s="996" t="str">
        <f t="shared" si="2"/>
        <v>http://www.unisonic.com.tw/datasheet/DTD123Y.pdf</v>
      </c>
    </row>
    <row r="21" spans="1:28" s="997" customFormat="1" ht="120">
      <c r="A21" s="1821" t="str">
        <f t="shared" si="0"/>
        <v>DTA123Y</v>
      </c>
      <c r="B21" s="1822"/>
      <c r="C21" s="1625" t="s">
        <v>6297</v>
      </c>
      <c r="D21" s="994">
        <v>50</v>
      </c>
      <c r="E21" s="994">
        <v>100</v>
      </c>
      <c r="F21" s="994">
        <v>33</v>
      </c>
      <c r="G21" s="994" t="s">
        <v>6820</v>
      </c>
      <c r="H21" s="994">
        <v>10</v>
      </c>
      <c r="I21" s="994">
        <v>5</v>
      </c>
      <c r="J21" s="994">
        <v>2.2000000000000002</v>
      </c>
      <c r="K21" s="994">
        <v>10</v>
      </c>
      <c r="L21" s="994">
        <v>250</v>
      </c>
      <c r="M21" s="953" t="s">
        <v>1226</v>
      </c>
      <c r="R21" s="995" t="s">
        <v>6821</v>
      </c>
      <c r="S21" s="995" t="s">
        <v>6821</v>
      </c>
      <c r="T21" s="943" t="s">
        <v>6292</v>
      </c>
      <c r="U21" s="944" t="s">
        <v>6293</v>
      </c>
      <c r="V21" s="996" t="str">
        <f t="shared" si="3"/>
        <v>http://www.unisonic.com.tw/datasheet/DTA123Y.pdf</v>
      </c>
      <c r="W21" s="996" t="str">
        <f t="shared" si="1"/>
        <v>.pdfhttp://www.unisonic.com.tw/datasheet/http://www.unisonic.com.tw/datasheet/DTA123Y.pdf</v>
      </c>
      <c r="X21" s="995" t="s">
        <v>6822</v>
      </c>
      <c r="Y21" s="995" t="s">
        <v>6822</v>
      </c>
      <c r="Z21" s="943" t="s">
        <v>6292</v>
      </c>
      <c r="AA21" s="944" t="s">
        <v>6293</v>
      </c>
      <c r="AB21" s="996" t="str">
        <f t="shared" si="2"/>
        <v>http://www.unisonic.com.tw/datasheet/DTC143T.pdf</v>
      </c>
    </row>
    <row r="22" spans="1:28" s="997" customFormat="1" ht="120">
      <c r="A22" s="1821" t="str">
        <f t="shared" si="0"/>
        <v>DTC123Y</v>
      </c>
      <c r="B22" s="1822"/>
      <c r="C22" s="1625" t="s">
        <v>6294</v>
      </c>
      <c r="D22" s="994">
        <v>50</v>
      </c>
      <c r="E22" s="994">
        <v>100</v>
      </c>
      <c r="F22" s="994">
        <v>33</v>
      </c>
      <c r="G22" s="994" t="s">
        <v>6820</v>
      </c>
      <c r="H22" s="994">
        <v>10</v>
      </c>
      <c r="I22" s="994">
        <v>5</v>
      </c>
      <c r="J22" s="994">
        <v>2.2000000000000002</v>
      </c>
      <c r="K22" s="994">
        <v>10</v>
      </c>
      <c r="L22" s="994">
        <v>250</v>
      </c>
      <c r="M22" s="953" t="s">
        <v>6823</v>
      </c>
      <c r="R22" s="995" t="s">
        <v>6824</v>
      </c>
      <c r="S22" s="995" t="s">
        <v>6824</v>
      </c>
      <c r="T22" s="943" t="s">
        <v>6292</v>
      </c>
      <c r="U22" s="944" t="s">
        <v>6293</v>
      </c>
      <c r="V22" s="996" t="str">
        <f t="shared" si="3"/>
        <v>http://www.unisonic.com.tw/datasheet/DTC123Y.pdf</v>
      </c>
      <c r="W22" s="996" t="str">
        <f t="shared" si="1"/>
        <v>.pdfhttp://www.unisonic.com.tw/datasheet/http://www.unisonic.com.tw/datasheet/DTC123Y.pdf</v>
      </c>
      <c r="X22" s="995" t="s">
        <v>6825</v>
      </c>
      <c r="Y22" s="995" t="s">
        <v>6825</v>
      </c>
      <c r="Z22" s="943" t="s">
        <v>6292</v>
      </c>
      <c r="AA22" s="944" t="s">
        <v>6293</v>
      </c>
      <c r="AB22" s="996" t="str">
        <f t="shared" si="2"/>
        <v>http://www.unisonic.com.tw/datasheet/DTC114T.pdf</v>
      </c>
    </row>
    <row r="23" spans="1:28" s="997" customFormat="1" ht="120">
      <c r="A23" s="1821" t="str">
        <f t="shared" si="0"/>
        <v>DTA123J</v>
      </c>
      <c r="B23" s="1822"/>
      <c r="C23" s="1625" t="s">
        <v>6297</v>
      </c>
      <c r="D23" s="994">
        <v>50</v>
      </c>
      <c r="E23" s="994">
        <v>100</v>
      </c>
      <c r="F23" s="994">
        <v>80</v>
      </c>
      <c r="G23" s="994" t="s">
        <v>6820</v>
      </c>
      <c r="H23" s="994">
        <v>10</v>
      </c>
      <c r="I23" s="994">
        <v>5</v>
      </c>
      <c r="J23" s="994">
        <v>2.2000000000000002</v>
      </c>
      <c r="K23" s="994">
        <v>46.2</v>
      </c>
      <c r="L23" s="994">
        <v>250</v>
      </c>
      <c r="M23" s="953" t="s">
        <v>6826</v>
      </c>
      <c r="R23" s="995" t="s">
        <v>6827</v>
      </c>
      <c r="S23" s="995" t="s">
        <v>6827</v>
      </c>
      <c r="T23" s="943" t="s">
        <v>6292</v>
      </c>
      <c r="U23" s="944" t="s">
        <v>6293</v>
      </c>
      <c r="V23" s="996" t="str">
        <f t="shared" si="3"/>
        <v>http://www.unisonic.com.tw/datasheet/DTA123J.pdf</v>
      </c>
      <c r="W23" s="996" t="str">
        <f t="shared" si="1"/>
        <v>.pdfhttp://www.unisonic.com.tw/datasheet/http://www.unisonic.com.tw/datasheet/DTA123J.pdf</v>
      </c>
      <c r="X23" s="995" t="s">
        <v>6828</v>
      </c>
      <c r="Y23" s="995" t="s">
        <v>6828</v>
      </c>
      <c r="Z23" s="943" t="s">
        <v>6292</v>
      </c>
      <c r="AA23" s="944" t="s">
        <v>6293</v>
      </c>
      <c r="AB23" s="996" t="str">
        <f t="shared" si="2"/>
        <v>http://www.unisonic.com.tw/datasheet/DTC124T.pdf</v>
      </c>
    </row>
    <row r="24" spans="1:28" s="997" customFormat="1" ht="120">
      <c r="A24" s="1821" t="str">
        <f t="shared" si="0"/>
        <v>DTC123J</v>
      </c>
      <c r="B24" s="1822"/>
      <c r="C24" s="1625" t="s">
        <v>6294</v>
      </c>
      <c r="D24" s="994">
        <v>50</v>
      </c>
      <c r="E24" s="994">
        <v>100</v>
      </c>
      <c r="F24" s="994">
        <v>80</v>
      </c>
      <c r="G24" s="994" t="s">
        <v>6820</v>
      </c>
      <c r="H24" s="994">
        <v>10</v>
      </c>
      <c r="I24" s="994">
        <v>5</v>
      </c>
      <c r="J24" s="994">
        <v>2.2000000000000002</v>
      </c>
      <c r="K24" s="994">
        <v>46.2</v>
      </c>
      <c r="L24" s="994">
        <v>250</v>
      </c>
      <c r="M24" s="953" t="s">
        <v>6805</v>
      </c>
      <c r="R24" s="995" t="s">
        <v>6829</v>
      </c>
      <c r="S24" s="995" t="s">
        <v>6829</v>
      </c>
      <c r="T24" s="943" t="s">
        <v>6292</v>
      </c>
      <c r="U24" s="944" t="s">
        <v>6293</v>
      </c>
      <c r="V24" s="996" t="str">
        <f t="shared" si="3"/>
        <v>http://www.unisonic.com.tw/datasheet/DTC123J.pdf</v>
      </c>
      <c r="W24" s="996" t="str">
        <f t="shared" si="1"/>
        <v>.pdfhttp://www.unisonic.com.tw/datasheet/http://www.unisonic.com.tw/datasheet/DTC123J.pdf</v>
      </c>
      <c r="X24" s="995" t="s">
        <v>6830</v>
      </c>
      <c r="Y24" s="995" t="s">
        <v>6830</v>
      </c>
      <c r="Z24" s="943" t="s">
        <v>6292</v>
      </c>
      <c r="AA24" s="944" t="s">
        <v>6293</v>
      </c>
      <c r="AB24" s="996" t="str">
        <f t="shared" si="2"/>
        <v>http://www.unisonic.com.tw/datasheet/DTC144T.pdf</v>
      </c>
    </row>
    <row r="25" spans="1:28" s="997" customFormat="1" ht="120">
      <c r="A25" s="1821" t="str">
        <f t="shared" si="0"/>
        <v>DTA143X</v>
      </c>
      <c r="B25" s="1822"/>
      <c r="C25" s="1625" t="s">
        <v>6297</v>
      </c>
      <c r="D25" s="994">
        <v>50</v>
      </c>
      <c r="E25" s="994">
        <v>100</v>
      </c>
      <c r="F25" s="994">
        <v>30</v>
      </c>
      <c r="G25" s="994" t="s">
        <v>6820</v>
      </c>
      <c r="H25" s="994">
        <v>10</v>
      </c>
      <c r="I25" s="994">
        <v>5</v>
      </c>
      <c r="J25" s="994">
        <v>4.7</v>
      </c>
      <c r="K25" s="994">
        <v>9.8699999999999992</v>
      </c>
      <c r="L25" s="994">
        <v>250</v>
      </c>
      <c r="M25" s="953" t="s">
        <v>6805</v>
      </c>
      <c r="R25" s="995" t="s">
        <v>6831</v>
      </c>
      <c r="S25" s="995" t="s">
        <v>6831</v>
      </c>
      <c r="T25" s="943" t="s">
        <v>6292</v>
      </c>
      <c r="U25" s="944" t="s">
        <v>6293</v>
      </c>
      <c r="V25" s="996" t="str">
        <f t="shared" si="3"/>
        <v>http://www.unisonic.com.tw/datasheet/DTA143X.pdf</v>
      </c>
      <c r="W25" s="996" t="str">
        <f t="shared" si="1"/>
        <v>.pdfhttp://www.unisonic.com.tw/datasheet/http://www.unisonic.com.tw/datasheet/DTA143X.pdf</v>
      </c>
      <c r="X25" s="995" t="s">
        <v>6832</v>
      </c>
      <c r="Y25" s="995" t="s">
        <v>6832</v>
      </c>
      <c r="Z25" s="943" t="s">
        <v>6292</v>
      </c>
      <c r="AA25" s="944" t="s">
        <v>6293</v>
      </c>
      <c r="AB25" s="996" t="str">
        <f t="shared" si="2"/>
        <v>http://www.unisonic.com.tw/datasheet/DTC115T.pdf</v>
      </c>
    </row>
    <row r="26" spans="1:28" s="997" customFormat="1" ht="120">
      <c r="A26" s="1821" t="str">
        <f t="shared" si="0"/>
        <v>DTC143X</v>
      </c>
      <c r="B26" s="1822"/>
      <c r="C26" s="1625" t="s">
        <v>6294</v>
      </c>
      <c r="D26" s="994">
        <v>50</v>
      </c>
      <c r="E26" s="994">
        <v>100</v>
      </c>
      <c r="F26" s="994">
        <v>30</v>
      </c>
      <c r="G26" s="994" t="s">
        <v>6820</v>
      </c>
      <c r="H26" s="994">
        <v>10</v>
      </c>
      <c r="I26" s="994">
        <v>5</v>
      </c>
      <c r="J26" s="994">
        <v>4.7</v>
      </c>
      <c r="K26" s="994">
        <v>9.8699999999999992</v>
      </c>
      <c r="L26" s="994">
        <v>250</v>
      </c>
      <c r="M26" s="953" t="s">
        <v>6805</v>
      </c>
      <c r="R26" s="995" t="s">
        <v>6833</v>
      </c>
      <c r="S26" s="995" t="s">
        <v>6833</v>
      </c>
      <c r="T26" s="943" t="s">
        <v>6292</v>
      </c>
      <c r="U26" s="944" t="s">
        <v>6293</v>
      </c>
      <c r="V26" s="996" t="str">
        <f t="shared" si="3"/>
        <v>http://www.unisonic.com.tw/datasheet/DTC143X.pdf</v>
      </c>
      <c r="W26" s="996" t="str">
        <f t="shared" si="1"/>
        <v>.pdfhttp://www.unisonic.com.tw/datasheet/http://www.unisonic.com.tw/datasheet/DTC143X.pdf</v>
      </c>
      <c r="X26" s="995" t="s">
        <v>6834</v>
      </c>
      <c r="Y26" s="995" t="s">
        <v>6834</v>
      </c>
      <c r="Z26" s="943" t="s">
        <v>6292</v>
      </c>
      <c r="AA26" s="944" t="s">
        <v>6293</v>
      </c>
      <c r="AB26" s="996" t="str">
        <f t="shared" si="2"/>
        <v>http://www.unisonic.com.tw/datasheet/DTC113T.pdf</v>
      </c>
    </row>
    <row r="27" spans="1:28" s="997" customFormat="1" ht="120">
      <c r="A27" s="1821" t="str">
        <f t="shared" si="0"/>
        <v>DTA143Z</v>
      </c>
      <c r="B27" s="1822"/>
      <c r="C27" s="1625" t="s">
        <v>6297</v>
      </c>
      <c r="D27" s="994">
        <v>50</v>
      </c>
      <c r="E27" s="994">
        <v>100</v>
      </c>
      <c r="F27" s="994">
        <v>80</v>
      </c>
      <c r="G27" s="994" t="s">
        <v>6820</v>
      </c>
      <c r="H27" s="994">
        <v>10</v>
      </c>
      <c r="I27" s="994">
        <v>5</v>
      </c>
      <c r="J27" s="994">
        <v>4.7</v>
      </c>
      <c r="K27" s="994">
        <v>47</v>
      </c>
      <c r="L27" s="994">
        <v>250</v>
      </c>
      <c r="M27" s="953" t="s">
        <v>6835</v>
      </c>
      <c r="R27" s="995" t="s">
        <v>6836</v>
      </c>
      <c r="S27" s="995" t="s">
        <v>6836</v>
      </c>
      <c r="T27" s="943" t="s">
        <v>6292</v>
      </c>
      <c r="U27" s="944" t="s">
        <v>6293</v>
      </c>
      <c r="V27" s="996" t="str">
        <f t="shared" si="3"/>
        <v>http://www.unisonic.com.tw/datasheet/DTA143Z.pdf</v>
      </c>
      <c r="W27" s="996" t="str">
        <f t="shared" si="1"/>
        <v>.pdfhttp://www.unisonic.com.tw/datasheet/http://www.unisonic.com.tw/datasheet/DTA143Z.pdf</v>
      </c>
      <c r="X27" s="1564" t="s">
        <v>6837</v>
      </c>
      <c r="Y27" s="1564" t="s">
        <v>6837</v>
      </c>
      <c r="Z27" s="963" t="s">
        <v>6292</v>
      </c>
      <c r="AA27" s="964" t="s">
        <v>6293</v>
      </c>
      <c r="AB27" s="996" t="str">
        <f t="shared" si="2"/>
        <v>http://www.unisonic.com.tw/datasheet/DTC114G.pdf</v>
      </c>
    </row>
    <row r="28" spans="1:28" s="1001" customFormat="1" ht="30" customHeight="1">
      <c r="A28" s="1821" t="str">
        <f t="shared" si="0"/>
        <v>DTC143Z</v>
      </c>
      <c r="B28" s="1822"/>
      <c r="C28" s="1625" t="s">
        <v>6294</v>
      </c>
      <c r="D28" s="994">
        <v>50</v>
      </c>
      <c r="E28" s="994">
        <v>100</v>
      </c>
      <c r="F28" s="994">
        <v>80</v>
      </c>
      <c r="G28" s="994" t="s">
        <v>6820</v>
      </c>
      <c r="H28" s="994">
        <v>10</v>
      </c>
      <c r="I28" s="994">
        <v>5</v>
      </c>
      <c r="J28" s="994">
        <v>4.7</v>
      </c>
      <c r="K28" s="994">
        <v>47</v>
      </c>
      <c r="L28" s="994">
        <v>250</v>
      </c>
      <c r="M28" s="953" t="s">
        <v>6835</v>
      </c>
      <c r="N28" s="997"/>
      <c r="O28" s="997"/>
      <c r="P28" s="997"/>
      <c r="Q28" s="997"/>
      <c r="R28" s="995" t="s">
        <v>6838</v>
      </c>
      <c r="S28" s="995" t="s">
        <v>6838</v>
      </c>
      <c r="T28" s="943" t="s">
        <v>6292</v>
      </c>
      <c r="U28" s="944" t="s">
        <v>6293</v>
      </c>
      <c r="V28" s="996" t="str">
        <f t="shared" si="3"/>
        <v>http://www.unisonic.com.tw/datasheet/DTC143Z.pdf</v>
      </c>
    </row>
    <row r="29" spans="1:28" ht="75">
      <c r="A29" s="1821" t="str">
        <f t="shared" si="0"/>
        <v>DTA114W</v>
      </c>
      <c r="B29" s="1822"/>
      <c r="C29" s="1625" t="s">
        <v>6297</v>
      </c>
      <c r="D29" s="994">
        <v>50</v>
      </c>
      <c r="E29" s="994">
        <v>100</v>
      </c>
      <c r="F29" s="994">
        <v>24</v>
      </c>
      <c r="G29" s="994" t="s">
        <v>6820</v>
      </c>
      <c r="H29" s="994">
        <v>10</v>
      </c>
      <c r="I29" s="994">
        <v>5</v>
      </c>
      <c r="J29" s="994">
        <v>10</v>
      </c>
      <c r="K29" s="994">
        <v>4.7</v>
      </c>
      <c r="L29" s="994">
        <v>250</v>
      </c>
      <c r="M29" s="953" t="s">
        <v>6839</v>
      </c>
      <c r="N29" s="997"/>
      <c r="O29" s="997"/>
      <c r="P29" s="997"/>
      <c r="Q29" s="997"/>
      <c r="R29" s="995" t="s">
        <v>6840</v>
      </c>
      <c r="S29" s="995" t="s">
        <v>6840</v>
      </c>
      <c r="T29" s="943" t="s">
        <v>6292</v>
      </c>
      <c r="U29" s="944" t="s">
        <v>6293</v>
      </c>
      <c r="V29" s="996" t="str">
        <f t="shared" si="3"/>
        <v>http://www.unisonic.com.tw/datasheet/DTA114W.pdf</v>
      </c>
    </row>
    <row r="30" spans="1:28" ht="75">
      <c r="A30" s="1821" t="str">
        <f t="shared" si="0"/>
        <v>DTC114W</v>
      </c>
      <c r="B30" s="1822"/>
      <c r="C30" s="1625" t="s">
        <v>6294</v>
      </c>
      <c r="D30" s="994">
        <v>50</v>
      </c>
      <c r="E30" s="994">
        <v>100</v>
      </c>
      <c r="F30" s="994">
        <v>24</v>
      </c>
      <c r="G30" s="994" t="s">
        <v>6820</v>
      </c>
      <c r="H30" s="994">
        <v>10</v>
      </c>
      <c r="I30" s="994">
        <v>5</v>
      </c>
      <c r="J30" s="994">
        <v>10</v>
      </c>
      <c r="K30" s="994">
        <v>4.7</v>
      </c>
      <c r="L30" s="994">
        <v>250</v>
      </c>
      <c r="M30" s="953" t="s">
        <v>6839</v>
      </c>
      <c r="N30" s="997"/>
      <c r="O30" s="997"/>
      <c r="P30" s="997"/>
      <c r="Q30" s="997"/>
      <c r="R30" s="995" t="s">
        <v>6841</v>
      </c>
      <c r="S30" s="995" t="s">
        <v>6841</v>
      </c>
      <c r="T30" s="943" t="s">
        <v>6292</v>
      </c>
      <c r="U30" s="944" t="s">
        <v>6293</v>
      </c>
      <c r="V30" s="996" t="str">
        <f t="shared" si="3"/>
        <v>http://www.unisonic.com.tw/datasheet/DTC114W.pdf</v>
      </c>
    </row>
    <row r="31" spans="1:28" ht="90">
      <c r="A31" s="1821" t="str">
        <f t="shared" si="0"/>
        <v>DTA114Y</v>
      </c>
      <c r="B31" s="1823"/>
      <c r="C31" s="1625" t="s">
        <v>6297</v>
      </c>
      <c r="D31" s="994">
        <v>50</v>
      </c>
      <c r="E31" s="994">
        <v>100</v>
      </c>
      <c r="F31" s="994">
        <v>68</v>
      </c>
      <c r="G31" s="994" t="s">
        <v>6820</v>
      </c>
      <c r="H31" s="994">
        <v>5</v>
      </c>
      <c r="I31" s="994">
        <v>5</v>
      </c>
      <c r="J31" s="994">
        <v>10</v>
      </c>
      <c r="K31" s="994">
        <v>47</v>
      </c>
      <c r="L31" s="994">
        <v>250</v>
      </c>
      <c r="M31" s="953" t="s">
        <v>6842</v>
      </c>
      <c r="N31" s="997"/>
      <c r="O31" s="997"/>
      <c r="P31" s="997"/>
      <c r="Q31" s="997"/>
      <c r="R31" s="995" t="s">
        <v>6843</v>
      </c>
      <c r="S31" s="995" t="s">
        <v>6843</v>
      </c>
      <c r="T31" s="943" t="s">
        <v>6292</v>
      </c>
      <c r="U31" s="944" t="s">
        <v>6293</v>
      </c>
      <c r="V31" s="996" t="str">
        <f t="shared" si="3"/>
        <v>http://www.unisonic.com.tw/datasheet/DTA114Y.pdf</v>
      </c>
    </row>
    <row r="32" spans="1:28" ht="90">
      <c r="A32" s="1821" t="str">
        <f t="shared" si="0"/>
        <v>DTC114Y</v>
      </c>
      <c r="B32" s="1823"/>
      <c r="C32" s="1625" t="s">
        <v>6294</v>
      </c>
      <c r="D32" s="994">
        <v>50</v>
      </c>
      <c r="E32" s="994">
        <v>100</v>
      </c>
      <c r="F32" s="994">
        <v>68</v>
      </c>
      <c r="G32" s="994" t="s">
        <v>6820</v>
      </c>
      <c r="H32" s="994">
        <v>5</v>
      </c>
      <c r="I32" s="994">
        <v>5</v>
      </c>
      <c r="J32" s="994">
        <v>10</v>
      </c>
      <c r="K32" s="994">
        <v>47</v>
      </c>
      <c r="L32" s="994">
        <v>250</v>
      </c>
      <c r="M32" s="953" t="s">
        <v>6842</v>
      </c>
      <c r="N32" s="997"/>
      <c r="O32" s="997"/>
      <c r="P32" s="997"/>
      <c r="Q32" s="997"/>
      <c r="R32" s="995" t="s">
        <v>6844</v>
      </c>
      <c r="S32" s="995" t="s">
        <v>6844</v>
      </c>
      <c r="T32" s="943" t="s">
        <v>6292</v>
      </c>
      <c r="U32" s="944" t="s">
        <v>6293</v>
      </c>
      <c r="V32" s="996" t="str">
        <f t="shared" si="3"/>
        <v>http://www.unisonic.com.tw/datasheet/DTC114Y.pdf</v>
      </c>
    </row>
    <row r="33" spans="1:22" ht="75">
      <c r="A33" s="1821" t="str">
        <f t="shared" si="0"/>
        <v>DTA144V</v>
      </c>
      <c r="B33" s="1822"/>
      <c r="C33" s="1625" t="s">
        <v>6297</v>
      </c>
      <c r="D33" s="994">
        <v>50</v>
      </c>
      <c r="E33" s="994">
        <v>100</v>
      </c>
      <c r="F33" s="994">
        <v>33</v>
      </c>
      <c r="G33" s="994" t="s">
        <v>6820</v>
      </c>
      <c r="H33" s="994">
        <v>5</v>
      </c>
      <c r="I33" s="994">
        <v>5</v>
      </c>
      <c r="J33" s="994">
        <v>47</v>
      </c>
      <c r="K33" s="994">
        <v>10</v>
      </c>
      <c r="L33" s="994">
        <v>250</v>
      </c>
      <c r="M33" s="953" t="s">
        <v>6184</v>
      </c>
      <c r="N33" s="997"/>
      <c r="O33" s="997"/>
      <c r="P33" s="997"/>
      <c r="Q33" s="997"/>
      <c r="R33" s="995" t="s">
        <v>6845</v>
      </c>
      <c r="S33" s="995" t="s">
        <v>6845</v>
      </c>
      <c r="T33" s="943" t="s">
        <v>6292</v>
      </c>
      <c r="U33" s="944" t="s">
        <v>6293</v>
      </c>
      <c r="V33" s="996" t="str">
        <f t="shared" si="3"/>
        <v>http://www.unisonic.com.tw/datasheet/DTA144V.pdf</v>
      </c>
    </row>
    <row r="34" spans="1:22" ht="75">
      <c r="A34" s="1821" t="str">
        <f t="shared" si="0"/>
        <v>DTC144V</v>
      </c>
      <c r="B34" s="1822"/>
      <c r="C34" s="1625" t="s">
        <v>6294</v>
      </c>
      <c r="D34" s="994">
        <v>50</v>
      </c>
      <c r="E34" s="994">
        <v>100</v>
      </c>
      <c r="F34" s="994">
        <v>33</v>
      </c>
      <c r="G34" s="994" t="s">
        <v>6820</v>
      </c>
      <c r="H34" s="994">
        <v>5</v>
      </c>
      <c r="I34" s="994">
        <v>5</v>
      </c>
      <c r="J34" s="994">
        <v>47</v>
      </c>
      <c r="K34" s="994">
        <v>10</v>
      </c>
      <c r="L34" s="994">
        <v>250</v>
      </c>
      <c r="M34" s="953" t="s">
        <v>6184</v>
      </c>
      <c r="N34" s="997"/>
      <c r="O34" s="997"/>
      <c r="P34" s="997"/>
      <c r="Q34" s="997"/>
      <c r="R34" s="995" t="s">
        <v>6846</v>
      </c>
      <c r="S34" s="995" t="s">
        <v>6846</v>
      </c>
      <c r="T34" s="943" t="s">
        <v>6292</v>
      </c>
      <c r="U34" s="944" t="s">
        <v>6293</v>
      </c>
      <c r="V34" s="996" t="str">
        <f t="shared" si="3"/>
        <v>http://www.unisonic.com.tw/datasheet/DTC144V.pdf</v>
      </c>
    </row>
    <row r="35" spans="1:22" ht="75">
      <c r="A35" s="1821" t="str">
        <f t="shared" si="0"/>
        <v>DTB113Z</v>
      </c>
      <c r="B35" s="1822"/>
      <c r="C35" s="1625" t="s">
        <v>6297</v>
      </c>
      <c r="D35" s="994">
        <v>50</v>
      </c>
      <c r="E35" s="994">
        <v>500</v>
      </c>
      <c r="F35" s="994" t="s">
        <v>6847</v>
      </c>
      <c r="G35" s="994" t="s">
        <v>6820</v>
      </c>
      <c r="H35" s="994">
        <v>50</v>
      </c>
      <c r="I35" s="994">
        <v>5</v>
      </c>
      <c r="J35" s="994">
        <v>1</v>
      </c>
      <c r="K35" s="994">
        <v>10</v>
      </c>
      <c r="L35" s="994">
        <v>200</v>
      </c>
      <c r="M35" s="960" t="s">
        <v>1226</v>
      </c>
      <c r="N35" s="997"/>
      <c r="O35" s="997"/>
      <c r="P35" s="997"/>
      <c r="Q35" s="997"/>
      <c r="R35" s="995" t="s">
        <v>6848</v>
      </c>
      <c r="S35" s="995" t="s">
        <v>6848</v>
      </c>
      <c r="T35" s="943" t="s">
        <v>6292</v>
      </c>
      <c r="U35" s="944" t="s">
        <v>6293</v>
      </c>
      <c r="V35" s="996" t="str">
        <f t="shared" si="3"/>
        <v>http://www.unisonic.com.tw/datasheet/DTB113Z.pdf</v>
      </c>
    </row>
    <row r="36" spans="1:22" ht="75">
      <c r="A36" s="1821" t="str">
        <f t="shared" si="0"/>
        <v>DTD113Z</v>
      </c>
      <c r="B36" s="1822"/>
      <c r="C36" s="1625" t="s">
        <v>6294</v>
      </c>
      <c r="D36" s="994">
        <v>50</v>
      </c>
      <c r="E36" s="994">
        <v>500</v>
      </c>
      <c r="F36" s="994" t="s">
        <v>6847</v>
      </c>
      <c r="G36" s="994" t="s">
        <v>6820</v>
      </c>
      <c r="H36" s="994">
        <v>50</v>
      </c>
      <c r="I36" s="994">
        <v>5</v>
      </c>
      <c r="J36" s="994">
        <v>1</v>
      </c>
      <c r="K36" s="994">
        <v>10</v>
      </c>
      <c r="L36" s="994">
        <v>200</v>
      </c>
      <c r="M36" s="960" t="s">
        <v>6849</v>
      </c>
      <c r="N36" s="997"/>
      <c r="O36" s="997"/>
      <c r="P36" s="997"/>
      <c r="Q36" s="997"/>
      <c r="R36" s="995" t="s">
        <v>6850</v>
      </c>
      <c r="S36" s="995" t="s">
        <v>6850</v>
      </c>
      <c r="T36" s="943" t="s">
        <v>6292</v>
      </c>
      <c r="U36" s="944" t="s">
        <v>6293</v>
      </c>
      <c r="V36" s="996" t="str">
        <f t="shared" si="3"/>
        <v>http://www.unisonic.com.tw/datasheet/DTD113Z.pdf</v>
      </c>
    </row>
    <row r="37" spans="1:22" ht="75">
      <c r="A37" s="1821" t="str">
        <f t="shared" si="0"/>
        <v>DTB123Y</v>
      </c>
      <c r="B37" s="1822"/>
      <c r="C37" s="1625" t="s">
        <v>6297</v>
      </c>
      <c r="D37" s="994">
        <v>50</v>
      </c>
      <c r="E37" s="994">
        <v>500</v>
      </c>
      <c r="F37" s="994">
        <v>56</v>
      </c>
      <c r="G37" s="994" t="s">
        <v>6820</v>
      </c>
      <c r="H37" s="994">
        <v>50</v>
      </c>
      <c r="I37" s="994">
        <v>5</v>
      </c>
      <c r="J37" s="994">
        <v>2.2000000000000002</v>
      </c>
      <c r="K37" s="994">
        <v>9.9</v>
      </c>
      <c r="L37" s="994">
        <v>200</v>
      </c>
      <c r="M37" s="960" t="s">
        <v>6851</v>
      </c>
      <c r="N37" s="997"/>
      <c r="O37" s="997"/>
      <c r="P37" s="997"/>
      <c r="Q37" s="997"/>
      <c r="R37" s="995" t="s">
        <v>6852</v>
      </c>
      <c r="S37" s="995" t="s">
        <v>6852</v>
      </c>
      <c r="T37" s="943" t="s">
        <v>6292</v>
      </c>
      <c r="U37" s="944" t="s">
        <v>6293</v>
      </c>
      <c r="V37" s="996" t="str">
        <f t="shared" si="3"/>
        <v>http://www.unisonic.com.tw/datasheet/DTB123Y.pdf</v>
      </c>
    </row>
    <row r="38" spans="1:22" ht="75">
      <c r="A38" s="1821" t="str">
        <f t="shared" si="0"/>
        <v>DTD123Y</v>
      </c>
      <c r="B38" s="1822"/>
      <c r="C38" s="1625" t="s">
        <v>6294</v>
      </c>
      <c r="D38" s="994">
        <v>50</v>
      </c>
      <c r="E38" s="994">
        <v>500</v>
      </c>
      <c r="F38" s="994">
        <v>56</v>
      </c>
      <c r="G38" s="994" t="s">
        <v>6820</v>
      </c>
      <c r="H38" s="994">
        <v>50</v>
      </c>
      <c r="I38" s="994">
        <v>5</v>
      </c>
      <c r="J38" s="994">
        <v>2.2000000000000002</v>
      </c>
      <c r="K38" s="994">
        <v>9.9</v>
      </c>
      <c r="L38" s="994">
        <v>200</v>
      </c>
      <c r="M38" s="960" t="s">
        <v>6816</v>
      </c>
      <c r="N38" s="997"/>
      <c r="O38" s="997"/>
      <c r="P38" s="997"/>
      <c r="Q38" s="997"/>
      <c r="R38" s="995" t="s">
        <v>6819</v>
      </c>
      <c r="S38" s="995" t="s">
        <v>6819</v>
      </c>
      <c r="T38" s="943" t="s">
        <v>6292</v>
      </c>
      <c r="U38" s="944" t="s">
        <v>6293</v>
      </c>
      <c r="V38" s="996" t="str">
        <f t="shared" si="3"/>
        <v>http://www.unisonic.com.tw/datasheet/DTD123Y.pdf</v>
      </c>
    </row>
    <row r="39" spans="1:22" ht="75">
      <c r="A39" s="1821" t="str">
        <f t="shared" si="0"/>
        <v>DTA143T</v>
      </c>
      <c r="B39" s="1822"/>
      <c r="C39" s="1625" t="s">
        <v>6297</v>
      </c>
      <c r="D39" s="994">
        <v>50</v>
      </c>
      <c r="E39" s="994">
        <v>100</v>
      </c>
      <c r="F39" s="994">
        <v>100</v>
      </c>
      <c r="G39" s="994">
        <v>600</v>
      </c>
      <c r="H39" s="994">
        <v>1</v>
      </c>
      <c r="I39" s="994">
        <v>5</v>
      </c>
      <c r="J39" s="994">
        <v>4.7</v>
      </c>
      <c r="K39" s="994" t="s">
        <v>6853</v>
      </c>
      <c r="L39" s="994">
        <v>250</v>
      </c>
      <c r="M39" s="953" t="s">
        <v>6278</v>
      </c>
      <c r="N39" s="997"/>
      <c r="O39" s="997"/>
      <c r="P39" s="997"/>
      <c r="Q39" s="997"/>
      <c r="R39" s="1572" t="s">
        <v>6854</v>
      </c>
      <c r="S39" s="1572" t="s">
        <v>6854</v>
      </c>
      <c r="T39" s="943" t="s">
        <v>6292</v>
      </c>
      <c r="U39" s="944" t="s">
        <v>6293</v>
      </c>
      <c r="V39" s="996" t="str">
        <f t="shared" si="3"/>
        <v>http://www.unisonic.com.tw/datasheet/DTA143T.pdf</v>
      </c>
    </row>
    <row r="40" spans="1:22" ht="75">
      <c r="A40" s="1821" t="str">
        <f t="shared" si="0"/>
        <v>DTC143T</v>
      </c>
      <c r="B40" s="1822"/>
      <c r="C40" s="1625" t="s">
        <v>6294</v>
      </c>
      <c r="D40" s="994">
        <v>50</v>
      </c>
      <c r="E40" s="994">
        <v>100</v>
      </c>
      <c r="F40" s="994">
        <v>100</v>
      </c>
      <c r="G40" s="994">
        <v>600</v>
      </c>
      <c r="H40" s="994">
        <v>1</v>
      </c>
      <c r="I40" s="994">
        <v>5</v>
      </c>
      <c r="J40" s="994">
        <v>4.7</v>
      </c>
      <c r="K40" s="994" t="s">
        <v>6853</v>
      </c>
      <c r="L40" s="994">
        <v>250</v>
      </c>
      <c r="M40" s="953" t="s">
        <v>6855</v>
      </c>
      <c r="N40" s="997"/>
      <c r="O40" s="997"/>
      <c r="P40" s="997"/>
      <c r="Q40" s="997"/>
      <c r="R40" s="995" t="s">
        <v>6856</v>
      </c>
      <c r="S40" s="995" t="s">
        <v>6856</v>
      </c>
      <c r="T40" s="943" t="s">
        <v>6157</v>
      </c>
      <c r="U40" s="944" t="s">
        <v>6158</v>
      </c>
      <c r="V40" s="996" t="str">
        <f t="shared" si="3"/>
        <v>http://www.unisonic.com.tw/datasheet/DTC143T.pdf</v>
      </c>
    </row>
    <row r="41" spans="1:22" ht="90">
      <c r="A41" s="1821" t="str">
        <f t="shared" si="0"/>
        <v>DTA114T</v>
      </c>
      <c r="B41" s="1822"/>
      <c r="C41" s="1625" t="s">
        <v>6221</v>
      </c>
      <c r="D41" s="994">
        <v>50</v>
      </c>
      <c r="E41" s="994">
        <v>100</v>
      </c>
      <c r="F41" s="994">
        <v>100</v>
      </c>
      <c r="G41" s="994">
        <v>600</v>
      </c>
      <c r="H41" s="994">
        <v>1</v>
      </c>
      <c r="I41" s="994">
        <v>5</v>
      </c>
      <c r="J41" s="994">
        <v>10</v>
      </c>
      <c r="K41" s="994" t="s">
        <v>6857</v>
      </c>
      <c r="L41" s="994">
        <v>250</v>
      </c>
      <c r="M41" s="953" t="s">
        <v>6842</v>
      </c>
      <c r="N41" s="997"/>
      <c r="O41" s="997"/>
      <c r="P41" s="997"/>
      <c r="Q41" s="997"/>
      <c r="R41" s="995" t="s">
        <v>6858</v>
      </c>
      <c r="S41" s="995" t="s">
        <v>6858</v>
      </c>
      <c r="T41" s="943" t="s">
        <v>6859</v>
      </c>
      <c r="U41" s="944" t="s">
        <v>6860</v>
      </c>
      <c r="V41" s="996" t="str">
        <f t="shared" si="3"/>
        <v>http://www.unisonic.com.tw/datasheet/DTA114T.pdf</v>
      </c>
    </row>
    <row r="42" spans="1:22" ht="75">
      <c r="A42" s="1821" t="str">
        <f t="shared" si="0"/>
        <v>DTC114T</v>
      </c>
      <c r="B42" s="1822"/>
      <c r="C42" s="1625" t="s">
        <v>6861</v>
      </c>
      <c r="D42" s="994">
        <v>50</v>
      </c>
      <c r="E42" s="994">
        <v>100</v>
      </c>
      <c r="F42" s="994">
        <v>100</v>
      </c>
      <c r="G42" s="994">
        <v>600</v>
      </c>
      <c r="H42" s="994">
        <v>1</v>
      </c>
      <c r="I42" s="994">
        <v>5</v>
      </c>
      <c r="J42" s="994">
        <v>10</v>
      </c>
      <c r="K42" s="994" t="s">
        <v>6862</v>
      </c>
      <c r="L42" s="994">
        <v>250</v>
      </c>
      <c r="M42" s="953" t="s">
        <v>6321</v>
      </c>
      <c r="N42" s="997"/>
      <c r="O42" s="997"/>
      <c r="P42" s="997"/>
      <c r="Q42" s="997"/>
      <c r="R42" s="995" t="s">
        <v>6863</v>
      </c>
      <c r="S42" s="995" t="s">
        <v>6863</v>
      </c>
      <c r="T42" s="943" t="s">
        <v>6859</v>
      </c>
      <c r="U42" s="944" t="s">
        <v>6860</v>
      </c>
      <c r="V42" s="996" t="str">
        <f t="shared" si="3"/>
        <v>http://www.unisonic.com.tw/datasheet/DTC114T.pdf</v>
      </c>
    </row>
    <row r="43" spans="1:22" ht="75">
      <c r="A43" s="1821" t="str">
        <f t="shared" si="0"/>
        <v>DTA124T</v>
      </c>
      <c r="B43" s="1822"/>
      <c r="C43" s="1625" t="s">
        <v>6864</v>
      </c>
      <c r="D43" s="994">
        <v>50</v>
      </c>
      <c r="E43" s="994">
        <v>100</v>
      </c>
      <c r="F43" s="994">
        <v>100</v>
      </c>
      <c r="G43" s="994">
        <v>600</v>
      </c>
      <c r="H43" s="994">
        <v>1</v>
      </c>
      <c r="I43" s="994">
        <v>5</v>
      </c>
      <c r="J43" s="994">
        <v>22</v>
      </c>
      <c r="K43" s="994" t="s">
        <v>6862</v>
      </c>
      <c r="L43" s="994">
        <v>250</v>
      </c>
      <c r="M43" s="960" t="s">
        <v>6865</v>
      </c>
      <c r="N43" s="997"/>
      <c r="O43" s="997"/>
      <c r="P43" s="997"/>
      <c r="Q43" s="997"/>
      <c r="R43" s="995" t="s">
        <v>6866</v>
      </c>
      <c r="S43" s="995" t="s">
        <v>6866</v>
      </c>
      <c r="T43" s="943" t="s">
        <v>6859</v>
      </c>
      <c r="U43" s="944" t="s">
        <v>6860</v>
      </c>
      <c r="V43" s="996" t="str">
        <f t="shared" si="3"/>
        <v>http://www.unisonic.com.tw/datasheet/DTA124T.pdf</v>
      </c>
    </row>
    <row r="44" spans="1:22" ht="75">
      <c r="A44" s="1821" t="str">
        <f t="shared" si="0"/>
        <v>DTC124T</v>
      </c>
      <c r="B44" s="1822"/>
      <c r="C44" s="1625" t="s">
        <v>6861</v>
      </c>
      <c r="D44" s="994">
        <v>50</v>
      </c>
      <c r="E44" s="994">
        <v>100</v>
      </c>
      <c r="F44" s="994">
        <v>100</v>
      </c>
      <c r="G44" s="994">
        <v>600</v>
      </c>
      <c r="H44" s="994">
        <v>1</v>
      </c>
      <c r="I44" s="994">
        <v>5</v>
      </c>
      <c r="J44" s="994">
        <v>22</v>
      </c>
      <c r="K44" s="994" t="s">
        <v>6862</v>
      </c>
      <c r="L44" s="994">
        <v>250</v>
      </c>
      <c r="M44" s="960" t="s">
        <v>6184</v>
      </c>
      <c r="N44" s="997"/>
      <c r="O44" s="997"/>
      <c r="P44" s="997"/>
      <c r="Q44" s="997"/>
      <c r="R44" s="995" t="s">
        <v>6867</v>
      </c>
      <c r="S44" s="995" t="s">
        <v>6867</v>
      </c>
      <c r="T44" s="943" t="s">
        <v>6859</v>
      </c>
      <c r="U44" s="944" t="s">
        <v>6860</v>
      </c>
      <c r="V44" s="996" t="str">
        <f t="shared" si="3"/>
        <v>http://www.unisonic.com.tw/datasheet/DTC124T.pdf</v>
      </c>
    </row>
    <row r="45" spans="1:22" ht="75">
      <c r="A45" s="1821" t="str">
        <f t="shared" si="0"/>
        <v>DTA144T</v>
      </c>
      <c r="B45" s="1822"/>
      <c r="C45" s="1625" t="s">
        <v>6864</v>
      </c>
      <c r="D45" s="994">
        <v>50</v>
      </c>
      <c r="E45" s="994">
        <v>100</v>
      </c>
      <c r="F45" s="994">
        <v>100</v>
      </c>
      <c r="G45" s="994">
        <v>600</v>
      </c>
      <c r="H45" s="994">
        <v>1</v>
      </c>
      <c r="I45" s="994">
        <v>5</v>
      </c>
      <c r="J45" s="994">
        <v>47</v>
      </c>
      <c r="K45" s="994" t="s">
        <v>6862</v>
      </c>
      <c r="L45" s="994">
        <v>250</v>
      </c>
      <c r="M45" s="953" t="s">
        <v>6278</v>
      </c>
      <c r="N45" s="997"/>
      <c r="O45" s="997"/>
      <c r="P45" s="997"/>
      <c r="Q45" s="997"/>
      <c r="R45" s="1572" t="s">
        <v>6868</v>
      </c>
      <c r="S45" s="1572" t="s">
        <v>6868</v>
      </c>
      <c r="T45" s="943" t="s">
        <v>6859</v>
      </c>
      <c r="U45" s="944" t="s">
        <v>6860</v>
      </c>
      <c r="V45" s="996" t="str">
        <f t="shared" si="3"/>
        <v>http://www.unisonic.com.tw/datasheet/DTA144T.pdf</v>
      </c>
    </row>
    <row r="46" spans="1:22" ht="75">
      <c r="A46" s="1821" t="str">
        <f t="shared" si="0"/>
        <v>DTC144T</v>
      </c>
      <c r="B46" s="1822"/>
      <c r="C46" s="1625" t="s">
        <v>6861</v>
      </c>
      <c r="D46" s="994">
        <v>50</v>
      </c>
      <c r="E46" s="994">
        <v>100</v>
      </c>
      <c r="F46" s="994">
        <v>100</v>
      </c>
      <c r="G46" s="994">
        <v>600</v>
      </c>
      <c r="H46" s="994">
        <v>1</v>
      </c>
      <c r="I46" s="994">
        <v>5</v>
      </c>
      <c r="J46" s="994">
        <v>47</v>
      </c>
      <c r="K46" s="994" t="s">
        <v>6862</v>
      </c>
      <c r="L46" s="994">
        <v>250</v>
      </c>
      <c r="M46" s="953" t="s">
        <v>6278</v>
      </c>
      <c r="N46" s="997"/>
      <c r="O46" s="997"/>
      <c r="P46" s="997"/>
      <c r="Q46" s="997"/>
      <c r="R46" s="995" t="s">
        <v>6869</v>
      </c>
      <c r="S46" s="995" t="s">
        <v>6869</v>
      </c>
      <c r="T46" s="943" t="s">
        <v>6859</v>
      </c>
      <c r="U46" s="944" t="s">
        <v>6860</v>
      </c>
      <c r="V46" s="996" t="str">
        <f t="shared" si="3"/>
        <v>http://www.unisonic.com.tw/datasheet/DTC144T.pdf</v>
      </c>
    </row>
    <row r="47" spans="1:22" ht="75">
      <c r="A47" s="1821" t="str">
        <f t="shared" si="0"/>
        <v>DTA115T</v>
      </c>
      <c r="B47" s="1822"/>
      <c r="C47" s="1625" t="s">
        <v>6864</v>
      </c>
      <c r="D47" s="994">
        <v>50</v>
      </c>
      <c r="E47" s="994">
        <v>100</v>
      </c>
      <c r="F47" s="994">
        <v>100</v>
      </c>
      <c r="G47" s="994">
        <v>600</v>
      </c>
      <c r="H47" s="994">
        <v>1</v>
      </c>
      <c r="I47" s="994">
        <v>5</v>
      </c>
      <c r="J47" s="994">
        <v>100</v>
      </c>
      <c r="K47" s="994" t="s">
        <v>6862</v>
      </c>
      <c r="L47" s="994">
        <v>250</v>
      </c>
      <c r="M47" s="960" t="s">
        <v>6865</v>
      </c>
      <c r="N47" s="997"/>
      <c r="O47" s="997"/>
      <c r="P47" s="997"/>
      <c r="Q47" s="997"/>
      <c r="R47" s="995" t="s">
        <v>6870</v>
      </c>
      <c r="S47" s="995" t="s">
        <v>6870</v>
      </c>
      <c r="T47" s="943" t="s">
        <v>6859</v>
      </c>
      <c r="U47" s="944" t="s">
        <v>6860</v>
      </c>
      <c r="V47" s="996" t="str">
        <f t="shared" si="3"/>
        <v>http://www.unisonic.com.tw/datasheet/DTA115T.pdf</v>
      </c>
    </row>
    <row r="48" spans="1:22" ht="75">
      <c r="A48" s="1821" t="str">
        <f t="shared" si="0"/>
        <v>DTC115T</v>
      </c>
      <c r="B48" s="1822"/>
      <c r="C48" s="1625" t="s">
        <v>6861</v>
      </c>
      <c r="D48" s="994">
        <v>50</v>
      </c>
      <c r="E48" s="994">
        <v>100</v>
      </c>
      <c r="F48" s="994">
        <v>100</v>
      </c>
      <c r="G48" s="994">
        <v>600</v>
      </c>
      <c r="H48" s="994">
        <v>1</v>
      </c>
      <c r="I48" s="994">
        <v>5</v>
      </c>
      <c r="J48" s="994">
        <v>100</v>
      </c>
      <c r="K48" s="994" t="s">
        <v>6862</v>
      </c>
      <c r="L48" s="994">
        <v>250</v>
      </c>
      <c r="M48" s="960" t="s">
        <v>6865</v>
      </c>
      <c r="N48" s="997"/>
      <c r="O48" s="997"/>
      <c r="P48" s="997"/>
      <c r="Q48" s="997"/>
      <c r="R48" s="995" t="s">
        <v>6871</v>
      </c>
      <c r="S48" s="995" t="s">
        <v>6871</v>
      </c>
      <c r="T48" s="963" t="s">
        <v>6859</v>
      </c>
      <c r="U48" s="964" t="s">
        <v>6860</v>
      </c>
      <c r="V48" s="996" t="str">
        <f t="shared" si="3"/>
        <v>http://www.unisonic.com.tw/datasheet/DTC115T.pdf</v>
      </c>
    </row>
    <row r="49" spans="1:22" ht="75">
      <c r="A49" s="1821" t="str">
        <f t="shared" si="0"/>
        <v>DTA113T</v>
      </c>
      <c r="B49" s="1822"/>
      <c r="C49" s="1625" t="s">
        <v>6864</v>
      </c>
      <c r="D49" s="994">
        <v>50</v>
      </c>
      <c r="E49" s="994">
        <v>200</v>
      </c>
      <c r="F49" s="994">
        <v>100</v>
      </c>
      <c r="G49" s="994" t="s">
        <v>6872</v>
      </c>
      <c r="H49" s="994">
        <v>1</v>
      </c>
      <c r="I49" s="994">
        <v>5</v>
      </c>
      <c r="J49" s="994">
        <v>1</v>
      </c>
      <c r="K49" s="994" t="s">
        <v>6862</v>
      </c>
      <c r="L49" s="994">
        <v>200</v>
      </c>
      <c r="M49" s="953" t="s">
        <v>1226</v>
      </c>
      <c r="N49" s="997"/>
      <c r="O49" s="997"/>
      <c r="P49" s="997"/>
      <c r="Q49" s="997"/>
      <c r="R49" s="995" t="s">
        <v>6873</v>
      </c>
      <c r="S49" s="995" t="s">
        <v>6873</v>
      </c>
      <c r="T49" s="943" t="s">
        <v>6859</v>
      </c>
      <c r="U49" s="944" t="s">
        <v>6860</v>
      </c>
      <c r="V49" s="996" t="str">
        <f t="shared" si="3"/>
        <v>http://www.unisonic.com.tw/datasheet/DTA113T.pdf</v>
      </c>
    </row>
    <row r="50" spans="1:22" ht="75">
      <c r="A50" s="1821" t="str">
        <f t="shared" si="0"/>
        <v>DTC113T</v>
      </c>
      <c r="B50" s="1822"/>
      <c r="C50" s="1625" t="s">
        <v>6861</v>
      </c>
      <c r="D50" s="994">
        <v>50</v>
      </c>
      <c r="E50" s="994">
        <v>200</v>
      </c>
      <c r="F50" s="994">
        <v>100</v>
      </c>
      <c r="G50" s="994" t="s">
        <v>6872</v>
      </c>
      <c r="H50" s="994">
        <v>1</v>
      </c>
      <c r="I50" s="994">
        <v>5</v>
      </c>
      <c r="J50" s="994">
        <v>1</v>
      </c>
      <c r="K50" s="994" t="s">
        <v>6862</v>
      </c>
      <c r="L50" s="994">
        <v>200</v>
      </c>
      <c r="M50" s="953" t="s">
        <v>6278</v>
      </c>
      <c r="N50" s="997"/>
      <c r="O50" s="997"/>
      <c r="P50" s="997"/>
      <c r="Q50" s="997"/>
      <c r="R50" s="995" t="s">
        <v>6874</v>
      </c>
      <c r="S50" s="995" t="s">
        <v>6874</v>
      </c>
      <c r="T50" s="963" t="s">
        <v>6859</v>
      </c>
      <c r="U50" s="964" t="s">
        <v>6860</v>
      </c>
      <c r="V50" s="996" t="str">
        <f t="shared" si="3"/>
        <v>http://www.unisonic.com.tw/datasheet/DTC113T.pdf</v>
      </c>
    </row>
    <row r="51" spans="1:22" ht="75">
      <c r="A51" s="1821" t="str">
        <f t="shared" si="0"/>
        <v>DTA114G</v>
      </c>
      <c r="B51" s="1822"/>
      <c r="C51" s="1625" t="s">
        <v>6864</v>
      </c>
      <c r="D51" s="994">
        <v>50</v>
      </c>
      <c r="E51" s="994">
        <v>100</v>
      </c>
      <c r="F51" s="994">
        <v>30</v>
      </c>
      <c r="G51" s="994" t="s">
        <v>6872</v>
      </c>
      <c r="H51" s="994">
        <v>5</v>
      </c>
      <c r="I51" s="994">
        <v>5</v>
      </c>
      <c r="J51" s="994" t="s">
        <v>6862</v>
      </c>
      <c r="K51" s="994">
        <v>10</v>
      </c>
      <c r="L51" s="994">
        <v>200</v>
      </c>
      <c r="M51" s="960" t="s">
        <v>6865</v>
      </c>
      <c r="N51" s="997"/>
      <c r="O51" s="997"/>
      <c r="P51" s="997"/>
      <c r="Q51" s="997"/>
      <c r="R51" s="1564" t="s">
        <v>6875</v>
      </c>
      <c r="S51" s="1564" t="s">
        <v>6875</v>
      </c>
      <c r="T51" s="963" t="s">
        <v>6859</v>
      </c>
      <c r="U51" s="964" t="s">
        <v>6860</v>
      </c>
      <c r="V51" s="996" t="str">
        <f t="shared" si="3"/>
        <v>http://www.unisonic.com.tw/datasheet/DTA114G.pdf</v>
      </c>
    </row>
    <row r="52" spans="1:22" ht="75">
      <c r="A52" s="1821" t="str">
        <f t="shared" si="0"/>
        <v>DTC114G</v>
      </c>
      <c r="B52" s="1822"/>
      <c r="C52" s="1625" t="s">
        <v>6861</v>
      </c>
      <c r="D52" s="994">
        <v>50</v>
      </c>
      <c r="E52" s="994">
        <v>100</v>
      </c>
      <c r="F52" s="994">
        <v>30</v>
      </c>
      <c r="G52" s="994" t="s">
        <v>6872</v>
      </c>
      <c r="H52" s="994">
        <v>5</v>
      </c>
      <c r="I52" s="994">
        <v>5</v>
      </c>
      <c r="J52" s="994" t="s">
        <v>6862</v>
      </c>
      <c r="K52" s="994">
        <v>10</v>
      </c>
      <c r="L52" s="994">
        <v>200</v>
      </c>
      <c r="M52" s="960" t="s">
        <v>6865</v>
      </c>
      <c r="N52" s="997"/>
      <c r="O52" s="997"/>
      <c r="P52" s="997"/>
      <c r="Q52" s="997"/>
      <c r="R52" s="1564" t="s">
        <v>6876</v>
      </c>
      <c r="S52" s="1564" t="s">
        <v>6876</v>
      </c>
      <c r="T52" s="963" t="s">
        <v>6859</v>
      </c>
      <c r="U52" s="964" t="s">
        <v>6860</v>
      </c>
      <c r="V52" s="996" t="str">
        <f t="shared" si="3"/>
        <v>http://www.unisonic.com.tw/datasheet/DTC114G.pdf</v>
      </c>
    </row>
  </sheetData>
  <mergeCells count="51">
    <mergeCell ref="A7:B7"/>
    <mergeCell ref="A2:B2"/>
    <mergeCell ref="A3:B3"/>
    <mergeCell ref="A4:B4"/>
    <mergeCell ref="A5:B5"/>
    <mergeCell ref="A6:B6"/>
    <mergeCell ref="A19:B19"/>
    <mergeCell ref="A8:B8"/>
    <mergeCell ref="A9:B9"/>
    <mergeCell ref="A10:B10"/>
    <mergeCell ref="A11:B11"/>
    <mergeCell ref="A12:B12"/>
    <mergeCell ref="A13:B13"/>
    <mergeCell ref="A14:B14"/>
    <mergeCell ref="A15:B15"/>
    <mergeCell ref="A16:B16"/>
    <mergeCell ref="A17:B17"/>
    <mergeCell ref="A18:B18"/>
    <mergeCell ref="A31:B31"/>
    <mergeCell ref="A20:B20"/>
    <mergeCell ref="A21:B21"/>
    <mergeCell ref="A22:B22"/>
    <mergeCell ref="A23:B23"/>
    <mergeCell ref="A24:B24"/>
    <mergeCell ref="A25:B25"/>
    <mergeCell ref="A26:B26"/>
    <mergeCell ref="A27:B27"/>
    <mergeCell ref="A28:B28"/>
    <mergeCell ref="A29:B29"/>
    <mergeCell ref="A30:B30"/>
    <mergeCell ref="A43:B43"/>
    <mergeCell ref="A32:B32"/>
    <mergeCell ref="A33:B33"/>
    <mergeCell ref="A34:B34"/>
    <mergeCell ref="A35:B35"/>
    <mergeCell ref="A36:B36"/>
    <mergeCell ref="A37:B37"/>
    <mergeCell ref="A38:B38"/>
    <mergeCell ref="A39:B39"/>
    <mergeCell ref="A40:B40"/>
    <mergeCell ref="A41:B41"/>
    <mergeCell ref="A42:B42"/>
    <mergeCell ref="A50:B50"/>
    <mergeCell ref="A51:B51"/>
    <mergeCell ref="A52:B52"/>
    <mergeCell ref="A44:B44"/>
    <mergeCell ref="A45:B45"/>
    <mergeCell ref="A46:B46"/>
    <mergeCell ref="A47:B47"/>
    <mergeCell ref="A48:B48"/>
    <mergeCell ref="A49:B49"/>
  </mergeCells>
  <phoneticPr fontId="14" type="noConversion"/>
  <hyperlinks>
    <hyperlink ref="Z2" r:id="rId1"/>
    <hyperlink ref="Z3" r:id="rId2"/>
    <hyperlink ref="Z4" r:id="rId3"/>
    <hyperlink ref="Z5" r:id="rId4"/>
    <hyperlink ref="Z6" r:id="rId5"/>
    <hyperlink ref="Z7" r:id="rId6"/>
    <hyperlink ref="Z8" r:id="rId7"/>
    <hyperlink ref="Z9" r:id="rId8"/>
    <hyperlink ref="Z10" r:id="rId9"/>
    <hyperlink ref="Z11" r:id="rId10"/>
    <hyperlink ref="Z12" r:id="rId11"/>
    <hyperlink ref="Z13" r:id="rId12"/>
    <hyperlink ref="Z14" r:id="rId13"/>
    <hyperlink ref="Z15" r:id="rId14"/>
    <hyperlink ref="Z16" r:id="rId15"/>
    <hyperlink ref="Z17" r:id="rId16"/>
    <hyperlink ref="Z18" r:id="rId17"/>
    <hyperlink ref="Z19" r:id="rId18"/>
    <hyperlink ref="Z20" r:id="rId19"/>
    <hyperlink ref="Z21" r:id="rId20"/>
    <hyperlink ref="Z22" r:id="rId21"/>
    <hyperlink ref="Z23" r:id="rId22"/>
    <hyperlink ref="Z24" r:id="rId23"/>
    <hyperlink ref="Z25" r:id="rId24"/>
    <hyperlink ref="Z26" r:id="rId25"/>
    <hyperlink ref="Z27" r:id="rId26"/>
    <hyperlink ref="T3" r:id="rId27"/>
    <hyperlink ref="T5" r:id="rId28"/>
    <hyperlink ref="T7" r:id="rId29"/>
    <hyperlink ref="T9" r:id="rId30"/>
    <hyperlink ref="T11" r:id="rId31"/>
    <hyperlink ref="T13" r:id="rId32"/>
    <hyperlink ref="T15" r:id="rId33"/>
    <hyperlink ref="T17" r:id="rId34"/>
    <hyperlink ref="T19" r:id="rId35"/>
    <hyperlink ref="T21" r:id="rId36"/>
    <hyperlink ref="T23" r:id="rId37"/>
    <hyperlink ref="T25" r:id="rId38"/>
    <hyperlink ref="T27" r:id="rId39"/>
    <hyperlink ref="T29" r:id="rId40"/>
    <hyperlink ref="T31" r:id="rId41"/>
    <hyperlink ref="T33" r:id="rId42"/>
    <hyperlink ref="T35" r:id="rId43"/>
    <hyperlink ref="T37" r:id="rId44"/>
    <hyperlink ref="T39" r:id="rId45"/>
    <hyperlink ref="T41" r:id="rId46"/>
    <hyperlink ref="T43" r:id="rId47"/>
    <hyperlink ref="T45" r:id="rId48"/>
    <hyperlink ref="T47" r:id="rId49"/>
    <hyperlink ref="T49" r:id="rId50"/>
    <hyperlink ref="T51" r:id="rId51"/>
    <hyperlink ref="T2" r:id="rId52"/>
    <hyperlink ref="T4" r:id="rId53"/>
    <hyperlink ref="T6" r:id="rId54"/>
    <hyperlink ref="T10" r:id="rId55"/>
    <hyperlink ref="T12" r:id="rId56"/>
    <hyperlink ref="T14" r:id="rId57"/>
    <hyperlink ref="T16" r:id="rId58"/>
    <hyperlink ref="T18" r:id="rId59"/>
    <hyperlink ref="T20" r:id="rId60"/>
    <hyperlink ref="T22" r:id="rId61"/>
    <hyperlink ref="T24" r:id="rId62"/>
    <hyperlink ref="T26" r:id="rId63"/>
    <hyperlink ref="T28" r:id="rId64"/>
    <hyperlink ref="T30" r:id="rId65"/>
    <hyperlink ref="T32" r:id="rId66"/>
    <hyperlink ref="T34" r:id="rId67"/>
    <hyperlink ref="T36" r:id="rId68"/>
    <hyperlink ref="T38" r:id="rId69"/>
    <hyperlink ref="T40" r:id="rId70"/>
    <hyperlink ref="T42" r:id="rId71"/>
    <hyperlink ref="T44" r:id="rId72"/>
    <hyperlink ref="T46" r:id="rId73"/>
    <hyperlink ref="T48" r:id="rId74"/>
    <hyperlink ref="T50" r:id="rId75"/>
    <hyperlink ref="T52" r:id="rId76"/>
    <hyperlink ref="T8" r:id="rId77"/>
  </hyperlinks>
  <printOptions horizontalCentered="1"/>
  <pageMargins left="0.39370078740157483" right="0.39370078740157483" top="0.39370078740157483" bottom="0.39370078740157483" header="0.31496062992125984" footer="0.31496062992125984"/>
  <pageSetup paperSize="9" scale="51" orientation="portrait" r:id="rId78"/>
</worksheet>
</file>

<file path=xl/worksheets/sheet53.xml><?xml version="1.0" encoding="utf-8"?>
<worksheet xmlns="http://schemas.openxmlformats.org/spreadsheetml/2006/main" xmlns:r="http://schemas.openxmlformats.org/officeDocument/2006/relationships">
  <dimension ref="A1:X133"/>
  <sheetViews>
    <sheetView view="pageBreakPreview" zoomScale="70" zoomScaleNormal="75" zoomScaleSheetLayoutView="70" workbookViewId="0"/>
  </sheetViews>
  <sheetFormatPr defaultColWidth="9" defaultRowHeight="15"/>
  <cols>
    <col min="1" max="2" width="19.375" style="1019" customWidth="1"/>
    <col min="3" max="3" width="10.75" style="1001" customWidth="1"/>
    <col min="4" max="4" width="10.25" style="1001" customWidth="1"/>
    <col min="5" max="5" width="9.5" style="1001" bestFit="1" customWidth="1"/>
    <col min="6" max="7" width="11.25" style="1001" bestFit="1" customWidth="1"/>
    <col min="8" max="8" width="19" style="1001" customWidth="1"/>
    <col min="9" max="9" width="9.25" style="1001" bestFit="1" customWidth="1"/>
    <col min="10" max="10" width="12.125" style="1001" bestFit="1" customWidth="1"/>
    <col min="11" max="11" width="10.125" style="1001" bestFit="1" customWidth="1"/>
    <col min="12" max="12" width="9.625" style="1001" bestFit="1" customWidth="1"/>
    <col min="13" max="13" width="13.125" style="1001" customWidth="1"/>
    <col min="14" max="14" width="22.125" style="1020" customWidth="1"/>
    <col min="15" max="18" width="1.25" style="1001" customWidth="1"/>
    <col min="19" max="21" width="19.375" style="1001" customWidth="1"/>
    <col min="22" max="22" width="10.625" style="1001" customWidth="1"/>
    <col min="23" max="23" width="57" style="1002" customWidth="1"/>
    <col min="24" max="16384" width="9" style="1001"/>
  </cols>
  <sheetData>
    <row r="1" spans="1:24" s="928" customFormat="1" ht="39.950000000000003" customHeight="1">
      <c r="A1" s="926" t="s">
        <v>10884</v>
      </c>
      <c r="B1" s="926"/>
      <c r="C1" s="926"/>
      <c r="D1" s="926"/>
      <c r="E1" s="926"/>
      <c r="F1" s="926"/>
      <c r="G1" s="926"/>
      <c r="H1" s="926"/>
      <c r="I1" s="926"/>
      <c r="J1" s="926"/>
      <c r="K1" s="926"/>
      <c r="L1" s="926"/>
      <c r="M1" s="926"/>
      <c r="N1" s="926"/>
      <c r="W1" s="1007"/>
    </row>
    <row r="2" spans="1:24" s="1010" customFormat="1" ht="88.5" customHeight="1">
      <c r="A2" s="1611" t="s">
        <v>6144</v>
      </c>
      <c r="B2" s="1620" t="s">
        <v>6145</v>
      </c>
      <c r="C2" s="1626" t="s">
        <v>6877</v>
      </c>
      <c r="D2" s="1626" t="s">
        <v>3784</v>
      </c>
      <c r="E2" s="1626" t="s">
        <v>6878</v>
      </c>
      <c r="F2" s="1626" t="s">
        <v>3785</v>
      </c>
      <c r="G2" s="1626" t="s">
        <v>3786</v>
      </c>
      <c r="H2" s="1009" t="s">
        <v>6879</v>
      </c>
      <c r="I2" s="1009" t="s">
        <v>6880</v>
      </c>
      <c r="J2" s="1009" t="s">
        <v>6881</v>
      </c>
      <c r="K2" s="1009" t="s">
        <v>6153</v>
      </c>
      <c r="L2" s="1009" t="s">
        <v>6882</v>
      </c>
      <c r="M2" s="1008" t="s">
        <v>6883</v>
      </c>
      <c r="N2" s="1626" t="s">
        <v>114</v>
      </c>
      <c r="S2" s="1011" t="s">
        <v>6156</v>
      </c>
      <c r="T2" s="1011" t="s">
        <v>6884</v>
      </c>
      <c r="U2" s="996" t="s">
        <v>6179</v>
      </c>
      <c r="V2" s="1012" t="s">
        <v>6180</v>
      </c>
      <c r="W2" s="1012" t="s">
        <v>6885</v>
      </c>
    </row>
    <row r="3" spans="1:24" ht="122.25" customHeight="1">
      <c r="A3" s="971" t="str">
        <f t="shared" ref="A3:A31" si="0">HYPERLINK(W3,S3)</f>
        <v>MMBTA13</v>
      </c>
      <c r="B3" s="1625" t="s">
        <v>6181</v>
      </c>
      <c r="C3" s="1583">
        <v>30</v>
      </c>
      <c r="D3" s="1583">
        <v>30</v>
      </c>
      <c r="E3" s="1583">
        <v>0.5</v>
      </c>
      <c r="F3" s="1583">
        <v>10000</v>
      </c>
      <c r="G3" s="1583" t="s">
        <v>6186</v>
      </c>
      <c r="H3" s="1583">
        <v>100</v>
      </c>
      <c r="I3" s="1583">
        <v>5</v>
      </c>
      <c r="J3" s="1583">
        <v>1.5</v>
      </c>
      <c r="K3" s="1583">
        <v>100</v>
      </c>
      <c r="L3" s="1583">
        <v>0.1</v>
      </c>
      <c r="M3" s="1583">
        <v>125</v>
      </c>
      <c r="N3" s="953" t="s">
        <v>6187</v>
      </c>
      <c r="S3" s="1013" t="s">
        <v>6886</v>
      </c>
      <c r="T3" s="1013" t="s">
        <v>6886</v>
      </c>
      <c r="U3" s="1583" t="s">
        <v>424</v>
      </c>
      <c r="V3" s="996" t="s">
        <v>6180</v>
      </c>
      <c r="W3" s="1014" t="str">
        <f>CONCATENATE(U3,T3,V3)</f>
        <v>http://www.unisonic.com.tw/datasheet/MMBTA13.pdf</v>
      </c>
    </row>
    <row r="4" spans="1:24" ht="122.25" customHeight="1">
      <c r="A4" s="971" t="str">
        <f t="shared" si="0"/>
        <v>MMBTA14</v>
      </c>
      <c r="B4" s="1625" t="s">
        <v>6181</v>
      </c>
      <c r="C4" s="1583">
        <v>30</v>
      </c>
      <c r="D4" s="1583">
        <v>30</v>
      </c>
      <c r="E4" s="1583">
        <v>0.5</v>
      </c>
      <c r="F4" s="1583">
        <v>20000</v>
      </c>
      <c r="G4" s="1583" t="s">
        <v>6186</v>
      </c>
      <c r="H4" s="1583">
        <v>100</v>
      </c>
      <c r="I4" s="1583">
        <v>5</v>
      </c>
      <c r="J4" s="1583">
        <v>1.5</v>
      </c>
      <c r="K4" s="1583">
        <v>100</v>
      </c>
      <c r="L4" s="1583">
        <v>0.1</v>
      </c>
      <c r="M4" s="1583">
        <v>125</v>
      </c>
      <c r="N4" s="953" t="s">
        <v>6887</v>
      </c>
      <c r="S4" s="1013" t="s">
        <v>6888</v>
      </c>
      <c r="T4" s="1013" t="s">
        <v>6888</v>
      </c>
      <c r="U4" s="1583" t="s">
        <v>424</v>
      </c>
      <c r="V4" s="996" t="s">
        <v>6180</v>
      </c>
      <c r="W4" s="1014" t="str">
        <f t="shared" ref="W4:W30" si="1">CONCATENATE(U4,T4,V4)</f>
        <v>http://www.unisonic.com.tw/datasheet/MMBTA14.pdf</v>
      </c>
    </row>
    <row r="5" spans="1:24" s="979" customFormat="1" ht="122.25" customHeight="1">
      <c r="A5" s="971" t="str">
        <f t="shared" si="0"/>
        <v>MPSA13</v>
      </c>
      <c r="B5" s="1625" t="s">
        <v>6181</v>
      </c>
      <c r="C5" s="1583">
        <v>30</v>
      </c>
      <c r="D5" s="1583">
        <v>30</v>
      </c>
      <c r="E5" s="1583">
        <v>0.5</v>
      </c>
      <c r="F5" s="1583">
        <v>10000</v>
      </c>
      <c r="G5" s="1583" t="s">
        <v>6186</v>
      </c>
      <c r="H5" s="1583">
        <v>100</v>
      </c>
      <c r="I5" s="1583">
        <v>5</v>
      </c>
      <c r="J5" s="1583">
        <v>1.5</v>
      </c>
      <c r="K5" s="1583">
        <v>100</v>
      </c>
      <c r="L5" s="1583">
        <v>0.1</v>
      </c>
      <c r="M5" s="1583">
        <v>125</v>
      </c>
      <c r="N5" s="953" t="s">
        <v>6173</v>
      </c>
      <c r="S5" s="1583" t="s">
        <v>6889</v>
      </c>
      <c r="T5" s="1583" t="s">
        <v>6889</v>
      </c>
      <c r="U5" s="1583" t="s">
        <v>424</v>
      </c>
      <c r="V5" s="996" t="s">
        <v>6180</v>
      </c>
      <c r="W5" s="1567" t="str">
        <f t="shared" si="1"/>
        <v>http://www.unisonic.com.tw/datasheet/MPSA13.pdf</v>
      </c>
    </row>
    <row r="6" spans="1:24" ht="122.25" customHeight="1">
      <c r="A6" s="971" t="str">
        <f t="shared" si="0"/>
        <v>MPSA14</v>
      </c>
      <c r="B6" s="1625" t="s">
        <v>6181</v>
      </c>
      <c r="C6" s="1583">
        <v>30</v>
      </c>
      <c r="D6" s="1583">
        <v>30</v>
      </c>
      <c r="E6" s="1583">
        <v>0.5</v>
      </c>
      <c r="F6" s="1583">
        <v>20000</v>
      </c>
      <c r="G6" s="1583" t="s">
        <v>6186</v>
      </c>
      <c r="H6" s="1583">
        <v>100</v>
      </c>
      <c r="I6" s="1583">
        <v>5</v>
      </c>
      <c r="J6" s="1583">
        <v>1.5</v>
      </c>
      <c r="K6" s="1583">
        <v>100</v>
      </c>
      <c r="L6" s="1583">
        <v>0.1</v>
      </c>
      <c r="M6" s="1583">
        <v>125</v>
      </c>
      <c r="N6" s="953" t="s">
        <v>6173</v>
      </c>
      <c r="S6" s="1013" t="s">
        <v>6890</v>
      </c>
      <c r="T6" s="1013" t="s">
        <v>6890</v>
      </c>
      <c r="U6" s="1583" t="s">
        <v>424</v>
      </c>
      <c r="V6" s="996" t="s">
        <v>6180</v>
      </c>
      <c r="W6" s="1014" t="str">
        <f t="shared" si="1"/>
        <v>http://www.unisonic.com.tw/datasheet/MPSA14.pdf</v>
      </c>
    </row>
    <row r="7" spans="1:24" ht="122.25" customHeight="1">
      <c r="A7" s="971" t="str">
        <f t="shared" si="0"/>
        <v>MPSA113</v>
      </c>
      <c r="B7" s="1625" t="s">
        <v>6181</v>
      </c>
      <c r="C7" s="1583">
        <v>30</v>
      </c>
      <c r="D7" s="1583">
        <v>30</v>
      </c>
      <c r="E7" s="1583">
        <v>0.5</v>
      </c>
      <c r="F7" s="1583">
        <v>30000</v>
      </c>
      <c r="G7" s="1583" t="s">
        <v>6186</v>
      </c>
      <c r="H7" s="1583">
        <v>100</v>
      </c>
      <c r="I7" s="1583">
        <v>5</v>
      </c>
      <c r="J7" s="1583">
        <v>1.5</v>
      </c>
      <c r="K7" s="1583">
        <v>100</v>
      </c>
      <c r="L7" s="1583">
        <v>0.1</v>
      </c>
      <c r="M7" s="1583">
        <v>125</v>
      </c>
      <c r="N7" s="953" t="s">
        <v>6173</v>
      </c>
      <c r="S7" s="1013" t="s">
        <v>6891</v>
      </c>
      <c r="T7" s="1013" t="s">
        <v>6891</v>
      </c>
      <c r="U7" s="1583" t="s">
        <v>424</v>
      </c>
      <c r="V7" s="996" t="s">
        <v>6180</v>
      </c>
      <c r="W7" s="1014" t="str">
        <f t="shared" si="1"/>
        <v>http://www.unisonic.com.tw/datasheet/MPSA113.pdf</v>
      </c>
    </row>
    <row r="8" spans="1:24" ht="122.25" customHeight="1">
      <c r="A8" s="971" t="str">
        <f t="shared" si="0"/>
        <v>PZTA14</v>
      </c>
      <c r="B8" s="1625" t="s">
        <v>6181</v>
      </c>
      <c r="C8" s="1583">
        <v>30</v>
      </c>
      <c r="D8" s="1583">
        <v>30</v>
      </c>
      <c r="E8" s="1583">
        <v>0.5</v>
      </c>
      <c r="F8" s="1583">
        <v>20000</v>
      </c>
      <c r="G8" s="1583" t="s">
        <v>6186</v>
      </c>
      <c r="H8" s="1583">
        <v>100</v>
      </c>
      <c r="I8" s="1583">
        <v>5</v>
      </c>
      <c r="J8" s="1583">
        <v>1.5</v>
      </c>
      <c r="K8" s="1583">
        <v>100</v>
      </c>
      <c r="L8" s="1583">
        <v>0.1</v>
      </c>
      <c r="M8" s="1583">
        <v>125</v>
      </c>
      <c r="N8" s="953" t="s">
        <v>6563</v>
      </c>
      <c r="S8" s="1013" t="s">
        <v>6892</v>
      </c>
      <c r="T8" s="1013" t="s">
        <v>6892</v>
      </c>
      <c r="U8" s="1583" t="s">
        <v>424</v>
      </c>
      <c r="V8" s="996" t="s">
        <v>6180</v>
      </c>
      <c r="W8" s="1014" t="str">
        <f t="shared" si="1"/>
        <v>http://www.unisonic.com.tw/datasheet/PZTA14.pdf</v>
      </c>
    </row>
    <row r="9" spans="1:24" ht="122.25" customHeight="1">
      <c r="A9" s="971" t="str">
        <f t="shared" si="0"/>
        <v>TIP110A</v>
      </c>
      <c r="B9" s="1625" t="s">
        <v>6549</v>
      </c>
      <c r="C9" s="949">
        <v>-35</v>
      </c>
      <c r="D9" s="949">
        <v>-45</v>
      </c>
      <c r="E9" s="949">
        <v>-10</v>
      </c>
      <c r="F9" s="949">
        <v>1000</v>
      </c>
      <c r="G9" s="949">
        <v>60000</v>
      </c>
      <c r="H9" s="949">
        <v>-10000</v>
      </c>
      <c r="I9" s="1583">
        <v>-2</v>
      </c>
      <c r="J9" s="949">
        <v>-2</v>
      </c>
      <c r="K9" s="949">
        <v>-10000</v>
      </c>
      <c r="L9" s="949">
        <v>-100</v>
      </c>
      <c r="M9" s="949" t="s">
        <v>6186</v>
      </c>
      <c r="N9" s="953" t="s">
        <v>6565</v>
      </c>
      <c r="S9" s="1583" t="s">
        <v>6893</v>
      </c>
      <c r="T9" s="1583" t="s">
        <v>6893</v>
      </c>
      <c r="U9" s="1583" t="s">
        <v>424</v>
      </c>
      <c r="V9" s="996" t="s">
        <v>6180</v>
      </c>
      <c r="W9" s="1014" t="str">
        <f t="shared" si="1"/>
        <v>http://www.unisonic.com.tw/datasheet/TIP110A.pdf</v>
      </c>
    </row>
    <row r="10" spans="1:24" ht="122.25" customHeight="1">
      <c r="A10" s="971" t="str">
        <f t="shared" si="0"/>
        <v>2SD2686</v>
      </c>
      <c r="B10" s="1625" t="s">
        <v>6181</v>
      </c>
      <c r="C10" s="949">
        <v>60</v>
      </c>
      <c r="D10" s="949">
        <v>50</v>
      </c>
      <c r="E10" s="949">
        <v>1</v>
      </c>
      <c r="F10" s="949">
        <v>2000</v>
      </c>
      <c r="G10" s="1583" t="s">
        <v>6186</v>
      </c>
      <c r="H10" s="949">
        <v>1000</v>
      </c>
      <c r="I10" s="1583">
        <v>2</v>
      </c>
      <c r="J10" s="949">
        <v>1.5</v>
      </c>
      <c r="K10" s="949">
        <v>1000</v>
      </c>
      <c r="L10" s="949">
        <v>1</v>
      </c>
      <c r="M10" s="949" t="s">
        <v>6186</v>
      </c>
      <c r="N10" s="953" t="s">
        <v>6578</v>
      </c>
      <c r="S10" s="1013" t="s">
        <v>6894</v>
      </c>
      <c r="T10" s="1013" t="s">
        <v>6894</v>
      </c>
      <c r="U10" s="1583" t="s">
        <v>424</v>
      </c>
      <c r="V10" s="996" t="s">
        <v>6180</v>
      </c>
      <c r="W10" s="1014" t="str">
        <f t="shared" si="1"/>
        <v>http://www.unisonic.com.tw/datasheet/2SD2686.pdf</v>
      </c>
    </row>
    <row r="11" spans="1:24" ht="122.25" customHeight="1">
      <c r="A11" s="971" t="str">
        <f t="shared" si="0"/>
        <v>BCV47</v>
      </c>
      <c r="B11" s="1625" t="s">
        <v>6228</v>
      </c>
      <c r="C11" s="949">
        <v>60</v>
      </c>
      <c r="D11" s="949">
        <v>80</v>
      </c>
      <c r="E11" s="949">
        <v>0.5</v>
      </c>
      <c r="F11" s="949">
        <v>10000</v>
      </c>
      <c r="G11" s="1583"/>
      <c r="H11" s="949">
        <v>100</v>
      </c>
      <c r="I11" s="1583">
        <v>5</v>
      </c>
      <c r="J11" s="949">
        <v>1</v>
      </c>
      <c r="K11" s="949">
        <v>100</v>
      </c>
      <c r="L11" s="949">
        <v>0.1</v>
      </c>
      <c r="M11" s="949"/>
      <c r="N11" s="953" t="s">
        <v>6895</v>
      </c>
      <c r="S11" s="1013" t="s">
        <v>6896</v>
      </c>
      <c r="T11" s="1013" t="s">
        <v>3689</v>
      </c>
      <c r="U11" s="1583" t="s">
        <v>424</v>
      </c>
      <c r="V11" s="996" t="s">
        <v>6180</v>
      </c>
      <c r="W11" s="1014" t="str">
        <f t="shared" si="1"/>
        <v>http://www.unisonic.com.tw/datasheet/BCV47.pdf</v>
      </c>
    </row>
    <row r="12" spans="1:24" ht="122.25" customHeight="1">
      <c r="A12" s="971" t="str">
        <f t="shared" si="0"/>
        <v>2SD2170</v>
      </c>
      <c r="B12" s="1625" t="s">
        <v>6181</v>
      </c>
      <c r="C12" s="1583">
        <v>90</v>
      </c>
      <c r="D12" s="1583">
        <v>90</v>
      </c>
      <c r="E12" s="1583">
        <v>2</v>
      </c>
      <c r="F12" s="1583">
        <v>1000</v>
      </c>
      <c r="G12" s="1583">
        <v>10000</v>
      </c>
      <c r="H12" s="1583">
        <v>1000</v>
      </c>
      <c r="I12" s="1583">
        <v>2</v>
      </c>
      <c r="J12" s="1583">
        <v>1.5</v>
      </c>
      <c r="K12" s="1583">
        <v>1000</v>
      </c>
      <c r="L12" s="1583">
        <v>1</v>
      </c>
      <c r="M12" s="1583">
        <v>80</v>
      </c>
      <c r="N12" s="953" t="s">
        <v>6578</v>
      </c>
      <c r="S12" s="1013" t="s">
        <v>6897</v>
      </c>
      <c r="T12" s="1013" t="s">
        <v>6897</v>
      </c>
      <c r="U12" s="1583" t="s">
        <v>424</v>
      </c>
      <c r="V12" s="996" t="s">
        <v>6180</v>
      </c>
      <c r="W12" s="1014" t="str">
        <f>CONCATENATE(U12,T12,V12)</f>
        <v>http://www.unisonic.com.tw/datasheet/2SD2170.pdf</v>
      </c>
    </row>
    <row r="13" spans="1:24" s="979" customFormat="1" ht="122.25" customHeight="1">
      <c r="A13" s="971" t="str">
        <f t="shared" si="0"/>
        <v>MPSA29</v>
      </c>
      <c r="B13" s="1625" t="s">
        <v>6181</v>
      </c>
      <c r="C13" s="1583">
        <v>100</v>
      </c>
      <c r="D13" s="1583">
        <v>100</v>
      </c>
      <c r="E13" s="1583">
        <v>0.5</v>
      </c>
      <c r="F13" s="1583">
        <v>10000</v>
      </c>
      <c r="G13" s="1583" t="s">
        <v>6186</v>
      </c>
      <c r="H13" s="1583">
        <v>100</v>
      </c>
      <c r="I13" s="1583">
        <v>5</v>
      </c>
      <c r="J13" s="1583">
        <v>1.5</v>
      </c>
      <c r="K13" s="1583">
        <v>100</v>
      </c>
      <c r="L13" s="1583">
        <v>0.1</v>
      </c>
      <c r="M13" s="1583">
        <v>125</v>
      </c>
      <c r="N13" s="953" t="s">
        <v>6218</v>
      </c>
      <c r="S13" s="1583" t="s">
        <v>6898</v>
      </c>
      <c r="T13" s="1583" t="s">
        <v>6898</v>
      </c>
      <c r="U13" s="1583" t="s">
        <v>424</v>
      </c>
      <c r="V13" s="996" t="s">
        <v>6180</v>
      </c>
      <c r="W13" s="1567" t="str">
        <f t="shared" si="1"/>
        <v>http://www.unisonic.com.tw/datasheet/MPSA29.pdf</v>
      </c>
    </row>
    <row r="14" spans="1:24" s="979" customFormat="1" ht="122.25" customHeight="1">
      <c r="A14" s="971" t="str">
        <f t="shared" si="0"/>
        <v>TIP112</v>
      </c>
      <c r="B14" s="1625" t="s">
        <v>6181</v>
      </c>
      <c r="C14" s="1583">
        <v>100</v>
      </c>
      <c r="D14" s="1583">
        <v>100</v>
      </c>
      <c r="E14" s="1583">
        <v>2</v>
      </c>
      <c r="F14" s="1583">
        <v>1000</v>
      </c>
      <c r="G14" s="1583" t="s">
        <v>6186</v>
      </c>
      <c r="H14" s="1583">
        <v>1000</v>
      </c>
      <c r="I14" s="1583">
        <v>4</v>
      </c>
      <c r="J14" s="1583">
        <v>2.5</v>
      </c>
      <c r="K14" s="1583">
        <v>2000</v>
      </c>
      <c r="L14" s="1583">
        <v>8</v>
      </c>
      <c r="M14" s="1583" t="s">
        <v>6186</v>
      </c>
      <c r="N14" s="953" t="s">
        <v>6899</v>
      </c>
      <c r="S14" s="1583" t="s">
        <v>1045</v>
      </c>
      <c r="T14" s="1583" t="s">
        <v>1045</v>
      </c>
      <c r="U14" s="1583" t="s">
        <v>424</v>
      </c>
      <c r="V14" s="996" t="s">
        <v>6180</v>
      </c>
      <c r="W14" s="1567" t="str">
        <f t="shared" si="1"/>
        <v>http://www.unisonic.com.tw/datasheet/TIP112.pdf</v>
      </c>
    </row>
    <row r="15" spans="1:24" ht="122.25" customHeight="1">
      <c r="A15" s="971" t="str">
        <f t="shared" si="0"/>
        <v>TIP122</v>
      </c>
      <c r="B15" s="1625" t="s">
        <v>6181</v>
      </c>
      <c r="C15" s="1583">
        <v>100</v>
      </c>
      <c r="D15" s="1583">
        <v>100</v>
      </c>
      <c r="E15" s="1583">
        <v>5</v>
      </c>
      <c r="F15" s="1583">
        <v>1000</v>
      </c>
      <c r="G15" s="1583" t="s">
        <v>6186</v>
      </c>
      <c r="H15" s="1583">
        <v>3000</v>
      </c>
      <c r="I15" s="1583">
        <v>3</v>
      </c>
      <c r="J15" s="1583">
        <v>2</v>
      </c>
      <c r="K15" s="1583">
        <v>3000</v>
      </c>
      <c r="L15" s="1583">
        <v>12</v>
      </c>
      <c r="M15" s="1583" t="s">
        <v>6186</v>
      </c>
      <c r="N15" s="953" t="s">
        <v>6900</v>
      </c>
      <c r="S15" s="1013" t="s">
        <v>6901</v>
      </c>
      <c r="T15" s="1013" t="s">
        <v>6901</v>
      </c>
      <c r="U15" s="1583" t="s">
        <v>424</v>
      </c>
      <c r="V15" s="996" t="s">
        <v>6180</v>
      </c>
      <c r="W15" s="1014" t="str">
        <f t="shared" si="1"/>
        <v>http://www.unisonic.com.tw/datasheet/TIP122.pdf</v>
      </c>
    </row>
    <row r="16" spans="1:24" s="979" customFormat="1" ht="122.25" customHeight="1">
      <c r="A16" s="971" t="str">
        <f t="shared" si="0"/>
        <v>TIP122-Q</v>
      </c>
      <c r="B16" s="1625" t="s">
        <v>6181</v>
      </c>
      <c r="C16" s="1583">
        <v>100</v>
      </c>
      <c r="D16" s="1583">
        <v>100</v>
      </c>
      <c r="E16" s="1583">
        <v>5</v>
      </c>
      <c r="F16" s="1583">
        <v>1000</v>
      </c>
      <c r="G16" s="1583"/>
      <c r="H16" s="1583">
        <v>500</v>
      </c>
      <c r="I16" s="1583">
        <v>3</v>
      </c>
      <c r="J16" s="1583">
        <v>2</v>
      </c>
      <c r="K16" s="1583">
        <v>3000</v>
      </c>
      <c r="L16" s="1583">
        <v>12</v>
      </c>
      <c r="M16" s="1583"/>
      <c r="N16" s="953" t="s">
        <v>6902</v>
      </c>
      <c r="S16" s="1583" t="s">
        <v>6903</v>
      </c>
      <c r="T16" s="1583" t="s">
        <v>6903</v>
      </c>
      <c r="U16" s="1583" t="s">
        <v>424</v>
      </c>
      <c r="V16" s="996" t="s">
        <v>6180</v>
      </c>
      <c r="W16" s="1567" t="str">
        <f t="shared" si="1"/>
        <v>http://www.unisonic.com.tw/datasheet/TIP122-Q.pdf</v>
      </c>
      <c r="X16" s="1571"/>
    </row>
    <row r="17" spans="1:24" s="979" customFormat="1" ht="122.25" customHeight="1">
      <c r="A17" s="971" t="str">
        <f t="shared" si="0"/>
        <v>MMBTA29</v>
      </c>
      <c r="B17" s="1625" t="s">
        <v>6181</v>
      </c>
      <c r="C17" s="1583">
        <v>100</v>
      </c>
      <c r="D17" s="1583">
        <v>100</v>
      </c>
      <c r="E17" s="1583">
        <v>0.5</v>
      </c>
      <c r="F17" s="1583">
        <v>10000</v>
      </c>
      <c r="G17" s="1583" t="s">
        <v>6186</v>
      </c>
      <c r="H17" s="1583">
        <v>10</v>
      </c>
      <c r="I17" s="1583">
        <v>5</v>
      </c>
      <c r="J17" s="1583">
        <v>1.2</v>
      </c>
      <c r="K17" s="1583">
        <v>10</v>
      </c>
      <c r="L17" s="1583">
        <v>0.01</v>
      </c>
      <c r="M17" s="1583" t="s">
        <v>6182</v>
      </c>
      <c r="N17" s="953" t="s">
        <v>6904</v>
      </c>
      <c r="S17" s="1583" t="s">
        <v>6905</v>
      </c>
      <c r="T17" s="1583" t="s">
        <v>6905</v>
      </c>
      <c r="U17" s="1583" t="s">
        <v>424</v>
      </c>
      <c r="V17" s="996" t="s">
        <v>6180</v>
      </c>
      <c r="W17" s="1567" t="str">
        <f t="shared" si="1"/>
        <v>http://www.unisonic.com.tw/datasheet/MMBTA29.pdf</v>
      </c>
      <c r="X17" s="1571"/>
    </row>
    <row r="18" spans="1:24" s="1015" customFormat="1" ht="122.25" customHeight="1">
      <c r="A18" s="971" t="str">
        <f t="shared" si="0"/>
        <v>TIP127</v>
      </c>
      <c r="B18" s="1625" t="s">
        <v>6549</v>
      </c>
      <c r="C18" s="940">
        <v>-100</v>
      </c>
      <c r="D18" s="940">
        <v>-100</v>
      </c>
      <c r="E18" s="940">
        <v>-5</v>
      </c>
      <c r="F18" s="940">
        <v>1000</v>
      </c>
      <c r="G18" s="940" t="s">
        <v>6186</v>
      </c>
      <c r="H18" s="940">
        <v>-3000</v>
      </c>
      <c r="I18" s="940">
        <v>-3</v>
      </c>
      <c r="J18" s="940">
        <v>-2</v>
      </c>
      <c r="K18" s="940">
        <v>-3000</v>
      </c>
      <c r="L18" s="940">
        <v>-12</v>
      </c>
      <c r="M18" s="940" t="s">
        <v>6182</v>
      </c>
      <c r="N18" s="961" t="s">
        <v>6906</v>
      </c>
      <c r="S18" s="940" t="s">
        <v>6907</v>
      </c>
      <c r="T18" s="940" t="s">
        <v>6907</v>
      </c>
      <c r="U18" s="1583" t="s">
        <v>424</v>
      </c>
      <c r="V18" s="996" t="s">
        <v>6180</v>
      </c>
      <c r="W18" s="1567" t="str">
        <f t="shared" si="1"/>
        <v>http://www.unisonic.com.tw/datasheet/TIP127.pdf</v>
      </c>
    </row>
    <row r="19" spans="1:24" s="979" customFormat="1" ht="122.25" customHeight="1">
      <c r="A19" s="971" t="str">
        <f t="shared" si="0"/>
        <v>TIP127-Q</v>
      </c>
      <c r="B19" s="1625" t="s">
        <v>6549</v>
      </c>
      <c r="C19" s="940">
        <v>-100</v>
      </c>
      <c r="D19" s="940">
        <v>-100</v>
      </c>
      <c r="E19" s="940">
        <v>-5</v>
      </c>
      <c r="F19" s="1583">
        <v>1000</v>
      </c>
      <c r="G19" s="1583" t="s">
        <v>6186</v>
      </c>
      <c r="H19" s="940">
        <v>-3000</v>
      </c>
      <c r="I19" s="940">
        <v>-3</v>
      </c>
      <c r="J19" s="940">
        <v>-2</v>
      </c>
      <c r="K19" s="940">
        <v>-3000</v>
      </c>
      <c r="L19" s="940">
        <v>-12</v>
      </c>
      <c r="M19" s="1583" t="s">
        <v>6182</v>
      </c>
      <c r="N19" s="953" t="s">
        <v>6908</v>
      </c>
      <c r="S19" s="1583" t="s">
        <v>6909</v>
      </c>
      <c r="T19" s="1583" t="s">
        <v>6909</v>
      </c>
      <c r="U19" s="1583" t="s">
        <v>424</v>
      </c>
      <c r="V19" s="996" t="s">
        <v>6180</v>
      </c>
      <c r="W19" s="1567" t="str">
        <f t="shared" si="1"/>
        <v>http://www.unisonic.com.tw/datasheet/TIP127-Q.pdf</v>
      </c>
    </row>
    <row r="20" spans="1:24" ht="122.25" customHeight="1">
      <c r="A20" s="971" t="str">
        <f t="shared" si="0"/>
        <v>TIP102</v>
      </c>
      <c r="B20" s="1625" t="s">
        <v>6181</v>
      </c>
      <c r="C20" s="1583">
        <v>100</v>
      </c>
      <c r="D20" s="1583">
        <v>100</v>
      </c>
      <c r="E20" s="1583">
        <v>8</v>
      </c>
      <c r="F20" s="1583">
        <v>1000</v>
      </c>
      <c r="G20" s="1583">
        <v>20000</v>
      </c>
      <c r="H20" s="1583">
        <v>3000</v>
      </c>
      <c r="I20" s="1583">
        <v>4</v>
      </c>
      <c r="J20" s="1583">
        <v>2</v>
      </c>
      <c r="K20" s="1583">
        <v>3000</v>
      </c>
      <c r="L20" s="1583">
        <v>6</v>
      </c>
      <c r="M20" s="1583" t="s">
        <v>6186</v>
      </c>
      <c r="N20" s="953" t="s">
        <v>6910</v>
      </c>
      <c r="S20" s="1013" t="s">
        <v>6911</v>
      </c>
      <c r="T20" s="1013" t="s">
        <v>6911</v>
      </c>
      <c r="U20" s="1583" t="s">
        <v>424</v>
      </c>
      <c r="V20" s="996" t="s">
        <v>6180</v>
      </c>
      <c r="W20" s="1014" t="str">
        <f t="shared" si="1"/>
        <v>http://www.unisonic.com.tw/datasheet/TIP102.pdf</v>
      </c>
    </row>
    <row r="21" spans="1:24" s="979" customFormat="1" ht="122.25" customHeight="1">
      <c r="A21" s="971" t="str">
        <f t="shared" si="0"/>
        <v>TIP107</v>
      </c>
      <c r="B21" s="1625" t="s">
        <v>6549</v>
      </c>
      <c r="C21" s="1583">
        <v>-100</v>
      </c>
      <c r="D21" s="1583">
        <v>-100</v>
      </c>
      <c r="E21" s="1583">
        <v>-8</v>
      </c>
      <c r="F21" s="1583">
        <v>1000</v>
      </c>
      <c r="G21" s="1583">
        <v>20000</v>
      </c>
      <c r="H21" s="1583">
        <v>-3000</v>
      </c>
      <c r="I21" s="1583">
        <v>-4</v>
      </c>
      <c r="J21" s="1583">
        <v>-2</v>
      </c>
      <c r="K21" s="1583">
        <v>-3000</v>
      </c>
      <c r="L21" s="1583">
        <v>-6</v>
      </c>
      <c r="M21" s="1583" t="s">
        <v>6182</v>
      </c>
      <c r="N21" s="953" t="s">
        <v>6912</v>
      </c>
      <c r="S21" s="1583" t="s">
        <v>1046</v>
      </c>
      <c r="T21" s="1583" t="s">
        <v>1046</v>
      </c>
      <c r="U21" s="1583" t="s">
        <v>424</v>
      </c>
      <c r="V21" s="996" t="s">
        <v>6180</v>
      </c>
      <c r="W21" s="1567" t="str">
        <f t="shared" si="1"/>
        <v>http://www.unisonic.com.tw/datasheet/TIP107.pdf</v>
      </c>
    </row>
    <row r="22" spans="1:24" s="979" customFormat="1" ht="122.25" customHeight="1">
      <c r="A22" s="971" t="str">
        <f t="shared" si="0"/>
        <v>UD2195</v>
      </c>
      <c r="B22" s="1625" t="s">
        <v>6181</v>
      </c>
      <c r="C22" s="949">
        <v>120</v>
      </c>
      <c r="D22" s="949">
        <v>130</v>
      </c>
      <c r="E22" s="949">
        <v>4</v>
      </c>
      <c r="F22" s="949">
        <v>1000</v>
      </c>
      <c r="G22" s="949" t="s">
        <v>6182</v>
      </c>
      <c r="H22" s="949">
        <v>1000</v>
      </c>
      <c r="I22" s="949">
        <v>4</v>
      </c>
      <c r="J22" s="949">
        <v>2</v>
      </c>
      <c r="K22" s="949">
        <v>2000</v>
      </c>
      <c r="L22" s="949">
        <v>2</v>
      </c>
      <c r="M22" s="949" t="s">
        <v>6182</v>
      </c>
      <c r="N22" s="953" t="s">
        <v>6206</v>
      </c>
      <c r="S22" s="949" t="s">
        <v>6913</v>
      </c>
      <c r="T22" s="949" t="s">
        <v>6913</v>
      </c>
      <c r="U22" s="1583" t="s">
        <v>424</v>
      </c>
      <c r="V22" s="996" t="s">
        <v>6180</v>
      </c>
      <c r="W22" s="1567" t="str">
        <f t="shared" si="1"/>
        <v>http://www.unisonic.com.tw/datasheet/UD2195.pdf</v>
      </c>
    </row>
    <row r="23" spans="1:24" ht="122.25" customHeight="1">
      <c r="A23" s="971" t="str">
        <f t="shared" si="0"/>
        <v>UDT1605</v>
      </c>
      <c r="B23" s="1625" t="s">
        <v>6181</v>
      </c>
      <c r="C23" s="1583">
        <v>120</v>
      </c>
      <c r="D23" s="1583">
        <v>140</v>
      </c>
      <c r="E23" s="1583">
        <v>1</v>
      </c>
      <c r="F23" s="1583">
        <v>2000</v>
      </c>
      <c r="G23" s="1583">
        <v>100000</v>
      </c>
      <c r="H23" s="949">
        <v>1000</v>
      </c>
      <c r="I23" s="1583">
        <v>5</v>
      </c>
      <c r="J23" s="1583">
        <v>1.5</v>
      </c>
      <c r="K23" s="1583">
        <v>1000</v>
      </c>
      <c r="L23" s="1583">
        <v>1</v>
      </c>
      <c r="M23" s="1583">
        <v>150</v>
      </c>
      <c r="N23" s="953" t="s">
        <v>6578</v>
      </c>
      <c r="S23" s="1013" t="s">
        <v>6914</v>
      </c>
      <c r="T23" s="1013" t="s">
        <v>6914</v>
      </c>
      <c r="U23" s="1583" t="s">
        <v>424</v>
      </c>
      <c r="V23" s="996" t="s">
        <v>6180</v>
      </c>
      <c r="W23" s="1014" t="str">
        <f t="shared" si="1"/>
        <v>http://www.unisonic.com.tw/datasheet/UDT1605.pdf</v>
      </c>
    </row>
    <row r="24" spans="1:24" ht="122.25" customHeight="1">
      <c r="A24" s="971" t="str">
        <f t="shared" si="0"/>
        <v>UDT1605</v>
      </c>
      <c r="B24" s="1625" t="s">
        <v>6181</v>
      </c>
      <c r="C24" s="1583">
        <v>120</v>
      </c>
      <c r="D24" s="1583">
        <v>140</v>
      </c>
      <c r="E24" s="1583">
        <v>1.5</v>
      </c>
      <c r="F24" s="1583">
        <v>2000</v>
      </c>
      <c r="G24" s="1583">
        <v>100000</v>
      </c>
      <c r="H24" s="949">
        <v>1000</v>
      </c>
      <c r="I24" s="1583">
        <v>5</v>
      </c>
      <c r="J24" s="1583">
        <v>1.5</v>
      </c>
      <c r="K24" s="1583">
        <v>1000</v>
      </c>
      <c r="L24" s="1583">
        <v>1</v>
      </c>
      <c r="M24" s="1583">
        <v>150</v>
      </c>
      <c r="N24" s="953" t="s">
        <v>6563</v>
      </c>
      <c r="S24" s="1013" t="s">
        <v>6914</v>
      </c>
      <c r="T24" s="1013" t="s">
        <v>6914</v>
      </c>
      <c r="U24" s="1583" t="s">
        <v>424</v>
      </c>
      <c r="V24" s="996" t="s">
        <v>6180</v>
      </c>
      <c r="W24" s="1014" t="str">
        <f t="shared" si="1"/>
        <v>http://www.unisonic.com.tw/datasheet/UDT1605.pdf</v>
      </c>
    </row>
    <row r="25" spans="1:24" s="979" customFormat="1" ht="122.25" customHeight="1">
      <c r="A25" s="971" t="str">
        <f t="shared" si="0"/>
        <v>UB1580</v>
      </c>
      <c r="B25" s="1625" t="s">
        <v>6549</v>
      </c>
      <c r="C25" s="1583">
        <v>150</v>
      </c>
      <c r="D25" s="1583">
        <v>150</v>
      </c>
      <c r="E25" s="1583">
        <v>4</v>
      </c>
      <c r="F25" s="1583">
        <v>1000</v>
      </c>
      <c r="G25" s="1583"/>
      <c r="H25" s="1583">
        <v>1</v>
      </c>
      <c r="I25" s="1583">
        <v>4</v>
      </c>
      <c r="J25" s="1583">
        <v>2</v>
      </c>
      <c r="K25" s="1583">
        <v>2000</v>
      </c>
      <c r="L25" s="949">
        <v>2</v>
      </c>
      <c r="M25" s="949"/>
      <c r="N25" s="960" t="s">
        <v>6578</v>
      </c>
      <c r="S25" s="1013" t="s">
        <v>6915</v>
      </c>
      <c r="T25" s="1013" t="s">
        <v>6915</v>
      </c>
      <c r="U25" s="1583" t="s">
        <v>6179</v>
      </c>
      <c r="V25" s="996" t="s">
        <v>6180</v>
      </c>
      <c r="W25" s="1014" t="str">
        <f>CONCATENATE(U25,T25,V25)</f>
        <v>http://www.unisonic.com.tw/datasheet/UB1580.pdf</v>
      </c>
    </row>
    <row r="26" spans="1:24" ht="122.25" customHeight="1">
      <c r="A26" s="971" t="str">
        <f t="shared" si="0"/>
        <v>BTC1510F3</v>
      </c>
      <c r="B26" s="1625" t="s">
        <v>6181</v>
      </c>
      <c r="C26" s="949">
        <v>150</v>
      </c>
      <c r="D26" s="949">
        <v>150</v>
      </c>
      <c r="E26" s="949">
        <v>10</v>
      </c>
      <c r="F26" s="949">
        <v>2000</v>
      </c>
      <c r="G26" s="949">
        <v>20000</v>
      </c>
      <c r="H26" s="949">
        <v>5000</v>
      </c>
      <c r="I26" s="949">
        <v>3</v>
      </c>
      <c r="J26" s="949">
        <v>1.5</v>
      </c>
      <c r="K26" s="949">
        <v>5000</v>
      </c>
      <c r="L26" s="949">
        <v>2.5</v>
      </c>
      <c r="M26" s="949" t="s">
        <v>6186</v>
      </c>
      <c r="N26" s="953" t="s">
        <v>6916</v>
      </c>
      <c r="S26" s="1016" t="s">
        <v>6917</v>
      </c>
      <c r="T26" s="1016" t="s">
        <v>6917</v>
      </c>
      <c r="U26" s="1583" t="s">
        <v>424</v>
      </c>
      <c r="V26" s="996" t="s">
        <v>6180</v>
      </c>
      <c r="W26" s="1014" t="str">
        <f t="shared" si="1"/>
        <v>http://www.unisonic.com.tw/datasheet/BTC1510F3.pdf</v>
      </c>
    </row>
    <row r="27" spans="1:24" ht="122.25" customHeight="1">
      <c r="A27" s="971" t="str">
        <f t="shared" si="0"/>
        <v>2SD1071</v>
      </c>
      <c r="B27" s="1625" t="s">
        <v>6181</v>
      </c>
      <c r="C27" s="949">
        <v>300</v>
      </c>
      <c r="D27" s="949">
        <v>300</v>
      </c>
      <c r="E27" s="949">
        <v>6</v>
      </c>
      <c r="F27" s="949">
        <v>500</v>
      </c>
      <c r="G27" s="949" t="s">
        <v>6182</v>
      </c>
      <c r="H27" s="949">
        <v>4000</v>
      </c>
      <c r="I27" s="949">
        <v>2</v>
      </c>
      <c r="J27" s="949">
        <v>1.5</v>
      </c>
      <c r="K27" s="949">
        <v>4000</v>
      </c>
      <c r="L27" s="949">
        <v>15</v>
      </c>
      <c r="M27" s="949" t="s">
        <v>6182</v>
      </c>
      <c r="N27" s="953" t="s">
        <v>6565</v>
      </c>
      <c r="S27" s="1013" t="s">
        <v>6918</v>
      </c>
      <c r="T27" s="1013" t="s">
        <v>6918</v>
      </c>
      <c r="U27" s="1583" t="s">
        <v>424</v>
      </c>
      <c r="V27" s="996" t="s">
        <v>6180</v>
      </c>
      <c r="W27" s="1014" t="str">
        <f>CONCATENATE(U27,T27,V27)</f>
        <v>http://www.unisonic.com.tw/datasheet/2SD1071.pdf</v>
      </c>
    </row>
    <row r="28" spans="1:24" ht="122.25" customHeight="1">
      <c r="A28" s="971" t="str">
        <f t="shared" si="0"/>
        <v>BU931Z</v>
      </c>
      <c r="B28" s="1625" t="s">
        <v>6181</v>
      </c>
      <c r="C28" s="949">
        <v>350</v>
      </c>
      <c r="D28" s="949" t="s">
        <v>6182</v>
      </c>
      <c r="E28" s="949">
        <v>10</v>
      </c>
      <c r="F28" s="949">
        <v>300</v>
      </c>
      <c r="G28" s="949" t="s">
        <v>6182</v>
      </c>
      <c r="H28" s="949">
        <v>5000</v>
      </c>
      <c r="I28" s="949">
        <v>10</v>
      </c>
      <c r="J28" s="949">
        <v>1.6</v>
      </c>
      <c r="K28" s="949">
        <v>7000</v>
      </c>
      <c r="L28" s="949">
        <v>70</v>
      </c>
      <c r="M28" s="949" t="s">
        <v>6182</v>
      </c>
      <c r="N28" s="953" t="s">
        <v>6741</v>
      </c>
      <c r="S28" s="1013" t="s">
        <v>1047</v>
      </c>
      <c r="T28" s="1013" t="s">
        <v>1047</v>
      </c>
      <c r="U28" s="1583" t="s">
        <v>424</v>
      </c>
      <c r="V28" s="996" t="s">
        <v>6180</v>
      </c>
      <c r="W28" s="1014" t="str">
        <f t="shared" si="1"/>
        <v>http://www.unisonic.com.tw/datasheet/BU931Z.pdf</v>
      </c>
    </row>
    <row r="29" spans="1:24" ht="122.25" customHeight="1">
      <c r="A29" s="971" t="str">
        <f t="shared" si="0"/>
        <v>BU941Z</v>
      </c>
      <c r="B29" s="1625" t="s">
        <v>6181</v>
      </c>
      <c r="C29" s="949">
        <v>350</v>
      </c>
      <c r="D29" s="949">
        <v>350</v>
      </c>
      <c r="E29" s="949">
        <v>15</v>
      </c>
      <c r="F29" s="949">
        <v>300</v>
      </c>
      <c r="G29" s="949">
        <v>2500</v>
      </c>
      <c r="H29" s="949">
        <v>5000</v>
      </c>
      <c r="I29" s="949">
        <v>10</v>
      </c>
      <c r="J29" s="949">
        <v>1.6</v>
      </c>
      <c r="K29" s="949">
        <v>8000</v>
      </c>
      <c r="L29" s="949">
        <v>100</v>
      </c>
      <c r="M29" s="949" t="s">
        <v>6182</v>
      </c>
      <c r="N29" s="953" t="s">
        <v>6919</v>
      </c>
      <c r="S29" s="1013" t="s">
        <v>6920</v>
      </c>
      <c r="T29" s="1013" t="s">
        <v>6920</v>
      </c>
      <c r="U29" s="1583" t="s">
        <v>424</v>
      </c>
      <c r="V29" s="996" t="s">
        <v>6180</v>
      </c>
      <c r="W29" s="1014" t="str">
        <f t="shared" si="1"/>
        <v>http://www.unisonic.com.tw/datasheet/BU941Z.pdf</v>
      </c>
    </row>
    <row r="30" spans="1:24" ht="122.25" customHeight="1">
      <c r="A30" s="971" t="str">
        <f t="shared" si="0"/>
        <v>BU931</v>
      </c>
      <c r="B30" s="1625" t="s">
        <v>6228</v>
      </c>
      <c r="C30" s="949">
        <v>400</v>
      </c>
      <c r="D30" s="949" t="s">
        <v>2</v>
      </c>
      <c r="E30" s="949">
        <v>15</v>
      </c>
      <c r="F30" s="949">
        <v>300</v>
      </c>
      <c r="G30" s="949" t="s">
        <v>2</v>
      </c>
      <c r="H30" s="949">
        <v>5000</v>
      </c>
      <c r="I30" s="949">
        <v>10</v>
      </c>
      <c r="J30" s="949">
        <v>1.6</v>
      </c>
      <c r="K30" s="949">
        <v>7000</v>
      </c>
      <c r="L30" s="949">
        <v>70</v>
      </c>
      <c r="M30" s="949" t="s">
        <v>2</v>
      </c>
      <c r="N30" s="953" t="s">
        <v>6921</v>
      </c>
      <c r="S30" s="1013" t="s">
        <v>1048</v>
      </c>
      <c r="T30" s="1013" t="s">
        <v>1048</v>
      </c>
      <c r="U30" s="1583" t="s">
        <v>424</v>
      </c>
      <c r="V30" s="996" t="s">
        <v>116</v>
      </c>
      <c r="W30" s="1014" t="str">
        <f t="shared" si="1"/>
        <v>http://www.unisonic.com.tw/datasheet/BU931.pdf</v>
      </c>
    </row>
    <row r="31" spans="1:24" s="979" customFormat="1" ht="122.25" customHeight="1">
      <c r="A31" s="971" t="str">
        <f t="shared" si="0"/>
        <v>BU941</v>
      </c>
      <c r="B31" s="1625" t="s">
        <v>6228</v>
      </c>
      <c r="C31" s="949">
        <v>400</v>
      </c>
      <c r="D31" s="949" t="s">
        <v>2</v>
      </c>
      <c r="E31" s="949">
        <v>15</v>
      </c>
      <c r="F31" s="949">
        <v>300</v>
      </c>
      <c r="G31" s="949" t="s">
        <v>2</v>
      </c>
      <c r="H31" s="949">
        <v>5000</v>
      </c>
      <c r="I31" s="949">
        <v>10</v>
      </c>
      <c r="J31" s="949">
        <v>1.6</v>
      </c>
      <c r="K31" s="949">
        <v>8000</v>
      </c>
      <c r="L31" s="949">
        <v>100</v>
      </c>
      <c r="M31" s="949" t="s">
        <v>1</v>
      </c>
      <c r="N31" s="953" t="s">
        <v>6919</v>
      </c>
      <c r="S31" s="949" t="s">
        <v>6922</v>
      </c>
      <c r="T31" s="949" t="s">
        <v>6922</v>
      </c>
      <c r="U31" s="1583" t="s">
        <v>424</v>
      </c>
      <c r="V31" s="996" t="s">
        <v>116</v>
      </c>
      <c r="W31" s="1567" t="s">
        <v>1049</v>
      </c>
    </row>
    <row r="133" spans="1:23" s="979" customFormat="1">
      <c r="A133" s="1015"/>
      <c r="B133" s="1015"/>
      <c r="N133" s="1017"/>
      <c r="W133" s="1018"/>
    </row>
  </sheetData>
  <phoneticPr fontId="14" type="noConversion"/>
  <hyperlinks>
    <hyperlink ref="U25" r:id="rId1"/>
    <hyperlink ref="W25" r:id="rId2" display="http://www.unisonic.com.tw/datasheet/MAC97A6-8.pdf"/>
    <hyperlink ref="U2" r:id="rId3"/>
  </hyperlinks>
  <printOptions horizontalCentered="1"/>
  <pageMargins left="0.39370078740157483" right="0.39370078740157483" top="0.39370078740157483" bottom="0.39370078740157483" header="0.31496062992125984" footer="0.31496062992125984"/>
  <pageSetup paperSize="9" scale="42" orientation="portrait" r:id="rId4"/>
  <colBreaks count="1" manualBreakCount="1">
    <brk id="14" max="1048575" man="1"/>
  </colBreaks>
</worksheet>
</file>

<file path=xl/worksheets/sheet54.xml><?xml version="1.0" encoding="utf-8"?>
<worksheet xmlns="http://schemas.openxmlformats.org/spreadsheetml/2006/main" xmlns:r="http://schemas.openxmlformats.org/officeDocument/2006/relationships">
  <dimension ref="A1:AB45"/>
  <sheetViews>
    <sheetView view="pageBreakPreview" zoomScale="70" zoomScaleNormal="70" zoomScaleSheetLayoutView="70" workbookViewId="0"/>
  </sheetViews>
  <sheetFormatPr defaultColWidth="10.875" defaultRowHeight="58.5" customHeight="1"/>
  <cols>
    <col min="1" max="1" width="10.875" style="266"/>
    <col min="2" max="2" width="12.125" style="259" customWidth="1"/>
    <col min="3" max="16" width="10.875" style="259"/>
    <col min="17" max="17" width="12.875" style="259" customWidth="1"/>
    <col min="18" max="22" width="10.875" style="259"/>
    <col min="23" max="23" width="10.875" style="248"/>
    <col min="24" max="16384" width="10.875" style="259"/>
  </cols>
  <sheetData>
    <row r="1" spans="1:28" ht="58.5" customHeight="1">
      <c r="A1" s="1021" t="s">
        <v>10885</v>
      </c>
      <c r="B1" s="1021"/>
      <c r="C1" s="1021"/>
      <c r="D1" s="1021"/>
      <c r="E1" s="1021"/>
      <c r="F1" s="1021"/>
      <c r="G1" s="1021"/>
      <c r="H1" s="1021"/>
      <c r="I1" s="1021"/>
      <c r="J1" s="1021"/>
      <c r="K1" s="1021"/>
      <c r="L1" s="1021"/>
      <c r="M1" s="1021"/>
      <c r="N1" s="1021"/>
      <c r="O1" s="1021"/>
      <c r="P1" s="1021"/>
      <c r="Q1" s="1021"/>
      <c r="R1" s="928"/>
      <c r="S1" s="928"/>
      <c r="T1" s="928"/>
      <c r="U1" s="928"/>
      <c r="V1" s="928"/>
      <c r="W1" s="928"/>
      <c r="X1" s="928"/>
      <c r="Y1" s="928"/>
      <c r="Z1" s="928"/>
      <c r="AA1" s="928"/>
      <c r="AB1" s="928"/>
    </row>
    <row r="2" spans="1:28" ht="58.5" customHeight="1">
      <c r="A2" s="1627" t="s">
        <v>6156</v>
      </c>
      <c r="B2" s="1628" t="s">
        <v>2649</v>
      </c>
      <c r="C2" s="1628" t="s">
        <v>6923</v>
      </c>
      <c r="D2" s="1628" t="s">
        <v>2660</v>
      </c>
      <c r="E2" s="1628" t="s">
        <v>6924</v>
      </c>
      <c r="F2" s="1629" t="s">
        <v>2654</v>
      </c>
      <c r="G2" s="1614" t="s">
        <v>6925</v>
      </c>
      <c r="H2" s="1614" t="s">
        <v>6926</v>
      </c>
      <c r="I2" s="1582" t="s">
        <v>6927</v>
      </c>
      <c r="J2" s="1582" t="s">
        <v>6928</v>
      </c>
      <c r="K2" s="1582" t="s">
        <v>2655</v>
      </c>
      <c r="L2" s="1582" t="s">
        <v>2661</v>
      </c>
      <c r="M2" s="1582" t="s">
        <v>2662</v>
      </c>
      <c r="N2" s="989" t="s">
        <v>6929</v>
      </c>
      <c r="O2" s="989" t="s">
        <v>6930</v>
      </c>
      <c r="P2" s="1629" t="s">
        <v>6931</v>
      </c>
      <c r="Q2" s="1630" t="s">
        <v>114</v>
      </c>
      <c r="R2" s="998"/>
      <c r="S2" s="998"/>
      <c r="T2" s="998"/>
      <c r="U2" s="998"/>
      <c r="V2" s="998"/>
      <c r="W2" s="998"/>
      <c r="X2" s="1631"/>
      <c r="Y2" s="998"/>
      <c r="Z2" s="998"/>
      <c r="AA2" s="998"/>
      <c r="AB2" s="998"/>
    </row>
    <row r="3" spans="1:28" ht="44.25" customHeight="1">
      <c r="A3" s="1828" t="str">
        <f>HYPERLINK(X3,T3)</f>
        <v>IMZ88</v>
      </c>
      <c r="B3" s="1829" t="s">
        <v>2663</v>
      </c>
      <c r="C3" s="994">
        <v>30</v>
      </c>
      <c r="D3" s="994">
        <v>20</v>
      </c>
      <c r="E3" s="994">
        <v>700</v>
      </c>
      <c r="F3" s="1632">
        <v>0.3</v>
      </c>
      <c r="G3" s="994">
        <v>120</v>
      </c>
      <c r="H3" s="994">
        <v>400</v>
      </c>
      <c r="I3" s="994">
        <v>150</v>
      </c>
      <c r="J3" s="994">
        <v>1</v>
      </c>
      <c r="K3" s="994">
        <v>0.5</v>
      </c>
      <c r="L3" s="994">
        <v>500</v>
      </c>
      <c r="M3" s="994">
        <v>50</v>
      </c>
      <c r="N3" s="994">
        <v>100</v>
      </c>
      <c r="O3" s="994" t="s">
        <v>6932</v>
      </c>
      <c r="P3" s="994" t="s">
        <v>2650</v>
      </c>
      <c r="Q3" s="994" t="s">
        <v>6064</v>
      </c>
      <c r="R3" s="998"/>
      <c r="S3" s="998"/>
      <c r="T3" s="1830" t="s">
        <v>2651</v>
      </c>
      <c r="U3" s="1830" t="s">
        <v>2651</v>
      </c>
      <c r="V3" s="1826" t="s">
        <v>0</v>
      </c>
      <c r="W3" s="1837" t="s">
        <v>116</v>
      </c>
      <c r="X3" s="1826" t="str">
        <f>CONCATENATE(V3,U3,W3)</f>
        <v>http://www.unisonic.com.tw/datasheet/IMZ88.pdf</v>
      </c>
      <c r="Y3" s="998"/>
      <c r="Z3" s="998"/>
      <c r="AA3" s="998"/>
      <c r="AB3" s="998"/>
    </row>
    <row r="4" spans="1:28" ht="44.25" customHeight="1">
      <c r="A4" s="1847"/>
      <c r="B4" s="1829"/>
      <c r="C4" s="994">
        <v>-30</v>
      </c>
      <c r="D4" s="994">
        <v>-20</v>
      </c>
      <c r="E4" s="994">
        <v>-700</v>
      </c>
      <c r="F4" s="1632">
        <v>0.3</v>
      </c>
      <c r="G4" s="994">
        <v>120</v>
      </c>
      <c r="H4" s="994">
        <v>400</v>
      </c>
      <c r="I4" s="994">
        <v>-150</v>
      </c>
      <c r="J4" s="994">
        <v>-1</v>
      </c>
      <c r="K4" s="994">
        <v>-0.5</v>
      </c>
      <c r="L4" s="994">
        <v>-500</v>
      </c>
      <c r="M4" s="994">
        <v>-50</v>
      </c>
      <c r="N4" s="994">
        <v>100</v>
      </c>
      <c r="O4" s="994" t="s">
        <v>6932</v>
      </c>
      <c r="P4" s="994" t="s">
        <v>6933</v>
      </c>
      <c r="Q4" s="994" t="s">
        <v>6064</v>
      </c>
      <c r="R4" s="998"/>
      <c r="S4" s="998"/>
      <c r="T4" s="1830"/>
      <c r="U4" s="1830"/>
      <c r="V4" s="1836"/>
      <c r="W4" s="1838"/>
      <c r="X4" s="1849"/>
      <c r="Y4" s="998"/>
      <c r="Z4" s="998"/>
      <c r="AA4" s="998"/>
      <c r="AB4" s="998"/>
    </row>
    <row r="5" spans="1:28" ht="44.25" customHeight="1">
      <c r="A5" s="1828" t="str">
        <f>HYPERLINK(X5,T5)</f>
        <v>IMZ2A</v>
      </c>
      <c r="B5" s="1829" t="s">
        <v>2663</v>
      </c>
      <c r="C5" s="994">
        <v>60</v>
      </c>
      <c r="D5" s="994">
        <v>50</v>
      </c>
      <c r="E5" s="994">
        <v>150</v>
      </c>
      <c r="F5" s="1632">
        <v>0.3</v>
      </c>
      <c r="G5" s="994">
        <v>120</v>
      </c>
      <c r="H5" s="994">
        <v>560</v>
      </c>
      <c r="I5" s="994">
        <v>1</v>
      </c>
      <c r="J5" s="994">
        <v>6</v>
      </c>
      <c r="K5" s="994">
        <v>0.4</v>
      </c>
      <c r="L5" s="994">
        <v>50</v>
      </c>
      <c r="M5" s="994">
        <v>5</v>
      </c>
      <c r="N5" s="994" t="s">
        <v>1051</v>
      </c>
      <c r="O5" s="994">
        <v>3.5</v>
      </c>
      <c r="P5" s="994" t="s">
        <v>2</v>
      </c>
      <c r="Q5" s="994" t="s">
        <v>6064</v>
      </c>
      <c r="R5" s="998"/>
      <c r="S5" s="998"/>
      <c r="T5" s="1830" t="s">
        <v>2652</v>
      </c>
      <c r="U5" s="1830" t="s">
        <v>2652</v>
      </c>
      <c r="V5" s="1826" t="s">
        <v>0</v>
      </c>
      <c r="W5" s="1837" t="s">
        <v>116</v>
      </c>
      <c r="X5" s="1831" t="str">
        <f>CONCATENATE(V5,U5,W5)</f>
        <v>http://www.unisonic.com.tw/datasheet/IMZ2A.pdf</v>
      </c>
      <c r="Y5" s="998"/>
      <c r="Z5" s="998"/>
      <c r="AA5" s="998"/>
      <c r="AB5" s="998"/>
    </row>
    <row r="6" spans="1:28" ht="44.25" customHeight="1">
      <c r="A6" s="1847"/>
      <c r="B6" s="1829"/>
      <c r="C6" s="994">
        <v>-60</v>
      </c>
      <c r="D6" s="994">
        <v>-50</v>
      </c>
      <c r="E6" s="994">
        <v>-150</v>
      </c>
      <c r="F6" s="1632">
        <v>0.3</v>
      </c>
      <c r="G6" s="994">
        <v>120</v>
      </c>
      <c r="H6" s="994">
        <v>560</v>
      </c>
      <c r="I6" s="994">
        <v>-1</v>
      </c>
      <c r="J6" s="994">
        <v>-6</v>
      </c>
      <c r="K6" s="994">
        <v>-0.5</v>
      </c>
      <c r="L6" s="994">
        <v>-50</v>
      </c>
      <c r="M6" s="994">
        <v>-5</v>
      </c>
      <c r="N6" s="994" t="s">
        <v>6934</v>
      </c>
      <c r="O6" s="994">
        <v>5</v>
      </c>
      <c r="P6" s="994" t="s">
        <v>1</v>
      </c>
      <c r="Q6" s="994" t="s">
        <v>6064</v>
      </c>
      <c r="R6" s="998"/>
      <c r="S6" s="998"/>
      <c r="T6" s="1830"/>
      <c r="U6" s="1830"/>
      <c r="V6" s="1836"/>
      <c r="W6" s="1838"/>
      <c r="X6" s="1850"/>
      <c r="Y6" s="998"/>
      <c r="Z6" s="998"/>
      <c r="AA6" s="998"/>
      <c r="AB6" s="998"/>
    </row>
    <row r="7" spans="1:28" ht="58.5" customHeight="1">
      <c r="A7" s="1028" t="str">
        <f>HYPERLINK(X7,T7)</f>
        <v>IMX2</v>
      </c>
      <c r="B7" s="1633" t="s">
        <v>6935</v>
      </c>
      <c r="C7" s="994">
        <v>60</v>
      </c>
      <c r="D7" s="994">
        <v>50</v>
      </c>
      <c r="E7" s="994">
        <v>150</v>
      </c>
      <c r="F7" s="1632">
        <v>0.3</v>
      </c>
      <c r="G7" s="994">
        <v>120</v>
      </c>
      <c r="H7" s="994">
        <v>560</v>
      </c>
      <c r="I7" s="994">
        <v>1</v>
      </c>
      <c r="J7" s="994">
        <v>6</v>
      </c>
      <c r="K7" s="994">
        <v>0.4</v>
      </c>
      <c r="L7" s="994">
        <v>50</v>
      </c>
      <c r="M7" s="994">
        <v>5</v>
      </c>
      <c r="N7" s="994" t="s">
        <v>1051</v>
      </c>
      <c r="O7" s="994">
        <v>3.5</v>
      </c>
      <c r="P7" s="994" t="s">
        <v>2</v>
      </c>
      <c r="Q7" s="994" t="s">
        <v>6064</v>
      </c>
      <c r="R7" s="998"/>
      <c r="S7" s="998"/>
      <c r="T7" s="994" t="s">
        <v>2653</v>
      </c>
      <c r="U7" s="994" t="s">
        <v>2653</v>
      </c>
      <c r="V7" s="963" t="s">
        <v>0</v>
      </c>
      <c r="W7" s="1012" t="s">
        <v>116</v>
      </c>
      <c r="X7" s="963" t="str">
        <f>CONCATENATE(V7,U7,W7)</f>
        <v>http://www.unisonic.com.tw/datasheet/IMX2.pdf</v>
      </c>
      <c r="Y7" s="998"/>
      <c r="Z7" s="998"/>
      <c r="AA7" s="998"/>
      <c r="AB7" s="998"/>
    </row>
    <row r="8" spans="1:28" ht="58.5" customHeight="1">
      <c r="A8" s="1028" t="str">
        <f>HYPERLINK(X8,T8)</f>
        <v>IMT2A</v>
      </c>
      <c r="B8" s="1633" t="s">
        <v>6936</v>
      </c>
      <c r="C8" s="994">
        <v>-60</v>
      </c>
      <c r="D8" s="994">
        <v>-50</v>
      </c>
      <c r="E8" s="994">
        <v>-150</v>
      </c>
      <c r="F8" s="1632">
        <v>0.3</v>
      </c>
      <c r="G8" s="994">
        <v>120</v>
      </c>
      <c r="H8" s="994">
        <v>560</v>
      </c>
      <c r="I8" s="994">
        <v>-1</v>
      </c>
      <c r="J8" s="994">
        <v>-6</v>
      </c>
      <c r="K8" s="994">
        <v>-0.5</v>
      </c>
      <c r="L8" s="994">
        <v>-50</v>
      </c>
      <c r="M8" s="994">
        <v>-5</v>
      </c>
      <c r="N8" s="994" t="s">
        <v>6934</v>
      </c>
      <c r="O8" s="994">
        <v>5</v>
      </c>
      <c r="P8" s="994" t="s">
        <v>2</v>
      </c>
      <c r="Q8" s="994" t="s">
        <v>6064</v>
      </c>
      <c r="R8" s="998"/>
      <c r="S8" s="998"/>
      <c r="T8" s="994" t="s">
        <v>6937</v>
      </c>
      <c r="U8" s="994" t="s">
        <v>6937</v>
      </c>
      <c r="V8" s="963" t="s">
        <v>0</v>
      </c>
      <c r="W8" s="1012" t="s">
        <v>116</v>
      </c>
      <c r="X8" s="963" t="str">
        <f>CONCATENATE(V8,U8,W8)</f>
        <v>http://www.unisonic.com.tw/datasheet/IMT2A.pdf</v>
      </c>
      <c r="Y8" s="998"/>
      <c r="Z8" s="998"/>
      <c r="AA8" s="998"/>
      <c r="AB8" s="998"/>
    </row>
    <row r="9" spans="1:28" ht="58.5" customHeight="1">
      <c r="A9" s="971" t="str">
        <f t="shared" ref="A9:A23" si="0">HYPERLINK(X9,T9)</f>
        <v>MMDT8050S</v>
      </c>
      <c r="B9" s="1633" t="s">
        <v>6938</v>
      </c>
      <c r="C9" s="994">
        <v>30</v>
      </c>
      <c r="D9" s="994">
        <v>20</v>
      </c>
      <c r="E9" s="994">
        <v>700</v>
      </c>
      <c r="F9" s="994">
        <v>0.2</v>
      </c>
      <c r="G9" s="994">
        <v>120</v>
      </c>
      <c r="H9" s="994">
        <v>400</v>
      </c>
      <c r="I9" s="994">
        <v>150</v>
      </c>
      <c r="J9" s="994">
        <v>1</v>
      </c>
      <c r="K9" s="994">
        <v>0.5</v>
      </c>
      <c r="L9" s="994">
        <v>500</v>
      </c>
      <c r="M9" s="994">
        <v>50</v>
      </c>
      <c r="N9" s="994">
        <v>100</v>
      </c>
      <c r="O9" s="994" t="s">
        <v>6932</v>
      </c>
      <c r="P9" s="994" t="s">
        <v>6939</v>
      </c>
      <c r="Q9" s="994" t="s">
        <v>1036</v>
      </c>
      <c r="R9" s="998"/>
      <c r="S9" s="998"/>
      <c r="T9" s="994" t="s">
        <v>6940</v>
      </c>
      <c r="U9" s="994" t="s">
        <v>6940</v>
      </c>
      <c r="V9" s="963" t="s">
        <v>0</v>
      </c>
      <c r="W9" s="1012" t="s">
        <v>116</v>
      </c>
      <c r="X9" s="963" t="str">
        <f t="shared" ref="X9:X22" si="1">CONCATENATE(V9,U9,W9)</f>
        <v>http://www.unisonic.com.tw/datasheet/MMDT8050S.pdf</v>
      </c>
      <c r="Y9" s="1634"/>
      <c r="Z9" s="1634"/>
      <c r="AA9" s="998"/>
      <c r="AB9" s="998"/>
    </row>
    <row r="10" spans="1:28" ht="58.5" customHeight="1">
      <c r="A10" s="971" t="str">
        <f t="shared" si="0"/>
        <v>MMDT8150</v>
      </c>
      <c r="B10" s="1633" t="s">
        <v>6938</v>
      </c>
      <c r="C10" s="994">
        <v>40</v>
      </c>
      <c r="D10" s="994">
        <v>32</v>
      </c>
      <c r="E10" s="994">
        <v>800</v>
      </c>
      <c r="F10" s="994">
        <v>0.2</v>
      </c>
      <c r="G10" s="994">
        <v>180</v>
      </c>
      <c r="H10" s="994">
        <v>560</v>
      </c>
      <c r="I10" s="994">
        <v>100</v>
      </c>
      <c r="J10" s="994">
        <v>1</v>
      </c>
      <c r="K10" s="994">
        <v>0.3</v>
      </c>
      <c r="L10" s="994">
        <v>400</v>
      </c>
      <c r="M10" s="994">
        <v>20</v>
      </c>
      <c r="N10" s="994" t="s">
        <v>1052</v>
      </c>
      <c r="O10" s="994" t="s">
        <v>6941</v>
      </c>
      <c r="P10" s="1564"/>
      <c r="Q10" s="994" t="s">
        <v>1036</v>
      </c>
      <c r="R10" s="998"/>
      <c r="S10" s="998"/>
      <c r="T10" s="994" t="s">
        <v>6942</v>
      </c>
      <c r="U10" s="994" t="s">
        <v>6942</v>
      </c>
      <c r="V10" s="963" t="s">
        <v>0</v>
      </c>
      <c r="W10" s="1012" t="s">
        <v>116</v>
      </c>
      <c r="X10" s="963" t="str">
        <f t="shared" si="1"/>
        <v>http://www.unisonic.com.tw/datasheet/MMDT8150.pdf</v>
      </c>
      <c r="Y10" s="1634"/>
      <c r="Z10" s="998"/>
      <c r="AA10" s="998"/>
      <c r="AB10" s="998"/>
    </row>
    <row r="11" spans="1:28" ht="58.5" customHeight="1">
      <c r="A11" s="971" t="str">
        <f t="shared" si="0"/>
        <v>BC847BS</v>
      </c>
      <c r="B11" s="1633" t="s">
        <v>6938</v>
      </c>
      <c r="C11" s="994" t="s">
        <v>6943</v>
      </c>
      <c r="D11" s="994">
        <v>45</v>
      </c>
      <c r="E11" s="994">
        <v>100</v>
      </c>
      <c r="F11" s="994">
        <v>0.2</v>
      </c>
      <c r="G11" s="994">
        <v>200</v>
      </c>
      <c r="H11" s="994">
        <v>450</v>
      </c>
      <c r="I11" s="994">
        <v>2</v>
      </c>
      <c r="J11" s="994">
        <v>5</v>
      </c>
      <c r="K11" s="994">
        <v>0.25</v>
      </c>
      <c r="L11" s="994">
        <v>10</v>
      </c>
      <c r="M11" s="994">
        <v>0.5</v>
      </c>
      <c r="N11" s="994">
        <v>100</v>
      </c>
      <c r="O11" s="994">
        <v>4.5</v>
      </c>
      <c r="P11" s="994" t="s">
        <v>6944</v>
      </c>
      <c r="Q11" s="994" t="s">
        <v>1036</v>
      </c>
      <c r="R11" s="1635"/>
      <c r="S11" s="1635"/>
      <c r="T11" s="994" t="s">
        <v>2656</v>
      </c>
      <c r="U11" s="994" t="s">
        <v>2656</v>
      </c>
      <c r="V11" s="963" t="s">
        <v>0</v>
      </c>
      <c r="W11" s="1012" t="s">
        <v>116</v>
      </c>
      <c r="X11" s="963" t="str">
        <f t="shared" si="1"/>
        <v>http://www.unisonic.com.tw/datasheet/BC847BS.pdf</v>
      </c>
      <c r="Y11" s="1635"/>
      <c r="Z11" s="1635"/>
      <c r="AA11" s="1635"/>
      <c r="AB11" s="1635"/>
    </row>
    <row r="12" spans="1:28" ht="58.5" customHeight="1">
      <c r="A12" s="971" t="str">
        <f t="shared" si="0"/>
        <v>PUMX1</v>
      </c>
      <c r="B12" s="1633" t="s">
        <v>6945</v>
      </c>
      <c r="C12" s="994">
        <v>50</v>
      </c>
      <c r="D12" s="994">
        <v>40</v>
      </c>
      <c r="E12" s="994">
        <v>100</v>
      </c>
      <c r="F12" s="994">
        <v>0.2</v>
      </c>
      <c r="G12" s="994">
        <v>120</v>
      </c>
      <c r="H12" s="994" t="s">
        <v>6186</v>
      </c>
      <c r="I12" s="994">
        <v>1</v>
      </c>
      <c r="J12" s="994">
        <v>6</v>
      </c>
      <c r="K12" s="949">
        <v>0.2</v>
      </c>
      <c r="L12" s="994">
        <v>50</v>
      </c>
      <c r="M12" s="994">
        <v>5</v>
      </c>
      <c r="N12" s="994">
        <v>100</v>
      </c>
      <c r="O12" s="994" t="s">
        <v>6186</v>
      </c>
      <c r="P12" s="994" t="s">
        <v>6182</v>
      </c>
      <c r="Q12" s="994" t="s">
        <v>1036</v>
      </c>
      <c r="R12" s="998"/>
      <c r="S12" s="998"/>
      <c r="T12" s="1636" t="s">
        <v>2657</v>
      </c>
      <c r="U12" s="1636" t="s">
        <v>2657</v>
      </c>
      <c r="V12" s="963" t="s">
        <v>0</v>
      </c>
      <c r="W12" s="1012" t="s">
        <v>116</v>
      </c>
      <c r="X12" s="963" t="str">
        <f t="shared" si="1"/>
        <v>http://www.unisonic.com.tw/datasheet/PUMX1.pdf</v>
      </c>
      <c r="Y12" s="998"/>
      <c r="Z12" s="998"/>
      <c r="AA12" s="998"/>
      <c r="AB12" s="998"/>
    </row>
    <row r="13" spans="1:28" ht="58.5" customHeight="1">
      <c r="A13" s="971" t="str">
        <f t="shared" si="0"/>
        <v>MMDT3904</v>
      </c>
      <c r="B13" s="1633" t="s">
        <v>6938</v>
      </c>
      <c r="C13" s="994">
        <v>60</v>
      </c>
      <c r="D13" s="994">
        <v>40</v>
      </c>
      <c r="E13" s="994">
        <v>200</v>
      </c>
      <c r="F13" s="994">
        <v>0.2</v>
      </c>
      <c r="G13" s="994">
        <v>100</v>
      </c>
      <c r="H13" s="994">
        <v>300</v>
      </c>
      <c r="I13" s="994">
        <v>10</v>
      </c>
      <c r="J13" s="994">
        <v>1</v>
      </c>
      <c r="K13" s="994">
        <v>0.3</v>
      </c>
      <c r="L13" s="994">
        <v>50</v>
      </c>
      <c r="M13" s="994">
        <v>5</v>
      </c>
      <c r="N13" s="994">
        <v>300</v>
      </c>
      <c r="O13" s="994">
        <v>4</v>
      </c>
      <c r="P13" s="994" t="s">
        <v>6946</v>
      </c>
      <c r="Q13" s="994" t="s">
        <v>1036</v>
      </c>
      <c r="R13" s="1635"/>
      <c r="S13" s="1635"/>
      <c r="T13" s="994" t="s">
        <v>6947</v>
      </c>
      <c r="U13" s="994" t="s">
        <v>6947</v>
      </c>
      <c r="V13" s="963" t="s">
        <v>6948</v>
      </c>
      <c r="W13" s="1012" t="s">
        <v>6949</v>
      </c>
      <c r="X13" s="963" t="str">
        <f t="shared" si="1"/>
        <v>http://www.unisonic.com.tw/datasheet/MMDT3904.pdf</v>
      </c>
      <c r="Y13" s="1635"/>
      <c r="Z13" s="1635"/>
      <c r="AA13" s="1635"/>
      <c r="AB13" s="1635"/>
    </row>
    <row r="14" spans="1:28" ht="58.5" customHeight="1">
      <c r="A14" s="971" t="str">
        <f t="shared" si="0"/>
        <v>MMDT2222A</v>
      </c>
      <c r="B14" s="1633" t="s">
        <v>6950</v>
      </c>
      <c r="C14" s="994">
        <v>75</v>
      </c>
      <c r="D14" s="994">
        <v>40</v>
      </c>
      <c r="E14" s="994">
        <v>600</v>
      </c>
      <c r="F14" s="994">
        <v>0.2</v>
      </c>
      <c r="G14" s="994">
        <v>100</v>
      </c>
      <c r="H14" s="994">
        <v>300</v>
      </c>
      <c r="I14" s="994">
        <v>150</v>
      </c>
      <c r="J14" s="994">
        <v>10</v>
      </c>
      <c r="K14" s="994">
        <v>0.3</v>
      </c>
      <c r="L14" s="994">
        <v>150</v>
      </c>
      <c r="M14" s="994">
        <v>15</v>
      </c>
      <c r="N14" s="994">
        <v>300</v>
      </c>
      <c r="O14" s="994">
        <v>8</v>
      </c>
      <c r="P14" s="994" t="s">
        <v>6951</v>
      </c>
      <c r="Q14" s="994" t="s">
        <v>1036</v>
      </c>
      <c r="R14" s="1635"/>
      <c r="S14" s="1635"/>
      <c r="T14" s="1247" t="s">
        <v>6952</v>
      </c>
      <c r="U14" s="1247" t="s">
        <v>6952</v>
      </c>
      <c r="V14" s="963" t="s">
        <v>6948</v>
      </c>
      <c r="W14" s="1012" t="s">
        <v>6949</v>
      </c>
      <c r="X14" s="963" t="str">
        <f t="shared" si="1"/>
        <v>http://www.unisonic.com.tw/datasheet/MMDT2222A.pdf</v>
      </c>
      <c r="Y14" s="1635"/>
      <c r="Z14" s="1635"/>
      <c r="AA14" s="1635"/>
      <c r="AB14" s="1635"/>
    </row>
    <row r="15" spans="1:28" ht="58.5" customHeight="1">
      <c r="A15" s="971" t="str">
        <f t="shared" si="0"/>
        <v>BC846AS</v>
      </c>
      <c r="B15" s="1633" t="s">
        <v>6950</v>
      </c>
      <c r="C15" s="994">
        <v>80</v>
      </c>
      <c r="D15" s="994">
        <v>65</v>
      </c>
      <c r="E15" s="994">
        <v>100</v>
      </c>
      <c r="F15" s="994">
        <v>0.32500000000000001</v>
      </c>
      <c r="G15" s="994">
        <v>110</v>
      </c>
      <c r="H15" s="994">
        <v>220</v>
      </c>
      <c r="I15" s="994">
        <v>2</v>
      </c>
      <c r="J15" s="994">
        <v>5</v>
      </c>
      <c r="K15" s="994">
        <v>0.25</v>
      </c>
      <c r="L15" s="994">
        <v>10</v>
      </c>
      <c r="M15" s="994">
        <v>0.5</v>
      </c>
      <c r="N15" s="994">
        <v>100</v>
      </c>
      <c r="O15" s="994" t="s">
        <v>6953</v>
      </c>
      <c r="P15" s="994" t="s">
        <v>6953</v>
      </c>
      <c r="Q15" s="994" t="s">
        <v>1036</v>
      </c>
      <c r="R15" s="1635"/>
      <c r="S15" s="1635"/>
      <c r="T15" s="994" t="s">
        <v>6954</v>
      </c>
      <c r="U15" s="994" t="s">
        <v>6954</v>
      </c>
      <c r="V15" s="963" t="s">
        <v>6948</v>
      </c>
      <c r="W15" s="1012" t="s">
        <v>6949</v>
      </c>
      <c r="X15" s="963" t="str">
        <f t="shared" si="1"/>
        <v>http://www.unisonic.com.tw/datasheet/BC846AS.pdf</v>
      </c>
      <c r="Y15" s="1635"/>
      <c r="Z15" s="1635"/>
      <c r="AA15" s="1635"/>
      <c r="AB15" s="1635"/>
    </row>
    <row r="16" spans="1:28" ht="58.5" customHeight="1">
      <c r="A16" s="971" t="str">
        <f t="shared" si="0"/>
        <v>MMDT5551</v>
      </c>
      <c r="B16" s="1633" t="s">
        <v>6950</v>
      </c>
      <c r="C16" s="994">
        <v>180</v>
      </c>
      <c r="D16" s="994">
        <v>160</v>
      </c>
      <c r="E16" s="994">
        <v>600</v>
      </c>
      <c r="F16" s="994">
        <v>0.2</v>
      </c>
      <c r="G16" s="994">
        <v>80</v>
      </c>
      <c r="H16" s="994">
        <v>400</v>
      </c>
      <c r="I16" s="994">
        <v>10</v>
      </c>
      <c r="J16" s="994">
        <v>5</v>
      </c>
      <c r="K16" s="994">
        <v>0.2</v>
      </c>
      <c r="L16" s="994">
        <v>50</v>
      </c>
      <c r="M16" s="994">
        <v>5</v>
      </c>
      <c r="N16" s="994">
        <v>100</v>
      </c>
      <c r="O16" s="994">
        <v>6</v>
      </c>
      <c r="P16" s="994" t="s">
        <v>6955</v>
      </c>
      <c r="Q16" s="994" t="s">
        <v>1036</v>
      </c>
      <c r="R16" s="1635"/>
      <c r="S16" s="1635"/>
      <c r="T16" s="994" t="s">
        <v>6956</v>
      </c>
      <c r="U16" s="994" t="s">
        <v>6956</v>
      </c>
      <c r="V16" s="963" t="s">
        <v>6948</v>
      </c>
      <c r="W16" s="1012" t="s">
        <v>6949</v>
      </c>
      <c r="X16" s="963" t="str">
        <f t="shared" si="1"/>
        <v>http://www.unisonic.com.tw/datasheet/MMDT5551.pdf</v>
      </c>
      <c r="Y16" s="1635"/>
      <c r="Z16" s="1635"/>
      <c r="AA16" s="1635"/>
      <c r="AB16" s="1635"/>
    </row>
    <row r="17" spans="1:28" ht="58.5" customHeight="1">
      <c r="A17" s="971" t="str">
        <f t="shared" si="0"/>
        <v>MMDT3906</v>
      </c>
      <c r="B17" s="1633" t="s">
        <v>6957</v>
      </c>
      <c r="C17" s="994">
        <v>-40</v>
      </c>
      <c r="D17" s="994">
        <v>-40</v>
      </c>
      <c r="E17" s="994">
        <v>-200</v>
      </c>
      <c r="F17" s="994">
        <v>0.2</v>
      </c>
      <c r="G17" s="994">
        <v>100</v>
      </c>
      <c r="H17" s="994">
        <v>300</v>
      </c>
      <c r="I17" s="994">
        <v>-10</v>
      </c>
      <c r="J17" s="994">
        <v>-1</v>
      </c>
      <c r="K17" s="994">
        <v>-0.4</v>
      </c>
      <c r="L17" s="994">
        <v>-50</v>
      </c>
      <c r="M17" s="994">
        <v>-5</v>
      </c>
      <c r="N17" s="994">
        <v>250</v>
      </c>
      <c r="O17" s="994">
        <v>4.5</v>
      </c>
      <c r="P17" s="994" t="s">
        <v>6958</v>
      </c>
      <c r="Q17" s="994" t="s">
        <v>1036</v>
      </c>
      <c r="R17" s="997"/>
      <c r="S17" s="997"/>
      <c r="T17" s="994" t="s">
        <v>6959</v>
      </c>
      <c r="U17" s="994" t="s">
        <v>6959</v>
      </c>
      <c r="V17" s="963" t="s">
        <v>6948</v>
      </c>
      <c r="W17" s="1012" t="s">
        <v>6949</v>
      </c>
      <c r="X17" s="963" t="str">
        <f t="shared" si="1"/>
        <v>http://www.unisonic.com.tw/datasheet/MMDT3906.pdf</v>
      </c>
      <c r="Y17" s="1637"/>
      <c r="Z17" s="997"/>
      <c r="AA17" s="997"/>
      <c r="AB17" s="997"/>
    </row>
    <row r="18" spans="1:28" ht="58.5" customHeight="1">
      <c r="A18" s="971" t="str">
        <f t="shared" si="0"/>
        <v>PUMT1</v>
      </c>
      <c r="B18" s="1633" t="s">
        <v>1053</v>
      </c>
      <c r="C18" s="994">
        <v>-50</v>
      </c>
      <c r="D18" s="994">
        <v>-40</v>
      </c>
      <c r="E18" s="994">
        <v>-100</v>
      </c>
      <c r="F18" s="994">
        <v>0.2</v>
      </c>
      <c r="G18" s="994">
        <v>120</v>
      </c>
      <c r="H18" s="994" t="s">
        <v>2</v>
      </c>
      <c r="I18" s="994">
        <v>-1</v>
      </c>
      <c r="J18" s="994">
        <v>-6</v>
      </c>
      <c r="K18" s="949">
        <v>-0.2</v>
      </c>
      <c r="L18" s="994">
        <v>-50</v>
      </c>
      <c r="M18" s="994">
        <v>-5</v>
      </c>
      <c r="N18" s="994">
        <v>100</v>
      </c>
      <c r="O18" s="994" t="s">
        <v>1</v>
      </c>
      <c r="P18" s="994" t="s">
        <v>2</v>
      </c>
      <c r="Q18" s="994" t="s">
        <v>1036</v>
      </c>
      <c r="R18" s="998"/>
      <c r="S18" s="998"/>
      <c r="T18" s="1632" t="s">
        <v>6960</v>
      </c>
      <c r="U18" s="1632" t="s">
        <v>6960</v>
      </c>
      <c r="V18" s="963" t="s">
        <v>0</v>
      </c>
      <c r="W18" s="1012" t="s">
        <v>116</v>
      </c>
      <c r="X18" s="963" t="str">
        <f t="shared" si="1"/>
        <v>http://www.unisonic.com.tw/datasheet/PUMT1.pdf</v>
      </c>
      <c r="Y18" s="998"/>
      <c r="Z18" s="998"/>
      <c r="AA18" s="998"/>
      <c r="AB18" s="998"/>
    </row>
    <row r="19" spans="1:28" ht="58.5" customHeight="1">
      <c r="A19" s="971" t="str">
        <f t="shared" si="0"/>
        <v>BC857BS</v>
      </c>
      <c r="B19" s="1633" t="s">
        <v>1053</v>
      </c>
      <c r="C19" s="994">
        <v>-50</v>
      </c>
      <c r="D19" s="994">
        <v>-45</v>
      </c>
      <c r="E19" s="994">
        <v>-100</v>
      </c>
      <c r="F19" s="994">
        <v>0.2</v>
      </c>
      <c r="G19" s="994">
        <v>200</v>
      </c>
      <c r="H19" s="994">
        <v>450</v>
      </c>
      <c r="I19" s="994">
        <v>-2</v>
      </c>
      <c r="J19" s="994">
        <v>-5</v>
      </c>
      <c r="K19" s="994">
        <v>-0.4</v>
      </c>
      <c r="L19" s="994">
        <v>-100</v>
      </c>
      <c r="M19" s="994">
        <v>-5</v>
      </c>
      <c r="N19" s="994" t="s">
        <v>6961</v>
      </c>
      <c r="O19" s="994">
        <v>6</v>
      </c>
      <c r="P19" s="994" t="s">
        <v>6962</v>
      </c>
      <c r="Q19" s="994" t="s">
        <v>1036</v>
      </c>
      <c r="R19" s="1635"/>
      <c r="S19" s="1635"/>
      <c r="T19" s="994" t="s">
        <v>6963</v>
      </c>
      <c r="U19" s="994" t="s">
        <v>6963</v>
      </c>
      <c r="V19" s="963" t="s">
        <v>0</v>
      </c>
      <c r="W19" s="1012" t="s">
        <v>116</v>
      </c>
      <c r="X19" s="963" t="str">
        <f t="shared" si="1"/>
        <v>http://www.unisonic.com.tw/datasheet/BC857BS.pdf</v>
      </c>
      <c r="Y19" s="1635"/>
      <c r="Z19" s="1635"/>
      <c r="AA19" s="1635"/>
      <c r="AB19" s="1635"/>
    </row>
    <row r="20" spans="1:28" ht="58.5" customHeight="1">
      <c r="A20" s="971" t="str">
        <f t="shared" si="0"/>
        <v>UMT1N</v>
      </c>
      <c r="B20" s="1633" t="s">
        <v>6964</v>
      </c>
      <c r="C20" s="994">
        <v>-60</v>
      </c>
      <c r="D20" s="994">
        <v>-50</v>
      </c>
      <c r="E20" s="994">
        <v>150</v>
      </c>
      <c r="F20" s="994">
        <v>0.15</v>
      </c>
      <c r="G20" s="994">
        <v>120</v>
      </c>
      <c r="H20" s="994">
        <v>560</v>
      </c>
      <c r="I20" s="994">
        <v>-1</v>
      </c>
      <c r="J20" s="994">
        <v>-6</v>
      </c>
      <c r="K20" s="994">
        <v>-0.5</v>
      </c>
      <c r="L20" s="994">
        <v>-50</v>
      </c>
      <c r="M20" s="994">
        <v>-5</v>
      </c>
      <c r="N20" s="994" t="s">
        <v>6965</v>
      </c>
      <c r="O20" s="994">
        <v>5</v>
      </c>
      <c r="P20" s="994" t="s">
        <v>6186</v>
      </c>
      <c r="Q20" s="994" t="s">
        <v>1036</v>
      </c>
      <c r="R20" s="1635"/>
      <c r="S20" s="1635"/>
      <c r="T20" s="1632" t="s">
        <v>6966</v>
      </c>
      <c r="U20" s="1632" t="s">
        <v>6966</v>
      </c>
      <c r="V20" s="963" t="s">
        <v>6179</v>
      </c>
      <c r="W20" s="1012" t="s">
        <v>6180</v>
      </c>
      <c r="X20" s="963" t="str">
        <f t="shared" si="1"/>
        <v>http://www.unisonic.com.tw/datasheet/UMT1N.pdf</v>
      </c>
      <c r="Y20" s="1638"/>
      <c r="Z20" s="1635"/>
      <c r="AA20" s="1635"/>
      <c r="AB20" s="1635"/>
    </row>
    <row r="21" spans="1:28" ht="58.5" customHeight="1">
      <c r="A21" s="971" t="str">
        <f t="shared" si="0"/>
        <v>MMDT2907A</v>
      </c>
      <c r="B21" s="1259" t="s">
        <v>1054</v>
      </c>
      <c r="C21" s="949">
        <v>-60</v>
      </c>
      <c r="D21" s="940">
        <v>-60</v>
      </c>
      <c r="E21" s="940">
        <v>-600</v>
      </c>
      <c r="F21" s="940">
        <v>0.3</v>
      </c>
      <c r="G21" s="940">
        <v>50</v>
      </c>
      <c r="H21" s="940" t="s">
        <v>86</v>
      </c>
      <c r="I21" s="940">
        <v>-500</v>
      </c>
      <c r="J21" s="940">
        <v>10</v>
      </c>
      <c r="K21" s="940">
        <v>-0.4</v>
      </c>
      <c r="L21" s="940">
        <v>-150</v>
      </c>
      <c r="M21" s="940">
        <v>-15</v>
      </c>
      <c r="N21" s="940">
        <v>200</v>
      </c>
      <c r="O21" s="940">
        <v>8</v>
      </c>
      <c r="P21" s="994" t="s">
        <v>2658</v>
      </c>
      <c r="Q21" s="994" t="s">
        <v>1036</v>
      </c>
      <c r="R21" s="1635"/>
      <c r="S21" s="1635"/>
      <c r="T21" s="945" t="s">
        <v>1055</v>
      </c>
      <c r="U21" s="945" t="s">
        <v>1055</v>
      </c>
      <c r="V21" s="963" t="s">
        <v>0</v>
      </c>
      <c r="W21" s="1012" t="s">
        <v>116</v>
      </c>
      <c r="X21" s="963" t="str">
        <f t="shared" si="1"/>
        <v>http://www.unisonic.com.tw/datasheet/MMDT2907A.pdf</v>
      </c>
      <c r="Y21" s="1635"/>
      <c r="Z21" s="1635"/>
      <c r="AA21" s="1635"/>
      <c r="AB21" s="1635"/>
    </row>
    <row r="22" spans="1:28" ht="58.5" customHeight="1">
      <c r="A22" s="971" t="str">
        <f t="shared" si="0"/>
        <v>BC856AS</v>
      </c>
      <c r="B22" s="1633" t="s">
        <v>1053</v>
      </c>
      <c r="C22" s="994">
        <v>-80</v>
      </c>
      <c r="D22" s="994">
        <v>-65</v>
      </c>
      <c r="E22" s="994">
        <v>-100</v>
      </c>
      <c r="F22" s="994">
        <v>0.2</v>
      </c>
      <c r="G22" s="994">
        <v>125</v>
      </c>
      <c r="H22" s="994">
        <v>250</v>
      </c>
      <c r="I22" s="994">
        <v>-2</v>
      </c>
      <c r="J22" s="994">
        <v>-5</v>
      </c>
      <c r="K22" s="994">
        <v>-0.3</v>
      </c>
      <c r="L22" s="994">
        <v>-10</v>
      </c>
      <c r="M22" s="994">
        <v>-0.5</v>
      </c>
      <c r="N22" s="994">
        <v>100</v>
      </c>
      <c r="O22" s="994" t="s">
        <v>1</v>
      </c>
      <c r="P22" s="994" t="s">
        <v>1</v>
      </c>
      <c r="Q22" s="994" t="s">
        <v>1036</v>
      </c>
      <c r="R22" s="1635"/>
      <c r="S22" s="1635"/>
      <c r="T22" s="994" t="s">
        <v>6967</v>
      </c>
      <c r="U22" s="994" t="s">
        <v>6967</v>
      </c>
      <c r="V22" s="963" t="s">
        <v>0</v>
      </c>
      <c r="W22" s="1012" t="s">
        <v>116</v>
      </c>
      <c r="X22" s="963" t="str">
        <f t="shared" si="1"/>
        <v>http://www.unisonic.com.tw/datasheet/BC856AS.pdf</v>
      </c>
      <c r="Y22" s="1635"/>
      <c r="Z22" s="1635"/>
      <c r="AA22" s="1635"/>
      <c r="AB22" s="1635"/>
    </row>
    <row r="23" spans="1:28" ht="58.5" customHeight="1">
      <c r="A23" s="971" t="str">
        <f t="shared" si="0"/>
        <v>MMDT5401</v>
      </c>
      <c r="B23" s="1633" t="s">
        <v>1053</v>
      </c>
      <c r="C23" s="994">
        <v>-160</v>
      </c>
      <c r="D23" s="994">
        <v>-150</v>
      </c>
      <c r="E23" s="994">
        <v>-600</v>
      </c>
      <c r="F23" s="994">
        <v>0.2</v>
      </c>
      <c r="G23" s="994">
        <v>80</v>
      </c>
      <c r="H23" s="994">
        <v>400</v>
      </c>
      <c r="I23" s="994">
        <v>-10</v>
      </c>
      <c r="J23" s="994">
        <v>-5</v>
      </c>
      <c r="K23" s="994">
        <v>-0.5</v>
      </c>
      <c r="L23" s="994">
        <v>-50</v>
      </c>
      <c r="M23" s="994">
        <v>-5</v>
      </c>
      <c r="N23" s="994">
        <v>100</v>
      </c>
      <c r="O23" s="994">
        <v>6</v>
      </c>
      <c r="P23" s="994" t="s">
        <v>2659</v>
      </c>
      <c r="Q23" s="994" t="s">
        <v>1036</v>
      </c>
      <c r="R23" s="1635"/>
      <c r="S23" s="1635"/>
      <c r="T23" s="994" t="s">
        <v>6968</v>
      </c>
      <c r="U23" s="994" t="s">
        <v>6968</v>
      </c>
      <c r="V23" s="963" t="s">
        <v>6969</v>
      </c>
      <c r="W23" s="1012" t="s">
        <v>6970</v>
      </c>
      <c r="X23" s="963" t="str">
        <f>CONCATENATE(V23,U23,W23)</f>
        <v>http://www.unisonic.com.tw/datasheet/MMDT5401.pdf</v>
      </c>
      <c r="Y23" s="1635"/>
      <c r="Z23" s="1635"/>
      <c r="AA23" s="1635"/>
      <c r="AB23" s="1635"/>
    </row>
    <row r="24" spans="1:28" ht="58.5" customHeight="1">
      <c r="A24" s="1828" t="str">
        <f>HYPERLINK(X24,T24)</f>
        <v>MMDT3946</v>
      </c>
      <c r="B24" s="1829" t="s">
        <v>6971</v>
      </c>
      <c r="C24" s="994">
        <v>60</v>
      </c>
      <c r="D24" s="994">
        <v>40</v>
      </c>
      <c r="E24" s="994">
        <v>200</v>
      </c>
      <c r="F24" s="994">
        <v>0.2</v>
      </c>
      <c r="G24" s="994">
        <v>100</v>
      </c>
      <c r="H24" s="994">
        <v>300</v>
      </c>
      <c r="I24" s="994">
        <v>10</v>
      </c>
      <c r="J24" s="994">
        <v>1</v>
      </c>
      <c r="K24" s="994">
        <v>0.3</v>
      </c>
      <c r="L24" s="994">
        <v>50</v>
      </c>
      <c r="M24" s="994">
        <v>5</v>
      </c>
      <c r="N24" s="994">
        <v>300</v>
      </c>
      <c r="O24" s="994">
        <v>4</v>
      </c>
      <c r="P24" s="994" t="s">
        <v>6972</v>
      </c>
      <c r="Q24" s="994" t="s">
        <v>1036</v>
      </c>
      <c r="R24" s="1635"/>
      <c r="S24" s="1635"/>
      <c r="T24" s="1830" t="s">
        <v>6973</v>
      </c>
      <c r="U24" s="1830" t="s">
        <v>6973</v>
      </c>
      <c r="V24" s="1826" t="s">
        <v>6969</v>
      </c>
      <c r="W24" s="1837" t="s">
        <v>6970</v>
      </c>
      <c r="X24" s="1826" t="str">
        <f>CONCATENATE(V24,T24,W24)</f>
        <v>http://www.unisonic.com.tw/datasheet/MMDT3946.pdf</v>
      </c>
      <c r="Y24" s="1635"/>
      <c r="Z24" s="1635"/>
      <c r="AA24" s="1635"/>
      <c r="AB24" s="1635"/>
    </row>
    <row r="25" spans="1:28" ht="58.5" customHeight="1">
      <c r="A25" s="1847"/>
      <c r="B25" s="1829"/>
      <c r="C25" s="994">
        <v>-40</v>
      </c>
      <c r="D25" s="994">
        <v>-40</v>
      </c>
      <c r="E25" s="994">
        <v>-200</v>
      </c>
      <c r="F25" s="994">
        <v>0.2</v>
      </c>
      <c r="G25" s="994">
        <v>100</v>
      </c>
      <c r="H25" s="994">
        <v>300</v>
      </c>
      <c r="I25" s="994">
        <v>-10</v>
      </c>
      <c r="J25" s="994">
        <v>-1</v>
      </c>
      <c r="K25" s="994">
        <v>-0.4</v>
      </c>
      <c r="L25" s="994">
        <v>-50</v>
      </c>
      <c r="M25" s="994">
        <v>-5</v>
      </c>
      <c r="N25" s="994">
        <v>250</v>
      </c>
      <c r="O25" s="994">
        <v>4.5</v>
      </c>
      <c r="P25" s="994" t="s">
        <v>6974</v>
      </c>
      <c r="Q25" s="994" t="s">
        <v>1036</v>
      </c>
      <c r="R25" s="1635"/>
      <c r="S25" s="1635"/>
      <c r="T25" s="1830"/>
      <c r="U25" s="1830"/>
      <c r="V25" s="1836"/>
      <c r="W25" s="1838"/>
      <c r="X25" s="1827"/>
      <c r="Y25" s="1635"/>
      <c r="Z25" s="1635"/>
      <c r="AA25" s="1635"/>
      <c r="AB25" s="1635"/>
    </row>
    <row r="26" spans="1:28" ht="58.5" customHeight="1">
      <c r="A26" s="1828" t="str">
        <f>HYPERLINK(X26,T26)</f>
        <v>MMDT2227</v>
      </c>
      <c r="B26" s="1829" t="s">
        <v>1056</v>
      </c>
      <c r="C26" s="994">
        <v>75</v>
      </c>
      <c r="D26" s="994">
        <v>40</v>
      </c>
      <c r="E26" s="994">
        <v>600</v>
      </c>
      <c r="F26" s="994">
        <v>0.2</v>
      </c>
      <c r="G26" s="994">
        <v>100</v>
      </c>
      <c r="H26" s="994">
        <v>300</v>
      </c>
      <c r="I26" s="994">
        <v>150</v>
      </c>
      <c r="J26" s="994">
        <v>10</v>
      </c>
      <c r="K26" s="994">
        <v>0.3</v>
      </c>
      <c r="L26" s="994">
        <v>150</v>
      </c>
      <c r="M26" s="994">
        <v>15</v>
      </c>
      <c r="N26" s="994">
        <v>300</v>
      </c>
      <c r="O26" s="994">
        <v>8</v>
      </c>
      <c r="P26" s="994" t="s">
        <v>6975</v>
      </c>
      <c r="Q26" s="994" t="s">
        <v>1036</v>
      </c>
      <c r="R26" s="1635"/>
      <c r="S26" s="1635"/>
      <c r="T26" s="1830" t="s">
        <v>6976</v>
      </c>
      <c r="U26" s="1830" t="s">
        <v>6976</v>
      </c>
      <c r="V26" s="1826" t="s">
        <v>6969</v>
      </c>
      <c r="W26" s="1837" t="s">
        <v>6970</v>
      </c>
      <c r="X26" s="1826" t="str">
        <f>CONCATENATE(V26,T26,W26)</f>
        <v>http://www.unisonic.com.tw/datasheet/MMDT2227.pdf</v>
      </c>
      <c r="Y26" s="1635"/>
      <c r="Z26" s="1635"/>
      <c r="AA26" s="1635"/>
      <c r="AB26" s="1635"/>
    </row>
    <row r="27" spans="1:28" ht="58.5" customHeight="1">
      <c r="A27" s="1847"/>
      <c r="B27" s="1829"/>
      <c r="C27" s="994">
        <v>-60</v>
      </c>
      <c r="D27" s="994">
        <v>-60</v>
      </c>
      <c r="E27" s="994">
        <v>-600</v>
      </c>
      <c r="F27" s="994">
        <v>0.2</v>
      </c>
      <c r="G27" s="994">
        <v>100</v>
      </c>
      <c r="H27" s="994">
        <v>300</v>
      </c>
      <c r="I27" s="994">
        <v>-150</v>
      </c>
      <c r="J27" s="994">
        <v>-10</v>
      </c>
      <c r="K27" s="994">
        <v>-0.4</v>
      </c>
      <c r="L27" s="994">
        <v>-150</v>
      </c>
      <c r="M27" s="994">
        <v>-15</v>
      </c>
      <c r="N27" s="994">
        <v>200</v>
      </c>
      <c r="O27" s="994">
        <v>8</v>
      </c>
      <c r="P27" s="994" t="s">
        <v>6977</v>
      </c>
      <c r="Q27" s="994" t="s">
        <v>1036</v>
      </c>
      <c r="R27" s="1635"/>
      <c r="S27" s="1635"/>
      <c r="T27" s="1830"/>
      <c r="U27" s="1830"/>
      <c r="V27" s="1836"/>
      <c r="W27" s="1838"/>
      <c r="X27" s="1827"/>
      <c r="Y27" s="1635"/>
      <c r="Z27" s="1635"/>
      <c r="AA27" s="1635"/>
      <c r="AB27" s="1635"/>
    </row>
    <row r="28" spans="1:28" ht="58.5" customHeight="1">
      <c r="A28" s="1828" t="str">
        <f>HYPERLINK(X28,T28)</f>
        <v>IMZ2A</v>
      </c>
      <c r="B28" s="1829" t="s">
        <v>1056</v>
      </c>
      <c r="C28" s="994">
        <v>60</v>
      </c>
      <c r="D28" s="994">
        <v>50</v>
      </c>
      <c r="E28" s="994">
        <v>150</v>
      </c>
      <c r="F28" s="994">
        <v>0.2</v>
      </c>
      <c r="G28" s="994">
        <v>120</v>
      </c>
      <c r="H28" s="994">
        <v>560</v>
      </c>
      <c r="I28" s="994">
        <v>1</v>
      </c>
      <c r="J28" s="994">
        <v>6</v>
      </c>
      <c r="K28" s="994">
        <v>0.4</v>
      </c>
      <c r="L28" s="994">
        <v>50</v>
      </c>
      <c r="M28" s="994">
        <v>5</v>
      </c>
      <c r="N28" s="994" t="s">
        <v>6978</v>
      </c>
      <c r="O28" s="994">
        <v>3.5</v>
      </c>
      <c r="P28" s="994" t="s">
        <v>1</v>
      </c>
      <c r="Q28" s="994" t="s">
        <v>1036</v>
      </c>
      <c r="R28" s="1635"/>
      <c r="S28" s="1635"/>
      <c r="T28" s="1830" t="s">
        <v>2652</v>
      </c>
      <c r="U28" s="1830" t="s">
        <v>2652</v>
      </c>
      <c r="V28" s="1826" t="s">
        <v>0</v>
      </c>
      <c r="W28" s="1837" t="s">
        <v>116</v>
      </c>
      <c r="X28" s="1826" t="str">
        <f>CONCATENATE(V28,T28,W28)</f>
        <v>http://www.unisonic.com.tw/datasheet/IMZ2A.pdf</v>
      </c>
      <c r="Y28" s="1635"/>
      <c r="Z28" s="1635"/>
      <c r="AA28" s="1635"/>
      <c r="AB28" s="1635"/>
    </row>
    <row r="29" spans="1:28" ht="58.5" customHeight="1">
      <c r="A29" s="1847"/>
      <c r="B29" s="1829"/>
      <c r="C29" s="994">
        <v>-60</v>
      </c>
      <c r="D29" s="994">
        <v>-50</v>
      </c>
      <c r="E29" s="994">
        <v>-150</v>
      </c>
      <c r="F29" s="994">
        <v>0.2</v>
      </c>
      <c r="G29" s="994">
        <v>120</v>
      </c>
      <c r="H29" s="994">
        <v>560</v>
      </c>
      <c r="I29" s="994">
        <v>-1</v>
      </c>
      <c r="J29" s="994">
        <v>-6</v>
      </c>
      <c r="K29" s="994">
        <v>-0.5</v>
      </c>
      <c r="L29" s="994">
        <v>-50</v>
      </c>
      <c r="M29" s="994">
        <v>-5</v>
      </c>
      <c r="N29" s="994" t="s">
        <v>6979</v>
      </c>
      <c r="O29" s="994">
        <v>5</v>
      </c>
      <c r="P29" s="994" t="s">
        <v>1</v>
      </c>
      <c r="Q29" s="994" t="s">
        <v>1036</v>
      </c>
      <c r="R29" s="1635"/>
      <c r="S29" s="1635"/>
      <c r="T29" s="1830"/>
      <c r="U29" s="1830"/>
      <c r="V29" s="1836"/>
      <c r="W29" s="1838"/>
      <c r="X29" s="1827"/>
      <c r="Y29" s="1635"/>
      <c r="Z29" s="1635"/>
      <c r="AA29" s="1635"/>
      <c r="AB29" s="1635"/>
    </row>
    <row r="30" spans="1:28" ht="58.5" customHeight="1">
      <c r="A30" s="1833" t="str">
        <f>HYPERLINK(X30,T30)</f>
        <v>UT3PP</v>
      </c>
      <c r="B30" s="1829" t="s">
        <v>2664</v>
      </c>
      <c r="C30" s="1830">
        <v>-50</v>
      </c>
      <c r="D30" s="1830">
        <v>-50</v>
      </c>
      <c r="E30" s="1830">
        <v>-100</v>
      </c>
      <c r="F30" s="1830">
        <v>0.125</v>
      </c>
      <c r="G30" s="1830">
        <v>100</v>
      </c>
      <c r="H30" s="1830" t="s">
        <v>2</v>
      </c>
      <c r="I30" s="1830">
        <v>-1</v>
      </c>
      <c r="J30" s="1830">
        <v>-5</v>
      </c>
      <c r="K30" s="1848">
        <v>-0.3</v>
      </c>
      <c r="L30" s="1830">
        <v>-10</v>
      </c>
      <c r="M30" s="1830">
        <v>-0.5</v>
      </c>
      <c r="N30" s="1830" t="s">
        <v>1052</v>
      </c>
      <c r="O30" s="1830" t="s">
        <v>1</v>
      </c>
      <c r="P30" s="1830" t="s">
        <v>2</v>
      </c>
      <c r="Q30" s="994" t="s">
        <v>1036</v>
      </c>
      <c r="R30" s="997"/>
      <c r="S30" s="997"/>
      <c r="T30" s="1830" t="s">
        <v>2665</v>
      </c>
      <c r="U30" s="1830" t="s">
        <v>2665</v>
      </c>
      <c r="V30" s="1826" t="s">
        <v>0</v>
      </c>
      <c r="W30" s="1837" t="s">
        <v>116</v>
      </c>
      <c r="X30" s="1826" t="str">
        <f>CONCATENATE(V30,T30,W30)</f>
        <v>http://www.unisonic.com.tw/datasheet/UT3PP.pdf</v>
      </c>
      <c r="Y30" s="997"/>
      <c r="Z30" s="997"/>
      <c r="AA30" s="997"/>
      <c r="AB30" s="997"/>
    </row>
    <row r="31" spans="1:28" ht="58.5" customHeight="1">
      <c r="A31" s="1839"/>
      <c r="B31" s="1830"/>
      <c r="C31" s="1830"/>
      <c r="D31" s="1830"/>
      <c r="E31" s="1830"/>
      <c r="F31" s="1830"/>
      <c r="G31" s="1830"/>
      <c r="H31" s="1830"/>
      <c r="I31" s="1830"/>
      <c r="J31" s="1830"/>
      <c r="K31" s="1848"/>
      <c r="L31" s="1830"/>
      <c r="M31" s="1830"/>
      <c r="N31" s="1830"/>
      <c r="O31" s="1830"/>
      <c r="P31" s="1830"/>
      <c r="Q31" s="994" t="s">
        <v>1036</v>
      </c>
      <c r="R31" s="997"/>
      <c r="S31" s="997"/>
      <c r="T31" s="1830"/>
      <c r="U31" s="1830"/>
      <c r="V31" s="1836"/>
      <c r="W31" s="1838"/>
      <c r="X31" s="1827"/>
      <c r="Y31" s="997"/>
      <c r="Z31" s="997"/>
      <c r="AA31" s="997"/>
      <c r="AB31" s="997"/>
    </row>
    <row r="32" spans="1:28" ht="58.5" customHeight="1">
      <c r="A32" s="1833" t="str">
        <f>HYPERLINK(X32,T32)</f>
        <v>PUMZ1</v>
      </c>
      <c r="B32" s="1840" t="s">
        <v>6980</v>
      </c>
      <c r="C32" s="994">
        <v>50</v>
      </c>
      <c r="D32" s="994">
        <v>40</v>
      </c>
      <c r="E32" s="994">
        <v>100</v>
      </c>
      <c r="F32" s="994">
        <v>0.2</v>
      </c>
      <c r="G32" s="1830">
        <v>120</v>
      </c>
      <c r="H32" s="1843" t="s">
        <v>6182</v>
      </c>
      <c r="I32" s="994">
        <v>1</v>
      </c>
      <c r="J32" s="994">
        <v>6</v>
      </c>
      <c r="K32" s="949">
        <v>0.2</v>
      </c>
      <c r="L32" s="994">
        <v>50</v>
      </c>
      <c r="M32" s="994">
        <v>5</v>
      </c>
      <c r="N32" s="1830">
        <v>100</v>
      </c>
      <c r="O32" s="1830" t="s">
        <v>6186</v>
      </c>
      <c r="P32" s="1830" t="s">
        <v>6182</v>
      </c>
      <c r="Q32" s="994" t="s">
        <v>1036</v>
      </c>
      <c r="R32" s="998"/>
      <c r="S32" s="998"/>
      <c r="T32" s="1835" t="s">
        <v>6981</v>
      </c>
      <c r="U32" s="1835" t="s">
        <v>6981</v>
      </c>
      <c r="V32" s="1826" t="s">
        <v>6179</v>
      </c>
      <c r="W32" s="1837" t="s">
        <v>6180</v>
      </c>
      <c r="X32" s="1826" t="str">
        <f>CONCATENATE(V32,T32,W32)</f>
        <v>http://www.unisonic.com.tw/datasheet/PUMZ1.pdf</v>
      </c>
      <c r="Y32" s="998"/>
      <c r="Z32" s="998"/>
      <c r="AA32" s="998"/>
      <c r="AB32" s="998"/>
    </row>
    <row r="33" spans="1:28" ht="58.5" customHeight="1">
      <c r="A33" s="1839"/>
      <c r="B33" s="1842"/>
      <c r="C33" s="994">
        <v>-50</v>
      </c>
      <c r="D33" s="994">
        <v>-40</v>
      </c>
      <c r="E33" s="994">
        <v>-100</v>
      </c>
      <c r="F33" s="994">
        <v>0.2</v>
      </c>
      <c r="G33" s="1830"/>
      <c r="H33" s="1830"/>
      <c r="I33" s="994">
        <v>-1</v>
      </c>
      <c r="J33" s="994">
        <v>-6</v>
      </c>
      <c r="K33" s="949">
        <v>-0.2</v>
      </c>
      <c r="L33" s="994">
        <v>-50</v>
      </c>
      <c r="M33" s="994">
        <v>-5</v>
      </c>
      <c r="N33" s="1830"/>
      <c r="O33" s="1830"/>
      <c r="P33" s="1830"/>
      <c r="Q33" s="994" t="s">
        <v>1036</v>
      </c>
      <c r="R33" s="998"/>
      <c r="S33" s="998"/>
      <c r="T33" s="1827"/>
      <c r="U33" s="1827"/>
      <c r="V33" s="1836"/>
      <c r="W33" s="1838"/>
      <c r="X33" s="1827"/>
      <c r="Y33" s="998"/>
      <c r="Z33" s="998"/>
      <c r="AA33" s="998"/>
      <c r="AB33" s="998"/>
    </row>
    <row r="34" spans="1:28" ht="58.5" customHeight="1">
      <c r="A34" s="1833" t="str">
        <f>HYPERLINK(X34,T34)</f>
        <v>BC847PN</v>
      </c>
      <c r="B34" s="1829" t="s">
        <v>6980</v>
      </c>
      <c r="C34" s="994">
        <v>50</v>
      </c>
      <c r="D34" s="994">
        <v>45</v>
      </c>
      <c r="E34" s="994">
        <v>100</v>
      </c>
      <c r="F34" s="994">
        <v>0.2</v>
      </c>
      <c r="G34" s="994">
        <v>200</v>
      </c>
      <c r="H34" s="994">
        <v>450</v>
      </c>
      <c r="I34" s="994">
        <v>2</v>
      </c>
      <c r="J34" s="994">
        <v>5</v>
      </c>
      <c r="K34" s="994">
        <v>0.25</v>
      </c>
      <c r="L34" s="994">
        <v>10</v>
      </c>
      <c r="M34" s="994">
        <v>0.5</v>
      </c>
      <c r="N34" s="994">
        <v>100</v>
      </c>
      <c r="O34" s="994">
        <v>6</v>
      </c>
      <c r="P34" s="994" t="s">
        <v>6982</v>
      </c>
      <c r="Q34" s="994" t="s">
        <v>1036</v>
      </c>
      <c r="R34" s="1635"/>
      <c r="S34" s="1635"/>
      <c r="T34" s="1846" t="s">
        <v>6983</v>
      </c>
      <c r="U34" s="1846" t="s">
        <v>6983</v>
      </c>
      <c r="V34" s="1826" t="s">
        <v>6179</v>
      </c>
      <c r="W34" s="1837" t="s">
        <v>6180</v>
      </c>
      <c r="X34" s="1826" t="str">
        <f>CONCATENATE(V34,T34,W34)</f>
        <v>http://www.unisonic.com.tw/datasheet/BC847PN.pdf</v>
      </c>
      <c r="Y34" s="1635"/>
      <c r="Z34" s="1635"/>
      <c r="AA34" s="1635"/>
      <c r="AB34" s="1635"/>
    </row>
    <row r="35" spans="1:28" ht="58.5" customHeight="1">
      <c r="A35" s="1839"/>
      <c r="B35" s="1829"/>
      <c r="C35" s="994">
        <v>-50</v>
      </c>
      <c r="D35" s="994">
        <v>-45</v>
      </c>
      <c r="E35" s="994">
        <v>-100</v>
      </c>
      <c r="F35" s="994">
        <v>0.2</v>
      </c>
      <c r="G35" s="994">
        <v>200</v>
      </c>
      <c r="H35" s="994">
        <v>450</v>
      </c>
      <c r="I35" s="994">
        <v>-2</v>
      </c>
      <c r="J35" s="994">
        <v>-5</v>
      </c>
      <c r="K35" s="994">
        <v>-0.3</v>
      </c>
      <c r="L35" s="994">
        <v>-10</v>
      </c>
      <c r="M35" s="994">
        <v>-0.5</v>
      </c>
      <c r="N35" s="994">
        <v>100</v>
      </c>
      <c r="O35" s="994">
        <v>6</v>
      </c>
      <c r="P35" s="994" t="s">
        <v>6984</v>
      </c>
      <c r="Q35" s="994" t="s">
        <v>1036</v>
      </c>
      <c r="R35" s="1635"/>
      <c r="S35" s="1635"/>
      <c r="T35" s="1846"/>
      <c r="U35" s="1846"/>
      <c r="V35" s="1836"/>
      <c r="W35" s="1838"/>
      <c r="X35" s="1827"/>
      <c r="Y35" s="1635"/>
      <c r="Z35" s="1635"/>
      <c r="AA35" s="1635"/>
      <c r="AB35" s="1635"/>
    </row>
    <row r="36" spans="1:28" ht="58.5" customHeight="1">
      <c r="A36" s="1833" t="str">
        <f>HYPERLINK(X36,T36)</f>
        <v>BC846PN</v>
      </c>
      <c r="B36" s="1829" t="s">
        <v>6980</v>
      </c>
      <c r="C36" s="994">
        <v>60</v>
      </c>
      <c r="D36" s="994">
        <v>80</v>
      </c>
      <c r="E36" s="994">
        <v>100</v>
      </c>
      <c r="F36" s="994">
        <v>0.22500000000000001</v>
      </c>
      <c r="G36" s="994">
        <v>110</v>
      </c>
      <c r="H36" s="994">
        <v>220</v>
      </c>
      <c r="I36" s="994">
        <v>2</v>
      </c>
      <c r="J36" s="994">
        <v>5</v>
      </c>
      <c r="K36" s="994">
        <v>0.6</v>
      </c>
      <c r="L36" s="994">
        <v>100</v>
      </c>
      <c r="M36" s="994">
        <v>5</v>
      </c>
      <c r="N36" s="994"/>
      <c r="O36" s="994">
        <v>4.5</v>
      </c>
      <c r="P36" s="1564"/>
      <c r="Q36" s="994" t="s">
        <v>1036</v>
      </c>
      <c r="R36" s="1635"/>
      <c r="S36" s="1635"/>
      <c r="T36" s="1844" t="s">
        <v>6985</v>
      </c>
      <c r="U36" s="1844" t="s">
        <v>6985</v>
      </c>
      <c r="V36" s="1826" t="s">
        <v>6179</v>
      </c>
      <c r="W36" s="1837" t="s">
        <v>6180</v>
      </c>
      <c r="X36" s="1826" t="str">
        <f>CONCATENATE(V36,T36,W36)</f>
        <v>http://www.unisonic.com.tw/datasheet/BC846PN.pdf</v>
      </c>
      <c r="Y36" s="1635"/>
      <c r="Z36" s="1635"/>
      <c r="AA36" s="1635"/>
      <c r="AB36" s="1635"/>
    </row>
    <row r="37" spans="1:28" ht="58.5" customHeight="1">
      <c r="A37" s="1839"/>
      <c r="B37" s="1829"/>
      <c r="C37" s="994">
        <v>-65</v>
      </c>
      <c r="D37" s="994">
        <v>-80</v>
      </c>
      <c r="E37" s="994">
        <v>-100</v>
      </c>
      <c r="F37" s="994">
        <v>0.22500000000000001</v>
      </c>
      <c r="G37" s="994">
        <v>110</v>
      </c>
      <c r="H37" s="994">
        <v>220</v>
      </c>
      <c r="I37" s="994">
        <v>-2</v>
      </c>
      <c r="J37" s="994">
        <v>-5</v>
      </c>
      <c r="K37" s="994">
        <v>-0.65</v>
      </c>
      <c r="L37" s="994">
        <v>-100</v>
      </c>
      <c r="M37" s="994">
        <v>-5</v>
      </c>
      <c r="N37" s="994"/>
      <c r="O37" s="994">
        <v>4.5</v>
      </c>
      <c r="P37" s="994"/>
      <c r="Q37" s="994" t="s">
        <v>1036</v>
      </c>
      <c r="R37" s="1635"/>
      <c r="S37" s="1635"/>
      <c r="T37" s="1845"/>
      <c r="U37" s="1845"/>
      <c r="V37" s="1836"/>
      <c r="W37" s="1838"/>
      <c r="X37" s="1827"/>
      <c r="Y37" s="1635"/>
      <c r="Z37" s="1635"/>
      <c r="AA37" s="1635"/>
      <c r="AB37" s="1635"/>
    </row>
    <row r="38" spans="1:28" ht="58.5" customHeight="1">
      <c r="A38" s="1833" t="str">
        <f>HYPERLINK(X38,T38)</f>
        <v>UMZ1N</v>
      </c>
      <c r="B38" s="1840" t="s">
        <v>6980</v>
      </c>
      <c r="C38" s="994">
        <v>60</v>
      </c>
      <c r="D38" s="994">
        <v>50</v>
      </c>
      <c r="E38" s="994">
        <v>150</v>
      </c>
      <c r="F38" s="1632">
        <v>0.15</v>
      </c>
      <c r="G38" s="994">
        <v>120</v>
      </c>
      <c r="H38" s="994">
        <v>560</v>
      </c>
      <c r="I38" s="994">
        <v>1</v>
      </c>
      <c r="J38" s="994">
        <v>6</v>
      </c>
      <c r="K38" s="994">
        <v>0.4</v>
      </c>
      <c r="L38" s="994">
        <v>50</v>
      </c>
      <c r="M38" s="994">
        <v>5</v>
      </c>
      <c r="N38" s="994" t="s">
        <v>6986</v>
      </c>
      <c r="O38" s="994">
        <v>3.5</v>
      </c>
      <c r="P38" s="994" t="s">
        <v>6182</v>
      </c>
      <c r="Q38" s="994" t="s">
        <v>1036</v>
      </c>
      <c r="R38" s="998"/>
      <c r="S38" s="998"/>
      <c r="T38" s="1835" t="s">
        <v>6987</v>
      </c>
      <c r="U38" s="1835" t="s">
        <v>6987</v>
      </c>
      <c r="V38" s="1826" t="s">
        <v>6179</v>
      </c>
      <c r="W38" s="1837" t="s">
        <v>6180</v>
      </c>
      <c r="X38" s="1826" t="str">
        <f>CONCATENATE(V38,T38,W38)</f>
        <v>http://www.unisonic.com.tw/datasheet/UMZ1N.pdf</v>
      </c>
      <c r="Y38" s="998"/>
      <c r="Z38" s="998"/>
      <c r="AA38" s="998"/>
      <c r="AB38" s="998"/>
    </row>
    <row r="39" spans="1:28" ht="58.5" customHeight="1">
      <c r="A39" s="1839"/>
      <c r="B39" s="1841"/>
      <c r="C39" s="994">
        <v>-60</v>
      </c>
      <c r="D39" s="994">
        <v>-50</v>
      </c>
      <c r="E39" s="994">
        <v>-150</v>
      </c>
      <c r="F39" s="1632">
        <v>0.15</v>
      </c>
      <c r="G39" s="994">
        <v>120</v>
      </c>
      <c r="H39" s="994">
        <v>560</v>
      </c>
      <c r="I39" s="994">
        <v>-1</v>
      </c>
      <c r="J39" s="994">
        <v>-6</v>
      </c>
      <c r="K39" s="994">
        <v>-0.5</v>
      </c>
      <c r="L39" s="994">
        <v>-50</v>
      </c>
      <c r="M39" s="994">
        <v>-5</v>
      </c>
      <c r="N39" s="994" t="s">
        <v>6965</v>
      </c>
      <c r="O39" s="994">
        <v>5</v>
      </c>
      <c r="P39" s="994" t="s">
        <v>6186</v>
      </c>
      <c r="Q39" s="994" t="s">
        <v>1036</v>
      </c>
      <c r="R39" s="998"/>
      <c r="S39" s="998"/>
      <c r="T39" s="1827"/>
      <c r="U39" s="1827"/>
      <c r="V39" s="1836"/>
      <c r="W39" s="1838"/>
      <c r="X39" s="1827"/>
      <c r="Y39" s="998"/>
      <c r="Z39" s="998"/>
      <c r="AA39" s="998"/>
      <c r="AB39" s="998"/>
    </row>
    <row r="40" spans="1:28" ht="58.5" customHeight="1">
      <c r="A40" s="1833" t="str">
        <f>HYPERLINK(X40,T40)</f>
        <v>NP1510</v>
      </c>
      <c r="B40" s="1829" t="s">
        <v>6980</v>
      </c>
      <c r="C40" s="994">
        <v>60</v>
      </c>
      <c r="D40" s="994">
        <v>50</v>
      </c>
      <c r="E40" s="994">
        <v>150</v>
      </c>
      <c r="F40" s="1632">
        <v>0.1</v>
      </c>
      <c r="G40" s="994">
        <v>120</v>
      </c>
      <c r="H40" s="994">
        <v>400</v>
      </c>
      <c r="I40" s="994">
        <v>2</v>
      </c>
      <c r="J40" s="994">
        <v>6</v>
      </c>
      <c r="K40" s="994">
        <v>0.25</v>
      </c>
      <c r="L40" s="994">
        <v>100</v>
      </c>
      <c r="M40" s="994">
        <v>10</v>
      </c>
      <c r="N40" s="994">
        <v>80</v>
      </c>
      <c r="O40" s="994" t="s">
        <v>6988</v>
      </c>
      <c r="P40" s="994" t="s">
        <v>6186</v>
      </c>
      <c r="Q40" s="994" t="s">
        <v>6989</v>
      </c>
      <c r="R40" s="1005"/>
      <c r="S40" s="1005"/>
      <c r="T40" s="1835" t="s">
        <v>6990</v>
      </c>
      <c r="U40" s="1835" t="s">
        <v>6990</v>
      </c>
      <c r="V40" s="1826" t="s">
        <v>6179</v>
      </c>
      <c r="W40" s="1837" t="s">
        <v>6180</v>
      </c>
      <c r="X40" s="1826" t="str">
        <f>CONCATENATE(V40,T40,W40)</f>
        <v>http://www.unisonic.com.tw/datasheet/NP1510.pdf</v>
      </c>
      <c r="Y40" s="1005"/>
      <c r="Z40" s="1005"/>
      <c r="AA40" s="1005"/>
      <c r="AB40" s="1005"/>
    </row>
    <row r="41" spans="1:28" ht="58.5" customHeight="1">
      <c r="A41" s="1834"/>
      <c r="B41" s="1829"/>
      <c r="C41" s="994">
        <v>-50</v>
      </c>
      <c r="D41" s="994">
        <v>-50</v>
      </c>
      <c r="E41" s="994">
        <v>-150</v>
      </c>
      <c r="F41" s="1632">
        <v>0.1</v>
      </c>
      <c r="G41" s="994">
        <v>120</v>
      </c>
      <c r="H41" s="994">
        <v>400</v>
      </c>
      <c r="I41" s="994">
        <v>-2</v>
      </c>
      <c r="J41" s="994">
        <v>-6</v>
      </c>
      <c r="K41" s="994">
        <v>0.3</v>
      </c>
      <c r="L41" s="994">
        <v>-100</v>
      </c>
      <c r="M41" s="994">
        <v>-10</v>
      </c>
      <c r="N41" s="994">
        <v>80</v>
      </c>
      <c r="O41" s="994" t="s">
        <v>6991</v>
      </c>
      <c r="P41" s="994" t="s">
        <v>6186</v>
      </c>
      <c r="Q41" s="994" t="s">
        <v>6989</v>
      </c>
      <c r="R41" s="997"/>
      <c r="S41" s="997"/>
      <c r="T41" s="1827"/>
      <c r="U41" s="1827"/>
      <c r="V41" s="1836"/>
      <c r="W41" s="1838"/>
      <c r="X41" s="1827"/>
      <c r="Y41" s="997"/>
      <c r="Z41" s="997"/>
      <c r="AA41" s="997"/>
      <c r="AB41" s="997"/>
    </row>
    <row r="42" spans="1:28" ht="58.5" customHeight="1">
      <c r="A42" s="1833" t="str">
        <f>HYPERLINK(X42,T42)</f>
        <v>UMY1N</v>
      </c>
      <c r="B42" s="1829" t="s">
        <v>6992</v>
      </c>
      <c r="C42" s="994">
        <v>-60</v>
      </c>
      <c r="D42" s="994">
        <v>-50</v>
      </c>
      <c r="E42" s="994">
        <v>-150</v>
      </c>
      <c r="F42" s="1632">
        <v>0.15</v>
      </c>
      <c r="G42" s="994">
        <v>120</v>
      </c>
      <c r="H42" s="994">
        <v>560</v>
      </c>
      <c r="I42" s="994">
        <v>-1</v>
      </c>
      <c r="J42" s="994">
        <v>-6</v>
      </c>
      <c r="K42" s="994">
        <v>-0.5</v>
      </c>
      <c r="L42" s="994">
        <v>-50</v>
      </c>
      <c r="M42" s="994">
        <v>-5</v>
      </c>
      <c r="N42" s="994" t="s">
        <v>6993</v>
      </c>
      <c r="O42" s="994">
        <v>5</v>
      </c>
      <c r="P42" s="994" t="s">
        <v>6621</v>
      </c>
      <c r="Q42" s="994" t="s">
        <v>6994</v>
      </c>
      <c r="R42" s="997"/>
      <c r="S42" s="997"/>
      <c r="T42" s="1835" t="s">
        <v>6995</v>
      </c>
      <c r="U42" s="1835" t="s">
        <v>6995</v>
      </c>
      <c r="V42" s="1826" t="s">
        <v>6533</v>
      </c>
      <c r="W42" s="1837" t="s">
        <v>6534</v>
      </c>
      <c r="X42" s="1826" t="str">
        <f>CONCATENATE(V42,T42,W42)</f>
        <v>http://www.unisonic.com.tw/datasheet/UMY1N.pdf</v>
      </c>
      <c r="Y42" s="997"/>
      <c r="Z42" s="997"/>
      <c r="AA42" s="997"/>
      <c r="AB42" s="997"/>
    </row>
    <row r="43" spans="1:28" ht="58.5" customHeight="1">
      <c r="A43" s="1834"/>
      <c r="B43" s="1829"/>
      <c r="C43" s="994">
        <v>60</v>
      </c>
      <c r="D43" s="994">
        <v>50</v>
      </c>
      <c r="E43" s="994">
        <v>150</v>
      </c>
      <c r="F43" s="1632">
        <v>0.15</v>
      </c>
      <c r="G43" s="994">
        <v>120</v>
      </c>
      <c r="H43" s="994">
        <v>560</v>
      </c>
      <c r="I43" s="994">
        <v>1</v>
      </c>
      <c r="J43" s="994">
        <v>6</v>
      </c>
      <c r="K43" s="994">
        <v>0.4</v>
      </c>
      <c r="L43" s="994">
        <v>50</v>
      </c>
      <c r="M43" s="994">
        <v>5</v>
      </c>
      <c r="N43" s="994" t="s">
        <v>6996</v>
      </c>
      <c r="O43" s="994">
        <v>3.5</v>
      </c>
      <c r="P43" s="994" t="s">
        <v>6621</v>
      </c>
      <c r="Q43" s="994" t="s">
        <v>6994</v>
      </c>
      <c r="R43" s="997"/>
      <c r="S43" s="997"/>
      <c r="T43" s="1827"/>
      <c r="U43" s="1827"/>
      <c r="V43" s="1836"/>
      <c r="W43" s="1838"/>
      <c r="X43" s="1827"/>
      <c r="Y43" s="997"/>
      <c r="Z43" s="997"/>
      <c r="AA43" s="997"/>
      <c r="AB43" s="997"/>
    </row>
    <row r="44" spans="1:28" ht="58.5" customHeight="1">
      <c r="A44" s="1828" t="str">
        <f>HYPERLINK(X44,T44)</f>
        <v>BD2378</v>
      </c>
      <c r="B44" s="1829" t="s">
        <v>6992</v>
      </c>
      <c r="C44" s="994">
        <v>100</v>
      </c>
      <c r="D44" s="994">
        <v>80</v>
      </c>
      <c r="E44" s="994">
        <v>2000</v>
      </c>
      <c r="F44" s="994">
        <v>1.25</v>
      </c>
      <c r="G44" s="994">
        <v>40</v>
      </c>
      <c r="H44" s="994" t="s">
        <v>6635</v>
      </c>
      <c r="I44" s="994">
        <v>150</v>
      </c>
      <c r="J44" s="994">
        <v>2</v>
      </c>
      <c r="K44" s="994">
        <v>0.6</v>
      </c>
      <c r="L44" s="994">
        <v>1000</v>
      </c>
      <c r="M44" s="994">
        <v>100</v>
      </c>
      <c r="N44" s="994">
        <v>3</v>
      </c>
      <c r="O44" s="994" t="s">
        <v>6621</v>
      </c>
      <c r="P44" s="994" t="s">
        <v>6997</v>
      </c>
      <c r="Q44" s="994" t="s">
        <v>1095</v>
      </c>
      <c r="R44" s="997"/>
      <c r="S44" s="997"/>
      <c r="T44" s="1830" t="s">
        <v>1057</v>
      </c>
      <c r="U44" s="1830" t="s">
        <v>1057</v>
      </c>
      <c r="V44" s="1831" t="s">
        <v>6533</v>
      </c>
      <c r="W44" s="1832" t="s">
        <v>6534</v>
      </c>
      <c r="X44" s="1831" t="str">
        <f>CONCATENATE(V44,T44,W44)</f>
        <v>http://www.unisonic.com.tw/datasheet/BD2378.pdf</v>
      </c>
      <c r="Y44" s="997"/>
      <c r="Z44" s="997"/>
      <c r="AA44" s="997"/>
      <c r="AB44" s="997"/>
    </row>
    <row r="45" spans="1:28" ht="58.5" customHeight="1">
      <c r="A45" s="1828"/>
      <c r="B45" s="1829"/>
      <c r="C45" s="994">
        <v>-100</v>
      </c>
      <c r="D45" s="994">
        <v>-80</v>
      </c>
      <c r="E45" s="994">
        <v>-2000</v>
      </c>
      <c r="F45" s="994">
        <v>1.25</v>
      </c>
      <c r="G45" s="994">
        <v>40</v>
      </c>
      <c r="H45" s="994" t="s">
        <v>6635</v>
      </c>
      <c r="I45" s="994">
        <v>-150</v>
      </c>
      <c r="J45" s="994">
        <v>-2</v>
      </c>
      <c r="K45" s="994">
        <v>-0.6</v>
      </c>
      <c r="L45" s="994">
        <v>-1000</v>
      </c>
      <c r="M45" s="994">
        <v>-100</v>
      </c>
      <c r="N45" s="994">
        <v>3</v>
      </c>
      <c r="O45" s="994" t="s">
        <v>6621</v>
      </c>
      <c r="P45" s="994" t="s">
        <v>6998</v>
      </c>
      <c r="Q45" s="994" t="s">
        <v>1095</v>
      </c>
      <c r="R45" s="997"/>
      <c r="S45" s="997"/>
      <c r="T45" s="1830"/>
      <c r="U45" s="1830"/>
      <c r="V45" s="1831"/>
      <c r="W45" s="1832"/>
      <c r="X45" s="1831"/>
      <c r="Y45" s="997"/>
      <c r="Z45" s="997"/>
      <c r="AA45" s="997"/>
      <c r="AB45" s="997"/>
    </row>
  </sheetData>
  <mergeCells count="110">
    <mergeCell ref="X3:X4"/>
    <mergeCell ref="A5:A6"/>
    <mergeCell ref="B5:B6"/>
    <mergeCell ref="T5:T6"/>
    <mergeCell ref="U5:U6"/>
    <mergeCell ref="V5:V6"/>
    <mergeCell ref="W5:W6"/>
    <mergeCell ref="X5:X6"/>
    <mergeCell ref="A3:A4"/>
    <mergeCell ref="B3:B4"/>
    <mergeCell ref="T3:T4"/>
    <mergeCell ref="U3:U4"/>
    <mergeCell ref="V3:V4"/>
    <mergeCell ref="W3:W4"/>
    <mergeCell ref="X24:X25"/>
    <mergeCell ref="A26:A27"/>
    <mergeCell ref="B26:B27"/>
    <mergeCell ref="T26:T27"/>
    <mergeCell ref="U26:U27"/>
    <mergeCell ref="V26:V27"/>
    <mergeCell ref="W26:W27"/>
    <mergeCell ref="X26:X27"/>
    <mergeCell ref="A24:A25"/>
    <mergeCell ref="B24:B25"/>
    <mergeCell ref="T24:T25"/>
    <mergeCell ref="U24:U25"/>
    <mergeCell ref="V24:V25"/>
    <mergeCell ref="W24:W25"/>
    <mergeCell ref="X28:X29"/>
    <mergeCell ref="A30:A31"/>
    <mergeCell ref="B30:B31"/>
    <mergeCell ref="C30:C31"/>
    <mergeCell ref="D30:D31"/>
    <mergeCell ref="E30:E31"/>
    <mergeCell ref="F30:F31"/>
    <mergeCell ref="G30:G31"/>
    <mergeCell ref="H30:H31"/>
    <mergeCell ref="I30:I31"/>
    <mergeCell ref="A28:A29"/>
    <mergeCell ref="B28:B29"/>
    <mergeCell ref="T28:T29"/>
    <mergeCell ref="U28:U29"/>
    <mergeCell ref="V28:V29"/>
    <mergeCell ref="W28:W29"/>
    <mergeCell ref="P30:P31"/>
    <mergeCell ref="T30:T31"/>
    <mergeCell ref="U30:U31"/>
    <mergeCell ref="V30:V31"/>
    <mergeCell ref="W30:W31"/>
    <mergeCell ref="X30:X31"/>
    <mergeCell ref="J30:J31"/>
    <mergeCell ref="K30:K31"/>
    <mergeCell ref="L30:L31"/>
    <mergeCell ref="M30:M31"/>
    <mergeCell ref="N30:N31"/>
    <mergeCell ref="O30:O31"/>
    <mergeCell ref="P32:P33"/>
    <mergeCell ref="T32:T33"/>
    <mergeCell ref="U32:U33"/>
    <mergeCell ref="V32:V33"/>
    <mergeCell ref="W32:W33"/>
    <mergeCell ref="X32:X33"/>
    <mergeCell ref="A32:A33"/>
    <mergeCell ref="B32:B33"/>
    <mergeCell ref="G32:G33"/>
    <mergeCell ref="H32:H33"/>
    <mergeCell ref="N32:N33"/>
    <mergeCell ref="O32:O33"/>
    <mergeCell ref="X34:X35"/>
    <mergeCell ref="A36:A37"/>
    <mergeCell ref="B36:B37"/>
    <mergeCell ref="T36:T37"/>
    <mergeCell ref="U36:U37"/>
    <mergeCell ref="V36:V37"/>
    <mergeCell ref="W36:W37"/>
    <mergeCell ref="X36:X37"/>
    <mergeCell ref="A34:A35"/>
    <mergeCell ref="B34:B35"/>
    <mergeCell ref="T34:T35"/>
    <mergeCell ref="U34:U35"/>
    <mergeCell ref="V34:V35"/>
    <mergeCell ref="W34:W35"/>
    <mergeCell ref="X38:X39"/>
    <mergeCell ref="A40:A41"/>
    <mergeCell ref="B40:B41"/>
    <mergeCell ref="T40:T41"/>
    <mergeCell ref="U40:U41"/>
    <mergeCell ref="V40:V41"/>
    <mergeCell ref="W40:W41"/>
    <mergeCell ref="X40:X41"/>
    <mergeCell ref="A38:A39"/>
    <mergeCell ref="B38:B39"/>
    <mergeCell ref="T38:T39"/>
    <mergeCell ref="U38:U39"/>
    <mergeCell ref="V38:V39"/>
    <mergeCell ref="W38:W39"/>
    <mergeCell ref="X42:X43"/>
    <mergeCell ref="A44:A45"/>
    <mergeCell ref="B44:B45"/>
    <mergeCell ref="T44:T45"/>
    <mergeCell ref="U44:U45"/>
    <mergeCell ref="V44:V45"/>
    <mergeCell ref="W44:W45"/>
    <mergeCell ref="X44:X45"/>
    <mergeCell ref="A42:A43"/>
    <mergeCell ref="B42:B43"/>
    <mergeCell ref="T42:T43"/>
    <mergeCell ref="U42:U43"/>
    <mergeCell ref="V42:V43"/>
    <mergeCell ref="W42:W43"/>
  </mergeCells>
  <phoneticPr fontId="14" type="noConversion"/>
  <hyperlinks>
    <hyperlink ref="V3" r:id="rId1"/>
    <hyperlink ref="V5" r:id="rId2"/>
    <hyperlink ref="V7" r:id="rId3"/>
    <hyperlink ref="V8" r:id="rId4"/>
    <hyperlink ref="V9" r:id="rId5"/>
    <hyperlink ref="V10" r:id="rId6"/>
    <hyperlink ref="V11" r:id="rId7"/>
    <hyperlink ref="V12" r:id="rId8"/>
    <hyperlink ref="V14" r:id="rId9"/>
    <hyperlink ref="V15" r:id="rId10"/>
    <hyperlink ref="V16" r:id="rId11"/>
    <hyperlink ref="V17" r:id="rId12"/>
    <hyperlink ref="V18" r:id="rId13"/>
    <hyperlink ref="V19" r:id="rId14"/>
    <hyperlink ref="V20" r:id="rId15"/>
    <hyperlink ref="V23" r:id="rId16"/>
    <hyperlink ref="V21" r:id="rId17"/>
    <hyperlink ref="V22" r:id="rId18"/>
    <hyperlink ref="V24" r:id="rId19"/>
    <hyperlink ref="V26" r:id="rId20"/>
    <hyperlink ref="V28" r:id="rId21"/>
    <hyperlink ref="V30" r:id="rId22"/>
    <hyperlink ref="V32" r:id="rId23"/>
    <hyperlink ref="V38" r:id="rId24"/>
    <hyperlink ref="V34" r:id="rId25"/>
    <hyperlink ref="V36" r:id="rId26"/>
    <hyperlink ref="V40" r:id="rId27"/>
    <hyperlink ref="V42" r:id="rId28"/>
    <hyperlink ref="V44" r:id="rId29"/>
    <hyperlink ref="V13" r:id="rId30"/>
  </hyperlinks>
  <printOptions horizontalCentered="1"/>
  <pageMargins left="0.39370078740157483" right="0.39370078740157483" top="0.39370078740157483" bottom="0.39370078740157483" header="0.31496062992125984" footer="0.31496062992125984"/>
  <pageSetup paperSize="9" scale="43" orientation="portrait" r:id="rId31"/>
</worksheet>
</file>

<file path=xl/worksheets/sheet55.xml><?xml version="1.0" encoding="utf-8"?>
<worksheet xmlns="http://schemas.openxmlformats.org/spreadsheetml/2006/main" xmlns:r="http://schemas.openxmlformats.org/officeDocument/2006/relationships">
  <dimension ref="A1:AQ228"/>
  <sheetViews>
    <sheetView view="pageBreakPreview" zoomScale="55" zoomScaleNormal="70" zoomScaleSheetLayoutView="55" workbookViewId="0"/>
  </sheetViews>
  <sheetFormatPr defaultColWidth="9" defaultRowHeight="15"/>
  <cols>
    <col min="1" max="1" width="17.375" style="269" customWidth="1"/>
    <col min="2" max="3" width="17.375" style="270" customWidth="1"/>
    <col min="4" max="4" width="17.375" style="269" customWidth="1"/>
    <col min="5" max="6" width="17.375" style="270" customWidth="1"/>
    <col min="7" max="8" width="17.375" style="267" customWidth="1"/>
    <col min="9" max="9" width="17.375" style="271" customWidth="1"/>
    <col min="10" max="14" width="17.375" style="267" customWidth="1"/>
    <col min="15" max="19" width="9" style="267"/>
    <col min="20" max="23" width="9" style="268"/>
    <col min="24" max="27" width="9" style="271"/>
    <col min="28" max="28" width="9" style="272"/>
    <col min="29" max="30" width="9" style="267"/>
    <col min="31" max="32" width="9" style="271"/>
    <col min="33" max="33" width="9" style="272"/>
    <col min="34" max="37" width="9" style="271"/>
    <col min="38" max="38" width="9" style="273"/>
    <col min="39" max="40" width="9" style="267"/>
    <col min="41" max="42" width="9" style="271"/>
    <col min="43" max="43" width="9" style="273"/>
    <col min="44" max="16384" width="9" style="267"/>
  </cols>
  <sheetData>
    <row r="1" spans="1:30" ht="29.25">
      <c r="A1" s="1021" t="s">
        <v>10886</v>
      </c>
      <c r="B1" s="1021"/>
      <c r="C1" s="1021"/>
      <c r="D1" s="1021"/>
      <c r="E1" s="1021"/>
      <c r="F1" s="1021"/>
      <c r="G1" s="1021"/>
      <c r="H1" s="1021"/>
      <c r="I1" s="1021"/>
      <c r="J1" s="1021"/>
      <c r="K1" s="1639"/>
      <c r="L1" s="1639"/>
      <c r="M1" s="1639"/>
      <c r="N1" s="1639"/>
      <c r="O1" s="1639"/>
      <c r="P1" s="1639"/>
      <c r="Q1" s="1639"/>
      <c r="R1" s="1639"/>
      <c r="S1" s="1639"/>
      <c r="T1" s="1640"/>
      <c r="U1" s="1640"/>
      <c r="V1" s="1640"/>
      <c r="W1" s="1640"/>
      <c r="X1" s="1640"/>
      <c r="Y1" s="1640"/>
      <c r="Z1" s="1640"/>
      <c r="AA1" s="1639"/>
      <c r="AB1" s="1639"/>
      <c r="AC1" s="1639"/>
      <c r="AD1" s="1639"/>
    </row>
    <row r="2" spans="1:30" ht="90">
      <c r="A2" s="1641" t="s">
        <v>6156</v>
      </c>
      <c r="B2" s="1352" t="s">
        <v>6999</v>
      </c>
      <c r="C2" s="1624" t="s">
        <v>2649</v>
      </c>
      <c r="D2" s="1642" t="s">
        <v>6788</v>
      </c>
      <c r="E2" s="1642" t="s">
        <v>6789</v>
      </c>
      <c r="F2" s="989" t="s">
        <v>6790</v>
      </c>
      <c r="G2" s="989" t="s">
        <v>6791</v>
      </c>
      <c r="H2" s="1643" t="s">
        <v>6792</v>
      </c>
      <c r="I2" s="1643" t="s">
        <v>6793</v>
      </c>
      <c r="J2" s="1624" t="s">
        <v>3681</v>
      </c>
      <c r="K2" s="1624" t="s">
        <v>6794</v>
      </c>
      <c r="L2" s="989" t="s">
        <v>6795</v>
      </c>
      <c r="M2" s="989" t="s">
        <v>7000</v>
      </c>
      <c r="N2" s="1644" t="s">
        <v>114</v>
      </c>
      <c r="O2" s="990"/>
      <c r="P2" s="990"/>
      <c r="Q2" s="990"/>
      <c r="R2" s="990"/>
      <c r="S2" s="991" t="s">
        <v>3783</v>
      </c>
      <c r="T2" s="991"/>
      <c r="U2" s="935" t="s">
        <v>0</v>
      </c>
      <c r="V2" s="936" t="s">
        <v>116</v>
      </c>
      <c r="W2" s="992" t="s">
        <v>6796</v>
      </c>
      <c r="X2" s="992"/>
      <c r="Y2" s="992"/>
      <c r="Z2" s="992"/>
      <c r="AA2" s="991" t="s">
        <v>6797</v>
      </c>
      <c r="AB2" s="991"/>
      <c r="AC2" s="935" t="s">
        <v>0</v>
      </c>
      <c r="AD2" s="936" t="s">
        <v>116</v>
      </c>
    </row>
    <row r="3" spans="1:30" ht="105">
      <c r="A3" s="1028" t="str">
        <f>HYPERLINK(X3,T3)</f>
        <v>UA1J</v>
      </c>
      <c r="B3" s="1028" t="s">
        <v>7001</v>
      </c>
      <c r="C3" s="1645" t="s">
        <v>7002</v>
      </c>
      <c r="D3" s="1173">
        <v>-50</v>
      </c>
      <c r="E3" s="1173">
        <v>-100</v>
      </c>
      <c r="F3" s="994">
        <v>56</v>
      </c>
      <c r="G3" s="994" t="s">
        <v>1</v>
      </c>
      <c r="H3" s="994">
        <v>-5</v>
      </c>
      <c r="I3" s="994">
        <v>-5</v>
      </c>
      <c r="J3" s="1646">
        <v>22</v>
      </c>
      <c r="K3" s="1646">
        <v>22</v>
      </c>
      <c r="L3" s="994">
        <v>250</v>
      </c>
      <c r="M3" s="994" t="s">
        <v>2666</v>
      </c>
      <c r="N3" s="1647" t="s">
        <v>5416</v>
      </c>
      <c r="O3" s="973"/>
      <c r="P3" s="973"/>
      <c r="Q3" s="973"/>
      <c r="R3" s="973"/>
      <c r="S3" s="1648" t="s">
        <v>7003</v>
      </c>
      <c r="T3" s="1648" t="s">
        <v>7003</v>
      </c>
      <c r="U3" s="943" t="s">
        <v>0</v>
      </c>
      <c r="V3" s="944" t="s">
        <v>116</v>
      </c>
      <c r="W3" s="996" t="str">
        <f>CONCATENATE(U3,T3,V3)</f>
        <v>http://www.unisonic.com.tw/datasheet/UA1J.pdf</v>
      </c>
      <c r="X3" s="1649"/>
      <c r="Y3" s="1649"/>
      <c r="Z3" s="1649"/>
      <c r="AA3" s="995" t="s">
        <v>3683</v>
      </c>
      <c r="AB3" s="995" t="s">
        <v>3683</v>
      </c>
      <c r="AC3" s="943" t="s">
        <v>0</v>
      </c>
      <c r="AD3" s="944" t="s">
        <v>116</v>
      </c>
    </row>
    <row r="4" spans="1:30" ht="105">
      <c r="A4" s="1028" t="str">
        <f>HYPERLINK(X4,T4)</f>
        <v>UA1G</v>
      </c>
      <c r="B4" s="1028" t="s">
        <v>7001</v>
      </c>
      <c r="C4" s="1645" t="s">
        <v>7004</v>
      </c>
      <c r="D4" s="1173">
        <v>-50</v>
      </c>
      <c r="E4" s="1173">
        <v>-100</v>
      </c>
      <c r="F4" s="994">
        <v>56</v>
      </c>
      <c r="G4" s="994" t="s">
        <v>7005</v>
      </c>
      <c r="H4" s="994">
        <v>-5</v>
      </c>
      <c r="I4" s="994">
        <v>-5</v>
      </c>
      <c r="J4" s="1646">
        <v>22</v>
      </c>
      <c r="K4" s="1646">
        <v>22</v>
      </c>
      <c r="L4" s="994">
        <v>250</v>
      </c>
      <c r="M4" s="994" t="s">
        <v>7006</v>
      </c>
      <c r="N4" s="1647" t="s">
        <v>7007</v>
      </c>
      <c r="O4" s="973"/>
      <c r="P4" s="973"/>
      <c r="Q4" s="973"/>
      <c r="R4" s="973"/>
      <c r="S4" s="1648" t="s">
        <v>7008</v>
      </c>
      <c r="T4" s="1648" t="s">
        <v>7008</v>
      </c>
      <c r="U4" s="943" t="s">
        <v>7009</v>
      </c>
      <c r="V4" s="944" t="s">
        <v>7010</v>
      </c>
      <c r="W4" s="996" t="str">
        <f>CONCATENATE(U4,T4,V4)</f>
        <v>http://www.unisonic.com.tw/datasheet/UA1G.pdf</v>
      </c>
      <c r="X4" s="1649"/>
      <c r="Y4" s="1649"/>
      <c r="Z4" s="1649"/>
      <c r="AA4" s="995" t="s">
        <v>7011</v>
      </c>
      <c r="AB4" s="995" t="s">
        <v>7011</v>
      </c>
      <c r="AC4" s="943" t="s">
        <v>7009</v>
      </c>
      <c r="AD4" s="944" t="s">
        <v>7010</v>
      </c>
    </row>
    <row r="5" spans="1:30" ht="105">
      <c r="A5" s="1028" t="str">
        <f t="shared" ref="A5:A6" si="0">HYPERLINK(X5,T5)</f>
        <v>UA1K</v>
      </c>
      <c r="B5" s="1028" t="s">
        <v>7001</v>
      </c>
      <c r="C5" s="1645" t="s">
        <v>7012</v>
      </c>
      <c r="D5" s="1173">
        <v>-50</v>
      </c>
      <c r="E5" s="1173">
        <v>-100</v>
      </c>
      <c r="F5" s="994">
        <v>56</v>
      </c>
      <c r="G5" s="994" t="s">
        <v>7013</v>
      </c>
      <c r="H5" s="994">
        <v>-5</v>
      </c>
      <c r="I5" s="994">
        <v>-5</v>
      </c>
      <c r="J5" s="1646">
        <v>22</v>
      </c>
      <c r="K5" s="1646">
        <v>22</v>
      </c>
      <c r="L5" s="994">
        <v>250</v>
      </c>
      <c r="M5" s="994" t="s">
        <v>7014</v>
      </c>
      <c r="N5" s="1647" t="s">
        <v>7015</v>
      </c>
      <c r="O5" s="973"/>
      <c r="P5" s="973"/>
      <c r="Q5" s="973"/>
      <c r="R5" s="973"/>
      <c r="S5" s="1648" t="s">
        <v>7016</v>
      </c>
      <c r="T5" s="1648" t="s">
        <v>7016</v>
      </c>
      <c r="U5" s="943" t="s">
        <v>7017</v>
      </c>
      <c r="V5" s="944" t="s">
        <v>7018</v>
      </c>
      <c r="W5" s="996" t="str">
        <f t="shared" ref="W5:W6" si="1">CONCATENATE(U5,T5,V5)</f>
        <v>http://www.unisonic.com.tw/datasheet/UA1K.pdf</v>
      </c>
      <c r="X5" s="1649"/>
      <c r="Y5" s="1649"/>
      <c r="Z5" s="1649"/>
      <c r="AA5" s="995" t="s">
        <v>7019</v>
      </c>
      <c r="AB5" s="995" t="s">
        <v>7019</v>
      </c>
      <c r="AC5" s="943" t="s">
        <v>7017</v>
      </c>
      <c r="AD5" s="944" t="s">
        <v>7018</v>
      </c>
    </row>
    <row r="6" spans="1:30" ht="105">
      <c r="A6" s="1028" t="str">
        <f t="shared" si="0"/>
        <v>UA1H</v>
      </c>
      <c r="B6" s="1028" t="s">
        <v>7001</v>
      </c>
      <c r="C6" s="1645" t="s">
        <v>7004</v>
      </c>
      <c r="D6" s="1173">
        <v>-50</v>
      </c>
      <c r="E6" s="1173">
        <v>-100</v>
      </c>
      <c r="F6" s="994">
        <v>56</v>
      </c>
      <c r="G6" s="994" t="s">
        <v>7005</v>
      </c>
      <c r="H6" s="994">
        <v>-5</v>
      </c>
      <c r="I6" s="994">
        <v>-5</v>
      </c>
      <c r="J6" s="1646">
        <v>22</v>
      </c>
      <c r="K6" s="1646">
        <v>22</v>
      </c>
      <c r="L6" s="994">
        <v>250</v>
      </c>
      <c r="M6" s="994" t="s">
        <v>7006</v>
      </c>
      <c r="N6" s="1647" t="s">
        <v>7020</v>
      </c>
      <c r="O6" s="973"/>
      <c r="P6" s="973"/>
      <c r="Q6" s="973"/>
      <c r="R6" s="973"/>
      <c r="S6" s="1648" t="s">
        <v>7021</v>
      </c>
      <c r="T6" s="1648" t="s">
        <v>7021</v>
      </c>
      <c r="U6" s="943" t="s">
        <v>7017</v>
      </c>
      <c r="V6" s="944" t="s">
        <v>7018</v>
      </c>
      <c r="W6" s="996" t="str">
        <f t="shared" si="1"/>
        <v>http://www.unisonic.com.tw/datasheet/UA1H.pdf</v>
      </c>
      <c r="X6" s="1649"/>
      <c r="Y6" s="1649"/>
      <c r="Z6" s="1649"/>
      <c r="AA6" s="995" t="s">
        <v>7019</v>
      </c>
      <c r="AB6" s="995" t="s">
        <v>7019</v>
      </c>
      <c r="AC6" s="943" t="s">
        <v>7017</v>
      </c>
      <c r="AD6" s="944" t="s">
        <v>7018</v>
      </c>
    </row>
    <row r="7" spans="1:30" ht="105">
      <c r="A7" s="1028" t="str">
        <f>HYPERLINK(X7,T7)</f>
        <v>UB1J</v>
      </c>
      <c r="B7" s="1028" t="s">
        <v>7001</v>
      </c>
      <c r="C7" s="1645" t="s">
        <v>7004</v>
      </c>
      <c r="D7" s="1173">
        <v>-50</v>
      </c>
      <c r="E7" s="1173">
        <v>-100</v>
      </c>
      <c r="F7" s="994">
        <v>56</v>
      </c>
      <c r="G7" s="994" t="s">
        <v>7005</v>
      </c>
      <c r="H7" s="994">
        <v>-5</v>
      </c>
      <c r="I7" s="994">
        <v>-5</v>
      </c>
      <c r="J7" s="1646">
        <v>22</v>
      </c>
      <c r="K7" s="1646">
        <v>22</v>
      </c>
      <c r="L7" s="994">
        <v>250</v>
      </c>
      <c r="M7" s="994" t="s">
        <v>7006</v>
      </c>
      <c r="N7" s="1647" t="s">
        <v>7022</v>
      </c>
      <c r="O7" s="973"/>
      <c r="P7" s="973"/>
      <c r="Q7" s="973"/>
      <c r="R7" s="973"/>
      <c r="S7" s="1648" t="s">
        <v>7023</v>
      </c>
      <c r="T7" s="1648" t="s">
        <v>7023</v>
      </c>
      <c r="U7" s="943" t="s">
        <v>7009</v>
      </c>
      <c r="V7" s="944" t="s">
        <v>7010</v>
      </c>
      <c r="W7" s="996" t="str">
        <f>CONCATENATE(U7,T7,V7)</f>
        <v>http://www.unisonic.com.tw/datasheet/UB1J.pdf</v>
      </c>
      <c r="X7" s="1649"/>
      <c r="Y7" s="1649"/>
      <c r="Z7" s="1649"/>
      <c r="AA7" s="995" t="s">
        <v>7011</v>
      </c>
      <c r="AB7" s="995" t="s">
        <v>7011</v>
      </c>
      <c r="AC7" s="943" t="s">
        <v>7009</v>
      </c>
      <c r="AD7" s="944" t="s">
        <v>7010</v>
      </c>
    </row>
    <row r="8" spans="1:30" ht="105">
      <c r="A8" s="1028" t="str">
        <f>HYPERLINK(X8,T8)</f>
        <v>UB1G</v>
      </c>
      <c r="B8" s="1028" t="s">
        <v>7001</v>
      </c>
      <c r="C8" s="1645" t="s">
        <v>7002</v>
      </c>
      <c r="D8" s="1173">
        <v>-50</v>
      </c>
      <c r="E8" s="1173">
        <v>-100</v>
      </c>
      <c r="F8" s="994">
        <v>56</v>
      </c>
      <c r="G8" s="994" t="s">
        <v>1</v>
      </c>
      <c r="H8" s="994">
        <v>-5</v>
      </c>
      <c r="I8" s="994">
        <v>-5</v>
      </c>
      <c r="J8" s="1646">
        <v>22</v>
      </c>
      <c r="K8" s="1646">
        <v>22</v>
      </c>
      <c r="L8" s="994">
        <v>250</v>
      </c>
      <c r="M8" s="994" t="s">
        <v>2666</v>
      </c>
      <c r="N8" s="1647" t="s">
        <v>5574</v>
      </c>
      <c r="O8" s="973"/>
      <c r="P8" s="973"/>
      <c r="Q8" s="973"/>
      <c r="R8" s="973"/>
      <c r="S8" s="1648" t="s">
        <v>7024</v>
      </c>
      <c r="T8" s="1648" t="s">
        <v>7024</v>
      </c>
      <c r="U8" s="943" t="s">
        <v>0</v>
      </c>
      <c r="V8" s="944" t="s">
        <v>116</v>
      </c>
      <c r="W8" s="996" t="str">
        <f>CONCATENATE(U8,T8,V8)</f>
        <v>http://www.unisonic.com.tw/datasheet/UB1G.pdf</v>
      </c>
      <c r="X8" s="1649"/>
      <c r="Y8" s="1649"/>
      <c r="Z8" s="1649"/>
      <c r="AA8" s="995" t="s">
        <v>3683</v>
      </c>
      <c r="AB8" s="995" t="s">
        <v>3683</v>
      </c>
      <c r="AC8" s="943" t="s">
        <v>0</v>
      </c>
      <c r="AD8" s="944" t="s">
        <v>116</v>
      </c>
    </row>
    <row r="9" spans="1:30" ht="105">
      <c r="A9" s="1028" t="str">
        <f t="shared" ref="A9:A10" si="2">HYPERLINK(X9,T9)</f>
        <v>UB1K</v>
      </c>
      <c r="B9" s="1028" t="s">
        <v>7001</v>
      </c>
      <c r="C9" s="1645" t="s">
        <v>7002</v>
      </c>
      <c r="D9" s="1173">
        <v>-50</v>
      </c>
      <c r="E9" s="1173">
        <v>-100</v>
      </c>
      <c r="F9" s="994">
        <v>56</v>
      </c>
      <c r="G9" s="994" t="s">
        <v>1</v>
      </c>
      <c r="H9" s="994">
        <v>-5</v>
      </c>
      <c r="I9" s="994">
        <v>-5</v>
      </c>
      <c r="J9" s="1646">
        <v>22</v>
      </c>
      <c r="K9" s="1646">
        <v>22</v>
      </c>
      <c r="L9" s="994">
        <v>250</v>
      </c>
      <c r="M9" s="994" t="s">
        <v>2666</v>
      </c>
      <c r="N9" s="1647" t="s">
        <v>2646</v>
      </c>
      <c r="O9" s="973"/>
      <c r="P9" s="973"/>
      <c r="Q9" s="973"/>
      <c r="R9" s="973"/>
      <c r="S9" s="1648" t="s">
        <v>7025</v>
      </c>
      <c r="T9" s="1648" t="s">
        <v>7025</v>
      </c>
      <c r="U9" s="943" t="s">
        <v>0</v>
      </c>
      <c r="V9" s="944" t="s">
        <v>116</v>
      </c>
      <c r="W9" s="996" t="str">
        <f t="shared" ref="W9:W10" si="3">CONCATENATE(U9,T9,V9)</f>
        <v>http://www.unisonic.com.tw/datasheet/UB1K.pdf</v>
      </c>
      <c r="X9" s="1649"/>
      <c r="Y9" s="1649"/>
      <c r="Z9" s="1649"/>
      <c r="AA9" s="995" t="s">
        <v>3683</v>
      </c>
      <c r="AB9" s="995" t="s">
        <v>3683</v>
      </c>
      <c r="AC9" s="943" t="s">
        <v>0</v>
      </c>
      <c r="AD9" s="944" t="s">
        <v>116</v>
      </c>
    </row>
    <row r="10" spans="1:30" ht="105">
      <c r="A10" s="1028" t="str">
        <f t="shared" si="2"/>
        <v>UB1H</v>
      </c>
      <c r="B10" s="1028" t="s">
        <v>7001</v>
      </c>
      <c r="C10" s="1645" t="s">
        <v>7002</v>
      </c>
      <c r="D10" s="1173">
        <v>-50</v>
      </c>
      <c r="E10" s="1173">
        <v>-100</v>
      </c>
      <c r="F10" s="994">
        <v>56</v>
      </c>
      <c r="G10" s="994" t="s">
        <v>1</v>
      </c>
      <c r="H10" s="994">
        <v>-5</v>
      </c>
      <c r="I10" s="994">
        <v>-5</v>
      </c>
      <c r="J10" s="1646">
        <v>22</v>
      </c>
      <c r="K10" s="1646">
        <v>22</v>
      </c>
      <c r="L10" s="994">
        <v>250</v>
      </c>
      <c r="M10" s="994" t="s">
        <v>2666</v>
      </c>
      <c r="N10" s="1647" t="s">
        <v>6064</v>
      </c>
      <c r="O10" s="973"/>
      <c r="P10" s="973"/>
      <c r="Q10" s="973"/>
      <c r="R10" s="973"/>
      <c r="S10" s="1648" t="s">
        <v>2672</v>
      </c>
      <c r="T10" s="1648" t="s">
        <v>2672</v>
      </c>
      <c r="U10" s="943" t="s">
        <v>0</v>
      </c>
      <c r="V10" s="944" t="s">
        <v>116</v>
      </c>
      <c r="W10" s="996" t="str">
        <f t="shared" si="3"/>
        <v>http://www.unisonic.com.tw/datasheet/UB1H.pdf</v>
      </c>
      <c r="X10" s="1649"/>
      <c r="Y10" s="1649"/>
      <c r="Z10" s="1649"/>
      <c r="AA10" s="995" t="s">
        <v>3683</v>
      </c>
      <c r="AB10" s="995" t="s">
        <v>3683</v>
      </c>
      <c r="AC10" s="943" t="s">
        <v>0</v>
      </c>
      <c r="AD10" s="944" t="s">
        <v>116</v>
      </c>
    </row>
    <row r="11" spans="1:30" ht="105">
      <c r="A11" s="1028" t="str">
        <f>HYPERLINK(X11,T11)</f>
        <v>UB5G</v>
      </c>
      <c r="B11" s="1028" t="s">
        <v>7001</v>
      </c>
      <c r="C11" s="1645" t="s">
        <v>7004</v>
      </c>
      <c r="D11" s="1173">
        <v>-50</v>
      </c>
      <c r="E11" s="1173">
        <v>-100</v>
      </c>
      <c r="F11" s="994">
        <v>56</v>
      </c>
      <c r="G11" s="994" t="s">
        <v>7005</v>
      </c>
      <c r="H11" s="994">
        <v>-5</v>
      </c>
      <c r="I11" s="994">
        <v>-5</v>
      </c>
      <c r="J11" s="1646">
        <v>22</v>
      </c>
      <c r="K11" s="1646">
        <v>22</v>
      </c>
      <c r="L11" s="994">
        <v>250</v>
      </c>
      <c r="M11" s="994" t="s">
        <v>7006</v>
      </c>
      <c r="N11" s="1647" t="s">
        <v>7007</v>
      </c>
      <c r="O11" s="973"/>
      <c r="P11" s="973"/>
      <c r="Q11" s="973"/>
      <c r="R11" s="973"/>
      <c r="S11" s="1648" t="s">
        <v>7026</v>
      </c>
      <c r="T11" s="1648" t="s">
        <v>7026</v>
      </c>
      <c r="U11" s="943" t="s">
        <v>7009</v>
      </c>
      <c r="V11" s="944" t="s">
        <v>7010</v>
      </c>
      <c r="W11" s="996" t="str">
        <f>CONCATENATE(U11,T11,V11)</f>
        <v>http://www.unisonic.com.tw/datasheet/UB5G.pdf</v>
      </c>
      <c r="X11" s="1649"/>
      <c r="Y11" s="1649"/>
      <c r="Z11" s="1649"/>
      <c r="AA11" s="995" t="s">
        <v>7011</v>
      </c>
      <c r="AB11" s="995" t="s">
        <v>7011</v>
      </c>
      <c r="AC11" s="943" t="s">
        <v>7009</v>
      </c>
      <c r="AD11" s="944" t="s">
        <v>7010</v>
      </c>
    </row>
    <row r="12" spans="1:30" ht="105">
      <c r="A12" s="1028" t="str">
        <f t="shared" ref="A12" si="4">HYPERLINK(X12,T12)</f>
        <v>UB5H</v>
      </c>
      <c r="B12" s="1028" t="s">
        <v>7001</v>
      </c>
      <c r="C12" s="1645" t="s">
        <v>7002</v>
      </c>
      <c r="D12" s="1173">
        <v>-50</v>
      </c>
      <c r="E12" s="1173">
        <v>-100</v>
      </c>
      <c r="F12" s="994">
        <v>56</v>
      </c>
      <c r="G12" s="994" t="s">
        <v>1</v>
      </c>
      <c r="H12" s="994">
        <v>-5</v>
      </c>
      <c r="I12" s="994">
        <v>-5</v>
      </c>
      <c r="J12" s="1646">
        <v>22</v>
      </c>
      <c r="K12" s="1646">
        <v>22</v>
      </c>
      <c r="L12" s="994">
        <v>250</v>
      </c>
      <c r="M12" s="994" t="s">
        <v>2666</v>
      </c>
      <c r="N12" s="1647" t="s">
        <v>6064</v>
      </c>
      <c r="O12" s="973"/>
      <c r="P12" s="973"/>
      <c r="Q12" s="973"/>
      <c r="R12" s="973"/>
      <c r="S12" s="1648" t="s">
        <v>2673</v>
      </c>
      <c r="T12" s="1648" t="s">
        <v>2673</v>
      </c>
      <c r="U12" s="943" t="s">
        <v>0</v>
      </c>
      <c r="V12" s="944" t="s">
        <v>116</v>
      </c>
      <c r="W12" s="996" t="str">
        <f t="shared" ref="W12" si="5">CONCATENATE(U12,T12,V12)</f>
        <v>http://www.unisonic.com.tw/datasheet/UB5H.pdf</v>
      </c>
      <c r="X12" s="1649"/>
      <c r="Y12" s="1649"/>
      <c r="Z12" s="1649"/>
      <c r="AA12" s="995" t="s">
        <v>3683</v>
      </c>
      <c r="AB12" s="995" t="s">
        <v>3683</v>
      </c>
      <c r="AC12" s="943" t="s">
        <v>0</v>
      </c>
      <c r="AD12" s="944" t="s">
        <v>116</v>
      </c>
    </row>
    <row r="13" spans="1:30" ht="105">
      <c r="A13" s="1028" t="str">
        <f>HYPERLINK(X13,T13)</f>
        <v>UA2J</v>
      </c>
      <c r="B13" s="1028" t="s">
        <v>7001</v>
      </c>
      <c r="C13" s="1645" t="s">
        <v>7004</v>
      </c>
      <c r="D13" s="1173">
        <v>-50</v>
      </c>
      <c r="E13" s="1173">
        <v>-100</v>
      </c>
      <c r="F13" s="994">
        <v>68</v>
      </c>
      <c r="G13" s="994" t="s">
        <v>7005</v>
      </c>
      <c r="H13" s="994">
        <v>-5</v>
      </c>
      <c r="I13" s="994">
        <v>-5</v>
      </c>
      <c r="J13" s="1646">
        <v>47</v>
      </c>
      <c r="K13" s="1646">
        <v>47</v>
      </c>
      <c r="L13" s="994">
        <v>250</v>
      </c>
      <c r="M13" s="994" t="s">
        <v>7027</v>
      </c>
      <c r="N13" s="1647" t="s">
        <v>7022</v>
      </c>
      <c r="O13" s="973"/>
      <c r="P13" s="973"/>
      <c r="Q13" s="973"/>
      <c r="R13" s="973"/>
      <c r="S13" s="1648" t="s">
        <v>7028</v>
      </c>
      <c r="T13" s="1648" t="s">
        <v>7028</v>
      </c>
      <c r="U13" s="943" t="s">
        <v>7009</v>
      </c>
      <c r="V13" s="944" t="s">
        <v>7010</v>
      </c>
      <c r="W13" s="996" t="str">
        <f>CONCATENATE(U13,T13,V13)</f>
        <v>http://www.unisonic.com.tw/datasheet/UA2J.pdf</v>
      </c>
      <c r="X13" s="1649"/>
      <c r="Y13" s="1649"/>
      <c r="Z13" s="1649"/>
      <c r="AA13" s="995" t="s">
        <v>7011</v>
      </c>
      <c r="AB13" s="995" t="s">
        <v>7011</v>
      </c>
      <c r="AC13" s="943" t="s">
        <v>7009</v>
      </c>
      <c r="AD13" s="944" t="s">
        <v>7010</v>
      </c>
    </row>
    <row r="14" spans="1:30" ht="105">
      <c r="A14" s="1028" t="str">
        <f>HYPERLINK(X14,T14)</f>
        <v>UA2G</v>
      </c>
      <c r="B14" s="1028" t="s">
        <v>7001</v>
      </c>
      <c r="C14" s="1645" t="s">
        <v>7002</v>
      </c>
      <c r="D14" s="1173">
        <v>-50</v>
      </c>
      <c r="E14" s="1173">
        <v>-100</v>
      </c>
      <c r="F14" s="994">
        <v>68</v>
      </c>
      <c r="G14" s="994" t="s">
        <v>1</v>
      </c>
      <c r="H14" s="994">
        <v>-5</v>
      </c>
      <c r="I14" s="994">
        <v>-5</v>
      </c>
      <c r="J14" s="1646">
        <v>47</v>
      </c>
      <c r="K14" s="1646">
        <v>47</v>
      </c>
      <c r="L14" s="994">
        <v>250</v>
      </c>
      <c r="M14" s="994" t="s">
        <v>7029</v>
      </c>
      <c r="N14" s="1647" t="s">
        <v>5574</v>
      </c>
      <c r="O14" s="973"/>
      <c r="P14" s="973"/>
      <c r="Q14" s="973"/>
      <c r="R14" s="973"/>
      <c r="S14" s="1648" t="s">
        <v>1060</v>
      </c>
      <c r="T14" s="1648" t="s">
        <v>1060</v>
      </c>
      <c r="U14" s="943" t="s">
        <v>0</v>
      </c>
      <c r="V14" s="944" t="s">
        <v>116</v>
      </c>
      <c r="W14" s="996" t="str">
        <f>CONCATENATE(U14,T14,V14)</f>
        <v>http://www.unisonic.com.tw/datasheet/UA2G.pdf</v>
      </c>
      <c r="X14" s="1649"/>
      <c r="Y14" s="1649"/>
      <c r="Z14" s="1649"/>
      <c r="AA14" s="995" t="s">
        <v>3683</v>
      </c>
      <c r="AB14" s="995" t="s">
        <v>3683</v>
      </c>
      <c r="AC14" s="943" t="s">
        <v>0</v>
      </c>
      <c r="AD14" s="944" t="s">
        <v>116</v>
      </c>
    </row>
    <row r="15" spans="1:30" ht="105">
      <c r="A15" s="1028" t="str">
        <f t="shared" ref="A15:A16" si="6">HYPERLINK(X15,T15)</f>
        <v>UA2K</v>
      </c>
      <c r="B15" s="1028" t="s">
        <v>7001</v>
      </c>
      <c r="C15" s="1645" t="s">
        <v>7002</v>
      </c>
      <c r="D15" s="1173">
        <v>-50</v>
      </c>
      <c r="E15" s="1173">
        <v>-100</v>
      </c>
      <c r="F15" s="994">
        <v>68</v>
      </c>
      <c r="G15" s="994" t="s">
        <v>1</v>
      </c>
      <c r="H15" s="994">
        <v>-5</v>
      </c>
      <c r="I15" s="994">
        <v>-5</v>
      </c>
      <c r="J15" s="1646">
        <v>47</v>
      </c>
      <c r="K15" s="1646">
        <v>47</v>
      </c>
      <c r="L15" s="994">
        <v>250</v>
      </c>
      <c r="M15" s="994" t="s">
        <v>7029</v>
      </c>
      <c r="N15" s="1647" t="s">
        <v>2646</v>
      </c>
      <c r="O15" s="973"/>
      <c r="P15" s="973"/>
      <c r="Q15" s="973"/>
      <c r="R15" s="973"/>
      <c r="S15" s="1648" t="s">
        <v>1061</v>
      </c>
      <c r="T15" s="1648" t="s">
        <v>1061</v>
      </c>
      <c r="U15" s="943" t="s">
        <v>0</v>
      </c>
      <c r="V15" s="944" t="s">
        <v>116</v>
      </c>
      <c r="W15" s="996" t="str">
        <f t="shared" ref="W15:W16" si="7">CONCATENATE(U15,T15,V15)</f>
        <v>http://www.unisonic.com.tw/datasheet/UA2K.pdf</v>
      </c>
      <c r="X15" s="1649"/>
      <c r="Y15" s="1649"/>
      <c r="Z15" s="1649"/>
      <c r="AA15" s="995" t="s">
        <v>3683</v>
      </c>
      <c r="AB15" s="995" t="s">
        <v>3683</v>
      </c>
      <c r="AC15" s="943" t="s">
        <v>0</v>
      </c>
      <c r="AD15" s="944" t="s">
        <v>116</v>
      </c>
    </row>
    <row r="16" spans="1:30" ht="105">
      <c r="A16" s="1028" t="str">
        <f t="shared" si="6"/>
        <v>UA2H</v>
      </c>
      <c r="B16" s="1028" t="s">
        <v>7001</v>
      </c>
      <c r="C16" s="1645" t="s">
        <v>7002</v>
      </c>
      <c r="D16" s="1173">
        <v>-50</v>
      </c>
      <c r="E16" s="1173">
        <v>-100</v>
      </c>
      <c r="F16" s="994">
        <v>68</v>
      </c>
      <c r="G16" s="994" t="s">
        <v>1</v>
      </c>
      <c r="H16" s="994">
        <v>-5</v>
      </c>
      <c r="I16" s="994">
        <v>-5</v>
      </c>
      <c r="J16" s="1646">
        <v>47</v>
      </c>
      <c r="K16" s="1646">
        <v>47</v>
      </c>
      <c r="L16" s="994">
        <v>250</v>
      </c>
      <c r="M16" s="994" t="s">
        <v>7029</v>
      </c>
      <c r="N16" s="1647" t="s">
        <v>6064</v>
      </c>
      <c r="O16" s="973"/>
      <c r="P16" s="973"/>
      <c r="Q16" s="973"/>
      <c r="R16" s="973"/>
      <c r="S16" s="1648" t="s">
        <v>7030</v>
      </c>
      <c r="T16" s="1648" t="s">
        <v>7030</v>
      </c>
      <c r="U16" s="943" t="s">
        <v>0</v>
      </c>
      <c r="V16" s="944" t="s">
        <v>116</v>
      </c>
      <c r="W16" s="996" t="str">
        <f t="shared" si="7"/>
        <v>http://www.unisonic.com.tw/datasheet/UA2H.pdf</v>
      </c>
      <c r="X16" s="1649"/>
      <c r="Y16" s="1649"/>
      <c r="Z16" s="1649"/>
      <c r="AA16" s="995" t="s">
        <v>3683</v>
      </c>
      <c r="AB16" s="995" t="s">
        <v>3683</v>
      </c>
      <c r="AC16" s="943" t="s">
        <v>0</v>
      </c>
      <c r="AD16" s="944" t="s">
        <v>116</v>
      </c>
    </row>
    <row r="17" spans="1:30" ht="105">
      <c r="A17" s="1028" t="str">
        <f>HYPERLINK(X17,T17)</f>
        <v>UB2J</v>
      </c>
      <c r="B17" s="1028" t="s">
        <v>7001</v>
      </c>
      <c r="C17" s="1645" t="s">
        <v>7002</v>
      </c>
      <c r="D17" s="1173">
        <v>-50</v>
      </c>
      <c r="E17" s="1173">
        <v>-100</v>
      </c>
      <c r="F17" s="994">
        <v>68</v>
      </c>
      <c r="G17" s="994" t="s">
        <v>1</v>
      </c>
      <c r="H17" s="994">
        <v>-5</v>
      </c>
      <c r="I17" s="994">
        <v>-5</v>
      </c>
      <c r="J17" s="1646">
        <v>47</v>
      </c>
      <c r="K17" s="1646">
        <v>47</v>
      </c>
      <c r="L17" s="994">
        <v>250</v>
      </c>
      <c r="M17" s="994" t="s">
        <v>7029</v>
      </c>
      <c r="N17" s="1647" t="s">
        <v>5416</v>
      </c>
      <c r="O17" s="973"/>
      <c r="P17" s="973"/>
      <c r="Q17" s="973"/>
      <c r="R17" s="973"/>
      <c r="S17" s="1648" t="s">
        <v>7031</v>
      </c>
      <c r="T17" s="1648" t="s">
        <v>7031</v>
      </c>
      <c r="U17" s="943" t="s">
        <v>0</v>
      </c>
      <c r="V17" s="944" t="s">
        <v>116</v>
      </c>
      <c r="W17" s="996" t="str">
        <f>CONCATENATE(U17,T17,V17)</f>
        <v>http://www.unisonic.com.tw/datasheet/UB2J.pdf</v>
      </c>
      <c r="X17" s="1649"/>
      <c r="Y17" s="1649"/>
      <c r="Z17" s="1649"/>
      <c r="AA17" s="995" t="s">
        <v>3683</v>
      </c>
      <c r="AB17" s="995" t="s">
        <v>3683</v>
      </c>
      <c r="AC17" s="943" t="s">
        <v>0</v>
      </c>
      <c r="AD17" s="944" t="s">
        <v>116</v>
      </c>
    </row>
    <row r="18" spans="1:30" ht="105">
      <c r="A18" s="1028" t="str">
        <f>HYPERLINK(X18,T18)</f>
        <v>UB2G</v>
      </c>
      <c r="B18" s="1028" t="s">
        <v>7001</v>
      </c>
      <c r="C18" s="1645" t="s">
        <v>7002</v>
      </c>
      <c r="D18" s="1173">
        <v>-50</v>
      </c>
      <c r="E18" s="1173">
        <v>-100</v>
      </c>
      <c r="F18" s="994">
        <v>68</v>
      </c>
      <c r="G18" s="994" t="s">
        <v>1</v>
      </c>
      <c r="H18" s="994">
        <v>-5</v>
      </c>
      <c r="I18" s="994">
        <v>-5</v>
      </c>
      <c r="J18" s="1646">
        <v>47</v>
      </c>
      <c r="K18" s="1646">
        <v>47</v>
      </c>
      <c r="L18" s="994">
        <v>250</v>
      </c>
      <c r="M18" s="994" t="s">
        <v>7029</v>
      </c>
      <c r="N18" s="1647" t="s">
        <v>5574</v>
      </c>
      <c r="O18" s="973"/>
      <c r="P18" s="973"/>
      <c r="Q18" s="973"/>
      <c r="R18" s="973"/>
      <c r="S18" s="1648" t="s">
        <v>7032</v>
      </c>
      <c r="T18" s="1648" t="s">
        <v>7032</v>
      </c>
      <c r="U18" s="943" t="s">
        <v>0</v>
      </c>
      <c r="V18" s="944" t="s">
        <v>116</v>
      </c>
      <c r="W18" s="996" t="str">
        <f>CONCATENATE(U18,T18,V18)</f>
        <v>http://www.unisonic.com.tw/datasheet/UB2G.pdf</v>
      </c>
      <c r="X18" s="1649"/>
      <c r="Y18" s="1649"/>
      <c r="Z18" s="1649"/>
      <c r="AA18" s="995" t="s">
        <v>3683</v>
      </c>
      <c r="AB18" s="995" t="s">
        <v>3683</v>
      </c>
      <c r="AC18" s="943" t="s">
        <v>0</v>
      </c>
      <c r="AD18" s="944" t="s">
        <v>116</v>
      </c>
    </row>
    <row r="19" spans="1:30" ht="105">
      <c r="A19" s="1028" t="str">
        <f t="shared" ref="A19:A20" si="8">HYPERLINK(X19,T19)</f>
        <v>UB2K</v>
      </c>
      <c r="B19" s="1028" t="s">
        <v>7001</v>
      </c>
      <c r="C19" s="1645" t="s">
        <v>7002</v>
      </c>
      <c r="D19" s="1173">
        <v>-50</v>
      </c>
      <c r="E19" s="1173">
        <v>-100</v>
      </c>
      <c r="F19" s="994">
        <v>68</v>
      </c>
      <c r="G19" s="994" t="s">
        <v>1</v>
      </c>
      <c r="H19" s="994">
        <v>-5</v>
      </c>
      <c r="I19" s="994">
        <v>-5</v>
      </c>
      <c r="J19" s="1646">
        <v>47</v>
      </c>
      <c r="K19" s="1646">
        <v>47</v>
      </c>
      <c r="L19" s="994">
        <v>250</v>
      </c>
      <c r="M19" s="994" t="s">
        <v>7029</v>
      </c>
      <c r="N19" s="1647" t="s">
        <v>2646</v>
      </c>
      <c r="O19" s="973"/>
      <c r="P19" s="973"/>
      <c r="Q19" s="973"/>
      <c r="R19" s="973"/>
      <c r="S19" s="1648" t="s">
        <v>7033</v>
      </c>
      <c r="T19" s="1648" t="s">
        <v>7033</v>
      </c>
      <c r="U19" s="943" t="s">
        <v>0</v>
      </c>
      <c r="V19" s="944" t="s">
        <v>116</v>
      </c>
      <c r="W19" s="996" t="str">
        <f t="shared" ref="W19:W20" si="9">CONCATENATE(U19,T19,V19)</f>
        <v>http://www.unisonic.com.tw/datasheet/UB2K.pdf</v>
      </c>
      <c r="X19" s="1649"/>
      <c r="Y19" s="1649"/>
      <c r="Z19" s="1649"/>
      <c r="AA19" s="995" t="s">
        <v>3683</v>
      </c>
      <c r="AB19" s="995" t="s">
        <v>3683</v>
      </c>
      <c r="AC19" s="943" t="s">
        <v>0</v>
      </c>
      <c r="AD19" s="944" t="s">
        <v>116</v>
      </c>
    </row>
    <row r="20" spans="1:30" ht="105">
      <c r="A20" s="1028" t="str">
        <f t="shared" si="8"/>
        <v>UB2H</v>
      </c>
      <c r="B20" s="1028" t="s">
        <v>7001</v>
      </c>
      <c r="C20" s="1645" t="s">
        <v>7002</v>
      </c>
      <c r="D20" s="1173">
        <v>-50</v>
      </c>
      <c r="E20" s="1173">
        <v>-100</v>
      </c>
      <c r="F20" s="994">
        <v>68</v>
      </c>
      <c r="G20" s="994" t="s">
        <v>1</v>
      </c>
      <c r="H20" s="994">
        <v>-5</v>
      </c>
      <c r="I20" s="994">
        <v>-5</v>
      </c>
      <c r="J20" s="1646">
        <v>47</v>
      </c>
      <c r="K20" s="1646">
        <v>47</v>
      </c>
      <c r="L20" s="994">
        <v>250</v>
      </c>
      <c r="M20" s="994" t="s">
        <v>7029</v>
      </c>
      <c r="N20" s="1647" t="s">
        <v>6064</v>
      </c>
      <c r="O20" s="973"/>
      <c r="P20" s="973"/>
      <c r="Q20" s="973"/>
      <c r="R20" s="973"/>
      <c r="S20" s="1648" t="s">
        <v>7034</v>
      </c>
      <c r="T20" s="1648" t="s">
        <v>7034</v>
      </c>
      <c r="U20" s="943" t="s">
        <v>0</v>
      </c>
      <c r="V20" s="944" t="s">
        <v>116</v>
      </c>
      <c r="W20" s="996" t="str">
        <f t="shared" si="9"/>
        <v>http://www.unisonic.com.tw/datasheet/UB2H.pdf</v>
      </c>
      <c r="X20" s="1649"/>
      <c r="Y20" s="1649"/>
      <c r="Z20" s="1649"/>
      <c r="AA20" s="995" t="s">
        <v>3683</v>
      </c>
      <c r="AB20" s="995" t="s">
        <v>3683</v>
      </c>
      <c r="AC20" s="943" t="s">
        <v>0</v>
      </c>
      <c r="AD20" s="944" t="s">
        <v>116</v>
      </c>
    </row>
    <row r="21" spans="1:30" ht="105">
      <c r="A21" s="1028" t="str">
        <f>HYPERLINK(X21,T21)</f>
        <v>UB6J</v>
      </c>
      <c r="B21" s="1028" t="s">
        <v>7001</v>
      </c>
      <c r="C21" s="1645" t="s">
        <v>7002</v>
      </c>
      <c r="D21" s="1173">
        <v>-50</v>
      </c>
      <c r="E21" s="1173">
        <v>-100</v>
      </c>
      <c r="F21" s="994">
        <v>68</v>
      </c>
      <c r="G21" s="994" t="s">
        <v>1</v>
      </c>
      <c r="H21" s="994">
        <v>-5</v>
      </c>
      <c r="I21" s="994">
        <v>-5</v>
      </c>
      <c r="J21" s="1646">
        <v>47</v>
      </c>
      <c r="K21" s="1646">
        <v>47</v>
      </c>
      <c r="L21" s="994">
        <v>250</v>
      </c>
      <c r="M21" s="994" t="s">
        <v>7029</v>
      </c>
      <c r="N21" s="1647" t="s">
        <v>5416</v>
      </c>
      <c r="O21" s="973"/>
      <c r="P21" s="973"/>
      <c r="Q21" s="973"/>
      <c r="R21" s="973"/>
      <c r="S21" s="1648" t="s">
        <v>7035</v>
      </c>
      <c r="T21" s="1648" t="s">
        <v>7035</v>
      </c>
      <c r="U21" s="943" t="s">
        <v>0</v>
      </c>
      <c r="V21" s="944" t="s">
        <v>116</v>
      </c>
      <c r="W21" s="996" t="str">
        <f>CONCATENATE(U21,T21,V21)</f>
        <v>http://www.unisonic.com.tw/datasheet/UB6J.pdf</v>
      </c>
      <c r="X21" s="1649"/>
      <c r="Y21" s="1649"/>
      <c r="Z21" s="1649"/>
      <c r="AA21" s="995" t="s">
        <v>3683</v>
      </c>
      <c r="AB21" s="995" t="s">
        <v>3683</v>
      </c>
      <c r="AC21" s="943" t="s">
        <v>0</v>
      </c>
      <c r="AD21" s="944" t="s">
        <v>116</v>
      </c>
    </row>
    <row r="22" spans="1:30" ht="105">
      <c r="A22" s="1028" t="str">
        <f t="shared" ref="A22" si="10">HYPERLINK(X22,T22)</f>
        <v>UB6K</v>
      </c>
      <c r="B22" s="1028" t="s">
        <v>7001</v>
      </c>
      <c r="C22" s="1645" t="s">
        <v>7036</v>
      </c>
      <c r="D22" s="1173">
        <v>-50</v>
      </c>
      <c r="E22" s="1173">
        <v>-100</v>
      </c>
      <c r="F22" s="994">
        <v>68</v>
      </c>
      <c r="G22" s="994" t="s">
        <v>7037</v>
      </c>
      <c r="H22" s="994">
        <v>-5</v>
      </c>
      <c r="I22" s="994">
        <v>-5</v>
      </c>
      <c r="J22" s="1646">
        <v>47</v>
      </c>
      <c r="K22" s="1646">
        <v>47</v>
      </c>
      <c r="L22" s="994">
        <v>250</v>
      </c>
      <c r="M22" s="994" t="s">
        <v>7038</v>
      </c>
      <c r="N22" s="1647" t="s">
        <v>7039</v>
      </c>
      <c r="O22" s="973"/>
      <c r="P22" s="973"/>
      <c r="Q22" s="973"/>
      <c r="R22" s="973"/>
      <c r="S22" s="1648" t="s">
        <v>7040</v>
      </c>
      <c r="T22" s="1648" t="s">
        <v>7040</v>
      </c>
      <c r="U22" s="943" t="s">
        <v>7041</v>
      </c>
      <c r="V22" s="944" t="s">
        <v>7042</v>
      </c>
      <c r="W22" s="996" t="str">
        <f t="shared" ref="W22" si="11">CONCATENATE(U22,T22,V22)</f>
        <v>http://www.unisonic.com.tw/datasheet/UB6K.pdf</v>
      </c>
      <c r="X22" s="1649"/>
      <c r="Y22" s="1649"/>
      <c r="Z22" s="1649"/>
      <c r="AA22" s="995" t="s">
        <v>7043</v>
      </c>
      <c r="AB22" s="995" t="s">
        <v>7043</v>
      </c>
      <c r="AC22" s="943" t="s">
        <v>7041</v>
      </c>
      <c r="AD22" s="944" t="s">
        <v>7042</v>
      </c>
    </row>
    <row r="23" spans="1:30" ht="105">
      <c r="A23" s="1028" t="str">
        <f>HYPERLINK(X23,T23)</f>
        <v>UG1J</v>
      </c>
      <c r="B23" s="1028" t="s">
        <v>7001</v>
      </c>
      <c r="C23" s="1645" t="s">
        <v>7044</v>
      </c>
      <c r="D23" s="1173">
        <v>50</v>
      </c>
      <c r="E23" s="1173">
        <v>100</v>
      </c>
      <c r="F23" s="994">
        <v>56</v>
      </c>
      <c r="G23" s="994" t="s">
        <v>1</v>
      </c>
      <c r="H23" s="994">
        <v>5</v>
      </c>
      <c r="I23" s="994">
        <v>5</v>
      </c>
      <c r="J23" s="1646">
        <v>22</v>
      </c>
      <c r="K23" s="1646">
        <v>22</v>
      </c>
      <c r="L23" s="994">
        <v>250</v>
      </c>
      <c r="M23" s="994" t="s">
        <v>7045</v>
      </c>
      <c r="N23" s="1647" t="s">
        <v>7046</v>
      </c>
      <c r="O23" s="973"/>
      <c r="P23" s="973"/>
      <c r="Q23" s="973"/>
      <c r="R23" s="973"/>
      <c r="S23" s="1648" t="s">
        <v>7047</v>
      </c>
      <c r="T23" s="1648" t="s">
        <v>7047</v>
      </c>
      <c r="U23" s="943" t="s">
        <v>7041</v>
      </c>
      <c r="V23" s="944" t="s">
        <v>7042</v>
      </c>
      <c r="W23" s="996" t="str">
        <f>CONCATENATE(U23,T23,V23)</f>
        <v>http://www.unisonic.com.tw/datasheet/UG1J.pdf</v>
      </c>
      <c r="X23" s="1649"/>
      <c r="Y23" s="1649"/>
      <c r="Z23" s="1649"/>
      <c r="AA23" s="995" t="s">
        <v>7043</v>
      </c>
      <c r="AB23" s="995" t="s">
        <v>7043</v>
      </c>
      <c r="AC23" s="943" t="s">
        <v>7041</v>
      </c>
      <c r="AD23" s="944" t="s">
        <v>7042</v>
      </c>
    </row>
    <row r="24" spans="1:30" ht="105">
      <c r="A24" s="1028" t="str">
        <f>HYPERLINK(X24,T24)</f>
        <v>UG1G</v>
      </c>
      <c r="B24" s="1028" t="s">
        <v>7001</v>
      </c>
      <c r="C24" s="1645" t="s">
        <v>7044</v>
      </c>
      <c r="D24" s="1173">
        <v>50</v>
      </c>
      <c r="E24" s="1173">
        <v>100</v>
      </c>
      <c r="F24" s="994">
        <v>56</v>
      </c>
      <c r="G24" s="994" t="s">
        <v>1</v>
      </c>
      <c r="H24" s="994">
        <v>5</v>
      </c>
      <c r="I24" s="994">
        <v>5</v>
      </c>
      <c r="J24" s="1646">
        <v>22</v>
      </c>
      <c r="K24" s="1646">
        <v>22</v>
      </c>
      <c r="L24" s="994">
        <v>250</v>
      </c>
      <c r="M24" s="994" t="s">
        <v>2674</v>
      </c>
      <c r="N24" s="1647" t="s">
        <v>5574</v>
      </c>
      <c r="O24" s="973"/>
      <c r="P24" s="973"/>
      <c r="Q24" s="973"/>
      <c r="R24" s="973"/>
      <c r="S24" s="1648" t="s">
        <v>7048</v>
      </c>
      <c r="T24" s="1648" t="s">
        <v>7048</v>
      </c>
      <c r="U24" s="943" t="s">
        <v>0</v>
      </c>
      <c r="V24" s="944" t="s">
        <v>116</v>
      </c>
      <c r="W24" s="996" t="str">
        <f>CONCATENATE(U24,T24,V24)</f>
        <v>http://www.unisonic.com.tw/datasheet/UG1G.pdf</v>
      </c>
      <c r="X24" s="1649"/>
      <c r="Y24" s="1649"/>
      <c r="Z24" s="1649"/>
      <c r="AA24" s="995" t="s">
        <v>3683</v>
      </c>
      <c r="AB24" s="995" t="s">
        <v>3683</v>
      </c>
      <c r="AC24" s="943" t="s">
        <v>0</v>
      </c>
      <c r="AD24" s="944" t="s">
        <v>116</v>
      </c>
    </row>
    <row r="25" spans="1:30" ht="105">
      <c r="A25" s="1028" t="str">
        <f t="shared" ref="A25:A26" si="12">HYPERLINK(X25,T25)</f>
        <v>UG1K</v>
      </c>
      <c r="B25" s="1028" t="s">
        <v>7001</v>
      </c>
      <c r="C25" s="1645" t="s">
        <v>7044</v>
      </c>
      <c r="D25" s="1173">
        <v>50</v>
      </c>
      <c r="E25" s="1173">
        <v>100</v>
      </c>
      <c r="F25" s="994">
        <v>56</v>
      </c>
      <c r="G25" s="994" t="s">
        <v>1</v>
      </c>
      <c r="H25" s="994">
        <v>5</v>
      </c>
      <c r="I25" s="994">
        <v>5</v>
      </c>
      <c r="J25" s="1646">
        <v>22</v>
      </c>
      <c r="K25" s="1646">
        <v>22</v>
      </c>
      <c r="L25" s="994">
        <v>250</v>
      </c>
      <c r="M25" s="994" t="s">
        <v>2674</v>
      </c>
      <c r="N25" s="1647" t="s">
        <v>2646</v>
      </c>
      <c r="O25" s="973"/>
      <c r="P25" s="973"/>
      <c r="Q25" s="973"/>
      <c r="R25" s="973"/>
      <c r="S25" s="1648" t="s">
        <v>7049</v>
      </c>
      <c r="T25" s="1648" t="s">
        <v>7049</v>
      </c>
      <c r="U25" s="943" t="s">
        <v>0</v>
      </c>
      <c r="V25" s="944" t="s">
        <v>116</v>
      </c>
      <c r="W25" s="996" t="str">
        <f t="shared" ref="W25:W26" si="13">CONCATENATE(U25,T25,V25)</f>
        <v>http://www.unisonic.com.tw/datasheet/UG1K.pdf</v>
      </c>
      <c r="X25" s="1649"/>
      <c r="Y25" s="1649"/>
      <c r="Z25" s="1649"/>
      <c r="AA25" s="995" t="s">
        <v>3683</v>
      </c>
      <c r="AB25" s="995" t="s">
        <v>3683</v>
      </c>
      <c r="AC25" s="943" t="s">
        <v>0</v>
      </c>
      <c r="AD25" s="944" t="s">
        <v>116</v>
      </c>
    </row>
    <row r="26" spans="1:30" ht="105">
      <c r="A26" s="1028" t="str">
        <f t="shared" si="12"/>
        <v>UG1H</v>
      </c>
      <c r="B26" s="1028" t="s">
        <v>7001</v>
      </c>
      <c r="C26" s="1645" t="s">
        <v>7044</v>
      </c>
      <c r="D26" s="1173">
        <v>50</v>
      </c>
      <c r="E26" s="1173">
        <v>100</v>
      </c>
      <c r="F26" s="994">
        <v>56</v>
      </c>
      <c r="G26" s="994" t="s">
        <v>1</v>
      </c>
      <c r="H26" s="994">
        <v>5</v>
      </c>
      <c r="I26" s="994">
        <v>5</v>
      </c>
      <c r="J26" s="1646">
        <v>22</v>
      </c>
      <c r="K26" s="1646">
        <v>22</v>
      </c>
      <c r="L26" s="994">
        <v>250</v>
      </c>
      <c r="M26" s="994" t="s">
        <v>2674</v>
      </c>
      <c r="N26" s="1647" t="s">
        <v>6064</v>
      </c>
      <c r="O26" s="973"/>
      <c r="P26" s="973"/>
      <c r="Q26" s="973"/>
      <c r="R26" s="973"/>
      <c r="S26" s="1648" t="s">
        <v>2676</v>
      </c>
      <c r="T26" s="1648" t="s">
        <v>2676</v>
      </c>
      <c r="U26" s="943" t="s">
        <v>0</v>
      </c>
      <c r="V26" s="944" t="s">
        <v>116</v>
      </c>
      <c r="W26" s="996" t="str">
        <f t="shared" si="13"/>
        <v>http://www.unisonic.com.tw/datasheet/UG1H.pdf</v>
      </c>
      <c r="X26" s="1649"/>
      <c r="Y26" s="1649"/>
      <c r="Z26" s="1649"/>
      <c r="AA26" s="995" t="s">
        <v>3683</v>
      </c>
      <c r="AB26" s="995" t="s">
        <v>3683</v>
      </c>
      <c r="AC26" s="943" t="s">
        <v>0</v>
      </c>
      <c r="AD26" s="944" t="s">
        <v>116</v>
      </c>
    </row>
    <row r="27" spans="1:30" ht="105">
      <c r="A27" s="1028" t="str">
        <f>HYPERLINK(X27,T27)</f>
        <v>UG2J</v>
      </c>
      <c r="B27" s="1028" t="s">
        <v>7001</v>
      </c>
      <c r="C27" s="1645" t="s">
        <v>7044</v>
      </c>
      <c r="D27" s="1173">
        <v>50</v>
      </c>
      <c r="E27" s="1173">
        <v>100</v>
      </c>
      <c r="F27" s="994">
        <v>68</v>
      </c>
      <c r="G27" s="994" t="s">
        <v>1</v>
      </c>
      <c r="H27" s="994">
        <v>5</v>
      </c>
      <c r="I27" s="994">
        <v>5</v>
      </c>
      <c r="J27" s="1646">
        <v>47</v>
      </c>
      <c r="K27" s="1646">
        <v>47</v>
      </c>
      <c r="L27" s="994">
        <v>250</v>
      </c>
      <c r="M27" s="994" t="s">
        <v>7050</v>
      </c>
      <c r="N27" s="1647" t="s">
        <v>5416</v>
      </c>
      <c r="O27" s="973"/>
      <c r="P27" s="973"/>
      <c r="Q27" s="973"/>
      <c r="R27" s="973"/>
      <c r="S27" s="1648" t="s">
        <v>7051</v>
      </c>
      <c r="T27" s="1648" t="s">
        <v>7051</v>
      </c>
      <c r="U27" s="943" t="s">
        <v>6969</v>
      </c>
      <c r="V27" s="944" t="s">
        <v>6970</v>
      </c>
      <c r="W27" s="996" t="str">
        <f>CONCATENATE(U27,T27,V27)</f>
        <v>http://www.unisonic.com.tw/datasheet/UG2J.pdf</v>
      </c>
      <c r="X27" s="1649"/>
      <c r="Y27" s="1649"/>
      <c r="Z27" s="1649"/>
      <c r="AA27" s="995" t="s">
        <v>7052</v>
      </c>
      <c r="AB27" s="995" t="s">
        <v>7052</v>
      </c>
      <c r="AC27" s="943" t="s">
        <v>6969</v>
      </c>
      <c r="AD27" s="944" t="s">
        <v>6970</v>
      </c>
    </row>
    <row r="28" spans="1:30" ht="105">
      <c r="A28" s="1028" t="str">
        <f>HYPERLINK(X28,T28)</f>
        <v>UG2G</v>
      </c>
      <c r="B28" s="1028" t="s">
        <v>7001</v>
      </c>
      <c r="C28" s="1645" t="s">
        <v>7044</v>
      </c>
      <c r="D28" s="1173">
        <v>50</v>
      </c>
      <c r="E28" s="1173">
        <v>100</v>
      </c>
      <c r="F28" s="994">
        <v>68</v>
      </c>
      <c r="G28" s="994" t="s">
        <v>1</v>
      </c>
      <c r="H28" s="994">
        <v>5</v>
      </c>
      <c r="I28" s="994">
        <v>5</v>
      </c>
      <c r="J28" s="1646">
        <v>47</v>
      </c>
      <c r="K28" s="1646">
        <v>47</v>
      </c>
      <c r="L28" s="994">
        <v>250</v>
      </c>
      <c r="M28" s="994" t="s">
        <v>7050</v>
      </c>
      <c r="N28" s="1647" t="s">
        <v>5574</v>
      </c>
      <c r="O28" s="973"/>
      <c r="P28" s="973"/>
      <c r="Q28" s="973"/>
      <c r="R28" s="973"/>
      <c r="S28" s="1648" t="s">
        <v>2678</v>
      </c>
      <c r="T28" s="1648" t="s">
        <v>2678</v>
      </c>
      <c r="U28" s="943" t="s">
        <v>0</v>
      </c>
      <c r="V28" s="944" t="s">
        <v>116</v>
      </c>
      <c r="W28" s="996" t="str">
        <f>CONCATENATE(U28,T28,V28)</f>
        <v>http://www.unisonic.com.tw/datasheet/UG2G.pdf</v>
      </c>
      <c r="X28" s="1649"/>
      <c r="Y28" s="1649"/>
      <c r="Z28" s="1649"/>
      <c r="AA28" s="995" t="s">
        <v>3683</v>
      </c>
      <c r="AB28" s="995" t="s">
        <v>3683</v>
      </c>
      <c r="AC28" s="943" t="s">
        <v>0</v>
      </c>
      <c r="AD28" s="944" t="s">
        <v>116</v>
      </c>
    </row>
    <row r="29" spans="1:30" ht="105">
      <c r="A29" s="1028" t="str">
        <f t="shared" ref="A29:A30" si="14">HYPERLINK(X29,T29)</f>
        <v>UG2K</v>
      </c>
      <c r="B29" s="1028" t="s">
        <v>7001</v>
      </c>
      <c r="C29" s="1645" t="s">
        <v>7044</v>
      </c>
      <c r="D29" s="1173">
        <v>50</v>
      </c>
      <c r="E29" s="1173">
        <v>100</v>
      </c>
      <c r="F29" s="994">
        <v>68</v>
      </c>
      <c r="G29" s="994" t="s">
        <v>1</v>
      </c>
      <c r="H29" s="994">
        <v>5</v>
      </c>
      <c r="I29" s="994">
        <v>5</v>
      </c>
      <c r="J29" s="1646">
        <v>47</v>
      </c>
      <c r="K29" s="1646">
        <v>47</v>
      </c>
      <c r="L29" s="994">
        <v>250</v>
      </c>
      <c r="M29" s="994" t="s">
        <v>7050</v>
      </c>
      <c r="N29" s="1647" t="s">
        <v>2646</v>
      </c>
      <c r="O29" s="973"/>
      <c r="P29" s="973"/>
      <c r="Q29" s="973"/>
      <c r="R29" s="973"/>
      <c r="S29" s="1648" t="s">
        <v>2679</v>
      </c>
      <c r="T29" s="1648" t="s">
        <v>2679</v>
      </c>
      <c r="U29" s="943" t="s">
        <v>0</v>
      </c>
      <c r="V29" s="944" t="s">
        <v>116</v>
      </c>
      <c r="W29" s="996" t="str">
        <f t="shared" ref="W29:W30" si="15">CONCATENATE(U29,T29,V29)</f>
        <v>http://www.unisonic.com.tw/datasheet/UG2K.pdf</v>
      </c>
      <c r="X29" s="1649"/>
      <c r="Y29" s="1649"/>
      <c r="Z29" s="1649"/>
      <c r="AA29" s="995" t="s">
        <v>3683</v>
      </c>
      <c r="AB29" s="995" t="s">
        <v>3683</v>
      </c>
      <c r="AC29" s="943" t="s">
        <v>0</v>
      </c>
      <c r="AD29" s="944" t="s">
        <v>116</v>
      </c>
    </row>
    <row r="30" spans="1:30" ht="105">
      <c r="A30" s="1028" t="str">
        <f t="shared" si="14"/>
        <v>UG2H</v>
      </c>
      <c r="B30" s="1028" t="s">
        <v>7001</v>
      </c>
      <c r="C30" s="1645" t="s">
        <v>7044</v>
      </c>
      <c r="D30" s="1173">
        <v>50</v>
      </c>
      <c r="E30" s="1173">
        <v>100</v>
      </c>
      <c r="F30" s="994">
        <v>68</v>
      </c>
      <c r="G30" s="994" t="s">
        <v>1</v>
      </c>
      <c r="H30" s="994">
        <v>5</v>
      </c>
      <c r="I30" s="994">
        <v>5</v>
      </c>
      <c r="J30" s="1646">
        <v>47</v>
      </c>
      <c r="K30" s="1646">
        <v>47</v>
      </c>
      <c r="L30" s="994">
        <v>250</v>
      </c>
      <c r="M30" s="994" t="s">
        <v>7050</v>
      </c>
      <c r="N30" s="1647" t="s">
        <v>6064</v>
      </c>
      <c r="O30" s="973"/>
      <c r="P30" s="973"/>
      <c r="Q30" s="973"/>
      <c r="R30" s="973"/>
      <c r="S30" s="1648" t="s">
        <v>7053</v>
      </c>
      <c r="T30" s="1648" t="s">
        <v>7053</v>
      </c>
      <c r="U30" s="943" t="s">
        <v>0</v>
      </c>
      <c r="V30" s="944" t="s">
        <v>116</v>
      </c>
      <c r="W30" s="996" t="str">
        <f t="shared" si="15"/>
        <v>http://www.unisonic.com.tw/datasheet/UG2H.pdf</v>
      </c>
      <c r="X30" s="1649"/>
      <c r="Y30" s="1649"/>
      <c r="Z30" s="1649"/>
      <c r="AA30" s="995" t="s">
        <v>3683</v>
      </c>
      <c r="AB30" s="995" t="s">
        <v>3683</v>
      </c>
      <c r="AC30" s="943" t="s">
        <v>0</v>
      </c>
      <c r="AD30" s="944" t="s">
        <v>116</v>
      </c>
    </row>
    <row r="31" spans="1:30" ht="105">
      <c r="A31" s="1028" t="str">
        <f>HYPERLINK(X31,T31)</f>
        <v>UH1J</v>
      </c>
      <c r="B31" s="1028" t="s">
        <v>7001</v>
      </c>
      <c r="C31" s="1645" t="s">
        <v>7044</v>
      </c>
      <c r="D31" s="1173">
        <v>50</v>
      </c>
      <c r="E31" s="1173">
        <v>100</v>
      </c>
      <c r="F31" s="994">
        <v>56</v>
      </c>
      <c r="G31" s="994" t="s">
        <v>1</v>
      </c>
      <c r="H31" s="994">
        <v>5</v>
      </c>
      <c r="I31" s="994">
        <v>5</v>
      </c>
      <c r="J31" s="1646">
        <v>22</v>
      </c>
      <c r="K31" s="1646">
        <v>22</v>
      </c>
      <c r="L31" s="994">
        <v>250</v>
      </c>
      <c r="M31" s="994" t="s">
        <v>7054</v>
      </c>
      <c r="N31" s="1647" t="s">
        <v>5416</v>
      </c>
      <c r="O31" s="973"/>
      <c r="P31" s="973"/>
      <c r="Q31" s="973"/>
      <c r="R31" s="973"/>
      <c r="S31" s="1648" t="s">
        <v>7055</v>
      </c>
      <c r="T31" s="1648" t="s">
        <v>7055</v>
      </c>
      <c r="U31" s="943" t="s">
        <v>0</v>
      </c>
      <c r="V31" s="944" t="s">
        <v>116</v>
      </c>
      <c r="W31" s="996" t="str">
        <f>CONCATENATE(U31,T31,V31)</f>
        <v>http://www.unisonic.com.tw/datasheet/UH1J.pdf</v>
      </c>
      <c r="X31" s="1649"/>
      <c r="Y31" s="1649"/>
      <c r="Z31" s="1649"/>
      <c r="AA31" s="995" t="s">
        <v>3683</v>
      </c>
      <c r="AB31" s="995" t="s">
        <v>3683</v>
      </c>
      <c r="AC31" s="943" t="s">
        <v>0</v>
      </c>
      <c r="AD31" s="944" t="s">
        <v>116</v>
      </c>
    </row>
    <row r="32" spans="1:30" ht="105">
      <c r="A32" s="1028" t="str">
        <f>HYPERLINK(X32,T32)</f>
        <v>UH1G</v>
      </c>
      <c r="B32" s="1028" t="s">
        <v>7001</v>
      </c>
      <c r="C32" s="1645" t="s">
        <v>7044</v>
      </c>
      <c r="D32" s="1173">
        <v>50</v>
      </c>
      <c r="E32" s="1173">
        <v>100</v>
      </c>
      <c r="F32" s="994">
        <v>56</v>
      </c>
      <c r="G32" s="994" t="s">
        <v>1</v>
      </c>
      <c r="H32" s="994">
        <v>5</v>
      </c>
      <c r="I32" s="994">
        <v>5</v>
      </c>
      <c r="J32" s="1646">
        <v>22</v>
      </c>
      <c r="K32" s="1646">
        <v>22</v>
      </c>
      <c r="L32" s="994">
        <v>250</v>
      </c>
      <c r="M32" s="994" t="s">
        <v>2674</v>
      </c>
      <c r="N32" s="1647" t="s">
        <v>5574</v>
      </c>
      <c r="O32" s="973"/>
      <c r="P32" s="973"/>
      <c r="Q32" s="973"/>
      <c r="R32" s="973"/>
      <c r="S32" s="1648" t="s">
        <v>7056</v>
      </c>
      <c r="T32" s="1648" t="s">
        <v>7056</v>
      </c>
      <c r="U32" s="943" t="s">
        <v>0</v>
      </c>
      <c r="V32" s="944" t="s">
        <v>116</v>
      </c>
      <c r="W32" s="996" t="str">
        <f>CONCATENATE(U32,T32,V32)</f>
        <v>http://www.unisonic.com.tw/datasheet/UH1G.pdf</v>
      </c>
      <c r="X32" s="1649"/>
      <c r="Y32" s="1649"/>
      <c r="Z32" s="1649"/>
      <c r="AA32" s="995" t="s">
        <v>3683</v>
      </c>
      <c r="AB32" s="995" t="s">
        <v>3683</v>
      </c>
      <c r="AC32" s="943" t="s">
        <v>0</v>
      </c>
      <c r="AD32" s="944" t="s">
        <v>116</v>
      </c>
    </row>
    <row r="33" spans="1:30" ht="105">
      <c r="A33" s="1028" t="str">
        <f t="shared" ref="A33:A34" si="16">HYPERLINK(X33,T33)</f>
        <v>UH1K</v>
      </c>
      <c r="B33" s="1028" t="s">
        <v>7001</v>
      </c>
      <c r="C33" s="1645" t="s">
        <v>7057</v>
      </c>
      <c r="D33" s="1173">
        <v>50</v>
      </c>
      <c r="E33" s="1173">
        <v>100</v>
      </c>
      <c r="F33" s="994">
        <v>56</v>
      </c>
      <c r="G33" s="994" t="s">
        <v>7058</v>
      </c>
      <c r="H33" s="994">
        <v>5</v>
      </c>
      <c r="I33" s="994">
        <v>5</v>
      </c>
      <c r="J33" s="1646">
        <v>22</v>
      </c>
      <c r="K33" s="1646">
        <v>22</v>
      </c>
      <c r="L33" s="994">
        <v>250</v>
      </c>
      <c r="M33" s="994" t="s">
        <v>7059</v>
      </c>
      <c r="N33" s="1647" t="s">
        <v>7060</v>
      </c>
      <c r="O33" s="973"/>
      <c r="P33" s="973"/>
      <c r="Q33" s="973"/>
      <c r="R33" s="973"/>
      <c r="S33" s="1648" t="s">
        <v>7061</v>
      </c>
      <c r="T33" s="1648" t="s">
        <v>7061</v>
      </c>
      <c r="U33" s="943" t="s">
        <v>7062</v>
      </c>
      <c r="V33" s="944" t="s">
        <v>7063</v>
      </c>
      <c r="W33" s="996" t="str">
        <f t="shared" ref="W33:W34" si="17">CONCATENATE(U33,T33,V33)</f>
        <v>http://www.unisonic.com.tw/datasheet/UH1K.pdf</v>
      </c>
      <c r="X33" s="1649"/>
      <c r="Y33" s="1649"/>
      <c r="Z33" s="1649"/>
      <c r="AA33" s="995" t="s">
        <v>7064</v>
      </c>
      <c r="AB33" s="995" t="s">
        <v>7064</v>
      </c>
      <c r="AC33" s="943" t="s">
        <v>7062</v>
      </c>
      <c r="AD33" s="944" t="s">
        <v>7063</v>
      </c>
    </row>
    <row r="34" spans="1:30" ht="105">
      <c r="A34" s="1028" t="str">
        <f t="shared" si="16"/>
        <v>UH1H</v>
      </c>
      <c r="B34" s="1028" t="s">
        <v>7001</v>
      </c>
      <c r="C34" s="1645" t="s">
        <v>7057</v>
      </c>
      <c r="D34" s="1173">
        <v>50</v>
      </c>
      <c r="E34" s="1173">
        <v>100</v>
      </c>
      <c r="F34" s="994">
        <v>56</v>
      </c>
      <c r="G34" s="994" t="s">
        <v>7058</v>
      </c>
      <c r="H34" s="994">
        <v>5</v>
      </c>
      <c r="I34" s="994">
        <v>5</v>
      </c>
      <c r="J34" s="1646">
        <v>22</v>
      </c>
      <c r="K34" s="1646">
        <v>22</v>
      </c>
      <c r="L34" s="994">
        <v>250</v>
      </c>
      <c r="M34" s="994" t="s">
        <v>7059</v>
      </c>
      <c r="N34" s="1647" t="s">
        <v>7065</v>
      </c>
      <c r="O34" s="973"/>
      <c r="P34" s="973"/>
      <c r="Q34" s="973"/>
      <c r="R34" s="973"/>
      <c r="S34" s="1648" t="s">
        <v>7066</v>
      </c>
      <c r="T34" s="1648" t="s">
        <v>7066</v>
      </c>
      <c r="U34" s="943" t="s">
        <v>7062</v>
      </c>
      <c r="V34" s="944" t="s">
        <v>7063</v>
      </c>
      <c r="W34" s="996" t="str">
        <f t="shared" si="17"/>
        <v>http://www.unisonic.com.tw/datasheet/UH1H.pdf</v>
      </c>
      <c r="X34" s="1649"/>
      <c r="Y34" s="1649"/>
      <c r="Z34" s="1649"/>
      <c r="AA34" s="995" t="s">
        <v>7064</v>
      </c>
      <c r="AB34" s="995" t="s">
        <v>7064</v>
      </c>
      <c r="AC34" s="943" t="s">
        <v>7062</v>
      </c>
      <c r="AD34" s="944" t="s">
        <v>7063</v>
      </c>
    </row>
    <row r="35" spans="1:30" ht="105">
      <c r="A35" s="1028" t="str">
        <f>HYPERLINK(X35,T35)</f>
        <v>UH2J</v>
      </c>
      <c r="B35" s="1028" t="s">
        <v>7001</v>
      </c>
      <c r="C35" s="1645" t="s">
        <v>7057</v>
      </c>
      <c r="D35" s="1173">
        <v>50</v>
      </c>
      <c r="E35" s="1173">
        <v>100</v>
      </c>
      <c r="F35" s="994">
        <v>68</v>
      </c>
      <c r="G35" s="994" t="s">
        <v>7058</v>
      </c>
      <c r="H35" s="994">
        <v>5</v>
      </c>
      <c r="I35" s="994">
        <v>5</v>
      </c>
      <c r="J35" s="1646">
        <v>47</v>
      </c>
      <c r="K35" s="1646">
        <v>47</v>
      </c>
      <c r="L35" s="994">
        <v>250</v>
      </c>
      <c r="M35" s="994" t="s">
        <v>7050</v>
      </c>
      <c r="N35" s="1647" t="s">
        <v>7067</v>
      </c>
      <c r="O35" s="973"/>
      <c r="P35" s="973"/>
      <c r="Q35" s="973"/>
      <c r="R35" s="973"/>
      <c r="S35" s="1648" t="s">
        <v>7068</v>
      </c>
      <c r="T35" s="1648" t="s">
        <v>7068</v>
      </c>
      <c r="U35" s="943" t="s">
        <v>7062</v>
      </c>
      <c r="V35" s="944" t="s">
        <v>7063</v>
      </c>
      <c r="W35" s="996" t="str">
        <f>CONCATENATE(U35,T35,V35)</f>
        <v>http://www.unisonic.com.tw/datasheet/UH2J.pdf</v>
      </c>
      <c r="X35" s="1649"/>
      <c r="Y35" s="1649"/>
      <c r="Z35" s="1649"/>
      <c r="AA35" s="995" t="s">
        <v>7064</v>
      </c>
      <c r="AB35" s="995" t="s">
        <v>7064</v>
      </c>
      <c r="AC35" s="943" t="s">
        <v>7062</v>
      </c>
      <c r="AD35" s="944" t="s">
        <v>7063</v>
      </c>
    </row>
    <row r="36" spans="1:30" ht="105">
      <c r="A36" s="1028" t="str">
        <f>HYPERLINK(X36,T36)</f>
        <v>UH2G</v>
      </c>
      <c r="B36" s="1028" t="s">
        <v>7001</v>
      </c>
      <c r="C36" s="1645" t="s">
        <v>7057</v>
      </c>
      <c r="D36" s="1173">
        <v>50</v>
      </c>
      <c r="E36" s="1173">
        <v>100</v>
      </c>
      <c r="F36" s="994">
        <v>68</v>
      </c>
      <c r="G36" s="994" t="s">
        <v>7058</v>
      </c>
      <c r="H36" s="994">
        <v>5</v>
      </c>
      <c r="I36" s="994">
        <v>5</v>
      </c>
      <c r="J36" s="1646">
        <v>47</v>
      </c>
      <c r="K36" s="1646">
        <v>47</v>
      </c>
      <c r="L36" s="994">
        <v>250</v>
      </c>
      <c r="M36" s="994" t="s">
        <v>7050</v>
      </c>
      <c r="N36" s="1647" t="s">
        <v>7069</v>
      </c>
      <c r="O36" s="973"/>
      <c r="P36" s="973"/>
      <c r="Q36" s="973"/>
      <c r="R36" s="973"/>
      <c r="S36" s="1648" t="s">
        <v>7070</v>
      </c>
      <c r="T36" s="1648" t="s">
        <v>7070</v>
      </c>
      <c r="U36" s="943" t="s">
        <v>7062</v>
      </c>
      <c r="V36" s="944" t="s">
        <v>7063</v>
      </c>
      <c r="W36" s="996" t="str">
        <f>CONCATENATE(U36,T36,V36)</f>
        <v>http://www.unisonic.com.tw/datasheet/UH2G.pdf</v>
      </c>
      <c r="X36" s="1649"/>
      <c r="Y36" s="1649"/>
      <c r="Z36" s="1649"/>
      <c r="AA36" s="995" t="s">
        <v>7064</v>
      </c>
      <c r="AB36" s="995" t="s">
        <v>7064</v>
      </c>
      <c r="AC36" s="943" t="s">
        <v>7062</v>
      </c>
      <c r="AD36" s="944" t="s">
        <v>7063</v>
      </c>
    </row>
    <row r="37" spans="1:30" ht="105">
      <c r="A37" s="1028" t="str">
        <f t="shared" ref="A37:A38" si="18">HYPERLINK(X37,T37)</f>
        <v>UH2K</v>
      </c>
      <c r="B37" s="1028" t="s">
        <v>7001</v>
      </c>
      <c r="C37" s="1645" t="s">
        <v>7044</v>
      </c>
      <c r="D37" s="1173">
        <v>50</v>
      </c>
      <c r="E37" s="1173">
        <v>100</v>
      </c>
      <c r="F37" s="994">
        <v>68</v>
      </c>
      <c r="G37" s="994" t="s">
        <v>1</v>
      </c>
      <c r="H37" s="994">
        <v>5</v>
      </c>
      <c r="I37" s="994">
        <v>5</v>
      </c>
      <c r="J37" s="1646">
        <v>47</v>
      </c>
      <c r="K37" s="1646">
        <v>47</v>
      </c>
      <c r="L37" s="994">
        <v>250</v>
      </c>
      <c r="M37" s="994" t="s">
        <v>7050</v>
      </c>
      <c r="N37" s="1647" t="s">
        <v>2646</v>
      </c>
      <c r="O37" s="973"/>
      <c r="P37" s="973"/>
      <c r="Q37" s="973"/>
      <c r="R37" s="973"/>
      <c r="S37" s="1648" t="s">
        <v>7071</v>
      </c>
      <c r="T37" s="1648" t="s">
        <v>7071</v>
      </c>
      <c r="U37" s="943" t="s">
        <v>0</v>
      </c>
      <c r="V37" s="944" t="s">
        <v>116</v>
      </c>
      <c r="W37" s="996" t="str">
        <f t="shared" ref="W37:W38" si="19">CONCATENATE(U37,T37,V37)</f>
        <v>http://www.unisonic.com.tw/datasheet/UH2K.pdf</v>
      </c>
      <c r="X37" s="1649"/>
      <c r="Y37" s="1649"/>
      <c r="Z37" s="1649"/>
      <c r="AA37" s="995" t="s">
        <v>3683</v>
      </c>
      <c r="AB37" s="995" t="s">
        <v>3683</v>
      </c>
      <c r="AC37" s="943" t="s">
        <v>0</v>
      </c>
      <c r="AD37" s="944" t="s">
        <v>116</v>
      </c>
    </row>
    <row r="38" spans="1:30" ht="105">
      <c r="A38" s="1028" t="str">
        <f t="shared" si="18"/>
        <v>UH2H</v>
      </c>
      <c r="B38" s="1028" t="s">
        <v>7001</v>
      </c>
      <c r="C38" s="1645" t="s">
        <v>7072</v>
      </c>
      <c r="D38" s="1173">
        <v>50</v>
      </c>
      <c r="E38" s="1173">
        <v>100</v>
      </c>
      <c r="F38" s="994">
        <v>68</v>
      </c>
      <c r="G38" s="994" t="s">
        <v>7005</v>
      </c>
      <c r="H38" s="994">
        <v>5</v>
      </c>
      <c r="I38" s="994">
        <v>5</v>
      </c>
      <c r="J38" s="1646">
        <v>47</v>
      </c>
      <c r="K38" s="1646">
        <v>47</v>
      </c>
      <c r="L38" s="994">
        <v>250</v>
      </c>
      <c r="M38" s="994" t="s">
        <v>7050</v>
      </c>
      <c r="N38" s="1647" t="s">
        <v>7020</v>
      </c>
      <c r="O38" s="973"/>
      <c r="P38" s="973"/>
      <c r="Q38" s="973"/>
      <c r="R38" s="973"/>
      <c r="S38" s="1648" t="s">
        <v>7073</v>
      </c>
      <c r="T38" s="1648" t="s">
        <v>7073</v>
      </c>
      <c r="U38" s="943" t="s">
        <v>7009</v>
      </c>
      <c r="V38" s="944" t="s">
        <v>7010</v>
      </c>
      <c r="W38" s="996" t="str">
        <f t="shared" si="19"/>
        <v>http://www.unisonic.com.tw/datasheet/UH2H.pdf</v>
      </c>
      <c r="X38" s="1649"/>
      <c r="Y38" s="1649"/>
      <c r="Z38" s="1649"/>
      <c r="AA38" s="995" t="s">
        <v>7011</v>
      </c>
      <c r="AB38" s="995" t="s">
        <v>7011</v>
      </c>
      <c r="AC38" s="943" t="s">
        <v>7009</v>
      </c>
      <c r="AD38" s="944" t="s">
        <v>7010</v>
      </c>
    </row>
    <row r="39" spans="1:30" ht="105">
      <c r="A39" s="1028" t="str">
        <f>HYPERLINK(X39,T39)</f>
        <v>UH5J</v>
      </c>
      <c r="B39" s="1028" t="s">
        <v>7001</v>
      </c>
      <c r="C39" s="1645" t="s">
        <v>7074</v>
      </c>
      <c r="D39" s="1173">
        <v>50</v>
      </c>
      <c r="E39" s="1173">
        <v>100</v>
      </c>
      <c r="F39" s="994">
        <v>56</v>
      </c>
      <c r="G39" s="994" t="s">
        <v>7075</v>
      </c>
      <c r="H39" s="994">
        <v>5</v>
      </c>
      <c r="I39" s="994">
        <v>5</v>
      </c>
      <c r="J39" s="1646">
        <v>22</v>
      </c>
      <c r="K39" s="1646">
        <v>22</v>
      </c>
      <c r="L39" s="994">
        <v>250</v>
      </c>
      <c r="M39" s="994" t="s">
        <v>7054</v>
      </c>
      <c r="N39" s="1647" t="s">
        <v>7076</v>
      </c>
      <c r="O39" s="973"/>
      <c r="P39" s="973"/>
      <c r="Q39" s="973"/>
      <c r="R39" s="973"/>
      <c r="S39" s="1648" t="s">
        <v>7077</v>
      </c>
      <c r="T39" s="1648" t="s">
        <v>7077</v>
      </c>
      <c r="U39" s="943" t="s">
        <v>7078</v>
      </c>
      <c r="V39" s="944" t="s">
        <v>7079</v>
      </c>
      <c r="W39" s="996" t="str">
        <f>CONCATENATE(U39,T39,V39)</f>
        <v>http://www.unisonic.com.tw/datasheet/UH5J.pdf</v>
      </c>
      <c r="X39" s="1649"/>
      <c r="Y39" s="1649"/>
      <c r="Z39" s="1649"/>
      <c r="AA39" s="995" t="s">
        <v>7080</v>
      </c>
      <c r="AB39" s="995" t="s">
        <v>7080</v>
      </c>
      <c r="AC39" s="943" t="s">
        <v>7078</v>
      </c>
      <c r="AD39" s="944" t="s">
        <v>7079</v>
      </c>
    </row>
    <row r="40" spans="1:30" ht="105">
      <c r="A40" s="1028" t="str">
        <f>HYPERLINK(X40,T40)</f>
        <v>UH5G</v>
      </c>
      <c r="B40" s="1028" t="s">
        <v>7001</v>
      </c>
      <c r="C40" s="1645" t="s">
        <v>7072</v>
      </c>
      <c r="D40" s="1173">
        <v>50</v>
      </c>
      <c r="E40" s="1173">
        <v>100</v>
      </c>
      <c r="F40" s="994">
        <v>56</v>
      </c>
      <c r="G40" s="994" t="s">
        <v>7005</v>
      </c>
      <c r="H40" s="994">
        <v>5</v>
      </c>
      <c r="I40" s="994">
        <v>5</v>
      </c>
      <c r="J40" s="1646">
        <v>22</v>
      </c>
      <c r="K40" s="1646">
        <v>22</v>
      </c>
      <c r="L40" s="994">
        <v>250</v>
      </c>
      <c r="M40" s="994" t="s">
        <v>7081</v>
      </c>
      <c r="N40" s="1647" t="s">
        <v>7007</v>
      </c>
      <c r="O40" s="973"/>
      <c r="P40" s="973"/>
      <c r="Q40" s="973"/>
      <c r="R40" s="973"/>
      <c r="S40" s="1648" t="s">
        <v>7082</v>
      </c>
      <c r="T40" s="1648" t="s">
        <v>7082</v>
      </c>
      <c r="U40" s="943" t="s">
        <v>7009</v>
      </c>
      <c r="V40" s="944" t="s">
        <v>7010</v>
      </c>
      <c r="W40" s="996" t="str">
        <f>CONCATENATE(U40,T40,V40)</f>
        <v>http://www.unisonic.com.tw/datasheet/UH5G.pdf</v>
      </c>
      <c r="X40" s="1649"/>
      <c r="Y40" s="1649"/>
      <c r="Z40" s="1649"/>
      <c r="AA40" s="995" t="s">
        <v>7011</v>
      </c>
      <c r="AB40" s="995" t="s">
        <v>7011</v>
      </c>
      <c r="AC40" s="943" t="s">
        <v>7009</v>
      </c>
      <c r="AD40" s="944" t="s">
        <v>7010</v>
      </c>
    </row>
    <row r="41" spans="1:30" ht="105">
      <c r="A41" s="1028" t="str">
        <f t="shared" ref="A41:A42" si="20">HYPERLINK(X41,T41)</f>
        <v>UH5K</v>
      </c>
      <c r="B41" s="1028" t="s">
        <v>7001</v>
      </c>
      <c r="C41" s="1645" t="s">
        <v>7044</v>
      </c>
      <c r="D41" s="1173">
        <v>50</v>
      </c>
      <c r="E41" s="1173">
        <v>100</v>
      </c>
      <c r="F41" s="994">
        <v>56</v>
      </c>
      <c r="G41" s="994" t="s">
        <v>1</v>
      </c>
      <c r="H41" s="994">
        <v>5</v>
      </c>
      <c r="I41" s="994">
        <v>5</v>
      </c>
      <c r="J41" s="1646">
        <v>22</v>
      </c>
      <c r="K41" s="1646">
        <v>22</v>
      </c>
      <c r="L41" s="994">
        <v>250</v>
      </c>
      <c r="M41" s="994" t="s">
        <v>2674</v>
      </c>
      <c r="N41" s="1647" t="s">
        <v>2646</v>
      </c>
      <c r="O41" s="973"/>
      <c r="P41" s="973"/>
      <c r="Q41" s="973"/>
      <c r="R41" s="973"/>
      <c r="S41" s="1648" t="s">
        <v>7083</v>
      </c>
      <c r="T41" s="1648" t="s">
        <v>7083</v>
      </c>
      <c r="U41" s="943" t="s">
        <v>0</v>
      </c>
      <c r="V41" s="944" t="s">
        <v>116</v>
      </c>
      <c r="W41" s="996" t="str">
        <f t="shared" ref="W41:W42" si="21">CONCATENATE(U41,T41,V41)</f>
        <v>http://www.unisonic.com.tw/datasheet/UH5K.pdf</v>
      </c>
      <c r="X41" s="1649"/>
      <c r="Y41" s="1649"/>
      <c r="Z41" s="1649"/>
      <c r="AA41" s="995" t="s">
        <v>3683</v>
      </c>
      <c r="AB41" s="995" t="s">
        <v>3683</v>
      </c>
      <c r="AC41" s="943" t="s">
        <v>0</v>
      </c>
      <c r="AD41" s="944" t="s">
        <v>116</v>
      </c>
    </row>
    <row r="42" spans="1:30" ht="105">
      <c r="A42" s="1028" t="str">
        <f t="shared" si="20"/>
        <v>UH5H</v>
      </c>
      <c r="B42" s="1028" t="s">
        <v>7001</v>
      </c>
      <c r="C42" s="1645" t="s">
        <v>7044</v>
      </c>
      <c r="D42" s="1173">
        <v>50</v>
      </c>
      <c r="E42" s="1173">
        <v>100</v>
      </c>
      <c r="F42" s="994">
        <v>56</v>
      </c>
      <c r="G42" s="994" t="s">
        <v>1</v>
      </c>
      <c r="H42" s="994">
        <v>5</v>
      </c>
      <c r="I42" s="994">
        <v>5</v>
      </c>
      <c r="J42" s="1646">
        <v>22</v>
      </c>
      <c r="K42" s="1646">
        <v>22</v>
      </c>
      <c r="L42" s="994">
        <v>250</v>
      </c>
      <c r="M42" s="994" t="s">
        <v>2674</v>
      </c>
      <c r="N42" s="1647" t="s">
        <v>6064</v>
      </c>
      <c r="O42" s="973"/>
      <c r="P42" s="973"/>
      <c r="Q42" s="973"/>
      <c r="R42" s="973"/>
      <c r="S42" s="1648" t="s">
        <v>2685</v>
      </c>
      <c r="T42" s="1648" t="s">
        <v>2685</v>
      </c>
      <c r="U42" s="943" t="s">
        <v>0</v>
      </c>
      <c r="V42" s="944" t="s">
        <v>116</v>
      </c>
      <c r="W42" s="996" t="str">
        <f t="shared" si="21"/>
        <v>http://www.unisonic.com.tw/datasheet/UH5H.pdf</v>
      </c>
      <c r="X42" s="1649"/>
      <c r="Y42" s="1649"/>
      <c r="Z42" s="1649"/>
      <c r="AA42" s="995" t="s">
        <v>3683</v>
      </c>
      <c r="AB42" s="995" t="s">
        <v>3683</v>
      </c>
      <c r="AC42" s="943" t="s">
        <v>0</v>
      </c>
      <c r="AD42" s="944" t="s">
        <v>116</v>
      </c>
    </row>
    <row r="43" spans="1:30" ht="105">
      <c r="A43" s="1028" t="str">
        <f>HYPERLINK(X43,T43)</f>
        <v>UH6J</v>
      </c>
      <c r="B43" s="1028" t="s">
        <v>7001</v>
      </c>
      <c r="C43" s="1645" t="s">
        <v>7044</v>
      </c>
      <c r="D43" s="1173">
        <v>50</v>
      </c>
      <c r="E43" s="1173">
        <v>100</v>
      </c>
      <c r="F43" s="994">
        <v>68</v>
      </c>
      <c r="G43" s="994" t="s">
        <v>1</v>
      </c>
      <c r="H43" s="994">
        <v>5</v>
      </c>
      <c r="I43" s="994">
        <v>5</v>
      </c>
      <c r="J43" s="1646">
        <v>47</v>
      </c>
      <c r="K43" s="1646">
        <v>47</v>
      </c>
      <c r="L43" s="994">
        <v>250</v>
      </c>
      <c r="M43" s="994" t="s">
        <v>2677</v>
      </c>
      <c r="N43" s="1647" t="s">
        <v>5416</v>
      </c>
      <c r="O43" s="973"/>
      <c r="P43" s="973"/>
      <c r="Q43" s="973"/>
      <c r="R43" s="973"/>
      <c r="S43" s="1648" t="s">
        <v>2686</v>
      </c>
      <c r="T43" s="1648" t="s">
        <v>2686</v>
      </c>
      <c r="U43" s="943" t="s">
        <v>0</v>
      </c>
      <c r="V43" s="944" t="s">
        <v>116</v>
      </c>
      <c r="W43" s="996" t="str">
        <f>CONCATENATE(U43,T43,V43)</f>
        <v>http://www.unisonic.com.tw/datasheet/UH6J.pdf</v>
      </c>
      <c r="X43" s="1649"/>
      <c r="Y43" s="1649"/>
      <c r="Z43" s="1649"/>
      <c r="AA43" s="995" t="s">
        <v>3683</v>
      </c>
      <c r="AB43" s="995" t="s">
        <v>3683</v>
      </c>
      <c r="AC43" s="943" t="s">
        <v>0</v>
      </c>
      <c r="AD43" s="944" t="s">
        <v>116</v>
      </c>
    </row>
    <row r="44" spans="1:30" ht="105">
      <c r="A44" s="1028" t="str">
        <f>HYPERLINK(X44,T44)</f>
        <v>UH6G</v>
      </c>
      <c r="B44" s="1028" t="s">
        <v>7001</v>
      </c>
      <c r="C44" s="1645" t="s">
        <v>7072</v>
      </c>
      <c r="D44" s="1173">
        <v>50</v>
      </c>
      <c r="E44" s="1173">
        <v>100</v>
      </c>
      <c r="F44" s="994">
        <v>68</v>
      </c>
      <c r="G44" s="994" t="s">
        <v>7005</v>
      </c>
      <c r="H44" s="994">
        <v>5</v>
      </c>
      <c r="I44" s="994">
        <v>5</v>
      </c>
      <c r="J44" s="1646">
        <v>47</v>
      </c>
      <c r="K44" s="1646">
        <v>47</v>
      </c>
      <c r="L44" s="994">
        <v>250</v>
      </c>
      <c r="M44" s="994" t="s">
        <v>7050</v>
      </c>
      <c r="N44" s="1647" t="s">
        <v>7007</v>
      </c>
      <c r="O44" s="973"/>
      <c r="P44" s="973"/>
      <c r="Q44" s="973"/>
      <c r="R44" s="973"/>
      <c r="S44" s="1648" t="s">
        <v>7084</v>
      </c>
      <c r="T44" s="1648" t="s">
        <v>7084</v>
      </c>
      <c r="U44" s="943" t="s">
        <v>7009</v>
      </c>
      <c r="V44" s="944" t="s">
        <v>7010</v>
      </c>
      <c r="W44" s="996" t="str">
        <f>CONCATENATE(U44,T44,V44)</f>
        <v>http://www.unisonic.com.tw/datasheet/UH6G.pdf</v>
      </c>
      <c r="X44" s="1649"/>
      <c r="Y44" s="1649"/>
      <c r="Z44" s="1649"/>
      <c r="AA44" s="995" t="s">
        <v>7011</v>
      </c>
      <c r="AB44" s="995" t="s">
        <v>7011</v>
      </c>
      <c r="AC44" s="943" t="s">
        <v>7009</v>
      </c>
      <c r="AD44" s="944" t="s">
        <v>7010</v>
      </c>
    </row>
    <row r="45" spans="1:30" ht="105">
      <c r="A45" s="1028" t="str">
        <f t="shared" ref="A45:A46" si="22">HYPERLINK(X45,T45)</f>
        <v>UH6K</v>
      </c>
      <c r="B45" s="1028" t="s">
        <v>7001</v>
      </c>
      <c r="C45" s="1645" t="s">
        <v>7074</v>
      </c>
      <c r="D45" s="1173">
        <v>50</v>
      </c>
      <c r="E45" s="1173">
        <v>100</v>
      </c>
      <c r="F45" s="994">
        <v>68</v>
      </c>
      <c r="G45" s="994" t="s">
        <v>7075</v>
      </c>
      <c r="H45" s="994">
        <v>5</v>
      </c>
      <c r="I45" s="994">
        <v>5</v>
      </c>
      <c r="J45" s="1646">
        <v>47</v>
      </c>
      <c r="K45" s="1646">
        <v>47</v>
      </c>
      <c r="L45" s="994">
        <v>250</v>
      </c>
      <c r="M45" s="994" t="s">
        <v>7050</v>
      </c>
      <c r="N45" s="1647" t="s">
        <v>7085</v>
      </c>
      <c r="O45" s="973"/>
      <c r="P45" s="973"/>
      <c r="Q45" s="973"/>
      <c r="R45" s="973"/>
      <c r="S45" s="1648" t="s">
        <v>7086</v>
      </c>
      <c r="T45" s="1648" t="s">
        <v>7086</v>
      </c>
      <c r="U45" s="943" t="s">
        <v>7078</v>
      </c>
      <c r="V45" s="944" t="s">
        <v>7079</v>
      </c>
      <c r="W45" s="996" t="str">
        <f t="shared" ref="W45:W58" si="23">CONCATENATE(U45,T45,V45)</f>
        <v>http://www.unisonic.com.tw/datasheet/UH6K.pdf</v>
      </c>
      <c r="X45" s="1649"/>
      <c r="Y45" s="1649"/>
      <c r="Z45" s="1649"/>
      <c r="AA45" s="995" t="s">
        <v>7080</v>
      </c>
      <c r="AB45" s="995" t="s">
        <v>7080</v>
      </c>
      <c r="AC45" s="943" t="s">
        <v>7078</v>
      </c>
      <c r="AD45" s="944" t="s">
        <v>7079</v>
      </c>
    </row>
    <row r="46" spans="1:30" ht="105">
      <c r="A46" s="1028" t="str">
        <f t="shared" si="22"/>
        <v>UH6H</v>
      </c>
      <c r="B46" s="1028" t="s">
        <v>7001</v>
      </c>
      <c r="C46" s="1645" t="s">
        <v>7072</v>
      </c>
      <c r="D46" s="1173">
        <v>50</v>
      </c>
      <c r="E46" s="1173">
        <v>100</v>
      </c>
      <c r="F46" s="994">
        <v>68</v>
      </c>
      <c r="G46" s="994" t="s">
        <v>7005</v>
      </c>
      <c r="H46" s="994">
        <v>5</v>
      </c>
      <c r="I46" s="994">
        <v>5</v>
      </c>
      <c r="J46" s="1646">
        <v>47</v>
      </c>
      <c r="K46" s="1646">
        <v>47</v>
      </c>
      <c r="L46" s="994">
        <v>250</v>
      </c>
      <c r="M46" s="994" t="s">
        <v>7050</v>
      </c>
      <c r="N46" s="1647" t="s">
        <v>7020</v>
      </c>
      <c r="O46" s="973"/>
      <c r="P46" s="973"/>
      <c r="Q46" s="973"/>
      <c r="R46" s="973"/>
      <c r="S46" s="1648" t="s">
        <v>7087</v>
      </c>
      <c r="T46" s="1648" t="s">
        <v>7087</v>
      </c>
      <c r="U46" s="943" t="s">
        <v>7009</v>
      </c>
      <c r="V46" s="944" t="s">
        <v>7010</v>
      </c>
      <c r="W46" s="996" t="str">
        <f t="shared" si="23"/>
        <v>http://www.unisonic.com.tw/datasheet/UH6H.pdf</v>
      </c>
      <c r="X46" s="1649"/>
      <c r="Y46" s="1649"/>
      <c r="Z46" s="1649"/>
      <c r="AA46" s="995" t="s">
        <v>7011</v>
      </c>
      <c r="AB46" s="995" t="s">
        <v>7011</v>
      </c>
      <c r="AC46" s="943" t="s">
        <v>7009</v>
      </c>
      <c r="AD46" s="944" t="s">
        <v>7010</v>
      </c>
    </row>
    <row r="47" spans="1:30" ht="105">
      <c r="A47" s="1833" t="str">
        <f>HYPERLINK(X47,T47)</f>
        <v>UD2J</v>
      </c>
      <c r="B47" s="1028" t="s">
        <v>7001</v>
      </c>
      <c r="C47" s="1851" t="s">
        <v>1066</v>
      </c>
      <c r="D47" s="1173">
        <v>-50</v>
      </c>
      <c r="E47" s="1173">
        <v>-100</v>
      </c>
      <c r="F47" s="994">
        <v>56</v>
      </c>
      <c r="G47" s="994" t="s">
        <v>1</v>
      </c>
      <c r="H47" s="994">
        <v>-5</v>
      </c>
      <c r="I47" s="994">
        <v>-5</v>
      </c>
      <c r="J47" s="1646">
        <v>22</v>
      </c>
      <c r="K47" s="1646">
        <v>22</v>
      </c>
      <c r="L47" s="994">
        <v>250</v>
      </c>
      <c r="M47" s="994" t="s">
        <v>7088</v>
      </c>
      <c r="N47" s="1647" t="s">
        <v>5416</v>
      </c>
      <c r="O47" s="973"/>
      <c r="P47" s="973"/>
      <c r="Q47" s="973"/>
      <c r="R47" s="973"/>
      <c r="S47" s="1853" t="s">
        <v>7089</v>
      </c>
      <c r="T47" s="1853" t="s">
        <v>7089</v>
      </c>
      <c r="U47" s="943" t="s">
        <v>0</v>
      </c>
      <c r="V47" s="944" t="s">
        <v>116</v>
      </c>
      <c r="W47" s="996" t="str">
        <f t="shared" si="23"/>
        <v>http://www.unisonic.com.tw/datasheet/UD2J.pdf</v>
      </c>
      <c r="X47" s="1649"/>
      <c r="Y47" s="1649"/>
      <c r="Z47" s="1649"/>
      <c r="AA47" s="995" t="s">
        <v>3683</v>
      </c>
      <c r="AB47" s="995" t="s">
        <v>3683</v>
      </c>
      <c r="AC47" s="943" t="s">
        <v>0</v>
      </c>
      <c r="AD47" s="944" t="s">
        <v>116</v>
      </c>
    </row>
    <row r="48" spans="1:30" ht="105">
      <c r="A48" s="1839"/>
      <c r="B48" s="1028" t="s">
        <v>7001</v>
      </c>
      <c r="C48" s="1852"/>
      <c r="D48" s="1173">
        <v>50</v>
      </c>
      <c r="E48" s="1173">
        <v>100</v>
      </c>
      <c r="F48" s="994">
        <v>56</v>
      </c>
      <c r="G48" s="994" t="s">
        <v>1</v>
      </c>
      <c r="H48" s="994">
        <v>5</v>
      </c>
      <c r="I48" s="994">
        <v>5</v>
      </c>
      <c r="J48" s="1646">
        <v>22</v>
      </c>
      <c r="K48" s="1646">
        <v>22</v>
      </c>
      <c r="L48" s="994">
        <v>250</v>
      </c>
      <c r="M48" s="994" t="s">
        <v>2819</v>
      </c>
      <c r="N48" s="1647" t="s">
        <v>5416</v>
      </c>
      <c r="O48" s="973"/>
      <c r="P48" s="973"/>
      <c r="Q48" s="973"/>
      <c r="R48" s="973"/>
      <c r="S48" s="1854"/>
      <c r="T48" s="1854"/>
      <c r="U48" s="943" t="s">
        <v>0</v>
      </c>
      <c r="V48" s="944" t="s">
        <v>116</v>
      </c>
      <c r="W48" s="996" t="str">
        <f t="shared" si="23"/>
        <v>http://www.unisonic.com.tw/datasheet/.pdf</v>
      </c>
      <c r="X48" s="1649"/>
      <c r="Y48" s="1649"/>
      <c r="Z48" s="1649"/>
      <c r="AA48" s="995" t="s">
        <v>3683</v>
      </c>
      <c r="AB48" s="995" t="s">
        <v>3683</v>
      </c>
      <c r="AC48" s="943" t="s">
        <v>0</v>
      </c>
      <c r="AD48" s="944" t="s">
        <v>116</v>
      </c>
    </row>
    <row r="49" spans="1:30" ht="105">
      <c r="A49" s="1833" t="str">
        <f>HYPERLINK(X49,T49)</f>
        <v>UD2G</v>
      </c>
      <c r="B49" s="1028" t="s">
        <v>7001</v>
      </c>
      <c r="C49" s="1851" t="s">
        <v>1066</v>
      </c>
      <c r="D49" s="1173">
        <v>-50</v>
      </c>
      <c r="E49" s="1173">
        <v>-100</v>
      </c>
      <c r="F49" s="994">
        <v>56</v>
      </c>
      <c r="G49" s="994" t="s">
        <v>1</v>
      </c>
      <c r="H49" s="994">
        <v>-5</v>
      </c>
      <c r="I49" s="994">
        <v>-5</v>
      </c>
      <c r="J49" s="1646">
        <v>22</v>
      </c>
      <c r="K49" s="1646">
        <v>22</v>
      </c>
      <c r="L49" s="994">
        <v>250</v>
      </c>
      <c r="M49" s="994" t="s">
        <v>7088</v>
      </c>
      <c r="N49" s="1647" t="s">
        <v>5574</v>
      </c>
      <c r="O49" s="973"/>
      <c r="P49" s="973"/>
      <c r="Q49" s="973"/>
      <c r="R49" s="973"/>
      <c r="S49" s="1853" t="s">
        <v>7090</v>
      </c>
      <c r="T49" s="1853" t="s">
        <v>7090</v>
      </c>
      <c r="U49" s="943" t="s">
        <v>0</v>
      </c>
      <c r="V49" s="944" t="s">
        <v>116</v>
      </c>
      <c r="W49" s="996" t="str">
        <f t="shared" si="23"/>
        <v>http://www.unisonic.com.tw/datasheet/UD2G.pdf</v>
      </c>
      <c r="X49" s="1649"/>
      <c r="Y49" s="1649"/>
      <c r="Z49" s="1649"/>
      <c r="AA49" s="995" t="s">
        <v>3683</v>
      </c>
      <c r="AB49" s="995" t="s">
        <v>3683</v>
      </c>
      <c r="AC49" s="943" t="s">
        <v>0</v>
      </c>
      <c r="AD49" s="944" t="s">
        <v>116</v>
      </c>
    </row>
    <row r="50" spans="1:30" ht="105">
      <c r="A50" s="1839"/>
      <c r="B50" s="1028" t="s">
        <v>7001</v>
      </c>
      <c r="C50" s="1852"/>
      <c r="D50" s="1173">
        <v>50</v>
      </c>
      <c r="E50" s="1173">
        <v>100</v>
      </c>
      <c r="F50" s="994">
        <v>56</v>
      </c>
      <c r="G50" s="994" t="s">
        <v>1</v>
      </c>
      <c r="H50" s="994">
        <v>5</v>
      </c>
      <c r="I50" s="994">
        <v>5</v>
      </c>
      <c r="J50" s="1646">
        <v>22</v>
      </c>
      <c r="K50" s="1646">
        <v>22</v>
      </c>
      <c r="L50" s="994">
        <v>250</v>
      </c>
      <c r="M50" s="994" t="s">
        <v>2819</v>
      </c>
      <c r="N50" s="1647" t="s">
        <v>5574</v>
      </c>
      <c r="O50" s="973"/>
      <c r="P50" s="973"/>
      <c r="Q50" s="973"/>
      <c r="R50" s="973"/>
      <c r="S50" s="1854" t="s">
        <v>2675</v>
      </c>
      <c r="T50" s="1854" t="s">
        <v>2675</v>
      </c>
      <c r="U50" s="943" t="s">
        <v>0</v>
      </c>
      <c r="V50" s="944" t="s">
        <v>116</v>
      </c>
      <c r="W50" s="996" t="str">
        <f t="shared" si="23"/>
        <v>http://www.unisonic.com.tw/datasheet/UG1J.pdf</v>
      </c>
      <c r="X50" s="1649"/>
      <c r="Y50" s="1649"/>
      <c r="Z50" s="1649"/>
      <c r="AA50" s="995" t="s">
        <v>3683</v>
      </c>
      <c r="AB50" s="995" t="s">
        <v>3683</v>
      </c>
      <c r="AC50" s="943" t="s">
        <v>0</v>
      </c>
      <c r="AD50" s="944" t="s">
        <v>116</v>
      </c>
    </row>
    <row r="51" spans="1:30" ht="105">
      <c r="A51" s="1833" t="str">
        <f>HYPERLINK(X51,T51)</f>
        <v>UD2K</v>
      </c>
      <c r="B51" s="1028" t="s">
        <v>7001</v>
      </c>
      <c r="C51" s="1851" t="s">
        <v>1066</v>
      </c>
      <c r="D51" s="1173">
        <v>-50</v>
      </c>
      <c r="E51" s="1173">
        <v>-100</v>
      </c>
      <c r="F51" s="994">
        <v>56</v>
      </c>
      <c r="G51" s="994" t="s">
        <v>1</v>
      </c>
      <c r="H51" s="994">
        <v>-5</v>
      </c>
      <c r="I51" s="994">
        <v>-5</v>
      </c>
      <c r="J51" s="1646">
        <v>22</v>
      </c>
      <c r="K51" s="1646">
        <v>22</v>
      </c>
      <c r="L51" s="994">
        <v>250</v>
      </c>
      <c r="M51" s="994" t="s">
        <v>7088</v>
      </c>
      <c r="N51" s="1647" t="s">
        <v>2646</v>
      </c>
      <c r="O51" s="973"/>
      <c r="P51" s="973"/>
      <c r="Q51" s="973"/>
      <c r="R51" s="973"/>
      <c r="S51" s="1853" t="s">
        <v>7091</v>
      </c>
      <c r="T51" s="1853" t="s">
        <v>7091</v>
      </c>
      <c r="U51" s="943" t="s">
        <v>0</v>
      </c>
      <c r="V51" s="944" t="s">
        <v>116</v>
      </c>
      <c r="W51" s="996" t="str">
        <f t="shared" si="23"/>
        <v>http://www.unisonic.com.tw/datasheet/UD2K.pdf</v>
      </c>
      <c r="X51" s="1649"/>
      <c r="Y51" s="1649"/>
      <c r="Z51" s="1649"/>
      <c r="AA51" s="995" t="s">
        <v>3683</v>
      </c>
      <c r="AB51" s="995" t="s">
        <v>3683</v>
      </c>
      <c r="AC51" s="943" t="s">
        <v>0</v>
      </c>
      <c r="AD51" s="944" t="s">
        <v>116</v>
      </c>
    </row>
    <row r="52" spans="1:30" ht="105">
      <c r="A52" s="1839"/>
      <c r="B52" s="1028" t="s">
        <v>7001</v>
      </c>
      <c r="C52" s="1852"/>
      <c r="D52" s="1173">
        <v>50</v>
      </c>
      <c r="E52" s="1173">
        <v>100</v>
      </c>
      <c r="F52" s="994">
        <v>56</v>
      </c>
      <c r="G52" s="994" t="s">
        <v>1</v>
      </c>
      <c r="H52" s="994">
        <v>5</v>
      </c>
      <c r="I52" s="994">
        <v>5</v>
      </c>
      <c r="J52" s="1646">
        <v>22</v>
      </c>
      <c r="K52" s="1646">
        <v>22</v>
      </c>
      <c r="L52" s="994">
        <v>250</v>
      </c>
      <c r="M52" s="994" t="s">
        <v>2819</v>
      </c>
      <c r="N52" s="1647" t="s">
        <v>2646</v>
      </c>
      <c r="O52" s="973"/>
      <c r="P52" s="973"/>
      <c r="Q52" s="973"/>
      <c r="R52" s="973"/>
      <c r="S52" s="1854" t="s">
        <v>2675</v>
      </c>
      <c r="T52" s="1854" t="s">
        <v>2675</v>
      </c>
      <c r="U52" s="943" t="s">
        <v>0</v>
      </c>
      <c r="V52" s="944" t="s">
        <v>116</v>
      </c>
      <c r="W52" s="996" t="str">
        <f t="shared" si="23"/>
        <v>http://www.unisonic.com.tw/datasheet/UG1J.pdf</v>
      </c>
      <c r="X52" s="1649"/>
      <c r="Y52" s="1649"/>
      <c r="Z52" s="1649"/>
      <c r="AA52" s="995" t="s">
        <v>3683</v>
      </c>
      <c r="AB52" s="995" t="s">
        <v>3683</v>
      </c>
      <c r="AC52" s="943" t="s">
        <v>0</v>
      </c>
      <c r="AD52" s="944" t="s">
        <v>116</v>
      </c>
    </row>
    <row r="53" spans="1:30" ht="105">
      <c r="A53" s="1833" t="str">
        <f>HYPERLINK(X53,T53)</f>
        <v>UD2H</v>
      </c>
      <c r="B53" s="1028" t="s">
        <v>7001</v>
      </c>
      <c r="C53" s="1851" t="s">
        <v>7092</v>
      </c>
      <c r="D53" s="1173">
        <v>-50</v>
      </c>
      <c r="E53" s="1173">
        <v>-100</v>
      </c>
      <c r="F53" s="994">
        <v>56</v>
      </c>
      <c r="G53" s="994" t="s">
        <v>7005</v>
      </c>
      <c r="H53" s="994">
        <v>-5</v>
      </c>
      <c r="I53" s="994">
        <v>-5</v>
      </c>
      <c r="J53" s="1646">
        <v>22</v>
      </c>
      <c r="K53" s="1646">
        <v>22</v>
      </c>
      <c r="L53" s="994">
        <v>250</v>
      </c>
      <c r="M53" s="994" t="s">
        <v>7093</v>
      </c>
      <c r="N53" s="1647" t="s">
        <v>7020</v>
      </c>
      <c r="O53" s="973"/>
      <c r="P53" s="973"/>
      <c r="Q53" s="973"/>
      <c r="R53" s="973"/>
      <c r="S53" s="1853" t="s">
        <v>7094</v>
      </c>
      <c r="T53" s="1853" t="s">
        <v>7094</v>
      </c>
      <c r="U53" s="943" t="s">
        <v>7009</v>
      </c>
      <c r="V53" s="944" t="s">
        <v>7010</v>
      </c>
      <c r="W53" s="996" t="str">
        <f t="shared" si="23"/>
        <v>http://www.unisonic.com.tw/datasheet/UD2H.pdf</v>
      </c>
      <c r="X53" s="1649"/>
      <c r="Y53" s="1649"/>
      <c r="Z53" s="1649"/>
      <c r="AA53" s="995" t="s">
        <v>7011</v>
      </c>
      <c r="AB53" s="995" t="s">
        <v>7011</v>
      </c>
      <c r="AC53" s="943" t="s">
        <v>7009</v>
      </c>
      <c r="AD53" s="944" t="s">
        <v>7010</v>
      </c>
    </row>
    <row r="54" spans="1:30" ht="105">
      <c r="A54" s="1839"/>
      <c r="B54" s="1028" t="s">
        <v>7001</v>
      </c>
      <c r="C54" s="1852"/>
      <c r="D54" s="1173">
        <v>50</v>
      </c>
      <c r="E54" s="1173">
        <v>100</v>
      </c>
      <c r="F54" s="994">
        <v>56</v>
      </c>
      <c r="G54" s="994" t="s">
        <v>7005</v>
      </c>
      <c r="H54" s="994">
        <v>5</v>
      </c>
      <c r="I54" s="994">
        <v>5</v>
      </c>
      <c r="J54" s="1646">
        <v>22</v>
      </c>
      <c r="K54" s="1646">
        <v>22</v>
      </c>
      <c r="L54" s="994">
        <v>250</v>
      </c>
      <c r="M54" s="994" t="s">
        <v>7095</v>
      </c>
      <c r="N54" s="1647" t="s">
        <v>7020</v>
      </c>
      <c r="O54" s="973"/>
      <c r="P54" s="973"/>
      <c r="Q54" s="973"/>
      <c r="R54" s="973"/>
      <c r="S54" s="1854" t="s">
        <v>7096</v>
      </c>
      <c r="T54" s="1854" t="s">
        <v>7096</v>
      </c>
      <c r="U54" s="943" t="s">
        <v>7009</v>
      </c>
      <c r="V54" s="944" t="s">
        <v>7010</v>
      </c>
      <c r="W54" s="996" t="str">
        <f t="shared" si="23"/>
        <v>http://www.unisonic.com.tw/datasheet/UG1J.pdf</v>
      </c>
      <c r="X54" s="1649"/>
      <c r="Y54" s="1649"/>
      <c r="Z54" s="1649"/>
      <c r="AA54" s="995" t="s">
        <v>7011</v>
      </c>
      <c r="AB54" s="995" t="s">
        <v>7011</v>
      </c>
      <c r="AC54" s="943" t="s">
        <v>7009</v>
      </c>
      <c r="AD54" s="944" t="s">
        <v>7010</v>
      </c>
    </row>
    <row r="55" spans="1:30" ht="105">
      <c r="A55" s="1833" t="str">
        <f>HYPERLINK(X55,T55)</f>
        <v>UD10K</v>
      </c>
      <c r="B55" s="1028" t="s">
        <v>7001</v>
      </c>
      <c r="C55" s="1851" t="s">
        <v>7097</v>
      </c>
      <c r="D55" s="1173">
        <v>-50</v>
      </c>
      <c r="E55" s="1173">
        <v>-100</v>
      </c>
      <c r="F55" s="994">
        <v>80</v>
      </c>
      <c r="G55" s="994" t="s">
        <v>7075</v>
      </c>
      <c r="H55" s="994">
        <v>-10</v>
      </c>
      <c r="I55" s="994">
        <v>-5</v>
      </c>
      <c r="J55" s="1646">
        <v>2.2000000000000002</v>
      </c>
      <c r="K55" s="1646">
        <v>46.2</v>
      </c>
      <c r="L55" s="1173">
        <v>250</v>
      </c>
      <c r="M55" s="994" t="s">
        <v>7098</v>
      </c>
      <c r="N55" s="1647" t="s">
        <v>7085</v>
      </c>
      <c r="O55" s="973"/>
      <c r="P55" s="973"/>
      <c r="Q55" s="973"/>
      <c r="R55" s="973"/>
      <c r="S55" s="1853" t="s">
        <v>7099</v>
      </c>
      <c r="T55" s="1853" t="s">
        <v>7099</v>
      </c>
      <c r="U55" s="943" t="s">
        <v>7078</v>
      </c>
      <c r="V55" s="944" t="s">
        <v>7079</v>
      </c>
      <c r="W55" s="996" t="str">
        <f t="shared" si="23"/>
        <v>http://www.unisonic.com.tw/datasheet/UD10K.pdf</v>
      </c>
      <c r="X55" s="1649"/>
      <c r="Y55" s="1649"/>
      <c r="Z55" s="1649"/>
      <c r="AA55" s="995" t="s">
        <v>7080</v>
      </c>
      <c r="AB55" s="995" t="s">
        <v>7080</v>
      </c>
      <c r="AC55" s="943" t="s">
        <v>7078</v>
      </c>
      <c r="AD55" s="944" t="s">
        <v>7079</v>
      </c>
    </row>
    <row r="56" spans="1:30" ht="105">
      <c r="A56" s="1839">
        <f t="shared" ref="A56:A58" si="24">HYPERLINK(X56,T56)</f>
        <v>0</v>
      </c>
      <c r="B56" s="1028" t="s">
        <v>7001</v>
      </c>
      <c r="C56" s="1852"/>
      <c r="D56" s="1173">
        <v>50</v>
      </c>
      <c r="E56" s="1173">
        <v>100</v>
      </c>
      <c r="F56" s="994">
        <v>80</v>
      </c>
      <c r="G56" s="994" t="s">
        <v>7075</v>
      </c>
      <c r="H56" s="994">
        <v>10</v>
      </c>
      <c r="I56" s="994">
        <v>5</v>
      </c>
      <c r="J56" s="1646">
        <v>2.2000000000000002</v>
      </c>
      <c r="K56" s="1646">
        <v>46.2</v>
      </c>
      <c r="L56" s="1173">
        <v>250</v>
      </c>
      <c r="M56" s="994" t="s">
        <v>7100</v>
      </c>
      <c r="N56" s="1647" t="s">
        <v>7085</v>
      </c>
      <c r="O56" s="973"/>
      <c r="P56" s="973"/>
      <c r="Q56" s="973"/>
      <c r="R56" s="973"/>
      <c r="S56" s="1854"/>
      <c r="T56" s="1854"/>
      <c r="U56" s="943" t="s">
        <v>7078</v>
      </c>
      <c r="V56" s="944" t="s">
        <v>7079</v>
      </c>
      <c r="W56" s="996" t="str">
        <f t="shared" si="23"/>
        <v>http://www.unisonic.com.tw/datasheet/.pdf</v>
      </c>
      <c r="X56" s="1649"/>
      <c r="Y56" s="1649"/>
      <c r="Z56" s="1649"/>
      <c r="AA56" s="995" t="s">
        <v>7080</v>
      </c>
      <c r="AB56" s="995" t="s">
        <v>7080</v>
      </c>
      <c r="AC56" s="943" t="s">
        <v>7078</v>
      </c>
      <c r="AD56" s="944" t="s">
        <v>7079</v>
      </c>
    </row>
    <row r="57" spans="1:30" ht="105">
      <c r="A57" s="1833" t="str">
        <f t="shared" si="24"/>
        <v>UD12K</v>
      </c>
      <c r="B57" s="1028" t="s">
        <v>7001</v>
      </c>
      <c r="C57" s="1851" t="s">
        <v>7092</v>
      </c>
      <c r="D57" s="1173">
        <v>-50</v>
      </c>
      <c r="E57" s="1173">
        <v>-100</v>
      </c>
      <c r="F57" s="994">
        <v>68</v>
      </c>
      <c r="G57" s="994" t="s">
        <v>7005</v>
      </c>
      <c r="H57" s="994">
        <v>-5</v>
      </c>
      <c r="I57" s="994">
        <v>-5</v>
      </c>
      <c r="J57" s="1646">
        <v>47</v>
      </c>
      <c r="K57" s="1646">
        <v>47</v>
      </c>
      <c r="L57" s="994">
        <v>250</v>
      </c>
      <c r="M57" s="994" t="s">
        <v>7101</v>
      </c>
      <c r="N57" s="1647" t="s">
        <v>7102</v>
      </c>
      <c r="O57" s="973"/>
      <c r="P57" s="973"/>
      <c r="Q57" s="973"/>
      <c r="R57" s="973"/>
      <c r="S57" s="1853" t="s">
        <v>7103</v>
      </c>
      <c r="T57" s="1853" t="s">
        <v>7103</v>
      </c>
      <c r="U57" s="943" t="s">
        <v>7009</v>
      </c>
      <c r="V57" s="944" t="s">
        <v>7010</v>
      </c>
      <c r="W57" s="996" t="str">
        <f t="shared" si="23"/>
        <v>http://www.unisonic.com.tw/datasheet/UD12K.pdf</v>
      </c>
      <c r="X57" s="1649"/>
      <c r="Y57" s="1649"/>
      <c r="Z57" s="1649"/>
      <c r="AA57" s="995" t="s">
        <v>7011</v>
      </c>
      <c r="AB57" s="995" t="s">
        <v>7011</v>
      </c>
      <c r="AC57" s="943" t="s">
        <v>7009</v>
      </c>
      <c r="AD57" s="944" t="s">
        <v>7010</v>
      </c>
    </row>
    <row r="58" spans="1:30" ht="105">
      <c r="A58" s="1839">
        <f t="shared" si="24"/>
        <v>0</v>
      </c>
      <c r="B58" s="1028" t="s">
        <v>7001</v>
      </c>
      <c r="C58" s="1852"/>
      <c r="D58" s="1173">
        <v>50</v>
      </c>
      <c r="E58" s="1173">
        <v>100</v>
      </c>
      <c r="F58" s="994">
        <v>68</v>
      </c>
      <c r="G58" s="994" t="s">
        <v>7005</v>
      </c>
      <c r="H58" s="994">
        <v>5</v>
      </c>
      <c r="I58" s="994">
        <v>5</v>
      </c>
      <c r="J58" s="1646">
        <v>47</v>
      </c>
      <c r="K58" s="1646">
        <v>47</v>
      </c>
      <c r="L58" s="994">
        <v>250</v>
      </c>
      <c r="M58" s="994" t="s">
        <v>7104</v>
      </c>
      <c r="N58" s="1647" t="s">
        <v>7102</v>
      </c>
      <c r="O58" s="973"/>
      <c r="P58" s="973"/>
      <c r="Q58" s="973"/>
      <c r="R58" s="973"/>
      <c r="S58" s="1854"/>
      <c r="T58" s="1854"/>
      <c r="U58" s="943" t="s">
        <v>7009</v>
      </c>
      <c r="V58" s="944" t="s">
        <v>7010</v>
      </c>
      <c r="W58" s="996" t="str">
        <f t="shared" si="23"/>
        <v>http://www.unisonic.com.tw/datasheet/.pdf</v>
      </c>
      <c r="X58" s="1649"/>
      <c r="Y58" s="1649"/>
      <c r="Z58" s="1649"/>
      <c r="AA58" s="995" t="s">
        <v>7011</v>
      </c>
      <c r="AB58" s="995" t="s">
        <v>7011</v>
      </c>
      <c r="AC58" s="943" t="s">
        <v>7009</v>
      </c>
      <c r="AD58" s="944" t="s">
        <v>7010</v>
      </c>
    </row>
    <row r="59" spans="1:30" ht="105">
      <c r="A59" s="1028" t="str">
        <f>HYPERLINK(X59,T59)</f>
        <v>UA5J</v>
      </c>
      <c r="B59" s="1028" t="s">
        <v>7105</v>
      </c>
      <c r="C59" s="1645" t="s">
        <v>7002</v>
      </c>
      <c r="D59" s="1173">
        <v>-50</v>
      </c>
      <c r="E59" s="1173">
        <v>-100</v>
      </c>
      <c r="F59" s="994">
        <v>80</v>
      </c>
      <c r="G59" s="994" t="s">
        <v>1</v>
      </c>
      <c r="H59" s="994">
        <v>-10</v>
      </c>
      <c r="I59" s="994">
        <v>-5</v>
      </c>
      <c r="J59" s="1646">
        <v>2.2000000000000002</v>
      </c>
      <c r="K59" s="1646">
        <v>46.2</v>
      </c>
      <c r="L59" s="1173">
        <v>250</v>
      </c>
      <c r="M59" s="994" t="s">
        <v>7106</v>
      </c>
      <c r="N59" s="1647" t="s">
        <v>5416</v>
      </c>
      <c r="O59" s="973"/>
      <c r="P59" s="973"/>
      <c r="Q59" s="973"/>
      <c r="R59" s="973"/>
      <c r="S59" s="1648" t="s">
        <v>1062</v>
      </c>
      <c r="T59" s="1648" t="s">
        <v>1062</v>
      </c>
      <c r="U59" s="943" t="s">
        <v>0</v>
      </c>
      <c r="V59" s="944" t="s">
        <v>116</v>
      </c>
      <c r="W59" s="996" t="str">
        <f>CONCATENATE(U59,T59,V59)</f>
        <v>http://www.unisonic.com.tw/datasheet/UA5J.pdf</v>
      </c>
      <c r="X59" s="1649"/>
      <c r="Y59" s="1649"/>
      <c r="Z59" s="1649"/>
      <c r="AA59" s="995" t="s">
        <v>3683</v>
      </c>
      <c r="AB59" s="995" t="s">
        <v>3683</v>
      </c>
      <c r="AC59" s="943" t="s">
        <v>0</v>
      </c>
      <c r="AD59" s="944" t="s">
        <v>116</v>
      </c>
    </row>
    <row r="60" spans="1:30" ht="105">
      <c r="A60" s="1028" t="str">
        <f>HYPERLINK(X60,T60)</f>
        <v>UA5G</v>
      </c>
      <c r="B60" s="1028" t="s">
        <v>7105</v>
      </c>
      <c r="C60" s="1645" t="s">
        <v>7002</v>
      </c>
      <c r="D60" s="1173">
        <v>-50</v>
      </c>
      <c r="E60" s="1173">
        <v>-100</v>
      </c>
      <c r="F60" s="994">
        <v>80</v>
      </c>
      <c r="G60" s="994" t="s">
        <v>1</v>
      </c>
      <c r="H60" s="994">
        <v>-10</v>
      </c>
      <c r="I60" s="994">
        <v>-5</v>
      </c>
      <c r="J60" s="1646">
        <v>2.2000000000000002</v>
      </c>
      <c r="K60" s="1646">
        <v>46.2</v>
      </c>
      <c r="L60" s="1173">
        <v>250</v>
      </c>
      <c r="M60" s="994" t="s">
        <v>7106</v>
      </c>
      <c r="N60" s="1647" t="s">
        <v>5574</v>
      </c>
      <c r="O60" s="973"/>
      <c r="P60" s="973"/>
      <c r="Q60" s="973"/>
      <c r="R60" s="973"/>
      <c r="S60" s="1648" t="s">
        <v>7107</v>
      </c>
      <c r="T60" s="1648" t="s">
        <v>7107</v>
      </c>
      <c r="U60" s="943" t="s">
        <v>0</v>
      </c>
      <c r="V60" s="944" t="s">
        <v>116</v>
      </c>
      <c r="W60" s="996" t="str">
        <f>CONCATENATE(U60,T60,V60)</f>
        <v>http://www.unisonic.com.tw/datasheet/UA5G.pdf</v>
      </c>
      <c r="X60" s="1649"/>
      <c r="Y60" s="1649"/>
      <c r="Z60" s="1649"/>
      <c r="AA60" s="995" t="s">
        <v>3683</v>
      </c>
      <c r="AB60" s="995" t="s">
        <v>3683</v>
      </c>
      <c r="AC60" s="943" t="s">
        <v>0</v>
      </c>
      <c r="AD60" s="944" t="s">
        <v>116</v>
      </c>
    </row>
    <row r="61" spans="1:30" ht="105">
      <c r="A61" s="1028" t="str">
        <f t="shared" ref="A61:A62" si="25">HYPERLINK(X61,T61)</f>
        <v>UA5K</v>
      </c>
      <c r="B61" s="1028" t="s">
        <v>7105</v>
      </c>
      <c r="C61" s="1645" t="s">
        <v>7002</v>
      </c>
      <c r="D61" s="1173">
        <v>-50</v>
      </c>
      <c r="E61" s="1173">
        <v>-100</v>
      </c>
      <c r="F61" s="994">
        <v>80</v>
      </c>
      <c r="G61" s="994" t="s">
        <v>1</v>
      </c>
      <c r="H61" s="994">
        <v>-10</v>
      </c>
      <c r="I61" s="994">
        <v>-5</v>
      </c>
      <c r="J61" s="1646">
        <v>2.2000000000000002</v>
      </c>
      <c r="K61" s="1646">
        <v>46.2</v>
      </c>
      <c r="L61" s="1173">
        <v>250</v>
      </c>
      <c r="M61" s="994" t="s">
        <v>7106</v>
      </c>
      <c r="N61" s="1647" t="s">
        <v>2646</v>
      </c>
      <c r="O61" s="973"/>
      <c r="P61" s="973"/>
      <c r="Q61" s="973"/>
      <c r="R61" s="973"/>
      <c r="S61" s="1648" t="s">
        <v>7108</v>
      </c>
      <c r="T61" s="1648" t="s">
        <v>7108</v>
      </c>
      <c r="U61" s="943" t="s">
        <v>0</v>
      </c>
      <c r="V61" s="944" t="s">
        <v>116</v>
      </c>
      <c r="W61" s="996" t="str">
        <f t="shared" ref="W61:W62" si="26">CONCATENATE(U61,T61,V61)</f>
        <v>http://www.unisonic.com.tw/datasheet/UA5K.pdf</v>
      </c>
      <c r="X61" s="1649"/>
      <c r="Y61" s="1649"/>
      <c r="Z61" s="1649"/>
      <c r="AA61" s="995" t="s">
        <v>3683</v>
      </c>
      <c r="AB61" s="995" t="s">
        <v>3683</v>
      </c>
      <c r="AC61" s="943" t="s">
        <v>0</v>
      </c>
      <c r="AD61" s="944" t="s">
        <v>116</v>
      </c>
    </row>
    <row r="62" spans="1:30" ht="105">
      <c r="A62" s="1028" t="str">
        <f t="shared" si="25"/>
        <v>UA5H</v>
      </c>
      <c r="B62" s="1028" t="s">
        <v>7105</v>
      </c>
      <c r="C62" s="1645" t="s">
        <v>7004</v>
      </c>
      <c r="D62" s="1173">
        <v>-50</v>
      </c>
      <c r="E62" s="1173">
        <v>-100</v>
      </c>
      <c r="F62" s="994">
        <v>80</v>
      </c>
      <c r="G62" s="994" t="s">
        <v>7005</v>
      </c>
      <c r="H62" s="994">
        <v>-10</v>
      </c>
      <c r="I62" s="994">
        <v>-5</v>
      </c>
      <c r="J62" s="1646">
        <v>2.2000000000000002</v>
      </c>
      <c r="K62" s="1646">
        <v>46.2</v>
      </c>
      <c r="L62" s="1173">
        <v>250</v>
      </c>
      <c r="M62" s="994" t="s">
        <v>7106</v>
      </c>
      <c r="N62" s="1647" t="s">
        <v>7020</v>
      </c>
      <c r="O62" s="973"/>
      <c r="P62" s="973"/>
      <c r="Q62" s="973"/>
      <c r="R62" s="973"/>
      <c r="S62" s="1648" t="s">
        <v>7109</v>
      </c>
      <c r="T62" s="1648" t="s">
        <v>7109</v>
      </c>
      <c r="U62" s="943" t="s">
        <v>7009</v>
      </c>
      <c r="V62" s="944" t="s">
        <v>7010</v>
      </c>
      <c r="W62" s="996" t="str">
        <f t="shared" si="26"/>
        <v>http://www.unisonic.com.tw/datasheet/UA5H.pdf</v>
      </c>
      <c r="X62" s="1649"/>
      <c r="Y62" s="1649"/>
      <c r="Z62" s="1649"/>
      <c r="AA62" s="995" t="s">
        <v>7011</v>
      </c>
      <c r="AB62" s="995" t="s">
        <v>7011</v>
      </c>
      <c r="AC62" s="943" t="s">
        <v>7009</v>
      </c>
      <c r="AD62" s="944" t="s">
        <v>7010</v>
      </c>
    </row>
    <row r="63" spans="1:30" ht="105">
      <c r="A63" s="1028" t="str">
        <f>HYPERLINK(X63,T63)</f>
        <v>UA7J</v>
      </c>
      <c r="B63" s="1028" t="s">
        <v>7105</v>
      </c>
      <c r="C63" s="1645" t="s">
        <v>7110</v>
      </c>
      <c r="D63" s="1173">
        <v>-50</v>
      </c>
      <c r="E63" s="1173">
        <v>-100</v>
      </c>
      <c r="F63" s="994">
        <v>30</v>
      </c>
      <c r="G63" s="994" t="s">
        <v>7075</v>
      </c>
      <c r="H63" s="994">
        <v>-10</v>
      </c>
      <c r="I63" s="994">
        <v>-5</v>
      </c>
      <c r="J63" s="1646">
        <v>4.7</v>
      </c>
      <c r="K63" s="1650">
        <v>9.8699999999999992</v>
      </c>
      <c r="L63" s="1173">
        <v>250</v>
      </c>
      <c r="M63" s="994" t="s">
        <v>7111</v>
      </c>
      <c r="N63" s="1647" t="s">
        <v>7076</v>
      </c>
      <c r="O63" s="973"/>
      <c r="P63" s="973"/>
      <c r="Q63" s="973"/>
      <c r="R63" s="973"/>
      <c r="S63" s="1648" t="s">
        <v>7112</v>
      </c>
      <c r="T63" s="1648" t="s">
        <v>7112</v>
      </c>
      <c r="U63" s="943" t="s">
        <v>7078</v>
      </c>
      <c r="V63" s="944" t="s">
        <v>7079</v>
      </c>
      <c r="W63" s="996" t="str">
        <f>CONCATENATE(U63,T63,V63)</f>
        <v>http://www.unisonic.com.tw/datasheet/UA7J.pdf</v>
      </c>
      <c r="X63" s="1649"/>
      <c r="Y63" s="1649"/>
      <c r="Z63" s="1649"/>
      <c r="AA63" s="995" t="s">
        <v>7080</v>
      </c>
      <c r="AB63" s="995" t="s">
        <v>7080</v>
      </c>
      <c r="AC63" s="943" t="s">
        <v>7078</v>
      </c>
      <c r="AD63" s="944" t="s">
        <v>7079</v>
      </c>
    </row>
    <row r="64" spans="1:30" ht="105">
      <c r="A64" s="1028" t="str">
        <f>HYPERLINK(X64,T64)</f>
        <v>UA7G</v>
      </c>
      <c r="B64" s="1028" t="s">
        <v>7105</v>
      </c>
      <c r="C64" s="1645" t="s">
        <v>7004</v>
      </c>
      <c r="D64" s="1173">
        <v>-50</v>
      </c>
      <c r="E64" s="1173">
        <v>-100</v>
      </c>
      <c r="F64" s="994">
        <v>30</v>
      </c>
      <c r="G64" s="994" t="s">
        <v>7005</v>
      </c>
      <c r="H64" s="994">
        <v>-10</v>
      </c>
      <c r="I64" s="994">
        <v>-5</v>
      </c>
      <c r="J64" s="1646">
        <v>4.7</v>
      </c>
      <c r="K64" s="1650">
        <v>9.8699999999999992</v>
      </c>
      <c r="L64" s="1173">
        <v>250</v>
      </c>
      <c r="M64" s="994" t="s">
        <v>7111</v>
      </c>
      <c r="N64" s="1647" t="s">
        <v>7007</v>
      </c>
      <c r="O64" s="973"/>
      <c r="P64" s="973"/>
      <c r="Q64" s="973"/>
      <c r="R64" s="973"/>
      <c r="S64" s="1648" t="s">
        <v>7113</v>
      </c>
      <c r="T64" s="1648" t="s">
        <v>7113</v>
      </c>
      <c r="U64" s="943" t="s">
        <v>7009</v>
      </c>
      <c r="V64" s="944" t="s">
        <v>7010</v>
      </c>
      <c r="W64" s="996" t="str">
        <f>CONCATENATE(U64,T64,V64)</f>
        <v>http://www.unisonic.com.tw/datasheet/UA7G.pdf</v>
      </c>
      <c r="X64" s="1649"/>
      <c r="Y64" s="1649"/>
      <c r="Z64" s="1649"/>
      <c r="AA64" s="995" t="s">
        <v>7011</v>
      </c>
      <c r="AB64" s="995" t="s">
        <v>7011</v>
      </c>
      <c r="AC64" s="943" t="s">
        <v>7009</v>
      </c>
      <c r="AD64" s="944" t="s">
        <v>7010</v>
      </c>
    </row>
    <row r="65" spans="1:30" ht="105">
      <c r="A65" s="1028" t="str">
        <f t="shared" ref="A65:A66" si="27">HYPERLINK(X65,T65)</f>
        <v>UA7K</v>
      </c>
      <c r="B65" s="1028" t="s">
        <v>7105</v>
      </c>
      <c r="C65" s="1645" t="s">
        <v>7002</v>
      </c>
      <c r="D65" s="1173">
        <v>-50</v>
      </c>
      <c r="E65" s="1173">
        <v>-100</v>
      </c>
      <c r="F65" s="994">
        <v>30</v>
      </c>
      <c r="G65" s="994" t="s">
        <v>1</v>
      </c>
      <c r="H65" s="994">
        <v>-10</v>
      </c>
      <c r="I65" s="994">
        <v>-5</v>
      </c>
      <c r="J65" s="1646">
        <v>4.7</v>
      </c>
      <c r="K65" s="1650">
        <v>9.8699999999999992</v>
      </c>
      <c r="L65" s="1173">
        <v>250</v>
      </c>
      <c r="M65" s="994" t="s">
        <v>7111</v>
      </c>
      <c r="N65" s="1647" t="s">
        <v>2646</v>
      </c>
      <c r="O65" s="973"/>
      <c r="P65" s="973"/>
      <c r="Q65" s="973"/>
      <c r="R65" s="973"/>
      <c r="S65" s="1648" t="s">
        <v>7114</v>
      </c>
      <c r="T65" s="1648" t="s">
        <v>7114</v>
      </c>
      <c r="U65" s="943" t="s">
        <v>0</v>
      </c>
      <c r="V65" s="944" t="s">
        <v>116</v>
      </c>
      <c r="W65" s="996" t="str">
        <f t="shared" ref="W65:W66" si="28">CONCATENATE(U65,T65,V65)</f>
        <v>http://www.unisonic.com.tw/datasheet/UA7K.pdf</v>
      </c>
      <c r="X65" s="1649"/>
      <c r="Y65" s="1649"/>
      <c r="Z65" s="1649"/>
      <c r="AA65" s="995" t="s">
        <v>3683</v>
      </c>
      <c r="AB65" s="995" t="s">
        <v>3683</v>
      </c>
      <c r="AC65" s="943" t="s">
        <v>0</v>
      </c>
      <c r="AD65" s="944" t="s">
        <v>116</v>
      </c>
    </row>
    <row r="66" spans="1:30" ht="105">
      <c r="A66" s="1028" t="str">
        <f t="shared" si="27"/>
        <v>UA7H</v>
      </c>
      <c r="B66" s="1028" t="s">
        <v>7105</v>
      </c>
      <c r="C66" s="1645" t="s">
        <v>7002</v>
      </c>
      <c r="D66" s="1173">
        <v>-50</v>
      </c>
      <c r="E66" s="1173">
        <v>-100</v>
      </c>
      <c r="F66" s="994">
        <v>30</v>
      </c>
      <c r="G66" s="994" t="s">
        <v>1</v>
      </c>
      <c r="H66" s="994">
        <v>-10</v>
      </c>
      <c r="I66" s="994">
        <v>-5</v>
      </c>
      <c r="J66" s="1646">
        <v>4.7</v>
      </c>
      <c r="K66" s="1650">
        <v>9.8699999999999992</v>
      </c>
      <c r="L66" s="1173">
        <v>250</v>
      </c>
      <c r="M66" s="994" t="s">
        <v>7111</v>
      </c>
      <c r="N66" s="1647" t="s">
        <v>6064</v>
      </c>
      <c r="O66" s="973"/>
      <c r="P66" s="973"/>
      <c r="Q66" s="973"/>
      <c r="R66" s="973"/>
      <c r="S66" s="1648" t="s">
        <v>7115</v>
      </c>
      <c r="T66" s="1648" t="s">
        <v>7115</v>
      </c>
      <c r="U66" s="943" t="s">
        <v>0</v>
      </c>
      <c r="V66" s="944" t="s">
        <v>116</v>
      </c>
      <c r="W66" s="996" t="str">
        <f t="shared" si="28"/>
        <v>http://www.unisonic.com.tw/datasheet/UA7H.pdf</v>
      </c>
      <c r="X66" s="1649"/>
      <c r="Y66" s="1649"/>
      <c r="Z66" s="1649"/>
      <c r="AA66" s="995" t="s">
        <v>3683</v>
      </c>
      <c r="AB66" s="995" t="s">
        <v>3683</v>
      </c>
      <c r="AC66" s="943" t="s">
        <v>0</v>
      </c>
      <c r="AD66" s="944" t="s">
        <v>116</v>
      </c>
    </row>
    <row r="67" spans="1:30" ht="105">
      <c r="A67" s="1028" t="str">
        <f>HYPERLINK(X67,T67)</f>
        <v>UA8J</v>
      </c>
      <c r="B67" s="1028" t="s">
        <v>7105</v>
      </c>
      <c r="C67" s="1645" t="s">
        <v>7002</v>
      </c>
      <c r="D67" s="1173">
        <v>-50</v>
      </c>
      <c r="E67" s="1173">
        <v>-100</v>
      </c>
      <c r="F67" s="994">
        <v>68</v>
      </c>
      <c r="G67" s="994" t="s">
        <v>1</v>
      </c>
      <c r="H67" s="994">
        <v>-5</v>
      </c>
      <c r="I67" s="994">
        <v>-5</v>
      </c>
      <c r="J67" s="1646">
        <v>10</v>
      </c>
      <c r="K67" s="1646">
        <v>47</v>
      </c>
      <c r="L67" s="1173">
        <v>250</v>
      </c>
      <c r="M67" s="1651" t="s">
        <v>1063</v>
      </c>
      <c r="N67" s="1647" t="s">
        <v>5416</v>
      </c>
      <c r="O67" s="973"/>
      <c r="P67" s="973"/>
      <c r="Q67" s="973"/>
      <c r="R67" s="973"/>
      <c r="S67" s="1648" t="s">
        <v>7116</v>
      </c>
      <c r="T67" s="1648" t="s">
        <v>7116</v>
      </c>
      <c r="U67" s="943" t="s">
        <v>0</v>
      </c>
      <c r="V67" s="944" t="s">
        <v>116</v>
      </c>
      <c r="W67" s="996" t="str">
        <f>CONCATENATE(U67,T67,V67)</f>
        <v>http://www.unisonic.com.tw/datasheet/UA8J.pdf</v>
      </c>
      <c r="X67" s="1649"/>
      <c r="Y67" s="1649"/>
      <c r="Z67" s="1649"/>
      <c r="AA67" s="995" t="s">
        <v>3683</v>
      </c>
      <c r="AB67" s="995" t="s">
        <v>3683</v>
      </c>
      <c r="AC67" s="943" t="s">
        <v>0</v>
      </c>
      <c r="AD67" s="944" t="s">
        <v>116</v>
      </c>
    </row>
    <row r="68" spans="1:30" ht="105">
      <c r="A68" s="1028" t="str">
        <f>HYPERLINK(X68,T68)</f>
        <v>UA8G</v>
      </c>
      <c r="B68" s="1028" t="s">
        <v>7105</v>
      </c>
      <c r="C68" s="1645" t="s">
        <v>7004</v>
      </c>
      <c r="D68" s="1173">
        <v>-50</v>
      </c>
      <c r="E68" s="1173">
        <v>-100</v>
      </c>
      <c r="F68" s="994">
        <v>68</v>
      </c>
      <c r="G68" s="994" t="s">
        <v>7005</v>
      </c>
      <c r="H68" s="994">
        <v>-5</v>
      </c>
      <c r="I68" s="994">
        <v>-5</v>
      </c>
      <c r="J68" s="1646">
        <v>10</v>
      </c>
      <c r="K68" s="1646">
        <v>47</v>
      </c>
      <c r="L68" s="1173">
        <v>250</v>
      </c>
      <c r="M68" s="1651" t="s">
        <v>7117</v>
      </c>
      <c r="N68" s="1647" t="s">
        <v>7007</v>
      </c>
      <c r="O68" s="973"/>
      <c r="P68" s="973"/>
      <c r="Q68" s="973"/>
      <c r="R68" s="973"/>
      <c r="S68" s="1648" t="s">
        <v>7118</v>
      </c>
      <c r="T68" s="1648" t="s">
        <v>7118</v>
      </c>
      <c r="U68" s="943" t="s">
        <v>7009</v>
      </c>
      <c r="V68" s="944" t="s">
        <v>7010</v>
      </c>
      <c r="W68" s="996" t="str">
        <f>CONCATENATE(U68,T68,V68)</f>
        <v>http://www.unisonic.com.tw/datasheet/UA8G.pdf</v>
      </c>
      <c r="X68" s="1649"/>
      <c r="Y68" s="1649"/>
      <c r="Z68" s="1649"/>
      <c r="AA68" s="995" t="s">
        <v>7011</v>
      </c>
      <c r="AB68" s="995" t="s">
        <v>7011</v>
      </c>
      <c r="AC68" s="943" t="s">
        <v>7009</v>
      </c>
      <c r="AD68" s="944" t="s">
        <v>7010</v>
      </c>
    </row>
    <row r="69" spans="1:30" ht="105">
      <c r="A69" s="1028" t="str">
        <f t="shared" ref="A69:A70" si="29">HYPERLINK(X69,T69)</f>
        <v>UA8K</v>
      </c>
      <c r="B69" s="1028" t="s">
        <v>7105</v>
      </c>
      <c r="C69" s="1645" t="s">
        <v>7110</v>
      </c>
      <c r="D69" s="1173">
        <v>-50</v>
      </c>
      <c r="E69" s="1173">
        <v>-100</v>
      </c>
      <c r="F69" s="994">
        <v>68</v>
      </c>
      <c r="G69" s="994" t="s">
        <v>7075</v>
      </c>
      <c r="H69" s="994">
        <v>-5</v>
      </c>
      <c r="I69" s="994">
        <v>-5</v>
      </c>
      <c r="J69" s="1646">
        <v>10</v>
      </c>
      <c r="K69" s="1646">
        <v>47</v>
      </c>
      <c r="L69" s="1173">
        <v>250</v>
      </c>
      <c r="M69" s="1651" t="s">
        <v>7119</v>
      </c>
      <c r="N69" s="1647" t="s">
        <v>7085</v>
      </c>
      <c r="O69" s="973"/>
      <c r="P69" s="973"/>
      <c r="Q69" s="973"/>
      <c r="R69" s="973"/>
      <c r="S69" s="1648" t="s">
        <v>7120</v>
      </c>
      <c r="T69" s="1648" t="s">
        <v>7120</v>
      </c>
      <c r="U69" s="943" t="s">
        <v>7078</v>
      </c>
      <c r="V69" s="944" t="s">
        <v>7079</v>
      </c>
      <c r="W69" s="996" t="str">
        <f t="shared" ref="W69:W70" si="30">CONCATENATE(U69,T69,V69)</f>
        <v>http://www.unisonic.com.tw/datasheet/UA8K.pdf</v>
      </c>
      <c r="X69" s="1649"/>
      <c r="Y69" s="1649"/>
      <c r="Z69" s="1649"/>
      <c r="AA69" s="995" t="s">
        <v>7080</v>
      </c>
      <c r="AB69" s="995" t="s">
        <v>7080</v>
      </c>
      <c r="AC69" s="943" t="s">
        <v>7078</v>
      </c>
      <c r="AD69" s="944" t="s">
        <v>7079</v>
      </c>
    </row>
    <row r="70" spans="1:30" ht="105">
      <c r="A70" s="1028" t="str">
        <f t="shared" si="29"/>
        <v>UA8H</v>
      </c>
      <c r="B70" s="1028" t="s">
        <v>7105</v>
      </c>
      <c r="C70" s="1645" t="s">
        <v>7004</v>
      </c>
      <c r="D70" s="1173">
        <v>-50</v>
      </c>
      <c r="E70" s="1173">
        <v>-100</v>
      </c>
      <c r="F70" s="994">
        <v>68</v>
      </c>
      <c r="G70" s="994" t="s">
        <v>7005</v>
      </c>
      <c r="H70" s="994">
        <v>-5</v>
      </c>
      <c r="I70" s="994">
        <v>-5</v>
      </c>
      <c r="J70" s="1646">
        <v>10</v>
      </c>
      <c r="K70" s="1646">
        <v>47</v>
      </c>
      <c r="L70" s="1173">
        <v>250</v>
      </c>
      <c r="M70" s="1651" t="s">
        <v>7117</v>
      </c>
      <c r="N70" s="1647" t="s">
        <v>7020</v>
      </c>
      <c r="O70" s="973"/>
      <c r="P70" s="973"/>
      <c r="Q70" s="973"/>
      <c r="R70" s="973"/>
      <c r="S70" s="1648" t="s">
        <v>7121</v>
      </c>
      <c r="T70" s="1648" t="s">
        <v>7121</v>
      </c>
      <c r="U70" s="943" t="s">
        <v>7009</v>
      </c>
      <c r="V70" s="944" t="s">
        <v>7010</v>
      </c>
      <c r="W70" s="996" t="str">
        <f t="shared" si="30"/>
        <v>http://www.unisonic.com.tw/datasheet/UA8H.pdf</v>
      </c>
      <c r="X70" s="1649"/>
      <c r="Y70" s="1649"/>
      <c r="Z70" s="1649"/>
      <c r="AA70" s="995" t="s">
        <v>7011</v>
      </c>
      <c r="AB70" s="995" t="s">
        <v>7011</v>
      </c>
      <c r="AC70" s="943" t="s">
        <v>7009</v>
      </c>
      <c r="AD70" s="944" t="s">
        <v>7010</v>
      </c>
    </row>
    <row r="71" spans="1:30" ht="105">
      <c r="A71" s="1028" t="str">
        <f>HYPERLINK(X71,T71)</f>
        <v>UB9J</v>
      </c>
      <c r="B71" s="1028" t="s">
        <v>7105</v>
      </c>
      <c r="C71" s="1645" t="s">
        <v>7002</v>
      </c>
      <c r="D71" s="1173">
        <v>-50</v>
      </c>
      <c r="E71" s="1173">
        <v>-100</v>
      </c>
      <c r="F71" s="994">
        <v>68</v>
      </c>
      <c r="G71" s="994" t="s">
        <v>1</v>
      </c>
      <c r="H71" s="994">
        <v>-5</v>
      </c>
      <c r="I71" s="994">
        <v>-5</v>
      </c>
      <c r="J71" s="1646">
        <v>10</v>
      </c>
      <c r="K71" s="1646">
        <v>47</v>
      </c>
      <c r="L71" s="1173">
        <v>250</v>
      </c>
      <c r="M71" s="1651" t="s">
        <v>1063</v>
      </c>
      <c r="N71" s="1647" t="s">
        <v>5416</v>
      </c>
      <c r="O71" s="973"/>
      <c r="P71" s="973"/>
      <c r="Q71" s="973"/>
      <c r="R71" s="973"/>
      <c r="S71" s="1648" t="s">
        <v>7122</v>
      </c>
      <c r="T71" s="1648" t="s">
        <v>7122</v>
      </c>
      <c r="U71" s="943" t="s">
        <v>0</v>
      </c>
      <c r="V71" s="944" t="s">
        <v>116</v>
      </c>
      <c r="W71" s="996" t="str">
        <f>CONCATENATE(U71,T71,V71)</f>
        <v>http://www.unisonic.com.tw/datasheet/UB9J.pdf</v>
      </c>
      <c r="X71" s="1649"/>
      <c r="Y71" s="1649"/>
      <c r="Z71" s="1649"/>
      <c r="AA71" s="995" t="s">
        <v>3683</v>
      </c>
      <c r="AB71" s="995" t="s">
        <v>3683</v>
      </c>
      <c r="AC71" s="943" t="s">
        <v>0</v>
      </c>
      <c r="AD71" s="944" t="s">
        <v>116</v>
      </c>
    </row>
    <row r="72" spans="1:30" ht="105">
      <c r="A72" s="1028" t="str">
        <f>HYPERLINK(X72,T72)</f>
        <v>UB9G</v>
      </c>
      <c r="B72" s="1028" t="s">
        <v>7105</v>
      </c>
      <c r="C72" s="1645" t="s">
        <v>7002</v>
      </c>
      <c r="D72" s="1173">
        <v>-50</v>
      </c>
      <c r="E72" s="1173">
        <v>-100</v>
      </c>
      <c r="F72" s="994">
        <v>68</v>
      </c>
      <c r="G72" s="994" t="s">
        <v>1</v>
      </c>
      <c r="H72" s="994">
        <v>-5</v>
      </c>
      <c r="I72" s="994">
        <v>-5</v>
      </c>
      <c r="J72" s="1646">
        <v>10</v>
      </c>
      <c r="K72" s="1646">
        <v>47</v>
      </c>
      <c r="L72" s="1173">
        <v>250</v>
      </c>
      <c r="M72" s="1651" t="s">
        <v>1063</v>
      </c>
      <c r="N72" s="1647" t="s">
        <v>5574</v>
      </c>
      <c r="O72" s="973"/>
      <c r="P72" s="973"/>
      <c r="Q72" s="973"/>
      <c r="R72" s="973"/>
      <c r="S72" s="1648" t="s">
        <v>7123</v>
      </c>
      <c r="T72" s="1648" t="s">
        <v>7123</v>
      </c>
      <c r="U72" s="943" t="s">
        <v>0</v>
      </c>
      <c r="V72" s="944" t="s">
        <v>116</v>
      </c>
      <c r="W72" s="996" t="str">
        <f>CONCATENATE(U72,T72,V72)</f>
        <v>http://www.unisonic.com.tw/datasheet/UB9G.pdf</v>
      </c>
      <c r="X72" s="1649"/>
      <c r="Y72" s="1649"/>
      <c r="Z72" s="1649"/>
      <c r="AA72" s="995" t="s">
        <v>3683</v>
      </c>
      <c r="AB72" s="995" t="s">
        <v>3683</v>
      </c>
      <c r="AC72" s="943" t="s">
        <v>0</v>
      </c>
      <c r="AD72" s="944" t="s">
        <v>116</v>
      </c>
    </row>
    <row r="73" spans="1:30" ht="105">
      <c r="A73" s="1028" t="str">
        <f t="shared" ref="A73:A74" si="31">HYPERLINK(X73,T73)</f>
        <v>UB9K</v>
      </c>
      <c r="B73" s="1028" t="s">
        <v>7105</v>
      </c>
      <c r="C73" s="1645" t="s">
        <v>7002</v>
      </c>
      <c r="D73" s="1173">
        <v>-50</v>
      </c>
      <c r="E73" s="1173">
        <v>-100</v>
      </c>
      <c r="F73" s="994">
        <v>68</v>
      </c>
      <c r="G73" s="994" t="s">
        <v>1</v>
      </c>
      <c r="H73" s="994">
        <v>-5</v>
      </c>
      <c r="I73" s="994">
        <v>-5</v>
      </c>
      <c r="J73" s="1646">
        <v>10</v>
      </c>
      <c r="K73" s="1646">
        <v>47</v>
      </c>
      <c r="L73" s="1173">
        <v>250</v>
      </c>
      <c r="M73" s="1651" t="s">
        <v>1063</v>
      </c>
      <c r="N73" s="1647" t="s">
        <v>2646</v>
      </c>
      <c r="O73" s="973"/>
      <c r="P73" s="973"/>
      <c r="Q73" s="973"/>
      <c r="R73" s="973"/>
      <c r="S73" s="1648" t="s">
        <v>7124</v>
      </c>
      <c r="T73" s="1648" t="s">
        <v>7124</v>
      </c>
      <c r="U73" s="943" t="s">
        <v>0</v>
      </c>
      <c r="V73" s="944" t="s">
        <v>116</v>
      </c>
      <c r="W73" s="996" t="str">
        <f t="shared" ref="W73:W74" si="32">CONCATENATE(U73,T73,V73)</f>
        <v>http://www.unisonic.com.tw/datasheet/UB9K.pdf</v>
      </c>
      <c r="X73" s="1649"/>
      <c r="Y73" s="1649"/>
      <c r="Z73" s="1649"/>
      <c r="AA73" s="995" t="s">
        <v>3683</v>
      </c>
      <c r="AB73" s="995" t="s">
        <v>3683</v>
      </c>
      <c r="AC73" s="943" t="s">
        <v>0</v>
      </c>
      <c r="AD73" s="944" t="s">
        <v>116</v>
      </c>
    </row>
    <row r="74" spans="1:30" ht="105">
      <c r="A74" s="1028" t="str">
        <f t="shared" si="31"/>
        <v>UB9H</v>
      </c>
      <c r="B74" s="1028" t="s">
        <v>7105</v>
      </c>
      <c r="C74" s="1645" t="s">
        <v>7004</v>
      </c>
      <c r="D74" s="1173">
        <v>-50</v>
      </c>
      <c r="E74" s="1173">
        <v>-100</v>
      </c>
      <c r="F74" s="994">
        <v>68</v>
      </c>
      <c r="G74" s="994" t="s">
        <v>7005</v>
      </c>
      <c r="H74" s="994">
        <v>-5</v>
      </c>
      <c r="I74" s="994">
        <v>-5</v>
      </c>
      <c r="J74" s="1646">
        <v>10</v>
      </c>
      <c r="K74" s="1646">
        <v>47</v>
      </c>
      <c r="L74" s="1173">
        <v>250</v>
      </c>
      <c r="M74" s="1651" t="s">
        <v>7117</v>
      </c>
      <c r="N74" s="1647" t="s">
        <v>7020</v>
      </c>
      <c r="O74" s="973"/>
      <c r="P74" s="973"/>
      <c r="Q74" s="973"/>
      <c r="R74" s="973"/>
      <c r="S74" s="1648" t="s">
        <v>7125</v>
      </c>
      <c r="T74" s="1648" t="s">
        <v>7125</v>
      </c>
      <c r="U74" s="943" t="s">
        <v>7009</v>
      </c>
      <c r="V74" s="944" t="s">
        <v>7010</v>
      </c>
      <c r="W74" s="996" t="str">
        <f t="shared" si="32"/>
        <v>http://www.unisonic.com.tw/datasheet/UB9H.pdf</v>
      </c>
      <c r="X74" s="1649"/>
      <c r="Y74" s="1649"/>
      <c r="Z74" s="1649"/>
      <c r="AA74" s="995" t="s">
        <v>7011</v>
      </c>
      <c r="AB74" s="995" t="s">
        <v>7011</v>
      </c>
      <c r="AC74" s="943" t="s">
        <v>7009</v>
      </c>
      <c r="AD74" s="944" t="s">
        <v>7010</v>
      </c>
    </row>
    <row r="75" spans="1:30" ht="105">
      <c r="A75" s="1028" t="str">
        <f>HYPERLINK(X75,T75)</f>
        <v>UB10J</v>
      </c>
      <c r="B75" s="1028" t="s">
        <v>7105</v>
      </c>
      <c r="C75" s="1645" t="s">
        <v>7110</v>
      </c>
      <c r="D75" s="1173">
        <v>-50</v>
      </c>
      <c r="E75" s="1173">
        <v>-100</v>
      </c>
      <c r="F75" s="994">
        <v>80</v>
      </c>
      <c r="G75" s="994" t="s">
        <v>7075</v>
      </c>
      <c r="H75" s="994">
        <v>-10</v>
      </c>
      <c r="I75" s="994">
        <v>-5</v>
      </c>
      <c r="J75" s="1646">
        <v>2.2000000000000002</v>
      </c>
      <c r="K75" s="1646">
        <v>46.2</v>
      </c>
      <c r="L75" s="1173">
        <v>250</v>
      </c>
      <c r="M75" s="994" t="s">
        <v>7106</v>
      </c>
      <c r="N75" s="1647" t="s">
        <v>7076</v>
      </c>
      <c r="O75" s="973"/>
      <c r="P75" s="973"/>
      <c r="Q75" s="973"/>
      <c r="R75" s="973"/>
      <c r="S75" s="1648" t="s">
        <v>7126</v>
      </c>
      <c r="T75" s="1648" t="s">
        <v>7126</v>
      </c>
      <c r="U75" s="943" t="s">
        <v>7078</v>
      </c>
      <c r="V75" s="944" t="s">
        <v>7079</v>
      </c>
      <c r="W75" s="996" t="str">
        <f>CONCATENATE(U75,T75,V75)</f>
        <v>http://www.unisonic.com.tw/datasheet/UB10J.pdf</v>
      </c>
      <c r="X75" s="1649"/>
      <c r="Y75" s="1649"/>
      <c r="Z75" s="1649"/>
      <c r="AA75" s="995" t="s">
        <v>7080</v>
      </c>
      <c r="AB75" s="995" t="s">
        <v>7080</v>
      </c>
      <c r="AC75" s="943" t="s">
        <v>7078</v>
      </c>
      <c r="AD75" s="944" t="s">
        <v>7079</v>
      </c>
    </row>
    <row r="76" spans="1:30" ht="120">
      <c r="A76" s="1028" t="str">
        <f>HYPERLINK(X76,T76)</f>
        <v>UB10G</v>
      </c>
      <c r="B76" s="1028" t="s">
        <v>7105</v>
      </c>
      <c r="C76" s="1645" t="s">
        <v>7004</v>
      </c>
      <c r="D76" s="1173">
        <v>-50</v>
      </c>
      <c r="E76" s="1173">
        <v>-100</v>
      </c>
      <c r="F76" s="994">
        <v>80</v>
      </c>
      <c r="G76" s="994" t="s">
        <v>7005</v>
      </c>
      <c r="H76" s="994">
        <v>-10</v>
      </c>
      <c r="I76" s="994">
        <v>-5</v>
      </c>
      <c r="J76" s="1646">
        <v>2.2000000000000002</v>
      </c>
      <c r="K76" s="1646">
        <v>46.2</v>
      </c>
      <c r="L76" s="1173">
        <v>250</v>
      </c>
      <c r="M76" s="994" t="s">
        <v>7106</v>
      </c>
      <c r="N76" s="1647" t="s">
        <v>7007</v>
      </c>
      <c r="O76" s="973"/>
      <c r="P76" s="973"/>
      <c r="Q76" s="973"/>
      <c r="R76" s="973"/>
      <c r="S76" s="1648" t="s">
        <v>7127</v>
      </c>
      <c r="T76" s="1648" t="s">
        <v>7127</v>
      </c>
      <c r="U76" s="943" t="s">
        <v>7009</v>
      </c>
      <c r="V76" s="944" t="s">
        <v>7010</v>
      </c>
      <c r="W76" s="996" t="str">
        <f>CONCATENATE(U76,T76,V76)</f>
        <v>http://www.unisonic.com.tw/datasheet/UB10G.pdf</v>
      </c>
      <c r="X76" s="1649"/>
      <c r="Y76" s="1649"/>
      <c r="Z76" s="1649"/>
      <c r="AA76" s="995" t="s">
        <v>7011</v>
      </c>
      <c r="AB76" s="995" t="s">
        <v>7011</v>
      </c>
      <c r="AC76" s="943" t="s">
        <v>7009</v>
      </c>
      <c r="AD76" s="944" t="s">
        <v>7010</v>
      </c>
    </row>
    <row r="77" spans="1:30" ht="105">
      <c r="A77" s="1028" t="str">
        <f t="shared" ref="A77:A78" si="33">HYPERLINK(X77,T77)</f>
        <v>UB10K</v>
      </c>
      <c r="B77" s="1028" t="s">
        <v>7105</v>
      </c>
      <c r="C77" s="1645" t="s">
        <v>7002</v>
      </c>
      <c r="D77" s="1173">
        <v>-50</v>
      </c>
      <c r="E77" s="1173">
        <v>-100</v>
      </c>
      <c r="F77" s="994">
        <v>80</v>
      </c>
      <c r="G77" s="994" t="s">
        <v>1</v>
      </c>
      <c r="H77" s="994">
        <v>-10</v>
      </c>
      <c r="I77" s="994">
        <v>-5</v>
      </c>
      <c r="J77" s="1646">
        <v>2.2000000000000002</v>
      </c>
      <c r="K77" s="1646">
        <v>46.2</v>
      </c>
      <c r="L77" s="1173">
        <v>250</v>
      </c>
      <c r="M77" s="994" t="s">
        <v>7106</v>
      </c>
      <c r="N77" s="1647" t="s">
        <v>2646</v>
      </c>
      <c r="O77" s="973"/>
      <c r="P77" s="973"/>
      <c r="Q77" s="973"/>
      <c r="R77" s="973"/>
      <c r="S77" s="1648" t="s">
        <v>7128</v>
      </c>
      <c r="T77" s="1648" t="s">
        <v>7128</v>
      </c>
      <c r="U77" s="943" t="s">
        <v>7009</v>
      </c>
      <c r="V77" s="944" t="s">
        <v>7010</v>
      </c>
      <c r="W77" s="996" t="str">
        <f t="shared" ref="W77:W78" si="34">CONCATENATE(U77,T77,V77)</f>
        <v>http://www.unisonic.com.tw/datasheet/UB10K.pdf</v>
      </c>
      <c r="X77" s="1649"/>
      <c r="Y77" s="1649"/>
      <c r="Z77" s="1649"/>
      <c r="AA77" s="995" t="s">
        <v>7011</v>
      </c>
      <c r="AB77" s="995" t="s">
        <v>7011</v>
      </c>
      <c r="AC77" s="943" t="s">
        <v>7009</v>
      </c>
      <c r="AD77" s="944" t="s">
        <v>7010</v>
      </c>
    </row>
    <row r="78" spans="1:30" ht="120">
      <c r="A78" s="1028" t="str">
        <f t="shared" si="33"/>
        <v>UB10H</v>
      </c>
      <c r="B78" s="1028" t="s">
        <v>7105</v>
      </c>
      <c r="C78" s="1645" t="s">
        <v>7002</v>
      </c>
      <c r="D78" s="1173">
        <v>-50</v>
      </c>
      <c r="E78" s="1173">
        <v>-100</v>
      </c>
      <c r="F78" s="994">
        <v>80</v>
      </c>
      <c r="G78" s="994" t="s">
        <v>1</v>
      </c>
      <c r="H78" s="994">
        <v>-10</v>
      </c>
      <c r="I78" s="994">
        <v>-5</v>
      </c>
      <c r="J78" s="1646">
        <v>2.2000000000000002</v>
      </c>
      <c r="K78" s="1646">
        <v>46.2</v>
      </c>
      <c r="L78" s="1173">
        <v>250</v>
      </c>
      <c r="M78" s="994" t="s">
        <v>7106</v>
      </c>
      <c r="N78" s="1647" t="s">
        <v>6064</v>
      </c>
      <c r="O78" s="973"/>
      <c r="P78" s="973"/>
      <c r="Q78" s="973"/>
      <c r="R78" s="973"/>
      <c r="S78" s="1648" t="s">
        <v>7129</v>
      </c>
      <c r="T78" s="1648" t="s">
        <v>7129</v>
      </c>
      <c r="U78" s="943" t="s">
        <v>0</v>
      </c>
      <c r="V78" s="944" t="s">
        <v>116</v>
      </c>
      <c r="W78" s="996" t="str">
        <f t="shared" si="34"/>
        <v>http://www.unisonic.com.tw/datasheet/UB10H.pdf</v>
      </c>
      <c r="X78" s="1649"/>
      <c r="Y78" s="1649"/>
      <c r="Z78" s="1649"/>
      <c r="AA78" s="995" t="s">
        <v>3683</v>
      </c>
      <c r="AB78" s="995" t="s">
        <v>3683</v>
      </c>
      <c r="AC78" s="943" t="s">
        <v>0</v>
      </c>
      <c r="AD78" s="944" t="s">
        <v>116</v>
      </c>
    </row>
    <row r="79" spans="1:30" ht="105">
      <c r="A79" s="1028" t="str">
        <f>HYPERLINK(X79,T79)</f>
        <v>UG5J</v>
      </c>
      <c r="B79" s="1028" t="s">
        <v>7105</v>
      </c>
      <c r="C79" s="1645" t="s">
        <v>7044</v>
      </c>
      <c r="D79" s="1173">
        <v>50</v>
      </c>
      <c r="E79" s="1173">
        <v>100</v>
      </c>
      <c r="F79" s="994">
        <v>68</v>
      </c>
      <c r="G79" s="994" t="s">
        <v>1</v>
      </c>
      <c r="H79" s="994">
        <v>5</v>
      </c>
      <c r="I79" s="994">
        <v>5</v>
      </c>
      <c r="J79" s="1646">
        <v>10</v>
      </c>
      <c r="K79" s="1646">
        <v>47</v>
      </c>
      <c r="L79" s="1173">
        <v>250</v>
      </c>
      <c r="M79" s="994" t="s">
        <v>7130</v>
      </c>
      <c r="N79" s="1647" t="s">
        <v>5416</v>
      </c>
      <c r="O79" s="973"/>
      <c r="P79" s="973"/>
      <c r="Q79" s="973"/>
      <c r="R79" s="973"/>
      <c r="S79" s="1648" t="s">
        <v>7131</v>
      </c>
      <c r="T79" s="1648" t="s">
        <v>7131</v>
      </c>
      <c r="U79" s="943" t="s">
        <v>0</v>
      </c>
      <c r="V79" s="944" t="s">
        <v>116</v>
      </c>
      <c r="W79" s="996" t="str">
        <f>CONCATENATE(U79,T79,V79)</f>
        <v>http://www.unisonic.com.tw/datasheet/UG5J.pdf</v>
      </c>
      <c r="X79" s="1649"/>
      <c r="Y79" s="1649"/>
      <c r="Z79" s="1649"/>
      <c r="AA79" s="995" t="s">
        <v>3683</v>
      </c>
      <c r="AB79" s="995" t="s">
        <v>3683</v>
      </c>
      <c r="AC79" s="943" t="s">
        <v>0</v>
      </c>
      <c r="AD79" s="944" t="s">
        <v>116</v>
      </c>
    </row>
    <row r="80" spans="1:30" ht="105">
      <c r="A80" s="1028" t="str">
        <f>HYPERLINK(X80,T80)</f>
        <v>UG5G</v>
      </c>
      <c r="B80" s="1028" t="s">
        <v>7105</v>
      </c>
      <c r="C80" s="1645" t="s">
        <v>7044</v>
      </c>
      <c r="D80" s="1173">
        <v>50</v>
      </c>
      <c r="E80" s="1173">
        <v>100</v>
      </c>
      <c r="F80" s="994">
        <v>68</v>
      </c>
      <c r="G80" s="994" t="s">
        <v>1</v>
      </c>
      <c r="H80" s="994">
        <v>5</v>
      </c>
      <c r="I80" s="994">
        <v>5</v>
      </c>
      <c r="J80" s="1646">
        <v>10</v>
      </c>
      <c r="K80" s="1646">
        <v>47</v>
      </c>
      <c r="L80" s="1173">
        <v>250</v>
      </c>
      <c r="M80" s="994" t="s">
        <v>7132</v>
      </c>
      <c r="N80" s="1647" t="s">
        <v>5574</v>
      </c>
      <c r="O80" s="973"/>
      <c r="P80" s="973"/>
      <c r="Q80" s="973"/>
      <c r="R80" s="973"/>
      <c r="S80" s="1648" t="s">
        <v>2680</v>
      </c>
      <c r="T80" s="1648" t="s">
        <v>2680</v>
      </c>
      <c r="U80" s="943" t="s">
        <v>0</v>
      </c>
      <c r="V80" s="944" t="s">
        <v>116</v>
      </c>
      <c r="W80" s="996" t="str">
        <f>CONCATENATE(U80,T80,V80)</f>
        <v>http://www.unisonic.com.tw/datasheet/UG5G.pdf</v>
      </c>
      <c r="X80" s="1649"/>
      <c r="Y80" s="1649"/>
      <c r="Z80" s="1649"/>
      <c r="AA80" s="995" t="s">
        <v>3683</v>
      </c>
      <c r="AB80" s="995" t="s">
        <v>3683</v>
      </c>
      <c r="AC80" s="943" t="s">
        <v>0</v>
      </c>
      <c r="AD80" s="944" t="s">
        <v>116</v>
      </c>
    </row>
    <row r="81" spans="1:30" ht="105">
      <c r="A81" s="1028" t="str">
        <f t="shared" ref="A81:A82" si="35">HYPERLINK(X81,T81)</f>
        <v>UG5K</v>
      </c>
      <c r="B81" s="1028" t="s">
        <v>7105</v>
      </c>
      <c r="C81" s="1645" t="s">
        <v>7044</v>
      </c>
      <c r="D81" s="1173">
        <v>50</v>
      </c>
      <c r="E81" s="1173">
        <v>100</v>
      </c>
      <c r="F81" s="994">
        <v>68</v>
      </c>
      <c r="G81" s="994" t="s">
        <v>1</v>
      </c>
      <c r="H81" s="994">
        <v>5</v>
      </c>
      <c r="I81" s="994">
        <v>5</v>
      </c>
      <c r="J81" s="1646">
        <v>10</v>
      </c>
      <c r="K81" s="1646">
        <v>47</v>
      </c>
      <c r="L81" s="1173">
        <v>250</v>
      </c>
      <c r="M81" s="994" t="s">
        <v>7132</v>
      </c>
      <c r="N81" s="1647" t="s">
        <v>2646</v>
      </c>
      <c r="O81" s="973"/>
      <c r="P81" s="973"/>
      <c r="Q81" s="973"/>
      <c r="R81" s="973"/>
      <c r="S81" s="1648" t="s">
        <v>7133</v>
      </c>
      <c r="T81" s="1648" t="s">
        <v>7133</v>
      </c>
      <c r="U81" s="943" t="s">
        <v>0</v>
      </c>
      <c r="V81" s="944" t="s">
        <v>116</v>
      </c>
      <c r="W81" s="996" t="str">
        <f t="shared" ref="W81:W82" si="36">CONCATENATE(U81,T81,V81)</f>
        <v>http://www.unisonic.com.tw/datasheet/UG5K.pdf</v>
      </c>
      <c r="X81" s="1649"/>
      <c r="Y81" s="1649"/>
      <c r="Z81" s="1649"/>
      <c r="AA81" s="995" t="s">
        <v>3683</v>
      </c>
      <c r="AB81" s="995" t="s">
        <v>3683</v>
      </c>
      <c r="AC81" s="943" t="s">
        <v>0</v>
      </c>
      <c r="AD81" s="944" t="s">
        <v>116</v>
      </c>
    </row>
    <row r="82" spans="1:30" ht="105">
      <c r="A82" s="1028" t="str">
        <f t="shared" si="35"/>
        <v>UG5H</v>
      </c>
      <c r="B82" s="1028" t="s">
        <v>7105</v>
      </c>
      <c r="C82" s="1645" t="s">
        <v>7072</v>
      </c>
      <c r="D82" s="1173">
        <v>50</v>
      </c>
      <c r="E82" s="1173">
        <v>100</v>
      </c>
      <c r="F82" s="994">
        <v>68</v>
      </c>
      <c r="G82" s="994" t="s">
        <v>7005</v>
      </c>
      <c r="H82" s="994">
        <v>5</v>
      </c>
      <c r="I82" s="994">
        <v>5</v>
      </c>
      <c r="J82" s="1646">
        <v>10</v>
      </c>
      <c r="K82" s="1646">
        <v>47</v>
      </c>
      <c r="L82" s="1173">
        <v>250</v>
      </c>
      <c r="M82" s="994" t="s">
        <v>7132</v>
      </c>
      <c r="N82" s="1647" t="s">
        <v>7020</v>
      </c>
      <c r="O82" s="973"/>
      <c r="P82" s="973"/>
      <c r="Q82" s="973"/>
      <c r="R82" s="973"/>
      <c r="S82" s="1648" t="s">
        <v>7134</v>
      </c>
      <c r="T82" s="1648" t="s">
        <v>7134</v>
      </c>
      <c r="U82" s="943" t="s">
        <v>7009</v>
      </c>
      <c r="V82" s="944" t="s">
        <v>7010</v>
      </c>
      <c r="W82" s="996" t="str">
        <f t="shared" si="36"/>
        <v>http://www.unisonic.com.tw/datasheet/UG5H.pdf</v>
      </c>
      <c r="X82" s="1649"/>
      <c r="Y82" s="1649"/>
      <c r="Z82" s="1649"/>
      <c r="AA82" s="995" t="s">
        <v>7011</v>
      </c>
      <c r="AB82" s="995" t="s">
        <v>7011</v>
      </c>
      <c r="AC82" s="943" t="s">
        <v>7009</v>
      </c>
      <c r="AD82" s="944" t="s">
        <v>7010</v>
      </c>
    </row>
    <row r="83" spans="1:30" ht="105">
      <c r="A83" s="1028" t="str">
        <f>HYPERLINK(X83,T83)</f>
        <v>UG11J</v>
      </c>
      <c r="B83" s="1028" t="s">
        <v>7105</v>
      </c>
      <c r="C83" s="1645" t="s">
        <v>7135</v>
      </c>
      <c r="D83" s="1173">
        <v>50</v>
      </c>
      <c r="E83" s="1173">
        <v>100</v>
      </c>
      <c r="F83" s="994">
        <v>80</v>
      </c>
      <c r="G83" s="994" t="s">
        <v>7013</v>
      </c>
      <c r="H83" s="994">
        <v>10</v>
      </c>
      <c r="I83" s="994">
        <v>5</v>
      </c>
      <c r="J83" s="1646">
        <v>2.2000000000000002</v>
      </c>
      <c r="K83" s="1646">
        <v>46.2</v>
      </c>
      <c r="L83" s="1173">
        <v>250</v>
      </c>
      <c r="M83" s="994" t="s">
        <v>7136</v>
      </c>
      <c r="N83" s="1647" t="s">
        <v>7137</v>
      </c>
      <c r="O83" s="973"/>
      <c r="P83" s="973"/>
      <c r="Q83" s="973"/>
      <c r="R83" s="973"/>
      <c r="S83" s="1648" t="s">
        <v>7138</v>
      </c>
      <c r="T83" s="1648" t="s">
        <v>7138</v>
      </c>
      <c r="U83" s="943" t="s">
        <v>7017</v>
      </c>
      <c r="V83" s="944" t="s">
        <v>7018</v>
      </c>
      <c r="W83" s="996" t="str">
        <f>CONCATENATE(U83,T83,V83)</f>
        <v>http://www.unisonic.com.tw/datasheet/UG11J.pdf</v>
      </c>
      <c r="X83" s="1649"/>
      <c r="Y83" s="1649"/>
      <c r="Z83" s="1649"/>
      <c r="AA83" s="995" t="s">
        <v>7019</v>
      </c>
      <c r="AB83" s="995" t="s">
        <v>7019</v>
      </c>
      <c r="AC83" s="943" t="s">
        <v>7017</v>
      </c>
      <c r="AD83" s="944" t="s">
        <v>7018</v>
      </c>
    </row>
    <row r="84" spans="1:30" ht="120">
      <c r="A84" s="1028" t="str">
        <f>HYPERLINK(X84,T84)</f>
        <v>UG11G</v>
      </c>
      <c r="B84" s="1028" t="s">
        <v>7105</v>
      </c>
      <c r="C84" s="1645" t="s">
        <v>7072</v>
      </c>
      <c r="D84" s="1173">
        <v>50</v>
      </c>
      <c r="E84" s="1173">
        <v>100</v>
      </c>
      <c r="F84" s="994">
        <v>80</v>
      </c>
      <c r="G84" s="994" t="s">
        <v>7005</v>
      </c>
      <c r="H84" s="994">
        <v>10</v>
      </c>
      <c r="I84" s="994">
        <v>5</v>
      </c>
      <c r="J84" s="1646">
        <v>2.2000000000000002</v>
      </c>
      <c r="K84" s="1646">
        <v>46.2</v>
      </c>
      <c r="L84" s="1173">
        <v>250</v>
      </c>
      <c r="M84" s="994" t="s">
        <v>7139</v>
      </c>
      <c r="N84" s="1647" t="s">
        <v>7007</v>
      </c>
      <c r="O84" s="973"/>
      <c r="P84" s="973"/>
      <c r="Q84" s="973"/>
      <c r="R84" s="973"/>
      <c r="S84" s="1648" t="s">
        <v>7140</v>
      </c>
      <c r="T84" s="1648" t="s">
        <v>7140</v>
      </c>
      <c r="U84" s="943" t="s">
        <v>7009</v>
      </c>
      <c r="V84" s="944" t="s">
        <v>7010</v>
      </c>
      <c r="W84" s="996" t="str">
        <f>CONCATENATE(U84,T84,V84)</f>
        <v>http://www.unisonic.com.tw/datasheet/UG11G.pdf</v>
      </c>
      <c r="X84" s="1649"/>
      <c r="Y84" s="1649"/>
      <c r="Z84" s="1649"/>
      <c r="AA84" s="995" t="s">
        <v>7011</v>
      </c>
      <c r="AB84" s="995" t="s">
        <v>7011</v>
      </c>
      <c r="AC84" s="943" t="s">
        <v>7009</v>
      </c>
      <c r="AD84" s="944" t="s">
        <v>7010</v>
      </c>
    </row>
    <row r="85" spans="1:30" ht="105">
      <c r="A85" s="1028" t="str">
        <f t="shared" ref="A85:A86" si="37">HYPERLINK(X85,T85)</f>
        <v>UG11K</v>
      </c>
      <c r="B85" s="1028" t="s">
        <v>7105</v>
      </c>
      <c r="C85" s="1645" t="s">
        <v>7044</v>
      </c>
      <c r="D85" s="1173">
        <v>50</v>
      </c>
      <c r="E85" s="1173">
        <v>100</v>
      </c>
      <c r="F85" s="994">
        <v>80</v>
      </c>
      <c r="G85" s="994" t="s">
        <v>1</v>
      </c>
      <c r="H85" s="994">
        <v>10</v>
      </c>
      <c r="I85" s="994">
        <v>5</v>
      </c>
      <c r="J85" s="1646">
        <v>2.2000000000000002</v>
      </c>
      <c r="K85" s="1646">
        <v>46.2</v>
      </c>
      <c r="L85" s="1173">
        <v>250</v>
      </c>
      <c r="M85" s="994" t="s">
        <v>7141</v>
      </c>
      <c r="N85" s="1647" t="s">
        <v>2646</v>
      </c>
      <c r="O85" s="973"/>
      <c r="P85" s="973"/>
      <c r="Q85" s="973"/>
      <c r="R85" s="973"/>
      <c r="S85" s="1648" t="s">
        <v>7142</v>
      </c>
      <c r="T85" s="1648" t="s">
        <v>7142</v>
      </c>
      <c r="U85" s="943" t="s">
        <v>0</v>
      </c>
      <c r="V85" s="944" t="s">
        <v>116</v>
      </c>
      <c r="W85" s="996" t="str">
        <f t="shared" ref="W85:W86" si="38">CONCATENATE(U85,T85,V85)</f>
        <v>http://www.unisonic.com.tw/datasheet/UG11K.pdf</v>
      </c>
      <c r="X85" s="1649"/>
      <c r="Y85" s="1649"/>
      <c r="Z85" s="1649"/>
      <c r="AA85" s="995" t="s">
        <v>3683</v>
      </c>
      <c r="AB85" s="995" t="s">
        <v>3683</v>
      </c>
      <c r="AC85" s="943" t="s">
        <v>0</v>
      </c>
      <c r="AD85" s="944" t="s">
        <v>116</v>
      </c>
    </row>
    <row r="86" spans="1:30" ht="120">
      <c r="A86" s="1028" t="str">
        <f t="shared" si="37"/>
        <v>UG11H</v>
      </c>
      <c r="B86" s="1028" t="s">
        <v>7105</v>
      </c>
      <c r="C86" s="1645" t="s">
        <v>7044</v>
      </c>
      <c r="D86" s="1173">
        <v>50</v>
      </c>
      <c r="E86" s="1173">
        <v>100</v>
      </c>
      <c r="F86" s="994">
        <v>80</v>
      </c>
      <c r="G86" s="994" t="s">
        <v>1</v>
      </c>
      <c r="H86" s="994">
        <v>10</v>
      </c>
      <c r="I86" s="994">
        <v>5</v>
      </c>
      <c r="J86" s="1646">
        <v>2.2000000000000002</v>
      </c>
      <c r="K86" s="1646">
        <v>46.2</v>
      </c>
      <c r="L86" s="1173">
        <v>250</v>
      </c>
      <c r="M86" s="994" t="s">
        <v>7141</v>
      </c>
      <c r="N86" s="1647" t="s">
        <v>6064</v>
      </c>
      <c r="O86" s="973"/>
      <c r="P86" s="973"/>
      <c r="Q86" s="973"/>
      <c r="R86" s="973"/>
      <c r="S86" s="1648" t="s">
        <v>2684</v>
      </c>
      <c r="T86" s="1648" t="s">
        <v>2684</v>
      </c>
      <c r="U86" s="943" t="s">
        <v>0</v>
      </c>
      <c r="V86" s="944" t="s">
        <v>116</v>
      </c>
      <c r="W86" s="996" t="str">
        <f t="shared" si="38"/>
        <v>http://www.unisonic.com.tw/datasheet/UG11H.pdf</v>
      </c>
      <c r="X86" s="1649"/>
      <c r="Y86" s="1649"/>
      <c r="Z86" s="1649"/>
      <c r="AA86" s="995" t="s">
        <v>3683</v>
      </c>
      <c r="AB86" s="995" t="s">
        <v>3683</v>
      </c>
      <c r="AC86" s="943" t="s">
        <v>0</v>
      </c>
      <c r="AD86" s="944" t="s">
        <v>116</v>
      </c>
    </row>
    <row r="87" spans="1:30" ht="105">
      <c r="A87" s="1028" t="str">
        <f>HYPERLINK(X87,T87)</f>
        <v>UH9J</v>
      </c>
      <c r="B87" s="1028" t="s">
        <v>7105</v>
      </c>
      <c r="C87" s="1645" t="s">
        <v>7044</v>
      </c>
      <c r="D87" s="1173">
        <v>50</v>
      </c>
      <c r="E87" s="1173">
        <v>100</v>
      </c>
      <c r="F87" s="994">
        <v>80</v>
      </c>
      <c r="G87" s="994" t="s">
        <v>1</v>
      </c>
      <c r="H87" s="994">
        <v>10</v>
      </c>
      <c r="I87" s="994">
        <v>5</v>
      </c>
      <c r="J87" s="1646">
        <v>2.2000000000000002</v>
      </c>
      <c r="K87" s="1646">
        <v>46.2</v>
      </c>
      <c r="L87" s="1173">
        <v>250</v>
      </c>
      <c r="M87" s="994" t="s">
        <v>7132</v>
      </c>
      <c r="N87" s="1647" t="s">
        <v>5416</v>
      </c>
      <c r="O87" s="973"/>
      <c r="P87" s="973"/>
      <c r="Q87" s="973"/>
      <c r="R87" s="973"/>
      <c r="S87" s="1648" t="s">
        <v>7143</v>
      </c>
      <c r="T87" s="1648" t="s">
        <v>7143</v>
      </c>
      <c r="U87" s="943" t="s">
        <v>0</v>
      </c>
      <c r="V87" s="944" t="s">
        <v>116</v>
      </c>
      <c r="W87" s="996" t="str">
        <f>CONCATENATE(U87,T87,V87)</f>
        <v>http://www.unisonic.com.tw/datasheet/UH9J.pdf</v>
      </c>
      <c r="X87" s="1649"/>
      <c r="Y87" s="1649"/>
      <c r="Z87" s="1649"/>
      <c r="AA87" s="995" t="s">
        <v>3683</v>
      </c>
      <c r="AB87" s="995" t="s">
        <v>3683</v>
      </c>
      <c r="AC87" s="943" t="s">
        <v>0</v>
      </c>
      <c r="AD87" s="944" t="s">
        <v>116</v>
      </c>
    </row>
    <row r="88" spans="1:30" ht="105">
      <c r="A88" s="1028" t="str">
        <f>HYPERLINK(X88,T88)</f>
        <v>UH9G</v>
      </c>
      <c r="B88" s="1028" t="s">
        <v>7105</v>
      </c>
      <c r="C88" s="1645" t="s">
        <v>7072</v>
      </c>
      <c r="D88" s="1173">
        <v>50</v>
      </c>
      <c r="E88" s="1173">
        <v>100</v>
      </c>
      <c r="F88" s="994">
        <v>80</v>
      </c>
      <c r="G88" s="994" t="s">
        <v>7005</v>
      </c>
      <c r="H88" s="994">
        <v>10</v>
      </c>
      <c r="I88" s="994">
        <v>5</v>
      </c>
      <c r="J88" s="1646">
        <v>2.2000000000000002</v>
      </c>
      <c r="K88" s="1646">
        <v>46.2</v>
      </c>
      <c r="L88" s="1173">
        <v>250</v>
      </c>
      <c r="M88" s="994" t="s">
        <v>7132</v>
      </c>
      <c r="N88" s="1647" t="s">
        <v>7007</v>
      </c>
      <c r="O88" s="973"/>
      <c r="P88" s="973"/>
      <c r="Q88" s="973"/>
      <c r="R88" s="973"/>
      <c r="S88" s="1648" t="s">
        <v>7144</v>
      </c>
      <c r="T88" s="1648" t="s">
        <v>7144</v>
      </c>
      <c r="U88" s="943" t="s">
        <v>7009</v>
      </c>
      <c r="V88" s="944" t="s">
        <v>7010</v>
      </c>
      <c r="W88" s="996" t="str">
        <f>CONCATENATE(U88,T88,V88)</f>
        <v>http://www.unisonic.com.tw/datasheet/UH9G.pdf</v>
      </c>
      <c r="X88" s="1649"/>
      <c r="Y88" s="1649"/>
      <c r="Z88" s="1649"/>
      <c r="AA88" s="995" t="s">
        <v>7011</v>
      </c>
      <c r="AB88" s="995" t="s">
        <v>7011</v>
      </c>
      <c r="AC88" s="943" t="s">
        <v>7009</v>
      </c>
      <c r="AD88" s="944" t="s">
        <v>7010</v>
      </c>
    </row>
    <row r="89" spans="1:30" ht="105">
      <c r="A89" s="1028" t="str">
        <f t="shared" ref="A89:A90" si="39">HYPERLINK(X89,T89)</f>
        <v>UH9K</v>
      </c>
      <c r="B89" s="1028" t="s">
        <v>7105</v>
      </c>
      <c r="C89" s="1645" t="s">
        <v>7135</v>
      </c>
      <c r="D89" s="1173">
        <v>50</v>
      </c>
      <c r="E89" s="1173">
        <v>100</v>
      </c>
      <c r="F89" s="994">
        <v>68</v>
      </c>
      <c r="G89" s="994" t="s">
        <v>7013</v>
      </c>
      <c r="H89" s="994">
        <v>5</v>
      </c>
      <c r="I89" s="994">
        <v>5</v>
      </c>
      <c r="J89" s="1646">
        <v>10</v>
      </c>
      <c r="K89" s="1646">
        <v>47</v>
      </c>
      <c r="L89" s="1173">
        <v>250</v>
      </c>
      <c r="M89" s="994" t="s">
        <v>7132</v>
      </c>
      <c r="N89" s="1647" t="s">
        <v>7015</v>
      </c>
      <c r="O89" s="973"/>
      <c r="P89" s="973"/>
      <c r="Q89" s="973"/>
      <c r="R89" s="973"/>
      <c r="S89" s="1648" t="s">
        <v>7145</v>
      </c>
      <c r="T89" s="1648" t="s">
        <v>7145</v>
      </c>
      <c r="U89" s="943" t="s">
        <v>7009</v>
      </c>
      <c r="V89" s="944" t="s">
        <v>7010</v>
      </c>
      <c r="W89" s="996" t="str">
        <f t="shared" ref="W89:W90" si="40">CONCATENATE(U89,T89,V89)</f>
        <v>http://www.unisonic.com.tw/datasheet/UH9K.pdf</v>
      </c>
      <c r="X89" s="1649"/>
      <c r="Y89" s="1649"/>
      <c r="Z89" s="1649"/>
      <c r="AA89" s="995" t="s">
        <v>7011</v>
      </c>
      <c r="AB89" s="995" t="s">
        <v>7011</v>
      </c>
      <c r="AC89" s="943" t="s">
        <v>7009</v>
      </c>
      <c r="AD89" s="944" t="s">
        <v>7010</v>
      </c>
    </row>
    <row r="90" spans="1:30" ht="105">
      <c r="A90" s="1028" t="str">
        <f t="shared" si="39"/>
        <v>UH9H</v>
      </c>
      <c r="B90" s="1028" t="s">
        <v>7105</v>
      </c>
      <c r="C90" s="1645" t="s">
        <v>7135</v>
      </c>
      <c r="D90" s="1173">
        <v>50</v>
      </c>
      <c r="E90" s="1173">
        <v>100</v>
      </c>
      <c r="F90" s="994">
        <v>68</v>
      </c>
      <c r="G90" s="994" t="s">
        <v>7013</v>
      </c>
      <c r="H90" s="994">
        <v>5</v>
      </c>
      <c r="I90" s="994">
        <v>5</v>
      </c>
      <c r="J90" s="1646">
        <v>10</v>
      </c>
      <c r="K90" s="1646">
        <v>47</v>
      </c>
      <c r="L90" s="1173">
        <v>250</v>
      </c>
      <c r="M90" s="994" t="s">
        <v>7132</v>
      </c>
      <c r="N90" s="1647" t="s">
        <v>7146</v>
      </c>
      <c r="O90" s="973"/>
      <c r="P90" s="973"/>
      <c r="Q90" s="973"/>
      <c r="R90" s="973"/>
      <c r="S90" s="1648" t="s">
        <v>7147</v>
      </c>
      <c r="T90" s="1648" t="s">
        <v>7147</v>
      </c>
      <c r="U90" s="943" t="s">
        <v>7017</v>
      </c>
      <c r="V90" s="944" t="s">
        <v>7018</v>
      </c>
      <c r="W90" s="996" t="str">
        <f t="shared" si="40"/>
        <v>http://www.unisonic.com.tw/datasheet/UH9H.pdf</v>
      </c>
      <c r="X90" s="1649"/>
      <c r="Y90" s="1649"/>
      <c r="Z90" s="1649"/>
      <c r="AA90" s="995" t="s">
        <v>7019</v>
      </c>
      <c r="AB90" s="995" t="s">
        <v>7019</v>
      </c>
      <c r="AC90" s="943" t="s">
        <v>7017</v>
      </c>
      <c r="AD90" s="944" t="s">
        <v>7018</v>
      </c>
    </row>
    <row r="91" spans="1:30" ht="105">
      <c r="A91" s="1028" t="str">
        <f>HYPERLINK(X91,T91)</f>
        <v>UH10J</v>
      </c>
      <c r="B91" s="1028" t="s">
        <v>7105</v>
      </c>
      <c r="C91" s="1645" t="s">
        <v>7072</v>
      </c>
      <c r="D91" s="1173">
        <v>50</v>
      </c>
      <c r="E91" s="1173">
        <v>100</v>
      </c>
      <c r="F91" s="994">
        <v>80</v>
      </c>
      <c r="G91" s="994" t="s">
        <v>7005</v>
      </c>
      <c r="H91" s="994">
        <v>10</v>
      </c>
      <c r="I91" s="994">
        <v>5</v>
      </c>
      <c r="J91" s="1646">
        <v>2.2000000000000002</v>
      </c>
      <c r="K91" s="1646">
        <v>46.2</v>
      </c>
      <c r="L91" s="1173">
        <v>250</v>
      </c>
      <c r="M91" s="994" t="s">
        <v>7139</v>
      </c>
      <c r="N91" s="1647" t="s">
        <v>7022</v>
      </c>
      <c r="O91" s="973"/>
      <c r="P91" s="973"/>
      <c r="Q91" s="973"/>
      <c r="R91" s="973"/>
      <c r="S91" s="1648" t="s">
        <v>7148</v>
      </c>
      <c r="T91" s="1648" t="s">
        <v>7148</v>
      </c>
      <c r="U91" s="943" t="s">
        <v>7009</v>
      </c>
      <c r="V91" s="944" t="s">
        <v>7010</v>
      </c>
      <c r="W91" s="996" t="str">
        <f>CONCATENATE(U91,T91,V91)</f>
        <v>http://www.unisonic.com.tw/datasheet/UH10J.pdf</v>
      </c>
      <c r="X91" s="1649"/>
      <c r="Y91" s="1649"/>
      <c r="Z91" s="1649"/>
      <c r="AA91" s="995" t="s">
        <v>7011</v>
      </c>
      <c r="AB91" s="995" t="s">
        <v>7011</v>
      </c>
      <c r="AC91" s="943" t="s">
        <v>7009</v>
      </c>
      <c r="AD91" s="944" t="s">
        <v>7010</v>
      </c>
    </row>
    <row r="92" spans="1:30" ht="120">
      <c r="A92" s="1028" t="str">
        <f>HYPERLINK(X92,T92)</f>
        <v>UH10G</v>
      </c>
      <c r="B92" s="1028" t="s">
        <v>7105</v>
      </c>
      <c r="C92" s="1645" t="s">
        <v>7044</v>
      </c>
      <c r="D92" s="1173">
        <v>50</v>
      </c>
      <c r="E92" s="1173">
        <v>100</v>
      </c>
      <c r="F92" s="994">
        <v>80</v>
      </c>
      <c r="G92" s="994" t="s">
        <v>1</v>
      </c>
      <c r="H92" s="994">
        <v>10</v>
      </c>
      <c r="I92" s="994">
        <v>5</v>
      </c>
      <c r="J92" s="1646">
        <v>2.2000000000000002</v>
      </c>
      <c r="K92" s="1646">
        <v>46.2</v>
      </c>
      <c r="L92" s="1173">
        <v>250</v>
      </c>
      <c r="M92" s="994" t="s">
        <v>7141</v>
      </c>
      <c r="N92" s="1647" t="s">
        <v>5574</v>
      </c>
      <c r="O92" s="973"/>
      <c r="P92" s="973"/>
      <c r="Q92" s="973"/>
      <c r="R92" s="973"/>
      <c r="S92" s="1648" t="s">
        <v>7149</v>
      </c>
      <c r="T92" s="1648" t="s">
        <v>7149</v>
      </c>
      <c r="U92" s="943" t="s">
        <v>0</v>
      </c>
      <c r="V92" s="944" t="s">
        <v>116</v>
      </c>
      <c r="W92" s="996" t="str">
        <f>CONCATENATE(U92,T92,V92)</f>
        <v>http://www.unisonic.com.tw/datasheet/UH10G.pdf</v>
      </c>
      <c r="X92" s="1649"/>
      <c r="Y92" s="1649"/>
      <c r="Z92" s="1649"/>
      <c r="AA92" s="995" t="s">
        <v>3683</v>
      </c>
      <c r="AB92" s="995" t="s">
        <v>3683</v>
      </c>
      <c r="AC92" s="943" t="s">
        <v>0</v>
      </c>
      <c r="AD92" s="944" t="s">
        <v>116</v>
      </c>
    </row>
    <row r="93" spans="1:30" ht="105">
      <c r="A93" s="1028" t="str">
        <f t="shared" ref="A93:A94" si="41">HYPERLINK(X93,T93)</f>
        <v>UH10K</v>
      </c>
      <c r="B93" s="1028" t="s">
        <v>7105</v>
      </c>
      <c r="C93" s="1645" t="s">
        <v>7044</v>
      </c>
      <c r="D93" s="1173">
        <v>50</v>
      </c>
      <c r="E93" s="1173">
        <v>100</v>
      </c>
      <c r="F93" s="994">
        <v>80</v>
      </c>
      <c r="G93" s="994" t="s">
        <v>1</v>
      </c>
      <c r="H93" s="994">
        <v>10</v>
      </c>
      <c r="I93" s="994">
        <v>5</v>
      </c>
      <c r="J93" s="1646">
        <v>2.2000000000000002</v>
      </c>
      <c r="K93" s="1646">
        <v>46.2</v>
      </c>
      <c r="L93" s="1173">
        <v>250</v>
      </c>
      <c r="M93" s="994" t="s">
        <v>7141</v>
      </c>
      <c r="N93" s="1647" t="s">
        <v>2646</v>
      </c>
      <c r="O93" s="973"/>
      <c r="P93" s="973"/>
      <c r="Q93" s="973"/>
      <c r="R93" s="973"/>
      <c r="S93" s="1648" t="s">
        <v>7150</v>
      </c>
      <c r="T93" s="1648" t="s">
        <v>7150</v>
      </c>
      <c r="U93" s="943" t="s">
        <v>0</v>
      </c>
      <c r="V93" s="944" t="s">
        <v>116</v>
      </c>
      <c r="W93" s="996" t="str">
        <f t="shared" ref="W93:W94" si="42">CONCATENATE(U93,T93,V93)</f>
        <v>http://www.unisonic.com.tw/datasheet/UH10K.pdf</v>
      </c>
      <c r="X93" s="1649"/>
      <c r="Y93" s="1649"/>
      <c r="Z93" s="1649"/>
      <c r="AA93" s="995" t="s">
        <v>3683</v>
      </c>
      <c r="AB93" s="995" t="s">
        <v>3683</v>
      </c>
      <c r="AC93" s="943" t="s">
        <v>0</v>
      </c>
      <c r="AD93" s="944" t="s">
        <v>116</v>
      </c>
    </row>
    <row r="94" spans="1:30" ht="120">
      <c r="A94" s="1028" t="str">
        <f t="shared" si="41"/>
        <v>UH10H</v>
      </c>
      <c r="B94" s="1028" t="s">
        <v>7105</v>
      </c>
      <c r="C94" s="1645" t="s">
        <v>7044</v>
      </c>
      <c r="D94" s="1173">
        <v>50</v>
      </c>
      <c r="E94" s="1173">
        <v>100</v>
      </c>
      <c r="F94" s="994">
        <v>80</v>
      </c>
      <c r="G94" s="994" t="s">
        <v>1</v>
      </c>
      <c r="H94" s="994">
        <v>10</v>
      </c>
      <c r="I94" s="994">
        <v>5</v>
      </c>
      <c r="J94" s="1646">
        <v>2.2000000000000002</v>
      </c>
      <c r="K94" s="1646">
        <v>46.2</v>
      </c>
      <c r="L94" s="1173">
        <v>250</v>
      </c>
      <c r="M94" s="994" t="s">
        <v>7141</v>
      </c>
      <c r="N94" s="1647" t="s">
        <v>6064</v>
      </c>
      <c r="O94" s="973"/>
      <c r="P94" s="973"/>
      <c r="Q94" s="973"/>
      <c r="R94" s="973"/>
      <c r="S94" s="1648" t="s">
        <v>7151</v>
      </c>
      <c r="T94" s="1648" t="s">
        <v>7151</v>
      </c>
      <c r="U94" s="943" t="s">
        <v>0</v>
      </c>
      <c r="V94" s="944" t="s">
        <v>116</v>
      </c>
      <c r="W94" s="996" t="str">
        <f t="shared" si="42"/>
        <v>http://www.unisonic.com.tw/datasheet/UH10H.pdf</v>
      </c>
      <c r="X94" s="1649"/>
      <c r="Y94" s="1649"/>
      <c r="Z94" s="1649"/>
      <c r="AA94" s="995" t="s">
        <v>3683</v>
      </c>
      <c r="AB94" s="995" t="s">
        <v>3683</v>
      </c>
      <c r="AC94" s="943" t="s">
        <v>0</v>
      </c>
      <c r="AD94" s="944" t="s">
        <v>116</v>
      </c>
    </row>
    <row r="95" spans="1:30" ht="105">
      <c r="A95" s="1833" t="str">
        <f>HYPERLINK(X95,T95)</f>
        <v>UD5J</v>
      </c>
      <c r="B95" s="1028" t="s">
        <v>7105</v>
      </c>
      <c r="C95" s="1851" t="s">
        <v>7092</v>
      </c>
      <c r="D95" s="1173">
        <v>-50</v>
      </c>
      <c r="E95" s="1173">
        <v>-100</v>
      </c>
      <c r="F95" s="994">
        <v>30</v>
      </c>
      <c r="G95" s="994" t="s">
        <v>7005</v>
      </c>
      <c r="H95" s="994">
        <v>-10</v>
      </c>
      <c r="I95" s="994">
        <v>-5</v>
      </c>
      <c r="J95" s="1646">
        <v>4.7</v>
      </c>
      <c r="K95" s="1650">
        <v>9.8699999999999992</v>
      </c>
      <c r="L95" s="1173">
        <v>250</v>
      </c>
      <c r="M95" s="994" t="s">
        <v>7152</v>
      </c>
      <c r="N95" s="1647" t="s">
        <v>7022</v>
      </c>
      <c r="O95" s="973"/>
      <c r="P95" s="973"/>
      <c r="Q95" s="973"/>
      <c r="R95" s="973"/>
      <c r="S95" s="1853" t="s">
        <v>7153</v>
      </c>
      <c r="T95" s="1853" t="s">
        <v>7153</v>
      </c>
      <c r="U95" s="943" t="s">
        <v>7009</v>
      </c>
      <c r="V95" s="944" t="s">
        <v>7010</v>
      </c>
      <c r="W95" s="996" t="str">
        <f>CONCATENATE(U95,T95,V95)</f>
        <v>http://www.unisonic.com.tw/datasheet/UD5J.pdf</v>
      </c>
      <c r="X95" s="1649"/>
      <c r="Y95" s="1649"/>
      <c r="Z95" s="1649"/>
      <c r="AA95" s="995" t="s">
        <v>7011</v>
      </c>
      <c r="AB95" s="995" t="s">
        <v>7011</v>
      </c>
      <c r="AC95" s="943" t="s">
        <v>7009</v>
      </c>
      <c r="AD95" s="944" t="s">
        <v>7010</v>
      </c>
    </row>
    <row r="96" spans="1:30" ht="105">
      <c r="A96" s="1839"/>
      <c r="B96" s="1028" t="s">
        <v>7105</v>
      </c>
      <c r="C96" s="1852"/>
      <c r="D96" s="1173">
        <v>50</v>
      </c>
      <c r="E96" s="1173">
        <v>100</v>
      </c>
      <c r="F96" s="994">
        <v>68</v>
      </c>
      <c r="G96" s="994" t="s">
        <v>7005</v>
      </c>
      <c r="H96" s="994">
        <v>5</v>
      </c>
      <c r="I96" s="994">
        <v>5</v>
      </c>
      <c r="J96" s="1646">
        <v>47</v>
      </c>
      <c r="K96" s="1646">
        <v>47</v>
      </c>
      <c r="L96" s="994">
        <v>250</v>
      </c>
      <c r="M96" s="994" t="s">
        <v>7104</v>
      </c>
      <c r="N96" s="1647" t="s">
        <v>7022</v>
      </c>
      <c r="O96" s="973"/>
      <c r="P96" s="973"/>
      <c r="Q96" s="973"/>
      <c r="R96" s="973"/>
      <c r="S96" s="1854"/>
      <c r="T96" s="1854"/>
      <c r="U96" s="943" t="s">
        <v>7009</v>
      </c>
      <c r="V96" s="944" t="s">
        <v>7010</v>
      </c>
      <c r="W96" s="996" t="str">
        <f>CONCATENATE(U96,T96,V96)</f>
        <v>http://www.unisonic.com.tw/datasheet/.pdf</v>
      </c>
      <c r="X96" s="1649"/>
      <c r="Y96" s="1649"/>
      <c r="Z96" s="1649"/>
      <c r="AA96" s="995" t="s">
        <v>7011</v>
      </c>
      <c r="AB96" s="995" t="s">
        <v>7011</v>
      </c>
      <c r="AC96" s="943" t="s">
        <v>7009</v>
      </c>
      <c r="AD96" s="944" t="s">
        <v>7010</v>
      </c>
    </row>
    <row r="97" spans="1:30" ht="105">
      <c r="A97" s="1833" t="str">
        <f t="shared" ref="A97" si="43">HYPERLINK(X97,T97)</f>
        <v>UD5K</v>
      </c>
      <c r="B97" s="1028" t="s">
        <v>7105</v>
      </c>
      <c r="C97" s="1851" t="s">
        <v>7154</v>
      </c>
      <c r="D97" s="1173">
        <v>-50</v>
      </c>
      <c r="E97" s="1173">
        <v>-100</v>
      </c>
      <c r="F97" s="994">
        <v>30</v>
      </c>
      <c r="G97" s="994" t="s">
        <v>7013</v>
      </c>
      <c r="H97" s="994">
        <v>-10</v>
      </c>
      <c r="I97" s="994">
        <v>-5</v>
      </c>
      <c r="J97" s="1646">
        <v>4.7</v>
      </c>
      <c r="K97" s="1650">
        <v>9.8699999999999992</v>
      </c>
      <c r="L97" s="1173">
        <v>250</v>
      </c>
      <c r="M97" s="994" t="s">
        <v>7155</v>
      </c>
      <c r="N97" s="1647" t="s">
        <v>7015</v>
      </c>
      <c r="O97" s="973"/>
      <c r="P97" s="973"/>
      <c r="Q97" s="973"/>
      <c r="R97" s="973"/>
      <c r="S97" s="1853" t="s">
        <v>7156</v>
      </c>
      <c r="T97" s="1853" t="s">
        <v>7156</v>
      </c>
      <c r="U97" s="943" t="s">
        <v>7017</v>
      </c>
      <c r="V97" s="944" t="s">
        <v>7018</v>
      </c>
      <c r="W97" s="996" t="str">
        <f t="shared" ref="W97:W98" si="44">CONCATENATE(U97,T97,V97)</f>
        <v>http://www.unisonic.com.tw/datasheet/UD5K.pdf</v>
      </c>
      <c r="X97" s="1649"/>
      <c r="Y97" s="1649"/>
      <c r="Z97" s="1649"/>
      <c r="AA97" s="995" t="s">
        <v>7019</v>
      </c>
      <c r="AB97" s="995" t="s">
        <v>7019</v>
      </c>
      <c r="AC97" s="943" t="s">
        <v>7017</v>
      </c>
      <c r="AD97" s="944" t="s">
        <v>7018</v>
      </c>
    </row>
    <row r="98" spans="1:30" ht="105">
      <c r="A98" s="1839"/>
      <c r="B98" s="1028" t="s">
        <v>7105</v>
      </c>
      <c r="C98" s="1852"/>
      <c r="D98" s="1173">
        <v>50</v>
      </c>
      <c r="E98" s="1173">
        <v>100</v>
      </c>
      <c r="F98" s="994">
        <v>68</v>
      </c>
      <c r="G98" s="994" t="s">
        <v>7013</v>
      </c>
      <c r="H98" s="994">
        <v>5</v>
      </c>
      <c r="I98" s="994">
        <v>5</v>
      </c>
      <c r="J98" s="1646">
        <v>47</v>
      </c>
      <c r="K98" s="1646">
        <v>47</v>
      </c>
      <c r="L98" s="994">
        <v>250</v>
      </c>
      <c r="M98" s="994" t="s">
        <v>7157</v>
      </c>
      <c r="N98" s="1647" t="s">
        <v>7015</v>
      </c>
      <c r="O98" s="973"/>
      <c r="P98" s="973"/>
      <c r="Q98" s="973"/>
      <c r="R98" s="973"/>
      <c r="S98" s="1854"/>
      <c r="T98" s="1854"/>
      <c r="U98" s="943" t="s">
        <v>7017</v>
      </c>
      <c r="V98" s="944" t="s">
        <v>7018</v>
      </c>
      <c r="W98" s="996" t="str">
        <f t="shared" si="44"/>
        <v>http://www.unisonic.com.tw/datasheet/.pdf</v>
      </c>
      <c r="X98" s="1649"/>
      <c r="Y98" s="1649"/>
      <c r="Z98" s="1649"/>
      <c r="AA98" s="995" t="s">
        <v>7019</v>
      </c>
      <c r="AB98" s="995" t="s">
        <v>7019</v>
      </c>
      <c r="AC98" s="943" t="s">
        <v>7017</v>
      </c>
      <c r="AD98" s="944" t="s">
        <v>7018</v>
      </c>
    </row>
    <row r="99" spans="1:30" ht="105">
      <c r="A99" s="1833" t="str">
        <f>HYPERLINK(X99,T99)</f>
        <v>UD9J</v>
      </c>
      <c r="B99" s="1028" t="s">
        <v>7105</v>
      </c>
      <c r="C99" s="1851" t="s">
        <v>7092</v>
      </c>
      <c r="D99" s="1173">
        <v>-50</v>
      </c>
      <c r="E99" s="1173">
        <v>-100</v>
      </c>
      <c r="F99" s="994">
        <v>68</v>
      </c>
      <c r="G99" s="994" t="s">
        <v>7005</v>
      </c>
      <c r="H99" s="994">
        <v>-5</v>
      </c>
      <c r="I99" s="994">
        <v>-5</v>
      </c>
      <c r="J99" s="1646">
        <v>10</v>
      </c>
      <c r="K99" s="1646">
        <v>47</v>
      </c>
      <c r="L99" s="1173">
        <v>250</v>
      </c>
      <c r="M99" s="1651" t="s">
        <v>7158</v>
      </c>
      <c r="N99" s="1647" t="s">
        <v>7022</v>
      </c>
      <c r="O99" s="973"/>
      <c r="P99" s="973"/>
      <c r="Q99" s="973"/>
      <c r="R99" s="973"/>
      <c r="S99" s="1853" t="s">
        <v>7159</v>
      </c>
      <c r="T99" s="1853" t="s">
        <v>7159</v>
      </c>
      <c r="U99" s="943" t="s">
        <v>7009</v>
      </c>
      <c r="V99" s="944" t="s">
        <v>7010</v>
      </c>
      <c r="W99" s="996" t="str">
        <f>CONCATENATE(U99,T99,V99)</f>
        <v>http://www.unisonic.com.tw/datasheet/UD9J.pdf</v>
      </c>
      <c r="X99" s="1649"/>
      <c r="Y99" s="1649"/>
      <c r="Z99" s="1649"/>
      <c r="AA99" s="995" t="s">
        <v>7011</v>
      </c>
      <c r="AB99" s="995" t="s">
        <v>7011</v>
      </c>
      <c r="AC99" s="943" t="s">
        <v>7009</v>
      </c>
      <c r="AD99" s="944" t="s">
        <v>7010</v>
      </c>
    </row>
    <row r="100" spans="1:30" ht="105">
      <c r="A100" s="1839"/>
      <c r="B100" s="1028" t="s">
        <v>7105</v>
      </c>
      <c r="C100" s="1852"/>
      <c r="D100" s="1173">
        <v>50</v>
      </c>
      <c r="E100" s="1173">
        <v>100</v>
      </c>
      <c r="F100" s="994">
        <v>68</v>
      </c>
      <c r="G100" s="994" t="s">
        <v>7005</v>
      </c>
      <c r="H100" s="994">
        <v>5</v>
      </c>
      <c r="I100" s="994">
        <v>5</v>
      </c>
      <c r="J100" s="1646">
        <v>10</v>
      </c>
      <c r="K100" s="1646">
        <v>47</v>
      </c>
      <c r="L100" s="1173">
        <v>250</v>
      </c>
      <c r="M100" s="994" t="s">
        <v>7160</v>
      </c>
      <c r="N100" s="1647" t="s">
        <v>7022</v>
      </c>
      <c r="O100" s="973"/>
      <c r="P100" s="973"/>
      <c r="Q100" s="973"/>
      <c r="R100" s="973"/>
      <c r="S100" s="1854" t="s">
        <v>7161</v>
      </c>
      <c r="T100" s="1854" t="s">
        <v>7161</v>
      </c>
      <c r="U100" s="943" t="s">
        <v>7009</v>
      </c>
      <c r="V100" s="944" t="s">
        <v>7010</v>
      </c>
      <c r="W100" s="996" t="str">
        <f>CONCATENATE(U100,T100,V100)</f>
        <v>http://www.unisonic.com.tw/datasheet/UG5J.pdf</v>
      </c>
      <c r="X100" s="1649"/>
      <c r="Y100" s="1649"/>
      <c r="Z100" s="1649"/>
      <c r="AA100" s="995" t="s">
        <v>7011</v>
      </c>
      <c r="AB100" s="995" t="s">
        <v>7011</v>
      </c>
      <c r="AC100" s="943" t="s">
        <v>7009</v>
      </c>
      <c r="AD100" s="944" t="s">
        <v>7010</v>
      </c>
    </row>
    <row r="101" spans="1:30" ht="105">
      <c r="A101" s="1833" t="str">
        <f>HYPERLINK(X101,T101)</f>
        <v>UD9G</v>
      </c>
      <c r="B101" s="1028" t="s">
        <v>7105</v>
      </c>
      <c r="C101" s="1851" t="s">
        <v>1066</v>
      </c>
      <c r="D101" s="1173">
        <v>-50</v>
      </c>
      <c r="E101" s="1173">
        <v>-100</v>
      </c>
      <c r="F101" s="994">
        <v>68</v>
      </c>
      <c r="G101" s="994" t="s">
        <v>1</v>
      </c>
      <c r="H101" s="994">
        <v>-5</v>
      </c>
      <c r="I101" s="994">
        <v>-5</v>
      </c>
      <c r="J101" s="1646">
        <v>10</v>
      </c>
      <c r="K101" s="1646">
        <v>47</v>
      </c>
      <c r="L101" s="1173">
        <v>250</v>
      </c>
      <c r="M101" s="1651" t="s">
        <v>7162</v>
      </c>
      <c r="N101" s="1647" t="s">
        <v>5574</v>
      </c>
      <c r="O101" s="973"/>
      <c r="P101" s="973"/>
      <c r="Q101" s="973"/>
      <c r="R101" s="973"/>
      <c r="S101" s="1853" t="s">
        <v>7163</v>
      </c>
      <c r="T101" s="1853" t="s">
        <v>7163</v>
      </c>
      <c r="U101" s="943" t="s">
        <v>0</v>
      </c>
      <c r="V101" s="944" t="s">
        <v>116</v>
      </c>
      <c r="W101" s="996" t="str">
        <f>CONCATENATE(U101,T101,V101)</f>
        <v>http://www.unisonic.com.tw/datasheet/UD9G.pdf</v>
      </c>
      <c r="X101" s="1649"/>
      <c r="Y101" s="1649"/>
      <c r="Z101" s="1649"/>
      <c r="AA101" s="995" t="s">
        <v>3683</v>
      </c>
      <c r="AB101" s="995" t="s">
        <v>3683</v>
      </c>
      <c r="AC101" s="943" t="s">
        <v>0</v>
      </c>
      <c r="AD101" s="944" t="s">
        <v>116</v>
      </c>
    </row>
    <row r="102" spans="1:30" ht="105">
      <c r="A102" s="1839" t="str">
        <f>HYPERLINK(X102,T102)</f>
        <v>UG5G</v>
      </c>
      <c r="B102" s="1028" t="s">
        <v>7105</v>
      </c>
      <c r="C102" s="1852"/>
      <c r="D102" s="1173">
        <v>50</v>
      </c>
      <c r="E102" s="1173">
        <v>100</v>
      </c>
      <c r="F102" s="994">
        <v>68</v>
      </c>
      <c r="G102" s="994" t="s">
        <v>1</v>
      </c>
      <c r="H102" s="994">
        <v>5</v>
      </c>
      <c r="I102" s="994">
        <v>5</v>
      </c>
      <c r="J102" s="1646">
        <v>10</v>
      </c>
      <c r="K102" s="1646">
        <v>47</v>
      </c>
      <c r="L102" s="1173">
        <v>250</v>
      </c>
      <c r="M102" s="994" t="s">
        <v>7164</v>
      </c>
      <c r="N102" s="1647" t="s">
        <v>5574</v>
      </c>
      <c r="O102" s="973"/>
      <c r="P102" s="973"/>
      <c r="Q102" s="973"/>
      <c r="R102" s="973"/>
      <c r="S102" s="1854" t="s">
        <v>2680</v>
      </c>
      <c r="T102" s="1854" t="s">
        <v>2680</v>
      </c>
      <c r="U102" s="943" t="s">
        <v>0</v>
      </c>
      <c r="V102" s="944" t="s">
        <v>116</v>
      </c>
      <c r="W102" s="996" t="str">
        <f>CONCATENATE(U102,T102,V102)</f>
        <v>http://www.unisonic.com.tw/datasheet/UG5G.pdf</v>
      </c>
      <c r="X102" s="1649"/>
      <c r="Y102" s="1649"/>
      <c r="Z102" s="1649"/>
      <c r="AA102" s="995" t="s">
        <v>3683</v>
      </c>
      <c r="AB102" s="995" t="s">
        <v>3683</v>
      </c>
      <c r="AC102" s="943" t="s">
        <v>0</v>
      </c>
      <c r="AD102" s="944" t="s">
        <v>116</v>
      </c>
    </row>
    <row r="103" spans="1:30" ht="105">
      <c r="A103" s="1833" t="str">
        <f t="shared" ref="A103:A106" si="45">HYPERLINK(X103,T103)</f>
        <v>UD9K</v>
      </c>
      <c r="B103" s="1028" t="s">
        <v>7105</v>
      </c>
      <c r="C103" s="1851" t="s">
        <v>1066</v>
      </c>
      <c r="D103" s="1173">
        <v>-50</v>
      </c>
      <c r="E103" s="1173">
        <v>-100</v>
      </c>
      <c r="F103" s="994">
        <v>68</v>
      </c>
      <c r="G103" s="994" t="s">
        <v>1</v>
      </c>
      <c r="H103" s="994">
        <v>-5</v>
      </c>
      <c r="I103" s="994">
        <v>-5</v>
      </c>
      <c r="J103" s="1646">
        <v>10</v>
      </c>
      <c r="K103" s="1646">
        <v>47</v>
      </c>
      <c r="L103" s="1173">
        <v>250</v>
      </c>
      <c r="M103" s="1651" t="s">
        <v>7162</v>
      </c>
      <c r="N103" s="1647" t="s">
        <v>2646</v>
      </c>
      <c r="O103" s="973"/>
      <c r="P103" s="973"/>
      <c r="Q103" s="973"/>
      <c r="R103" s="973"/>
      <c r="S103" s="1853" t="s">
        <v>7165</v>
      </c>
      <c r="T103" s="1853" t="s">
        <v>7165</v>
      </c>
      <c r="U103" s="943" t="s">
        <v>0</v>
      </c>
      <c r="V103" s="944" t="s">
        <v>116</v>
      </c>
      <c r="W103" s="996" t="str">
        <f t="shared" ref="W103:W106" si="46">CONCATENATE(U103,T103,V103)</f>
        <v>http://www.unisonic.com.tw/datasheet/UD9K.pdf</v>
      </c>
      <c r="X103" s="1649"/>
      <c r="Y103" s="1649"/>
      <c r="Z103" s="1649"/>
      <c r="AA103" s="995" t="s">
        <v>3683</v>
      </c>
      <c r="AB103" s="995" t="s">
        <v>3683</v>
      </c>
      <c r="AC103" s="943" t="s">
        <v>0</v>
      </c>
      <c r="AD103" s="944" t="s">
        <v>116</v>
      </c>
    </row>
    <row r="104" spans="1:30" ht="105">
      <c r="A104" s="1839" t="str">
        <f>HYPERLINK(X104,T104)</f>
        <v>UG5K</v>
      </c>
      <c r="B104" s="1028" t="s">
        <v>7105</v>
      </c>
      <c r="C104" s="1852"/>
      <c r="D104" s="1173">
        <v>50</v>
      </c>
      <c r="E104" s="1173">
        <v>100</v>
      </c>
      <c r="F104" s="994">
        <v>68</v>
      </c>
      <c r="G104" s="994" t="s">
        <v>7005</v>
      </c>
      <c r="H104" s="994">
        <v>5</v>
      </c>
      <c r="I104" s="994">
        <v>5</v>
      </c>
      <c r="J104" s="1646">
        <v>10</v>
      </c>
      <c r="K104" s="1646">
        <v>47</v>
      </c>
      <c r="L104" s="1173">
        <v>250</v>
      </c>
      <c r="M104" s="994" t="s">
        <v>7160</v>
      </c>
      <c r="N104" s="1647" t="s">
        <v>7102</v>
      </c>
      <c r="O104" s="973"/>
      <c r="P104" s="973"/>
      <c r="Q104" s="973"/>
      <c r="R104" s="973"/>
      <c r="S104" s="1854" t="s">
        <v>7166</v>
      </c>
      <c r="T104" s="1854" t="s">
        <v>7166</v>
      </c>
      <c r="U104" s="943" t="s">
        <v>7009</v>
      </c>
      <c r="V104" s="944" t="s">
        <v>7010</v>
      </c>
      <c r="W104" s="996" t="str">
        <f>CONCATENATE(U104,T104,V104)</f>
        <v>http://www.unisonic.com.tw/datasheet/UG5K.pdf</v>
      </c>
      <c r="X104" s="1649"/>
      <c r="Y104" s="1649"/>
      <c r="Z104" s="1649"/>
      <c r="AA104" s="995" t="s">
        <v>7011</v>
      </c>
      <c r="AB104" s="995" t="s">
        <v>7011</v>
      </c>
      <c r="AC104" s="943" t="s">
        <v>7009</v>
      </c>
      <c r="AD104" s="944" t="s">
        <v>7010</v>
      </c>
    </row>
    <row r="105" spans="1:30" ht="105">
      <c r="A105" s="1833" t="str">
        <f t="shared" si="45"/>
        <v>UD9H</v>
      </c>
      <c r="B105" s="1028" t="s">
        <v>7105</v>
      </c>
      <c r="C105" s="1851" t="s">
        <v>7154</v>
      </c>
      <c r="D105" s="1173">
        <v>-50</v>
      </c>
      <c r="E105" s="1173">
        <v>-100</v>
      </c>
      <c r="F105" s="994">
        <v>68</v>
      </c>
      <c r="G105" s="994" t="s">
        <v>7013</v>
      </c>
      <c r="H105" s="994">
        <v>-5</v>
      </c>
      <c r="I105" s="994">
        <v>-5</v>
      </c>
      <c r="J105" s="1646">
        <v>10</v>
      </c>
      <c r="K105" s="1646">
        <v>47</v>
      </c>
      <c r="L105" s="1173">
        <v>250</v>
      </c>
      <c r="M105" s="1651" t="s">
        <v>7167</v>
      </c>
      <c r="N105" s="1647" t="s">
        <v>7146</v>
      </c>
      <c r="O105" s="973"/>
      <c r="P105" s="973"/>
      <c r="Q105" s="973"/>
      <c r="R105" s="973"/>
      <c r="S105" s="1853" t="s">
        <v>7168</v>
      </c>
      <c r="T105" s="1853" t="s">
        <v>7168</v>
      </c>
      <c r="U105" s="943" t="s">
        <v>7017</v>
      </c>
      <c r="V105" s="944" t="s">
        <v>7018</v>
      </c>
      <c r="W105" s="996" t="str">
        <f t="shared" si="46"/>
        <v>http://www.unisonic.com.tw/datasheet/UD9H.pdf</v>
      </c>
      <c r="X105" s="1649"/>
      <c r="Y105" s="1649"/>
      <c r="Z105" s="1649"/>
      <c r="AA105" s="995" t="s">
        <v>7019</v>
      </c>
      <c r="AB105" s="995" t="s">
        <v>7019</v>
      </c>
      <c r="AC105" s="943" t="s">
        <v>7017</v>
      </c>
      <c r="AD105" s="944" t="s">
        <v>7018</v>
      </c>
    </row>
    <row r="106" spans="1:30" ht="105">
      <c r="A106" s="1839" t="str">
        <f t="shared" si="45"/>
        <v>UG5H</v>
      </c>
      <c r="B106" s="1028" t="s">
        <v>7105</v>
      </c>
      <c r="C106" s="1852"/>
      <c r="D106" s="1173">
        <v>50</v>
      </c>
      <c r="E106" s="1173">
        <v>100</v>
      </c>
      <c r="F106" s="994">
        <v>68</v>
      </c>
      <c r="G106" s="994" t="s">
        <v>7005</v>
      </c>
      <c r="H106" s="994">
        <v>5</v>
      </c>
      <c r="I106" s="994">
        <v>5</v>
      </c>
      <c r="J106" s="1646">
        <v>10</v>
      </c>
      <c r="K106" s="1646">
        <v>47</v>
      </c>
      <c r="L106" s="1173">
        <v>250</v>
      </c>
      <c r="M106" s="994" t="s">
        <v>7160</v>
      </c>
      <c r="N106" s="1647" t="s">
        <v>7020</v>
      </c>
      <c r="O106" s="973"/>
      <c r="P106" s="973"/>
      <c r="Q106" s="973"/>
      <c r="R106" s="973"/>
      <c r="S106" s="1854" t="s">
        <v>7134</v>
      </c>
      <c r="T106" s="1854" t="s">
        <v>7134</v>
      </c>
      <c r="U106" s="943" t="s">
        <v>7009</v>
      </c>
      <c r="V106" s="944" t="s">
        <v>7010</v>
      </c>
      <c r="W106" s="996" t="str">
        <f t="shared" si="46"/>
        <v>http://www.unisonic.com.tw/datasheet/UG5H.pdf</v>
      </c>
      <c r="X106" s="1649"/>
      <c r="Y106" s="1649"/>
      <c r="Z106" s="1649"/>
      <c r="AA106" s="995" t="s">
        <v>7011</v>
      </c>
      <c r="AB106" s="995" t="s">
        <v>7011</v>
      </c>
      <c r="AC106" s="943" t="s">
        <v>7009</v>
      </c>
      <c r="AD106" s="944" t="s">
        <v>7010</v>
      </c>
    </row>
    <row r="107" spans="1:30" ht="105">
      <c r="A107" s="1028" t="str">
        <f>HYPERLINK(X107,T107)</f>
        <v>UA9J</v>
      </c>
      <c r="B107" s="1028" t="s">
        <v>7001</v>
      </c>
      <c r="C107" s="1645" t="s">
        <v>7002</v>
      </c>
      <c r="D107" s="1173">
        <v>-50</v>
      </c>
      <c r="E107" s="1173">
        <v>-100</v>
      </c>
      <c r="F107" s="994">
        <v>30</v>
      </c>
      <c r="G107" s="994" t="s">
        <v>1</v>
      </c>
      <c r="H107" s="994">
        <v>-5</v>
      </c>
      <c r="I107" s="994">
        <v>-5</v>
      </c>
      <c r="J107" s="1646">
        <v>10</v>
      </c>
      <c r="K107" s="1646">
        <v>10</v>
      </c>
      <c r="L107" s="994">
        <v>250</v>
      </c>
      <c r="M107" s="1651" t="s">
        <v>7169</v>
      </c>
      <c r="N107" s="1647" t="s">
        <v>5416</v>
      </c>
      <c r="O107" s="973"/>
      <c r="P107" s="973"/>
      <c r="Q107" s="973"/>
      <c r="R107" s="973"/>
      <c r="S107" s="1648" t="s">
        <v>2668</v>
      </c>
      <c r="T107" s="1648" t="s">
        <v>2668</v>
      </c>
      <c r="U107" s="943" t="s">
        <v>0</v>
      </c>
      <c r="V107" s="944" t="s">
        <v>116</v>
      </c>
      <c r="W107" s="996" t="str">
        <f>CONCATENATE(U107,T107,V107)</f>
        <v>http://www.unisonic.com.tw/datasheet/UA9J.pdf</v>
      </c>
      <c r="X107" s="1649"/>
      <c r="Y107" s="1649"/>
      <c r="Z107" s="1649"/>
      <c r="AA107" s="995" t="s">
        <v>3683</v>
      </c>
      <c r="AB107" s="995" t="s">
        <v>3683</v>
      </c>
      <c r="AC107" s="943" t="s">
        <v>0</v>
      </c>
      <c r="AD107" s="944" t="s">
        <v>116</v>
      </c>
    </row>
    <row r="108" spans="1:30" ht="105">
      <c r="A108" s="1028" t="str">
        <f>HYPERLINK(X108,T108)</f>
        <v>UA9G</v>
      </c>
      <c r="B108" s="1028" t="s">
        <v>7001</v>
      </c>
      <c r="C108" s="1645" t="s">
        <v>7002</v>
      </c>
      <c r="D108" s="1173">
        <v>-50</v>
      </c>
      <c r="E108" s="1173">
        <v>-100</v>
      </c>
      <c r="F108" s="994">
        <v>30</v>
      </c>
      <c r="G108" s="994" t="s">
        <v>1</v>
      </c>
      <c r="H108" s="994">
        <v>-5</v>
      </c>
      <c r="I108" s="994">
        <v>-5</v>
      </c>
      <c r="J108" s="1646">
        <v>10</v>
      </c>
      <c r="K108" s="1646">
        <v>10</v>
      </c>
      <c r="L108" s="994">
        <v>250</v>
      </c>
      <c r="M108" s="1651" t="s">
        <v>7170</v>
      </c>
      <c r="N108" s="1647" t="s">
        <v>5574</v>
      </c>
      <c r="O108" s="973"/>
      <c r="P108" s="973"/>
      <c r="Q108" s="973"/>
      <c r="R108" s="973"/>
      <c r="S108" s="1648" t="s">
        <v>2669</v>
      </c>
      <c r="T108" s="1648" t="s">
        <v>2669</v>
      </c>
      <c r="U108" s="943" t="s">
        <v>0</v>
      </c>
      <c r="V108" s="944" t="s">
        <v>116</v>
      </c>
      <c r="W108" s="996" t="str">
        <f>CONCATENATE(U108,T108,V108)</f>
        <v>http://www.unisonic.com.tw/datasheet/UA9G.pdf</v>
      </c>
      <c r="X108" s="1649"/>
      <c r="Y108" s="1649"/>
      <c r="Z108" s="1649"/>
      <c r="AA108" s="995" t="s">
        <v>3683</v>
      </c>
      <c r="AB108" s="995" t="s">
        <v>3683</v>
      </c>
      <c r="AC108" s="943" t="s">
        <v>0</v>
      </c>
      <c r="AD108" s="944" t="s">
        <v>116</v>
      </c>
    </row>
    <row r="109" spans="1:30" ht="105">
      <c r="A109" s="1028" t="str">
        <f t="shared" ref="A109:A110" si="47">HYPERLINK(X109,T109)</f>
        <v>UA9K</v>
      </c>
      <c r="B109" s="1028" t="s">
        <v>7001</v>
      </c>
      <c r="C109" s="1645" t="s">
        <v>7002</v>
      </c>
      <c r="D109" s="1173">
        <v>-50</v>
      </c>
      <c r="E109" s="1173">
        <v>-100</v>
      </c>
      <c r="F109" s="994">
        <v>30</v>
      </c>
      <c r="G109" s="994" t="s">
        <v>1</v>
      </c>
      <c r="H109" s="994">
        <v>-5</v>
      </c>
      <c r="I109" s="994">
        <v>-5</v>
      </c>
      <c r="J109" s="1646">
        <v>10</v>
      </c>
      <c r="K109" s="1646">
        <v>10</v>
      </c>
      <c r="L109" s="994">
        <v>250</v>
      </c>
      <c r="M109" s="1651" t="s">
        <v>7170</v>
      </c>
      <c r="N109" s="1647" t="s">
        <v>2646</v>
      </c>
      <c r="O109" s="973"/>
      <c r="P109" s="973"/>
      <c r="Q109" s="973"/>
      <c r="R109" s="973"/>
      <c r="S109" s="1648" t="s">
        <v>7171</v>
      </c>
      <c r="T109" s="1648" t="s">
        <v>7171</v>
      </c>
      <c r="U109" s="943" t="s">
        <v>0</v>
      </c>
      <c r="V109" s="944" t="s">
        <v>116</v>
      </c>
      <c r="W109" s="996" t="str">
        <f t="shared" ref="W109:W110" si="48">CONCATENATE(U109,T109,V109)</f>
        <v>http://www.unisonic.com.tw/datasheet/UA9K.pdf</v>
      </c>
      <c r="X109" s="1649"/>
      <c r="Y109" s="1649"/>
      <c r="Z109" s="1649"/>
      <c r="AA109" s="995" t="s">
        <v>3683</v>
      </c>
      <c r="AB109" s="995" t="s">
        <v>3683</v>
      </c>
      <c r="AC109" s="943" t="s">
        <v>0</v>
      </c>
      <c r="AD109" s="944" t="s">
        <v>116</v>
      </c>
    </row>
    <row r="110" spans="1:30" ht="105">
      <c r="A110" s="1028" t="str">
        <f t="shared" si="47"/>
        <v>UA9H</v>
      </c>
      <c r="B110" s="1028" t="s">
        <v>7001</v>
      </c>
      <c r="C110" s="1645" t="s">
        <v>7004</v>
      </c>
      <c r="D110" s="1173">
        <v>-50</v>
      </c>
      <c r="E110" s="1173">
        <v>-100</v>
      </c>
      <c r="F110" s="994">
        <v>30</v>
      </c>
      <c r="G110" s="994" t="s">
        <v>7005</v>
      </c>
      <c r="H110" s="994">
        <v>-5</v>
      </c>
      <c r="I110" s="994">
        <v>-5</v>
      </c>
      <c r="J110" s="1646">
        <v>10</v>
      </c>
      <c r="K110" s="1646">
        <v>10</v>
      </c>
      <c r="L110" s="994">
        <v>250</v>
      </c>
      <c r="M110" s="1651" t="s">
        <v>7170</v>
      </c>
      <c r="N110" s="1647" t="s">
        <v>7020</v>
      </c>
      <c r="O110" s="973"/>
      <c r="P110" s="973"/>
      <c r="Q110" s="973"/>
      <c r="R110" s="973"/>
      <c r="S110" s="1648" t="s">
        <v>7172</v>
      </c>
      <c r="T110" s="1648" t="s">
        <v>7172</v>
      </c>
      <c r="U110" s="943" t="s">
        <v>0</v>
      </c>
      <c r="V110" s="944" t="s">
        <v>116</v>
      </c>
      <c r="W110" s="996" t="str">
        <f t="shared" si="48"/>
        <v>http://www.unisonic.com.tw/datasheet/UA9H.pdf</v>
      </c>
      <c r="X110" s="1649"/>
      <c r="Y110" s="1649"/>
      <c r="Z110" s="1649"/>
      <c r="AA110" s="995" t="s">
        <v>3683</v>
      </c>
      <c r="AB110" s="995" t="s">
        <v>3683</v>
      </c>
      <c r="AC110" s="943" t="s">
        <v>0</v>
      </c>
      <c r="AD110" s="944" t="s">
        <v>116</v>
      </c>
    </row>
    <row r="111" spans="1:30" ht="105">
      <c r="A111" s="1028" t="str">
        <f>HYPERLINK(X111,T111)</f>
        <v>UB11J</v>
      </c>
      <c r="B111" s="1028" t="s">
        <v>7001</v>
      </c>
      <c r="C111" s="1645" t="s">
        <v>7004</v>
      </c>
      <c r="D111" s="1173">
        <v>-50</v>
      </c>
      <c r="E111" s="1173">
        <v>-100</v>
      </c>
      <c r="F111" s="994">
        <v>30</v>
      </c>
      <c r="G111" s="994" t="s">
        <v>7005</v>
      </c>
      <c r="H111" s="994">
        <v>-5</v>
      </c>
      <c r="I111" s="994">
        <v>-5</v>
      </c>
      <c r="J111" s="1646">
        <v>10</v>
      </c>
      <c r="K111" s="1646">
        <v>10</v>
      </c>
      <c r="L111" s="994">
        <v>250</v>
      </c>
      <c r="M111" s="1651" t="s">
        <v>7173</v>
      </c>
      <c r="N111" s="1647" t="s">
        <v>7022</v>
      </c>
      <c r="O111" s="973"/>
      <c r="P111" s="973"/>
      <c r="Q111" s="973"/>
      <c r="R111" s="973"/>
      <c r="S111" s="1648" t="s">
        <v>7174</v>
      </c>
      <c r="T111" s="1648" t="s">
        <v>7174</v>
      </c>
      <c r="U111" s="943" t="s">
        <v>7009</v>
      </c>
      <c r="V111" s="944" t="s">
        <v>7010</v>
      </c>
      <c r="W111" s="996" t="str">
        <f>CONCATENATE(U111,T111,V111)</f>
        <v>http://www.unisonic.com.tw/datasheet/UB11J.pdf</v>
      </c>
      <c r="X111" s="1649"/>
      <c r="Y111" s="1649"/>
      <c r="Z111" s="1649"/>
      <c r="AA111" s="995" t="s">
        <v>7011</v>
      </c>
      <c r="AB111" s="995" t="s">
        <v>7011</v>
      </c>
      <c r="AC111" s="943" t="s">
        <v>7009</v>
      </c>
      <c r="AD111" s="944" t="s">
        <v>7010</v>
      </c>
    </row>
    <row r="112" spans="1:30" ht="120">
      <c r="A112" s="1028" t="str">
        <f>HYPERLINK(X112,T112)</f>
        <v>UB11G</v>
      </c>
      <c r="B112" s="1028" t="s">
        <v>7001</v>
      </c>
      <c r="C112" s="1645" t="s">
        <v>7012</v>
      </c>
      <c r="D112" s="1173">
        <v>-50</v>
      </c>
      <c r="E112" s="1173">
        <v>-100</v>
      </c>
      <c r="F112" s="994">
        <v>30</v>
      </c>
      <c r="G112" s="994" t="s">
        <v>7013</v>
      </c>
      <c r="H112" s="994">
        <v>-5</v>
      </c>
      <c r="I112" s="994">
        <v>-5</v>
      </c>
      <c r="J112" s="1646">
        <v>10</v>
      </c>
      <c r="K112" s="1646">
        <v>10</v>
      </c>
      <c r="L112" s="994">
        <v>250</v>
      </c>
      <c r="M112" s="1651" t="s">
        <v>7170</v>
      </c>
      <c r="N112" s="1647" t="s">
        <v>7175</v>
      </c>
      <c r="O112" s="973"/>
      <c r="P112" s="973"/>
      <c r="Q112" s="973"/>
      <c r="R112" s="973"/>
      <c r="S112" s="1648" t="s">
        <v>7176</v>
      </c>
      <c r="T112" s="1648" t="s">
        <v>7176</v>
      </c>
      <c r="U112" s="943" t="s">
        <v>7017</v>
      </c>
      <c r="V112" s="944" t="s">
        <v>7018</v>
      </c>
      <c r="W112" s="996" t="str">
        <f>CONCATENATE(U112,T112,V112)</f>
        <v>http://www.unisonic.com.tw/datasheet/UB11G.pdf</v>
      </c>
      <c r="X112" s="1649"/>
      <c r="Y112" s="1649"/>
      <c r="Z112" s="1649"/>
      <c r="AA112" s="995" t="s">
        <v>7019</v>
      </c>
      <c r="AB112" s="995" t="s">
        <v>7019</v>
      </c>
      <c r="AC112" s="943" t="s">
        <v>7017</v>
      </c>
      <c r="AD112" s="944" t="s">
        <v>7018</v>
      </c>
    </row>
    <row r="113" spans="1:30" ht="105">
      <c r="A113" s="1028" t="str">
        <f t="shared" ref="A113:A114" si="49">HYPERLINK(X113,T113)</f>
        <v>UB11K</v>
      </c>
      <c r="B113" s="1028" t="s">
        <v>7001</v>
      </c>
      <c r="C113" s="1645" t="s">
        <v>7004</v>
      </c>
      <c r="D113" s="1173">
        <v>-50</v>
      </c>
      <c r="E113" s="1173">
        <v>-100</v>
      </c>
      <c r="F113" s="994">
        <v>30</v>
      </c>
      <c r="G113" s="994" t="s">
        <v>7005</v>
      </c>
      <c r="H113" s="994">
        <v>-5</v>
      </c>
      <c r="I113" s="994">
        <v>-5</v>
      </c>
      <c r="J113" s="1646">
        <v>10</v>
      </c>
      <c r="K113" s="1646">
        <v>10</v>
      </c>
      <c r="L113" s="994">
        <v>250</v>
      </c>
      <c r="M113" s="1651" t="s">
        <v>7170</v>
      </c>
      <c r="N113" s="1647" t="s">
        <v>7102</v>
      </c>
      <c r="O113" s="973"/>
      <c r="P113" s="973"/>
      <c r="Q113" s="973"/>
      <c r="R113" s="973"/>
      <c r="S113" s="1648" t="s">
        <v>7177</v>
      </c>
      <c r="T113" s="1648" t="s">
        <v>7177</v>
      </c>
      <c r="U113" s="943" t="s">
        <v>7009</v>
      </c>
      <c r="V113" s="944" t="s">
        <v>7010</v>
      </c>
      <c r="W113" s="996" t="str">
        <f t="shared" ref="W113:W114" si="50">CONCATENATE(U113,T113,V113)</f>
        <v>http://www.unisonic.com.tw/datasheet/UB11K.pdf</v>
      </c>
      <c r="X113" s="1649"/>
      <c r="Y113" s="1649"/>
      <c r="Z113" s="1649"/>
      <c r="AA113" s="995" t="s">
        <v>7011</v>
      </c>
      <c r="AB113" s="995" t="s">
        <v>7011</v>
      </c>
      <c r="AC113" s="943" t="s">
        <v>7009</v>
      </c>
      <c r="AD113" s="944" t="s">
        <v>7010</v>
      </c>
    </row>
    <row r="114" spans="1:30" ht="120">
      <c r="A114" s="1028" t="str">
        <f t="shared" si="49"/>
        <v>UB11H</v>
      </c>
      <c r="B114" s="1028" t="s">
        <v>7001</v>
      </c>
      <c r="C114" s="1645" t="s">
        <v>7002</v>
      </c>
      <c r="D114" s="1173">
        <v>-50</v>
      </c>
      <c r="E114" s="1173">
        <v>-100</v>
      </c>
      <c r="F114" s="994">
        <v>30</v>
      </c>
      <c r="G114" s="994" t="s">
        <v>1</v>
      </c>
      <c r="H114" s="994">
        <v>-5</v>
      </c>
      <c r="I114" s="994">
        <v>-5</v>
      </c>
      <c r="J114" s="1646">
        <v>10</v>
      </c>
      <c r="K114" s="1646">
        <v>10</v>
      </c>
      <c r="L114" s="994">
        <v>250</v>
      </c>
      <c r="M114" s="1651" t="s">
        <v>7170</v>
      </c>
      <c r="N114" s="1647" t="s">
        <v>6064</v>
      </c>
      <c r="O114" s="973"/>
      <c r="P114" s="973"/>
      <c r="Q114" s="973"/>
      <c r="R114" s="973"/>
      <c r="S114" s="1648" t="s">
        <v>7178</v>
      </c>
      <c r="T114" s="1648" t="s">
        <v>7178</v>
      </c>
      <c r="U114" s="943" t="s">
        <v>0</v>
      </c>
      <c r="V114" s="944" t="s">
        <v>116</v>
      </c>
      <c r="W114" s="996" t="str">
        <f t="shared" si="50"/>
        <v>http://www.unisonic.com.tw/datasheet/UB11H.pdf</v>
      </c>
      <c r="X114" s="1649"/>
      <c r="Y114" s="1649"/>
      <c r="Z114" s="1649"/>
      <c r="AA114" s="995" t="s">
        <v>3683</v>
      </c>
      <c r="AB114" s="995" t="s">
        <v>3683</v>
      </c>
      <c r="AC114" s="943" t="s">
        <v>0</v>
      </c>
      <c r="AD114" s="944" t="s">
        <v>116</v>
      </c>
    </row>
    <row r="115" spans="1:30" ht="105">
      <c r="A115" s="1028" t="str">
        <f>HYPERLINK(X115,T115)</f>
        <v>UG9J</v>
      </c>
      <c r="B115" s="1028" t="s">
        <v>7001</v>
      </c>
      <c r="C115" s="1645" t="s">
        <v>7044</v>
      </c>
      <c r="D115" s="1173">
        <v>50</v>
      </c>
      <c r="E115" s="1173">
        <v>100</v>
      </c>
      <c r="F115" s="994">
        <v>30</v>
      </c>
      <c r="G115" s="994" t="s">
        <v>1</v>
      </c>
      <c r="H115" s="994">
        <v>5</v>
      </c>
      <c r="I115" s="994">
        <v>5</v>
      </c>
      <c r="J115" s="1646">
        <v>10</v>
      </c>
      <c r="K115" s="1646">
        <v>10</v>
      </c>
      <c r="L115" s="994">
        <v>250</v>
      </c>
      <c r="M115" s="1651" t="s">
        <v>1064</v>
      </c>
      <c r="N115" s="1647" t="s">
        <v>5416</v>
      </c>
      <c r="O115" s="973"/>
      <c r="P115" s="973"/>
      <c r="Q115" s="973"/>
      <c r="R115" s="973"/>
      <c r="S115" s="1648" t="s">
        <v>7179</v>
      </c>
      <c r="T115" s="1648" t="s">
        <v>7179</v>
      </c>
      <c r="U115" s="943" t="s">
        <v>0</v>
      </c>
      <c r="V115" s="944" t="s">
        <v>116</v>
      </c>
      <c r="W115" s="996" t="str">
        <f>CONCATENATE(U115,T115,V115)</f>
        <v>http://www.unisonic.com.tw/datasheet/UG9J.pdf</v>
      </c>
      <c r="X115" s="1649"/>
      <c r="Y115" s="1649"/>
      <c r="Z115" s="1649"/>
      <c r="AA115" s="995" t="s">
        <v>3683</v>
      </c>
      <c r="AB115" s="995" t="s">
        <v>3683</v>
      </c>
      <c r="AC115" s="943" t="s">
        <v>0</v>
      </c>
      <c r="AD115" s="944" t="s">
        <v>116</v>
      </c>
    </row>
    <row r="116" spans="1:30" ht="105">
      <c r="A116" s="1028" t="str">
        <f>HYPERLINK(X116,T116)</f>
        <v>UG9G</v>
      </c>
      <c r="B116" s="1028" t="s">
        <v>7001</v>
      </c>
      <c r="C116" s="1645" t="s">
        <v>7044</v>
      </c>
      <c r="D116" s="1173">
        <v>50</v>
      </c>
      <c r="E116" s="1173">
        <v>100</v>
      </c>
      <c r="F116" s="994">
        <v>30</v>
      </c>
      <c r="G116" s="994" t="s">
        <v>1</v>
      </c>
      <c r="H116" s="994">
        <v>5</v>
      </c>
      <c r="I116" s="994">
        <v>5</v>
      </c>
      <c r="J116" s="1646">
        <v>10</v>
      </c>
      <c r="K116" s="1646">
        <v>10</v>
      </c>
      <c r="L116" s="994">
        <v>250</v>
      </c>
      <c r="M116" s="1651" t="s">
        <v>7180</v>
      </c>
      <c r="N116" s="1647" t="s">
        <v>5574</v>
      </c>
      <c r="O116" s="973"/>
      <c r="P116" s="973"/>
      <c r="Q116" s="973"/>
      <c r="R116" s="973"/>
      <c r="S116" s="1648" t="s">
        <v>7181</v>
      </c>
      <c r="T116" s="1648" t="s">
        <v>7181</v>
      </c>
      <c r="U116" s="943" t="s">
        <v>0</v>
      </c>
      <c r="V116" s="944" t="s">
        <v>116</v>
      </c>
      <c r="W116" s="996" t="str">
        <f>CONCATENATE(U116,T116,V116)</f>
        <v>http://www.unisonic.com.tw/datasheet/UG9G.pdf</v>
      </c>
      <c r="X116" s="1649"/>
      <c r="Y116" s="1649"/>
      <c r="Z116" s="1649"/>
      <c r="AA116" s="995" t="s">
        <v>3683</v>
      </c>
      <c r="AB116" s="995" t="s">
        <v>3683</v>
      </c>
      <c r="AC116" s="943" t="s">
        <v>0</v>
      </c>
      <c r="AD116" s="944" t="s">
        <v>116</v>
      </c>
    </row>
    <row r="117" spans="1:30" ht="105">
      <c r="A117" s="1028" t="str">
        <f t="shared" ref="A117:A118" si="51">HYPERLINK(X117,T117)</f>
        <v>UG9K</v>
      </c>
      <c r="B117" s="1028" t="s">
        <v>7001</v>
      </c>
      <c r="C117" s="1645" t="s">
        <v>7044</v>
      </c>
      <c r="D117" s="1173">
        <v>50</v>
      </c>
      <c r="E117" s="1173">
        <v>100</v>
      </c>
      <c r="F117" s="994">
        <v>30</v>
      </c>
      <c r="G117" s="994" t="s">
        <v>1</v>
      </c>
      <c r="H117" s="994">
        <v>5</v>
      </c>
      <c r="I117" s="994">
        <v>5</v>
      </c>
      <c r="J117" s="1646">
        <v>10</v>
      </c>
      <c r="K117" s="1646">
        <v>10</v>
      </c>
      <c r="L117" s="994">
        <v>250</v>
      </c>
      <c r="M117" s="1651" t="s">
        <v>7180</v>
      </c>
      <c r="N117" s="1647" t="s">
        <v>2646</v>
      </c>
      <c r="O117" s="973"/>
      <c r="P117" s="973"/>
      <c r="Q117" s="973"/>
      <c r="R117" s="973"/>
      <c r="S117" s="1648" t="s">
        <v>2683</v>
      </c>
      <c r="T117" s="1648" t="s">
        <v>2683</v>
      </c>
      <c r="U117" s="943" t="s">
        <v>0</v>
      </c>
      <c r="V117" s="944" t="s">
        <v>116</v>
      </c>
      <c r="W117" s="996" t="str">
        <f t="shared" ref="W117:W118" si="52">CONCATENATE(U117,T117,V117)</f>
        <v>http://www.unisonic.com.tw/datasheet/UG9K.pdf</v>
      </c>
      <c r="X117" s="1649"/>
      <c r="Y117" s="1649"/>
      <c r="Z117" s="1649"/>
      <c r="AA117" s="995" t="s">
        <v>3683</v>
      </c>
      <c r="AB117" s="995" t="s">
        <v>3683</v>
      </c>
      <c r="AC117" s="943" t="s">
        <v>0</v>
      </c>
      <c r="AD117" s="944" t="s">
        <v>116</v>
      </c>
    </row>
    <row r="118" spans="1:30" ht="105">
      <c r="A118" s="1028" t="str">
        <f t="shared" si="51"/>
        <v>UG9H</v>
      </c>
      <c r="B118" s="1028" t="s">
        <v>7001</v>
      </c>
      <c r="C118" s="1645" t="s">
        <v>7044</v>
      </c>
      <c r="D118" s="1173">
        <v>50</v>
      </c>
      <c r="E118" s="1173">
        <v>100</v>
      </c>
      <c r="F118" s="994">
        <v>30</v>
      </c>
      <c r="G118" s="994" t="s">
        <v>1</v>
      </c>
      <c r="H118" s="994">
        <v>5</v>
      </c>
      <c r="I118" s="994">
        <v>5</v>
      </c>
      <c r="J118" s="1646">
        <v>10</v>
      </c>
      <c r="K118" s="1646">
        <v>10</v>
      </c>
      <c r="L118" s="994">
        <v>250</v>
      </c>
      <c r="M118" s="1651" t="s">
        <v>7180</v>
      </c>
      <c r="N118" s="1647" t="s">
        <v>6064</v>
      </c>
      <c r="O118" s="973"/>
      <c r="P118" s="973"/>
      <c r="Q118" s="973"/>
      <c r="R118" s="973"/>
      <c r="S118" s="1648" t="s">
        <v>7182</v>
      </c>
      <c r="T118" s="1648" t="s">
        <v>7182</v>
      </c>
      <c r="U118" s="943" t="s">
        <v>0</v>
      </c>
      <c r="V118" s="944" t="s">
        <v>116</v>
      </c>
      <c r="W118" s="996" t="str">
        <f t="shared" si="52"/>
        <v>http://www.unisonic.com.tw/datasheet/UG9H.pdf</v>
      </c>
      <c r="X118" s="1649"/>
      <c r="Y118" s="1649"/>
      <c r="Z118" s="1649"/>
      <c r="AA118" s="995" t="s">
        <v>3683</v>
      </c>
      <c r="AB118" s="995" t="s">
        <v>3683</v>
      </c>
      <c r="AC118" s="943" t="s">
        <v>0</v>
      </c>
      <c r="AD118" s="944" t="s">
        <v>116</v>
      </c>
    </row>
    <row r="119" spans="1:30" ht="105">
      <c r="A119" s="1028" t="str">
        <f>HYPERLINK(X119,T119)</f>
        <v>UH11J</v>
      </c>
      <c r="B119" s="1028" t="s">
        <v>7001</v>
      </c>
      <c r="C119" s="1645" t="s">
        <v>7072</v>
      </c>
      <c r="D119" s="1173">
        <v>50</v>
      </c>
      <c r="E119" s="1173">
        <v>100</v>
      </c>
      <c r="F119" s="994">
        <v>30</v>
      </c>
      <c r="G119" s="994" t="s">
        <v>7005</v>
      </c>
      <c r="H119" s="994">
        <v>5</v>
      </c>
      <c r="I119" s="994">
        <v>5</v>
      </c>
      <c r="J119" s="1646">
        <v>10</v>
      </c>
      <c r="K119" s="1646">
        <v>10</v>
      </c>
      <c r="L119" s="994">
        <v>250</v>
      </c>
      <c r="M119" s="1651" t="s">
        <v>7183</v>
      </c>
      <c r="N119" s="1647" t="s">
        <v>7022</v>
      </c>
      <c r="O119" s="973"/>
      <c r="P119" s="973"/>
      <c r="Q119" s="973"/>
      <c r="R119" s="973"/>
      <c r="S119" s="1648" t="s">
        <v>7184</v>
      </c>
      <c r="T119" s="1648" t="s">
        <v>7184</v>
      </c>
      <c r="U119" s="943" t="s">
        <v>7009</v>
      </c>
      <c r="V119" s="944" t="s">
        <v>7010</v>
      </c>
      <c r="W119" s="996" t="str">
        <f>CONCATENATE(U119,T119,V119)</f>
        <v>http://www.unisonic.com.tw/datasheet/UH11J.pdf</v>
      </c>
      <c r="X119" s="1649"/>
      <c r="Y119" s="1649"/>
      <c r="Z119" s="1649"/>
      <c r="AA119" s="995" t="s">
        <v>7011</v>
      </c>
      <c r="AB119" s="995" t="s">
        <v>7011</v>
      </c>
      <c r="AC119" s="943" t="s">
        <v>7009</v>
      </c>
      <c r="AD119" s="944" t="s">
        <v>7010</v>
      </c>
    </row>
    <row r="120" spans="1:30" ht="120">
      <c r="A120" s="1028" t="str">
        <f>HYPERLINK(X120,T120)</f>
        <v>UH11G</v>
      </c>
      <c r="B120" s="1028" t="s">
        <v>7001</v>
      </c>
      <c r="C120" s="1645" t="s">
        <v>7135</v>
      </c>
      <c r="D120" s="1173">
        <v>50</v>
      </c>
      <c r="E120" s="1173">
        <v>100</v>
      </c>
      <c r="F120" s="994">
        <v>30</v>
      </c>
      <c r="G120" s="994" t="s">
        <v>7013</v>
      </c>
      <c r="H120" s="994">
        <v>5</v>
      </c>
      <c r="I120" s="994">
        <v>5</v>
      </c>
      <c r="J120" s="1646">
        <v>10</v>
      </c>
      <c r="K120" s="1646">
        <v>10</v>
      </c>
      <c r="L120" s="994">
        <v>250</v>
      </c>
      <c r="M120" s="1651" t="s">
        <v>7180</v>
      </c>
      <c r="N120" s="1647" t="s">
        <v>7175</v>
      </c>
      <c r="O120" s="973"/>
      <c r="P120" s="973"/>
      <c r="Q120" s="973"/>
      <c r="R120" s="973"/>
      <c r="S120" s="1648" t="s">
        <v>7185</v>
      </c>
      <c r="T120" s="1648" t="s">
        <v>7185</v>
      </c>
      <c r="U120" s="943" t="s">
        <v>7017</v>
      </c>
      <c r="V120" s="944" t="s">
        <v>7018</v>
      </c>
      <c r="W120" s="996" t="str">
        <f>CONCATENATE(U120,T120,V120)</f>
        <v>http://www.unisonic.com.tw/datasheet/UH11G.pdf</v>
      </c>
      <c r="X120" s="1649"/>
      <c r="Y120" s="1649"/>
      <c r="Z120" s="1649"/>
      <c r="AA120" s="995" t="s">
        <v>7019</v>
      </c>
      <c r="AB120" s="995" t="s">
        <v>7019</v>
      </c>
      <c r="AC120" s="943" t="s">
        <v>7017</v>
      </c>
      <c r="AD120" s="944" t="s">
        <v>7018</v>
      </c>
    </row>
    <row r="121" spans="1:30" ht="105">
      <c r="A121" s="1028" t="str">
        <f t="shared" ref="A121:A122" si="53">HYPERLINK(X121,T121)</f>
        <v>UH11K</v>
      </c>
      <c r="B121" s="1028" t="s">
        <v>7001</v>
      </c>
      <c r="C121" s="1645" t="s">
        <v>7072</v>
      </c>
      <c r="D121" s="1173">
        <v>50</v>
      </c>
      <c r="E121" s="1173">
        <v>100</v>
      </c>
      <c r="F121" s="994">
        <v>30</v>
      </c>
      <c r="G121" s="994" t="s">
        <v>7005</v>
      </c>
      <c r="H121" s="994">
        <v>5</v>
      </c>
      <c r="I121" s="994">
        <v>5</v>
      </c>
      <c r="J121" s="1646">
        <v>10</v>
      </c>
      <c r="K121" s="1646">
        <v>10</v>
      </c>
      <c r="L121" s="994">
        <v>250</v>
      </c>
      <c r="M121" s="1651" t="s">
        <v>7180</v>
      </c>
      <c r="N121" s="1647" t="s">
        <v>7102</v>
      </c>
      <c r="O121" s="973"/>
      <c r="P121" s="973"/>
      <c r="Q121" s="973"/>
      <c r="R121" s="973"/>
      <c r="S121" s="1648" t="s">
        <v>7186</v>
      </c>
      <c r="T121" s="1648" t="s">
        <v>7186</v>
      </c>
      <c r="U121" s="943" t="s">
        <v>7009</v>
      </c>
      <c r="V121" s="944" t="s">
        <v>7010</v>
      </c>
      <c r="W121" s="996" t="str">
        <f t="shared" ref="W121:W122" si="54">CONCATENATE(U121,T121,V121)</f>
        <v>http://www.unisonic.com.tw/datasheet/UH11K.pdf</v>
      </c>
      <c r="X121" s="1649"/>
      <c r="Y121" s="1649"/>
      <c r="Z121" s="1649"/>
      <c r="AA121" s="995" t="s">
        <v>7011</v>
      </c>
      <c r="AB121" s="995" t="s">
        <v>7011</v>
      </c>
      <c r="AC121" s="943" t="s">
        <v>7009</v>
      </c>
      <c r="AD121" s="944" t="s">
        <v>7010</v>
      </c>
    </row>
    <row r="122" spans="1:30" ht="120">
      <c r="A122" s="1028" t="str">
        <f t="shared" si="53"/>
        <v>UH11H</v>
      </c>
      <c r="B122" s="1028" t="s">
        <v>7001</v>
      </c>
      <c r="C122" s="1645" t="s">
        <v>7044</v>
      </c>
      <c r="D122" s="1173">
        <v>50</v>
      </c>
      <c r="E122" s="1173">
        <v>100</v>
      </c>
      <c r="F122" s="994">
        <v>30</v>
      </c>
      <c r="G122" s="994" t="s">
        <v>1</v>
      </c>
      <c r="H122" s="994">
        <v>5</v>
      </c>
      <c r="I122" s="994">
        <v>5</v>
      </c>
      <c r="J122" s="1646">
        <v>10</v>
      </c>
      <c r="K122" s="1646">
        <v>10</v>
      </c>
      <c r="L122" s="994">
        <v>250</v>
      </c>
      <c r="M122" s="1651" t="s">
        <v>7180</v>
      </c>
      <c r="N122" s="1647" t="s">
        <v>6064</v>
      </c>
      <c r="O122" s="973"/>
      <c r="P122" s="973"/>
      <c r="Q122" s="973"/>
      <c r="R122" s="973"/>
      <c r="S122" s="1648" t="s">
        <v>1065</v>
      </c>
      <c r="T122" s="1648" t="s">
        <v>1065</v>
      </c>
      <c r="U122" s="943" t="s">
        <v>0</v>
      </c>
      <c r="V122" s="944" t="s">
        <v>116</v>
      </c>
      <c r="W122" s="996" t="str">
        <f t="shared" si="54"/>
        <v>http://www.unisonic.com.tw/datasheet/UH11H.pdf</v>
      </c>
      <c r="X122" s="1649"/>
      <c r="Y122" s="1649"/>
      <c r="Z122" s="1649"/>
      <c r="AA122" s="995" t="s">
        <v>3683</v>
      </c>
      <c r="AB122" s="995" t="s">
        <v>3683</v>
      </c>
      <c r="AC122" s="943" t="s">
        <v>0</v>
      </c>
      <c r="AD122" s="944" t="s">
        <v>116</v>
      </c>
    </row>
    <row r="123" spans="1:30" ht="105">
      <c r="A123" s="1833" t="str">
        <f>HYPERLINK(X123,T123)</f>
        <v>UD3J</v>
      </c>
      <c r="B123" s="1028" t="s">
        <v>7001</v>
      </c>
      <c r="C123" s="1851" t="s">
        <v>1066</v>
      </c>
      <c r="D123" s="1173">
        <v>-50</v>
      </c>
      <c r="E123" s="1173">
        <v>-100</v>
      </c>
      <c r="F123" s="994">
        <v>30</v>
      </c>
      <c r="G123" s="994" t="s">
        <v>1</v>
      </c>
      <c r="H123" s="994">
        <v>-5</v>
      </c>
      <c r="I123" s="994">
        <v>-5</v>
      </c>
      <c r="J123" s="1646">
        <v>10</v>
      </c>
      <c r="K123" s="1646">
        <v>10</v>
      </c>
      <c r="L123" s="994">
        <v>250</v>
      </c>
      <c r="M123" s="1651" t="s">
        <v>7187</v>
      </c>
      <c r="N123" s="1647" t="s">
        <v>5416</v>
      </c>
      <c r="O123" s="973"/>
      <c r="P123" s="973"/>
      <c r="Q123" s="973"/>
      <c r="R123" s="973"/>
      <c r="S123" s="1853" t="s">
        <v>2687</v>
      </c>
      <c r="T123" s="1853" t="s">
        <v>2687</v>
      </c>
      <c r="U123" s="943" t="s">
        <v>0</v>
      </c>
      <c r="V123" s="944" t="s">
        <v>116</v>
      </c>
      <c r="W123" s="996" t="str">
        <f>CONCATENATE(U123,T123,V123)</f>
        <v>http://www.unisonic.com.tw/datasheet/UD3J.pdf</v>
      </c>
      <c r="X123" s="1649"/>
      <c r="Y123" s="1649"/>
      <c r="Z123" s="1649"/>
      <c r="AA123" s="995" t="s">
        <v>3683</v>
      </c>
      <c r="AB123" s="995" t="s">
        <v>3683</v>
      </c>
      <c r="AC123" s="943" t="s">
        <v>0</v>
      </c>
      <c r="AD123" s="944" t="s">
        <v>116</v>
      </c>
    </row>
    <row r="124" spans="1:30" ht="105">
      <c r="A124" s="1839"/>
      <c r="B124" s="1028" t="s">
        <v>7001</v>
      </c>
      <c r="C124" s="1852"/>
      <c r="D124" s="1173">
        <v>50</v>
      </c>
      <c r="E124" s="1173">
        <v>100</v>
      </c>
      <c r="F124" s="994">
        <v>30</v>
      </c>
      <c r="G124" s="994" t="s">
        <v>1</v>
      </c>
      <c r="H124" s="994">
        <v>5</v>
      </c>
      <c r="I124" s="994">
        <v>5</v>
      </c>
      <c r="J124" s="1646">
        <v>10</v>
      </c>
      <c r="K124" s="1646">
        <v>10</v>
      </c>
      <c r="L124" s="994">
        <v>250</v>
      </c>
      <c r="M124" s="1651" t="s">
        <v>6803</v>
      </c>
      <c r="N124" s="1647" t="s">
        <v>5416</v>
      </c>
      <c r="O124" s="973"/>
      <c r="P124" s="973"/>
      <c r="Q124" s="973"/>
      <c r="R124" s="973"/>
      <c r="S124" s="1854"/>
      <c r="T124" s="1854"/>
      <c r="U124" s="943" t="s">
        <v>0</v>
      </c>
      <c r="V124" s="944" t="s">
        <v>116</v>
      </c>
      <c r="W124" s="996" t="str">
        <f>CONCATENATE(U124,T124,V124)</f>
        <v>http://www.unisonic.com.tw/datasheet/.pdf</v>
      </c>
      <c r="X124" s="1649"/>
      <c r="Y124" s="1649"/>
      <c r="Z124" s="1649"/>
      <c r="AA124" s="995" t="s">
        <v>3683</v>
      </c>
      <c r="AB124" s="995" t="s">
        <v>3683</v>
      </c>
      <c r="AC124" s="943" t="s">
        <v>0</v>
      </c>
      <c r="AD124" s="944" t="s">
        <v>116</v>
      </c>
    </row>
    <row r="125" spans="1:30" ht="105">
      <c r="A125" s="1833" t="str">
        <f>HYPERLINK(X125,T125)</f>
        <v>UD3G</v>
      </c>
      <c r="B125" s="1028" t="s">
        <v>7001</v>
      </c>
      <c r="C125" s="1851" t="s">
        <v>1066</v>
      </c>
      <c r="D125" s="1173">
        <v>-50</v>
      </c>
      <c r="E125" s="1173">
        <v>-100</v>
      </c>
      <c r="F125" s="994">
        <v>30</v>
      </c>
      <c r="G125" s="994" t="s">
        <v>1</v>
      </c>
      <c r="H125" s="994">
        <v>-5</v>
      </c>
      <c r="I125" s="994">
        <v>-5</v>
      </c>
      <c r="J125" s="1646">
        <v>10</v>
      </c>
      <c r="K125" s="1646">
        <v>10</v>
      </c>
      <c r="L125" s="994">
        <v>250</v>
      </c>
      <c r="M125" s="1651" t="s">
        <v>7187</v>
      </c>
      <c r="N125" s="1647" t="s">
        <v>5574</v>
      </c>
      <c r="O125" s="973"/>
      <c r="P125" s="973"/>
      <c r="Q125" s="973"/>
      <c r="R125" s="973"/>
      <c r="S125" s="1853" t="s">
        <v>7188</v>
      </c>
      <c r="T125" s="1853" t="s">
        <v>7188</v>
      </c>
      <c r="U125" s="943" t="s">
        <v>0</v>
      </c>
      <c r="V125" s="944" t="s">
        <v>116</v>
      </c>
      <c r="W125" s="996" t="str">
        <f>CONCATENATE(U125,T125,V125)</f>
        <v>http://www.unisonic.com.tw/datasheet/UD3G.pdf</v>
      </c>
      <c r="X125" s="1649"/>
      <c r="Y125" s="1649"/>
      <c r="Z125" s="1649"/>
      <c r="AA125" s="995" t="s">
        <v>3683</v>
      </c>
      <c r="AB125" s="995" t="s">
        <v>3683</v>
      </c>
      <c r="AC125" s="943" t="s">
        <v>0</v>
      </c>
      <c r="AD125" s="944" t="s">
        <v>116</v>
      </c>
    </row>
    <row r="126" spans="1:30" ht="105">
      <c r="A126" s="1839"/>
      <c r="B126" s="1028" t="s">
        <v>7001</v>
      </c>
      <c r="C126" s="1852"/>
      <c r="D126" s="1173">
        <v>50</v>
      </c>
      <c r="E126" s="1173">
        <v>100</v>
      </c>
      <c r="F126" s="994">
        <v>30</v>
      </c>
      <c r="G126" s="994" t="s">
        <v>1</v>
      </c>
      <c r="H126" s="994">
        <v>5</v>
      </c>
      <c r="I126" s="994">
        <v>5</v>
      </c>
      <c r="J126" s="1646">
        <v>10</v>
      </c>
      <c r="K126" s="1646">
        <v>10</v>
      </c>
      <c r="L126" s="994">
        <v>250</v>
      </c>
      <c r="M126" s="1651" t="s">
        <v>6803</v>
      </c>
      <c r="N126" s="1647" t="s">
        <v>5574</v>
      </c>
      <c r="O126" s="973"/>
      <c r="P126" s="973"/>
      <c r="Q126" s="973"/>
      <c r="R126" s="973"/>
      <c r="S126" s="1854" t="s">
        <v>7181</v>
      </c>
      <c r="T126" s="1854" t="s">
        <v>7181</v>
      </c>
      <c r="U126" s="943" t="s">
        <v>0</v>
      </c>
      <c r="V126" s="944" t="s">
        <v>116</v>
      </c>
      <c r="W126" s="996" t="str">
        <f>CONCATENATE(U126,T126,V126)</f>
        <v>http://www.unisonic.com.tw/datasheet/UG9G.pdf</v>
      </c>
      <c r="X126" s="1649"/>
      <c r="Y126" s="1649"/>
      <c r="Z126" s="1649"/>
      <c r="AA126" s="995" t="s">
        <v>3683</v>
      </c>
      <c r="AB126" s="995" t="s">
        <v>3683</v>
      </c>
      <c r="AC126" s="943" t="s">
        <v>0</v>
      </c>
      <c r="AD126" s="944" t="s">
        <v>116</v>
      </c>
    </row>
    <row r="127" spans="1:30" ht="105">
      <c r="A127" s="1833" t="str">
        <f t="shared" ref="A127:A129" si="55">HYPERLINK(X127,T127)</f>
        <v>UD3K</v>
      </c>
      <c r="B127" s="1028" t="s">
        <v>7001</v>
      </c>
      <c r="C127" s="1851" t="s">
        <v>7092</v>
      </c>
      <c r="D127" s="1173">
        <v>-50</v>
      </c>
      <c r="E127" s="1173">
        <v>-100</v>
      </c>
      <c r="F127" s="994">
        <v>30</v>
      </c>
      <c r="G127" s="994" t="s">
        <v>7005</v>
      </c>
      <c r="H127" s="994">
        <v>-5</v>
      </c>
      <c r="I127" s="994">
        <v>-5</v>
      </c>
      <c r="J127" s="1646">
        <v>10</v>
      </c>
      <c r="K127" s="1646">
        <v>10</v>
      </c>
      <c r="L127" s="994">
        <v>250</v>
      </c>
      <c r="M127" s="1651" t="s">
        <v>7189</v>
      </c>
      <c r="N127" s="1647" t="s">
        <v>7102</v>
      </c>
      <c r="O127" s="973"/>
      <c r="P127" s="973"/>
      <c r="Q127" s="973"/>
      <c r="R127" s="973"/>
      <c r="S127" s="1853" t="s">
        <v>2688</v>
      </c>
      <c r="T127" s="1853" t="s">
        <v>2688</v>
      </c>
      <c r="U127" s="943" t="s">
        <v>0</v>
      </c>
      <c r="V127" s="944" t="s">
        <v>116</v>
      </c>
      <c r="W127" s="996" t="str">
        <f t="shared" ref="W127:W129" si="56">CONCATENATE(U127,T127,V127)</f>
        <v>http://www.unisonic.com.tw/datasheet/UD3K.pdf</v>
      </c>
      <c r="X127" s="1649"/>
      <c r="Y127" s="1649"/>
      <c r="Z127" s="1649"/>
      <c r="AA127" s="995" t="s">
        <v>3683</v>
      </c>
      <c r="AB127" s="995" t="s">
        <v>3683</v>
      </c>
      <c r="AC127" s="943" t="s">
        <v>0</v>
      </c>
      <c r="AD127" s="944" t="s">
        <v>116</v>
      </c>
    </row>
    <row r="128" spans="1:30" ht="105">
      <c r="A128" s="1839"/>
      <c r="B128" s="1028" t="s">
        <v>7001</v>
      </c>
      <c r="C128" s="1852"/>
      <c r="D128" s="1173">
        <v>50</v>
      </c>
      <c r="E128" s="1173">
        <v>100</v>
      </c>
      <c r="F128" s="994">
        <v>30</v>
      </c>
      <c r="G128" s="994" t="s">
        <v>1</v>
      </c>
      <c r="H128" s="994">
        <v>5</v>
      </c>
      <c r="I128" s="994">
        <v>5</v>
      </c>
      <c r="J128" s="1646">
        <v>10</v>
      </c>
      <c r="K128" s="1646">
        <v>10</v>
      </c>
      <c r="L128" s="994">
        <v>250</v>
      </c>
      <c r="M128" s="1651" t="s">
        <v>6803</v>
      </c>
      <c r="N128" s="1647" t="s">
        <v>2646</v>
      </c>
      <c r="O128" s="973"/>
      <c r="P128" s="973"/>
      <c r="Q128" s="973"/>
      <c r="R128" s="973"/>
      <c r="S128" s="1854" t="s">
        <v>2683</v>
      </c>
      <c r="T128" s="1854" t="s">
        <v>2683</v>
      </c>
      <c r="U128" s="943" t="s">
        <v>0</v>
      </c>
      <c r="V128" s="944" t="s">
        <v>116</v>
      </c>
      <c r="W128" s="996" t="str">
        <f t="shared" si="56"/>
        <v>http://www.unisonic.com.tw/datasheet/UG9K.pdf</v>
      </c>
      <c r="X128" s="1649"/>
      <c r="Y128" s="1649"/>
      <c r="Z128" s="1649"/>
      <c r="AA128" s="995" t="s">
        <v>3683</v>
      </c>
      <c r="AB128" s="995" t="s">
        <v>3683</v>
      </c>
      <c r="AC128" s="943" t="s">
        <v>0</v>
      </c>
      <c r="AD128" s="944" t="s">
        <v>116</v>
      </c>
    </row>
    <row r="129" spans="1:30" ht="105">
      <c r="A129" s="1833" t="str">
        <f t="shared" si="55"/>
        <v>UD3H</v>
      </c>
      <c r="B129" s="1028" t="s">
        <v>7001</v>
      </c>
      <c r="C129" s="1851" t="s">
        <v>7092</v>
      </c>
      <c r="D129" s="1173">
        <v>-50</v>
      </c>
      <c r="E129" s="1173">
        <v>-100</v>
      </c>
      <c r="F129" s="994">
        <v>30</v>
      </c>
      <c r="G129" s="994" t="s">
        <v>7005</v>
      </c>
      <c r="H129" s="994">
        <v>-5</v>
      </c>
      <c r="I129" s="994">
        <v>-5</v>
      </c>
      <c r="J129" s="1646">
        <v>10</v>
      </c>
      <c r="K129" s="1646">
        <v>10</v>
      </c>
      <c r="L129" s="994">
        <v>250</v>
      </c>
      <c r="M129" s="1651" t="s">
        <v>7189</v>
      </c>
      <c r="N129" s="1647" t="s">
        <v>7020</v>
      </c>
      <c r="O129" s="973"/>
      <c r="P129" s="973"/>
      <c r="Q129" s="973"/>
      <c r="R129" s="973"/>
      <c r="S129" s="1853" t="s">
        <v>7190</v>
      </c>
      <c r="T129" s="1853" t="s">
        <v>7190</v>
      </c>
      <c r="U129" s="943" t="s">
        <v>7009</v>
      </c>
      <c r="V129" s="944" t="s">
        <v>7010</v>
      </c>
      <c r="W129" s="996" t="str">
        <f t="shared" si="56"/>
        <v>http://www.unisonic.com.tw/datasheet/UD3H.pdf</v>
      </c>
      <c r="X129" s="1649"/>
      <c r="Y129" s="1649"/>
      <c r="Z129" s="1649"/>
      <c r="AA129" s="995" t="s">
        <v>7011</v>
      </c>
      <c r="AB129" s="995" t="s">
        <v>7011</v>
      </c>
      <c r="AC129" s="943" t="s">
        <v>7009</v>
      </c>
      <c r="AD129" s="944" t="s">
        <v>7010</v>
      </c>
    </row>
    <row r="130" spans="1:30" ht="105">
      <c r="A130" s="1839"/>
      <c r="B130" s="1028" t="s">
        <v>7001</v>
      </c>
      <c r="C130" s="1852"/>
      <c r="D130" s="1173">
        <v>50</v>
      </c>
      <c r="E130" s="1173">
        <v>100</v>
      </c>
      <c r="F130" s="994">
        <v>30</v>
      </c>
      <c r="G130" s="994" t="s">
        <v>7005</v>
      </c>
      <c r="H130" s="994">
        <v>5</v>
      </c>
      <c r="I130" s="994">
        <v>5</v>
      </c>
      <c r="J130" s="1646">
        <v>10</v>
      </c>
      <c r="K130" s="1646">
        <v>10</v>
      </c>
      <c r="L130" s="994">
        <v>250</v>
      </c>
      <c r="M130" s="1651" t="s">
        <v>7191</v>
      </c>
      <c r="N130" s="1647" t="s">
        <v>7020</v>
      </c>
      <c r="O130" s="973"/>
      <c r="P130" s="973"/>
      <c r="Q130" s="973"/>
      <c r="R130" s="973"/>
      <c r="S130" s="1854" t="s">
        <v>7192</v>
      </c>
      <c r="T130" s="1854" t="s">
        <v>7192</v>
      </c>
      <c r="U130" s="943" t="s">
        <v>7009</v>
      </c>
      <c r="V130" s="944" t="s">
        <v>7010</v>
      </c>
      <c r="W130" s="996" t="str">
        <f>CONCATENATE(U130,T130,V130)</f>
        <v>http://www.unisonic.com.tw/datasheet/UG9H.pdf</v>
      </c>
      <c r="X130" s="1649"/>
      <c r="Y130" s="1649"/>
      <c r="Z130" s="1649"/>
      <c r="AA130" s="995" t="s">
        <v>7011</v>
      </c>
      <c r="AB130" s="995" t="s">
        <v>7011</v>
      </c>
      <c r="AC130" s="943" t="s">
        <v>7009</v>
      </c>
      <c r="AD130" s="944" t="s">
        <v>7010</v>
      </c>
    </row>
    <row r="131" spans="1:30" ht="105">
      <c r="A131" s="1028" t="str">
        <f>HYPERLINK(X131,T131)</f>
        <v>UA10J</v>
      </c>
      <c r="B131" s="1028" t="s">
        <v>7105</v>
      </c>
      <c r="C131" s="1645" t="s">
        <v>7012</v>
      </c>
      <c r="D131" s="1173">
        <v>-50</v>
      </c>
      <c r="E131" s="1173">
        <v>-100</v>
      </c>
      <c r="F131" s="994">
        <v>33</v>
      </c>
      <c r="G131" s="994" t="s">
        <v>7013</v>
      </c>
      <c r="H131" s="994">
        <v>-5</v>
      </c>
      <c r="I131" s="994">
        <v>-5</v>
      </c>
      <c r="J131" s="1646">
        <v>1</v>
      </c>
      <c r="K131" s="1646">
        <v>10</v>
      </c>
      <c r="L131" s="994">
        <v>250</v>
      </c>
      <c r="M131" s="1651" t="s">
        <v>7193</v>
      </c>
      <c r="N131" s="1647" t="s">
        <v>7137</v>
      </c>
      <c r="O131" s="973"/>
      <c r="P131" s="973"/>
      <c r="Q131" s="973"/>
      <c r="R131" s="973"/>
      <c r="S131" s="1648" t="s">
        <v>7194</v>
      </c>
      <c r="T131" s="1648" t="s">
        <v>7194</v>
      </c>
      <c r="U131" s="943" t="s">
        <v>7009</v>
      </c>
      <c r="V131" s="944" t="s">
        <v>7010</v>
      </c>
      <c r="W131" s="996" t="str">
        <f>CONCATENATE(U131,T131,V131)</f>
        <v>http://www.unisonic.com.tw/datasheet/UA10J.pdf</v>
      </c>
      <c r="X131" s="1649"/>
      <c r="Y131" s="1649"/>
      <c r="Z131" s="1649"/>
      <c r="AA131" s="995" t="s">
        <v>7011</v>
      </c>
      <c r="AB131" s="995" t="s">
        <v>7011</v>
      </c>
      <c r="AC131" s="943" t="s">
        <v>7009</v>
      </c>
      <c r="AD131" s="944" t="s">
        <v>7010</v>
      </c>
    </row>
    <row r="132" spans="1:30" ht="120">
      <c r="A132" s="1028" t="str">
        <f>HYPERLINK(X132,T132)</f>
        <v>UA10G</v>
      </c>
      <c r="B132" s="1028" t="s">
        <v>7105</v>
      </c>
      <c r="C132" s="1645" t="s">
        <v>7012</v>
      </c>
      <c r="D132" s="1173">
        <v>-50</v>
      </c>
      <c r="E132" s="1173">
        <v>-100</v>
      </c>
      <c r="F132" s="994">
        <v>33</v>
      </c>
      <c r="G132" s="994" t="s">
        <v>7013</v>
      </c>
      <c r="H132" s="994">
        <v>-5</v>
      </c>
      <c r="I132" s="994">
        <v>-5</v>
      </c>
      <c r="J132" s="1646">
        <v>1</v>
      </c>
      <c r="K132" s="1646">
        <v>10</v>
      </c>
      <c r="L132" s="994">
        <v>250</v>
      </c>
      <c r="M132" s="1651" t="s">
        <v>7193</v>
      </c>
      <c r="N132" s="1647" t="s">
        <v>7175</v>
      </c>
      <c r="O132" s="973"/>
      <c r="P132" s="973"/>
      <c r="Q132" s="973"/>
      <c r="R132" s="973"/>
      <c r="S132" s="1648" t="s">
        <v>7195</v>
      </c>
      <c r="T132" s="1648" t="s">
        <v>7195</v>
      </c>
      <c r="U132" s="943" t="s">
        <v>7017</v>
      </c>
      <c r="V132" s="944" t="s">
        <v>7018</v>
      </c>
      <c r="W132" s="996" t="str">
        <f>CONCATENATE(U132,T132,V132)</f>
        <v>http://www.unisonic.com.tw/datasheet/UA10G.pdf</v>
      </c>
      <c r="X132" s="1649"/>
      <c r="Y132" s="1649"/>
      <c r="Z132" s="1649"/>
      <c r="AA132" s="995" t="s">
        <v>7019</v>
      </c>
      <c r="AB132" s="995" t="s">
        <v>7019</v>
      </c>
      <c r="AC132" s="943" t="s">
        <v>7017</v>
      </c>
      <c r="AD132" s="944" t="s">
        <v>7018</v>
      </c>
    </row>
    <row r="133" spans="1:30" ht="105">
      <c r="A133" s="1028" t="str">
        <f t="shared" ref="A133:A134" si="57">HYPERLINK(X133,T133)</f>
        <v>UA10K</v>
      </c>
      <c r="B133" s="1028" t="s">
        <v>7105</v>
      </c>
      <c r="C133" s="1645" t="s">
        <v>7004</v>
      </c>
      <c r="D133" s="1173">
        <v>-50</v>
      </c>
      <c r="E133" s="1173">
        <v>-100</v>
      </c>
      <c r="F133" s="994">
        <v>33</v>
      </c>
      <c r="G133" s="994" t="s">
        <v>7005</v>
      </c>
      <c r="H133" s="994">
        <v>-5</v>
      </c>
      <c r="I133" s="994">
        <v>-5</v>
      </c>
      <c r="J133" s="1646">
        <v>1</v>
      </c>
      <c r="K133" s="1646">
        <v>10</v>
      </c>
      <c r="L133" s="994">
        <v>250</v>
      </c>
      <c r="M133" s="1651" t="s">
        <v>7196</v>
      </c>
      <c r="N133" s="1647" t="s">
        <v>7102</v>
      </c>
      <c r="O133" s="973"/>
      <c r="P133" s="973"/>
      <c r="Q133" s="973"/>
      <c r="R133" s="973"/>
      <c r="S133" s="1648" t="s">
        <v>7197</v>
      </c>
      <c r="T133" s="1648" t="s">
        <v>7197</v>
      </c>
      <c r="U133" s="943" t="s">
        <v>7009</v>
      </c>
      <c r="V133" s="944" t="s">
        <v>7010</v>
      </c>
      <c r="W133" s="996" t="str">
        <f t="shared" ref="W133:W134" si="58">CONCATENATE(U133,T133,V133)</f>
        <v>http://www.unisonic.com.tw/datasheet/UA10K.pdf</v>
      </c>
      <c r="X133" s="1649"/>
      <c r="Y133" s="1649"/>
      <c r="Z133" s="1649"/>
      <c r="AA133" s="995" t="s">
        <v>7011</v>
      </c>
      <c r="AB133" s="995" t="s">
        <v>7011</v>
      </c>
      <c r="AC133" s="943" t="s">
        <v>7009</v>
      </c>
      <c r="AD133" s="944" t="s">
        <v>7010</v>
      </c>
    </row>
    <row r="134" spans="1:30" ht="120">
      <c r="A134" s="1028" t="str">
        <f t="shared" si="57"/>
        <v>UA10H</v>
      </c>
      <c r="B134" s="1028" t="s">
        <v>7105</v>
      </c>
      <c r="C134" s="1645" t="s">
        <v>7002</v>
      </c>
      <c r="D134" s="1173">
        <v>-50</v>
      </c>
      <c r="E134" s="1173">
        <v>-100</v>
      </c>
      <c r="F134" s="994">
        <v>33</v>
      </c>
      <c r="G134" s="994" t="s">
        <v>1</v>
      </c>
      <c r="H134" s="994">
        <v>-5</v>
      </c>
      <c r="I134" s="994">
        <v>-5</v>
      </c>
      <c r="J134" s="1646">
        <v>1</v>
      </c>
      <c r="K134" s="1646">
        <v>10</v>
      </c>
      <c r="L134" s="994">
        <v>250</v>
      </c>
      <c r="M134" s="1651" t="s">
        <v>2670</v>
      </c>
      <c r="N134" s="1647" t="s">
        <v>6064</v>
      </c>
      <c r="O134" s="973"/>
      <c r="P134" s="973"/>
      <c r="Q134" s="973"/>
      <c r="R134" s="973"/>
      <c r="S134" s="1648" t="s">
        <v>2671</v>
      </c>
      <c r="T134" s="1648" t="s">
        <v>2671</v>
      </c>
      <c r="U134" s="943" t="s">
        <v>0</v>
      </c>
      <c r="V134" s="944" t="s">
        <v>116</v>
      </c>
      <c r="W134" s="996" t="str">
        <f t="shared" si="58"/>
        <v>http://www.unisonic.com.tw/datasheet/UA10H.pdf</v>
      </c>
      <c r="X134" s="1649"/>
      <c r="Y134" s="1649"/>
      <c r="Z134" s="1649"/>
      <c r="AA134" s="995" t="s">
        <v>3683</v>
      </c>
      <c r="AB134" s="995" t="s">
        <v>3683</v>
      </c>
      <c r="AC134" s="943" t="s">
        <v>0</v>
      </c>
      <c r="AD134" s="944" t="s">
        <v>116</v>
      </c>
    </row>
    <row r="135" spans="1:30" ht="105">
      <c r="A135" s="1028" t="str">
        <f>HYPERLINK(X135,T135)</f>
        <v>UA11J</v>
      </c>
      <c r="B135" s="1028" t="s">
        <v>7105</v>
      </c>
      <c r="C135" s="1645" t="s">
        <v>7002</v>
      </c>
      <c r="D135" s="1173">
        <v>-50</v>
      </c>
      <c r="E135" s="1173">
        <v>-100</v>
      </c>
      <c r="F135" s="994">
        <v>33</v>
      </c>
      <c r="G135" s="994" t="s">
        <v>1</v>
      </c>
      <c r="H135" s="994">
        <v>-10</v>
      </c>
      <c r="I135" s="994">
        <v>-5</v>
      </c>
      <c r="J135" s="1646">
        <v>1</v>
      </c>
      <c r="K135" s="1646">
        <v>10</v>
      </c>
      <c r="L135" s="994">
        <v>250</v>
      </c>
      <c r="M135" s="1651" t="s">
        <v>7198</v>
      </c>
      <c r="N135" s="1647" t="s">
        <v>5416</v>
      </c>
      <c r="O135" s="973"/>
      <c r="P135" s="973"/>
      <c r="Q135" s="973"/>
      <c r="R135" s="973"/>
      <c r="S135" s="1648" t="s">
        <v>7199</v>
      </c>
      <c r="T135" s="1648" t="s">
        <v>7199</v>
      </c>
      <c r="U135" s="943" t="s">
        <v>0</v>
      </c>
      <c r="V135" s="944" t="s">
        <v>116</v>
      </c>
      <c r="W135" s="996" t="str">
        <f>CONCATENATE(U135,T135,V135)</f>
        <v>http://www.unisonic.com.tw/datasheet/UA11J.pdf</v>
      </c>
      <c r="X135" s="1649"/>
      <c r="Y135" s="1649"/>
      <c r="Z135" s="1649"/>
      <c r="AA135" s="995" t="s">
        <v>3683</v>
      </c>
      <c r="AB135" s="995" t="s">
        <v>3683</v>
      </c>
      <c r="AC135" s="943" t="s">
        <v>0</v>
      </c>
      <c r="AD135" s="944" t="s">
        <v>116</v>
      </c>
    </row>
    <row r="136" spans="1:30" ht="120">
      <c r="A136" s="1028" t="str">
        <f>HYPERLINK(X136,T136)</f>
        <v>UA11G</v>
      </c>
      <c r="B136" s="1028" t="s">
        <v>7105</v>
      </c>
      <c r="C136" s="1645" t="s">
        <v>7002</v>
      </c>
      <c r="D136" s="1173">
        <v>-50</v>
      </c>
      <c r="E136" s="1173">
        <v>-100</v>
      </c>
      <c r="F136" s="994">
        <v>80</v>
      </c>
      <c r="G136" s="994" t="s">
        <v>1</v>
      </c>
      <c r="H136" s="994">
        <v>-10</v>
      </c>
      <c r="I136" s="994">
        <v>-5</v>
      </c>
      <c r="J136" s="1646">
        <v>4.7</v>
      </c>
      <c r="K136" s="1646">
        <v>47</v>
      </c>
      <c r="L136" s="1173">
        <v>250</v>
      </c>
      <c r="M136" s="1651" t="s">
        <v>7200</v>
      </c>
      <c r="N136" s="1647" t="s">
        <v>5574</v>
      </c>
      <c r="O136" s="973"/>
      <c r="P136" s="973"/>
      <c r="Q136" s="973"/>
      <c r="R136" s="973"/>
      <c r="S136" s="1648" t="s">
        <v>7201</v>
      </c>
      <c r="T136" s="1648" t="s">
        <v>7201</v>
      </c>
      <c r="U136" s="943" t="s">
        <v>0</v>
      </c>
      <c r="V136" s="944" t="s">
        <v>116</v>
      </c>
      <c r="W136" s="996" t="str">
        <f>CONCATENATE(U136,T136,V136)</f>
        <v>http://www.unisonic.com.tw/datasheet/UA11G.pdf</v>
      </c>
      <c r="X136" s="1649"/>
      <c r="Y136" s="1649"/>
      <c r="Z136" s="1649"/>
      <c r="AA136" s="995" t="s">
        <v>3683</v>
      </c>
      <c r="AB136" s="995" t="s">
        <v>3683</v>
      </c>
      <c r="AC136" s="943" t="s">
        <v>0</v>
      </c>
      <c r="AD136" s="944" t="s">
        <v>116</v>
      </c>
    </row>
    <row r="137" spans="1:30" ht="105">
      <c r="A137" s="1028" t="str">
        <f t="shared" ref="A137:A138" si="59">HYPERLINK(X137,T137)</f>
        <v>UA11K</v>
      </c>
      <c r="B137" s="1028" t="s">
        <v>7105</v>
      </c>
      <c r="C137" s="1645" t="s">
        <v>7004</v>
      </c>
      <c r="D137" s="1173">
        <v>-50</v>
      </c>
      <c r="E137" s="1173">
        <v>-100</v>
      </c>
      <c r="F137" s="994">
        <v>80</v>
      </c>
      <c r="G137" s="994" t="s">
        <v>7005</v>
      </c>
      <c r="H137" s="994">
        <v>-10</v>
      </c>
      <c r="I137" s="994">
        <v>-5</v>
      </c>
      <c r="J137" s="1646">
        <v>4.7</v>
      </c>
      <c r="K137" s="1646">
        <v>47</v>
      </c>
      <c r="L137" s="1173">
        <v>250</v>
      </c>
      <c r="M137" s="1651" t="s">
        <v>7198</v>
      </c>
      <c r="N137" s="1647" t="s">
        <v>7102</v>
      </c>
      <c r="O137" s="973"/>
      <c r="P137" s="973"/>
      <c r="Q137" s="973"/>
      <c r="R137" s="973"/>
      <c r="S137" s="1648" t="s">
        <v>7202</v>
      </c>
      <c r="T137" s="1648" t="s">
        <v>7202</v>
      </c>
      <c r="U137" s="943" t="s">
        <v>7009</v>
      </c>
      <c r="V137" s="944" t="s">
        <v>7010</v>
      </c>
      <c r="W137" s="996" t="str">
        <f t="shared" ref="W137:W138" si="60">CONCATENATE(U137,T137,V137)</f>
        <v>http://www.unisonic.com.tw/datasheet/UA11K.pdf</v>
      </c>
      <c r="X137" s="1649"/>
      <c r="Y137" s="1649"/>
      <c r="Z137" s="1649"/>
      <c r="AA137" s="995" t="s">
        <v>7011</v>
      </c>
      <c r="AB137" s="995" t="s">
        <v>7011</v>
      </c>
      <c r="AC137" s="943" t="s">
        <v>7009</v>
      </c>
      <c r="AD137" s="944" t="s">
        <v>7010</v>
      </c>
    </row>
    <row r="138" spans="1:30" ht="120">
      <c r="A138" s="1028" t="str">
        <f t="shared" si="59"/>
        <v>UA11H</v>
      </c>
      <c r="B138" s="1028" t="s">
        <v>7105</v>
      </c>
      <c r="C138" s="1645" t="s">
        <v>7012</v>
      </c>
      <c r="D138" s="1173">
        <v>-50</v>
      </c>
      <c r="E138" s="1173">
        <v>-100</v>
      </c>
      <c r="F138" s="994">
        <v>80</v>
      </c>
      <c r="G138" s="994" t="s">
        <v>7013</v>
      </c>
      <c r="H138" s="994">
        <v>-10</v>
      </c>
      <c r="I138" s="994">
        <v>-5</v>
      </c>
      <c r="J138" s="1646">
        <v>4.7</v>
      </c>
      <c r="K138" s="1646">
        <v>47</v>
      </c>
      <c r="L138" s="1173">
        <v>250</v>
      </c>
      <c r="M138" s="1651" t="s">
        <v>7198</v>
      </c>
      <c r="N138" s="1647" t="s">
        <v>7146</v>
      </c>
      <c r="O138" s="973"/>
      <c r="P138" s="973"/>
      <c r="Q138" s="973"/>
      <c r="R138" s="973"/>
      <c r="S138" s="1648" t="s">
        <v>7203</v>
      </c>
      <c r="T138" s="1648" t="s">
        <v>7203</v>
      </c>
      <c r="U138" s="943" t="s">
        <v>7017</v>
      </c>
      <c r="V138" s="944" t="s">
        <v>7018</v>
      </c>
      <c r="W138" s="996" t="str">
        <f t="shared" si="60"/>
        <v>http://www.unisonic.com.tw/datasheet/UA11H.pdf</v>
      </c>
      <c r="X138" s="1649"/>
      <c r="Y138" s="1649"/>
      <c r="Z138" s="1649"/>
      <c r="AA138" s="995" t="s">
        <v>7019</v>
      </c>
      <c r="AB138" s="995" t="s">
        <v>7019</v>
      </c>
      <c r="AC138" s="943" t="s">
        <v>7017</v>
      </c>
      <c r="AD138" s="944" t="s">
        <v>7018</v>
      </c>
    </row>
    <row r="139" spans="1:30" ht="105">
      <c r="A139" s="1028" t="str">
        <f>HYPERLINK(X139,T139)</f>
        <v>UG8J</v>
      </c>
      <c r="B139" s="1028" t="s">
        <v>7105</v>
      </c>
      <c r="C139" s="1645" t="s">
        <v>7072</v>
      </c>
      <c r="D139" s="1173">
        <v>50</v>
      </c>
      <c r="E139" s="1173">
        <v>100</v>
      </c>
      <c r="F139" s="994">
        <v>80</v>
      </c>
      <c r="G139" s="994" t="s">
        <v>7005</v>
      </c>
      <c r="H139" s="994">
        <v>10</v>
      </c>
      <c r="I139" s="994">
        <v>5</v>
      </c>
      <c r="J139" s="1646">
        <v>4.7</v>
      </c>
      <c r="K139" s="1646">
        <v>47</v>
      </c>
      <c r="L139" s="1173">
        <v>250</v>
      </c>
      <c r="M139" s="1651" t="s">
        <v>7204</v>
      </c>
      <c r="N139" s="1647" t="s">
        <v>7137</v>
      </c>
      <c r="O139" s="973"/>
      <c r="P139" s="973"/>
      <c r="Q139" s="973"/>
      <c r="R139" s="973"/>
      <c r="S139" s="1648" t="s">
        <v>7205</v>
      </c>
      <c r="T139" s="1648" t="s">
        <v>7205</v>
      </c>
      <c r="U139" s="943" t="s">
        <v>7017</v>
      </c>
      <c r="V139" s="944" t="s">
        <v>7018</v>
      </c>
      <c r="W139" s="996" t="str">
        <f>CONCATENATE(U139,T139,V139)</f>
        <v>http://www.unisonic.com.tw/datasheet/UG8J.pdf</v>
      </c>
      <c r="X139" s="1649"/>
      <c r="Y139" s="1649"/>
      <c r="Z139" s="1649"/>
      <c r="AA139" s="995" t="s">
        <v>7019</v>
      </c>
      <c r="AB139" s="995" t="s">
        <v>7019</v>
      </c>
      <c r="AC139" s="943" t="s">
        <v>7017</v>
      </c>
      <c r="AD139" s="944" t="s">
        <v>7018</v>
      </c>
    </row>
    <row r="140" spans="1:30" ht="105">
      <c r="A140" s="1028" t="str">
        <f>HYPERLINK(X140,T140)</f>
        <v>UG8G</v>
      </c>
      <c r="B140" s="1028" t="s">
        <v>7105</v>
      </c>
      <c r="C140" s="1645" t="s">
        <v>7072</v>
      </c>
      <c r="D140" s="1173">
        <v>50</v>
      </c>
      <c r="E140" s="1173">
        <v>100</v>
      </c>
      <c r="F140" s="994">
        <v>80</v>
      </c>
      <c r="G140" s="994" t="s">
        <v>7005</v>
      </c>
      <c r="H140" s="994">
        <v>10</v>
      </c>
      <c r="I140" s="994">
        <v>5</v>
      </c>
      <c r="J140" s="1646">
        <v>4.7</v>
      </c>
      <c r="K140" s="1646">
        <v>47</v>
      </c>
      <c r="L140" s="1173">
        <v>250</v>
      </c>
      <c r="M140" s="1651" t="s">
        <v>7206</v>
      </c>
      <c r="N140" s="1647" t="s">
        <v>7007</v>
      </c>
      <c r="O140" s="973"/>
      <c r="P140" s="973"/>
      <c r="Q140" s="973"/>
      <c r="R140" s="973"/>
      <c r="S140" s="1648" t="s">
        <v>7207</v>
      </c>
      <c r="T140" s="1648" t="s">
        <v>7207</v>
      </c>
      <c r="U140" s="943" t="s">
        <v>7009</v>
      </c>
      <c r="V140" s="944" t="s">
        <v>7010</v>
      </c>
      <c r="W140" s="996" t="str">
        <f>CONCATENATE(U140,T140,V140)</f>
        <v>http://www.unisonic.com.tw/datasheet/UG8G.pdf</v>
      </c>
      <c r="X140" s="1649"/>
      <c r="Y140" s="1649"/>
      <c r="Z140" s="1649"/>
      <c r="AA140" s="995" t="s">
        <v>7011</v>
      </c>
      <c r="AB140" s="995" t="s">
        <v>7011</v>
      </c>
      <c r="AC140" s="943" t="s">
        <v>7009</v>
      </c>
      <c r="AD140" s="944" t="s">
        <v>7010</v>
      </c>
    </row>
    <row r="141" spans="1:30" ht="105">
      <c r="A141" s="1028" t="str">
        <f t="shared" ref="A141:A142" si="61">HYPERLINK(X141,T141)</f>
        <v>UG8K</v>
      </c>
      <c r="B141" s="1028" t="s">
        <v>7105</v>
      </c>
      <c r="C141" s="1645" t="s">
        <v>7044</v>
      </c>
      <c r="D141" s="1173">
        <v>50</v>
      </c>
      <c r="E141" s="1173">
        <v>100</v>
      </c>
      <c r="F141" s="994">
        <v>80</v>
      </c>
      <c r="G141" s="994" t="s">
        <v>1</v>
      </c>
      <c r="H141" s="994">
        <v>10</v>
      </c>
      <c r="I141" s="994">
        <v>5</v>
      </c>
      <c r="J141" s="1646">
        <v>4.7</v>
      </c>
      <c r="K141" s="1646">
        <v>47</v>
      </c>
      <c r="L141" s="1173">
        <v>250</v>
      </c>
      <c r="M141" s="1651" t="s">
        <v>7206</v>
      </c>
      <c r="N141" s="1647" t="s">
        <v>2646</v>
      </c>
      <c r="O141" s="973"/>
      <c r="P141" s="973"/>
      <c r="Q141" s="973"/>
      <c r="R141" s="973"/>
      <c r="S141" s="1648" t="s">
        <v>2681</v>
      </c>
      <c r="T141" s="1648" t="s">
        <v>2681</v>
      </c>
      <c r="U141" s="943" t="s">
        <v>0</v>
      </c>
      <c r="V141" s="944" t="s">
        <v>116</v>
      </c>
      <c r="W141" s="996" t="str">
        <f t="shared" ref="W141:W142" si="62">CONCATENATE(U141,T141,V141)</f>
        <v>http://www.unisonic.com.tw/datasheet/UG8K.pdf</v>
      </c>
      <c r="X141" s="1649"/>
      <c r="Y141" s="1649"/>
      <c r="Z141" s="1649"/>
      <c r="AA141" s="995" t="s">
        <v>3683</v>
      </c>
      <c r="AB141" s="995" t="s">
        <v>3683</v>
      </c>
      <c r="AC141" s="943" t="s">
        <v>0</v>
      </c>
      <c r="AD141" s="944" t="s">
        <v>116</v>
      </c>
    </row>
    <row r="142" spans="1:30" ht="105">
      <c r="A142" s="1028" t="str">
        <f t="shared" si="61"/>
        <v>UG8H</v>
      </c>
      <c r="B142" s="1028" t="s">
        <v>7105</v>
      </c>
      <c r="C142" s="1645" t="s">
        <v>7044</v>
      </c>
      <c r="D142" s="1173">
        <v>50</v>
      </c>
      <c r="E142" s="1173">
        <v>100</v>
      </c>
      <c r="F142" s="994">
        <v>80</v>
      </c>
      <c r="G142" s="994" t="s">
        <v>1</v>
      </c>
      <c r="H142" s="994">
        <v>10</v>
      </c>
      <c r="I142" s="994">
        <v>5</v>
      </c>
      <c r="J142" s="1646">
        <v>4.7</v>
      </c>
      <c r="K142" s="1646">
        <v>47</v>
      </c>
      <c r="L142" s="1173">
        <v>250</v>
      </c>
      <c r="M142" s="1651" t="s">
        <v>7206</v>
      </c>
      <c r="N142" s="1647" t="s">
        <v>6064</v>
      </c>
      <c r="O142" s="973"/>
      <c r="P142" s="973"/>
      <c r="Q142" s="973"/>
      <c r="R142" s="973"/>
      <c r="S142" s="1648" t="s">
        <v>2682</v>
      </c>
      <c r="T142" s="1648" t="s">
        <v>2682</v>
      </c>
      <c r="U142" s="943" t="s">
        <v>0</v>
      </c>
      <c r="V142" s="944" t="s">
        <v>116</v>
      </c>
      <c r="W142" s="996" t="str">
        <f t="shared" si="62"/>
        <v>http://www.unisonic.com.tw/datasheet/UG8H.pdf</v>
      </c>
      <c r="X142" s="1649"/>
      <c r="Y142" s="1649"/>
      <c r="Z142" s="1649"/>
      <c r="AA142" s="995" t="s">
        <v>3683</v>
      </c>
      <c r="AB142" s="995" t="s">
        <v>3683</v>
      </c>
      <c r="AC142" s="943" t="s">
        <v>0</v>
      </c>
      <c r="AD142" s="944" t="s">
        <v>116</v>
      </c>
    </row>
    <row r="143" spans="1:30" ht="105">
      <c r="A143" s="1028" t="str">
        <f>HYPERLINK(X143,T143)</f>
        <v>UA3J</v>
      </c>
      <c r="B143" s="1028" t="s">
        <v>7208</v>
      </c>
      <c r="C143" s="1645" t="s">
        <v>7209</v>
      </c>
      <c r="D143" s="1173">
        <v>-50</v>
      </c>
      <c r="E143" s="1173">
        <v>-100</v>
      </c>
      <c r="F143" s="994">
        <v>100</v>
      </c>
      <c r="G143" s="994">
        <v>600</v>
      </c>
      <c r="H143" s="994">
        <v>-1</v>
      </c>
      <c r="I143" s="994">
        <v>-5</v>
      </c>
      <c r="J143" s="1646">
        <v>4.7</v>
      </c>
      <c r="K143" s="1646" t="s">
        <v>7210</v>
      </c>
      <c r="L143" s="1173">
        <v>250</v>
      </c>
      <c r="M143" s="1651" t="s">
        <v>7211</v>
      </c>
      <c r="N143" s="1647" t="s">
        <v>7067</v>
      </c>
      <c r="O143" s="973"/>
      <c r="P143" s="973"/>
      <c r="Q143" s="973"/>
      <c r="R143" s="973"/>
      <c r="S143" s="1648" t="s">
        <v>7212</v>
      </c>
      <c r="T143" s="1648" t="s">
        <v>7212</v>
      </c>
      <c r="U143" s="943" t="s">
        <v>7062</v>
      </c>
      <c r="V143" s="944" t="s">
        <v>7063</v>
      </c>
      <c r="W143" s="996" t="str">
        <f>CONCATENATE(U143,T143,V143)</f>
        <v>http://www.unisonic.com.tw/datasheet/UA3J.pdf</v>
      </c>
      <c r="X143" s="1649"/>
      <c r="Y143" s="1649"/>
      <c r="Z143" s="1649"/>
      <c r="AA143" s="995" t="s">
        <v>7064</v>
      </c>
      <c r="AB143" s="995" t="s">
        <v>7064</v>
      </c>
      <c r="AC143" s="943" t="s">
        <v>7062</v>
      </c>
      <c r="AD143" s="944" t="s">
        <v>7063</v>
      </c>
    </row>
    <row r="144" spans="1:30" ht="105">
      <c r="A144" s="1028" t="str">
        <f>HYPERLINK(X144,T144)</f>
        <v>UA3G</v>
      </c>
      <c r="B144" s="1028" t="s">
        <v>7208</v>
      </c>
      <c r="C144" s="1645" t="s">
        <v>7209</v>
      </c>
      <c r="D144" s="1173">
        <v>-50</v>
      </c>
      <c r="E144" s="1173">
        <v>-100</v>
      </c>
      <c r="F144" s="994">
        <v>100</v>
      </c>
      <c r="G144" s="994">
        <v>600</v>
      </c>
      <c r="H144" s="994">
        <v>-1</v>
      </c>
      <c r="I144" s="994">
        <v>-5</v>
      </c>
      <c r="J144" s="1646">
        <v>4.7</v>
      </c>
      <c r="K144" s="1646" t="s">
        <v>7210</v>
      </c>
      <c r="L144" s="1173">
        <v>250</v>
      </c>
      <c r="M144" s="1651" t="s">
        <v>7211</v>
      </c>
      <c r="N144" s="1647" t="s">
        <v>7069</v>
      </c>
      <c r="O144" s="973"/>
      <c r="P144" s="973"/>
      <c r="Q144" s="973"/>
      <c r="R144" s="973"/>
      <c r="S144" s="1648" t="s">
        <v>7213</v>
      </c>
      <c r="T144" s="1648" t="s">
        <v>7213</v>
      </c>
      <c r="U144" s="943" t="s">
        <v>7062</v>
      </c>
      <c r="V144" s="944" t="s">
        <v>7063</v>
      </c>
      <c r="W144" s="996" t="str">
        <f>CONCATENATE(U144,T144,V144)</f>
        <v>http://www.unisonic.com.tw/datasheet/UA3G.pdf</v>
      </c>
      <c r="X144" s="1649"/>
      <c r="Y144" s="1649"/>
      <c r="Z144" s="1649"/>
      <c r="AA144" s="995" t="s">
        <v>7064</v>
      </c>
      <c r="AB144" s="995" t="s">
        <v>7064</v>
      </c>
      <c r="AC144" s="943" t="s">
        <v>7062</v>
      </c>
      <c r="AD144" s="944" t="s">
        <v>7063</v>
      </c>
    </row>
    <row r="145" spans="1:30" ht="105">
      <c r="A145" s="1028" t="str">
        <f t="shared" ref="A145:A146" si="63">HYPERLINK(X145,T145)</f>
        <v>UA3K</v>
      </c>
      <c r="B145" s="1028" t="s">
        <v>7208</v>
      </c>
      <c r="C145" s="1645" t="s">
        <v>7209</v>
      </c>
      <c r="D145" s="1173">
        <v>-50</v>
      </c>
      <c r="E145" s="1173">
        <v>-100</v>
      </c>
      <c r="F145" s="994">
        <v>100</v>
      </c>
      <c r="G145" s="994">
        <v>600</v>
      </c>
      <c r="H145" s="994">
        <v>-1</v>
      </c>
      <c r="I145" s="994">
        <v>-5</v>
      </c>
      <c r="J145" s="1646">
        <v>4.7</v>
      </c>
      <c r="K145" s="1646" t="s">
        <v>7210</v>
      </c>
      <c r="L145" s="1173">
        <v>250</v>
      </c>
      <c r="M145" s="1651" t="s">
        <v>7211</v>
      </c>
      <c r="N145" s="1647" t="s">
        <v>7060</v>
      </c>
      <c r="O145" s="973"/>
      <c r="P145" s="973"/>
      <c r="Q145" s="973"/>
      <c r="R145" s="973"/>
      <c r="S145" s="1648" t="s">
        <v>7214</v>
      </c>
      <c r="T145" s="1648" t="s">
        <v>7214</v>
      </c>
      <c r="U145" s="943" t="s">
        <v>7062</v>
      </c>
      <c r="V145" s="944" t="s">
        <v>7063</v>
      </c>
      <c r="W145" s="996" t="str">
        <f t="shared" ref="W145:W146" si="64">CONCATENATE(U145,T145,V145)</f>
        <v>http://www.unisonic.com.tw/datasheet/UA3K.pdf</v>
      </c>
      <c r="X145" s="1649"/>
      <c r="Y145" s="1649"/>
      <c r="Z145" s="1649"/>
      <c r="AA145" s="995" t="s">
        <v>7064</v>
      </c>
      <c r="AB145" s="995" t="s">
        <v>7064</v>
      </c>
      <c r="AC145" s="943" t="s">
        <v>7062</v>
      </c>
      <c r="AD145" s="944" t="s">
        <v>7063</v>
      </c>
    </row>
    <row r="146" spans="1:30" ht="105">
      <c r="A146" s="1028" t="str">
        <f t="shared" si="63"/>
        <v>UA3H</v>
      </c>
      <c r="B146" s="1028" t="s">
        <v>7208</v>
      </c>
      <c r="C146" s="1645" t="s">
        <v>7209</v>
      </c>
      <c r="D146" s="1173">
        <v>-50</v>
      </c>
      <c r="E146" s="1173">
        <v>-100</v>
      </c>
      <c r="F146" s="994">
        <v>100</v>
      </c>
      <c r="G146" s="994">
        <v>600</v>
      </c>
      <c r="H146" s="994">
        <v>-1</v>
      </c>
      <c r="I146" s="994">
        <v>-5</v>
      </c>
      <c r="J146" s="1646">
        <v>4.7</v>
      </c>
      <c r="K146" s="1646" t="s">
        <v>7210</v>
      </c>
      <c r="L146" s="1173">
        <v>250</v>
      </c>
      <c r="M146" s="1651" t="s">
        <v>7211</v>
      </c>
      <c r="N146" s="1647" t="s">
        <v>7065</v>
      </c>
      <c r="O146" s="973"/>
      <c r="P146" s="973"/>
      <c r="Q146" s="973"/>
      <c r="R146" s="973"/>
      <c r="S146" s="1648" t="s">
        <v>7215</v>
      </c>
      <c r="T146" s="1648" t="s">
        <v>7215</v>
      </c>
      <c r="U146" s="943" t="s">
        <v>7062</v>
      </c>
      <c r="V146" s="944" t="s">
        <v>7063</v>
      </c>
      <c r="W146" s="996" t="str">
        <f t="shared" si="64"/>
        <v>http://www.unisonic.com.tw/datasheet/UA3H.pdf</v>
      </c>
      <c r="X146" s="1649"/>
      <c r="Y146" s="1649"/>
      <c r="Z146" s="1649"/>
      <c r="AA146" s="995" t="s">
        <v>7064</v>
      </c>
      <c r="AB146" s="995" t="s">
        <v>7064</v>
      </c>
      <c r="AC146" s="943" t="s">
        <v>7062</v>
      </c>
      <c r="AD146" s="944" t="s">
        <v>7063</v>
      </c>
    </row>
    <row r="147" spans="1:30" ht="105">
      <c r="A147" s="1028" t="str">
        <f>HYPERLINK(X147,T147)</f>
        <v>UB3J</v>
      </c>
      <c r="B147" s="1028" t="s">
        <v>7208</v>
      </c>
      <c r="C147" s="1645" t="s">
        <v>7209</v>
      </c>
      <c r="D147" s="1173">
        <v>-50</v>
      </c>
      <c r="E147" s="1173">
        <v>-100</v>
      </c>
      <c r="F147" s="994">
        <v>100</v>
      </c>
      <c r="G147" s="994">
        <v>600</v>
      </c>
      <c r="H147" s="994">
        <v>-1</v>
      </c>
      <c r="I147" s="994">
        <v>-5</v>
      </c>
      <c r="J147" s="1646">
        <v>4.7</v>
      </c>
      <c r="K147" s="1646" t="s">
        <v>7210</v>
      </c>
      <c r="L147" s="1173">
        <v>250</v>
      </c>
      <c r="M147" s="1651" t="s">
        <v>7211</v>
      </c>
      <c r="N147" s="1647" t="s">
        <v>7067</v>
      </c>
      <c r="O147" s="973"/>
      <c r="P147" s="973"/>
      <c r="Q147" s="973"/>
      <c r="R147" s="973"/>
      <c r="S147" s="1648" t="s">
        <v>7216</v>
      </c>
      <c r="T147" s="1648" t="s">
        <v>7216</v>
      </c>
      <c r="U147" s="943" t="s">
        <v>7062</v>
      </c>
      <c r="V147" s="944" t="s">
        <v>7063</v>
      </c>
      <c r="W147" s="996" t="str">
        <f>CONCATENATE(U147,T147,V147)</f>
        <v>http://www.unisonic.com.tw/datasheet/UB3J.pdf</v>
      </c>
      <c r="X147" s="1649"/>
      <c r="Y147" s="1649"/>
      <c r="Z147" s="1649"/>
      <c r="AA147" s="995" t="s">
        <v>7064</v>
      </c>
      <c r="AB147" s="995" t="s">
        <v>7064</v>
      </c>
      <c r="AC147" s="943" t="s">
        <v>7062</v>
      </c>
      <c r="AD147" s="944" t="s">
        <v>7063</v>
      </c>
    </row>
    <row r="148" spans="1:30" ht="105">
      <c r="A148" s="1028" t="str">
        <f>HYPERLINK(X148,T148)</f>
        <v>UB3G</v>
      </c>
      <c r="B148" s="1028" t="s">
        <v>7208</v>
      </c>
      <c r="C148" s="1645" t="s">
        <v>7209</v>
      </c>
      <c r="D148" s="1173">
        <v>-50</v>
      </c>
      <c r="E148" s="1173">
        <v>-100</v>
      </c>
      <c r="F148" s="994">
        <v>100</v>
      </c>
      <c r="G148" s="994">
        <v>600</v>
      </c>
      <c r="H148" s="994">
        <v>-1</v>
      </c>
      <c r="I148" s="994">
        <v>-5</v>
      </c>
      <c r="J148" s="1646">
        <v>4.7</v>
      </c>
      <c r="K148" s="1646" t="s">
        <v>7210</v>
      </c>
      <c r="L148" s="1173">
        <v>250</v>
      </c>
      <c r="M148" s="1651" t="s">
        <v>7211</v>
      </c>
      <c r="N148" s="1647" t="s">
        <v>7069</v>
      </c>
      <c r="O148" s="973"/>
      <c r="P148" s="973"/>
      <c r="Q148" s="973"/>
      <c r="R148" s="973"/>
      <c r="S148" s="1648" t="s">
        <v>7217</v>
      </c>
      <c r="T148" s="1648" t="s">
        <v>7217</v>
      </c>
      <c r="U148" s="943" t="s">
        <v>7062</v>
      </c>
      <c r="V148" s="944" t="s">
        <v>7063</v>
      </c>
      <c r="W148" s="996" t="str">
        <f>CONCATENATE(U148,T148,V148)</f>
        <v>http://www.unisonic.com.tw/datasheet/UB3G.pdf</v>
      </c>
      <c r="X148" s="1649"/>
      <c r="Y148" s="1649"/>
      <c r="Z148" s="1649"/>
      <c r="AA148" s="995" t="s">
        <v>7064</v>
      </c>
      <c r="AB148" s="995" t="s">
        <v>7064</v>
      </c>
      <c r="AC148" s="943" t="s">
        <v>7062</v>
      </c>
      <c r="AD148" s="944" t="s">
        <v>7063</v>
      </c>
    </row>
    <row r="149" spans="1:30" ht="105">
      <c r="A149" s="1028" t="str">
        <f t="shared" ref="A149:A150" si="65">HYPERLINK(X149,T149)</f>
        <v>UB3K</v>
      </c>
      <c r="B149" s="1028" t="s">
        <v>7208</v>
      </c>
      <c r="C149" s="1645" t="s">
        <v>7209</v>
      </c>
      <c r="D149" s="1173">
        <v>-50</v>
      </c>
      <c r="E149" s="1173">
        <v>-100</v>
      </c>
      <c r="F149" s="994">
        <v>100</v>
      </c>
      <c r="G149" s="994">
        <v>600</v>
      </c>
      <c r="H149" s="994">
        <v>-1</v>
      </c>
      <c r="I149" s="994">
        <v>-5</v>
      </c>
      <c r="J149" s="1646">
        <v>4.7</v>
      </c>
      <c r="K149" s="1646" t="s">
        <v>7210</v>
      </c>
      <c r="L149" s="1173">
        <v>250</v>
      </c>
      <c r="M149" s="1651" t="s">
        <v>7211</v>
      </c>
      <c r="N149" s="1647" t="s">
        <v>7060</v>
      </c>
      <c r="O149" s="973"/>
      <c r="P149" s="973"/>
      <c r="Q149" s="973"/>
      <c r="R149" s="973"/>
      <c r="S149" s="1648" t="s">
        <v>7218</v>
      </c>
      <c r="T149" s="1648" t="s">
        <v>7218</v>
      </c>
      <c r="U149" s="943" t="s">
        <v>7062</v>
      </c>
      <c r="V149" s="944" t="s">
        <v>7063</v>
      </c>
      <c r="W149" s="996" t="str">
        <f t="shared" ref="W149:W150" si="66">CONCATENATE(U149,T149,V149)</f>
        <v>http://www.unisonic.com.tw/datasheet/UB3K.pdf</v>
      </c>
      <c r="X149" s="1649"/>
      <c r="Y149" s="1649"/>
      <c r="Z149" s="1649"/>
      <c r="AA149" s="995" t="s">
        <v>7064</v>
      </c>
      <c r="AB149" s="995" t="s">
        <v>7064</v>
      </c>
      <c r="AC149" s="943" t="s">
        <v>7062</v>
      </c>
      <c r="AD149" s="944" t="s">
        <v>7063</v>
      </c>
    </row>
    <row r="150" spans="1:30" ht="105">
      <c r="A150" s="1028" t="str">
        <f t="shared" si="65"/>
        <v>UB3H</v>
      </c>
      <c r="B150" s="1028" t="s">
        <v>7208</v>
      </c>
      <c r="C150" s="1645" t="s">
        <v>7209</v>
      </c>
      <c r="D150" s="1173">
        <v>-50</v>
      </c>
      <c r="E150" s="1173">
        <v>-100</v>
      </c>
      <c r="F150" s="994">
        <v>100</v>
      </c>
      <c r="G150" s="994">
        <v>600</v>
      </c>
      <c r="H150" s="994">
        <v>-1</v>
      </c>
      <c r="I150" s="994">
        <v>-5</v>
      </c>
      <c r="J150" s="1646">
        <v>4.7</v>
      </c>
      <c r="K150" s="1646" t="s">
        <v>7210</v>
      </c>
      <c r="L150" s="1173">
        <v>250</v>
      </c>
      <c r="M150" s="1651" t="s">
        <v>7211</v>
      </c>
      <c r="N150" s="1647" t="s">
        <v>7065</v>
      </c>
      <c r="O150" s="973"/>
      <c r="P150" s="973"/>
      <c r="Q150" s="973"/>
      <c r="R150" s="973"/>
      <c r="S150" s="1648" t="s">
        <v>7219</v>
      </c>
      <c r="T150" s="1648" t="s">
        <v>7219</v>
      </c>
      <c r="U150" s="943" t="s">
        <v>7062</v>
      </c>
      <c r="V150" s="944" t="s">
        <v>7063</v>
      </c>
      <c r="W150" s="996" t="str">
        <f t="shared" si="66"/>
        <v>http://www.unisonic.com.tw/datasheet/UB3H.pdf</v>
      </c>
      <c r="X150" s="1649"/>
      <c r="Y150" s="1649"/>
      <c r="Z150" s="1649"/>
      <c r="AA150" s="995" t="s">
        <v>7064</v>
      </c>
      <c r="AB150" s="995" t="s">
        <v>7064</v>
      </c>
      <c r="AC150" s="943" t="s">
        <v>7062</v>
      </c>
      <c r="AD150" s="944" t="s">
        <v>7063</v>
      </c>
    </row>
    <row r="151" spans="1:30" ht="105">
      <c r="A151" s="1028" t="str">
        <f>HYPERLINK(X151,T151)</f>
        <v>UB7G</v>
      </c>
      <c r="B151" s="1028" t="s">
        <v>7208</v>
      </c>
      <c r="C151" s="1645" t="s">
        <v>7209</v>
      </c>
      <c r="D151" s="1173">
        <v>-50</v>
      </c>
      <c r="E151" s="1173">
        <v>-100</v>
      </c>
      <c r="F151" s="994">
        <v>100</v>
      </c>
      <c r="G151" s="994">
        <v>600</v>
      </c>
      <c r="H151" s="994">
        <v>-1</v>
      </c>
      <c r="I151" s="994">
        <v>-5</v>
      </c>
      <c r="J151" s="1646">
        <v>4.7</v>
      </c>
      <c r="K151" s="1646" t="s">
        <v>7210</v>
      </c>
      <c r="L151" s="1173">
        <v>250</v>
      </c>
      <c r="M151" s="1651" t="s">
        <v>7211</v>
      </c>
      <c r="N151" s="1647" t="s">
        <v>7069</v>
      </c>
      <c r="O151" s="973"/>
      <c r="P151" s="973"/>
      <c r="Q151" s="973"/>
      <c r="R151" s="973"/>
      <c r="S151" s="1648" t="s">
        <v>7220</v>
      </c>
      <c r="T151" s="1648" t="s">
        <v>7220</v>
      </c>
      <c r="U151" s="943" t="s">
        <v>7062</v>
      </c>
      <c r="V151" s="944" t="s">
        <v>7063</v>
      </c>
      <c r="W151" s="996" t="str">
        <f>CONCATENATE(U151,T151,V151)</f>
        <v>http://www.unisonic.com.tw/datasheet/UB7G.pdf</v>
      </c>
      <c r="X151" s="1649"/>
      <c r="Y151" s="1649"/>
      <c r="Z151" s="1649"/>
      <c r="AA151" s="995" t="s">
        <v>7064</v>
      </c>
      <c r="AB151" s="995" t="s">
        <v>7064</v>
      </c>
      <c r="AC151" s="943" t="s">
        <v>7062</v>
      </c>
      <c r="AD151" s="944" t="s">
        <v>7063</v>
      </c>
    </row>
    <row r="152" spans="1:30" ht="105">
      <c r="A152" s="1028" t="str">
        <f t="shared" ref="A152" si="67">HYPERLINK(X152,T152)</f>
        <v>UB7H</v>
      </c>
      <c r="B152" s="1028" t="s">
        <v>7208</v>
      </c>
      <c r="C152" s="1645" t="s">
        <v>7209</v>
      </c>
      <c r="D152" s="1173">
        <v>-50</v>
      </c>
      <c r="E152" s="1173">
        <v>-100</v>
      </c>
      <c r="F152" s="994">
        <v>100</v>
      </c>
      <c r="G152" s="994">
        <v>600</v>
      </c>
      <c r="H152" s="994">
        <v>-1</v>
      </c>
      <c r="I152" s="994">
        <v>-5</v>
      </c>
      <c r="J152" s="1646">
        <v>4.7</v>
      </c>
      <c r="K152" s="1646" t="s">
        <v>7210</v>
      </c>
      <c r="L152" s="1173">
        <v>250</v>
      </c>
      <c r="M152" s="1651" t="s">
        <v>7211</v>
      </c>
      <c r="N152" s="1647" t="s">
        <v>7065</v>
      </c>
      <c r="O152" s="973"/>
      <c r="P152" s="973"/>
      <c r="Q152" s="973"/>
      <c r="R152" s="973"/>
      <c r="S152" s="1648" t="s">
        <v>7221</v>
      </c>
      <c r="T152" s="1648" t="s">
        <v>7221</v>
      </c>
      <c r="U152" s="943" t="s">
        <v>7062</v>
      </c>
      <c r="V152" s="944" t="s">
        <v>7063</v>
      </c>
      <c r="W152" s="996" t="str">
        <f t="shared" ref="W152" si="68">CONCATENATE(U152,T152,V152)</f>
        <v>http://www.unisonic.com.tw/datasheet/UB7H.pdf</v>
      </c>
      <c r="X152" s="1649"/>
      <c r="Y152" s="1649"/>
      <c r="Z152" s="1649"/>
      <c r="AA152" s="995" t="s">
        <v>7064</v>
      </c>
      <c r="AB152" s="995" t="s">
        <v>7064</v>
      </c>
      <c r="AC152" s="943" t="s">
        <v>7062</v>
      </c>
      <c r="AD152" s="944" t="s">
        <v>7063</v>
      </c>
    </row>
    <row r="153" spans="1:30" ht="105">
      <c r="A153" s="1028" t="str">
        <f>HYPERLINK(X153,T153)</f>
        <v>UA4J</v>
      </c>
      <c r="B153" s="1028" t="s">
        <v>7208</v>
      </c>
      <c r="C153" s="1645" t="s">
        <v>7209</v>
      </c>
      <c r="D153" s="1173">
        <v>-50</v>
      </c>
      <c r="E153" s="1173">
        <v>-100</v>
      </c>
      <c r="F153" s="994">
        <v>100</v>
      </c>
      <c r="G153" s="994">
        <v>600</v>
      </c>
      <c r="H153" s="994">
        <v>-1</v>
      </c>
      <c r="I153" s="994">
        <v>-5</v>
      </c>
      <c r="J153" s="1646">
        <v>10</v>
      </c>
      <c r="K153" s="1646" t="s">
        <v>7210</v>
      </c>
      <c r="L153" s="1173">
        <v>250</v>
      </c>
      <c r="M153" s="1651" t="s">
        <v>7222</v>
      </c>
      <c r="N153" s="1647" t="s">
        <v>7067</v>
      </c>
      <c r="O153" s="973"/>
      <c r="P153" s="973"/>
      <c r="Q153" s="973"/>
      <c r="R153" s="973"/>
      <c r="S153" s="1648" t="s">
        <v>7223</v>
      </c>
      <c r="T153" s="1648" t="s">
        <v>7223</v>
      </c>
      <c r="U153" s="943" t="s">
        <v>7062</v>
      </c>
      <c r="V153" s="944" t="s">
        <v>7063</v>
      </c>
      <c r="W153" s="996" t="str">
        <f>CONCATENATE(U153,T153,V153)</f>
        <v>http://www.unisonic.com.tw/datasheet/UA4J.pdf</v>
      </c>
      <c r="X153" s="1649"/>
      <c r="Y153" s="1649"/>
      <c r="Z153" s="1649"/>
      <c r="AA153" s="995" t="s">
        <v>7064</v>
      </c>
      <c r="AB153" s="995" t="s">
        <v>7064</v>
      </c>
      <c r="AC153" s="943" t="s">
        <v>7062</v>
      </c>
      <c r="AD153" s="944" t="s">
        <v>7063</v>
      </c>
    </row>
    <row r="154" spans="1:30" ht="105">
      <c r="A154" s="1028" t="str">
        <f>HYPERLINK(X154,T154)</f>
        <v>UA4G</v>
      </c>
      <c r="B154" s="1028" t="s">
        <v>7208</v>
      </c>
      <c r="C154" s="1645" t="s">
        <v>7209</v>
      </c>
      <c r="D154" s="1173">
        <v>-50</v>
      </c>
      <c r="E154" s="1173">
        <v>-100</v>
      </c>
      <c r="F154" s="994">
        <v>100</v>
      </c>
      <c r="G154" s="994">
        <v>600</v>
      </c>
      <c r="H154" s="994">
        <v>-1</v>
      </c>
      <c r="I154" s="994">
        <v>-5</v>
      </c>
      <c r="J154" s="1646">
        <v>10</v>
      </c>
      <c r="K154" s="1646" t="s">
        <v>7210</v>
      </c>
      <c r="L154" s="1173">
        <v>250</v>
      </c>
      <c r="M154" s="1651" t="s">
        <v>7222</v>
      </c>
      <c r="N154" s="1647" t="s">
        <v>7069</v>
      </c>
      <c r="O154" s="973"/>
      <c r="P154" s="973"/>
      <c r="Q154" s="973"/>
      <c r="R154" s="973"/>
      <c r="S154" s="1648" t="s">
        <v>7224</v>
      </c>
      <c r="T154" s="1648" t="s">
        <v>7224</v>
      </c>
      <c r="U154" s="943" t="s">
        <v>7062</v>
      </c>
      <c r="V154" s="944" t="s">
        <v>7063</v>
      </c>
      <c r="W154" s="996" t="str">
        <f>CONCATENATE(U154,T154,V154)</f>
        <v>http://www.unisonic.com.tw/datasheet/UA4G.pdf</v>
      </c>
      <c r="X154" s="1649"/>
      <c r="Y154" s="1649"/>
      <c r="Z154" s="1649"/>
      <c r="AA154" s="995" t="s">
        <v>7064</v>
      </c>
      <c r="AB154" s="995" t="s">
        <v>7064</v>
      </c>
      <c r="AC154" s="943" t="s">
        <v>7062</v>
      </c>
      <c r="AD154" s="944" t="s">
        <v>7063</v>
      </c>
    </row>
    <row r="155" spans="1:30" ht="105">
      <c r="A155" s="1028" t="str">
        <f t="shared" ref="A155:A156" si="69">HYPERLINK(X155,T155)</f>
        <v>UA4K</v>
      </c>
      <c r="B155" s="1028" t="s">
        <v>7208</v>
      </c>
      <c r="C155" s="1645" t="s">
        <v>7209</v>
      </c>
      <c r="D155" s="1173">
        <v>-50</v>
      </c>
      <c r="E155" s="1173">
        <v>-100</v>
      </c>
      <c r="F155" s="994">
        <v>100</v>
      </c>
      <c r="G155" s="994">
        <v>600</v>
      </c>
      <c r="H155" s="994">
        <v>-1</v>
      </c>
      <c r="I155" s="994">
        <v>-5</v>
      </c>
      <c r="J155" s="1646">
        <v>10</v>
      </c>
      <c r="K155" s="1646" t="s">
        <v>7210</v>
      </c>
      <c r="L155" s="1173">
        <v>250</v>
      </c>
      <c r="M155" s="1651" t="s">
        <v>7222</v>
      </c>
      <c r="N155" s="1647" t="s">
        <v>7060</v>
      </c>
      <c r="O155" s="973"/>
      <c r="P155" s="973"/>
      <c r="Q155" s="973"/>
      <c r="R155" s="973"/>
      <c r="S155" s="1648" t="s">
        <v>7225</v>
      </c>
      <c r="T155" s="1648" t="s">
        <v>7225</v>
      </c>
      <c r="U155" s="943" t="s">
        <v>7062</v>
      </c>
      <c r="V155" s="944" t="s">
        <v>7063</v>
      </c>
      <c r="W155" s="996" t="str">
        <f t="shared" ref="W155:W156" si="70">CONCATENATE(U155,T155,V155)</f>
        <v>http://www.unisonic.com.tw/datasheet/UA4K.pdf</v>
      </c>
      <c r="X155" s="1649"/>
      <c r="Y155" s="1649"/>
      <c r="Z155" s="1649"/>
      <c r="AA155" s="995" t="s">
        <v>7064</v>
      </c>
      <c r="AB155" s="995" t="s">
        <v>7064</v>
      </c>
      <c r="AC155" s="943" t="s">
        <v>7062</v>
      </c>
      <c r="AD155" s="944" t="s">
        <v>7063</v>
      </c>
    </row>
    <row r="156" spans="1:30" ht="105">
      <c r="A156" s="1028" t="str">
        <f t="shared" si="69"/>
        <v>UA4H</v>
      </c>
      <c r="B156" s="1028" t="s">
        <v>7208</v>
      </c>
      <c r="C156" s="1645" t="s">
        <v>7209</v>
      </c>
      <c r="D156" s="1173">
        <v>-50</v>
      </c>
      <c r="E156" s="1173">
        <v>-100</v>
      </c>
      <c r="F156" s="994">
        <v>100</v>
      </c>
      <c r="G156" s="994">
        <v>600</v>
      </c>
      <c r="H156" s="994">
        <v>-1</v>
      </c>
      <c r="I156" s="994">
        <v>-5</v>
      </c>
      <c r="J156" s="1646">
        <v>10</v>
      </c>
      <c r="K156" s="1646" t="s">
        <v>7210</v>
      </c>
      <c r="L156" s="1173">
        <v>250</v>
      </c>
      <c r="M156" s="1651" t="s">
        <v>7222</v>
      </c>
      <c r="N156" s="1647" t="s">
        <v>7065</v>
      </c>
      <c r="O156" s="973"/>
      <c r="P156" s="973"/>
      <c r="Q156" s="973"/>
      <c r="R156" s="973"/>
      <c r="S156" s="1648" t="s">
        <v>7226</v>
      </c>
      <c r="T156" s="1648" t="s">
        <v>7226</v>
      </c>
      <c r="U156" s="943" t="s">
        <v>7062</v>
      </c>
      <c r="V156" s="944" t="s">
        <v>7063</v>
      </c>
      <c r="W156" s="996" t="str">
        <f t="shared" si="70"/>
        <v>http://www.unisonic.com.tw/datasheet/UA4H.pdf</v>
      </c>
      <c r="X156" s="1649"/>
      <c r="Y156" s="1649"/>
      <c r="Z156" s="1649"/>
      <c r="AA156" s="995" t="s">
        <v>7064</v>
      </c>
      <c r="AB156" s="995" t="s">
        <v>7064</v>
      </c>
      <c r="AC156" s="943" t="s">
        <v>7062</v>
      </c>
      <c r="AD156" s="944" t="s">
        <v>7063</v>
      </c>
    </row>
    <row r="157" spans="1:30" ht="105">
      <c r="A157" s="1028" t="str">
        <f>HYPERLINK(X157,T157)</f>
        <v>UB4J</v>
      </c>
      <c r="B157" s="1028" t="s">
        <v>7208</v>
      </c>
      <c r="C157" s="1645" t="s">
        <v>7209</v>
      </c>
      <c r="D157" s="1173">
        <v>-50</v>
      </c>
      <c r="E157" s="1173">
        <v>-100</v>
      </c>
      <c r="F157" s="994">
        <v>100</v>
      </c>
      <c r="G157" s="994">
        <v>600</v>
      </c>
      <c r="H157" s="994">
        <v>-1</v>
      </c>
      <c r="I157" s="994">
        <v>-5</v>
      </c>
      <c r="J157" s="1646">
        <v>10</v>
      </c>
      <c r="K157" s="1646" t="s">
        <v>7210</v>
      </c>
      <c r="L157" s="1173">
        <v>250</v>
      </c>
      <c r="M157" s="1651" t="s">
        <v>7222</v>
      </c>
      <c r="N157" s="1647" t="s">
        <v>7067</v>
      </c>
      <c r="O157" s="973"/>
      <c r="P157" s="973"/>
      <c r="Q157" s="973"/>
      <c r="R157" s="973"/>
      <c r="S157" s="1648" t="s">
        <v>7227</v>
      </c>
      <c r="T157" s="1648" t="s">
        <v>7227</v>
      </c>
      <c r="U157" s="943" t="s">
        <v>7062</v>
      </c>
      <c r="V157" s="944" t="s">
        <v>7063</v>
      </c>
      <c r="W157" s="996" t="str">
        <f>CONCATENATE(U157,T157,V157)</f>
        <v>http://www.unisonic.com.tw/datasheet/UB4J.pdf</v>
      </c>
      <c r="X157" s="1649"/>
      <c r="Y157" s="1649"/>
      <c r="Z157" s="1649"/>
      <c r="AA157" s="995" t="s">
        <v>7064</v>
      </c>
      <c r="AB157" s="995" t="s">
        <v>7064</v>
      </c>
      <c r="AC157" s="943" t="s">
        <v>7062</v>
      </c>
      <c r="AD157" s="944" t="s">
        <v>7063</v>
      </c>
    </row>
    <row r="158" spans="1:30" ht="105">
      <c r="A158" s="1028" t="str">
        <f>HYPERLINK(X158,T158)</f>
        <v>UB4G</v>
      </c>
      <c r="B158" s="1028" t="s">
        <v>7208</v>
      </c>
      <c r="C158" s="1645" t="s">
        <v>7209</v>
      </c>
      <c r="D158" s="1173">
        <v>-50</v>
      </c>
      <c r="E158" s="1173">
        <v>-100</v>
      </c>
      <c r="F158" s="994">
        <v>100</v>
      </c>
      <c r="G158" s="994">
        <v>600</v>
      </c>
      <c r="H158" s="994">
        <v>-1</v>
      </c>
      <c r="I158" s="994">
        <v>-5</v>
      </c>
      <c r="J158" s="1646">
        <v>10</v>
      </c>
      <c r="K158" s="1646" t="s">
        <v>7210</v>
      </c>
      <c r="L158" s="1173">
        <v>250</v>
      </c>
      <c r="M158" s="1651" t="s">
        <v>7222</v>
      </c>
      <c r="N158" s="1647" t="s">
        <v>7069</v>
      </c>
      <c r="O158" s="973"/>
      <c r="P158" s="973"/>
      <c r="Q158" s="973"/>
      <c r="R158" s="973"/>
      <c r="S158" s="1648" t="s">
        <v>7228</v>
      </c>
      <c r="T158" s="1648" t="s">
        <v>7228</v>
      </c>
      <c r="U158" s="943" t="s">
        <v>7062</v>
      </c>
      <c r="V158" s="944" t="s">
        <v>7063</v>
      </c>
      <c r="W158" s="996" t="str">
        <f>CONCATENATE(U158,T158,V158)</f>
        <v>http://www.unisonic.com.tw/datasheet/UB4G.pdf</v>
      </c>
      <c r="X158" s="1649"/>
      <c r="Y158" s="1649"/>
      <c r="Z158" s="1649"/>
      <c r="AA158" s="995" t="s">
        <v>7064</v>
      </c>
      <c r="AB158" s="995" t="s">
        <v>7064</v>
      </c>
      <c r="AC158" s="943" t="s">
        <v>7062</v>
      </c>
      <c r="AD158" s="944" t="s">
        <v>7063</v>
      </c>
    </row>
    <row r="159" spans="1:30" ht="105">
      <c r="A159" s="1028" t="str">
        <f t="shared" ref="A159:A160" si="71">HYPERLINK(X159,T159)</f>
        <v>UB4K</v>
      </c>
      <c r="B159" s="1028" t="s">
        <v>7208</v>
      </c>
      <c r="C159" s="1645" t="s">
        <v>7229</v>
      </c>
      <c r="D159" s="1173">
        <v>-50</v>
      </c>
      <c r="E159" s="1173">
        <v>-100</v>
      </c>
      <c r="F159" s="994">
        <v>100</v>
      </c>
      <c r="G159" s="994">
        <v>600</v>
      </c>
      <c r="H159" s="994">
        <v>-1</v>
      </c>
      <c r="I159" s="994">
        <v>-5</v>
      </c>
      <c r="J159" s="1646">
        <v>10</v>
      </c>
      <c r="K159" s="1646" t="s">
        <v>7230</v>
      </c>
      <c r="L159" s="1173">
        <v>250</v>
      </c>
      <c r="M159" s="1651" t="s">
        <v>7231</v>
      </c>
      <c r="N159" s="1647" t="s">
        <v>7232</v>
      </c>
      <c r="O159" s="973"/>
      <c r="P159" s="973"/>
      <c r="Q159" s="973"/>
      <c r="R159" s="973"/>
      <c r="S159" s="1648" t="s">
        <v>7233</v>
      </c>
      <c r="T159" s="1648" t="s">
        <v>7233</v>
      </c>
      <c r="U159" s="943" t="s">
        <v>6261</v>
      </c>
      <c r="V159" s="944" t="s">
        <v>6262</v>
      </c>
      <c r="W159" s="996" t="str">
        <f t="shared" ref="W159:W160" si="72">CONCATENATE(U159,T159,V159)</f>
        <v>http://www.unisonic.com.tw/datasheet/UB4K.pdf</v>
      </c>
      <c r="X159" s="1649"/>
      <c r="Y159" s="1649"/>
      <c r="Z159" s="1649"/>
      <c r="AA159" s="995" t="s">
        <v>7234</v>
      </c>
      <c r="AB159" s="995" t="s">
        <v>7234</v>
      </c>
      <c r="AC159" s="943" t="s">
        <v>6261</v>
      </c>
      <c r="AD159" s="944" t="s">
        <v>6262</v>
      </c>
    </row>
    <row r="160" spans="1:30" ht="105">
      <c r="A160" s="1028" t="str">
        <f t="shared" si="71"/>
        <v>UB4H</v>
      </c>
      <c r="B160" s="1028" t="s">
        <v>7208</v>
      </c>
      <c r="C160" s="1645" t="s">
        <v>7229</v>
      </c>
      <c r="D160" s="1173">
        <v>-50</v>
      </c>
      <c r="E160" s="1173">
        <v>-100</v>
      </c>
      <c r="F160" s="994">
        <v>100</v>
      </c>
      <c r="G160" s="994">
        <v>600</v>
      </c>
      <c r="H160" s="994">
        <v>-1</v>
      </c>
      <c r="I160" s="994">
        <v>-5</v>
      </c>
      <c r="J160" s="1646">
        <v>10</v>
      </c>
      <c r="K160" s="1646" t="s">
        <v>7230</v>
      </c>
      <c r="L160" s="1173">
        <v>250</v>
      </c>
      <c r="M160" s="1651" t="s">
        <v>7231</v>
      </c>
      <c r="N160" s="1647" t="s">
        <v>7235</v>
      </c>
      <c r="O160" s="973"/>
      <c r="P160" s="973"/>
      <c r="Q160" s="973"/>
      <c r="R160" s="973"/>
      <c r="S160" s="1648" t="s">
        <v>7236</v>
      </c>
      <c r="T160" s="1648" t="s">
        <v>7236</v>
      </c>
      <c r="U160" s="943" t="s">
        <v>6261</v>
      </c>
      <c r="V160" s="944" t="s">
        <v>6262</v>
      </c>
      <c r="W160" s="996" t="str">
        <f t="shared" si="72"/>
        <v>http://www.unisonic.com.tw/datasheet/UB4H.pdf</v>
      </c>
      <c r="X160" s="1649"/>
      <c r="Y160" s="1649"/>
      <c r="Z160" s="1649"/>
      <c r="AA160" s="995" t="s">
        <v>7234</v>
      </c>
      <c r="AB160" s="995" t="s">
        <v>7234</v>
      </c>
      <c r="AC160" s="943" t="s">
        <v>6261</v>
      </c>
      <c r="AD160" s="944" t="s">
        <v>6262</v>
      </c>
    </row>
    <row r="161" spans="1:30" ht="105">
      <c r="A161" s="1028" t="str">
        <f>HYPERLINK(X161,T161)</f>
        <v>UB8J</v>
      </c>
      <c r="B161" s="1028" t="s">
        <v>7208</v>
      </c>
      <c r="C161" s="1645" t="s">
        <v>7229</v>
      </c>
      <c r="D161" s="1173">
        <v>-50</v>
      </c>
      <c r="E161" s="1173">
        <v>-100</v>
      </c>
      <c r="F161" s="994">
        <v>100</v>
      </c>
      <c r="G161" s="994">
        <v>600</v>
      </c>
      <c r="H161" s="994">
        <v>-1</v>
      </c>
      <c r="I161" s="994">
        <v>-5</v>
      </c>
      <c r="J161" s="1646">
        <v>10</v>
      </c>
      <c r="K161" s="1646" t="s">
        <v>7230</v>
      </c>
      <c r="L161" s="1173">
        <v>250</v>
      </c>
      <c r="M161" s="1651" t="s">
        <v>7231</v>
      </c>
      <c r="N161" s="1647" t="s">
        <v>7237</v>
      </c>
      <c r="O161" s="973"/>
      <c r="P161" s="973"/>
      <c r="Q161" s="973"/>
      <c r="R161" s="973"/>
      <c r="S161" s="1648" t="s">
        <v>7238</v>
      </c>
      <c r="T161" s="1648" t="s">
        <v>7239</v>
      </c>
      <c r="U161" s="943" t="s">
        <v>6261</v>
      </c>
      <c r="V161" s="944" t="s">
        <v>6262</v>
      </c>
      <c r="W161" s="996" t="str">
        <f>CONCATENATE(U161,T161,V161)</f>
        <v>http://www.unisonic.com.tw/datasheet/UB8J.pdf</v>
      </c>
      <c r="X161" s="1649"/>
      <c r="Y161" s="1649"/>
      <c r="Z161" s="1649"/>
      <c r="AA161" s="995" t="s">
        <v>7234</v>
      </c>
      <c r="AB161" s="995" t="s">
        <v>7234</v>
      </c>
      <c r="AC161" s="943" t="s">
        <v>6261</v>
      </c>
      <c r="AD161" s="944" t="s">
        <v>6262</v>
      </c>
    </row>
    <row r="162" spans="1:30" ht="105">
      <c r="A162" s="1028" t="str">
        <f t="shared" ref="A162" si="73">HYPERLINK(X162,T162)</f>
        <v>UB8K</v>
      </c>
      <c r="B162" s="1028" t="s">
        <v>7208</v>
      </c>
      <c r="C162" s="1645" t="s">
        <v>7229</v>
      </c>
      <c r="D162" s="1173">
        <v>-50</v>
      </c>
      <c r="E162" s="1173">
        <v>-100</v>
      </c>
      <c r="F162" s="994">
        <v>100</v>
      </c>
      <c r="G162" s="994">
        <v>600</v>
      </c>
      <c r="H162" s="994">
        <v>-1</v>
      </c>
      <c r="I162" s="994">
        <v>-5</v>
      </c>
      <c r="J162" s="1646">
        <v>10</v>
      </c>
      <c r="K162" s="1646" t="s">
        <v>7230</v>
      </c>
      <c r="L162" s="1173">
        <v>250</v>
      </c>
      <c r="M162" s="1651" t="s">
        <v>7231</v>
      </c>
      <c r="N162" s="1647" t="s">
        <v>7232</v>
      </c>
      <c r="O162" s="973"/>
      <c r="P162" s="973"/>
      <c r="Q162" s="973"/>
      <c r="R162" s="973"/>
      <c r="S162" s="1648" t="s">
        <v>7240</v>
      </c>
      <c r="T162" s="1648" t="s">
        <v>7240</v>
      </c>
      <c r="U162" s="943" t="s">
        <v>6261</v>
      </c>
      <c r="V162" s="944" t="s">
        <v>6262</v>
      </c>
      <c r="W162" s="996" t="str">
        <f t="shared" ref="W162" si="74">CONCATENATE(U162,T162,V162)</f>
        <v>http://www.unisonic.com.tw/datasheet/UB8K.pdf</v>
      </c>
      <c r="X162" s="1649"/>
      <c r="Y162" s="1649"/>
      <c r="Z162" s="1649"/>
      <c r="AA162" s="995" t="s">
        <v>7234</v>
      </c>
      <c r="AB162" s="995" t="s">
        <v>7234</v>
      </c>
      <c r="AC162" s="943" t="s">
        <v>6261</v>
      </c>
      <c r="AD162" s="944" t="s">
        <v>6262</v>
      </c>
    </row>
    <row r="163" spans="1:30" ht="105">
      <c r="A163" s="1028" t="str">
        <f>HYPERLINK(X163,T163)</f>
        <v>UA6J</v>
      </c>
      <c r="B163" s="1028" t="s">
        <v>7208</v>
      </c>
      <c r="C163" s="1645" t="s">
        <v>7229</v>
      </c>
      <c r="D163" s="1173">
        <v>-50</v>
      </c>
      <c r="E163" s="1173">
        <v>-100</v>
      </c>
      <c r="F163" s="994">
        <v>100</v>
      </c>
      <c r="G163" s="994">
        <v>600</v>
      </c>
      <c r="H163" s="994">
        <v>-1</v>
      </c>
      <c r="I163" s="994">
        <v>-5</v>
      </c>
      <c r="J163" s="1646">
        <v>47</v>
      </c>
      <c r="K163" s="1646" t="s">
        <v>7230</v>
      </c>
      <c r="L163" s="1173">
        <v>250</v>
      </c>
      <c r="M163" s="1651" t="s">
        <v>7241</v>
      </c>
      <c r="N163" s="1647" t="s">
        <v>7237</v>
      </c>
      <c r="O163" s="973"/>
      <c r="P163" s="973"/>
      <c r="Q163" s="973"/>
      <c r="R163" s="973"/>
      <c r="S163" s="1648" t="s">
        <v>7242</v>
      </c>
      <c r="T163" s="1648" t="s">
        <v>7242</v>
      </c>
      <c r="U163" s="943" t="s">
        <v>6261</v>
      </c>
      <c r="V163" s="944" t="s">
        <v>6262</v>
      </c>
      <c r="W163" s="996" t="str">
        <f>CONCATENATE(U163,T163,V163)</f>
        <v>http://www.unisonic.com.tw/datasheet/UA6J.pdf</v>
      </c>
      <c r="X163" s="1649"/>
      <c r="Y163" s="1649"/>
      <c r="Z163" s="1649"/>
      <c r="AA163" s="995" t="s">
        <v>7234</v>
      </c>
      <c r="AB163" s="995" t="s">
        <v>7234</v>
      </c>
      <c r="AC163" s="943" t="s">
        <v>6261</v>
      </c>
      <c r="AD163" s="944" t="s">
        <v>6262</v>
      </c>
    </row>
    <row r="164" spans="1:30" ht="105">
      <c r="A164" s="1028" t="str">
        <f t="shared" ref="A164" si="75">HYPERLINK(X164,T164)</f>
        <v>UA6K</v>
      </c>
      <c r="B164" s="1028" t="s">
        <v>7208</v>
      </c>
      <c r="C164" s="1645" t="s">
        <v>7229</v>
      </c>
      <c r="D164" s="1173">
        <v>-50</v>
      </c>
      <c r="E164" s="1173">
        <v>-100</v>
      </c>
      <c r="F164" s="994">
        <v>100</v>
      </c>
      <c r="G164" s="994">
        <v>600</v>
      </c>
      <c r="H164" s="994">
        <v>-1</v>
      </c>
      <c r="I164" s="994">
        <v>-5</v>
      </c>
      <c r="J164" s="1646">
        <v>47</v>
      </c>
      <c r="K164" s="1646" t="s">
        <v>7230</v>
      </c>
      <c r="L164" s="1173">
        <v>250</v>
      </c>
      <c r="M164" s="1651" t="s">
        <v>7241</v>
      </c>
      <c r="N164" s="1647" t="s">
        <v>7232</v>
      </c>
      <c r="O164" s="973"/>
      <c r="P164" s="973"/>
      <c r="Q164" s="973"/>
      <c r="R164" s="973"/>
      <c r="S164" s="1648" t="s">
        <v>7243</v>
      </c>
      <c r="T164" s="1648" t="s">
        <v>7243</v>
      </c>
      <c r="U164" s="943" t="s">
        <v>6261</v>
      </c>
      <c r="V164" s="944" t="s">
        <v>6262</v>
      </c>
      <c r="W164" s="996" t="str">
        <f t="shared" ref="W164" si="76">CONCATENATE(U164,T164,V164)</f>
        <v>http://www.unisonic.com.tw/datasheet/UA6K.pdf</v>
      </c>
      <c r="X164" s="1649"/>
      <c r="Y164" s="1649"/>
      <c r="Z164" s="1649"/>
      <c r="AA164" s="995" t="s">
        <v>7234</v>
      </c>
      <c r="AB164" s="995" t="s">
        <v>7234</v>
      </c>
      <c r="AC164" s="943" t="s">
        <v>6261</v>
      </c>
      <c r="AD164" s="944" t="s">
        <v>6262</v>
      </c>
    </row>
    <row r="165" spans="1:30" ht="105">
      <c r="A165" s="1028" t="str">
        <f>HYPERLINK(X165,T165)</f>
        <v>UG3J</v>
      </c>
      <c r="B165" s="1028" t="s">
        <v>7208</v>
      </c>
      <c r="C165" s="1645" t="s">
        <v>7244</v>
      </c>
      <c r="D165" s="1173">
        <v>50</v>
      </c>
      <c r="E165" s="1173">
        <v>100</v>
      </c>
      <c r="F165" s="994">
        <v>100</v>
      </c>
      <c r="G165" s="994">
        <v>600</v>
      </c>
      <c r="H165" s="994">
        <v>1</v>
      </c>
      <c r="I165" s="994">
        <v>5</v>
      </c>
      <c r="J165" s="1646">
        <v>4.7</v>
      </c>
      <c r="K165" s="1646" t="s">
        <v>7230</v>
      </c>
      <c r="L165" s="1173">
        <v>250</v>
      </c>
      <c r="M165" s="1651" t="s">
        <v>7245</v>
      </c>
      <c r="N165" s="1647" t="s">
        <v>7237</v>
      </c>
      <c r="O165" s="973"/>
      <c r="P165" s="973"/>
      <c r="Q165" s="973"/>
      <c r="R165" s="973"/>
      <c r="S165" s="1648" t="s">
        <v>7246</v>
      </c>
      <c r="T165" s="1648" t="s">
        <v>7246</v>
      </c>
      <c r="U165" s="943" t="s">
        <v>6261</v>
      </c>
      <c r="V165" s="944" t="s">
        <v>6262</v>
      </c>
      <c r="W165" s="996" t="str">
        <f>CONCATENATE(U165,T165,V165)</f>
        <v>http://www.unisonic.com.tw/datasheet/UG3J.pdf</v>
      </c>
      <c r="X165" s="1649"/>
      <c r="Y165" s="1649"/>
      <c r="Z165" s="1649"/>
      <c r="AA165" s="995" t="s">
        <v>7234</v>
      </c>
      <c r="AB165" s="995" t="s">
        <v>7234</v>
      </c>
      <c r="AC165" s="943" t="s">
        <v>6261</v>
      </c>
      <c r="AD165" s="944" t="s">
        <v>6262</v>
      </c>
    </row>
    <row r="166" spans="1:30" ht="105">
      <c r="A166" s="1028" t="str">
        <f>HYPERLINK(X166,T166)</f>
        <v>UG3G</v>
      </c>
      <c r="B166" s="1028" t="s">
        <v>7208</v>
      </c>
      <c r="C166" s="1645" t="s">
        <v>7244</v>
      </c>
      <c r="D166" s="1173">
        <v>50</v>
      </c>
      <c r="E166" s="1173">
        <v>100</v>
      </c>
      <c r="F166" s="994">
        <v>100</v>
      </c>
      <c r="G166" s="994">
        <v>600</v>
      </c>
      <c r="H166" s="994">
        <v>1</v>
      </c>
      <c r="I166" s="994">
        <v>5</v>
      </c>
      <c r="J166" s="1646">
        <v>4.7</v>
      </c>
      <c r="K166" s="1646" t="s">
        <v>7230</v>
      </c>
      <c r="L166" s="1173">
        <v>250</v>
      </c>
      <c r="M166" s="1651" t="s">
        <v>7247</v>
      </c>
      <c r="N166" s="1647" t="s">
        <v>7248</v>
      </c>
      <c r="O166" s="973"/>
      <c r="P166" s="973"/>
      <c r="Q166" s="973"/>
      <c r="R166" s="973"/>
      <c r="S166" s="1648" t="s">
        <v>7249</v>
      </c>
      <c r="T166" s="1648" t="s">
        <v>7249</v>
      </c>
      <c r="U166" s="943" t="s">
        <v>6261</v>
      </c>
      <c r="V166" s="944" t="s">
        <v>6262</v>
      </c>
      <c r="W166" s="996" t="str">
        <f>CONCATENATE(U166,T166,V166)</f>
        <v>http://www.unisonic.com.tw/datasheet/UG3G.pdf</v>
      </c>
      <c r="X166" s="1649"/>
      <c r="Y166" s="1649"/>
      <c r="Z166" s="1649"/>
      <c r="AA166" s="995" t="s">
        <v>7234</v>
      </c>
      <c r="AB166" s="995" t="s">
        <v>7234</v>
      </c>
      <c r="AC166" s="943" t="s">
        <v>6261</v>
      </c>
      <c r="AD166" s="944" t="s">
        <v>6262</v>
      </c>
    </row>
    <row r="167" spans="1:30" ht="105">
      <c r="A167" s="1028" t="str">
        <f t="shared" ref="A167:A168" si="77">HYPERLINK(X167,T167)</f>
        <v>UG3K</v>
      </c>
      <c r="B167" s="1028" t="s">
        <v>7208</v>
      </c>
      <c r="C167" s="1645" t="s">
        <v>7244</v>
      </c>
      <c r="D167" s="1173">
        <v>50</v>
      </c>
      <c r="E167" s="1173">
        <v>100</v>
      </c>
      <c r="F167" s="994">
        <v>100</v>
      </c>
      <c r="G167" s="994">
        <v>600</v>
      </c>
      <c r="H167" s="994">
        <v>1</v>
      </c>
      <c r="I167" s="994">
        <v>5</v>
      </c>
      <c r="J167" s="1646">
        <v>4.7</v>
      </c>
      <c r="K167" s="1646" t="s">
        <v>7230</v>
      </c>
      <c r="L167" s="1173">
        <v>250</v>
      </c>
      <c r="M167" s="1651" t="s">
        <v>7247</v>
      </c>
      <c r="N167" s="1647" t="s">
        <v>7232</v>
      </c>
      <c r="O167" s="973"/>
      <c r="P167" s="973"/>
      <c r="Q167" s="973"/>
      <c r="R167" s="973"/>
      <c r="S167" s="1648" t="s">
        <v>7250</v>
      </c>
      <c r="T167" s="1648" t="s">
        <v>7250</v>
      </c>
      <c r="U167" s="943" t="s">
        <v>6261</v>
      </c>
      <c r="V167" s="944" t="s">
        <v>6262</v>
      </c>
      <c r="W167" s="996" t="str">
        <f t="shared" ref="W167:W168" si="78">CONCATENATE(U167,T167,V167)</f>
        <v>http://www.unisonic.com.tw/datasheet/UG3K.pdf</v>
      </c>
      <c r="X167" s="1649"/>
      <c r="Y167" s="1649"/>
      <c r="Z167" s="1649"/>
      <c r="AA167" s="995" t="s">
        <v>7234</v>
      </c>
      <c r="AB167" s="995" t="s">
        <v>7234</v>
      </c>
      <c r="AC167" s="943" t="s">
        <v>6261</v>
      </c>
      <c r="AD167" s="944" t="s">
        <v>6262</v>
      </c>
    </row>
    <row r="168" spans="1:30" ht="105">
      <c r="A168" s="1028" t="str">
        <f t="shared" si="77"/>
        <v>UG3H</v>
      </c>
      <c r="B168" s="1028" t="s">
        <v>7208</v>
      </c>
      <c r="C168" s="1645" t="s">
        <v>7244</v>
      </c>
      <c r="D168" s="1173">
        <v>50</v>
      </c>
      <c r="E168" s="1173">
        <v>100</v>
      </c>
      <c r="F168" s="994">
        <v>100</v>
      </c>
      <c r="G168" s="994">
        <v>600</v>
      </c>
      <c r="H168" s="994">
        <v>1</v>
      </c>
      <c r="I168" s="994">
        <v>5</v>
      </c>
      <c r="J168" s="1646">
        <v>4.7</v>
      </c>
      <c r="K168" s="1646" t="s">
        <v>7230</v>
      </c>
      <c r="L168" s="1173">
        <v>250</v>
      </c>
      <c r="M168" s="1651" t="s">
        <v>7247</v>
      </c>
      <c r="N168" s="1647" t="s">
        <v>7235</v>
      </c>
      <c r="O168" s="973"/>
      <c r="P168" s="973"/>
      <c r="Q168" s="973"/>
      <c r="R168" s="973"/>
      <c r="S168" s="1648" t="s">
        <v>7251</v>
      </c>
      <c r="T168" s="1648" t="s">
        <v>7251</v>
      </c>
      <c r="U168" s="943" t="s">
        <v>6261</v>
      </c>
      <c r="V168" s="944" t="s">
        <v>6262</v>
      </c>
      <c r="W168" s="996" t="str">
        <f t="shared" si="78"/>
        <v>http://www.unisonic.com.tw/datasheet/UG3H.pdf</v>
      </c>
      <c r="X168" s="1649"/>
      <c r="Y168" s="1649"/>
      <c r="Z168" s="1649"/>
      <c r="AA168" s="995" t="s">
        <v>7234</v>
      </c>
      <c r="AB168" s="995" t="s">
        <v>7234</v>
      </c>
      <c r="AC168" s="943" t="s">
        <v>6261</v>
      </c>
      <c r="AD168" s="944" t="s">
        <v>6262</v>
      </c>
    </row>
    <row r="169" spans="1:30" ht="105">
      <c r="A169" s="1028" t="str">
        <f>HYPERLINK(X169,T169)</f>
        <v>UG4J</v>
      </c>
      <c r="B169" s="1028" t="s">
        <v>7208</v>
      </c>
      <c r="C169" s="1645" t="s">
        <v>7244</v>
      </c>
      <c r="D169" s="1173">
        <v>50</v>
      </c>
      <c r="E169" s="1173">
        <v>100</v>
      </c>
      <c r="F169" s="994">
        <v>100</v>
      </c>
      <c r="G169" s="994">
        <v>600</v>
      </c>
      <c r="H169" s="994">
        <v>1</v>
      </c>
      <c r="I169" s="994">
        <v>5</v>
      </c>
      <c r="J169" s="1646">
        <v>10</v>
      </c>
      <c r="K169" s="1646" t="s">
        <v>7230</v>
      </c>
      <c r="L169" s="1173">
        <v>250</v>
      </c>
      <c r="M169" s="1651" t="s">
        <v>7252</v>
      </c>
      <c r="N169" s="1647" t="s">
        <v>7237</v>
      </c>
      <c r="O169" s="973"/>
      <c r="P169" s="973"/>
      <c r="Q169" s="973"/>
      <c r="R169" s="973"/>
      <c r="S169" s="1648" t="s">
        <v>7253</v>
      </c>
      <c r="T169" s="1648" t="s">
        <v>7253</v>
      </c>
      <c r="U169" s="943" t="s">
        <v>6261</v>
      </c>
      <c r="V169" s="944" t="s">
        <v>6262</v>
      </c>
      <c r="W169" s="996" t="str">
        <f>CONCATENATE(U169,T169,V169)</f>
        <v>http://www.unisonic.com.tw/datasheet/UG4J.pdf</v>
      </c>
      <c r="X169" s="1649"/>
      <c r="Y169" s="1649"/>
      <c r="Z169" s="1649"/>
      <c r="AA169" s="995" t="s">
        <v>7234</v>
      </c>
      <c r="AB169" s="995" t="s">
        <v>7234</v>
      </c>
      <c r="AC169" s="943" t="s">
        <v>6261</v>
      </c>
      <c r="AD169" s="944" t="s">
        <v>6262</v>
      </c>
    </row>
    <row r="170" spans="1:30" ht="105">
      <c r="A170" s="1028" t="str">
        <f>HYPERLINK(X170,T170)</f>
        <v>UG4G</v>
      </c>
      <c r="B170" s="1028" t="s">
        <v>7208</v>
      </c>
      <c r="C170" s="1645" t="s">
        <v>7244</v>
      </c>
      <c r="D170" s="1173">
        <v>50</v>
      </c>
      <c r="E170" s="1173">
        <v>100</v>
      </c>
      <c r="F170" s="994">
        <v>100</v>
      </c>
      <c r="G170" s="994">
        <v>600</v>
      </c>
      <c r="H170" s="994">
        <v>1</v>
      </c>
      <c r="I170" s="994">
        <v>5</v>
      </c>
      <c r="J170" s="1646">
        <v>10</v>
      </c>
      <c r="K170" s="1646" t="s">
        <v>7230</v>
      </c>
      <c r="L170" s="1173">
        <v>250</v>
      </c>
      <c r="M170" s="1651" t="s">
        <v>7252</v>
      </c>
      <c r="N170" s="1647" t="s">
        <v>7248</v>
      </c>
      <c r="O170" s="973"/>
      <c r="P170" s="973"/>
      <c r="Q170" s="973"/>
      <c r="R170" s="973"/>
      <c r="S170" s="1648" t="s">
        <v>7254</v>
      </c>
      <c r="T170" s="1648" t="s">
        <v>7254</v>
      </c>
      <c r="U170" s="943" t="s">
        <v>6261</v>
      </c>
      <c r="V170" s="944" t="s">
        <v>6262</v>
      </c>
      <c r="W170" s="996" t="str">
        <f>CONCATENATE(U170,T170,V170)</f>
        <v>http://www.unisonic.com.tw/datasheet/UG4G.pdf</v>
      </c>
      <c r="X170" s="1649"/>
      <c r="Y170" s="1649"/>
      <c r="Z170" s="1649"/>
      <c r="AA170" s="995" t="s">
        <v>7234</v>
      </c>
      <c r="AB170" s="995" t="s">
        <v>7234</v>
      </c>
      <c r="AC170" s="943" t="s">
        <v>6261</v>
      </c>
      <c r="AD170" s="944" t="s">
        <v>6262</v>
      </c>
    </row>
    <row r="171" spans="1:30" ht="105">
      <c r="A171" s="1028" t="str">
        <f t="shared" ref="A171:A172" si="79">HYPERLINK(X171,T171)</f>
        <v>UG4K</v>
      </c>
      <c r="B171" s="1028" t="s">
        <v>7208</v>
      </c>
      <c r="C171" s="1645" t="s">
        <v>7244</v>
      </c>
      <c r="D171" s="1173">
        <v>50</v>
      </c>
      <c r="E171" s="1173">
        <v>100</v>
      </c>
      <c r="F171" s="994">
        <v>100</v>
      </c>
      <c r="G171" s="994">
        <v>600</v>
      </c>
      <c r="H171" s="994">
        <v>1</v>
      </c>
      <c r="I171" s="994">
        <v>5</v>
      </c>
      <c r="J171" s="1646">
        <v>10</v>
      </c>
      <c r="K171" s="1646" t="s">
        <v>7230</v>
      </c>
      <c r="L171" s="1173">
        <v>250</v>
      </c>
      <c r="M171" s="1651" t="s">
        <v>7252</v>
      </c>
      <c r="N171" s="1647" t="s">
        <v>7232</v>
      </c>
      <c r="O171" s="973"/>
      <c r="P171" s="973"/>
      <c r="Q171" s="973"/>
      <c r="R171" s="973"/>
      <c r="S171" s="1648" t="s">
        <v>7255</v>
      </c>
      <c r="T171" s="1648" t="s">
        <v>7255</v>
      </c>
      <c r="U171" s="943" t="s">
        <v>6261</v>
      </c>
      <c r="V171" s="944" t="s">
        <v>6262</v>
      </c>
      <c r="W171" s="996" t="str">
        <f t="shared" ref="W171:W172" si="80">CONCATENATE(U171,T171,V171)</f>
        <v>http://www.unisonic.com.tw/datasheet/UG4K.pdf</v>
      </c>
      <c r="X171" s="1649"/>
      <c r="Y171" s="1649"/>
      <c r="Z171" s="1649"/>
      <c r="AA171" s="995" t="s">
        <v>7234</v>
      </c>
      <c r="AB171" s="995" t="s">
        <v>7234</v>
      </c>
      <c r="AC171" s="943" t="s">
        <v>6261</v>
      </c>
      <c r="AD171" s="944" t="s">
        <v>6262</v>
      </c>
    </row>
    <row r="172" spans="1:30" ht="105">
      <c r="A172" s="1028" t="str">
        <f t="shared" si="79"/>
        <v>UG4H</v>
      </c>
      <c r="B172" s="1028" t="s">
        <v>7208</v>
      </c>
      <c r="C172" s="1645" t="s">
        <v>7244</v>
      </c>
      <c r="D172" s="1173">
        <v>50</v>
      </c>
      <c r="E172" s="1173">
        <v>100</v>
      </c>
      <c r="F172" s="994">
        <v>100</v>
      </c>
      <c r="G172" s="994">
        <v>600</v>
      </c>
      <c r="H172" s="994">
        <v>1</v>
      </c>
      <c r="I172" s="994">
        <v>5</v>
      </c>
      <c r="J172" s="1646">
        <v>10</v>
      </c>
      <c r="K172" s="1646" t="s">
        <v>7230</v>
      </c>
      <c r="L172" s="1173">
        <v>250</v>
      </c>
      <c r="M172" s="1651" t="s">
        <v>7252</v>
      </c>
      <c r="N172" s="1647" t="s">
        <v>7235</v>
      </c>
      <c r="O172" s="973"/>
      <c r="P172" s="973"/>
      <c r="Q172" s="973"/>
      <c r="R172" s="973"/>
      <c r="S172" s="1648" t="s">
        <v>7256</v>
      </c>
      <c r="T172" s="1648" t="s">
        <v>7256</v>
      </c>
      <c r="U172" s="943" t="s">
        <v>6261</v>
      </c>
      <c r="V172" s="944" t="s">
        <v>6262</v>
      </c>
      <c r="W172" s="996" t="str">
        <f t="shared" si="80"/>
        <v>http://www.unisonic.com.tw/datasheet/UG4H.pdf</v>
      </c>
      <c r="X172" s="1649"/>
      <c r="Y172" s="1649"/>
      <c r="Z172" s="1649"/>
      <c r="AA172" s="995" t="s">
        <v>7234</v>
      </c>
      <c r="AB172" s="995" t="s">
        <v>7234</v>
      </c>
      <c r="AC172" s="943" t="s">
        <v>6261</v>
      </c>
      <c r="AD172" s="944" t="s">
        <v>6262</v>
      </c>
    </row>
    <row r="173" spans="1:30" ht="105">
      <c r="A173" s="1028" t="str">
        <f>HYPERLINK(X173,T173)</f>
        <v>UG6J</v>
      </c>
      <c r="B173" s="1028" t="s">
        <v>7208</v>
      </c>
      <c r="C173" s="1645" t="s">
        <v>7244</v>
      </c>
      <c r="D173" s="1173">
        <v>50</v>
      </c>
      <c r="E173" s="1173">
        <v>100</v>
      </c>
      <c r="F173" s="994">
        <v>100</v>
      </c>
      <c r="G173" s="994">
        <v>600</v>
      </c>
      <c r="H173" s="994">
        <v>1</v>
      </c>
      <c r="I173" s="994">
        <v>5</v>
      </c>
      <c r="J173" s="1646">
        <v>47</v>
      </c>
      <c r="K173" s="1646" t="s">
        <v>7230</v>
      </c>
      <c r="L173" s="1173">
        <v>250</v>
      </c>
      <c r="M173" s="1651" t="s">
        <v>7257</v>
      </c>
      <c r="N173" s="1647" t="s">
        <v>7237</v>
      </c>
      <c r="O173" s="973"/>
      <c r="P173" s="973"/>
      <c r="Q173" s="973"/>
      <c r="R173" s="973"/>
      <c r="S173" s="1648" t="s">
        <v>7258</v>
      </c>
      <c r="T173" s="1648" t="s">
        <v>7258</v>
      </c>
      <c r="U173" s="943" t="s">
        <v>6261</v>
      </c>
      <c r="V173" s="944" t="s">
        <v>6262</v>
      </c>
      <c r="W173" s="996" t="str">
        <f>CONCATENATE(U173,T173,V173)</f>
        <v>http://www.unisonic.com.tw/datasheet/UG6J.pdf</v>
      </c>
      <c r="X173" s="1649"/>
      <c r="Y173" s="1649"/>
      <c r="Z173" s="1649"/>
      <c r="AA173" s="995" t="s">
        <v>7234</v>
      </c>
      <c r="AB173" s="995" t="s">
        <v>7234</v>
      </c>
      <c r="AC173" s="943" t="s">
        <v>6261</v>
      </c>
      <c r="AD173" s="944" t="s">
        <v>6262</v>
      </c>
    </row>
    <row r="174" spans="1:30" ht="105">
      <c r="A174" s="1028" t="str">
        <f t="shared" ref="A174" si="81">HYPERLINK(X174,T174)</f>
        <v>UG6G</v>
      </c>
      <c r="B174" s="1028" t="s">
        <v>7208</v>
      </c>
      <c r="C174" s="1645" t="s">
        <v>7244</v>
      </c>
      <c r="D174" s="1173">
        <v>50</v>
      </c>
      <c r="E174" s="1173">
        <v>100</v>
      </c>
      <c r="F174" s="994">
        <v>100</v>
      </c>
      <c r="G174" s="994">
        <v>600</v>
      </c>
      <c r="H174" s="994">
        <v>1</v>
      </c>
      <c r="I174" s="994">
        <v>5</v>
      </c>
      <c r="J174" s="1646">
        <v>47</v>
      </c>
      <c r="K174" s="1646" t="s">
        <v>7230</v>
      </c>
      <c r="L174" s="1173">
        <v>250</v>
      </c>
      <c r="M174" s="1651" t="s">
        <v>7259</v>
      </c>
      <c r="N174" s="1647" t="s">
        <v>7248</v>
      </c>
      <c r="O174" s="973"/>
      <c r="P174" s="973"/>
      <c r="Q174" s="973"/>
      <c r="R174" s="973"/>
      <c r="S174" s="1648" t="s">
        <v>7260</v>
      </c>
      <c r="T174" s="1648" t="s">
        <v>7260</v>
      </c>
      <c r="U174" s="943" t="s">
        <v>6261</v>
      </c>
      <c r="V174" s="944" t="s">
        <v>6262</v>
      </c>
      <c r="W174" s="996" t="str">
        <f t="shared" ref="W174" si="82">CONCATENATE(U174,T174,V174)</f>
        <v>http://www.unisonic.com.tw/datasheet/UG6G.pdf</v>
      </c>
      <c r="X174" s="1649"/>
      <c r="Y174" s="1649"/>
      <c r="Z174" s="1649"/>
      <c r="AA174" s="995" t="s">
        <v>7234</v>
      </c>
      <c r="AB174" s="995" t="s">
        <v>7234</v>
      </c>
      <c r="AC174" s="943" t="s">
        <v>6261</v>
      </c>
      <c r="AD174" s="944" t="s">
        <v>6262</v>
      </c>
    </row>
    <row r="175" spans="1:30" ht="105">
      <c r="A175" s="1028" t="str">
        <f>HYPERLINK(X175,T175)</f>
        <v>UG6K</v>
      </c>
      <c r="B175" s="1028" t="s">
        <v>7208</v>
      </c>
      <c r="C175" s="1645" t="s">
        <v>7244</v>
      </c>
      <c r="D175" s="1173">
        <v>50</v>
      </c>
      <c r="E175" s="1173">
        <v>100</v>
      </c>
      <c r="F175" s="994">
        <v>100</v>
      </c>
      <c r="G175" s="994">
        <v>600</v>
      </c>
      <c r="H175" s="994">
        <v>1</v>
      </c>
      <c r="I175" s="994">
        <v>5</v>
      </c>
      <c r="J175" s="1646">
        <v>47</v>
      </c>
      <c r="K175" s="1646" t="s">
        <v>7230</v>
      </c>
      <c r="L175" s="1173">
        <v>250</v>
      </c>
      <c r="M175" s="1651" t="s">
        <v>7259</v>
      </c>
      <c r="N175" s="1647" t="s">
        <v>7232</v>
      </c>
      <c r="O175" s="973"/>
      <c r="P175" s="973"/>
      <c r="Q175" s="973"/>
      <c r="R175" s="973"/>
      <c r="S175" s="1648" t="s">
        <v>7261</v>
      </c>
      <c r="T175" s="1648" t="s">
        <v>7261</v>
      </c>
      <c r="U175" s="943" t="s">
        <v>6261</v>
      </c>
      <c r="V175" s="944" t="s">
        <v>6262</v>
      </c>
      <c r="W175" s="996" t="str">
        <f>CONCATENATE(U175,T175,V175)</f>
        <v>http://www.unisonic.com.tw/datasheet/UG6K.pdf</v>
      </c>
      <c r="X175" s="1649"/>
      <c r="Y175" s="1649"/>
      <c r="Z175" s="1649"/>
      <c r="AA175" s="995" t="s">
        <v>7234</v>
      </c>
      <c r="AB175" s="995" t="s">
        <v>7234</v>
      </c>
      <c r="AC175" s="943" t="s">
        <v>6261</v>
      </c>
      <c r="AD175" s="944" t="s">
        <v>6262</v>
      </c>
    </row>
    <row r="176" spans="1:30" ht="105">
      <c r="A176" s="1028" t="str">
        <f t="shared" ref="A176" si="83">HYPERLINK(X176,T176)</f>
        <v>UG6H</v>
      </c>
      <c r="B176" s="1028" t="s">
        <v>7208</v>
      </c>
      <c r="C176" s="1645" t="s">
        <v>7244</v>
      </c>
      <c r="D176" s="1173">
        <v>50</v>
      </c>
      <c r="E176" s="1173">
        <v>100</v>
      </c>
      <c r="F176" s="994">
        <v>100</v>
      </c>
      <c r="G176" s="994">
        <v>600</v>
      </c>
      <c r="H176" s="994">
        <v>1</v>
      </c>
      <c r="I176" s="994">
        <v>5</v>
      </c>
      <c r="J176" s="1646">
        <v>47</v>
      </c>
      <c r="K176" s="1646" t="s">
        <v>7230</v>
      </c>
      <c r="L176" s="1173">
        <v>250</v>
      </c>
      <c r="M176" s="1651" t="s">
        <v>7259</v>
      </c>
      <c r="N176" s="1647" t="s">
        <v>7235</v>
      </c>
      <c r="O176" s="973"/>
      <c r="P176" s="973"/>
      <c r="Q176" s="973"/>
      <c r="R176" s="973"/>
      <c r="S176" s="1648" t="s">
        <v>7262</v>
      </c>
      <c r="T176" s="1648" t="s">
        <v>7262</v>
      </c>
      <c r="U176" s="943" t="s">
        <v>6261</v>
      </c>
      <c r="V176" s="944" t="s">
        <v>6262</v>
      </c>
      <c r="W176" s="996" t="str">
        <f t="shared" ref="W176" si="84">CONCATENATE(U176,T176,V176)</f>
        <v>http://www.unisonic.com.tw/datasheet/UG6H.pdf</v>
      </c>
      <c r="X176" s="1649"/>
      <c r="Y176" s="1649"/>
      <c r="Z176" s="1649"/>
      <c r="AA176" s="995" t="s">
        <v>7234</v>
      </c>
      <c r="AB176" s="995" t="s">
        <v>7234</v>
      </c>
      <c r="AC176" s="943" t="s">
        <v>6261</v>
      </c>
      <c r="AD176" s="944" t="s">
        <v>6262</v>
      </c>
    </row>
    <row r="177" spans="1:30" ht="105">
      <c r="A177" s="1028" t="str">
        <f>HYPERLINK(X177,T177)</f>
        <v>UH3J</v>
      </c>
      <c r="B177" s="1028" t="s">
        <v>7208</v>
      </c>
      <c r="C177" s="1645" t="s">
        <v>7244</v>
      </c>
      <c r="D177" s="1173">
        <v>50</v>
      </c>
      <c r="E177" s="1173">
        <v>100</v>
      </c>
      <c r="F177" s="994">
        <v>100</v>
      </c>
      <c r="G177" s="994">
        <v>600</v>
      </c>
      <c r="H177" s="994">
        <v>1</v>
      </c>
      <c r="I177" s="994">
        <v>5</v>
      </c>
      <c r="J177" s="1646">
        <v>4.7</v>
      </c>
      <c r="K177" s="1646" t="s">
        <v>7230</v>
      </c>
      <c r="L177" s="1173">
        <v>250</v>
      </c>
      <c r="M177" s="1651" t="s">
        <v>7245</v>
      </c>
      <c r="N177" s="1647" t="s">
        <v>7237</v>
      </c>
      <c r="O177" s="973"/>
      <c r="P177" s="973"/>
      <c r="Q177" s="973"/>
      <c r="R177" s="973"/>
      <c r="S177" s="1648" t="s">
        <v>7263</v>
      </c>
      <c r="T177" s="1648" t="s">
        <v>7263</v>
      </c>
      <c r="U177" s="943" t="s">
        <v>6261</v>
      </c>
      <c r="V177" s="944" t="s">
        <v>6262</v>
      </c>
      <c r="W177" s="996" t="str">
        <f>CONCATENATE(U177,T177,V177)</f>
        <v>http://www.unisonic.com.tw/datasheet/UH3J.pdf</v>
      </c>
      <c r="X177" s="1649"/>
      <c r="Y177" s="1649"/>
      <c r="Z177" s="1649"/>
      <c r="AA177" s="995" t="s">
        <v>7234</v>
      </c>
      <c r="AB177" s="995" t="s">
        <v>7234</v>
      </c>
      <c r="AC177" s="943" t="s">
        <v>6261</v>
      </c>
      <c r="AD177" s="944" t="s">
        <v>6262</v>
      </c>
    </row>
    <row r="178" spans="1:30" ht="105">
      <c r="A178" s="1028" t="str">
        <f>HYPERLINK(X178,T178)</f>
        <v>UH3G</v>
      </c>
      <c r="B178" s="1028" t="s">
        <v>7208</v>
      </c>
      <c r="C178" s="1645" t="s">
        <v>7244</v>
      </c>
      <c r="D178" s="1173">
        <v>50</v>
      </c>
      <c r="E178" s="1173">
        <v>100</v>
      </c>
      <c r="F178" s="994">
        <v>100</v>
      </c>
      <c r="G178" s="994">
        <v>600</v>
      </c>
      <c r="H178" s="994">
        <v>1</v>
      </c>
      <c r="I178" s="994">
        <v>5</v>
      </c>
      <c r="J178" s="1646">
        <v>4.7</v>
      </c>
      <c r="K178" s="1646" t="s">
        <v>7230</v>
      </c>
      <c r="L178" s="1173">
        <v>250</v>
      </c>
      <c r="M178" s="1651" t="s">
        <v>7247</v>
      </c>
      <c r="N178" s="1647" t="s">
        <v>7248</v>
      </c>
      <c r="O178" s="973"/>
      <c r="P178" s="973"/>
      <c r="Q178" s="973"/>
      <c r="R178" s="973"/>
      <c r="S178" s="1648" t="s">
        <v>7264</v>
      </c>
      <c r="T178" s="1648" t="s">
        <v>7264</v>
      </c>
      <c r="U178" s="943" t="s">
        <v>6261</v>
      </c>
      <c r="V178" s="944" t="s">
        <v>6262</v>
      </c>
      <c r="W178" s="996" t="str">
        <f>CONCATENATE(U178,T178,V178)</f>
        <v>http://www.unisonic.com.tw/datasheet/UH3G.pdf</v>
      </c>
      <c r="X178" s="1649"/>
      <c r="Y178" s="1649"/>
      <c r="Z178" s="1649"/>
      <c r="AA178" s="995" t="s">
        <v>7234</v>
      </c>
      <c r="AB178" s="995" t="s">
        <v>7234</v>
      </c>
      <c r="AC178" s="943" t="s">
        <v>6261</v>
      </c>
      <c r="AD178" s="944" t="s">
        <v>6262</v>
      </c>
    </row>
    <row r="179" spans="1:30" ht="105">
      <c r="A179" s="1028" t="str">
        <f t="shared" ref="A179:A180" si="85">HYPERLINK(X179,T179)</f>
        <v>UH3K</v>
      </c>
      <c r="B179" s="1028" t="s">
        <v>7208</v>
      </c>
      <c r="C179" s="1645" t="s">
        <v>7244</v>
      </c>
      <c r="D179" s="1173">
        <v>50</v>
      </c>
      <c r="E179" s="1173">
        <v>100</v>
      </c>
      <c r="F179" s="994">
        <v>100</v>
      </c>
      <c r="G179" s="994">
        <v>600</v>
      </c>
      <c r="H179" s="994">
        <v>1</v>
      </c>
      <c r="I179" s="994">
        <v>5</v>
      </c>
      <c r="J179" s="1646">
        <v>4.7</v>
      </c>
      <c r="K179" s="1646" t="s">
        <v>7230</v>
      </c>
      <c r="L179" s="1173">
        <v>250</v>
      </c>
      <c r="M179" s="1651" t="s">
        <v>7247</v>
      </c>
      <c r="N179" s="1647" t="s">
        <v>7232</v>
      </c>
      <c r="O179" s="973"/>
      <c r="P179" s="973"/>
      <c r="Q179" s="973"/>
      <c r="R179" s="973"/>
      <c r="S179" s="1648" t="s">
        <v>7265</v>
      </c>
      <c r="T179" s="1648" t="s">
        <v>7265</v>
      </c>
      <c r="U179" s="943" t="s">
        <v>6261</v>
      </c>
      <c r="V179" s="944" t="s">
        <v>6262</v>
      </c>
      <c r="W179" s="996" t="str">
        <f t="shared" ref="W179:W180" si="86">CONCATENATE(U179,T179,V179)</f>
        <v>http://www.unisonic.com.tw/datasheet/UH3K.pdf</v>
      </c>
      <c r="X179" s="1649"/>
      <c r="Y179" s="1649"/>
      <c r="Z179" s="1649"/>
      <c r="AA179" s="995" t="s">
        <v>7234</v>
      </c>
      <c r="AB179" s="995" t="s">
        <v>7234</v>
      </c>
      <c r="AC179" s="943" t="s">
        <v>6261</v>
      </c>
      <c r="AD179" s="944" t="s">
        <v>6262</v>
      </c>
    </row>
    <row r="180" spans="1:30" ht="105">
      <c r="A180" s="1028" t="str">
        <f t="shared" si="85"/>
        <v>UH3H</v>
      </c>
      <c r="B180" s="1028" t="s">
        <v>7208</v>
      </c>
      <c r="C180" s="1645" t="s">
        <v>7244</v>
      </c>
      <c r="D180" s="1173">
        <v>50</v>
      </c>
      <c r="E180" s="1173">
        <v>100</v>
      </c>
      <c r="F180" s="994">
        <v>100</v>
      </c>
      <c r="G180" s="994">
        <v>600</v>
      </c>
      <c r="H180" s="994">
        <v>1</v>
      </c>
      <c r="I180" s="994">
        <v>5</v>
      </c>
      <c r="J180" s="1646">
        <v>4.7</v>
      </c>
      <c r="K180" s="1646" t="s">
        <v>7230</v>
      </c>
      <c r="L180" s="1173">
        <v>250</v>
      </c>
      <c r="M180" s="1651" t="s">
        <v>7247</v>
      </c>
      <c r="N180" s="1647" t="s">
        <v>7235</v>
      </c>
      <c r="O180" s="973"/>
      <c r="P180" s="973"/>
      <c r="Q180" s="973"/>
      <c r="R180" s="973"/>
      <c r="S180" s="1648" t="s">
        <v>7266</v>
      </c>
      <c r="T180" s="1648" t="s">
        <v>7266</v>
      </c>
      <c r="U180" s="943" t="s">
        <v>6261</v>
      </c>
      <c r="V180" s="944" t="s">
        <v>6262</v>
      </c>
      <c r="W180" s="996" t="str">
        <f t="shared" si="86"/>
        <v>http://www.unisonic.com.tw/datasheet/UH3H.pdf</v>
      </c>
      <c r="X180" s="1649"/>
      <c r="Y180" s="1649"/>
      <c r="Z180" s="1649"/>
      <c r="AA180" s="995" t="s">
        <v>7234</v>
      </c>
      <c r="AB180" s="995" t="s">
        <v>7234</v>
      </c>
      <c r="AC180" s="943" t="s">
        <v>6261</v>
      </c>
      <c r="AD180" s="944" t="s">
        <v>6262</v>
      </c>
    </row>
    <row r="181" spans="1:30" ht="105">
      <c r="A181" s="1028" t="str">
        <f>HYPERLINK(X181,T181)</f>
        <v>UH4J</v>
      </c>
      <c r="B181" s="1028" t="s">
        <v>7208</v>
      </c>
      <c r="C181" s="1645" t="s">
        <v>7244</v>
      </c>
      <c r="D181" s="1173">
        <v>50</v>
      </c>
      <c r="E181" s="1173">
        <v>100</v>
      </c>
      <c r="F181" s="994">
        <v>100</v>
      </c>
      <c r="G181" s="994">
        <v>600</v>
      </c>
      <c r="H181" s="994">
        <v>1</v>
      </c>
      <c r="I181" s="994">
        <v>5</v>
      </c>
      <c r="J181" s="1646">
        <v>10</v>
      </c>
      <c r="K181" s="1646" t="s">
        <v>7230</v>
      </c>
      <c r="L181" s="1173">
        <v>250</v>
      </c>
      <c r="M181" s="1651" t="s">
        <v>7252</v>
      </c>
      <c r="N181" s="1647" t="s">
        <v>7237</v>
      </c>
      <c r="O181" s="973"/>
      <c r="P181" s="973"/>
      <c r="Q181" s="973"/>
      <c r="R181" s="973"/>
      <c r="S181" s="1648" t="s">
        <v>7267</v>
      </c>
      <c r="T181" s="1648" t="s">
        <v>7267</v>
      </c>
      <c r="U181" s="943" t="s">
        <v>6261</v>
      </c>
      <c r="V181" s="944" t="s">
        <v>6262</v>
      </c>
      <c r="W181" s="996" t="str">
        <f>CONCATENATE(U181,T181,V181)</f>
        <v>http://www.unisonic.com.tw/datasheet/UH4J.pdf</v>
      </c>
      <c r="X181" s="1649"/>
      <c r="Y181" s="1649"/>
      <c r="Z181" s="1649"/>
      <c r="AA181" s="995" t="s">
        <v>7234</v>
      </c>
      <c r="AB181" s="995" t="s">
        <v>7234</v>
      </c>
      <c r="AC181" s="943" t="s">
        <v>6261</v>
      </c>
      <c r="AD181" s="944" t="s">
        <v>6262</v>
      </c>
    </row>
    <row r="182" spans="1:30" ht="105">
      <c r="A182" s="1028" t="str">
        <f>HYPERLINK(X182,T182)</f>
        <v>UH4G</v>
      </c>
      <c r="B182" s="1028" t="s">
        <v>7208</v>
      </c>
      <c r="C182" s="1645" t="s">
        <v>7244</v>
      </c>
      <c r="D182" s="1173">
        <v>50</v>
      </c>
      <c r="E182" s="1173">
        <v>100</v>
      </c>
      <c r="F182" s="994">
        <v>100</v>
      </c>
      <c r="G182" s="994">
        <v>600</v>
      </c>
      <c r="H182" s="994">
        <v>1</v>
      </c>
      <c r="I182" s="994">
        <v>5</v>
      </c>
      <c r="J182" s="1646">
        <v>10</v>
      </c>
      <c r="K182" s="1646" t="s">
        <v>7230</v>
      </c>
      <c r="L182" s="1173">
        <v>250</v>
      </c>
      <c r="M182" s="1651" t="s">
        <v>7252</v>
      </c>
      <c r="N182" s="1647" t="s">
        <v>7248</v>
      </c>
      <c r="O182" s="973"/>
      <c r="P182" s="973"/>
      <c r="Q182" s="973"/>
      <c r="R182" s="973"/>
      <c r="S182" s="1648" t="s">
        <v>7268</v>
      </c>
      <c r="T182" s="1648" t="s">
        <v>7268</v>
      </c>
      <c r="U182" s="943" t="s">
        <v>6261</v>
      </c>
      <c r="V182" s="944" t="s">
        <v>6262</v>
      </c>
      <c r="W182" s="996" t="str">
        <f>CONCATENATE(U182,T182,V182)</f>
        <v>http://www.unisonic.com.tw/datasheet/UH4G.pdf</v>
      </c>
      <c r="X182" s="1649"/>
      <c r="Y182" s="1649"/>
      <c r="Z182" s="1649"/>
      <c r="AA182" s="995" t="s">
        <v>7234</v>
      </c>
      <c r="AB182" s="995" t="s">
        <v>7234</v>
      </c>
      <c r="AC182" s="943" t="s">
        <v>6261</v>
      </c>
      <c r="AD182" s="944" t="s">
        <v>6262</v>
      </c>
    </row>
    <row r="183" spans="1:30" ht="105">
      <c r="A183" s="1028" t="str">
        <f t="shared" ref="A183:A186" si="87">HYPERLINK(X183,T183)</f>
        <v>UH4K</v>
      </c>
      <c r="B183" s="1028" t="s">
        <v>7208</v>
      </c>
      <c r="C183" s="1645" t="s">
        <v>7244</v>
      </c>
      <c r="D183" s="1173">
        <v>50</v>
      </c>
      <c r="E183" s="1173">
        <v>100</v>
      </c>
      <c r="F183" s="994">
        <v>100</v>
      </c>
      <c r="G183" s="994">
        <v>600</v>
      </c>
      <c r="H183" s="994">
        <v>1</v>
      </c>
      <c r="I183" s="994">
        <v>5</v>
      </c>
      <c r="J183" s="1646">
        <v>10</v>
      </c>
      <c r="K183" s="1646" t="s">
        <v>7230</v>
      </c>
      <c r="L183" s="1173">
        <v>250</v>
      </c>
      <c r="M183" s="1651" t="s">
        <v>7252</v>
      </c>
      <c r="N183" s="1647" t="s">
        <v>7232</v>
      </c>
      <c r="O183" s="973"/>
      <c r="P183" s="973"/>
      <c r="Q183" s="973"/>
      <c r="R183" s="973"/>
      <c r="S183" s="1648" t="s">
        <v>7269</v>
      </c>
      <c r="T183" s="1648" t="s">
        <v>7269</v>
      </c>
      <c r="U183" s="943" t="s">
        <v>6261</v>
      </c>
      <c r="V183" s="944" t="s">
        <v>6262</v>
      </c>
      <c r="W183" s="996" t="str">
        <f t="shared" ref="W183:W186" si="88">CONCATENATE(U183,T183,V183)</f>
        <v>http://www.unisonic.com.tw/datasheet/UH4K.pdf</v>
      </c>
      <c r="X183" s="1649"/>
      <c r="Y183" s="1649"/>
      <c r="Z183" s="1649"/>
      <c r="AA183" s="995" t="s">
        <v>7234</v>
      </c>
      <c r="AB183" s="995" t="s">
        <v>7234</v>
      </c>
      <c r="AC183" s="943" t="s">
        <v>6261</v>
      </c>
      <c r="AD183" s="944" t="s">
        <v>6262</v>
      </c>
    </row>
    <row r="184" spans="1:30" ht="105">
      <c r="A184" s="1028" t="str">
        <f t="shared" si="87"/>
        <v>UH4H</v>
      </c>
      <c r="B184" s="1028" t="s">
        <v>7208</v>
      </c>
      <c r="C184" s="1645" t="s">
        <v>7244</v>
      </c>
      <c r="D184" s="1173">
        <v>50</v>
      </c>
      <c r="E184" s="1173">
        <v>100</v>
      </c>
      <c r="F184" s="994">
        <v>100</v>
      </c>
      <c r="G184" s="994">
        <v>600</v>
      </c>
      <c r="H184" s="994">
        <v>1</v>
      </c>
      <c r="I184" s="994">
        <v>5</v>
      </c>
      <c r="J184" s="1646">
        <v>10</v>
      </c>
      <c r="K184" s="1646" t="s">
        <v>7230</v>
      </c>
      <c r="L184" s="1173">
        <v>250</v>
      </c>
      <c r="M184" s="1651" t="s">
        <v>7252</v>
      </c>
      <c r="N184" s="1647" t="s">
        <v>7235</v>
      </c>
      <c r="O184" s="973"/>
      <c r="P184" s="973"/>
      <c r="Q184" s="973"/>
      <c r="R184" s="973"/>
      <c r="S184" s="1648" t="s">
        <v>7270</v>
      </c>
      <c r="T184" s="1648" t="s">
        <v>7270</v>
      </c>
      <c r="U184" s="943" t="s">
        <v>6261</v>
      </c>
      <c r="V184" s="944" t="s">
        <v>6262</v>
      </c>
      <c r="W184" s="996" t="str">
        <f t="shared" si="88"/>
        <v>http://www.unisonic.com.tw/datasheet/UH4H.pdf</v>
      </c>
      <c r="X184" s="1649"/>
      <c r="Y184" s="1649"/>
      <c r="Z184" s="1649"/>
      <c r="AA184" s="995" t="s">
        <v>7234</v>
      </c>
      <c r="AB184" s="995" t="s">
        <v>7234</v>
      </c>
      <c r="AC184" s="943" t="s">
        <v>6261</v>
      </c>
      <c r="AD184" s="944" t="s">
        <v>6262</v>
      </c>
    </row>
    <row r="185" spans="1:30" ht="120">
      <c r="A185" s="1028" t="str">
        <f t="shared" si="87"/>
        <v>UH15G</v>
      </c>
      <c r="B185" s="1028" t="s">
        <v>7208</v>
      </c>
      <c r="C185" s="1645" t="s">
        <v>7244</v>
      </c>
      <c r="D185" s="1173">
        <v>50</v>
      </c>
      <c r="E185" s="1173">
        <v>100</v>
      </c>
      <c r="F185" s="994">
        <v>100</v>
      </c>
      <c r="G185" s="994">
        <v>600</v>
      </c>
      <c r="H185" s="994">
        <v>1</v>
      </c>
      <c r="I185" s="994">
        <v>5</v>
      </c>
      <c r="J185" s="1646">
        <v>47</v>
      </c>
      <c r="K185" s="1646" t="s">
        <v>7230</v>
      </c>
      <c r="L185" s="1173">
        <v>250</v>
      </c>
      <c r="M185" s="1651" t="s">
        <v>7259</v>
      </c>
      <c r="N185" s="1647" t="s">
        <v>7248</v>
      </c>
      <c r="O185" s="973"/>
      <c r="P185" s="973"/>
      <c r="Q185" s="973"/>
      <c r="R185" s="973"/>
      <c r="S185" s="1648" t="s">
        <v>7271</v>
      </c>
      <c r="T185" s="1648" t="s">
        <v>7271</v>
      </c>
      <c r="U185" s="943" t="s">
        <v>6261</v>
      </c>
      <c r="V185" s="944" t="s">
        <v>6262</v>
      </c>
      <c r="W185" s="996" t="str">
        <f t="shared" si="88"/>
        <v>http://www.unisonic.com.tw/datasheet/UH15G.pdf</v>
      </c>
      <c r="X185" s="1649"/>
      <c r="Y185" s="1649"/>
      <c r="Z185" s="1649"/>
      <c r="AA185" s="995" t="s">
        <v>7234</v>
      </c>
      <c r="AB185" s="995" t="s">
        <v>7234</v>
      </c>
      <c r="AC185" s="943" t="s">
        <v>6261</v>
      </c>
      <c r="AD185" s="944" t="s">
        <v>6262</v>
      </c>
    </row>
    <row r="186" spans="1:30" ht="120">
      <c r="A186" s="1028" t="str">
        <f t="shared" si="87"/>
        <v>UH15H</v>
      </c>
      <c r="B186" s="1028" t="s">
        <v>7208</v>
      </c>
      <c r="C186" s="1645" t="s">
        <v>7244</v>
      </c>
      <c r="D186" s="1173">
        <v>50</v>
      </c>
      <c r="E186" s="1173">
        <v>100</v>
      </c>
      <c r="F186" s="994">
        <v>100</v>
      </c>
      <c r="G186" s="994">
        <v>600</v>
      </c>
      <c r="H186" s="994">
        <v>1</v>
      </c>
      <c r="I186" s="994">
        <v>5</v>
      </c>
      <c r="J186" s="1646">
        <v>47</v>
      </c>
      <c r="K186" s="1646" t="s">
        <v>7230</v>
      </c>
      <c r="L186" s="1173">
        <v>250</v>
      </c>
      <c r="M186" s="1651" t="s">
        <v>7259</v>
      </c>
      <c r="N186" s="1647" t="s">
        <v>7235</v>
      </c>
      <c r="O186" s="973"/>
      <c r="P186" s="973"/>
      <c r="Q186" s="973"/>
      <c r="R186" s="973"/>
      <c r="S186" s="1648" t="s">
        <v>7272</v>
      </c>
      <c r="T186" s="1648" t="s">
        <v>7272</v>
      </c>
      <c r="U186" s="943" t="s">
        <v>6261</v>
      </c>
      <c r="V186" s="944" t="s">
        <v>6262</v>
      </c>
      <c r="W186" s="996" t="str">
        <f t="shared" si="88"/>
        <v>http://www.unisonic.com.tw/datasheet/UH15H.pdf</v>
      </c>
      <c r="X186" s="1649"/>
      <c r="Y186" s="1649"/>
      <c r="Z186" s="1649"/>
      <c r="AA186" s="995" t="s">
        <v>7234</v>
      </c>
      <c r="AB186" s="995" t="s">
        <v>7234</v>
      </c>
      <c r="AC186" s="943" t="s">
        <v>6261</v>
      </c>
      <c r="AD186" s="944" t="s">
        <v>6262</v>
      </c>
    </row>
    <row r="187" spans="1:30" ht="105">
      <c r="A187" s="1028" t="str">
        <f>HYPERLINK(X187,T187)</f>
        <v>UH7J</v>
      </c>
      <c r="B187" s="1028" t="s">
        <v>7208</v>
      </c>
      <c r="C187" s="1645" t="s">
        <v>7244</v>
      </c>
      <c r="D187" s="1173">
        <v>50</v>
      </c>
      <c r="E187" s="1173">
        <v>100</v>
      </c>
      <c r="F187" s="994">
        <v>100</v>
      </c>
      <c r="G187" s="994">
        <v>600</v>
      </c>
      <c r="H187" s="994">
        <v>1</v>
      </c>
      <c r="I187" s="994">
        <v>5</v>
      </c>
      <c r="J187" s="1646">
        <v>4.7</v>
      </c>
      <c r="K187" s="1646" t="s">
        <v>7230</v>
      </c>
      <c r="L187" s="1173">
        <v>250</v>
      </c>
      <c r="M187" s="1651" t="s">
        <v>7245</v>
      </c>
      <c r="N187" s="1647" t="s">
        <v>7237</v>
      </c>
      <c r="O187" s="973"/>
      <c r="P187" s="973"/>
      <c r="Q187" s="973"/>
      <c r="R187" s="973"/>
      <c r="S187" s="1648" t="s">
        <v>7273</v>
      </c>
      <c r="T187" s="1648" t="s">
        <v>7273</v>
      </c>
      <c r="U187" s="943" t="s">
        <v>6261</v>
      </c>
      <c r="V187" s="944" t="s">
        <v>6262</v>
      </c>
      <c r="W187" s="996" t="str">
        <f>CONCATENATE(U187,T187,V187)</f>
        <v>http://www.unisonic.com.tw/datasheet/UH7J.pdf</v>
      </c>
      <c r="X187" s="1649"/>
      <c r="Y187" s="1649"/>
      <c r="Z187" s="1649"/>
      <c r="AA187" s="995" t="s">
        <v>7234</v>
      </c>
      <c r="AB187" s="995" t="s">
        <v>7234</v>
      </c>
      <c r="AC187" s="943" t="s">
        <v>6261</v>
      </c>
      <c r="AD187" s="944" t="s">
        <v>6262</v>
      </c>
    </row>
    <row r="188" spans="1:30" ht="105">
      <c r="A188" s="1028" t="str">
        <f t="shared" ref="A188" si="89">HYPERLINK(X188,T188)</f>
        <v>UH7K</v>
      </c>
      <c r="B188" s="1028" t="s">
        <v>7208</v>
      </c>
      <c r="C188" s="1645" t="s">
        <v>7244</v>
      </c>
      <c r="D188" s="1173">
        <v>50</v>
      </c>
      <c r="E188" s="1173">
        <v>100</v>
      </c>
      <c r="F188" s="994">
        <v>100</v>
      </c>
      <c r="G188" s="994">
        <v>600</v>
      </c>
      <c r="H188" s="994">
        <v>1</v>
      </c>
      <c r="I188" s="994">
        <v>5</v>
      </c>
      <c r="J188" s="1646">
        <v>4.7</v>
      </c>
      <c r="K188" s="1646" t="s">
        <v>7230</v>
      </c>
      <c r="L188" s="1173">
        <v>250</v>
      </c>
      <c r="M188" s="1651" t="s">
        <v>7247</v>
      </c>
      <c r="N188" s="1647" t="s">
        <v>7232</v>
      </c>
      <c r="O188" s="973"/>
      <c r="P188" s="973"/>
      <c r="Q188" s="973"/>
      <c r="R188" s="973"/>
      <c r="S188" s="1648" t="s">
        <v>7274</v>
      </c>
      <c r="T188" s="1648" t="s">
        <v>7274</v>
      </c>
      <c r="U188" s="943" t="s">
        <v>6261</v>
      </c>
      <c r="V188" s="944" t="s">
        <v>6262</v>
      </c>
      <c r="W188" s="996" t="str">
        <f t="shared" ref="W188" si="90">CONCATENATE(U188,T188,V188)</f>
        <v>http://www.unisonic.com.tw/datasheet/UH7K.pdf</v>
      </c>
      <c r="X188" s="1649"/>
      <c r="Y188" s="1649"/>
      <c r="Z188" s="1649"/>
      <c r="AA188" s="995" t="s">
        <v>7234</v>
      </c>
      <c r="AB188" s="995" t="s">
        <v>7234</v>
      </c>
      <c r="AC188" s="943" t="s">
        <v>6261</v>
      </c>
      <c r="AD188" s="944" t="s">
        <v>6262</v>
      </c>
    </row>
    <row r="189" spans="1:30" ht="105">
      <c r="A189" s="1028" t="str">
        <f>HYPERLINK(X189,T189)</f>
        <v>UH8J</v>
      </c>
      <c r="B189" s="1028" t="s">
        <v>7208</v>
      </c>
      <c r="C189" s="1645" t="s">
        <v>7244</v>
      </c>
      <c r="D189" s="1173">
        <v>50</v>
      </c>
      <c r="E189" s="1173">
        <v>100</v>
      </c>
      <c r="F189" s="994">
        <v>100</v>
      </c>
      <c r="G189" s="994">
        <v>600</v>
      </c>
      <c r="H189" s="994">
        <v>1</v>
      </c>
      <c r="I189" s="994">
        <v>5</v>
      </c>
      <c r="J189" s="1646">
        <v>10</v>
      </c>
      <c r="K189" s="1646" t="s">
        <v>7230</v>
      </c>
      <c r="L189" s="1173">
        <v>250</v>
      </c>
      <c r="M189" s="1651" t="s">
        <v>7252</v>
      </c>
      <c r="N189" s="1647" t="s">
        <v>7237</v>
      </c>
      <c r="O189" s="973"/>
      <c r="P189" s="973"/>
      <c r="Q189" s="973"/>
      <c r="R189" s="973"/>
      <c r="S189" s="1648" t="s">
        <v>7275</v>
      </c>
      <c r="T189" s="1648" t="s">
        <v>7275</v>
      </c>
      <c r="U189" s="943" t="s">
        <v>6261</v>
      </c>
      <c r="V189" s="944" t="s">
        <v>6262</v>
      </c>
      <c r="W189" s="996" t="str">
        <f>CONCATENATE(U189,T189,V189)</f>
        <v>http://www.unisonic.com.tw/datasheet/UH8J.pdf</v>
      </c>
      <c r="X189" s="1649"/>
      <c r="Y189" s="1649"/>
      <c r="Z189" s="1649"/>
      <c r="AA189" s="995" t="s">
        <v>7234</v>
      </c>
      <c r="AB189" s="995" t="s">
        <v>7234</v>
      </c>
      <c r="AC189" s="943" t="s">
        <v>6261</v>
      </c>
      <c r="AD189" s="944" t="s">
        <v>6262</v>
      </c>
    </row>
    <row r="190" spans="1:30" ht="105">
      <c r="A190" s="1028" t="str">
        <f>HYPERLINK(X190,T190)</f>
        <v>UH8G</v>
      </c>
      <c r="B190" s="1028" t="s">
        <v>7208</v>
      </c>
      <c r="C190" s="1645" t="s">
        <v>7244</v>
      </c>
      <c r="D190" s="1173">
        <v>50</v>
      </c>
      <c r="E190" s="1173">
        <v>100</v>
      </c>
      <c r="F190" s="994">
        <v>100</v>
      </c>
      <c r="G190" s="994">
        <v>600</v>
      </c>
      <c r="H190" s="994">
        <v>1</v>
      </c>
      <c r="I190" s="994">
        <v>5</v>
      </c>
      <c r="J190" s="1646">
        <v>10</v>
      </c>
      <c r="K190" s="1646" t="s">
        <v>7230</v>
      </c>
      <c r="L190" s="1173">
        <v>250</v>
      </c>
      <c r="M190" s="1651" t="s">
        <v>7252</v>
      </c>
      <c r="N190" s="1647" t="s">
        <v>7248</v>
      </c>
      <c r="O190" s="973"/>
      <c r="P190" s="973"/>
      <c r="Q190" s="973"/>
      <c r="R190" s="973"/>
      <c r="S190" s="1648" t="s">
        <v>7276</v>
      </c>
      <c r="T190" s="1648" t="s">
        <v>7276</v>
      </c>
      <c r="U190" s="943" t="s">
        <v>6261</v>
      </c>
      <c r="V190" s="944" t="s">
        <v>6262</v>
      </c>
      <c r="W190" s="996" t="str">
        <f>CONCATENATE(U190,T190,V190)</f>
        <v>http://www.unisonic.com.tw/datasheet/UH8G.pdf</v>
      </c>
      <c r="X190" s="1649"/>
      <c r="Y190" s="1649"/>
      <c r="Z190" s="1649"/>
      <c r="AA190" s="995" t="s">
        <v>7234</v>
      </c>
      <c r="AB190" s="995" t="s">
        <v>7234</v>
      </c>
      <c r="AC190" s="943" t="s">
        <v>6261</v>
      </c>
      <c r="AD190" s="944" t="s">
        <v>6262</v>
      </c>
    </row>
    <row r="191" spans="1:30" ht="105">
      <c r="A191" s="1028" t="str">
        <f t="shared" ref="A191:A192" si="91">HYPERLINK(X191,T191)</f>
        <v>UH8K</v>
      </c>
      <c r="B191" s="1028" t="s">
        <v>7208</v>
      </c>
      <c r="C191" s="1645" t="s">
        <v>7244</v>
      </c>
      <c r="D191" s="1173">
        <v>50</v>
      </c>
      <c r="E191" s="1173">
        <v>100</v>
      </c>
      <c r="F191" s="994">
        <v>100</v>
      </c>
      <c r="G191" s="994">
        <v>600</v>
      </c>
      <c r="H191" s="994">
        <v>1</v>
      </c>
      <c r="I191" s="994">
        <v>5</v>
      </c>
      <c r="J191" s="1646">
        <v>10</v>
      </c>
      <c r="K191" s="1646" t="s">
        <v>7230</v>
      </c>
      <c r="L191" s="1173">
        <v>250</v>
      </c>
      <c r="M191" s="1651" t="s">
        <v>7252</v>
      </c>
      <c r="N191" s="1647" t="s">
        <v>7232</v>
      </c>
      <c r="O191" s="973"/>
      <c r="P191" s="973"/>
      <c r="Q191" s="973"/>
      <c r="R191" s="973"/>
      <c r="S191" s="1648" t="s">
        <v>7277</v>
      </c>
      <c r="T191" s="1648" t="s">
        <v>7277</v>
      </c>
      <c r="U191" s="943" t="s">
        <v>6261</v>
      </c>
      <c r="V191" s="944" t="s">
        <v>6262</v>
      </c>
      <c r="W191" s="996" t="str">
        <f t="shared" ref="W191:W192" si="92">CONCATENATE(U191,T191,V191)</f>
        <v>http://www.unisonic.com.tw/datasheet/UH8K.pdf</v>
      </c>
      <c r="X191" s="1649"/>
      <c r="Y191" s="1649"/>
      <c r="Z191" s="1649"/>
      <c r="AA191" s="995" t="s">
        <v>7234</v>
      </c>
      <c r="AB191" s="995" t="s">
        <v>7234</v>
      </c>
      <c r="AC191" s="943" t="s">
        <v>6261</v>
      </c>
      <c r="AD191" s="944" t="s">
        <v>6262</v>
      </c>
    </row>
    <row r="192" spans="1:30" ht="105">
      <c r="A192" s="1028" t="str">
        <f t="shared" si="91"/>
        <v>UH8H</v>
      </c>
      <c r="B192" s="1028" t="s">
        <v>7208</v>
      </c>
      <c r="C192" s="1645" t="s">
        <v>7244</v>
      </c>
      <c r="D192" s="1173">
        <v>50</v>
      </c>
      <c r="E192" s="1173">
        <v>100</v>
      </c>
      <c r="F192" s="994">
        <v>100</v>
      </c>
      <c r="G192" s="994">
        <v>600</v>
      </c>
      <c r="H192" s="994">
        <v>1</v>
      </c>
      <c r="I192" s="994">
        <v>5</v>
      </c>
      <c r="J192" s="1646">
        <v>10</v>
      </c>
      <c r="K192" s="1646" t="s">
        <v>7230</v>
      </c>
      <c r="L192" s="1173">
        <v>250</v>
      </c>
      <c r="M192" s="1651" t="s">
        <v>7252</v>
      </c>
      <c r="N192" s="1647" t="s">
        <v>7235</v>
      </c>
      <c r="O192" s="973"/>
      <c r="P192" s="973"/>
      <c r="Q192" s="973"/>
      <c r="R192" s="973"/>
      <c r="S192" s="1648" t="s">
        <v>7278</v>
      </c>
      <c r="T192" s="1648" t="s">
        <v>7278</v>
      </c>
      <c r="U192" s="943" t="s">
        <v>6261</v>
      </c>
      <c r="V192" s="944" t="s">
        <v>6262</v>
      </c>
      <c r="W192" s="996" t="str">
        <f t="shared" si="92"/>
        <v>http://www.unisonic.com.tw/datasheet/UH8H.pdf</v>
      </c>
      <c r="X192" s="1649"/>
      <c r="Y192" s="1649"/>
      <c r="Z192" s="1649"/>
      <c r="AA192" s="995" t="s">
        <v>7234</v>
      </c>
      <c r="AB192" s="995" t="s">
        <v>7234</v>
      </c>
      <c r="AC192" s="943" t="s">
        <v>6261</v>
      </c>
      <c r="AD192" s="944" t="s">
        <v>6262</v>
      </c>
    </row>
    <row r="193" spans="1:30" ht="105">
      <c r="A193" s="1028" t="str">
        <f>HYPERLINK(X193,T193)</f>
        <v>UH14J</v>
      </c>
      <c r="B193" s="1028" t="s">
        <v>7208</v>
      </c>
      <c r="C193" s="1645" t="s">
        <v>7244</v>
      </c>
      <c r="D193" s="1173">
        <v>50</v>
      </c>
      <c r="E193" s="1173">
        <v>100</v>
      </c>
      <c r="F193" s="994">
        <v>100</v>
      </c>
      <c r="G193" s="994">
        <v>600</v>
      </c>
      <c r="H193" s="994">
        <v>1</v>
      </c>
      <c r="I193" s="994">
        <v>5</v>
      </c>
      <c r="J193" s="1646">
        <v>47</v>
      </c>
      <c r="K193" s="1646" t="s">
        <v>7230</v>
      </c>
      <c r="L193" s="1173">
        <v>250</v>
      </c>
      <c r="M193" s="1651" t="s">
        <v>7257</v>
      </c>
      <c r="N193" s="1647" t="s">
        <v>7237</v>
      </c>
      <c r="O193" s="973"/>
      <c r="P193" s="973"/>
      <c r="Q193" s="973"/>
      <c r="R193" s="973"/>
      <c r="S193" s="1648" t="s">
        <v>7279</v>
      </c>
      <c r="T193" s="1648" t="s">
        <v>7279</v>
      </c>
      <c r="U193" s="943" t="s">
        <v>6261</v>
      </c>
      <c r="V193" s="944" t="s">
        <v>6262</v>
      </c>
      <c r="W193" s="996" t="str">
        <f>CONCATENATE(U193,T193,V193)</f>
        <v>http://www.unisonic.com.tw/datasheet/UH14J.pdf</v>
      </c>
      <c r="X193" s="1649"/>
      <c r="Y193" s="1649"/>
      <c r="Z193" s="1649"/>
      <c r="AA193" s="995" t="s">
        <v>7234</v>
      </c>
      <c r="AB193" s="995" t="s">
        <v>7234</v>
      </c>
      <c r="AC193" s="943" t="s">
        <v>6261</v>
      </c>
      <c r="AD193" s="944" t="s">
        <v>6262</v>
      </c>
    </row>
    <row r="194" spans="1:30" ht="120">
      <c r="A194" s="1028" t="str">
        <f t="shared" ref="A194" si="93">HYPERLINK(X194,T194)</f>
        <v>UH14G</v>
      </c>
      <c r="B194" s="1028" t="s">
        <v>7208</v>
      </c>
      <c r="C194" s="1645" t="s">
        <v>7244</v>
      </c>
      <c r="D194" s="1173">
        <v>50</v>
      </c>
      <c r="E194" s="1173">
        <v>100</v>
      </c>
      <c r="F194" s="994">
        <v>100</v>
      </c>
      <c r="G194" s="994">
        <v>600</v>
      </c>
      <c r="H194" s="994">
        <v>1</v>
      </c>
      <c r="I194" s="994">
        <v>5</v>
      </c>
      <c r="J194" s="1646">
        <v>47</v>
      </c>
      <c r="K194" s="1646" t="s">
        <v>7230</v>
      </c>
      <c r="L194" s="1173">
        <v>250</v>
      </c>
      <c r="M194" s="1651" t="s">
        <v>7259</v>
      </c>
      <c r="N194" s="1647" t="s">
        <v>7248</v>
      </c>
      <c r="O194" s="973"/>
      <c r="P194" s="973"/>
      <c r="Q194" s="973"/>
      <c r="R194" s="973"/>
      <c r="S194" s="1648" t="s">
        <v>7280</v>
      </c>
      <c r="T194" s="1648" t="s">
        <v>7280</v>
      </c>
      <c r="U194" s="943" t="s">
        <v>6261</v>
      </c>
      <c r="V194" s="944" t="s">
        <v>6262</v>
      </c>
      <c r="W194" s="996" t="str">
        <f t="shared" ref="W194" si="94">CONCATENATE(U194,T194,V194)</f>
        <v>http://www.unisonic.com.tw/datasheet/UH14G.pdf</v>
      </c>
      <c r="X194" s="1649"/>
      <c r="Y194" s="1649"/>
      <c r="Z194" s="1649"/>
      <c r="AA194" s="995" t="s">
        <v>7234</v>
      </c>
      <c r="AB194" s="995" t="s">
        <v>7234</v>
      </c>
      <c r="AC194" s="943" t="s">
        <v>6261</v>
      </c>
      <c r="AD194" s="944" t="s">
        <v>6262</v>
      </c>
    </row>
    <row r="195" spans="1:30" ht="105">
      <c r="A195" s="1028" t="str">
        <f>HYPERLINK(X195,T195)</f>
        <v>UH14K</v>
      </c>
      <c r="B195" s="1028" t="s">
        <v>7208</v>
      </c>
      <c r="C195" s="1645" t="s">
        <v>7244</v>
      </c>
      <c r="D195" s="1173">
        <v>50</v>
      </c>
      <c r="E195" s="1173">
        <v>100</v>
      </c>
      <c r="F195" s="994">
        <v>100</v>
      </c>
      <c r="G195" s="994">
        <v>600</v>
      </c>
      <c r="H195" s="994">
        <v>1</v>
      </c>
      <c r="I195" s="994">
        <v>5</v>
      </c>
      <c r="J195" s="1646">
        <v>47</v>
      </c>
      <c r="K195" s="1646" t="s">
        <v>7230</v>
      </c>
      <c r="L195" s="1173">
        <v>250</v>
      </c>
      <c r="M195" s="1651" t="s">
        <v>7259</v>
      </c>
      <c r="N195" s="1647" t="s">
        <v>7232</v>
      </c>
      <c r="O195" s="973"/>
      <c r="P195" s="973"/>
      <c r="Q195" s="973"/>
      <c r="R195" s="973"/>
      <c r="S195" s="1648" t="s">
        <v>7281</v>
      </c>
      <c r="T195" s="1648" t="s">
        <v>7281</v>
      </c>
      <c r="U195" s="943" t="s">
        <v>6261</v>
      </c>
      <c r="V195" s="944" t="s">
        <v>6262</v>
      </c>
      <c r="W195" s="996" t="str">
        <f>CONCATENATE(U195,T195,V195)</f>
        <v>http://www.unisonic.com.tw/datasheet/UH14K.pdf</v>
      </c>
      <c r="X195" s="1649"/>
      <c r="Y195" s="1649"/>
      <c r="Z195" s="1649"/>
      <c r="AA195" s="995" t="s">
        <v>7234</v>
      </c>
      <c r="AB195" s="995" t="s">
        <v>7234</v>
      </c>
      <c r="AC195" s="943" t="s">
        <v>6261</v>
      </c>
      <c r="AD195" s="944" t="s">
        <v>6262</v>
      </c>
    </row>
    <row r="196" spans="1:30" ht="120">
      <c r="A196" s="1028" t="str">
        <f t="shared" ref="A196:A199" si="95">HYPERLINK(X196,T196)</f>
        <v>UH14H</v>
      </c>
      <c r="B196" s="1028" t="s">
        <v>7208</v>
      </c>
      <c r="C196" s="1645" t="s">
        <v>7244</v>
      </c>
      <c r="D196" s="1173">
        <v>50</v>
      </c>
      <c r="E196" s="1173">
        <v>100</v>
      </c>
      <c r="F196" s="994">
        <v>100</v>
      </c>
      <c r="G196" s="994">
        <v>600</v>
      </c>
      <c r="H196" s="994">
        <v>1</v>
      </c>
      <c r="I196" s="994">
        <v>5</v>
      </c>
      <c r="J196" s="1646">
        <v>47</v>
      </c>
      <c r="K196" s="1646" t="s">
        <v>7230</v>
      </c>
      <c r="L196" s="1173">
        <v>250</v>
      </c>
      <c r="M196" s="1651" t="s">
        <v>7259</v>
      </c>
      <c r="N196" s="1647" t="s">
        <v>7235</v>
      </c>
      <c r="O196" s="973"/>
      <c r="P196" s="973"/>
      <c r="Q196" s="973"/>
      <c r="R196" s="973"/>
      <c r="S196" s="1648" t="s">
        <v>7282</v>
      </c>
      <c r="T196" s="1648" t="s">
        <v>7282</v>
      </c>
      <c r="U196" s="943" t="s">
        <v>6261</v>
      </c>
      <c r="V196" s="944" t="s">
        <v>6262</v>
      </c>
      <c r="W196" s="996" t="str">
        <f t="shared" ref="W196:W200" si="96">CONCATENATE(U196,T196,V196)</f>
        <v>http://www.unisonic.com.tw/datasheet/UH14H.pdf</v>
      </c>
      <c r="X196" s="1649"/>
      <c r="Y196" s="1649"/>
      <c r="Z196" s="1649"/>
      <c r="AA196" s="995" t="s">
        <v>7234</v>
      </c>
      <c r="AB196" s="995" t="s">
        <v>7234</v>
      </c>
      <c r="AC196" s="943" t="s">
        <v>6261</v>
      </c>
      <c r="AD196" s="944" t="s">
        <v>6262</v>
      </c>
    </row>
    <row r="197" spans="1:30" ht="105">
      <c r="A197" s="1833" t="str">
        <f>HYPERLINK(X197,T197)</f>
        <v>UD1G</v>
      </c>
      <c r="B197" s="1028" t="s">
        <v>7208</v>
      </c>
      <c r="C197" s="1851" t="s">
        <v>7283</v>
      </c>
      <c r="D197" s="1173">
        <v>-50</v>
      </c>
      <c r="E197" s="1173">
        <v>-100</v>
      </c>
      <c r="F197" s="994">
        <v>100</v>
      </c>
      <c r="G197" s="994">
        <v>600</v>
      </c>
      <c r="H197" s="994">
        <v>-1</v>
      </c>
      <c r="I197" s="994">
        <v>-5</v>
      </c>
      <c r="J197" s="1646">
        <v>22</v>
      </c>
      <c r="K197" s="1646" t="s">
        <v>7230</v>
      </c>
      <c r="L197" s="1173">
        <v>250</v>
      </c>
      <c r="M197" s="1651" t="s">
        <v>7284</v>
      </c>
      <c r="N197" s="1647" t="s">
        <v>7248</v>
      </c>
      <c r="O197" s="973"/>
      <c r="P197" s="973"/>
      <c r="Q197" s="973"/>
      <c r="R197" s="973"/>
      <c r="S197" s="1853" t="s">
        <v>7285</v>
      </c>
      <c r="T197" s="1853" t="s">
        <v>7285</v>
      </c>
      <c r="U197" s="943" t="s">
        <v>6261</v>
      </c>
      <c r="V197" s="944" t="s">
        <v>6262</v>
      </c>
      <c r="W197" s="996" t="str">
        <f>CONCATENATE(U197,T197,V197)</f>
        <v>http://www.unisonic.com.tw/datasheet/UD1G.pdf</v>
      </c>
      <c r="X197" s="1649"/>
      <c r="Y197" s="1649"/>
      <c r="Z197" s="1649"/>
      <c r="AA197" s="995" t="s">
        <v>7234</v>
      </c>
      <c r="AB197" s="995" t="s">
        <v>7234</v>
      </c>
      <c r="AC197" s="943" t="s">
        <v>6261</v>
      </c>
      <c r="AD197" s="944" t="s">
        <v>6262</v>
      </c>
    </row>
    <row r="198" spans="1:30" ht="105">
      <c r="A198" s="1839"/>
      <c r="B198" s="1028" t="s">
        <v>7208</v>
      </c>
      <c r="C198" s="1852"/>
      <c r="D198" s="1173">
        <v>50</v>
      </c>
      <c r="E198" s="1173">
        <v>100</v>
      </c>
      <c r="F198" s="994">
        <v>100</v>
      </c>
      <c r="G198" s="994">
        <v>600</v>
      </c>
      <c r="H198" s="994">
        <v>1</v>
      </c>
      <c r="I198" s="994">
        <v>5</v>
      </c>
      <c r="J198" s="1646">
        <v>22</v>
      </c>
      <c r="K198" s="1646" t="s">
        <v>7230</v>
      </c>
      <c r="L198" s="1173">
        <v>250</v>
      </c>
      <c r="M198" s="1651" t="s">
        <v>7286</v>
      </c>
      <c r="N198" s="1647" t="s">
        <v>7248</v>
      </c>
      <c r="O198" s="973"/>
      <c r="P198" s="973"/>
      <c r="Q198" s="973"/>
      <c r="R198" s="973"/>
      <c r="S198" s="1854"/>
      <c r="T198" s="1854"/>
      <c r="U198" s="943" t="s">
        <v>6261</v>
      </c>
      <c r="V198" s="944" t="s">
        <v>6262</v>
      </c>
      <c r="W198" s="996" t="str">
        <f t="shared" si="96"/>
        <v>http://www.unisonic.com.tw/datasheet/.pdf</v>
      </c>
      <c r="X198" s="1649"/>
      <c r="Y198" s="1649"/>
      <c r="Z198" s="1649"/>
      <c r="AA198" s="995" t="s">
        <v>7234</v>
      </c>
      <c r="AB198" s="995" t="s">
        <v>7234</v>
      </c>
      <c r="AC198" s="943" t="s">
        <v>6261</v>
      </c>
      <c r="AD198" s="944" t="s">
        <v>6262</v>
      </c>
    </row>
    <row r="199" spans="1:30" ht="105">
      <c r="A199" s="1833" t="str">
        <f t="shared" si="95"/>
        <v>UD1H</v>
      </c>
      <c r="B199" s="1028" t="s">
        <v>7208</v>
      </c>
      <c r="C199" s="1851" t="s">
        <v>7283</v>
      </c>
      <c r="D199" s="1173">
        <v>-50</v>
      </c>
      <c r="E199" s="1173">
        <v>-100</v>
      </c>
      <c r="F199" s="994">
        <v>100</v>
      </c>
      <c r="G199" s="994">
        <v>600</v>
      </c>
      <c r="H199" s="994">
        <v>-1</v>
      </c>
      <c r="I199" s="994">
        <v>-5</v>
      </c>
      <c r="J199" s="1646">
        <v>22</v>
      </c>
      <c r="K199" s="1646" t="s">
        <v>7230</v>
      </c>
      <c r="L199" s="1173">
        <v>250</v>
      </c>
      <c r="M199" s="1651" t="s">
        <v>7284</v>
      </c>
      <c r="N199" s="1647" t="s">
        <v>7235</v>
      </c>
      <c r="O199" s="973"/>
      <c r="P199" s="973"/>
      <c r="Q199" s="973"/>
      <c r="R199" s="973"/>
      <c r="S199" s="1853" t="s">
        <v>7287</v>
      </c>
      <c r="T199" s="1853" t="s">
        <v>7287</v>
      </c>
      <c r="U199" s="943" t="s">
        <v>6261</v>
      </c>
      <c r="V199" s="944" t="s">
        <v>6262</v>
      </c>
      <c r="W199" s="996" t="str">
        <f t="shared" si="96"/>
        <v>http://www.unisonic.com.tw/datasheet/UD1H.pdf</v>
      </c>
      <c r="X199" s="1649"/>
      <c r="Y199" s="1649"/>
      <c r="Z199" s="1649"/>
      <c r="AA199" s="995" t="s">
        <v>7234</v>
      </c>
      <c r="AB199" s="995" t="s">
        <v>7234</v>
      </c>
      <c r="AC199" s="943" t="s">
        <v>6261</v>
      </c>
      <c r="AD199" s="944" t="s">
        <v>6262</v>
      </c>
    </row>
    <row r="200" spans="1:30" ht="105">
      <c r="A200" s="1839"/>
      <c r="B200" s="1028" t="s">
        <v>7208</v>
      </c>
      <c r="C200" s="1852"/>
      <c r="D200" s="1173">
        <v>50</v>
      </c>
      <c r="E200" s="1173">
        <v>100</v>
      </c>
      <c r="F200" s="994">
        <v>100</v>
      </c>
      <c r="G200" s="994">
        <v>600</v>
      </c>
      <c r="H200" s="994">
        <v>1</v>
      </c>
      <c r="I200" s="994">
        <v>5</v>
      </c>
      <c r="J200" s="1646">
        <v>22</v>
      </c>
      <c r="K200" s="1646" t="s">
        <v>7230</v>
      </c>
      <c r="L200" s="1173">
        <v>250</v>
      </c>
      <c r="M200" s="1651" t="s">
        <v>7286</v>
      </c>
      <c r="N200" s="1647" t="s">
        <v>7235</v>
      </c>
      <c r="O200" s="973"/>
      <c r="P200" s="973"/>
      <c r="Q200" s="973"/>
      <c r="R200" s="973"/>
      <c r="S200" s="1854"/>
      <c r="T200" s="1854"/>
      <c r="U200" s="943" t="s">
        <v>6261</v>
      </c>
      <c r="V200" s="944" t="s">
        <v>6262</v>
      </c>
      <c r="W200" s="996" t="str">
        <f t="shared" si="96"/>
        <v>http://www.unisonic.com.tw/datasheet/.pdf</v>
      </c>
      <c r="X200" s="1649"/>
      <c r="Y200" s="1649"/>
      <c r="Z200" s="1649"/>
      <c r="AA200" s="995" t="s">
        <v>7234</v>
      </c>
      <c r="AB200" s="995" t="s">
        <v>7234</v>
      </c>
      <c r="AC200" s="943" t="s">
        <v>6261</v>
      </c>
      <c r="AD200" s="944" t="s">
        <v>6262</v>
      </c>
    </row>
    <row r="201" spans="1:30" ht="105">
      <c r="A201" s="1833" t="str">
        <f>HYPERLINK(X201,T201)</f>
        <v>UD6J</v>
      </c>
      <c r="B201" s="1028" t="s">
        <v>7208</v>
      </c>
      <c r="C201" s="1851" t="s">
        <v>7283</v>
      </c>
      <c r="D201" s="1173">
        <v>-50</v>
      </c>
      <c r="E201" s="1173">
        <v>-100</v>
      </c>
      <c r="F201" s="994">
        <v>100</v>
      </c>
      <c r="G201" s="994">
        <v>600</v>
      </c>
      <c r="H201" s="994">
        <v>-1</v>
      </c>
      <c r="I201" s="994">
        <v>-5</v>
      </c>
      <c r="J201" s="1646">
        <v>4.7</v>
      </c>
      <c r="K201" s="1646" t="s">
        <v>7230</v>
      </c>
      <c r="L201" s="1173">
        <v>250</v>
      </c>
      <c r="M201" s="1651" t="s">
        <v>7288</v>
      </c>
      <c r="N201" s="1647" t="s">
        <v>7237</v>
      </c>
      <c r="O201" s="973"/>
      <c r="P201" s="973"/>
      <c r="Q201" s="973"/>
      <c r="R201" s="973"/>
      <c r="S201" s="1853" t="s">
        <v>7289</v>
      </c>
      <c r="T201" s="1853" t="s">
        <v>7289</v>
      </c>
      <c r="U201" s="943" t="s">
        <v>6261</v>
      </c>
      <c r="V201" s="944" t="s">
        <v>6262</v>
      </c>
      <c r="W201" s="996" t="str">
        <f>CONCATENATE(U201,T201,V201)</f>
        <v>http://www.unisonic.com.tw/datasheet/UD6J.pdf</v>
      </c>
      <c r="X201" s="1649"/>
      <c r="Y201" s="1649"/>
      <c r="Z201" s="1649"/>
      <c r="AA201" s="995" t="s">
        <v>7234</v>
      </c>
      <c r="AB201" s="995" t="s">
        <v>7234</v>
      </c>
      <c r="AC201" s="943" t="s">
        <v>6261</v>
      </c>
      <c r="AD201" s="944" t="s">
        <v>6262</v>
      </c>
    </row>
    <row r="202" spans="1:30" ht="105">
      <c r="A202" s="1839">
        <f>HYPERLINK(X202,T202)</f>
        <v>0</v>
      </c>
      <c r="B202" s="1028" t="s">
        <v>7208</v>
      </c>
      <c r="C202" s="1852"/>
      <c r="D202" s="1173">
        <v>50</v>
      </c>
      <c r="E202" s="1173">
        <v>100</v>
      </c>
      <c r="F202" s="994">
        <v>100</v>
      </c>
      <c r="G202" s="994">
        <v>600</v>
      </c>
      <c r="H202" s="994">
        <v>1</v>
      </c>
      <c r="I202" s="994">
        <v>5</v>
      </c>
      <c r="J202" s="1646">
        <v>4.7</v>
      </c>
      <c r="K202" s="1646" t="s">
        <v>7230</v>
      </c>
      <c r="L202" s="1173">
        <v>250</v>
      </c>
      <c r="M202" s="1651" t="s">
        <v>7290</v>
      </c>
      <c r="N202" s="1647" t="s">
        <v>7237</v>
      </c>
      <c r="O202" s="973"/>
      <c r="P202" s="973"/>
      <c r="Q202" s="973"/>
      <c r="R202" s="973"/>
      <c r="S202" s="1854"/>
      <c r="T202" s="1854"/>
      <c r="U202" s="943" t="s">
        <v>6261</v>
      </c>
      <c r="V202" s="944" t="s">
        <v>6262</v>
      </c>
      <c r="W202" s="996" t="str">
        <f>CONCATENATE(U202,T202,V202)</f>
        <v>http://www.unisonic.com.tw/datasheet/.pdf</v>
      </c>
      <c r="X202" s="1649"/>
      <c r="Y202" s="1649"/>
      <c r="Z202" s="1649"/>
      <c r="AA202" s="995" t="s">
        <v>7234</v>
      </c>
      <c r="AB202" s="995" t="s">
        <v>7234</v>
      </c>
      <c r="AC202" s="943" t="s">
        <v>6261</v>
      </c>
      <c r="AD202" s="944" t="s">
        <v>6262</v>
      </c>
    </row>
    <row r="203" spans="1:30" ht="105">
      <c r="A203" s="1833" t="str">
        <f>HYPERLINK(X203,T203)</f>
        <v>UD6G</v>
      </c>
      <c r="B203" s="1028" t="s">
        <v>7208</v>
      </c>
      <c r="C203" s="1851" t="s">
        <v>7283</v>
      </c>
      <c r="D203" s="1173">
        <v>-50</v>
      </c>
      <c r="E203" s="1173">
        <v>-100</v>
      </c>
      <c r="F203" s="994">
        <v>100</v>
      </c>
      <c r="G203" s="994">
        <v>600</v>
      </c>
      <c r="H203" s="994">
        <v>-1</v>
      </c>
      <c r="I203" s="994">
        <v>-5</v>
      </c>
      <c r="J203" s="1646">
        <v>4.7</v>
      </c>
      <c r="K203" s="1646" t="s">
        <v>7230</v>
      </c>
      <c r="L203" s="1173">
        <v>250</v>
      </c>
      <c r="M203" s="1651" t="s">
        <v>7288</v>
      </c>
      <c r="N203" s="1647" t="s">
        <v>7248</v>
      </c>
      <c r="O203" s="973"/>
      <c r="P203" s="973"/>
      <c r="Q203" s="973"/>
      <c r="R203" s="973"/>
      <c r="S203" s="1853" t="s">
        <v>7291</v>
      </c>
      <c r="T203" s="1853" t="s">
        <v>7291</v>
      </c>
      <c r="U203" s="943" t="s">
        <v>6261</v>
      </c>
      <c r="V203" s="944" t="s">
        <v>6262</v>
      </c>
      <c r="W203" s="996" t="str">
        <f>CONCATENATE(U203,T203,V203)</f>
        <v>http://www.unisonic.com.tw/datasheet/UD6G.pdf</v>
      </c>
      <c r="X203" s="1649"/>
      <c r="Y203" s="1649"/>
      <c r="Z203" s="1649"/>
      <c r="AA203" s="995" t="s">
        <v>7234</v>
      </c>
      <c r="AB203" s="995" t="s">
        <v>7234</v>
      </c>
      <c r="AC203" s="943" t="s">
        <v>6261</v>
      </c>
      <c r="AD203" s="944" t="s">
        <v>6262</v>
      </c>
    </row>
    <row r="204" spans="1:30" ht="105">
      <c r="A204" s="1839">
        <f>HYPERLINK(X204,T204)</f>
        <v>0</v>
      </c>
      <c r="B204" s="1028" t="s">
        <v>7208</v>
      </c>
      <c r="C204" s="1852"/>
      <c r="D204" s="1173">
        <v>50</v>
      </c>
      <c r="E204" s="1173">
        <v>100</v>
      </c>
      <c r="F204" s="994">
        <v>100</v>
      </c>
      <c r="G204" s="994">
        <v>600</v>
      </c>
      <c r="H204" s="994">
        <v>1</v>
      </c>
      <c r="I204" s="994">
        <v>5</v>
      </c>
      <c r="J204" s="1646">
        <v>4.7</v>
      </c>
      <c r="K204" s="1646" t="s">
        <v>7230</v>
      </c>
      <c r="L204" s="1173">
        <v>250</v>
      </c>
      <c r="M204" s="1651" t="s">
        <v>7290</v>
      </c>
      <c r="N204" s="1647" t="s">
        <v>7248</v>
      </c>
      <c r="O204" s="973"/>
      <c r="P204" s="973"/>
      <c r="Q204" s="973"/>
      <c r="R204" s="973"/>
      <c r="S204" s="1854"/>
      <c r="T204" s="1854"/>
      <c r="U204" s="943" t="s">
        <v>6261</v>
      </c>
      <c r="V204" s="944" t="s">
        <v>6262</v>
      </c>
      <c r="W204" s="996" t="str">
        <f>CONCATENATE(U204,T204,V204)</f>
        <v>http://www.unisonic.com.tw/datasheet/.pdf</v>
      </c>
      <c r="X204" s="1649"/>
      <c r="Y204" s="1649"/>
      <c r="Z204" s="1649"/>
      <c r="AA204" s="995" t="s">
        <v>7234</v>
      </c>
      <c r="AB204" s="995" t="s">
        <v>7234</v>
      </c>
      <c r="AC204" s="943" t="s">
        <v>6261</v>
      </c>
      <c r="AD204" s="944" t="s">
        <v>6262</v>
      </c>
    </row>
    <row r="205" spans="1:30" ht="105">
      <c r="A205" s="1833" t="str">
        <f t="shared" ref="A205:A219" si="97">HYPERLINK(X205,T205)</f>
        <v>UD6K</v>
      </c>
      <c r="B205" s="1028" t="s">
        <v>7208</v>
      </c>
      <c r="C205" s="1851" t="s">
        <v>7283</v>
      </c>
      <c r="D205" s="1173">
        <v>-50</v>
      </c>
      <c r="E205" s="1173">
        <v>-100</v>
      </c>
      <c r="F205" s="994">
        <v>100</v>
      </c>
      <c r="G205" s="994">
        <v>600</v>
      </c>
      <c r="H205" s="994">
        <v>-1</v>
      </c>
      <c r="I205" s="994">
        <v>-5</v>
      </c>
      <c r="J205" s="1646">
        <v>4.7</v>
      </c>
      <c r="K205" s="1646" t="s">
        <v>7230</v>
      </c>
      <c r="L205" s="1173">
        <v>250</v>
      </c>
      <c r="M205" s="1651" t="s">
        <v>7288</v>
      </c>
      <c r="N205" s="1647" t="s">
        <v>7232</v>
      </c>
      <c r="O205" s="973"/>
      <c r="P205" s="973"/>
      <c r="Q205" s="973"/>
      <c r="R205" s="973"/>
      <c r="S205" s="1853" t="s">
        <v>7292</v>
      </c>
      <c r="T205" s="1853" t="s">
        <v>7292</v>
      </c>
      <c r="U205" s="943" t="s">
        <v>6261</v>
      </c>
      <c r="V205" s="944" t="s">
        <v>6262</v>
      </c>
      <c r="W205" s="996" t="str">
        <f t="shared" ref="W205:W219" si="98">CONCATENATE(U205,T205,V205)</f>
        <v>http://www.unisonic.com.tw/datasheet/UD6K.pdf</v>
      </c>
      <c r="X205" s="1649"/>
      <c r="Y205" s="1649"/>
      <c r="Z205" s="1649"/>
      <c r="AA205" s="995" t="s">
        <v>7234</v>
      </c>
      <c r="AB205" s="995" t="s">
        <v>7234</v>
      </c>
      <c r="AC205" s="943" t="s">
        <v>6261</v>
      </c>
      <c r="AD205" s="944" t="s">
        <v>6262</v>
      </c>
    </row>
    <row r="206" spans="1:30" ht="105">
      <c r="A206" s="1839">
        <f>HYPERLINK(X206,T206)</f>
        <v>0</v>
      </c>
      <c r="B206" s="1028" t="s">
        <v>7208</v>
      </c>
      <c r="C206" s="1852"/>
      <c r="D206" s="1173">
        <v>50</v>
      </c>
      <c r="E206" s="1173">
        <v>100</v>
      </c>
      <c r="F206" s="994">
        <v>100</v>
      </c>
      <c r="G206" s="994">
        <v>600</v>
      </c>
      <c r="H206" s="994">
        <v>1</v>
      </c>
      <c r="I206" s="994">
        <v>5</v>
      </c>
      <c r="J206" s="1646">
        <v>4.7</v>
      </c>
      <c r="K206" s="1646" t="s">
        <v>7230</v>
      </c>
      <c r="L206" s="1173">
        <v>250</v>
      </c>
      <c r="M206" s="1651" t="s">
        <v>7290</v>
      </c>
      <c r="N206" s="1647" t="s">
        <v>7232</v>
      </c>
      <c r="O206" s="973"/>
      <c r="P206" s="973"/>
      <c r="Q206" s="973"/>
      <c r="R206" s="973"/>
      <c r="S206" s="1854"/>
      <c r="T206" s="1854"/>
      <c r="U206" s="943" t="s">
        <v>6261</v>
      </c>
      <c r="V206" s="944" t="s">
        <v>6262</v>
      </c>
      <c r="W206" s="996" t="str">
        <f>CONCATENATE(U206,T206,V206)</f>
        <v>http://www.unisonic.com.tw/datasheet/.pdf</v>
      </c>
      <c r="X206" s="1649"/>
      <c r="Y206" s="1649"/>
      <c r="Z206" s="1649"/>
      <c r="AA206" s="995" t="s">
        <v>7234</v>
      </c>
      <c r="AB206" s="995" t="s">
        <v>7234</v>
      </c>
      <c r="AC206" s="943" t="s">
        <v>6261</v>
      </c>
      <c r="AD206" s="944" t="s">
        <v>6262</v>
      </c>
    </row>
    <row r="207" spans="1:30" ht="105">
      <c r="A207" s="1833" t="str">
        <f t="shared" si="97"/>
        <v>UD6H</v>
      </c>
      <c r="B207" s="1028" t="s">
        <v>7208</v>
      </c>
      <c r="C207" s="1851" t="s">
        <v>7283</v>
      </c>
      <c r="D207" s="1173">
        <v>-50</v>
      </c>
      <c r="E207" s="1173">
        <v>-100</v>
      </c>
      <c r="F207" s="994">
        <v>100</v>
      </c>
      <c r="G207" s="994">
        <v>600</v>
      </c>
      <c r="H207" s="994">
        <v>-1</v>
      </c>
      <c r="I207" s="994">
        <v>-5</v>
      </c>
      <c r="J207" s="1646">
        <v>4.7</v>
      </c>
      <c r="K207" s="1646" t="s">
        <v>7230</v>
      </c>
      <c r="L207" s="1173">
        <v>250</v>
      </c>
      <c r="M207" s="1651" t="s">
        <v>7288</v>
      </c>
      <c r="N207" s="1647" t="s">
        <v>7235</v>
      </c>
      <c r="O207" s="973"/>
      <c r="P207" s="973"/>
      <c r="Q207" s="973"/>
      <c r="R207" s="973"/>
      <c r="S207" s="1853" t="s">
        <v>7293</v>
      </c>
      <c r="T207" s="1853" t="s">
        <v>7293</v>
      </c>
      <c r="U207" s="943" t="s">
        <v>6261</v>
      </c>
      <c r="V207" s="944" t="s">
        <v>6262</v>
      </c>
      <c r="W207" s="996" t="str">
        <f t="shared" si="98"/>
        <v>http://www.unisonic.com.tw/datasheet/UD6H.pdf</v>
      </c>
      <c r="X207" s="1649"/>
      <c r="Y207" s="1649"/>
      <c r="Z207" s="1649"/>
      <c r="AA207" s="995" t="s">
        <v>7234</v>
      </c>
      <c r="AB207" s="995" t="s">
        <v>7234</v>
      </c>
      <c r="AC207" s="943" t="s">
        <v>6261</v>
      </c>
      <c r="AD207" s="944" t="s">
        <v>6262</v>
      </c>
    </row>
    <row r="208" spans="1:30" ht="105">
      <c r="A208" s="1839">
        <f t="shared" si="97"/>
        <v>0</v>
      </c>
      <c r="B208" s="1028" t="s">
        <v>7208</v>
      </c>
      <c r="C208" s="1852"/>
      <c r="D208" s="1173">
        <v>50</v>
      </c>
      <c r="E208" s="1173">
        <v>100</v>
      </c>
      <c r="F208" s="994">
        <v>100</v>
      </c>
      <c r="G208" s="994">
        <v>600</v>
      </c>
      <c r="H208" s="994">
        <v>1</v>
      </c>
      <c r="I208" s="994">
        <v>5</v>
      </c>
      <c r="J208" s="1646">
        <v>4.7</v>
      </c>
      <c r="K208" s="1646" t="s">
        <v>7230</v>
      </c>
      <c r="L208" s="1173">
        <v>250</v>
      </c>
      <c r="M208" s="1651" t="s">
        <v>7290</v>
      </c>
      <c r="N208" s="1647" t="s">
        <v>7235</v>
      </c>
      <c r="O208" s="973"/>
      <c r="P208" s="973"/>
      <c r="Q208" s="973"/>
      <c r="R208" s="973"/>
      <c r="S208" s="1854"/>
      <c r="T208" s="1854"/>
      <c r="U208" s="943" t="s">
        <v>6261</v>
      </c>
      <c r="V208" s="944" t="s">
        <v>6262</v>
      </c>
      <c r="W208" s="996" t="str">
        <f t="shared" si="98"/>
        <v>http://www.unisonic.com.tw/datasheet/.pdf</v>
      </c>
      <c r="X208" s="1649"/>
      <c r="Y208" s="1649"/>
      <c r="Z208" s="1649"/>
      <c r="AA208" s="995" t="s">
        <v>7234</v>
      </c>
      <c r="AB208" s="995" t="s">
        <v>7234</v>
      </c>
      <c r="AC208" s="943" t="s">
        <v>6261</v>
      </c>
      <c r="AD208" s="944" t="s">
        <v>6262</v>
      </c>
    </row>
    <row r="209" spans="1:30" ht="105">
      <c r="A209" s="1833" t="str">
        <f t="shared" si="97"/>
        <v>UD8G</v>
      </c>
      <c r="B209" s="1028" t="s">
        <v>7208</v>
      </c>
      <c r="C209" s="1851" t="s">
        <v>7283</v>
      </c>
      <c r="D209" s="1173">
        <v>-50</v>
      </c>
      <c r="E209" s="1173">
        <v>-100</v>
      </c>
      <c r="F209" s="994">
        <v>100</v>
      </c>
      <c r="G209" s="994">
        <v>600</v>
      </c>
      <c r="H209" s="994">
        <v>-1</v>
      </c>
      <c r="I209" s="994">
        <v>-5</v>
      </c>
      <c r="J209" s="1646">
        <v>47</v>
      </c>
      <c r="K209" s="1646" t="s">
        <v>7230</v>
      </c>
      <c r="L209" s="1173">
        <v>250</v>
      </c>
      <c r="M209" s="1651" t="s">
        <v>7241</v>
      </c>
      <c r="N209" s="1647" t="s">
        <v>7248</v>
      </c>
      <c r="O209" s="973"/>
      <c r="P209" s="973"/>
      <c r="Q209" s="973"/>
      <c r="R209" s="973"/>
      <c r="S209" s="1853" t="s">
        <v>7294</v>
      </c>
      <c r="T209" s="1853" t="s">
        <v>7294</v>
      </c>
      <c r="U209" s="943" t="s">
        <v>6261</v>
      </c>
      <c r="V209" s="944" t="s">
        <v>6262</v>
      </c>
      <c r="W209" s="996" t="str">
        <f t="shared" si="98"/>
        <v>http://www.unisonic.com.tw/datasheet/UD8G.pdf</v>
      </c>
      <c r="X209" s="1649"/>
      <c r="Y209" s="1649"/>
      <c r="Z209" s="1649"/>
      <c r="AA209" s="995" t="s">
        <v>7234</v>
      </c>
      <c r="AB209" s="995" t="s">
        <v>7234</v>
      </c>
      <c r="AC209" s="943" t="s">
        <v>6261</v>
      </c>
      <c r="AD209" s="944" t="s">
        <v>6262</v>
      </c>
    </row>
    <row r="210" spans="1:30" ht="105">
      <c r="A210" s="1839">
        <f t="shared" si="97"/>
        <v>0</v>
      </c>
      <c r="B210" s="1028" t="s">
        <v>7208</v>
      </c>
      <c r="C210" s="1852"/>
      <c r="D210" s="1173">
        <v>50</v>
      </c>
      <c r="E210" s="1173">
        <v>100</v>
      </c>
      <c r="F210" s="994">
        <v>100</v>
      </c>
      <c r="G210" s="994">
        <v>600</v>
      </c>
      <c r="H210" s="994">
        <v>1</v>
      </c>
      <c r="I210" s="994">
        <v>5</v>
      </c>
      <c r="J210" s="1646">
        <v>47</v>
      </c>
      <c r="K210" s="1646" t="s">
        <v>7230</v>
      </c>
      <c r="L210" s="1173">
        <v>250</v>
      </c>
      <c r="M210" s="1651" t="s">
        <v>7257</v>
      </c>
      <c r="N210" s="1647" t="s">
        <v>7248</v>
      </c>
      <c r="O210" s="973"/>
      <c r="P210" s="973"/>
      <c r="Q210" s="973"/>
      <c r="R210" s="973"/>
      <c r="S210" s="1854"/>
      <c r="T210" s="1854"/>
      <c r="U210" s="943" t="s">
        <v>6261</v>
      </c>
      <c r="V210" s="944" t="s">
        <v>6262</v>
      </c>
      <c r="W210" s="996" t="str">
        <f t="shared" si="98"/>
        <v>http://www.unisonic.com.tw/datasheet/.pdf</v>
      </c>
      <c r="X210" s="1649"/>
      <c r="Y210" s="1649"/>
      <c r="Z210" s="1649"/>
      <c r="AA210" s="995" t="s">
        <v>7234</v>
      </c>
      <c r="AB210" s="995" t="s">
        <v>7234</v>
      </c>
      <c r="AC210" s="943" t="s">
        <v>6261</v>
      </c>
      <c r="AD210" s="944" t="s">
        <v>6262</v>
      </c>
    </row>
    <row r="211" spans="1:30" ht="105">
      <c r="A211" s="1833" t="str">
        <f t="shared" si="97"/>
        <v>UD8H</v>
      </c>
      <c r="B211" s="1028" t="s">
        <v>7208</v>
      </c>
      <c r="C211" s="1851" t="s">
        <v>7283</v>
      </c>
      <c r="D211" s="1173">
        <v>-50</v>
      </c>
      <c r="E211" s="1173">
        <v>-100</v>
      </c>
      <c r="F211" s="994">
        <v>100</v>
      </c>
      <c r="G211" s="994">
        <v>600</v>
      </c>
      <c r="H211" s="994">
        <v>-1</v>
      </c>
      <c r="I211" s="994">
        <v>-5</v>
      </c>
      <c r="J211" s="1646">
        <v>47</v>
      </c>
      <c r="K211" s="1646" t="s">
        <v>7230</v>
      </c>
      <c r="L211" s="1173">
        <v>250</v>
      </c>
      <c r="M211" s="1651" t="s">
        <v>7241</v>
      </c>
      <c r="N211" s="1647" t="s">
        <v>7235</v>
      </c>
      <c r="O211" s="973"/>
      <c r="P211" s="973"/>
      <c r="Q211" s="973"/>
      <c r="R211" s="973"/>
      <c r="S211" s="1853" t="s">
        <v>7295</v>
      </c>
      <c r="T211" s="1853" t="s">
        <v>7295</v>
      </c>
      <c r="U211" s="943" t="s">
        <v>6261</v>
      </c>
      <c r="V211" s="944" t="s">
        <v>6262</v>
      </c>
      <c r="W211" s="996" t="str">
        <f t="shared" si="98"/>
        <v>http://www.unisonic.com.tw/datasheet/UD8H.pdf</v>
      </c>
      <c r="X211" s="1649"/>
      <c r="Y211" s="1649"/>
      <c r="Z211" s="1649"/>
      <c r="AA211" s="995" t="s">
        <v>7234</v>
      </c>
      <c r="AB211" s="995" t="s">
        <v>7234</v>
      </c>
      <c r="AC211" s="943" t="s">
        <v>6261</v>
      </c>
      <c r="AD211" s="944" t="s">
        <v>6262</v>
      </c>
    </row>
    <row r="212" spans="1:30" ht="105">
      <c r="A212" s="1839" t="str">
        <f t="shared" si="97"/>
        <v>UG6J</v>
      </c>
      <c r="B212" s="1028" t="s">
        <v>7208</v>
      </c>
      <c r="C212" s="1852"/>
      <c r="D212" s="1173">
        <v>50</v>
      </c>
      <c r="E212" s="1173">
        <v>100</v>
      </c>
      <c r="F212" s="994">
        <v>100</v>
      </c>
      <c r="G212" s="994">
        <v>600</v>
      </c>
      <c r="H212" s="994">
        <v>1</v>
      </c>
      <c r="I212" s="994">
        <v>5</v>
      </c>
      <c r="J212" s="1646">
        <v>47</v>
      </c>
      <c r="K212" s="1646" t="s">
        <v>7230</v>
      </c>
      <c r="L212" s="1173">
        <v>250</v>
      </c>
      <c r="M212" s="1651" t="s">
        <v>7257</v>
      </c>
      <c r="N212" s="1647" t="s">
        <v>7235</v>
      </c>
      <c r="O212" s="973"/>
      <c r="P212" s="973"/>
      <c r="Q212" s="973"/>
      <c r="R212" s="973"/>
      <c r="S212" s="1854" t="s">
        <v>7258</v>
      </c>
      <c r="T212" s="1854" t="s">
        <v>7258</v>
      </c>
      <c r="U212" s="943" t="s">
        <v>6261</v>
      </c>
      <c r="V212" s="944" t="s">
        <v>6262</v>
      </c>
      <c r="W212" s="996" t="str">
        <f t="shared" si="98"/>
        <v>http://www.unisonic.com.tw/datasheet/UG6J.pdf</v>
      </c>
      <c r="X212" s="1649"/>
      <c r="Y212" s="1649"/>
      <c r="Z212" s="1649"/>
      <c r="AA212" s="995" t="s">
        <v>7234</v>
      </c>
      <c r="AB212" s="995" t="s">
        <v>7234</v>
      </c>
      <c r="AC212" s="943" t="s">
        <v>6261</v>
      </c>
      <c r="AD212" s="944" t="s">
        <v>6262</v>
      </c>
    </row>
    <row r="213" spans="1:30" ht="120">
      <c r="A213" s="1833" t="str">
        <f t="shared" si="97"/>
        <v>UD16G</v>
      </c>
      <c r="B213" s="1028" t="s">
        <v>7208</v>
      </c>
      <c r="C213" s="1851" t="s">
        <v>7283</v>
      </c>
      <c r="D213" s="1173">
        <v>-50</v>
      </c>
      <c r="E213" s="1173">
        <v>-500</v>
      </c>
      <c r="F213" s="994">
        <v>39</v>
      </c>
      <c r="G213" s="994" t="s">
        <v>6310</v>
      </c>
      <c r="H213" s="994">
        <v>-50</v>
      </c>
      <c r="I213" s="994">
        <v>-5</v>
      </c>
      <c r="J213" s="1646">
        <v>2.2000000000000002</v>
      </c>
      <c r="K213" s="1646">
        <v>2.2000000000000002</v>
      </c>
      <c r="L213" s="1173" t="s">
        <v>7296</v>
      </c>
      <c r="M213" s="1651" t="s">
        <v>7297</v>
      </c>
      <c r="N213" s="1647" t="s">
        <v>7248</v>
      </c>
      <c r="O213" s="973"/>
      <c r="P213" s="973"/>
      <c r="Q213" s="973"/>
      <c r="R213" s="973"/>
      <c r="S213" s="1853" t="s">
        <v>7298</v>
      </c>
      <c r="T213" s="1853" t="s">
        <v>7298</v>
      </c>
      <c r="U213" s="943" t="s">
        <v>6261</v>
      </c>
      <c r="V213" s="944" t="s">
        <v>6262</v>
      </c>
      <c r="W213" s="996" t="str">
        <f t="shared" si="98"/>
        <v>http://www.unisonic.com.tw/datasheet/UD16G.pdf</v>
      </c>
      <c r="X213" s="1649"/>
      <c r="Y213" s="1649"/>
      <c r="Z213" s="1649"/>
      <c r="AA213" s="995" t="s">
        <v>7234</v>
      </c>
      <c r="AB213" s="995" t="s">
        <v>7234</v>
      </c>
      <c r="AC213" s="943" t="s">
        <v>6261</v>
      </c>
      <c r="AD213" s="944" t="s">
        <v>6262</v>
      </c>
    </row>
    <row r="214" spans="1:30" ht="105">
      <c r="A214" s="1839" t="str">
        <f t="shared" si="97"/>
        <v>UG6J</v>
      </c>
      <c r="B214" s="1028" t="s">
        <v>7208</v>
      </c>
      <c r="C214" s="1852"/>
      <c r="D214" s="1173">
        <v>50</v>
      </c>
      <c r="E214" s="1173">
        <v>100</v>
      </c>
      <c r="F214" s="994">
        <v>100</v>
      </c>
      <c r="G214" s="994">
        <v>600</v>
      </c>
      <c r="H214" s="994">
        <v>1</v>
      </c>
      <c r="I214" s="994">
        <v>5</v>
      </c>
      <c r="J214" s="1646">
        <v>100</v>
      </c>
      <c r="K214" s="1646" t="s">
        <v>7230</v>
      </c>
      <c r="L214" s="1173">
        <v>250</v>
      </c>
      <c r="M214" s="1651" t="s">
        <v>7299</v>
      </c>
      <c r="N214" s="1647" t="s">
        <v>7248</v>
      </c>
      <c r="O214" s="973"/>
      <c r="P214" s="973"/>
      <c r="Q214" s="973"/>
      <c r="R214" s="973"/>
      <c r="S214" s="1854" t="s">
        <v>7258</v>
      </c>
      <c r="T214" s="1854" t="s">
        <v>7258</v>
      </c>
      <c r="U214" s="943" t="s">
        <v>6261</v>
      </c>
      <c r="V214" s="944" t="s">
        <v>6262</v>
      </c>
      <c r="W214" s="996" t="str">
        <f t="shared" si="98"/>
        <v>http://www.unisonic.com.tw/datasheet/UG6J.pdf</v>
      </c>
      <c r="X214" s="1649"/>
      <c r="Y214" s="1649"/>
      <c r="Z214" s="1649"/>
      <c r="AA214" s="995" t="s">
        <v>7234</v>
      </c>
      <c r="AB214" s="995" t="s">
        <v>7234</v>
      </c>
      <c r="AC214" s="943" t="s">
        <v>6261</v>
      </c>
      <c r="AD214" s="944" t="s">
        <v>6262</v>
      </c>
    </row>
    <row r="215" spans="1:30" ht="120">
      <c r="A215" s="1833" t="str">
        <f t="shared" si="97"/>
        <v>UD16H</v>
      </c>
      <c r="B215" s="1028" t="s">
        <v>7208</v>
      </c>
      <c r="C215" s="1851" t="s">
        <v>7283</v>
      </c>
      <c r="D215" s="1173">
        <v>-50</v>
      </c>
      <c r="E215" s="1173">
        <v>-500</v>
      </c>
      <c r="F215" s="994">
        <v>39</v>
      </c>
      <c r="G215" s="994" t="s">
        <v>6310</v>
      </c>
      <c r="H215" s="994">
        <v>-50</v>
      </c>
      <c r="I215" s="994">
        <v>-5</v>
      </c>
      <c r="J215" s="1646">
        <v>2.2000000000000002</v>
      </c>
      <c r="K215" s="1646">
        <v>2.2000000000000002</v>
      </c>
      <c r="L215" s="1173" t="s">
        <v>7296</v>
      </c>
      <c r="M215" s="1651" t="s">
        <v>7297</v>
      </c>
      <c r="N215" s="1647" t="s">
        <v>7235</v>
      </c>
      <c r="O215" s="973"/>
      <c r="P215" s="973"/>
      <c r="Q215" s="973"/>
      <c r="R215" s="973"/>
      <c r="S215" s="1853" t="s">
        <v>7300</v>
      </c>
      <c r="T215" s="1853" t="s">
        <v>7300</v>
      </c>
      <c r="U215" s="943" t="s">
        <v>6261</v>
      </c>
      <c r="V215" s="944" t="s">
        <v>6262</v>
      </c>
      <c r="W215" s="996" t="str">
        <f t="shared" si="98"/>
        <v>http://www.unisonic.com.tw/datasheet/UD16H.pdf</v>
      </c>
      <c r="X215" s="1649"/>
      <c r="Y215" s="1649"/>
      <c r="Z215" s="1649"/>
      <c r="AA215" s="995" t="s">
        <v>7234</v>
      </c>
      <c r="AB215" s="995" t="s">
        <v>7234</v>
      </c>
      <c r="AC215" s="943" t="s">
        <v>6261</v>
      </c>
      <c r="AD215" s="944" t="s">
        <v>6262</v>
      </c>
    </row>
    <row r="216" spans="1:30" ht="105">
      <c r="A216" s="1839" t="str">
        <f t="shared" si="97"/>
        <v>UG6J</v>
      </c>
      <c r="B216" s="1028" t="s">
        <v>7208</v>
      </c>
      <c r="C216" s="1852"/>
      <c r="D216" s="1173">
        <v>50</v>
      </c>
      <c r="E216" s="1173">
        <v>100</v>
      </c>
      <c r="F216" s="994">
        <v>100</v>
      </c>
      <c r="G216" s="994">
        <v>600</v>
      </c>
      <c r="H216" s="994">
        <v>1</v>
      </c>
      <c r="I216" s="994">
        <v>5</v>
      </c>
      <c r="J216" s="1646">
        <v>100</v>
      </c>
      <c r="K216" s="1646" t="s">
        <v>7230</v>
      </c>
      <c r="L216" s="1173">
        <v>250</v>
      </c>
      <c r="M216" s="1651" t="s">
        <v>7299</v>
      </c>
      <c r="N216" s="1647" t="s">
        <v>7235</v>
      </c>
      <c r="O216" s="973"/>
      <c r="P216" s="973"/>
      <c r="Q216" s="973"/>
      <c r="R216" s="973"/>
      <c r="S216" s="1854" t="s">
        <v>7258</v>
      </c>
      <c r="T216" s="1854" t="s">
        <v>7258</v>
      </c>
      <c r="U216" s="943" t="s">
        <v>6261</v>
      </c>
      <c r="V216" s="944" t="s">
        <v>6262</v>
      </c>
      <c r="W216" s="996" t="str">
        <f t="shared" si="98"/>
        <v>http://www.unisonic.com.tw/datasheet/UG6J.pdf</v>
      </c>
      <c r="X216" s="1649"/>
      <c r="Y216" s="1649"/>
      <c r="Z216" s="1649"/>
      <c r="AA216" s="995" t="s">
        <v>7234</v>
      </c>
      <c r="AB216" s="995" t="s">
        <v>7234</v>
      </c>
      <c r="AC216" s="943" t="s">
        <v>6261</v>
      </c>
      <c r="AD216" s="944" t="s">
        <v>6262</v>
      </c>
    </row>
    <row r="217" spans="1:30" ht="105">
      <c r="A217" s="1833" t="str">
        <f t="shared" si="97"/>
        <v>UD22J</v>
      </c>
      <c r="B217" s="1028" t="s">
        <v>7208</v>
      </c>
      <c r="C217" s="1851" t="s">
        <v>7283</v>
      </c>
      <c r="D217" s="1173">
        <v>-50</v>
      </c>
      <c r="E217" s="1173">
        <v>-100</v>
      </c>
      <c r="F217" s="994">
        <v>80</v>
      </c>
      <c r="G217" s="994" t="s">
        <v>6310</v>
      </c>
      <c r="H217" s="994">
        <v>-10</v>
      </c>
      <c r="I217" s="994">
        <v>-5</v>
      </c>
      <c r="J217" s="1646">
        <v>4.7</v>
      </c>
      <c r="K217" s="1646">
        <v>47</v>
      </c>
      <c r="L217" s="1173">
        <v>250</v>
      </c>
      <c r="M217" s="1651" t="s">
        <v>7301</v>
      </c>
      <c r="N217" s="1647" t="s">
        <v>7237</v>
      </c>
      <c r="O217" s="973"/>
      <c r="P217" s="973"/>
      <c r="Q217" s="973"/>
      <c r="R217" s="973"/>
      <c r="S217" s="1853" t="s">
        <v>7302</v>
      </c>
      <c r="T217" s="1853" t="s">
        <v>7302</v>
      </c>
      <c r="U217" s="943" t="s">
        <v>6261</v>
      </c>
      <c r="V217" s="944" t="s">
        <v>6262</v>
      </c>
      <c r="W217" s="996" t="str">
        <f t="shared" si="98"/>
        <v>http://www.unisonic.com.tw/datasheet/UD22J.pdf</v>
      </c>
      <c r="X217" s="1649"/>
      <c r="Y217" s="1649"/>
      <c r="Z217" s="1649"/>
      <c r="AA217" s="995" t="s">
        <v>7234</v>
      </c>
      <c r="AB217" s="995" t="s">
        <v>7234</v>
      </c>
      <c r="AC217" s="943" t="s">
        <v>6261</v>
      </c>
      <c r="AD217" s="944" t="s">
        <v>6262</v>
      </c>
    </row>
    <row r="218" spans="1:30" ht="105">
      <c r="A218" s="1839">
        <f t="shared" si="97"/>
        <v>0</v>
      </c>
      <c r="B218" s="1028" t="s">
        <v>7208</v>
      </c>
      <c r="C218" s="1852"/>
      <c r="D218" s="1173">
        <v>50</v>
      </c>
      <c r="E218" s="1173">
        <v>100</v>
      </c>
      <c r="F218" s="994">
        <v>80</v>
      </c>
      <c r="G218" s="994" t="s">
        <v>6310</v>
      </c>
      <c r="H218" s="994">
        <v>10</v>
      </c>
      <c r="I218" s="994">
        <v>5</v>
      </c>
      <c r="J218" s="1646">
        <v>4.7</v>
      </c>
      <c r="K218" s="1646">
        <v>47</v>
      </c>
      <c r="L218" s="1173">
        <v>250</v>
      </c>
      <c r="M218" s="1651" t="s">
        <v>7303</v>
      </c>
      <c r="N218" s="1647" t="s">
        <v>7237</v>
      </c>
      <c r="O218" s="973"/>
      <c r="P218" s="973"/>
      <c r="Q218" s="973"/>
      <c r="R218" s="973"/>
      <c r="S218" s="1854"/>
      <c r="T218" s="1854"/>
      <c r="U218" s="943" t="s">
        <v>6261</v>
      </c>
      <c r="V218" s="944" t="s">
        <v>6262</v>
      </c>
      <c r="W218" s="996" t="str">
        <f t="shared" si="98"/>
        <v>http://www.unisonic.com.tw/datasheet/.pdf</v>
      </c>
      <c r="X218" s="1649"/>
      <c r="Y218" s="1649"/>
      <c r="Z218" s="1649"/>
      <c r="AA218" s="995" t="s">
        <v>7234</v>
      </c>
      <c r="AB218" s="995" t="s">
        <v>7234</v>
      </c>
      <c r="AC218" s="943" t="s">
        <v>6261</v>
      </c>
      <c r="AD218" s="944" t="s">
        <v>6262</v>
      </c>
    </row>
    <row r="219" spans="1:30" ht="105">
      <c r="A219" s="1833" t="str">
        <f t="shared" si="97"/>
        <v>UD22K</v>
      </c>
      <c r="B219" s="1028" t="s">
        <v>7208</v>
      </c>
      <c r="C219" s="1851" t="s">
        <v>7283</v>
      </c>
      <c r="D219" s="1173">
        <v>-50</v>
      </c>
      <c r="E219" s="1173">
        <v>-100</v>
      </c>
      <c r="F219" s="994">
        <v>80</v>
      </c>
      <c r="G219" s="994" t="s">
        <v>6310</v>
      </c>
      <c r="H219" s="994">
        <v>-10</v>
      </c>
      <c r="I219" s="994">
        <v>-5</v>
      </c>
      <c r="J219" s="1646">
        <v>4.7</v>
      </c>
      <c r="K219" s="1646">
        <v>47</v>
      </c>
      <c r="L219" s="1173">
        <v>250</v>
      </c>
      <c r="M219" s="1651" t="s">
        <v>7301</v>
      </c>
      <c r="N219" s="1647" t="s">
        <v>7232</v>
      </c>
      <c r="O219" s="973"/>
      <c r="P219" s="973"/>
      <c r="Q219" s="973"/>
      <c r="R219" s="973"/>
      <c r="S219" s="1853" t="s">
        <v>7304</v>
      </c>
      <c r="T219" s="1853" t="s">
        <v>7304</v>
      </c>
      <c r="U219" s="943" t="s">
        <v>6261</v>
      </c>
      <c r="V219" s="944" t="s">
        <v>6262</v>
      </c>
      <c r="W219" s="996" t="str">
        <f t="shared" si="98"/>
        <v>http://www.unisonic.com.tw/datasheet/UD22K.pdf</v>
      </c>
      <c r="X219" s="1649"/>
      <c r="Y219" s="1649"/>
      <c r="Z219" s="1649"/>
      <c r="AA219" s="995" t="s">
        <v>7234</v>
      </c>
      <c r="AB219" s="995" t="s">
        <v>7234</v>
      </c>
      <c r="AC219" s="943" t="s">
        <v>6261</v>
      </c>
      <c r="AD219" s="944" t="s">
        <v>6262</v>
      </c>
    </row>
    <row r="220" spans="1:30" ht="105">
      <c r="A220" s="1839">
        <f>HYPERLINK(X220,T220)</f>
        <v>0</v>
      </c>
      <c r="B220" s="1028" t="s">
        <v>7208</v>
      </c>
      <c r="C220" s="1852"/>
      <c r="D220" s="1173">
        <v>50</v>
      </c>
      <c r="E220" s="1173">
        <v>100</v>
      </c>
      <c r="F220" s="994">
        <v>80</v>
      </c>
      <c r="G220" s="994" t="s">
        <v>6310</v>
      </c>
      <c r="H220" s="994">
        <v>10</v>
      </c>
      <c r="I220" s="994">
        <v>5</v>
      </c>
      <c r="J220" s="1646">
        <v>4.7</v>
      </c>
      <c r="K220" s="1646">
        <v>47</v>
      </c>
      <c r="L220" s="1173">
        <v>250</v>
      </c>
      <c r="M220" s="1651" t="s">
        <v>7303</v>
      </c>
      <c r="N220" s="1647" t="s">
        <v>7232</v>
      </c>
      <c r="O220" s="973"/>
      <c r="P220" s="973"/>
      <c r="Q220" s="973"/>
      <c r="R220" s="973"/>
      <c r="S220" s="1854"/>
      <c r="T220" s="1854"/>
      <c r="U220" s="943" t="s">
        <v>6261</v>
      </c>
      <c r="V220" s="944" t="s">
        <v>6262</v>
      </c>
      <c r="W220" s="996" t="str">
        <f>CONCATENATE(U220,T220,V220)</f>
        <v>http://www.unisonic.com.tw/datasheet/.pdf</v>
      </c>
      <c r="X220" s="1649"/>
      <c r="Y220" s="1649"/>
      <c r="Z220" s="1649"/>
      <c r="AA220" s="995" t="s">
        <v>7234</v>
      </c>
      <c r="AB220" s="995" t="s">
        <v>7234</v>
      </c>
      <c r="AC220" s="943" t="s">
        <v>6261</v>
      </c>
      <c r="AD220" s="944" t="s">
        <v>6262</v>
      </c>
    </row>
    <row r="221" spans="1:30" ht="120">
      <c r="A221" s="1833" t="str">
        <f t="shared" ref="A221:A228" si="99">HYPERLINK(X221,T221)</f>
        <v>DBC2314</v>
      </c>
      <c r="B221" s="1652" t="s">
        <v>7305</v>
      </c>
      <c r="C221" s="1851" t="s">
        <v>7283</v>
      </c>
      <c r="D221" s="1173">
        <v>-50</v>
      </c>
      <c r="E221" s="1173">
        <v>-500</v>
      </c>
      <c r="F221" s="994">
        <v>56</v>
      </c>
      <c r="G221" s="994" t="s">
        <v>6310</v>
      </c>
      <c r="H221" s="994">
        <v>-50</v>
      </c>
      <c r="I221" s="994">
        <v>-5</v>
      </c>
      <c r="J221" s="1646">
        <v>2.2000000000000002</v>
      </c>
      <c r="K221" s="1646">
        <v>9.9</v>
      </c>
      <c r="L221" s="1173">
        <v>200</v>
      </c>
      <c r="M221" s="1651" t="s">
        <v>7306</v>
      </c>
      <c r="N221" s="1647" t="s">
        <v>7237</v>
      </c>
      <c r="O221" s="973"/>
      <c r="P221" s="973"/>
      <c r="Q221" s="973"/>
      <c r="R221" s="973"/>
      <c r="S221" s="1853" t="s">
        <v>7307</v>
      </c>
      <c r="T221" s="1853" t="s">
        <v>7307</v>
      </c>
      <c r="U221" s="943" t="s">
        <v>6261</v>
      </c>
      <c r="V221" s="944" t="s">
        <v>6262</v>
      </c>
      <c r="W221" s="996" t="str">
        <f t="shared" ref="W221:W228" si="100">CONCATENATE(U221,T221,V221)</f>
        <v>http://www.unisonic.com.tw/datasheet/DBC2314.pdf</v>
      </c>
      <c r="X221" s="1649"/>
      <c r="Y221" s="1649"/>
      <c r="Z221" s="1649"/>
      <c r="AA221" s="995" t="s">
        <v>7234</v>
      </c>
      <c r="AB221" s="995" t="s">
        <v>7234</v>
      </c>
      <c r="AC221" s="943" t="s">
        <v>6261</v>
      </c>
      <c r="AD221" s="944" t="s">
        <v>6262</v>
      </c>
    </row>
    <row r="222" spans="1:30" ht="105">
      <c r="A222" s="1839">
        <f t="shared" si="99"/>
        <v>0</v>
      </c>
      <c r="B222" s="1652" t="s">
        <v>7305</v>
      </c>
      <c r="C222" s="1852"/>
      <c r="D222" s="1173">
        <v>50</v>
      </c>
      <c r="E222" s="1173">
        <v>100</v>
      </c>
      <c r="F222" s="994">
        <v>100</v>
      </c>
      <c r="G222" s="994">
        <v>600</v>
      </c>
      <c r="H222" s="994">
        <v>1</v>
      </c>
      <c r="I222" s="994">
        <v>5</v>
      </c>
      <c r="J222" s="1646">
        <v>100</v>
      </c>
      <c r="K222" s="1646" t="s">
        <v>7230</v>
      </c>
      <c r="L222" s="1173">
        <v>250</v>
      </c>
      <c r="M222" s="1651" t="s">
        <v>7299</v>
      </c>
      <c r="N222" s="1647" t="s">
        <v>7237</v>
      </c>
      <c r="O222" s="973"/>
      <c r="P222" s="973"/>
      <c r="Q222" s="973"/>
      <c r="R222" s="973"/>
      <c r="S222" s="1854"/>
      <c r="T222" s="1854"/>
      <c r="U222" s="943" t="s">
        <v>6261</v>
      </c>
      <c r="V222" s="944" t="s">
        <v>6262</v>
      </c>
      <c r="W222" s="996" t="str">
        <f t="shared" si="100"/>
        <v>http://www.unisonic.com.tw/datasheet/.pdf</v>
      </c>
      <c r="X222" s="1649"/>
      <c r="Y222" s="1649"/>
      <c r="Z222" s="1649"/>
      <c r="AA222" s="995" t="s">
        <v>7234</v>
      </c>
      <c r="AB222" s="995" t="s">
        <v>7234</v>
      </c>
      <c r="AC222" s="943" t="s">
        <v>6261</v>
      </c>
      <c r="AD222" s="944" t="s">
        <v>6262</v>
      </c>
    </row>
    <row r="223" spans="1:30" ht="120">
      <c r="A223" s="1833" t="str">
        <f t="shared" si="99"/>
        <v>DBC2315</v>
      </c>
      <c r="B223" s="1652" t="s">
        <v>7305</v>
      </c>
      <c r="C223" s="1851" t="s">
        <v>7283</v>
      </c>
      <c r="D223" s="1173">
        <v>-50</v>
      </c>
      <c r="E223" s="1173">
        <v>-500</v>
      </c>
      <c r="F223" s="994">
        <v>56</v>
      </c>
      <c r="G223" s="994" t="s">
        <v>6310</v>
      </c>
      <c r="H223" s="994">
        <v>-50</v>
      </c>
      <c r="I223" s="994">
        <v>-5</v>
      </c>
      <c r="J223" s="1646">
        <v>2.2000000000000002</v>
      </c>
      <c r="K223" s="1646">
        <v>9.9</v>
      </c>
      <c r="L223" s="1173">
        <v>200</v>
      </c>
      <c r="M223" s="1651" t="s">
        <v>7306</v>
      </c>
      <c r="N223" s="1647" t="s">
        <v>7235</v>
      </c>
      <c r="O223" s="973"/>
      <c r="P223" s="973"/>
      <c r="Q223" s="973"/>
      <c r="R223" s="973"/>
      <c r="S223" s="1853" t="s">
        <v>7308</v>
      </c>
      <c r="T223" s="1853" t="s">
        <v>7308</v>
      </c>
      <c r="U223" s="943" t="s">
        <v>6261</v>
      </c>
      <c r="V223" s="944" t="s">
        <v>6262</v>
      </c>
      <c r="W223" s="996" t="str">
        <f t="shared" si="100"/>
        <v>http://www.unisonic.com.tw/datasheet/DBC2315.pdf</v>
      </c>
      <c r="X223" s="1649"/>
      <c r="Y223" s="1649"/>
      <c r="Z223" s="1649"/>
      <c r="AA223" s="995" t="s">
        <v>7234</v>
      </c>
      <c r="AB223" s="995" t="s">
        <v>7234</v>
      </c>
      <c r="AC223" s="943" t="s">
        <v>6261</v>
      </c>
      <c r="AD223" s="944" t="s">
        <v>6262</v>
      </c>
    </row>
    <row r="224" spans="1:30" ht="105">
      <c r="A224" s="1839" t="str">
        <f t="shared" si="99"/>
        <v>UG6J</v>
      </c>
      <c r="B224" s="1652" t="s">
        <v>7305</v>
      </c>
      <c r="C224" s="1852"/>
      <c r="D224" s="1173">
        <v>50</v>
      </c>
      <c r="E224" s="1173">
        <v>100</v>
      </c>
      <c r="F224" s="994">
        <v>100</v>
      </c>
      <c r="G224" s="994">
        <v>600</v>
      </c>
      <c r="H224" s="994">
        <v>1</v>
      </c>
      <c r="I224" s="994">
        <v>5</v>
      </c>
      <c r="J224" s="1646">
        <v>100</v>
      </c>
      <c r="K224" s="1646" t="s">
        <v>7230</v>
      </c>
      <c r="L224" s="1173">
        <v>250</v>
      </c>
      <c r="M224" s="1651" t="s">
        <v>7299</v>
      </c>
      <c r="N224" s="1647" t="s">
        <v>7235</v>
      </c>
      <c r="O224" s="973"/>
      <c r="P224" s="973"/>
      <c r="Q224" s="973"/>
      <c r="R224" s="973"/>
      <c r="S224" s="1854" t="s">
        <v>7258</v>
      </c>
      <c r="T224" s="1854" t="s">
        <v>7258</v>
      </c>
      <c r="U224" s="943" t="s">
        <v>6261</v>
      </c>
      <c r="V224" s="944" t="s">
        <v>6262</v>
      </c>
      <c r="W224" s="996" t="str">
        <f t="shared" si="100"/>
        <v>http://www.unisonic.com.tw/datasheet/UG6J.pdf</v>
      </c>
      <c r="X224" s="1649"/>
      <c r="Y224" s="1649"/>
      <c r="Z224" s="1649"/>
      <c r="AA224" s="995" t="s">
        <v>7234</v>
      </c>
      <c r="AB224" s="995" t="s">
        <v>7234</v>
      </c>
      <c r="AC224" s="943" t="s">
        <v>6261</v>
      </c>
      <c r="AD224" s="944" t="s">
        <v>6262</v>
      </c>
    </row>
    <row r="225" spans="1:30" ht="120">
      <c r="A225" s="1833" t="str">
        <f t="shared" si="99"/>
        <v>DBC2315</v>
      </c>
      <c r="B225" s="1652" t="s">
        <v>7305</v>
      </c>
      <c r="C225" s="1851" t="s">
        <v>7283</v>
      </c>
      <c r="D225" s="1173">
        <v>-50</v>
      </c>
      <c r="E225" s="1173">
        <v>-500</v>
      </c>
      <c r="F225" s="994">
        <v>56</v>
      </c>
      <c r="G225" s="994" t="s">
        <v>6310</v>
      </c>
      <c r="H225" s="994">
        <v>-50</v>
      </c>
      <c r="I225" s="994">
        <v>-5</v>
      </c>
      <c r="J225" s="1646">
        <v>2.2000000000000002</v>
      </c>
      <c r="K225" s="1646">
        <v>9.9</v>
      </c>
      <c r="L225" s="1173">
        <v>200</v>
      </c>
      <c r="M225" s="1651" t="s">
        <v>7306</v>
      </c>
      <c r="N225" s="1647" t="s">
        <v>7235</v>
      </c>
      <c r="O225" s="973"/>
      <c r="P225" s="973"/>
      <c r="Q225" s="973"/>
      <c r="R225" s="973"/>
      <c r="S225" s="1853" t="s">
        <v>7308</v>
      </c>
      <c r="T225" s="1853" t="s">
        <v>7308</v>
      </c>
      <c r="U225" s="943" t="s">
        <v>6261</v>
      </c>
      <c r="V225" s="944" t="s">
        <v>6262</v>
      </c>
      <c r="W225" s="996" t="str">
        <f t="shared" si="100"/>
        <v>http://www.unisonic.com.tw/datasheet/DBC2315.pdf</v>
      </c>
      <c r="X225" s="1649"/>
      <c r="Y225" s="1649"/>
      <c r="Z225" s="1649"/>
      <c r="AA225" s="995" t="s">
        <v>7234</v>
      </c>
      <c r="AB225" s="995" t="s">
        <v>7234</v>
      </c>
      <c r="AC225" s="943" t="s">
        <v>6261</v>
      </c>
      <c r="AD225" s="944" t="s">
        <v>6262</v>
      </c>
    </row>
    <row r="226" spans="1:30" ht="105">
      <c r="A226" s="1839" t="str">
        <f t="shared" si="99"/>
        <v>UG6J</v>
      </c>
      <c r="B226" s="1652" t="s">
        <v>7305</v>
      </c>
      <c r="C226" s="1852"/>
      <c r="D226" s="1173">
        <v>50</v>
      </c>
      <c r="E226" s="1173">
        <v>100</v>
      </c>
      <c r="F226" s="994">
        <v>100</v>
      </c>
      <c r="G226" s="994">
        <v>600</v>
      </c>
      <c r="H226" s="994">
        <v>1</v>
      </c>
      <c r="I226" s="994">
        <v>5</v>
      </c>
      <c r="J226" s="1646">
        <v>100</v>
      </c>
      <c r="K226" s="1646" t="s">
        <v>7230</v>
      </c>
      <c r="L226" s="1173">
        <v>250</v>
      </c>
      <c r="M226" s="1651" t="s">
        <v>7299</v>
      </c>
      <c r="N226" s="1647" t="s">
        <v>7235</v>
      </c>
      <c r="O226" s="973"/>
      <c r="P226" s="973"/>
      <c r="Q226" s="973"/>
      <c r="R226" s="973"/>
      <c r="S226" s="1854" t="s">
        <v>7258</v>
      </c>
      <c r="T226" s="1854" t="s">
        <v>7258</v>
      </c>
      <c r="U226" s="943" t="s">
        <v>6261</v>
      </c>
      <c r="V226" s="944" t="s">
        <v>6262</v>
      </c>
      <c r="W226" s="996" t="str">
        <f t="shared" si="100"/>
        <v>http://www.unisonic.com.tw/datasheet/UG6J.pdf</v>
      </c>
      <c r="X226" s="1649"/>
      <c r="Y226" s="1649"/>
      <c r="Z226" s="1649"/>
      <c r="AA226" s="995" t="s">
        <v>7234</v>
      </c>
      <c r="AB226" s="995" t="s">
        <v>7234</v>
      </c>
      <c r="AC226" s="943" t="s">
        <v>6261</v>
      </c>
      <c r="AD226" s="944" t="s">
        <v>6262</v>
      </c>
    </row>
    <row r="227" spans="1:30" ht="120">
      <c r="A227" s="1833" t="str">
        <f t="shared" si="99"/>
        <v>DBC2315</v>
      </c>
      <c r="B227" s="1652" t="s">
        <v>7305</v>
      </c>
      <c r="C227" s="1851" t="s">
        <v>7283</v>
      </c>
      <c r="D227" s="1173">
        <v>-50</v>
      </c>
      <c r="E227" s="1173">
        <v>-150</v>
      </c>
      <c r="F227" s="994">
        <v>120</v>
      </c>
      <c r="G227" s="994">
        <v>560</v>
      </c>
      <c r="H227" s="994">
        <v>-1</v>
      </c>
      <c r="I227" s="994">
        <v>-6</v>
      </c>
      <c r="J227" s="1646"/>
      <c r="K227" s="1646"/>
      <c r="L227" s="1173">
        <v>140</v>
      </c>
      <c r="M227" s="1651" t="s">
        <v>6366</v>
      </c>
      <c r="N227" s="1647" t="s">
        <v>7235</v>
      </c>
      <c r="O227" s="973"/>
      <c r="P227" s="973"/>
      <c r="Q227" s="973"/>
      <c r="R227" s="973"/>
      <c r="S227" s="1853" t="s">
        <v>7308</v>
      </c>
      <c r="T227" s="1853" t="s">
        <v>7308</v>
      </c>
      <c r="U227" s="943" t="s">
        <v>6261</v>
      </c>
      <c r="V227" s="944" t="s">
        <v>6262</v>
      </c>
      <c r="W227" s="996" t="str">
        <f t="shared" si="100"/>
        <v>http://www.unisonic.com.tw/datasheet/DBC2315.pdf</v>
      </c>
      <c r="X227" s="1649"/>
      <c r="Y227" s="1649"/>
      <c r="Z227" s="1649"/>
      <c r="AA227" s="995" t="s">
        <v>7234</v>
      </c>
      <c r="AB227" s="995" t="s">
        <v>7234</v>
      </c>
      <c r="AC227" s="943" t="s">
        <v>6261</v>
      </c>
      <c r="AD227" s="944" t="s">
        <v>6262</v>
      </c>
    </row>
    <row r="228" spans="1:30" ht="105">
      <c r="A228" s="1839" t="str">
        <f t="shared" si="99"/>
        <v>UG6J</v>
      </c>
      <c r="B228" s="1652" t="s">
        <v>7305</v>
      </c>
      <c r="C228" s="1852"/>
      <c r="D228" s="1173">
        <v>50</v>
      </c>
      <c r="E228" s="1173">
        <v>100</v>
      </c>
      <c r="F228" s="994">
        <v>80</v>
      </c>
      <c r="G228" s="994"/>
      <c r="H228" s="994">
        <v>5</v>
      </c>
      <c r="I228" s="994">
        <v>10</v>
      </c>
      <c r="J228" s="1646">
        <v>22</v>
      </c>
      <c r="K228" s="1646">
        <v>46.8</v>
      </c>
      <c r="L228" s="1173"/>
      <c r="M228" s="1651" t="s">
        <v>7309</v>
      </c>
      <c r="N228" s="1647" t="s">
        <v>7235</v>
      </c>
      <c r="O228" s="973"/>
      <c r="P228" s="973"/>
      <c r="Q228" s="973"/>
      <c r="R228" s="973"/>
      <c r="S228" s="1854" t="s">
        <v>7258</v>
      </c>
      <c r="T228" s="1854" t="s">
        <v>7258</v>
      </c>
      <c r="U228" s="943" t="s">
        <v>6261</v>
      </c>
      <c r="V228" s="944" t="s">
        <v>6262</v>
      </c>
      <c r="W228" s="996" t="str">
        <f t="shared" si="100"/>
        <v>http://www.unisonic.com.tw/datasheet/UG6J.pdf</v>
      </c>
      <c r="X228" s="1649"/>
      <c r="Y228" s="1649"/>
      <c r="Z228" s="1649"/>
      <c r="AA228" s="995" t="s">
        <v>7234</v>
      </c>
      <c r="AB228" s="995" t="s">
        <v>7234</v>
      </c>
      <c r="AC228" s="943" t="s">
        <v>6261</v>
      </c>
      <c r="AD228" s="944" t="s">
        <v>6262</v>
      </c>
    </row>
  </sheetData>
  <mergeCells count="128">
    <mergeCell ref="A51:A52"/>
    <mergeCell ref="C51:C52"/>
    <mergeCell ref="S51:S52"/>
    <mergeCell ref="T51:T52"/>
    <mergeCell ref="A53:A54"/>
    <mergeCell ref="C53:C54"/>
    <mergeCell ref="S53:S54"/>
    <mergeCell ref="T53:T54"/>
    <mergeCell ref="A47:A48"/>
    <mergeCell ref="C47:C48"/>
    <mergeCell ref="S47:S48"/>
    <mergeCell ref="T47:T48"/>
    <mergeCell ref="A49:A50"/>
    <mergeCell ref="C49:C50"/>
    <mergeCell ref="S49:S50"/>
    <mergeCell ref="T49:T50"/>
    <mergeCell ref="A95:A96"/>
    <mergeCell ref="C95:C96"/>
    <mergeCell ref="S95:S96"/>
    <mergeCell ref="T95:T96"/>
    <mergeCell ref="A97:A98"/>
    <mergeCell ref="C97:C98"/>
    <mergeCell ref="S97:S98"/>
    <mergeCell ref="T97:T98"/>
    <mergeCell ref="A55:A56"/>
    <mergeCell ref="C55:C56"/>
    <mergeCell ref="S55:S56"/>
    <mergeCell ref="T55:T56"/>
    <mergeCell ref="A57:A58"/>
    <mergeCell ref="C57:C58"/>
    <mergeCell ref="S57:S58"/>
    <mergeCell ref="T57:T58"/>
    <mergeCell ref="A103:A104"/>
    <mergeCell ref="C103:C104"/>
    <mergeCell ref="S103:S104"/>
    <mergeCell ref="T103:T104"/>
    <mergeCell ref="A105:A106"/>
    <mergeCell ref="C105:C106"/>
    <mergeCell ref="S105:S106"/>
    <mergeCell ref="T105:T106"/>
    <mergeCell ref="A99:A100"/>
    <mergeCell ref="C99:C100"/>
    <mergeCell ref="S99:S100"/>
    <mergeCell ref="T99:T100"/>
    <mergeCell ref="A101:A102"/>
    <mergeCell ref="C101:C102"/>
    <mergeCell ref="S101:S102"/>
    <mergeCell ref="T101:T102"/>
    <mergeCell ref="A127:A128"/>
    <mergeCell ref="C127:C128"/>
    <mergeCell ref="S127:S128"/>
    <mergeCell ref="T127:T128"/>
    <mergeCell ref="A129:A130"/>
    <mergeCell ref="C129:C130"/>
    <mergeCell ref="S129:S130"/>
    <mergeCell ref="T129:T130"/>
    <mergeCell ref="A123:A124"/>
    <mergeCell ref="C123:C124"/>
    <mergeCell ref="S123:S124"/>
    <mergeCell ref="T123:T124"/>
    <mergeCell ref="A125:A126"/>
    <mergeCell ref="C125:C126"/>
    <mergeCell ref="S125:S126"/>
    <mergeCell ref="T125:T126"/>
    <mergeCell ref="A201:A202"/>
    <mergeCell ref="C201:C202"/>
    <mergeCell ref="S201:S202"/>
    <mergeCell ref="T201:T202"/>
    <mergeCell ref="A203:A204"/>
    <mergeCell ref="C203:C204"/>
    <mergeCell ref="S203:S204"/>
    <mergeCell ref="T203:T204"/>
    <mergeCell ref="A197:A198"/>
    <mergeCell ref="C197:C198"/>
    <mergeCell ref="S197:S198"/>
    <mergeCell ref="T197:T198"/>
    <mergeCell ref="A199:A200"/>
    <mergeCell ref="C199:C200"/>
    <mergeCell ref="S199:S200"/>
    <mergeCell ref="T199:T200"/>
    <mergeCell ref="A209:A210"/>
    <mergeCell ref="C209:C210"/>
    <mergeCell ref="S209:S210"/>
    <mergeCell ref="T209:T210"/>
    <mergeCell ref="A211:A212"/>
    <mergeCell ref="C211:C212"/>
    <mergeCell ref="S211:S212"/>
    <mergeCell ref="T211:T212"/>
    <mergeCell ref="A205:A206"/>
    <mergeCell ref="C205:C206"/>
    <mergeCell ref="S205:S206"/>
    <mergeCell ref="T205:T206"/>
    <mergeCell ref="A207:A208"/>
    <mergeCell ref="C207:C208"/>
    <mergeCell ref="S207:S208"/>
    <mergeCell ref="T207:T208"/>
    <mergeCell ref="A217:A218"/>
    <mergeCell ref="C217:C218"/>
    <mergeCell ref="S217:S218"/>
    <mergeCell ref="T217:T218"/>
    <mergeCell ref="A219:A220"/>
    <mergeCell ref="C219:C220"/>
    <mergeCell ref="S219:S220"/>
    <mergeCell ref="T219:T220"/>
    <mergeCell ref="A213:A214"/>
    <mergeCell ref="C213:C214"/>
    <mergeCell ref="S213:S214"/>
    <mergeCell ref="T213:T214"/>
    <mergeCell ref="A215:A216"/>
    <mergeCell ref="C215:C216"/>
    <mergeCell ref="S215:S216"/>
    <mergeCell ref="T215:T216"/>
    <mergeCell ref="A225:A226"/>
    <mergeCell ref="C225:C226"/>
    <mergeCell ref="S225:S226"/>
    <mergeCell ref="T225:T226"/>
    <mergeCell ref="A227:A228"/>
    <mergeCell ref="C227:C228"/>
    <mergeCell ref="S227:S228"/>
    <mergeCell ref="T227:T228"/>
    <mergeCell ref="A221:A222"/>
    <mergeCell ref="C221:C222"/>
    <mergeCell ref="S221:S222"/>
    <mergeCell ref="T221:T222"/>
    <mergeCell ref="A223:A224"/>
    <mergeCell ref="C223:C224"/>
    <mergeCell ref="S223:S224"/>
    <mergeCell ref="T223:T224"/>
  </mergeCells>
  <phoneticPr fontId="14" type="noConversion"/>
  <hyperlinks>
    <hyperlink ref="U3" r:id="rId1"/>
    <hyperlink ref="AC3" r:id="rId2"/>
    <hyperlink ref="U2" r:id="rId3"/>
    <hyperlink ref="AC2" r:id="rId4"/>
    <hyperlink ref="U4" r:id="rId5"/>
    <hyperlink ref="AC4" r:id="rId6"/>
    <hyperlink ref="U5" r:id="rId7"/>
    <hyperlink ref="U6" r:id="rId8"/>
    <hyperlink ref="AC5" r:id="rId9"/>
    <hyperlink ref="AC6" r:id="rId10"/>
    <hyperlink ref="U13" r:id="rId11"/>
    <hyperlink ref="AC13" r:id="rId12"/>
    <hyperlink ref="U14" r:id="rId13"/>
    <hyperlink ref="AC14" r:id="rId14"/>
    <hyperlink ref="U15" r:id="rId15"/>
    <hyperlink ref="U16" r:id="rId16"/>
    <hyperlink ref="AC15" r:id="rId17"/>
    <hyperlink ref="AC16" r:id="rId18"/>
    <hyperlink ref="U60" r:id="rId19"/>
    <hyperlink ref="AC60" r:id="rId20"/>
    <hyperlink ref="U61" r:id="rId21"/>
    <hyperlink ref="U62" r:id="rId22"/>
    <hyperlink ref="AC61" r:id="rId23"/>
    <hyperlink ref="AC62" r:id="rId24"/>
    <hyperlink ref="U63" r:id="rId25"/>
    <hyperlink ref="AC63" r:id="rId26"/>
    <hyperlink ref="U64" r:id="rId27"/>
    <hyperlink ref="AC64" r:id="rId28"/>
    <hyperlink ref="U65" r:id="rId29"/>
    <hyperlink ref="U66" r:id="rId30"/>
    <hyperlink ref="AC65" r:id="rId31"/>
    <hyperlink ref="AC66" r:id="rId32"/>
    <hyperlink ref="U67" r:id="rId33"/>
    <hyperlink ref="AC67" r:id="rId34"/>
    <hyperlink ref="U68" r:id="rId35"/>
    <hyperlink ref="AC68" r:id="rId36"/>
    <hyperlink ref="U69" r:id="rId37"/>
    <hyperlink ref="U70" r:id="rId38"/>
    <hyperlink ref="AC69" r:id="rId39"/>
    <hyperlink ref="AC70" r:id="rId40"/>
    <hyperlink ref="U107" r:id="rId41"/>
    <hyperlink ref="AC107" r:id="rId42"/>
    <hyperlink ref="U108" r:id="rId43"/>
    <hyperlink ref="AC108" r:id="rId44"/>
    <hyperlink ref="U109" r:id="rId45"/>
    <hyperlink ref="U110" r:id="rId46"/>
    <hyperlink ref="AC109" r:id="rId47"/>
    <hyperlink ref="AC110" r:id="rId48"/>
    <hyperlink ref="U132" r:id="rId49"/>
    <hyperlink ref="AC132" r:id="rId50"/>
    <hyperlink ref="U133" r:id="rId51"/>
    <hyperlink ref="U134" r:id="rId52"/>
    <hyperlink ref="AC133" r:id="rId53"/>
    <hyperlink ref="AC134" r:id="rId54"/>
    <hyperlink ref="U135" r:id="rId55"/>
    <hyperlink ref="AC135" r:id="rId56"/>
    <hyperlink ref="U136" r:id="rId57"/>
    <hyperlink ref="AC136" r:id="rId58"/>
    <hyperlink ref="U137" r:id="rId59"/>
    <hyperlink ref="U138" r:id="rId60"/>
    <hyperlink ref="AC137" r:id="rId61"/>
    <hyperlink ref="AC138" r:id="rId62"/>
    <hyperlink ref="U143" r:id="rId63"/>
    <hyperlink ref="AC143" r:id="rId64"/>
    <hyperlink ref="U144" r:id="rId65"/>
    <hyperlink ref="AC144" r:id="rId66"/>
    <hyperlink ref="U145" r:id="rId67"/>
    <hyperlink ref="U146" r:id="rId68"/>
    <hyperlink ref="AC145" r:id="rId69"/>
    <hyperlink ref="AC146" r:id="rId70"/>
    <hyperlink ref="U153" r:id="rId71"/>
    <hyperlink ref="AC153" r:id="rId72"/>
    <hyperlink ref="U154" r:id="rId73"/>
    <hyperlink ref="AC154" r:id="rId74"/>
    <hyperlink ref="U155" r:id="rId75"/>
    <hyperlink ref="U156" r:id="rId76"/>
    <hyperlink ref="AC155" r:id="rId77"/>
    <hyperlink ref="AC156" r:id="rId78"/>
    <hyperlink ref="U163" r:id="rId79"/>
    <hyperlink ref="AC163" r:id="rId80"/>
    <hyperlink ref="U164" r:id="rId81"/>
    <hyperlink ref="AC164" r:id="rId82"/>
    <hyperlink ref="U7" r:id="rId83"/>
    <hyperlink ref="AC7" r:id="rId84"/>
    <hyperlink ref="U8" r:id="rId85"/>
    <hyperlink ref="AC8" r:id="rId86"/>
    <hyperlink ref="U9" r:id="rId87"/>
    <hyperlink ref="U10" r:id="rId88"/>
    <hyperlink ref="AC9" r:id="rId89"/>
    <hyperlink ref="AC10" r:id="rId90"/>
    <hyperlink ref="U17" r:id="rId91"/>
    <hyperlink ref="AC17" r:id="rId92"/>
    <hyperlink ref="U18" r:id="rId93"/>
    <hyperlink ref="AC18" r:id="rId94"/>
    <hyperlink ref="U19" r:id="rId95"/>
    <hyperlink ref="U20" r:id="rId96"/>
    <hyperlink ref="AC19" r:id="rId97"/>
    <hyperlink ref="AC20" r:id="rId98"/>
    <hyperlink ref="U71" r:id="rId99"/>
    <hyperlink ref="AC71" r:id="rId100"/>
    <hyperlink ref="U72" r:id="rId101"/>
    <hyperlink ref="AC72" r:id="rId102"/>
    <hyperlink ref="U73" r:id="rId103"/>
    <hyperlink ref="U74" r:id="rId104"/>
    <hyperlink ref="AC73" r:id="rId105"/>
    <hyperlink ref="AC74" r:id="rId106"/>
    <hyperlink ref="U75" r:id="rId107"/>
    <hyperlink ref="AC75" r:id="rId108"/>
    <hyperlink ref="U76" r:id="rId109"/>
    <hyperlink ref="AC76" r:id="rId110"/>
    <hyperlink ref="U77" r:id="rId111"/>
    <hyperlink ref="U78" r:id="rId112"/>
    <hyperlink ref="AC77" r:id="rId113"/>
    <hyperlink ref="AC78" r:id="rId114"/>
    <hyperlink ref="U111" r:id="rId115"/>
    <hyperlink ref="AC111" r:id="rId116"/>
    <hyperlink ref="U112" r:id="rId117"/>
    <hyperlink ref="AC112" r:id="rId118"/>
    <hyperlink ref="U113" r:id="rId119"/>
    <hyperlink ref="U114" r:id="rId120"/>
    <hyperlink ref="AC113" r:id="rId121"/>
    <hyperlink ref="AC114" r:id="rId122"/>
    <hyperlink ref="U11" r:id="rId123"/>
    <hyperlink ref="AC11" r:id="rId124"/>
    <hyperlink ref="U12" r:id="rId125"/>
    <hyperlink ref="AC12" r:id="rId126"/>
    <hyperlink ref="U21" r:id="rId127"/>
    <hyperlink ref="AC21" r:id="rId128"/>
    <hyperlink ref="U22" r:id="rId129"/>
    <hyperlink ref="AC22" r:id="rId130"/>
    <hyperlink ref="U147" r:id="rId131"/>
    <hyperlink ref="AC147" r:id="rId132"/>
    <hyperlink ref="U148" r:id="rId133"/>
    <hyperlink ref="AC148" r:id="rId134"/>
    <hyperlink ref="U149" r:id="rId135"/>
    <hyperlink ref="U150" r:id="rId136"/>
    <hyperlink ref="AC149" r:id="rId137"/>
    <hyperlink ref="AC150" r:id="rId138"/>
    <hyperlink ref="U157" r:id="rId139"/>
    <hyperlink ref="AC157" r:id="rId140"/>
    <hyperlink ref="U158" r:id="rId141"/>
    <hyperlink ref="AC158" r:id="rId142"/>
    <hyperlink ref="U159" r:id="rId143"/>
    <hyperlink ref="U160" r:id="rId144"/>
    <hyperlink ref="AC159" r:id="rId145"/>
    <hyperlink ref="AC160" r:id="rId146"/>
    <hyperlink ref="U151" r:id="rId147"/>
    <hyperlink ref="AC151" r:id="rId148"/>
    <hyperlink ref="U152" r:id="rId149"/>
    <hyperlink ref="AC152" r:id="rId150"/>
    <hyperlink ref="U161" r:id="rId151"/>
    <hyperlink ref="AC161" r:id="rId152"/>
    <hyperlink ref="U162" r:id="rId153"/>
    <hyperlink ref="AC162" r:id="rId154"/>
    <hyperlink ref="U23" r:id="rId155"/>
    <hyperlink ref="AC23" r:id="rId156"/>
    <hyperlink ref="U24" r:id="rId157"/>
    <hyperlink ref="AC24" r:id="rId158"/>
    <hyperlink ref="U25" r:id="rId159"/>
    <hyperlink ref="U26" r:id="rId160"/>
    <hyperlink ref="AC25" r:id="rId161"/>
    <hyperlink ref="AC26" r:id="rId162"/>
    <hyperlink ref="AC59" r:id="rId163"/>
    <hyperlink ref="U59" r:id="rId164"/>
    <hyperlink ref="U27" r:id="rId165"/>
    <hyperlink ref="AC27" r:id="rId166"/>
    <hyperlink ref="U28" r:id="rId167"/>
    <hyperlink ref="AC28" r:id="rId168"/>
    <hyperlink ref="U29" r:id="rId169"/>
    <hyperlink ref="U30" r:id="rId170"/>
    <hyperlink ref="AC29" r:id="rId171"/>
    <hyperlink ref="AC30" r:id="rId172"/>
    <hyperlink ref="U80" r:id="rId173"/>
    <hyperlink ref="AC80" r:id="rId174"/>
    <hyperlink ref="U81" r:id="rId175"/>
    <hyperlink ref="U82" r:id="rId176"/>
    <hyperlink ref="AC81" r:id="rId177"/>
    <hyperlink ref="AC82" r:id="rId178"/>
    <hyperlink ref="AC79" r:id="rId179"/>
    <hyperlink ref="U79" r:id="rId180"/>
    <hyperlink ref="U139" r:id="rId181"/>
    <hyperlink ref="AC139" r:id="rId182"/>
    <hyperlink ref="U140" r:id="rId183"/>
    <hyperlink ref="AC140" r:id="rId184"/>
    <hyperlink ref="U141" r:id="rId185"/>
    <hyperlink ref="U142" r:id="rId186"/>
    <hyperlink ref="AC141" r:id="rId187"/>
    <hyperlink ref="AC142" r:id="rId188"/>
    <hyperlink ref="U115" r:id="rId189"/>
    <hyperlink ref="AC115" r:id="rId190"/>
    <hyperlink ref="U116" r:id="rId191"/>
    <hyperlink ref="AC116" r:id="rId192"/>
    <hyperlink ref="U117" r:id="rId193"/>
    <hyperlink ref="U118" r:id="rId194"/>
    <hyperlink ref="AC117" r:id="rId195"/>
    <hyperlink ref="AC118" r:id="rId196"/>
    <hyperlink ref="U84" r:id="rId197"/>
    <hyperlink ref="AC84" r:id="rId198"/>
    <hyperlink ref="U85" r:id="rId199"/>
    <hyperlink ref="U86" r:id="rId200"/>
    <hyperlink ref="AC85" r:id="rId201"/>
    <hyperlink ref="AC86" r:id="rId202"/>
    <hyperlink ref="AC83" r:id="rId203"/>
    <hyperlink ref="U83" r:id="rId204"/>
    <hyperlink ref="U165" r:id="rId205"/>
    <hyperlink ref="AC165" r:id="rId206"/>
    <hyperlink ref="U166" r:id="rId207"/>
    <hyperlink ref="AC166" r:id="rId208"/>
    <hyperlink ref="U167" r:id="rId209"/>
    <hyperlink ref="U168" r:id="rId210"/>
    <hyperlink ref="AC167" r:id="rId211"/>
    <hyperlink ref="AC168" r:id="rId212"/>
    <hyperlink ref="U169" r:id="rId213"/>
    <hyperlink ref="AC169" r:id="rId214"/>
    <hyperlink ref="U170" r:id="rId215"/>
    <hyperlink ref="AC170" r:id="rId216"/>
    <hyperlink ref="U171" r:id="rId217"/>
    <hyperlink ref="U172" r:id="rId218"/>
    <hyperlink ref="AC171" r:id="rId219"/>
    <hyperlink ref="AC172" r:id="rId220"/>
    <hyperlink ref="U173" r:id="rId221"/>
    <hyperlink ref="AC173" r:id="rId222"/>
    <hyperlink ref="U174" r:id="rId223"/>
    <hyperlink ref="AC174" r:id="rId224"/>
    <hyperlink ref="U175" r:id="rId225"/>
    <hyperlink ref="AC175" r:id="rId226"/>
    <hyperlink ref="U176" r:id="rId227"/>
    <hyperlink ref="AC176" r:id="rId228"/>
    <hyperlink ref="U31" r:id="rId229"/>
    <hyperlink ref="AC31" r:id="rId230"/>
    <hyperlink ref="U32" r:id="rId231"/>
    <hyperlink ref="AC32" r:id="rId232"/>
    <hyperlink ref="U33" r:id="rId233"/>
    <hyperlink ref="U34" r:id="rId234"/>
    <hyperlink ref="AC33" r:id="rId235"/>
    <hyperlink ref="AC34" r:id="rId236"/>
    <hyperlink ref="U35" r:id="rId237"/>
    <hyperlink ref="AC35" r:id="rId238"/>
    <hyperlink ref="U36" r:id="rId239"/>
    <hyperlink ref="AC36" r:id="rId240"/>
    <hyperlink ref="U37" r:id="rId241"/>
    <hyperlink ref="U38" r:id="rId242"/>
    <hyperlink ref="AC37" r:id="rId243"/>
    <hyperlink ref="AC38" r:id="rId244"/>
    <hyperlink ref="U119" r:id="rId245"/>
    <hyperlink ref="AC119" r:id="rId246"/>
    <hyperlink ref="U120" r:id="rId247"/>
    <hyperlink ref="AC120" r:id="rId248"/>
    <hyperlink ref="U121" r:id="rId249"/>
    <hyperlink ref="U122" r:id="rId250"/>
    <hyperlink ref="AC121" r:id="rId251"/>
    <hyperlink ref="AC122" r:id="rId252"/>
    <hyperlink ref="U88" r:id="rId253"/>
    <hyperlink ref="AC88" r:id="rId254"/>
    <hyperlink ref="U89" r:id="rId255"/>
    <hyperlink ref="U90" r:id="rId256"/>
    <hyperlink ref="AC89" r:id="rId257"/>
    <hyperlink ref="AC90" r:id="rId258"/>
    <hyperlink ref="AC87" r:id="rId259"/>
    <hyperlink ref="U87" r:id="rId260"/>
    <hyperlink ref="U92" r:id="rId261"/>
    <hyperlink ref="AC92" r:id="rId262"/>
    <hyperlink ref="U93" r:id="rId263"/>
    <hyperlink ref="U94" r:id="rId264"/>
    <hyperlink ref="AC93" r:id="rId265"/>
    <hyperlink ref="AC94" r:id="rId266"/>
    <hyperlink ref="AC91" r:id="rId267"/>
    <hyperlink ref="U91" r:id="rId268"/>
    <hyperlink ref="U39" r:id="rId269"/>
    <hyperlink ref="AC39" r:id="rId270"/>
    <hyperlink ref="U40" r:id="rId271"/>
    <hyperlink ref="AC40" r:id="rId272"/>
    <hyperlink ref="U41" r:id="rId273"/>
    <hyperlink ref="U42" r:id="rId274"/>
    <hyperlink ref="AC41" r:id="rId275"/>
    <hyperlink ref="AC42" r:id="rId276"/>
    <hyperlink ref="U43" r:id="rId277"/>
    <hyperlink ref="AC43" r:id="rId278"/>
    <hyperlink ref="U44" r:id="rId279"/>
    <hyperlink ref="AC44" r:id="rId280"/>
    <hyperlink ref="U45" r:id="rId281"/>
    <hyperlink ref="U46" r:id="rId282"/>
    <hyperlink ref="AC45" r:id="rId283"/>
    <hyperlink ref="AC46" r:id="rId284"/>
    <hyperlink ref="U177" r:id="rId285"/>
    <hyperlink ref="AC177" r:id="rId286"/>
    <hyperlink ref="U178" r:id="rId287"/>
    <hyperlink ref="AC178" r:id="rId288"/>
    <hyperlink ref="U179" r:id="rId289"/>
    <hyperlink ref="U180" r:id="rId290"/>
    <hyperlink ref="AC179" r:id="rId291"/>
    <hyperlink ref="AC180" r:id="rId292"/>
    <hyperlink ref="U181" r:id="rId293"/>
    <hyperlink ref="AC181" r:id="rId294"/>
    <hyperlink ref="U182" r:id="rId295"/>
    <hyperlink ref="AC182" r:id="rId296"/>
    <hyperlink ref="U183" r:id="rId297"/>
    <hyperlink ref="U184" r:id="rId298"/>
    <hyperlink ref="AC183" r:id="rId299"/>
    <hyperlink ref="AC184" r:id="rId300"/>
    <hyperlink ref="U185" r:id="rId301"/>
    <hyperlink ref="AC185" r:id="rId302"/>
    <hyperlink ref="U186" r:id="rId303"/>
    <hyperlink ref="AC186" r:id="rId304"/>
    <hyperlink ref="U187" r:id="rId305"/>
    <hyperlink ref="AC187" r:id="rId306"/>
    <hyperlink ref="U188" r:id="rId307"/>
    <hyperlink ref="AC188" r:id="rId308"/>
    <hyperlink ref="U189" r:id="rId309"/>
    <hyperlink ref="AC189" r:id="rId310"/>
    <hyperlink ref="U190" r:id="rId311"/>
    <hyperlink ref="AC190" r:id="rId312"/>
    <hyperlink ref="U191" r:id="rId313"/>
    <hyperlink ref="U192" r:id="rId314"/>
    <hyperlink ref="AC191" r:id="rId315"/>
    <hyperlink ref="AC192" r:id="rId316"/>
    <hyperlink ref="U193" r:id="rId317"/>
    <hyperlink ref="AC193" r:id="rId318"/>
    <hyperlink ref="U194" r:id="rId319"/>
    <hyperlink ref="AC194" r:id="rId320"/>
    <hyperlink ref="U195" r:id="rId321"/>
    <hyperlink ref="AC195" r:id="rId322"/>
    <hyperlink ref="U196" r:id="rId323"/>
    <hyperlink ref="AC196" r:id="rId324"/>
    <hyperlink ref="U47" r:id="rId325"/>
    <hyperlink ref="AC47" r:id="rId326"/>
    <hyperlink ref="U48" r:id="rId327"/>
    <hyperlink ref="AC48" r:id="rId328"/>
    <hyperlink ref="U49" r:id="rId329"/>
    <hyperlink ref="AC49" r:id="rId330"/>
    <hyperlink ref="U50" r:id="rId331"/>
    <hyperlink ref="AC50" r:id="rId332"/>
    <hyperlink ref="U51" r:id="rId333"/>
    <hyperlink ref="AC51" r:id="rId334"/>
    <hyperlink ref="U52" r:id="rId335"/>
    <hyperlink ref="AC52" r:id="rId336"/>
    <hyperlink ref="U53" r:id="rId337"/>
    <hyperlink ref="AC53" r:id="rId338"/>
    <hyperlink ref="U54" r:id="rId339"/>
    <hyperlink ref="AC54" r:id="rId340"/>
    <hyperlink ref="U123" r:id="rId341"/>
    <hyperlink ref="AC123" r:id="rId342"/>
    <hyperlink ref="U125" r:id="rId343"/>
    <hyperlink ref="AC125" r:id="rId344"/>
    <hyperlink ref="U127" r:id="rId345"/>
    <hyperlink ref="U129" r:id="rId346"/>
    <hyperlink ref="AC127" r:id="rId347"/>
    <hyperlink ref="AC129" r:id="rId348"/>
    <hyperlink ref="AC131" r:id="rId349"/>
    <hyperlink ref="U131" r:id="rId350"/>
    <hyperlink ref="U130" r:id="rId351"/>
    <hyperlink ref="AC130" r:id="rId352"/>
    <hyperlink ref="U124" r:id="rId353"/>
    <hyperlink ref="AC124" r:id="rId354"/>
    <hyperlink ref="U126" r:id="rId355"/>
    <hyperlink ref="AC126" r:id="rId356"/>
    <hyperlink ref="U128" r:id="rId357"/>
    <hyperlink ref="AC128" r:id="rId358"/>
    <hyperlink ref="U95" r:id="rId359"/>
    <hyperlink ref="AC95" r:id="rId360"/>
    <hyperlink ref="U97" r:id="rId361"/>
    <hyperlink ref="AC97" r:id="rId362"/>
    <hyperlink ref="U96" r:id="rId363"/>
    <hyperlink ref="AC96" r:id="rId364"/>
    <hyperlink ref="U98" r:id="rId365"/>
    <hyperlink ref="AC98" r:id="rId366"/>
    <hyperlink ref="U99" r:id="rId367"/>
    <hyperlink ref="AC99" r:id="rId368"/>
    <hyperlink ref="U101" r:id="rId369"/>
    <hyperlink ref="AC101" r:id="rId370"/>
    <hyperlink ref="U103" r:id="rId371"/>
    <hyperlink ref="U105" r:id="rId372"/>
    <hyperlink ref="AC103" r:id="rId373"/>
    <hyperlink ref="AC105" r:id="rId374"/>
    <hyperlink ref="U102" r:id="rId375"/>
    <hyperlink ref="AC102" r:id="rId376"/>
    <hyperlink ref="U104" r:id="rId377"/>
    <hyperlink ref="U106" r:id="rId378"/>
    <hyperlink ref="AC104" r:id="rId379"/>
    <hyperlink ref="AC106" r:id="rId380"/>
    <hyperlink ref="AC100" r:id="rId381"/>
    <hyperlink ref="U100" r:id="rId382"/>
    <hyperlink ref="U55" r:id="rId383"/>
    <hyperlink ref="AC55" r:id="rId384"/>
    <hyperlink ref="AC56" r:id="rId385"/>
    <hyperlink ref="U56" r:id="rId386"/>
    <hyperlink ref="U57" r:id="rId387"/>
    <hyperlink ref="AC57" r:id="rId388"/>
    <hyperlink ref="U58" r:id="rId389"/>
    <hyperlink ref="AC58" r:id="rId390"/>
    <hyperlink ref="U198" r:id="rId391"/>
    <hyperlink ref="AC198" r:id="rId392"/>
    <hyperlink ref="U200" r:id="rId393"/>
    <hyperlink ref="AC200" r:id="rId394"/>
    <hyperlink ref="U197" r:id="rId395"/>
    <hyperlink ref="AC197" r:id="rId396"/>
    <hyperlink ref="U199" r:id="rId397"/>
    <hyperlink ref="AC199" r:id="rId398"/>
    <hyperlink ref="U201" r:id="rId399"/>
    <hyperlink ref="AC201" r:id="rId400"/>
    <hyperlink ref="U203" r:id="rId401"/>
    <hyperlink ref="AC203" r:id="rId402"/>
    <hyperlink ref="U205" r:id="rId403"/>
    <hyperlink ref="U207" r:id="rId404"/>
    <hyperlink ref="AC205" r:id="rId405"/>
    <hyperlink ref="AC207" r:id="rId406"/>
    <hyperlink ref="U202" r:id="rId407"/>
    <hyperlink ref="AC202" r:id="rId408"/>
    <hyperlink ref="U204" r:id="rId409"/>
    <hyperlink ref="AC204" r:id="rId410"/>
    <hyperlink ref="U206" r:id="rId411"/>
    <hyperlink ref="U208" r:id="rId412"/>
    <hyperlink ref="AC206" r:id="rId413"/>
    <hyperlink ref="AC208" r:id="rId414"/>
    <hyperlink ref="U209" r:id="rId415"/>
    <hyperlink ref="AC209" r:id="rId416"/>
    <hyperlink ref="U211" r:id="rId417"/>
    <hyperlink ref="AC211" r:id="rId418"/>
    <hyperlink ref="U210" r:id="rId419"/>
    <hyperlink ref="AC210" r:id="rId420"/>
    <hyperlink ref="U212" r:id="rId421"/>
    <hyperlink ref="AC212" r:id="rId422"/>
    <hyperlink ref="U213" r:id="rId423"/>
    <hyperlink ref="AC213" r:id="rId424"/>
    <hyperlink ref="U214" r:id="rId425"/>
    <hyperlink ref="AC214" r:id="rId426"/>
    <hyperlink ref="U215" r:id="rId427"/>
    <hyperlink ref="AC215" r:id="rId428"/>
    <hyperlink ref="U216" r:id="rId429"/>
    <hyperlink ref="AC216" r:id="rId430"/>
    <hyperlink ref="U217" r:id="rId431"/>
    <hyperlink ref="AC217" r:id="rId432"/>
    <hyperlink ref="U218" r:id="rId433"/>
    <hyperlink ref="AC218" r:id="rId434"/>
    <hyperlink ref="U219" r:id="rId435"/>
    <hyperlink ref="AC219" r:id="rId436"/>
    <hyperlink ref="U220" r:id="rId437"/>
    <hyperlink ref="AC220" r:id="rId438"/>
    <hyperlink ref="U221" r:id="rId439"/>
    <hyperlink ref="AC221" r:id="rId440"/>
    <hyperlink ref="U222" r:id="rId441"/>
    <hyperlink ref="AC222" r:id="rId442"/>
    <hyperlink ref="U223" r:id="rId443"/>
    <hyperlink ref="AC223" r:id="rId444"/>
    <hyperlink ref="U224" r:id="rId445"/>
    <hyperlink ref="AC224" r:id="rId446"/>
    <hyperlink ref="U225" r:id="rId447"/>
    <hyperlink ref="AC225" r:id="rId448"/>
    <hyperlink ref="U226" r:id="rId449"/>
    <hyperlink ref="AC226" r:id="rId450"/>
    <hyperlink ref="U227" r:id="rId451"/>
    <hyperlink ref="AC227" r:id="rId452"/>
    <hyperlink ref="U228" r:id="rId453"/>
    <hyperlink ref="AC228" r:id="rId454"/>
  </hyperlinks>
  <printOptions horizontalCentered="1"/>
  <pageMargins left="0.39370078740157483" right="0.39370078740157483" top="0.39370078740157483" bottom="0.39370078740157483" header="0.31496062992125984" footer="0.31496062992125984"/>
  <pageSetup paperSize="9" scale="39" orientation="portrait" r:id="rId455"/>
  <colBreaks count="2" manualBreakCount="2">
    <brk id="14" max="227" man="1"/>
    <brk id="16" max="1048575" man="1"/>
  </colBreaks>
  <drawing r:id="rId456"/>
</worksheet>
</file>

<file path=xl/worksheets/sheet56.xml><?xml version="1.0" encoding="utf-8"?>
<worksheet xmlns="http://schemas.openxmlformats.org/spreadsheetml/2006/main" xmlns:r="http://schemas.openxmlformats.org/officeDocument/2006/relationships">
  <dimension ref="A1:AC13"/>
  <sheetViews>
    <sheetView view="pageBreakPreview" zoomScale="80" zoomScaleNormal="70" zoomScaleSheetLayoutView="80" workbookViewId="0"/>
  </sheetViews>
  <sheetFormatPr defaultRowHeight="16.5"/>
  <cols>
    <col min="1" max="1" width="11.5" style="275" customWidth="1"/>
    <col min="2" max="2" width="11.625" style="275" customWidth="1"/>
    <col min="3" max="5" width="9" style="275"/>
    <col min="6" max="7" width="7.875" style="275" customWidth="1"/>
    <col min="8" max="9" width="7.25" style="275" customWidth="1"/>
    <col min="10" max="11" width="7.625" style="275" customWidth="1"/>
    <col min="12" max="13" width="8.25" style="275" customWidth="1"/>
    <col min="14" max="15" width="7.75" style="275" customWidth="1"/>
    <col min="16" max="17" width="8.5" style="275" customWidth="1"/>
    <col min="18" max="19" width="9.125" style="275" customWidth="1"/>
    <col min="20" max="20" width="11.375" style="275" customWidth="1"/>
    <col min="21" max="21" width="11.75" style="275" customWidth="1"/>
    <col min="22" max="24" width="9" style="275"/>
    <col min="25" max="28" width="0" style="276" hidden="1" customWidth="1"/>
    <col min="29" max="29" width="0" style="275" hidden="1" customWidth="1"/>
    <col min="30" max="16384" width="9" style="275"/>
  </cols>
  <sheetData>
    <row r="1" spans="1:29" s="237" customFormat="1" ht="29.25">
      <c r="A1" s="765" t="s">
        <v>10887</v>
      </c>
      <c r="B1" s="765"/>
      <c r="C1" s="765"/>
      <c r="D1" s="765"/>
      <c r="E1" s="765"/>
      <c r="F1" s="765"/>
      <c r="G1" s="765"/>
      <c r="H1" s="765"/>
      <c r="I1" s="765"/>
      <c r="J1" s="765"/>
      <c r="K1" s="765"/>
      <c r="L1" s="765"/>
      <c r="M1" s="765"/>
      <c r="N1" s="765"/>
      <c r="O1" s="765"/>
      <c r="P1" s="765"/>
      <c r="Q1" s="765"/>
      <c r="R1" s="765"/>
      <c r="S1" s="765"/>
      <c r="T1" s="765"/>
      <c r="U1" s="765"/>
      <c r="Y1" s="274"/>
      <c r="Z1" s="274"/>
      <c r="AA1" s="274"/>
      <c r="AB1" s="274"/>
    </row>
    <row r="2" spans="1:29" s="238" customFormat="1" ht="154.5" customHeight="1">
      <c r="A2" s="1653" t="s">
        <v>6156</v>
      </c>
      <c r="B2" s="1620" t="s">
        <v>7310</v>
      </c>
      <c r="C2" s="1654" t="s">
        <v>7311</v>
      </c>
      <c r="D2" s="1654" t="s">
        <v>7312</v>
      </c>
      <c r="E2" s="1654" t="s">
        <v>7313</v>
      </c>
      <c r="F2" s="1644" t="s">
        <v>7314</v>
      </c>
      <c r="G2" s="1644" t="s">
        <v>7315</v>
      </c>
      <c r="H2" s="1655" t="s">
        <v>7316</v>
      </c>
      <c r="I2" s="1655" t="s">
        <v>2689</v>
      </c>
      <c r="J2" s="1656" t="s">
        <v>6881</v>
      </c>
      <c r="K2" s="1655" t="s">
        <v>7317</v>
      </c>
      <c r="L2" s="1657" t="s">
        <v>7318</v>
      </c>
      <c r="M2" s="1855" t="s">
        <v>7319</v>
      </c>
      <c r="N2" s="1855"/>
      <c r="O2" s="1855"/>
      <c r="P2" s="1855" t="s">
        <v>7320</v>
      </c>
      <c r="Q2" s="1855"/>
      <c r="R2" s="1855" t="s">
        <v>7321</v>
      </c>
      <c r="S2" s="1855"/>
      <c r="T2" s="1657" t="s">
        <v>7322</v>
      </c>
      <c r="U2" s="1658" t="s">
        <v>114</v>
      </c>
      <c r="Y2" s="760" t="s">
        <v>6156</v>
      </c>
      <c r="Z2" s="760" t="s">
        <v>6156</v>
      </c>
      <c r="AA2" s="761" t="s">
        <v>0</v>
      </c>
      <c r="AB2" s="762" t="s">
        <v>116</v>
      </c>
      <c r="AC2" s="756" t="s">
        <v>5148</v>
      </c>
    </row>
    <row r="3" spans="1:29" s="834" customFormat="1" ht="35.1" customHeight="1">
      <c r="A3" s="1659" t="str">
        <f>HYPERLINK(AC3,Y3)</f>
        <v>UTX440156</v>
      </c>
      <c r="B3" s="939" t="s">
        <v>6228</v>
      </c>
      <c r="C3" s="1660">
        <v>40</v>
      </c>
      <c r="D3" s="1660">
        <v>60</v>
      </c>
      <c r="E3" s="807">
        <v>0.6</v>
      </c>
      <c r="F3" s="1660">
        <v>100</v>
      </c>
      <c r="G3" s="1660"/>
      <c r="H3" s="1660">
        <v>150</v>
      </c>
      <c r="I3" s="1661">
        <v>1</v>
      </c>
      <c r="J3" s="807">
        <v>0.75</v>
      </c>
      <c r="K3" s="1660">
        <v>500</v>
      </c>
      <c r="L3" s="1660">
        <v>50</v>
      </c>
      <c r="M3" s="807">
        <v>5.6</v>
      </c>
      <c r="N3" s="807">
        <v>5.49</v>
      </c>
      <c r="O3" s="807">
        <v>5.71</v>
      </c>
      <c r="P3" s="1660">
        <v>40</v>
      </c>
      <c r="Q3" s="1660">
        <v>5</v>
      </c>
      <c r="R3" s="807">
        <v>0.1</v>
      </c>
      <c r="S3" s="1662">
        <v>1</v>
      </c>
      <c r="T3" s="1663">
        <v>0.9</v>
      </c>
      <c r="U3" s="1664" t="s">
        <v>6064</v>
      </c>
      <c r="Y3" s="833" t="s">
        <v>7323</v>
      </c>
      <c r="Z3" s="833" t="s">
        <v>7323</v>
      </c>
      <c r="AA3" s="831" t="s">
        <v>0</v>
      </c>
      <c r="AB3" s="438" t="s">
        <v>116</v>
      </c>
      <c r="AC3" s="835" t="s">
        <v>1067</v>
      </c>
    </row>
    <row r="13" spans="1:29" s="289" customFormat="1"/>
  </sheetData>
  <mergeCells count="3">
    <mergeCell ref="M2:O2"/>
    <mergeCell ref="P2:Q2"/>
    <mergeCell ref="R2:S2"/>
  </mergeCells>
  <phoneticPr fontId="14" type="noConversion"/>
  <hyperlinks>
    <hyperlink ref="AC3" r:id="rId1" display="http://www.unisonic.com.tw/datasheet/MAC97A6-8.pdf"/>
    <hyperlink ref="AA3" r:id="rId2"/>
    <hyperlink ref="M2" r:id="rId3" display="VZ@IZT_x000a_Nom. V"/>
    <hyperlink ref="N2" r:id="rId4" display="VZ@IZT_x000a_Min. V"/>
    <hyperlink ref="O2" r:id="rId5" display="VZ@IZT_x000a_Max. V"/>
  </hyperlinks>
  <pageMargins left="0.7" right="0.7" top="0.75" bottom="0.75" header="0.3" footer="0.3"/>
  <pageSetup paperSize="9" scale="46" orientation="portrait" r:id="rId6"/>
</worksheet>
</file>

<file path=xl/worksheets/sheet57.xml><?xml version="1.0" encoding="utf-8"?>
<worksheet xmlns="http://schemas.openxmlformats.org/spreadsheetml/2006/main" xmlns:r="http://schemas.openxmlformats.org/officeDocument/2006/relationships">
  <dimension ref="A1:AD333"/>
  <sheetViews>
    <sheetView view="pageBreakPreview" zoomScale="70" zoomScaleNormal="70" zoomScaleSheetLayoutView="70" zoomScalePageLayoutView="40" workbookViewId="0"/>
  </sheetViews>
  <sheetFormatPr defaultColWidth="9" defaultRowHeight="15"/>
  <cols>
    <col min="1" max="2" width="16.5" style="1046" customWidth="1"/>
    <col min="3" max="3" width="9.5" style="1018" bestFit="1" customWidth="1"/>
    <col min="4" max="4" width="9.75" style="1018" bestFit="1" customWidth="1"/>
    <col min="5" max="5" width="9.125" style="1018" bestFit="1" customWidth="1"/>
    <col min="6" max="6" width="9.75" style="1018" bestFit="1" customWidth="1"/>
    <col min="7" max="8" width="9.125" style="1018" bestFit="1" customWidth="1"/>
    <col min="9" max="9" width="12.5" style="1018" customWidth="1"/>
    <col min="10" max="10" width="9.75" style="1018" bestFit="1" customWidth="1"/>
    <col min="11" max="13" width="9.125" style="1018" bestFit="1" customWidth="1"/>
    <col min="14" max="14" width="10" style="1018" bestFit="1" customWidth="1"/>
    <col min="15" max="16" width="8.375" style="1018" bestFit="1" customWidth="1"/>
    <col min="17" max="17" width="10.625" style="946" bestFit="1" customWidth="1"/>
    <col min="18" max="18" width="22.75" style="946" bestFit="1" customWidth="1"/>
    <col min="19" max="19" width="16" style="1018" customWidth="1"/>
    <col min="20" max="20" width="1.25" style="1018" customWidth="1"/>
    <col min="21" max="24" width="13.5" style="1018" customWidth="1"/>
    <col min="25" max="25" width="50.5" style="1046" customWidth="1"/>
    <col min="26" max="27" width="9" style="1018" customWidth="1"/>
    <col min="28" max="16384" width="9" style="1018"/>
  </cols>
  <sheetData>
    <row r="1" spans="1:30" s="928" customFormat="1" ht="35.25" customHeight="1">
      <c r="A1" s="1021" t="s">
        <v>10889</v>
      </c>
      <c r="B1" s="1021"/>
      <c r="C1" s="1021"/>
      <c r="D1" s="1021"/>
      <c r="E1" s="1021"/>
      <c r="F1" s="1021"/>
      <c r="G1" s="1021"/>
      <c r="H1" s="1021"/>
      <c r="I1" s="1021"/>
      <c r="J1" s="1021"/>
      <c r="K1" s="1021"/>
      <c r="L1" s="1021"/>
      <c r="M1" s="1021"/>
      <c r="N1" s="1021"/>
      <c r="O1" s="1021"/>
      <c r="P1" s="1021"/>
      <c r="Q1" s="1021"/>
      <c r="R1" s="1021"/>
      <c r="S1" s="1021"/>
      <c r="U1" s="929"/>
      <c r="V1" s="929"/>
      <c r="W1" s="929"/>
      <c r="X1" s="929"/>
      <c r="Y1" s="1022"/>
    </row>
    <row r="2" spans="1:30" ht="81" customHeight="1">
      <c r="A2" s="1665" t="s">
        <v>6156</v>
      </c>
      <c r="B2" s="1352" t="s">
        <v>6999</v>
      </c>
      <c r="C2" s="1666" t="s">
        <v>7324</v>
      </c>
      <c r="D2" s="1024" t="s">
        <v>3788</v>
      </c>
      <c r="E2" s="1024" t="s">
        <v>3789</v>
      </c>
      <c r="F2" s="1024" t="s">
        <v>7325</v>
      </c>
      <c r="G2" s="1666" t="s">
        <v>7326</v>
      </c>
      <c r="H2" s="1666" t="s">
        <v>7327</v>
      </c>
      <c r="I2" s="1666" t="s">
        <v>7328</v>
      </c>
      <c r="J2" s="1666" t="s">
        <v>7329</v>
      </c>
      <c r="K2" s="1024" t="s">
        <v>7330</v>
      </c>
      <c r="L2" s="1024" t="s">
        <v>7331</v>
      </c>
      <c r="M2" s="1666" t="s">
        <v>7332</v>
      </c>
      <c r="N2" s="1666" t="s">
        <v>7333</v>
      </c>
      <c r="O2" s="1024" t="s">
        <v>7334</v>
      </c>
      <c r="P2" s="1024" t="s">
        <v>7335</v>
      </c>
      <c r="Q2" s="1582" t="s">
        <v>7336</v>
      </c>
      <c r="R2" s="1582" t="s">
        <v>7337</v>
      </c>
      <c r="S2" s="1666" t="s">
        <v>1909</v>
      </c>
      <c r="T2" s="1025"/>
      <c r="U2" s="1026"/>
      <c r="V2" s="1026"/>
      <c r="W2" s="1026"/>
      <c r="X2" s="1026"/>
      <c r="Y2" s="1027"/>
      <c r="Z2" s="1025"/>
      <c r="AA2" s="1025"/>
      <c r="AB2" s="1025"/>
      <c r="AC2" s="1025"/>
      <c r="AD2" s="1025"/>
    </row>
    <row r="3" spans="1:30" ht="78" customHeight="1">
      <c r="A3" s="1028" t="str">
        <f t="shared" ref="A3:A13" si="0">HYPERLINK(Y3,U3)</f>
        <v>TF218</v>
      </c>
      <c r="B3" s="1028" t="s">
        <v>7338</v>
      </c>
      <c r="C3" s="949">
        <v>-20</v>
      </c>
      <c r="D3" s="949">
        <v>10</v>
      </c>
      <c r="E3" s="949">
        <v>1</v>
      </c>
      <c r="F3" s="949">
        <v>100</v>
      </c>
      <c r="G3" s="949">
        <v>0.65</v>
      </c>
      <c r="H3" s="949">
        <v>1</v>
      </c>
      <c r="I3" s="949">
        <v>140</v>
      </c>
      <c r="J3" s="949">
        <v>350</v>
      </c>
      <c r="K3" s="949">
        <v>5</v>
      </c>
      <c r="L3" s="949">
        <v>0</v>
      </c>
      <c r="M3" s="949">
        <v>-0.2</v>
      </c>
      <c r="N3" s="949">
        <v>-1</v>
      </c>
      <c r="O3" s="1029">
        <v>5</v>
      </c>
      <c r="P3" s="994">
        <v>1</v>
      </c>
      <c r="Q3" s="961" t="s">
        <v>7339</v>
      </c>
      <c r="R3" s="961" t="s">
        <v>7340</v>
      </c>
      <c r="S3" s="1567" t="s">
        <v>7341</v>
      </c>
      <c r="U3" s="1030" t="s">
        <v>7342</v>
      </c>
      <c r="V3" s="1030" t="s">
        <v>7342</v>
      </c>
      <c r="W3" s="1667" t="s">
        <v>0</v>
      </c>
      <c r="X3" s="1668" t="s">
        <v>116</v>
      </c>
      <c r="Y3" s="1031" t="str">
        <f>CONCATENATE(W3,U3,X3)</f>
        <v>http://www.unisonic.com.tw/datasheet/TF218.pdf</v>
      </c>
    </row>
    <row r="4" spans="1:30" ht="78" customHeight="1">
      <c r="A4" s="1028" t="str">
        <f t="shared" si="0"/>
        <v>K596</v>
      </c>
      <c r="B4" s="1028" t="s">
        <v>7338</v>
      </c>
      <c r="C4" s="1029">
        <v>-20</v>
      </c>
      <c r="D4" s="1029">
        <v>10</v>
      </c>
      <c r="E4" s="1029">
        <v>1</v>
      </c>
      <c r="F4" s="1029">
        <v>100</v>
      </c>
      <c r="G4" s="1029">
        <v>0.4</v>
      </c>
      <c r="H4" s="1029">
        <v>1.2</v>
      </c>
      <c r="I4" s="1029">
        <v>100</v>
      </c>
      <c r="J4" s="1029">
        <v>800</v>
      </c>
      <c r="K4" s="1029">
        <v>5</v>
      </c>
      <c r="L4" s="1029">
        <v>0</v>
      </c>
      <c r="M4" s="1029" t="s">
        <v>7343</v>
      </c>
      <c r="N4" s="1029">
        <v>-1.5</v>
      </c>
      <c r="O4" s="1029">
        <v>5</v>
      </c>
      <c r="P4" s="1029">
        <v>1</v>
      </c>
      <c r="Q4" s="961" t="s">
        <v>7344</v>
      </c>
      <c r="R4" s="961" t="s">
        <v>7345</v>
      </c>
      <c r="S4" s="1567" t="s">
        <v>7346</v>
      </c>
      <c r="U4" s="1032" t="s">
        <v>7347</v>
      </c>
      <c r="V4" s="1032" t="s">
        <v>7347</v>
      </c>
      <c r="W4" s="963" t="s">
        <v>6261</v>
      </c>
      <c r="X4" s="964" t="s">
        <v>6262</v>
      </c>
      <c r="Y4" s="1031" t="str">
        <f t="shared" ref="Y4:Y13" si="1">CONCATENATE(W4,U4,X4)</f>
        <v>http://www.unisonic.com.tw/datasheet/K596.pdf</v>
      </c>
    </row>
    <row r="5" spans="1:30" ht="78" customHeight="1">
      <c r="A5" s="1028" t="str">
        <f t="shared" si="0"/>
        <v>TF215</v>
      </c>
      <c r="B5" s="1028" t="s">
        <v>7338</v>
      </c>
      <c r="C5" s="1029">
        <v>-20</v>
      </c>
      <c r="D5" s="1029">
        <v>10</v>
      </c>
      <c r="E5" s="1029">
        <v>1</v>
      </c>
      <c r="F5" s="1029">
        <v>100</v>
      </c>
      <c r="G5" s="1029">
        <v>0.8</v>
      </c>
      <c r="H5" s="1029">
        <v>1.2</v>
      </c>
      <c r="I5" s="1029">
        <v>140</v>
      </c>
      <c r="J5" s="1029">
        <v>350</v>
      </c>
      <c r="K5" s="1029">
        <v>5</v>
      </c>
      <c r="L5" s="1029">
        <v>0</v>
      </c>
      <c r="M5" s="1029">
        <v>-0.2</v>
      </c>
      <c r="N5" s="1029">
        <v>-1</v>
      </c>
      <c r="O5" s="1029">
        <v>5</v>
      </c>
      <c r="P5" s="1029">
        <v>1</v>
      </c>
      <c r="Q5" s="961" t="s">
        <v>7348</v>
      </c>
      <c r="R5" s="961" t="s">
        <v>7349</v>
      </c>
      <c r="S5" s="1567" t="s">
        <v>7350</v>
      </c>
      <c r="U5" s="1032" t="s">
        <v>7351</v>
      </c>
      <c r="V5" s="1032" t="s">
        <v>7351</v>
      </c>
      <c r="W5" s="963" t="s">
        <v>6261</v>
      </c>
      <c r="X5" s="964" t="s">
        <v>6262</v>
      </c>
      <c r="Y5" s="1031" t="str">
        <f t="shared" si="1"/>
        <v>http://www.unisonic.com.tw/datasheet/TF215.pdf</v>
      </c>
    </row>
    <row r="6" spans="1:30" ht="78" customHeight="1">
      <c r="A6" s="1028" t="str">
        <f t="shared" si="0"/>
        <v>TF212</v>
      </c>
      <c r="B6" s="1028" t="s">
        <v>7338</v>
      </c>
      <c r="C6" s="1029">
        <v>-20</v>
      </c>
      <c r="D6" s="1029">
        <v>10</v>
      </c>
      <c r="E6" s="1029">
        <v>1</v>
      </c>
      <c r="F6" s="1029">
        <v>100</v>
      </c>
      <c r="G6" s="1029">
        <v>1</v>
      </c>
      <c r="H6" s="1029">
        <v>1.2</v>
      </c>
      <c r="I6" s="1029">
        <v>140</v>
      </c>
      <c r="J6" s="1029">
        <v>350</v>
      </c>
      <c r="K6" s="1029">
        <v>5</v>
      </c>
      <c r="L6" s="1029">
        <v>0</v>
      </c>
      <c r="M6" s="1029">
        <v>-0.2</v>
      </c>
      <c r="N6" s="1029">
        <v>-1.2</v>
      </c>
      <c r="O6" s="1029">
        <v>5</v>
      </c>
      <c r="P6" s="1029">
        <v>1</v>
      </c>
      <c r="Q6" s="961" t="s">
        <v>7352</v>
      </c>
      <c r="R6" s="961" t="s">
        <v>7353</v>
      </c>
      <c r="S6" s="1567" t="s">
        <v>7354</v>
      </c>
      <c r="U6" s="1032" t="s">
        <v>7355</v>
      </c>
      <c r="V6" s="1032" t="s">
        <v>7355</v>
      </c>
      <c r="W6" s="963" t="s">
        <v>6261</v>
      </c>
      <c r="X6" s="964" t="s">
        <v>6262</v>
      </c>
      <c r="Y6" s="1031" t="str">
        <f t="shared" si="1"/>
        <v>http://www.unisonic.com.tw/datasheet/TF212.pdf</v>
      </c>
    </row>
    <row r="7" spans="1:30" ht="78" customHeight="1">
      <c r="A7" s="1028" t="str">
        <f t="shared" si="0"/>
        <v>TF202</v>
      </c>
      <c r="B7" s="1028" t="s">
        <v>7338</v>
      </c>
      <c r="C7" s="1029">
        <v>-20</v>
      </c>
      <c r="D7" s="1029">
        <v>10</v>
      </c>
      <c r="E7" s="1029">
        <v>10</v>
      </c>
      <c r="F7" s="1029">
        <v>100</v>
      </c>
      <c r="G7" s="1029" t="s">
        <v>6310</v>
      </c>
      <c r="H7" s="1029">
        <v>1.43</v>
      </c>
      <c r="I7" s="1029">
        <v>0.1</v>
      </c>
      <c r="J7" s="1029">
        <v>0.35</v>
      </c>
      <c r="K7" s="1029">
        <v>2</v>
      </c>
      <c r="L7" s="1029">
        <v>0</v>
      </c>
      <c r="M7" s="1029" t="s">
        <v>6310</v>
      </c>
      <c r="N7" s="1029" t="s">
        <v>7356</v>
      </c>
      <c r="O7" s="1029">
        <v>2</v>
      </c>
      <c r="P7" s="1029">
        <v>1</v>
      </c>
      <c r="Q7" s="961" t="s">
        <v>7348</v>
      </c>
      <c r="R7" s="961" t="s">
        <v>7357</v>
      </c>
      <c r="S7" s="1567" t="s">
        <v>7358</v>
      </c>
      <c r="U7" s="1032" t="s">
        <v>7359</v>
      </c>
      <c r="V7" s="1032" t="s">
        <v>7359</v>
      </c>
      <c r="W7" s="963" t="s">
        <v>6261</v>
      </c>
      <c r="X7" s="964" t="s">
        <v>6262</v>
      </c>
      <c r="Y7" s="1031" t="str">
        <f t="shared" si="1"/>
        <v>http://www.unisonic.com.tw/datasheet/TF202.pdf</v>
      </c>
    </row>
    <row r="8" spans="1:30" ht="78" customHeight="1">
      <c r="A8" s="1028" t="str">
        <f t="shared" si="0"/>
        <v>TF2123</v>
      </c>
      <c r="B8" s="1028" t="s">
        <v>7338</v>
      </c>
      <c r="C8" s="949">
        <v>-20</v>
      </c>
      <c r="D8" s="949">
        <v>10</v>
      </c>
      <c r="E8" s="949">
        <v>10</v>
      </c>
      <c r="F8" s="949">
        <v>100</v>
      </c>
      <c r="G8" s="949" t="s">
        <v>6310</v>
      </c>
      <c r="H8" s="949">
        <v>1.43</v>
      </c>
      <c r="I8" s="949">
        <v>100</v>
      </c>
      <c r="J8" s="949">
        <v>350</v>
      </c>
      <c r="K8" s="949">
        <v>2</v>
      </c>
      <c r="L8" s="949">
        <v>0</v>
      </c>
      <c r="M8" s="949" t="s">
        <v>6310</v>
      </c>
      <c r="N8" s="1029">
        <v>-0.38</v>
      </c>
      <c r="O8" s="949">
        <v>2</v>
      </c>
      <c r="P8" s="994">
        <v>1</v>
      </c>
      <c r="Q8" s="961" t="s">
        <v>7348</v>
      </c>
      <c r="R8" s="961" t="s">
        <v>7360</v>
      </c>
      <c r="S8" s="1567" t="s">
        <v>7361</v>
      </c>
      <c r="T8" s="1025"/>
      <c r="U8" s="1033" t="s">
        <v>7362</v>
      </c>
      <c r="V8" s="1033" t="s">
        <v>7362</v>
      </c>
      <c r="W8" s="963" t="s">
        <v>6261</v>
      </c>
      <c r="X8" s="964" t="s">
        <v>6262</v>
      </c>
      <c r="Y8" s="1031" t="str">
        <f t="shared" si="1"/>
        <v>http://www.unisonic.com.tw/datasheet/TF2123.pdf</v>
      </c>
    </row>
    <row r="9" spans="1:30" ht="78" customHeight="1">
      <c r="A9" s="1028" t="str">
        <f t="shared" si="0"/>
        <v>K1109</v>
      </c>
      <c r="B9" s="1028" t="s">
        <v>7338</v>
      </c>
      <c r="C9" s="1029">
        <v>-20</v>
      </c>
      <c r="D9" s="1029">
        <v>10</v>
      </c>
      <c r="E9" s="1029">
        <v>10</v>
      </c>
      <c r="F9" s="1029">
        <v>80</v>
      </c>
      <c r="G9" s="1029">
        <v>0.6</v>
      </c>
      <c r="H9" s="1029">
        <v>1.6</v>
      </c>
      <c r="I9" s="1029">
        <v>40</v>
      </c>
      <c r="J9" s="1029">
        <v>600</v>
      </c>
      <c r="K9" s="1029">
        <v>2</v>
      </c>
      <c r="L9" s="1029">
        <v>0</v>
      </c>
      <c r="M9" s="1029">
        <v>-0.1</v>
      </c>
      <c r="N9" s="1029">
        <v>-1</v>
      </c>
      <c r="O9" s="1029">
        <v>5</v>
      </c>
      <c r="P9" s="1029">
        <v>1</v>
      </c>
      <c r="Q9" s="961" t="s">
        <v>7363</v>
      </c>
      <c r="R9" s="961" t="s">
        <v>7364</v>
      </c>
      <c r="S9" s="1567" t="s">
        <v>7365</v>
      </c>
      <c r="U9" s="1032" t="s">
        <v>7366</v>
      </c>
      <c r="V9" s="1032" t="s">
        <v>7366</v>
      </c>
      <c r="W9" s="963" t="s">
        <v>6261</v>
      </c>
      <c r="X9" s="964" t="s">
        <v>6262</v>
      </c>
      <c r="Y9" s="1031" t="str">
        <f t="shared" si="1"/>
        <v>http://www.unisonic.com.tw/datasheet/K1109.pdf</v>
      </c>
    </row>
    <row r="10" spans="1:30" ht="78" customHeight="1">
      <c r="A10" s="1028" t="str">
        <f t="shared" si="0"/>
        <v>K4059</v>
      </c>
      <c r="B10" s="1028" t="s">
        <v>7338</v>
      </c>
      <c r="C10" s="1029">
        <v>-20</v>
      </c>
      <c r="D10" s="1029">
        <v>10</v>
      </c>
      <c r="E10" s="1029">
        <v>0.5</v>
      </c>
      <c r="F10" s="1029">
        <v>100</v>
      </c>
      <c r="G10" s="1029">
        <v>1.35</v>
      </c>
      <c r="H10" s="1029">
        <v>1.85</v>
      </c>
      <c r="I10" s="1029">
        <v>140</v>
      </c>
      <c r="J10" s="1029">
        <v>500</v>
      </c>
      <c r="K10" s="1029">
        <v>2</v>
      </c>
      <c r="L10" s="1029">
        <v>0</v>
      </c>
      <c r="M10" s="1029">
        <v>-0.1</v>
      </c>
      <c r="N10" s="1029">
        <v>-1</v>
      </c>
      <c r="O10" s="1029">
        <v>2</v>
      </c>
      <c r="P10" s="1029">
        <v>1</v>
      </c>
      <c r="Q10" s="961" t="s">
        <v>7367</v>
      </c>
      <c r="R10" s="961" t="s">
        <v>7368</v>
      </c>
      <c r="S10" s="1570" t="s">
        <v>7369</v>
      </c>
      <c r="T10" s="1034"/>
      <c r="U10" s="1032" t="s">
        <v>7370</v>
      </c>
      <c r="V10" s="1032" t="s">
        <v>7370</v>
      </c>
      <c r="W10" s="963" t="s">
        <v>6261</v>
      </c>
      <c r="X10" s="964" t="s">
        <v>6262</v>
      </c>
      <c r="Y10" s="1031" t="str">
        <f t="shared" si="1"/>
        <v>http://www.unisonic.com.tw/datasheet/K4059.pdf</v>
      </c>
    </row>
    <row r="11" spans="1:30" s="1025" customFormat="1" ht="78" customHeight="1">
      <c r="A11" s="1028" t="str">
        <f t="shared" si="0"/>
        <v>TF219</v>
      </c>
      <c r="B11" s="1028" t="s">
        <v>7338</v>
      </c>
      <c r="C11" s="949">
        <v>-20</v>
      </c>
      <c r="D11" s="949">
        <v>10</v>
      </c>
      <c r="E11" s="949">
        <v>10</v>
      </c>
      <c r="F11" s="949">
        <v>100</v>
      </c>
      <c r="G11" s="949" t="s">
        <v>6259</v>
      </c>
      <c r="H11" s="949">
        <v>2.1</v>
      </c>
      <c r="I11" s="949">
        <v>210</v>
      </c>
      <c r="J11" s="949">
        <v>350</v>
      </c>
      <c r="K11" s="949">
        <v>2</v>
      </c>
      <c r="L11" s="949">
        <v>0</v>
      </c>
      <c r="M11" s="949" t="s">
        <v>6259</v>
      </c>
      <c r="N11" s="949">
        <v>-0.3</v>
      </c>
      <c r="O11" s="949">
        <v>2</v>
      </c>
      <c r="P11" s="994">
        <v>1</v>
      </c>
      <c r="Q11" s="961" t="s">
        <v>7371</v>
      </c>
      <c r="R11" s="961" t="s">
        <v>7372</v>
      </c>
      <c r="S11" s="1567" t="s">
        <v>7373</v>
      </c>
      <c r="T11" s="1018"/>
      <c r="U11" s="1033" t="s">
        <v>7374</v>
      </c>
      <c r="V11" s="1033" t="s">
        <v>7374</v>
      </c>
      <c r="W11" s="963" t="s">
        <v>6261</v>
      </c>
      <c r="X11" s="964" t="s">
        <v>6262</v>
      </c>
      <c r="Y11" s="1031" t="str">
        <f t="shared" si="1"/>
        <v>http://www.unisonic.com.tw/datasheet/TF219.pdf</v>
      </c>
    </row>
    <row r="12" spans="1:30" s="1025" customFormat="1" ht="78" customHeight="1">
      <c r="A12" s="1028" t="str">
        <f t="shared" si="0"/>
        <v>TF5123</v>
      </c>
      <c r="B12" s="1028" t="s">
        <v>7338</v>
      </c>
      <c r="C12" s="949">
        <v>-20</v>
      </c>
      <c r="D12" s="949">
        <v>10</v>
      </c>
      <c r="E12" s="949">
        <v>10</v>
      </c>
      <c r="F12" s="1029">
        <v>100</v>
      </c>
      <c r="G12" s="949" t="s">
        <v>6259</v>
      </c>
      <c r="H12" s="949">
        <v>2.1</v>
      </c>
      <c r="I12" s="949">
        <v>100</v>
      </c>
      <c r="J12" s="1029">
        <v>500</v>
      </c>
      <c r="K12" s="949">
        <v>2</v>
      </c>
      <c r="L12" s="949">
        <v>0</v>
      </c>
      <c r="M12" s="949" t="s">
        <v>6259</v>
      </c>
      <c r="N12" s="949">
        <v>-0.3</v>
      </c>
      <c r="O12" s="949">
        <v>2</v>
      </c>
      <c r="P12" s="994">
        <v>1</v>
      </c>
      <c r="Q12" s="960" t="s">
        <v>7375</v>
      </c>
      <c r="R12" s="960" t="s">
        <v>7376</v>
      </c>
      <c r="S12" s="960" t="s">
        <v>7373</v>
      </c>
      <c r="T12" s="1018"/>
      <c r="U12" s="1033" t="s">
        <v>7377</v>
      </c>
      <c r="V12" s="1033" t="s">
        <v>7377</v>
      </c>
      <c r="W12" s="963" t="s">
        <v>6261</v>
      </c>
      <c r="X12" s="964" t="s">
        <v>6262</v>
      </c>
      <c r="Y12" s="1031" t="str">
        <f t="shared" si="1"/>
        <v>http://www.unisonic.com.tw/datasheet/TF5123.pdf</v>
      </c>
    </row>
    <row r="13" spans="1:30" s="1025" customFormat="1" ht="78" customHeight="1">
      <c r="A13" s="1028" t="str">
        <f t="shared" si="0"/>
        <v>TF112304</v>
      </c>
      <c r="B13" s="1028" t="s">
        <v>7338</v>
      </c>
      <c r="C13" s="949">
        <v>-20</v>
      </c>
      <c r="D13" s="949">
        <v>10</v>
      </c>
      <c r="E13" s="949">
        <v>10</v>
      </c>
      <c r="F13" s="1029">
        <v>100</v>
      </c>
      <c r="G13" s="949" t="s">
        <v>6259</v>
      </c>
      <c r="H13" s="949">
        <v>1</v>
      </c>
      <c r="I13" s="949">
        <v>140</v>
      </c>
      <c r="J13" s="1029">
        <v>350</v>
      </c>
      <c r="K13" s="949">
        <v>2</v>
      </c>
      <c r="L13" s="949">
        <v>0</v>
      </c>
      <c r="M13" s="949" t="s">
        <v>6259</v>
      </c>
      <c r="N13" s="949" t="s">
        <v>6259</v>
      </c>
      <c r="O13" s="949">
        <v>2</v>
      </c>
      <c r="P13" s="994">
        <v>1</v>
      </c>
      <c r="Q13" s="960" t="s">
        <v>7378</v>
      </c>
      <c r="R13" s="960" t="s">
        <v>7353</v>
      </c>
      <c r="S13" s="960" t="s">
        <v>7373</v>
      </c>
      <c r="T13" s="1018"/>
      <c r="U13" s="1033" t="s">
        <v>2690</v>
      </c>
      <c r="V13" s="1033" t="s">
        <v>2690</v>
      </c>
      <c r="W13" s="963" t="s">
        <v>6261</v>
      </c>
      <c r="X13" s="964" t="s">
        <v>6262</v>
      </c>
      <c r="Y13" s="1031" t="str">
        <f t="shared" si="1"/>
        <v>http://www.unisonic.com.tw/datasheet/TF112304.pdf</v>
      </c>
    </row>
    <row r="14" spans="1:30" ht="78" customHeight="1">
      <c r="A14" s="1028" t="str">
        <f>HYPERLINK(Y14,U14)</f>
        <v>2SK508</v>
      </c>
      <c r="B14" s="1028" t="s">
        <v>7379</v>
      </c>
      <c r="C14" s="1029">
        <v>-15</v>
      </c>
      <c r="D14" s="1029">
        <v>5</v>
      </c>
      <c r="E14" s="1029">
        <v>50</v>
      </c>
      <c r="F14" s="1029">
        <v>200</v>
      </c>
      <c r="G14" s="1029">
        <v>14</v>
      </c>
      <c r="H14" s="1029">
        <v>19</v>
      </c>
      <c r="I14" s="1029">
        <v>10000</v>
      </c>
      <c r="J14" s="1029">
        <v>50000</v>
      </c>
      <c r="K14" s="1029">
        <v>5</v>
      </c>
      <c r="L14" s="1029">
        <v>0</v>
      </c>
      <c r="M14" s="1029">
        <v>-0.6</v>
      </c>
      <c r="N14" s="1029">
        <v>-3.5</v>
      </c>
      <c r="O14" s="1029">
        <v>5</v>
      </c>
      <c r="P14" s="1029">
        <v>10</v>
      </c>
      <c r="Q14" s="961" t="s">
        <v>7380</v>
      </c>
      <c r="R14" s="961" t="s">
        <v>7381</v>
      </c>
      <c r="S14" s="1570" t="s">
        <v>6281</v>
      </c>
      <c r="U14" s="1032" t="s">
        <v>7382</v>
      </c>
      <c r="V14" s="1032" t="s">
        <v>7382</v>
      </c>
      <c r="W14" s="963" t="s">
        <v>6261</v>
      </c>
      <c r="X14" s="964" t="s">
        <v>6262</v>
      </c>
      <c r="Y14" s="1040" t="str">
        <f>CONCATENATE(W14,U14,X14)</f>
        <v>http://www.unisonic.com.tw/datasheet/2SK508.pdf</v>
      </c>
    </row>
    <row r="15" spans="1:30" ht="78" customHeight="1">
      <c r="A15" s="1028" t="s">
        <v>1069</v>
      </c>
      <c r="B15" s="1028" t="s">
        <v>7383</v>
      </c>
      <c r="C15" s="1029">
        <v>-6.5</v>
      </c>
      <c r="D15" s="1029">
        <v>10</v>
      </c>
      <c r="E15" s="1029">
        <v>10</v>
      </c>
      <c r="F15" s="1029">
        <v>100</v>
      </c>
      <c r="G15" s="1029">
        <v>0.4</v>
      </c>
      <c r="H15" s="1029"/>
      <c r="I15" s="1029">
        <v>140</v>
      </c>
      <c r="J15" s="1029">
        <v>400</v>
      </c>
      <c r="K15" s="1029">
        <v>2</v>
      </c>
      <c r="L15" s="1029">
        <v>0</v>
      </c>
      <c r="M15" s="1029">
        <v>-0.2</v>
      </c>
      <c r="N15" s="1029">
        <v>-1.5</v>
      </c>
      <c r="O15" s="1029">
        <v>2</v>
      </c>
      <c r="P15" s="1029">
        <v>1</v>
      </c>
      <c r="Q15" s="940" t="s">
        <v>7384</v>
      </c>
      <c r="R15" s="940" t="s">
        <v>7385</v>
      </c>
      <c r="S15" s="1567" t="s">
        <v>7373</v>
      </c>
      <c r="U15" s="1032" t="s">
        <v>7386</v>
      </c>
      <c r="V15" s="1032" t="s">
        <v>7386</v>
      </c>
      <c r="W15" s="963" t="s">
        <v>7387</v>
      </c>
      <c r="X15" s="964" t="s">
        <v>7388</v>
      </c>
      <c r="Y15" s="1031" t="s">
        <v>1070</v>
      </c>
    </row>
    <row r="16" spans="1:30" ht="78" customHeight="1">
      <c r="A16" s="1028" t="str">
        <f t="shared" ref="A16:A22" si="2">HYPERLINK(Y16,U16)</f>
        <v>K1875</v>
      </c>
      <c r="B16" s="1028" t="s">
        <v>7383</v>
      </c>
      <c r="C16" s="1029">
        <v>-20</v>
      </c>
      <c r="D16" s="1029">
        <v>10</v>
      </c>
      <c r="E16" s="1029">
        <v>10</v>
      </c>
      <c r="F16" s="1029">
        <v>100</v>
      </c>
      <c r="G16" s="1029">
        <v>15</v>
      </c>
      <c r="H16" s="1029">
        <v>25</v>
      </c>
      <c r="I16" s="1029">
        <v>6000</v>
      </c>
      <c r="J16" s="1029">
        <v>32000</v>
      </c>
      <c r="K16" s="1029">
        <v>5</v>
      </c>
      <c r="L16" s="1029">
        <v>0</v>
      </c>
      <c r="M16" s="1029" t="s">
        <v>6310</v>
      </c>
      <c r="N16" s="1029">
        <v>-2.5</v>
      </c>
      <c r="O16" s="1029">
        <v>5</v>
      </c>
      <c r="P16" s="1029">
        <v>1</v>
      </c>
      <c r="Q16" s="961" t="s">
        <v>7389</v>
      </c>
      <c r="R16" s="961" t="s">
        <v>7390</v>
      </c>
      <c r="S16" s="1570" t="s">
        <v>6410</v>
      </c>
      <c r="T16" s="1034"/>
      <c r="U16" s="1032" t="s">
        <v>7391</v>
      </c>
      <c r="V16" s="1032" t="s">
        <v>7391</v>
      </c>
      <c r="W16" s="963" t="s">
        <v>7387</v>
      </c>
      <c r="X16" s="964" t="s">
        <v>7388</v>
      </c>
      <c r="Y16" s="1040" t="str">
        <f t="shared" ref="Y16:Y22" si="3">CONCATENATE(W16,U16,X16)</f>
        <v>http://www.unisonic.com.tw/datasheet/K1875.pdf</v>
      </c>
    </row>
    <row r="17" spans="1:30" ht="78" customHeight="1">
      <c r="A17" s="1028" t="str">
        <f>HYPERLINK(Y17,U17)</f>
        <v>2SK302</v>
      </c>
      <c r="B17" s="1028" t="s">
        <v>7383</v>
      </c>
      <c r="C17" s="1029">
        <v>-30</v>
      </c>
      <c r="D17" s="1029">
        <v>10</v>
      </c>
      <c r="E17" s="1029">
        <v>20</v>
      </c>
      <c r="F17" s="1029">
        <v>200</v>
      </c>
      <c r="G17" s="1029">
        <v>2.5</v>
      </c>
      <c r="H17" s="1029">
        <v>6</v>
      </c>
      <c r="I17" s="1029">
        <v>600</v>
      </c>
      <c r="J17" s="1029">
        <v>1600</v>
      </c>
      <c r="K17" s="1029">
        <v>10</v>
      </c>
      <c r="L17" s="1029">
        <v>0</v>
      </c>
      <c r="M17" s="1029"/>
      <c r="N17" s="1029">
        <v>-4</v>
      </c>
      <c r="O17" s="1029">
        <v>10</v>
      </c>
      <c r="P17" s="1029">
        <v>1</v>
      </c>
      <c r="Q17" s="961" t="s">
        <v>7392</v>
      </c>
      <c r="R17" s="961" t="s">
        <v>7393</v>
      </c>
      <c r="S17" s="1570" t="s">
        <v>7394</v>
      </c>
      <c r="T17" s="1034"/>
      <c r="U17" s="1032" t="s">
        <v>7395</v>
      </c>
      <c r="V17" s="1032" t="s">
        <v>7395</v>
      </c>
      <c r="W17" s="963" t="s">
        <v>7387</v>
      </c>
      <c r="X17" s="964" t="s">
        <v>7388</v>
      </c>
      <c r="Y17" s="1040" t="str">
        <f>CONCATENATE(W17,U17,X17)</f>
        <v>http://www.unisonic.com.tw/datasheet/2SK302.pdf</v>
      </c>
    </row>
    <row r="18" spans="1:30" ht="78" customHeight="1">
      <c r="A18" s="1028" t="str">
        <f t="shared" si="2"/>
        <v>2SK303</v>
      </c>
      <c r="B18" s="1028" t="s">
        <v>7383</v>
      </c>
      <c r="C18" s="1029">
        <v>-30</v>
      </c>
      <c r="D18" s="1029">
        <v>10</v>
      </c>
      <c r="E18" s="1029">
        <v>20</v>
      </c>
      <c r="F18" s="1029">
        <v>200</v>
      </c>
      <c r="G18" s="1029">
        <v>2.5</v>
      </c>
      <c r="H18" s="1029">
        <v>6</v>
      </c>
      <c r="I18" s="1029">
        <v>600</v>
      </c>
      <c r="J18" s="1029">
        <v>12000</v>
      </c>
      <c r="K18" s="1029">
        <v>10</v>
      </c>
      <c r="L18" s="1029">
        <v>0</v>
      </c>
      <c r="M18" s="1029" t="s">
        <v>7396</v>
      </c>
      <c r="N18" s="1029">
        <v>-4</v>
      </c>
      <c r="O18" s="1029">
        <v>10</v>
      </c>
      <c r="P18" s="1029">
        <v>1</v>
      </c>
      <c r="Q18" s="961" t="s">
        <v>7397</v>
      </c>
      <c r="R18" s="961" t="s">
        <v>7398</v>
      </c>
      <c r="S18" s="1570" t="s">
        <v>7399</v>
      </c>
      <c r="T18" s="1034"/>
      <c r="U18" s="1032" t="s">
        <v>7400</v>
      </c>
      <c r="V18" s="1032" t="s">
        <v>7400</v>
      </c>
      <c r="W18" s="963" t="s">
        <v>7387</v>
      </c>
      <c r="X18" s="964" t="s">
        <v>7388</v>
      </c>
      <c r="Y18" s="1040" t="str">
        <f t="shared" si="3"/>
        <v>http://www.unisonic.com.tw/datasheet/2SK303.pdf</v>
      </c>
    </row>
    <row r="19" spans="1:30" s="979" customFormat="1" ht="78" customHeight="1">
      <c r="A19" s="1028" t="str">
        <f t="shared" si="2"/>
        <v>2SK3666</v>
      </c>
      <c r="B19" s="1028" t="s">
        <v>7383</v>
      </c>
      <c r="C19" s="1029">
        <v>-30</v>
      </c>
      <c r="D19" s="1029">
        <v>10</v>
      </c>
      <c r="E19" s="1029">
        <v>10</v>
      </c>
      <c r="F19" s="1029">
        <v>200</v>
      </c>
      <c r="G19" s="1029">
        <v>3</v>
      </c>
      <c r="H19" s="1029">
        <v>6.5</v>
      </c>
      <c r="I19" s="1029">
        <v>600</v>
      </c>
      <c r="J19" s="1029">
        <v>6000</v>
      </c>
      <c r="K19" s="1029">
        <v>10</v>
      </c>
      <c r="L19" s="1029">
        <v>0</v>
      </c>
      <c r="M19" s="1029">
        <v>-0.18</v>
      </c>
      <c r="N19" s="1029">
        <v>-2.2000000000000002</v>
      </c>
      <c r="O19" s="1029">
        <v>10</v>
      </c>
      <c r="P19" s="1029">
        <v>1</v>
      </c>
      <c r="Q19" s="1044" t="s">
        <v>7401</v>
      </c>
      <c r="R19" s="1044" t="s">
        <v>7402</v>
      </c>
      <c r="S19" s="1567" t="s">
        <v>7403</v>
      </c>
      <c r="T19" s="1045"/>
      <c r="U19" s="1032" t="s">
        <v>7404</v>
      </c>
      <c r="V19" s="1032" t="s">
        <v>7404</v>
      </c>
      <c r="W19" s="963" t="s">
        <v>7387</v>
      </c>
      <c r="X19" s="964" t="s">
        <v>7388</v>
      </c>
      <c r="Y19" s="1031" t="str">
        <f t="shared" si="3"/>
        <v>http://www.unisonic.com.tw/datasheet/2SK3666.pdf</v>
      </c>
      <c r="Z19" s="1038"/>
      <c r="AD19" s="1039"/>
    </row>
    <row r="20" spans="1:30" ht="78" customHeight="1">
      <c r="A20" s="1028" t="s">
        <v>1071</v>
      </c>
      <c r="B20" s="1028" t="s">
        <v>7383</v>
      </c>
      <c r="C20" s="1029">
        <v>-35</v>
      </c>
      <c r="D20" s="1029" t="s">
        <v>7405</v>
      </c>
      <c r="E20" s="1029">
        <v>5</v>
      </c>
      <c r="F20" s="1029">
        <v>200</v>
      </c>
      <c r="G20" s="1029">
        <v>1</v>
      </c>
      <c r="H20" s="1029" t="s">
        <v>7405</v>
      </c>
      <c r="I20" s="1029">
        <v>250</v>
      </c>
      <c r="J20" s="1029">
        <v>1200</v>
      </c>
      <c r="K20" s="1029">
        <v>5</v>
      </c>
      <c r="L20" s="1029">
        <v>0</v>
      </c>
      <c r="M20" s="1029">
        <v>-0.65</v>
      </c>
      <c r="N20" s="1029">
        <v>-0.85</v>
      </c>
      <c r="O20" s="1029">
        <v>5</v>
      </c>
      <c r="P20" s="1029">
        <v>1</v>
      </c>
      <c r="Q20" s="961" t="s">
        <v>7405</v>
      </c>
      <c r="R20" s="961" t="s">
        <v>7405</v>
      </c>
      <c r="S20" s="1570" t="s">
        <v>7406</v>
      </c>
      <c r="T20" s="1034"/>
      <c r="U20" s="1032" t="s">
        <v>7407</v>
      </c>
      <c r="V20" s="1032" t="s">
        <v>7407</v>
      </c>
      <c r="W20" s="963" t="s">
        <v>7387</v>
      </c>
      <c r="X20" s="964" t="s">
        <v>7388</v>
      </c>
      <c r="Y20" s="1040" t="s">
        <v>1072</v>
      </c>
    </row>
    <row r="21" spans="1:30" s="979" customFormat="1" ht="78" customHeight="1">
      <c r="A21" s="1028" t="str">
        <f t="shared" si="2"/>
        <v>J113</v>
      </c>
      <c r="B21" s="1028" t="s">
        <v>7383</v>
      </c>
      <c r="C21" s="1029">
        <v>-35</v>
      </c>
      <c r="D21" s="1029">
        <v>50</v>
      </c>
      <c r="E21" s="1029">
        <v>2</v>
      </c>
      <c r="F21" s="940">
        <v>350</v>
      </c>
      <c r="G21" s="940" t="s">
        <v>6310</v>
      </c>
      <c r="H21" s="940" t="s">
        <v>6259</v>
      </c>
      <c r="I21" s="1029">
        <v>2000</v>
      </c>
      <c r="J21" s="940" t="s">
        <v>6259</v>
      </c>
      <c r="K21" s="1029">
        <v>15</v>
      </c>
      <c r="L21" s="1029">
        <v>0</v>
      </c>
      <c r="M21" s="1029">
        <v>-0.5</v>
      </c>
      <c r="N21" s="1029">
        <v>-3</v>
      </c>
      <c r="O21" s="1029">
        <v>15</v>
      </c>
      <c r="P21" s="1029">
        <v>1</v>
      </c>
      <c r="Q21" s="940" t="s">
        <v>6310</v>
      </c>
      <c r="R21" s="940" t="s">
        <v>6259</v>
      </c>
      <c r="S21" s="1567" t="s">
        <v>6281</v>
      </c>
      <c r="T21" s="1045"/>
      <c r="U21" s="1032" t="s">
        <v>7408</v>
      </c>
      <c r="V21" s="1032" t="s">
        <v>7408</v>
      </c>
      <c r="W21" s="963" t="s">
        <v>6261</v>
      </c>
      <c r="X21" s="964" t="s">
        <v>6262</v>
      </c>
      <c r="Y21" s="1031" t="str">
        <f t="shared" si="3"/>
        <v>http://www.unisonic.com.tw/datasheet/J113.pdf</v>
      </c>
      <c r="Z21" s="1038"/>
      <c r="AD21" s="1039"/>
    </row>
    <row r="22" spans="1:30" ht="78" customHeight="1">
      <c r="A22" s="1028" t="str">
        <f t="shared" si="2"/>
        <v>2SK545</v>
      </c>
      <c r="B22" s="1028" t="s">
        <v>7383</v>
      </c>
      <c r="C22" s="1029">
        <v>-40</v>
      </c>
      <c r="D22" s="1029">
        <v>10</v>
      </c>
      <c r="E22" s="1029">
        <v>1</v>
      </c>
      <c r="F22" s="1029">
        <v>125</v>
      </c>
      <c r="G22" s="1029">
        <v>0.05</v>
      </c>
      <c r="H22" s="1029">
        <v>0.13</v>
      </c>
      <c r="I22" s="1029">
        <v>30</v>
      </c>
      <c r="J22" s="1029">
        <v>300</v>
      </c>
      <c r="K22" s="1029">
        <v>10</v>
      </c>
      <c r="L22" s="1029">
        <v>0</v>
      </c>
      <c r="M22" s="1029" t="s">
        <v>7409</v>
      </c>
      <c r="N22" s="1029">
        <v>-4</v>
      </c>
      <c r="O22" s="1029">
        <v>10</v>
      </c>
      <c r="P22" s="1029">
        <v>1</v>
      </c>
      <c r="Q22" s="961" t="s">
        <v>7410</v>
      </c>
      <c r="R22" s="961" t="s">
        <v>7411</v>
      </c>
      <c r="S22" s="1567" t="s">
        <v>6281</v>
      </c>
      <c r="U22" s="1032" t="s">
        <v>7412</v>
      </c>
      <c r="V22" s="1032" t="s">
        <v>7412</v>
      </c>
      <c r="W22" s="963" t="s">
        <v>6261</v>
      </c>
      <c r="X22" s="964" t="s">
        <v>6262</v>
      </c>
      <c r="Y22" s="1031" t="str">
        <f t="shared" si="3"/>
        <v>http://www.unisonic.com.tw/datasheet/2SK545.pdf</v>
      </c>
    </row>
    <row r="23" spans="1:30" ht="78" customHeight="1">
      <c r="A23" s="1028" t="str">
        <f>HYPERLINK(Y23,U23)</f>
        <v>2SK2751</v>
      </c>
      <c r="B23" s="1028" t="s">
        <v>7383</v>
      </c>
      <c r="C23" s="1029">
        <v>-40</v>
      </c>
      <c r="D23" s="1029">
        <v>2</v>
      </c>
      <c r="E23" s="1029">
        <v>10</v>
      </c>
      <c r="F23" s="1029">
        <v>200</v>
      </c>
      <c r="G23" s="1029">
        <v>2.5</v>
      </c>
      <c r="H23" s="1029"/>
      <c r="I23" s="1029">
        <v>1400</v>
      </c>
      <c r="J23" s="1029">
        <v>4700</v>
      </c>
      <c r="K23" s="1029">
        <v>10</v>
      </c>
      <c r="L23" s="1029">
        <v>0</v>
      </c>
      <c r="M23" s="1029"/>
      <c r="N23" s="1029">
        <v>-3.5</v>
      </c>
      <c r="O23" s="1029">
        <v>10</v>
      </c>
      <c r="P23" s="1029">
        <v>1</v>
      </c>
      <c r="Q23" s="940"/>
      <c r="R23" s="940"/>
      <c r="S23" s="1567" t="s">
        <v>6184</v>
      </c>
      <c r="U23" s="1032" t="s">
        <v>7413</v>
      </c>
      <c r="V23" s="1032" t="s">
        <v>7413</v>
      </c>
      <c r="W23" s="963" t="s">
        <v>6261</v>
      </c>
      <c r="X23" s="964" t="s">
        <v>6262</v>
      </c>
      <c r="Y23" s="1031" t="s">
        <v>1070</v>
      </c>
    </row>
    <row r="24" spans="1:30" ht="78" customHeight="1">
      <c r="A24" s="1028" t="str">
        <f>HYPERLINK(Y24,U24)</f>
        <v>2SK209</v>
      </c>
      <c r="B24" s="1028" t="s">
        <v>7383</v>
      </c>
      <c r="C24" s="1029">
        <v>-50</v>
      </c>
      <c r="D24" s="1029">
        <v>10</v>
      </c>
      <c r="E24" s="1029">
        <v>3</v>
      </c>
      <c r="F24" s="1029">
        <v>150</v>
      </c>
      <c r="G24" s="1029">
        <v>4</v>
      </c>
      <c r="H24" s="1029"/>
      <c r="I24" s="1029">
        <v>1200</v>
      </c>
      <c r="J24" s="1029">
        <v>3000</v>
      </c>
      <c r="K24" s="1029">
        <v>10</v>
      </c>
      <c r="L24" s="1029">
        <v>0</v>
      </c>
      <c r="M24" s="1029">
        <v>-0.2</v>
      </c>
      <c r="N24" s="1029">
        <v>-1.5</v>
      </c>
      <c r="O24" s="1029">
        <v>10</v>
      </c>
      <c r="P24" s="1029">
        <v>1</v>
      </c>
      <c r="Q24" s="940" t="s">
        <v>7414</v>
      </c>
      <c r="R24" s="940" t="s">
        <v>7415</v>
      </c>
      <c r="S24" s="1567" t="s">
        <v>6281</v>
      </c>
      <c r="U24" s="1032" t="s">
        <v>3690</v>
      </c>
      <c r="V24" s="1032" t="s">
        <v>3690</v>
      </c>
      <c r="W24" s="963" t="s">
        <v>6261</v>
      </c>
      <c r="X24" s="964" t="s">
        <v>6262</v>
      </c>
      <c r="Y24" s="1031" t="s">
        <v>1070</v>
      </c>
    </row>
    <row r="25" spans="1:30" s="1001" customFormat="1" ht="18" customHeight="1">
      <c r="A25" s="1041"/>
      <c r="B25" s="1041"/>
      <c r="C25" s="1556"/>
      <c r="D25" s="1556"/>
      <c r="E25" s="1556"/>
      <c r="F25" s="1556"/>
      <c r="G25" s="1035"/>
      <c r="H25" s="1035"/>
      <c r="I25" s="1035"/>
      <c r="J25" s="1035"/>
      <c r="K25" s="1035"/>
      <c r="L25" s="1035"/>
      <c r="M25" s="1035"/>
      <c r="N25" s="1035"/>
      <c r="O25" s="1035"/>
      <c r="P25" s="1035"/>
      <c r="Q25" s="1036"/>
      <c r="R25" s="1036"/>
      <c r="S25" s="1035"/>
      <c r="T25" s="1035"/>
      <c r="U25" s="1037"/>
      <c r="V25" s="1037"/>
      <c r="W25" s="1037"/>
      <c r="X25" s="1037"/>
      <c r="Y25" s="1038"/>
      <c r="Z25" s="1042"/>
      <c r="AD25" s="1043"/>
    </row>
    <row r="322" spans="1:25">
      <c r="A322" s="950"/>
      <c r="B322" s="950"/>
      <c r="C322" s="1567"/>
      <c r="D322" s="1567"/>
      <c r="E322" s="1567"/>
      <c r="F322" s="1567"/>
      <c r="G322" s="1567"/>
      <c r="H322" s="1567"/>
      <c r="I322" s="1567"/>
      <c r="J322" s="1567"/>
      <c r="K322" s="1567"/>
      <c r="L322" s="1567"/>
      <c r="M322" s="1567"/>
      <c r="N322" s="1567"/>
      <c r="Q322" s="1018"/>
      <c r="R322" s="1018"/>
      <c r="Y322" s="1018"/>
    </row>
    <row r="323" spans="1:25">
      <c r="A323" s="950"/>
      <c r="B323" s="950"/>
      <c r="C323" s="1567"/>
      <c r="D323" s="1567"/>
      <c r="E323" s="1567"/>
      <c r="F323" s="1567"/>
      <c r="G323" s="1567"/>
      <c r="H323" s="1567"/>
      <c r="I323" s="1567"/>
      <c r="J323" s="1567"/>
      <c r="K323" s="1567"/>
      <c r="L323" s="1567"/>
      <c r="M323" s="1567"/>
      <c r="N323" s="1567"/>
      <c r="Q323" s="1018"/>
      <c r="R323" s="1018"/>
      <c r="Y323" s="1018"/>
    </row>
    <row r="324" spans="1:25">
      <c r="A324" s="950"/>
      <c r="B324" s="950"/>
      <c r="C324" s="1567"/>
      <c r="D324" s="1567"/>
      <c r="E324" s="1567"/>
      <c r="F324" s="1567"/>
      <c r="G324" s="1567"/>
      <c r="H324" s="1567"/>
      <c r="I324" s="1567"/>
      <c r="J324" s="1567"/>
      <c r="K324" s="1567"/>
      <c r="L324" s="1567"/>
      <c r="M324" s="1567"/>
      <c r="N324" s="1567"/>
      <c r="Q324" s="1018"/>
      <c r="R324" s="1018"/>
      <c r="Y324" s="1018"/>
    </row>
    <row r="325" spans="1:25">
      <c r="A325" s="950"/>
      <c r="B325" s="950"/>
      <c r="C325" s="1567"/>
      <c r="D325" s="1567"/>
      <c r="E325" s="1567"/>
      <c r="F325" s="1567"/>
      <c r="G325" s="1567"/>
      <c r="H325" s="1567"/>
      <c r="I325" s="1567"/>
      <c r="J325" s="1567"/>
      <c r="K325" s="1567"/>
      <c r="L325" s="1567"/>
      <c r="M325" s="1567"/>
      <c r="N325" s="1567"/>
      <c r="Q325" s="1018"/>
      <c r="R325" s="1018"/>
      <c r="Y325" s="1018"/>
    </row>
    <row r="326" spans="1:25">
      <c r="A326" s="950"/>
      <c r="B326" s="950"/>
      <c r="C326" s="1567"/>
      <c r="D326" s="1567"/>
      <c r="E326" s="1567"/>
      <c r="F326" s="1567"/>
      <c r="G326" s="1567"/>
      <c r="H326" s="1567"/>
      <c r="I326" s="1567"/>
      <c r="J326" s="1567"/>
      <c r="K326" s="1567"/>
      <c r="L326" s="1567"/>
      <c r="M326" s="1567"/>
      <c r="N326" s="1567"/>
      <c r="Q326" s="1018"/>
      <c r="R326" s="1018"/>
      <c r="Y326" s="1018"/>
    </row>
    <row r="327" spans="1:25">
      <c r="A327" s="950"/>
      <c r="B327" s="950"/>
      <c r="C327" s="1567"/>
      <c r="D327" s="1567"/>
      <c r="E327" s="1567"/>
      <c r="F327" s="1567"/>
      <c r="G327" s="1567"/>
      <c r="H327" s="1567"/>
      <c r="I327" s="1567"/>
      <c r="J327" s="1567"/>
      <c r="K327" s="1567"/>
      <c r="L327" s="1567"/>
      <c r="M327" s="1567"/>
      <c r="N327" s="1567"/>
      <c r="Q327" s="1018"/>
      <c r="R327" s="1018"/>
      <c r="Y327" s="1018"/>
    </row>
    <row r="328" spans="1:25">
      <c r="A328" s="950"/>
      <c r="B328" s="950"/>
      <c r="C328" s="1567"/>
      <c r="D328" s="1567"/>
      <c r="E328" s="1567"/>
      <c r="F328" s="1567"/>
      <c r="G328" s="1567"/>
      <c r="H328" s="1567"/>
      <c r="I328" s="1567"/>
      <c r="J328" s="1567"/>
      <c r="K328" s="1567"/>
      <c r="L328" s="1567"/>
      <c r="M328" s="1567"/>
      <c r="N328" s="1567"/>
      <c r="Q328" s="1018"/>
      <c r="R328" s="1018"/>
      <c r="Y328" s="1018"/>
    </row>
    <row r="329" spans="1:25">
      <c r="A329" s="950"/>
      <c r="B329" s="950"/>
      <c r="C329" s="1567"/>
      <c r="D329" s="1567"/>
      <c r="E329" s="1567"/>
      <c r="F329" s="1567"/>
      <c r="G329" s="1567"/>
      <c r="H329" s="1567"/>
      <c r="I329" s="1567"/>
      <c r="J329" s="1567"/>
      <c r="K329" s="1567"/>
      <c r="L329" s="1567"/>
      <c r="M329" s="1567"/>
      <c r="N329" s="1567"/>
      <c r="Q329" s="1018"/>
      <c r="R329" s="1018"/>
      <c r="Y329" s="1018"/>
    </row>
    <row r="330" spans="1:25">
      <c r="A330" s="950"/>
      <c r="B330" s="950"/>
      <c r="C330" s="1567"/>
      <c r="D330" s="1567"/>
      <c r="E330" s="1567"/>
      <c r="F330" s="1567"/>
      <c r="G330" s="1567"/>
      <c r="H330" s="1567"/>
      <c r="I330" s="1567"/>
      <c r="J330" s="1567"/>
      <c r="K330" s="1567"/>
      <c r="L330" s="1567"/>
      <c r="M330" s="1567"/>
      <c r="N330" s="1567"/>
      <c r="Q330" s="1018"/>
      <c r="R330" s="1018"/>
      <c r="Y330" s="1018"/>
    </row>
    <row r="331" spans="1:25">
      <c r="A331" s="950"/>
      <c r="B331" s="950"/>
      <c r="C331" s="1567"/>
      <c r="D331" s="1567"/>
      <c r="E331" s="1567"/>
      <c r="F331" s="1567"/>
      <c r="G331" s="1567"/>
      <c r="H331" s="1567"/>
      <c r="I331" s="1567"/>
      <c r="J331" s="1567"/>
      <c r="K331" s="1567"/>
      <c r="L331" s="1567"/>
      <c r="M331" s="1567"/>
      <c r="N331" s="1567"/>
      <c r="Q331" s="1018"/>
      <c r="R331" s="1018"/>
      <c r="Y331" s="1018"/>
    </row>
    <row r="332" spans="1:25">
      <c r="A332" s="950"/>
      <c r="B332" s="950"/>
      <c r="C332" s="1567"/>
      <c r="D332" s="1567"/>
      <c r="E332" s="1567"/>
      <c r="F332" s="1567"/>
      <c r="G332" s="1567"/>
      <c r="H332" s="1567"/>
      <c r="I332" s="1567"/>
      <c r="J332" s="1567"/>
      <c r="K332" s="1567"/>
      <c r="L332" s="1567"/>
      <c r="M332" s="1567"/>
      <c r="N332" s="1567"/>
      <c r="Q332" s="1018"/>
      <c r="R332" s="1018"/>
      <c r="Y332" s="1018"/>
    </row>
    <row r="333" spans="1:25">
      <c r="A333" s="950"/>
      <c r="B333" s="950"/>
      <c r="C333" s="1567"/>
      <c r="D333" s="1567"/>
      <c r="E333" s="1567"/>
      <c r="F333" s="1567"/>
      <c r="G333" s="1567"/>
      <c r="H333" s="1567"/>
      <c r="I333" s="1567"/>
      <c r="J333" s="1567"/>
      <c r="K333" s="1567"/>
      <c r="L333" s="1567"/>
      <c r="M333" s="1567"/>
      <c r="N333" s="1567"/>
      <c r="Q333" s="1018"/>
      <c r="R333" s="1018"/>
      <c r="Y333" s="1018"/>
    </row>
  </sheetData>
  <phoneticPr fontId="14" type="noConversion"/>
  <hyperlinks>
    <hyperlink ref="W3" r:id="rId1"/>
    <hyperlink ref="W4" r:id="rId2"/>
    <hyperlink ref="W5" r:id="rId3"/>
    <hyperlink ref="W6" r:id="rId4"/>
    <hyperlink ref="W7" r:id="rId5"/>
    <hyperlink ref="W8" r:id="rId6"/>
    <hyperlink ref="W9" r:id="rId7"/>
    <hyperlink ref="W10" r:id="rId8"/>
    <hyperlink ref="W11" r:id="rId9"/>
    <hyperlink ref="W12" r:id="rId10"/>
    <hyperlink ref="W14" r:id="rId11"/>
    <hyperlink ref="W16" r:id="rId12"/>
    <hyperlink ref="W18" r:id="rId13"/>
    <hyperlink ref="W19" r:id="rId14"/>
    <hyperlink ref="W21" r:id="rId15"/>
    <hyperlink ref="W22" r:id="rId16"/>
    <hyperlink ref="W20" r:id="rId17"/>
    <hyperlink ref="W15" r:id="rId18"/>
    <hyperlink ref="W24" r:id="rId19"/>
    <hyperlink ref="W17" r:id="rId20"/>
    <hyperlink ref="W13" r:id="rId21"/>
    <hyperlink ref="W23" r:id="rId22"/>
  </hyperlinks>
  <printOptions horizontalCentered="1"/>
  <pageMargins left="0.39370078740157483" right="0.39370078740157483" top="0.39370078740157483" bottom="0.39370078740157483" header="0.31496062992125984" footer="0.31496062992125984"/>
  <pageSetup paperSize="9" scale="42" orientation="portrait" r:id="rId23"/>
</worksheet>
</file>

<file path=xl/worksheets/sheet58.xml><?xml version="1.0" encoding="utf-8"?>
<worksheet xmlns="http://schemas.openxmlformats.org/spreadsheetml/2006/main" xmlns:r="http://schemas.openxmlformats.org/officeDocument/2006/relationships">
  <dimension ref="A1:X89"/>
  <sheetViews>
    <sheetView view="pageBreakPreview" zoomScale="85" zoomScaleNormal="70" zoomScaleSheetLayoutView="85" workbookViewId="0">
      <selection activeCell="E5" sqref="E5"/>
    </sheetView>
  </sheetViews>
  <sheetFormatPr defaultRowHeight="15"/>
  <cols>
    <col min="1" max="1" width="20.375" style="1018" customWidth="1"/>
    <col min="2" max="2" width="18.375" style="1046" customWidth="1"/>
    <col min="3" max="12" width="10.625" style="1018" customWidth="1"/>
    <col min="13" max="13" width="20.875" style="1058" customWidth="1"/>
    <col min="14" max="19" width="1.25" style="1018" customWidth="1"/>
    <col min="20" max="23" width="16.25" style="1018" customWidth="1"/>
    <col min="24" max="24" width="66.5" style="1018" customWidth="1"/>
    <col min="25" max="26" width="9" style="1018" customWidth="1"/>
    <col min="27" max="262" width="9" style="1018"/>
    <col min="263" max="263" width="15.625" style="1018" customWidth="1"/>
    <col min="264" max="264" width="16.625" style="1018" bestFit="1" customWidth="1"/>
    <col min="265" max="273" width="10.625" style="1018" customWidth="1"/>
    <col min="274" max="275" width="15.625" style="1018" customWidth="1"/>
    <col min="276" max="277" width="10.625" style="1018" customWidth="1"/>
    <col min="278" max="518" width="9" style="1018"/>
    <col min="519" max="519" width="15.625" style="1018" customWidth="1"/>
    <col min="520" max="520" width="16.625" style="1018" bestFit="1" customWidth="1"/>
    <col min="521" max="529" width="10.625" style="1018" customWidth="1"/>
    <col min="530" max="531" width="15.625" style="1018" customWidth="1"/>
    <col min="532" max="533" width="10.625" style="1018" customWidth="1"/>
    <col min="534" max="774" width="9" style="1018"/>
    <col min="775" max="775" width="15.625" style="1018" customWidth="1"/>
    <col min="776" max="776" width="16.625" style="1018" bestFit="1" customWidth="1"/>
    <col min="777" max="785" width="10.625" style="1018" customWidth="1"/>
    <col min="786" max="787" width="15.625" style="1018" customWidth="1"/>
    <col min="788" max="789" width="10.625" style="1018" customWidth="1"/>
    <col min="790" max="1030" width="9" style="1018"/>
    <col min="1031" max="1031" width="15.625" style="1018" customWidth="1"/>
    <col min="1032" max="1032" width="16.625" style="1018" bestFit="1" customWidth="1"/>
    <col min="1033" max="1041" width="10.625" style="1018" customWidth="1"/>
    <col min="1042" max="1043" width="15.625" style="1018" customWidth="1"/>
    <col min="1044" max="1045" width="10.625" style="1018" customWidth="1"/>
    <col min="1046" max="1286" width="9" style="1018"/>
    <col min="1287" max="1287" width="15.625" style="1018" customWidth="1"/>
    <col min="1288" max="1288" width="16.625" style="1018" bestFit="1" customWidth="1"/>
    <col min="1289" max="1297" width="10.625" style="1018" customWidth="1"/>
    <col min="1298" max="1299" width="15.625" style="1018" customWidth="1"/>
    <col min="1300" max="1301" width="10.625" style="1018" customWidth="1"/>
    <col min="1302" max="1542" width="9" style="1018"/>
    <col min="1543" max="1543" width="15.625" style="1018" customWidth="1"/>
    <col min="1544" max="1544" width="16.625" style="1018" bestFit="1" customWidth="1"/>
    <col min="1545" max="1553" width="10.625" style="1018" customWidth="1"/>
    <col min="1554" max="1555" width="15.625" style="1018" customWidth="1"/>
    <col min="1556" max="1557" width="10.625" style="1018" customWidth="1"/>
    <col min="1558" max="1798" width="9" style="1018"/>
    <col min="1799" max="1799" width="15.625" style="1018" customWidth="1"/>
    <col min="1800" max="1800" width="16.625" style="1018" bestFit="1" customWidth="1"/>
    <col min="1801" max="1809" width="10.625" style="1018" customWidth="1"/>
    <col min="1810" max="1811" width="15.625" style="1018" customWidth="1"/>
    <col min="1812" max="1813" width="10.625" style="1018" customWidth="1"/>
    <col min="1814" max="2054" width="9" style="1018"/>
    <col min="2055" max="2055" width="15.625" style="1018" customWidth="1"/>
    <col min="2056" max="2056" width="16.625" style="1018" bestFit="1" customWidth="1"/>
    <col min="2057" max="2065" width="10.625" style="1018" customWidth="1"/>
    <col min="2066" max="2067" width="15.625" style="1018" customWidth="1"/>
    <col min="2068" max="2069" width="10.625" style="1018" customWidth="1"/>
    <col min="2070" max="2310" width="9" style="1018"/>
    <col min="2311" max="2311" width="15.625" style="1018" customWidth="1"/>
    <col min="2312" max="2312" width="16.625" style="1018" bestFit="1" customWidth="1"/>
    <col min="2313" max="2321" width="10.625" style="1018" customWidth="1"/>
    <col min="2322" max="2323" width="15.625" style="1018" customWidth="1"/>
    <col min="2324" max="2325" width="10.625" style="1018" customWidth="1"/>
    <col min="2326" max="2566" width="9" style="1018"/>
    <col min="2567" max="2567" width="15.625" style="1018" customWidth="1"/>
    <col min="2568" max="2568" width="16.625" style="1018" bestFit="1" customWidth="1"/>
    <col min="2569" max="2577" width="10.625" style="1018" customWidth="1"/>
    <col min="2578" max="2579" width="15.625" style="1018" customWidth="1"/>
    <col min="2580" max="2581" width="10.625" style="1018" customWidth="1"/>
    <col min="2582" max="2822" width="9" style="1018"/>
    <col min="2823" max="2823" width="15.625" style="1018" customWidth="1"/>
    <col min="2824" max="2824" width="16.625" style="1018" bestFit="1" customWidth="1"/>
    <col min="2825" max="2833" width="10.625" style="1018" customWidth="1"/>
    <col min="2834" max="2835" width="15.625" style="1018" customWidth="1"/>
    <col min="2836" max="2837" width="10.625" style="1018" customWidth="1"/>
    <col min="2838" max="3078" width="9" style="1018"/>
    <col min="3079" max="3079" width="15.625" style="1018" customWidth="1"/>
    <col min="3080" max="3080" width="16.625" style="1018" bestFit="1" customWidth="1"/>
    <col min="3081" max="3089" width="10.625" style="1018" customWidth="1"/>
    <col min="3090" max="3091" width="15.625" style="1018" customWidth="1"/>
    <col min="3092" max="3093" width="10.625" style="1018" customWidth="1"/>
    <col min="3094" max="3334" width="9" style="1018"/>
    <col min="3335" max="3335" width="15.625" style="1018" customWidth="1"/>
    <col min="3336" max="3336" width="16.625" style="1018" bestFit="1" customWidth="1"/>
    <col min="3337" max="3345" width="10.625" style="1018" customWidth="1"/>
    <col min="3346" max="3347" width="15.625" style="1018" customWidth="1"/>
    <col min="3348" max="3349" width="10.625" style="1018" customWidth="1"/>
    <col min="3350" max="3590" width="9" style="1018"/>
    <col min="3591" max="3591" width="15.625" style="1018" customWidth="1"/>
    <col min="3592" max="3592" width="16.625" style="1018" bestFit="1" customWidth="1"/>
    <col min="3593" max="3601" width="10.625" style="1018" customWidth="1"/>
    <col min="3602" max="3603" width="15.625" style="1018" customWidth="1"/>
    <col min="3604" max="3605" width="10.625" style="1018" customWidth="1"/>
    <col min="3606" max="3846" width="9" style="1018"/>
    <col min="3847" max="3847" width="15.625" style="1018" customWidth="1"/>
    <col min="3848" max="3848" width="16.625" style="1018" bestFit="1" customWidth="1"/>
    <col min="3849" max="3857" width="10.625" style="1018" customWidth="1"/>
    <col min="3858" max="3859" width="15.625" style="1018" customWidth="1"/>
    <col min="3860" max="3861" width="10.625" style="1018" customWidth="1"/>
    <col min="3862" max="4102" width="9" style="1018"/>
    <col min="4103" max="4103" width="15.625" style="1018" customWidth="1"/>
    <col min="4104" max="4104" width="16.625" style="1018" bestFit="1" customWidth="1"/>
    <col min="4105" max="4113" width="10.625" style="1018" customWidth="1"/>
    <col min="4114" max="4115" width="15.625" style="1018" customWidth="1"/>
    <col min="4116" max="4117" width="10.625" style="1018" customWidth="1"/>
    <col min="4118" max="4358" width="9" style="1018"/>
    <col min="4359" max="4359" width="15.625" style="1018" customWidth="1"/>
    <col min="4360" max="4360" width="16.625" style="1018" bestFit="1" customWidth="1"/>
    <col min="4361" max="4369" width="10.625" style="1018" customWidth="1"/>
    <col min="4370" max="4371" width="15.625" style="1018" customWidth="1"/>
    <col min="4372" max="4373" width="10.625" style="1018" customWidth="1"/>
    <col min="4374" max="4614" width="9" style="1018"/>
    <col min="4615" max="4615" width="15.625" style="1018" customWidth="1"/>
    <col min="4616" max="4616" width="16.625" style="1018" bestFit="1" customWidth="1"/>
    <col min="4617" max="4625" width="10.625" style="1018" customWidth="1"/>
    <col min="4626" max="4627" width="15.625" style="1018" customWidth="1"/>
    <col min="4628" max="4629" width="10.625" style="1018" customWidth="1"/>
    <col min="4630" max="4870" width="9" style="1018"/>
    <col min="4871" max="4871" width="15.625" style="1018" customWidth="1"/>
    <col min="4872" max="4872" width="16.625" style="1018" bestFit="1" customWidth="1"/>
    <col min="4873" max="4881" width="10.625" style="1018" customWidth="1"/>
    <col min="4882" max="4883" width="15.625" style="1018" customWidth="1"/>
    <col min="4884" max="4885" width="10.625" style="1018" customWidth="1"/>
    <col min="4886" max="5126" width="9" style="1018"/>
    <col min="5127" max="5127" width="15.625" style="1018" customWidth="1"/>
    <col min="5128" max="5128" width="16.625" style="1018" bestFit="1" customWidth="1"/>
    <col min="5129" max="5137" width="10.625" style="1018" customWidth="1"/>
    <col min="5138" max="5139" width="15.625" style="1018" customWidth="1"/>
    <col min="5140" max="5141" width="10.625" style="1018" customWidth="1"/>
    <col min="5142" max="5382" width="9" style="1018"/>
    <col min="5383" max="5383" width="15.625" style="1018" customWidth="1"/>
    <col min="5384" max="5384" width="16.625" style="1018" bestFit="1" customWidth="1"/>
    <col min="5385" max="5393" width="10.625" style="1018" customWidth="1"/>
    <col min="5394" max="5395" width="15.625" style="1018" customWidth="1"/>
    <col min="5396" max="5397" width="10.625" style="1018" customWidth="1"/>
    <col min="5398" max="5638" width="9" style="1018"/>
    <col min="5639" max="5639" width="15.625" style="1018" customWidth="1"/>
    <col min="5640" max="5640" width="16.625" style="1018" bestFit="1" customWidth="1"/>
    <col min="5641" max="5649" width="10.625" style="1018" customWidth="1"/>
    <col min="5650" max="5651" width="15.625" style="1018" customWidth="1"/>
    <col min="5652" max="5653" width="10.625" style="1018" customWidth="1"/>
    <col min="5654" max="5894" width="9" style="1018"/>
    <col min="5895" max="5895" width="15.625" style="1018" customWidth="1"/>
    <col min="5896" max="5896" width="16.625" style="1018" bestFit="1" customWidth="1"/>
    <col min="5897" max="5905" width="10.625" style="1018" customWidth="1"/>
    <col min="5906" max="5907" width="15.625" style="1018" customWidth="1"/>
    <col min="5908" max="5909" width="10.625" style="1018" customWidth="1"/>
    <col min="5910" max="6150" width="9" style="1018"/>
    <col min="6151" max="6151" width="15.625" style="1018" customWidth="1"/>
    <col min="6152" max="6152" width="16.625" style="1018" bestFit="1" customWidth="1"/>
    <col min="6153" max="6161" width="10.625" style="1018" customWidth="1"/>
    <col min="6162" max="6163" width="15.625" style="1018" customWidth="1"/>
    <col min="6164" max="6165" width="10.625" style="1018" customWidth="1"/>
    <col min="6166" max="6406" width="9" style="1018"/>
    <col min="6407" max="6407" width="15.625" style="1018" customWidth="1"/>
    <col min="6408" max="6408" width="16.625" style="1018" bestFit="1" customWidth="1"/>
    <col min="6409" max="6417" width="10.625" style="1018" customWidth="1"/>
    <col min="6418" max="6419" width="15.625" style="1018" customWidth="1"/>
    <col min="6420" max="6421" width="10.625" style="1018" customWidth="1"/>
    <col min="6422" max="6662" width="9" style="1018"/>
    <col min="6663" max="6663" width="15.625" style="1018" customWidth="1"/>
    <col min="6664" max="6664" width="16.625" style="1018" bestFit="1" customWidth="1"/>
    <col min="6665" max="6673" width="10.625" style="1018" customWidth="1"/>
    <col min="6674" max="6675" width="15.625" style="1018" customWidth="1"/>
    <col min="6676" max="6677" width="10.625" style="1018" customWidth="1"/>
    <col min="6678" max="6918" width="9" style="1018"/>
    <col min="6919" max="6919" width="15.625" style="1018" customWidth="1"/>
    <col min="6920" max="6920" width="16.625" style="1018" bestFit="1" customWidth="1"/>
    <col min="6921" max="6929" width="10.625" style="1018" customWidth="1"/>
    <col min="6930" max="6931" width="15.625" style="1018" customWidth="1"/>
    <col min="6932" max="6933" width="10.625" style="1018" customWidth="1"/>
    <col min="6934" max="7174" width="9" style="1018"/>
    <col min="7175" max="7175" width="15.625" style="1018" customWidth="1"/>
    <col min="7176" max="7176" width="16.625" style="1018" bestFit="1" customWidth="1"/>
    <col min="7177" max="7185" width="10.625" style="1018" customWidth="1"/>
    <col min="7186" max="7187" width="15.625" style="1018" customWidth="1"/>
    <col min="7188" max="7189" width="10.625" style="1018" customWidth="1"/>
    <col min="7190" max="7430" width="9" style="1018"/>
    <col min="7431" max="7431" width="15.625" style="1018" customWidth="1"/>
    <col min="7432" max="7432" width="16.625" style="1018" bestFit="1" customWidth="1"/>
    <col min="7433" max="7441" width="10.625" style="1018" customWidth="1"/>
    <col min="7442" max="7443" width="15.625" style="1018" customWidth="1"/>
    <col min="7444" max="7445" width="10.625" style="1018" customWidth="1"/>
    <col min="7446" max="7686" width="9" style="1018"/>
    <col min="7687" max="7687" width="15.625" style="1018" customWidth="1"/>
    <col min="7688" max="7688" width="16.625" style="1018" bestFit="1" customWidth="1"/>
    <col min="7689" max="7697" width="10.625" style="1018" customWidth="1"/>
    <col min="7698" max="7699" width="15.625" style="1018" customWidth="1"/>
    <col min="7700" max="7701" width="10.625" style="1018" customWidth="1"/>
    <col min="7702" max="7942" width="9" style="1018"/>
    <col min="7943" max="7943" width="15.625" style="1018" customWidth="1"/>
    <col min="7944" max="7944" width="16.625" style="1018" bestFit="1" customWidth="1"/>
    <col min="7945" max="7953" width="10.625" style="1018" customWidth="1"/>
    <col min="7954" max="7955" width="15.625" style="1018" customWidth="1"/>
    <col min="7956" max="7957" width="10.625" style="1018" customWidth="1"/>
    <col min="7958" max="8198" width="9" style="1018"/>
    <col min="8199" max="8199" width="15.625" style="1018" customWidth="1"/>
    <col min="8200" max="8200" width="16.625" style="1018" bestFit="1" customWidth="1"/>
    <col min="8201" max="8209" width="10.625" style="1018" customWidth="1"/>
    <col min="8210" max="8211" width="15.625" style="1018" customWidth="1"/>
    <col min="8212" max="8213" width="10.625" style="1018" customWidth="1"/>
    <col min="8214" max="8454" width="9" style="1018"/>
    <col min="8455" max="8455" width="15.625" style="1018" customWidth="1"/>
    <col min="8456" max="8456" width="16.625" style="1018" bestFit="1" customWidth="1"/>
    <col min="8457" max="8465" width="10.625" style="1018" customWidth="1"/>
    <col min="8466" max="8467" width="15.625" style="1018" customWidth="1"/>
    <col min="8468" max="8469" width="10.625" style="1018" customWidth="1"/>
    <col min="8470" max="8710" width="9" style="1018"/>
    <col min="8711" max="8711" width="15.625" style="1018" customWidth="1"/>
    <col min="8712" max="8712" width="16.625" style="1018" bestFit="1" customWidth="1"/>
    <col min="8713" max="8721" width="10.625" style="1018" customWidth="1"/>
    <col min="8722" max="8723" width="15.625" style="1018" customWidth="1"/>
    <col min="8724" max="8725" width="10.625" style="1018" customWidth="1"/>
    <col min="8726" max="8966" width="9" style="1018"/>
    <col min="8967" max="8967" width="15.625" style="1018" customWidth="1"/>
    <col min="8968" max="8968" width="16.625" style="1018" bestFit="1" customWidth="1"/>
    <col min="8969" max="8977" width="10.625" style="1018" customWidth="1"/>
    <col min="8978" max="8979" width="15.625" style="1018" customWidth="1"/>
    <col min="8980" max="8981" width="10.625" style="1018" customWidth="1"/>
    <col min="8982" max="9222" width="9" style="1018"/>
    <col min="9223" max="9223" width="15.625" style="1018" customWidth="1"/>
    <col min="9224" max="9224" width="16.625" style="1018" bestFit="1" customWidth="1"/>
    <col min="9225" max="9233" width="10.625" style="1018" customWidth="1"/>
    <col min="9234" max="9235" width="15.625" style="1018" customWidth="1"/>
    <col min="9236" max="9237" width="10.625" style="1018" customWidth="1"/>
    <col min="9238" max="9478" width="9" style="1018"/>
    <col min="9479" max="9479" width="15.625" style="1018" customWidth="1"/>
    <col min="9480" max="9480" width="16.625" style="1018" bestFit="1" customWidth="1"/>
    <col min="9481" max="9489" width="10.625" style="1018" customWidth="1"/>
    <col min="9490" max="9491" width="15.625" style="1018" customWidth="1"/>
    <col min="9492" max="9493" width="10.625" style="1018" customWidth="1"/>
    <col min="9494" max="9734" width="9" style="1018"/>
    <col min="9735" max="9735" width="15.625" style="1018" customWidth="1"/>
    <col min="9736" max="9736" width="16.625" style="1018" bestFit="1" customWidth="1"/>
    <col min="9737" max="9745" width="10.625" style="1018" customWidth="1"/>
    <col min="9746" max="9747" width="15.625" style="1018" customWidth="1"/>
    <col min="9748" max="9749" width="10.625" style="1018" customWidth="1"/>
    <col min="9750" max="9990" width="9" style="1018"/>
    <col min="9991" max="9991" width="15.625" style="1018" customWidth="1"/>
    <col min="9992" max="9992" width="16.625" style="1018" bestFit="1" customWidth="1"/>
    <col min="9993" max="10001" width="10.625" style="1018" customWidth="1"/>
    <col min="10002" max="10003" width="15.625" style="1018" customWidth="1"/>
    <col min="10004" max="10005" width="10.625" style="1018" customWidth="1"/>
    <col min="10006" max="10246" width="9" style="1018"/>
    <col min="10247" max="10247" width="15.625" style="1018" customWidth="1"/>
    <col min="10248" max="10248" width="16.625" style="1018" bestFit="1" customWidth="1"/>
    <col min="10249" max="10257" width="10.625" style="1018" customWidth="1"/>
    <col min="10258" max="10259" width="15.625" style="1018" customWidth="1"/>
    <col min="10260" max="10261" width="10.625" style="1018" customWidth="1"/>
    <col min="10262" max="10502" width="9" style="1018"/>
    <col min="10503" max="10503" width="15.625" style="1018" customWidth="1"/>
    <col min="10504" max="10504" width="16.625" style="1018" bestFit="1" customWidth="1"/>
    <col min="10505" max="10513" width="10.625" style="1018" customWidth="1"/>
    <col min="10514" max="10515" width="15.625" style="1018" customWidth="1"/>
    <col min="10516" max="10517" width="10.625" style="1018" customWidth="1"/>
    <col min="10518" max="10758" width="9" style="1018"/>
    <col min="10759" max="10759" width="15.625" style="1018" customWidth="1"/>
    <col min="10760" max="10760" width="16.625" style="1018" bestFit="1" customWidth="1"/>
    <col min="10761" max="10769" width="10.625" style="1018" customWidth="1"/>
    <col min="10770" max="10771" width="15.625" style="1018" customWidth="1"/>
    <col min="10772" max="10773" width="10.625" style="1018" customWidth="1"/>
    <col min="10774" max="11014" width="9" style="1018"/>
    <col min="11015" max="11015" width="15.625" style="1018" customWidth="1"/>
    <col min="11016" max="11016" width="16.625" style="1018" bestFit="1" customWidth="1"/>
    <col min="11017" max="11025" width="10.625" style="1018" customWidth="1"/>
    <col min="11026" max="11027" width="15.625" style="1018" customWidth="1"/>
    <col min="11028" max="11029" width="10.625" style="1018" customWidth="1"/>
    <col min="11030" max="11270" width="9" style="1018"/>
    <col min="11271" max="11271" width="15.625" style="1018" customWidth="1"/>
    <col min="11272" max="11272" width="16.625" style="1018" bestFit="1" customWidth="1"/>
    <col min="11273" max="11281" width="10.625" style="1018" customWidth="1"/>
    <col min="11282" max="11283" width="15.625" style="1018" customWidth="1"/>
    <col min="11284" max="11285" width="10.625" style="1018" customWidth="1"/>
    <col min="11286" max="11526" width="9" style="1018"/>
    <col min="11527" max="11527" width="15.625" style="1018" customWidth="1"/>
    <col min="11528" max="11528" width="16.625" style="1018" bestFit="1" customWidth="1"/>
    <col min="11529" max="11537" width="10.625" style="1018" customWidth="1"/>
    <col min="11538" max="11539" width="15.625" style="1018" customWidth="1"/>
    <col min="11540" max="11541" width="10.625" style="1018" customWidth="1"/>
    <col min="11542" max="11782" width="9" style="1018"/>
    <col min="11783" max="11783" width="15.625" style="1018" customWidth="1"/>
    <col min="11784" max="11784" width="16.625" style="1018" bestFit="1" customWidth="1"/>
    <col min="11785" max="11793" width="10.625" style="1018" customWidth="1"/>
    <col min="11794" max="11795" width="15.625" style="1018" customWidth="1"/>
    <col min="11796" max="11797" width="10.625" style="1018" customWidth="1"/>
    <col min="11798" max="12038" width="9" style="1018"/>
    <col min="12039" max="12039" width="15.625" style="1018" customWidth="1"/>
    <col min="12040" max="12040" width="16.625" style="1018" bestFit="1" customWidth="1"/>
    <col min="12041" max="12049" width="10.625" style="1018" customWidth="1"/>
    <col min="12050" max="12051" width="15.625" style="1018" customWidth="1"/>
    <col min="12052" max="12053" width="10.625" style="1018" customWidth="1"/>
    <col min="12054" max="12294" width="9" style="1018"/>
    <col min="12295" max="12295" width="15.625" style="1018" customWidth="1"/>
    <col min="12296" max="12296" width="16.625" style="1018" bestFit="1" customWidth="1"/>
    <col min="12297" max="12305" width="10.625" style="1018" customWidth="1"/>
    <col min="12306" max="12307" width="15.625" style="1018" customWidth="1"/>
    <col min="12308" max="12309" width="10.625" style="1018" customWidth="1"/>
    <col min="12310" max="12550" width="9" style="1018"/>
    <col min="12551" max="12551" width="15.625" style="1018" customWidth="1"/>
    <col min="12552" max="12552" width="16.625" style="1018" bestFit="1" customWidth="1"/>
    <col min="12553" max="12561" width="10.625" style="1018" customWidth="1"/>
    <col min="12562" max="12563" width="15.625" style="1018" customWidth="1"/>
    <col min="12564" max="12565" width="10.625" style="1018" customWidth="1"/>
    <col min="12566" max="12806" width="9" style="1018"/>
    <col min="12807" max="12807" width="15.625" style="1018" customWidth="1"/>
    <col min="12808" max="12808" width="16.625" style="1018" bestFit="1" customWidth="1"/>
    <col min="12809" max="12817" width="10.625" style="1018" customWidth="1"/>
    <col min="12818" max="12819" width="15.625" style="1018" customWidth="1"/>
    <col min="12820" max="12821" width="10.625" style="1018" customWidth="1"/>
    <col min="12822" max="13062" width="9" style="1018"/>
    <col min="13063" max="13063" width="15.625" style="1018" customWidth="1"/>
    <col min="13064" max="13064" width="16.625" style="1018" bestFit="1" customWidth="1"/>
    <col min="13065" max="13073" width="10.625" style="1018" customWidth="1"/>
    <col min="13074" max="13075" width="15.625" style="1018" customWidth="1"/>
    <col min="13076" max="13077" width="10.625" style="1018" customWidth="1"/>
    <col min="13078" max="13318" width="9" style="1018"/>
    <col min="13319" max="13319" width="15.625" style="1018" customWidth="1"/>
    <col min="13320" max="13320" width="16.625" style="1018" bestFit="1" customWidth="1"/>
    <col min="13321" max="13329" width="10.625" style="1018" customWidth="1"/>
    <col min="13330" max="13331" width="15.625" style="1018" customWidth="1"/>
    <col min="13332" max="13333" width="10.625" style="1018" customWidth="1"/>
    <col min="13334" max="13574" width="9" style="1018"/>
    <col min="13575" max="13575" width="15.625" style="1018" customWidth="1"/>
    <col min="13576" max="13576" width="16.625" style="1018" bestFit="1" customWidth="1"/>
    <col min="13577" max="13585" width="10.625" style="1018" customWidth="1"/>
    <col min="13586" max="13587" width="15.625" style="1018" customWidth="1"/>
    <col min="13588" max="13589" width="10.625" style="1018" customWidth="1"/>
    <col min="13590" max="13830" width="9" style="1018"/>
    <col min="13831" max="13831" width="15.625" style="1018" customWidth="1"/>
    <col min="13832" max="13832" width="16.625" style="1018" bestFit="1" customWidth="1"/>
    <col min="13833" max="13841" width="10.625" style="1018" customWidth="1"/>
    <col min="13842" max="13843" width="15.625" style="1018" customWidth="1"/>
    <col min="13844" max="13845" width="10.625" style="1018" customWidth="1"/>
    <col min="13846" max="14086" width="9" style="1018"/>
    <col min="14087" max="14087" width="15.625" style="1018" customWidth="1"/>
    <col min="14088" max="14088" width="16.625" style="1018" bestFit="1" customWidth="1"/>
    <col min="14089" max="14097" width="10.625" style="1018" customWidth="1"/>
    <col min="14098" max="14099" width="15.625" style="1018" customWidth="1"/>
    <col min="14100" max="14101" width="10.625" style="1018" customWidth="1"/>
    <col min="14102" max="14342" width="9" style="1018"/>
    <col min="14343" max="14343" width="15.625" style="1018" customWidth="1"/>
    <col min="14344" max="14344" width="16.625" style="1018" bestFit="1" customWidth="1"/>
    <col min="14345" max="14353" width="10.625" style="1018" customWidth="1"/>
    <col min="14354" max="14355" width="15.625" style="1018" customWidth="1"/>
    <col min="14356" max="14357" width="10.625" style="1018" customWidth="1"/>
    <col min="14358" max="14598" width="9" style="1018"/>
    <col min="14599" max="14599" width="15.625" style="1018" customWidth="1"/>
    <col min="14600" max="14600" width="16.625" style="1018" bestFit="1" customWidth="1"/>
    <col min="14601" max="14609" width="10.625" style="1018" customWidth="1"/>
    <col min="14610" max="14611" width="15.625" style="1018" customWidth="1"/>
    <col min="14612" max="14613" width="10.625" style="1018" customWidth="1"/>
    <col min="14614" max="14854" width="9" style="1018"/>
    <col min="14855" max="14855" width="15.625" style="1018" customWidth="1"/>
    <col min="14856" max="14856" width="16.625" style="1018" bestFit="1" customWidth="1"/>
    <col min="14857" max="14865" width="10.625" style="1018" customWidth="1"/>
    <col min="14866" max="14867" width="15.625" style="1018" customWidth="1"/>
    <col min="14868" max="14869" width="10.625" style="1018" customWidth="1"/>
    <col min="14870" max="15110" width="9" style="1018"/>
    <col min="15111" max="15111" width="15.625" style="1018" customWidth="1"/>
    <col min="15112" max="15112" width="16.625" style="1018" bestFit="1" customWidth="1"/>
    <col min="15113" max="15121" width="10.625" style="1018" customWidth="1"/>
    <col min="15122" max="15123" width="15.625" style="1018" customWidth="1"/>
    <col min="15124" max="15125" width="10.625" style="1018" customWidth="1"/>
    <col min="15126" max="15366" width="9" style="1018"/>
    <col min="15367" max="15367" width="15.625" style="1018" customWidth="1"/>
    <col min="15368" max="15368" width="16.625" style="1018" bestFit="1" customWidth="1"/>
    <col min="15369" max="15377" width="10.625" style="1018" customWidth="1"/>
    <col min="15378" max="15379" width="15.625" style="1018" customWidth="1"/>
    <col min="15380" max="15381" width="10.625" style="1018" customWidth="1"/>
    <col min="15382" max="15622" width="9" style="1018"/>
    <col min="15623" max="15623" width="15.625" style="1018" customWidth="1"/>
    <col min="15624" max="15624" width="16.625" style="1018" bestFit="1" customWidth="1"/>
    <col min="15625" max="15633" width="10.625" style="1018" customWidth="1"/>
    <col min="15634" max="15635" width="15.625" style="1018" customWidth="1"/>
    <col min="15636" max="15637" width="10.625" style="1018" customWidth="1"/>
    <col min="15638" max="15878" width="9" style="1018"/>
    <col min="15879" max="15879" width="15.625" style="1018" customWidth="1"/>
    <col min="15880" max="15880" width="16.625" style="1018" bestFit="1" customWidth="1"/>
    <col min="15881" max="15889" width="10.625" style="1018" customWidth="1"/>
    <col min="15890" max="15891" width="15.625" style="1018" customWidth="1"/>
    <col min="15892" max="15893" width="10.625" style="1018" customWidth="1"/>
    <col min="15894" max="16134" width="9" style="1018"/>
    <col min="16135" max="16135" width="15.625" style="1018" customWidth="1"/>
    <col min="16136" max="16136" width="16.625" style="1018" bestFit="1" customWidth="1"/>
    <col min="16137" max="16145" width="10.625" style="1018" customWidth="1"/>
    <col min="16146" max="16147" width="15.625" style="1018" customWidth="1"/>
    <col min="16148" max="16149" width="10.625" style="1018" customWidth="1"/>
    <col min="16150" max="16384" width="9" style="1018"/>
  </cols>
  <sheetData>
    <row r="1" spans="1:24" s="928" customFormat="1" ht="29.25" customHeight="1">
      <c r="A1" s="926" t="s">
        <v>10890</v>
      </c>
      <c r="B1" s="926"/>
      <c r="C1" s="926"/>
      <c r="D1" s="926"/>
      <c r="E1" s="926"/>
      <c r="F1" s="926"/>
      <c r="G1" s="926"/>
      <c r="H1" s="926"/>
      <c r="I1" s="926"/>
      <c r="J1" s="926"/>
      <c r="K1" s="926"/>
      <c r="L1" s="926"/>
      <c r="M1" s="926"/>
      <c r="N1" s="1047"/>
      <c r="O1" s="1047"/>
      <c r="P1" s="1047"/>
      <c r="Q1" s="1047"/>
      <c r="R1" s="1047"/>
      <c r="S1" s="1047"/>
      <c r="T1" s="1047"/>
      <c r="U1" s="1047"/>
      <c r="V1" s="1047"/>
      <c r="W1" s="1047"/>
    </row>
    <row r="2" spans="1:24" ht="116.25" customHeight="1">
      <c r="A2" s="1048" t="s">
        <v>7416</v>
      </c>
      <c r="B2" s="1669" t="s">
        <v>6156</v>
      </c>
      <c r="C2" s="1614" t="s">
        <v>2824</v>
      </c>
      <c r="D2" s="1613" t="s">
        <v>3790</v>
      </c>
      <c r="E2" s="1613" t="s">
        <v>7417</v>
      </c>
      <c r="F2" s="1613" t="s">
        <v>7418</v>
      </c>
      <c r="G2" s="1613" t="s">
        <v>7419</v>
      </c>
      <c r="H2" s="1613" t="s">
        <v>7420</v>
      </c>
      <c r="I2" s="1613" t="s">
        <v>7421</v>
      </c>
      <c r="J2" s="1613" t="s">
        <v>7422</v>
      </c>
      <c r="K2" s="1613" t="s">
        <v>7423</v>
      </c>
      <c r="L2" s="1613" t="s">
        <v>7424</v>
      </c>
      <c r="M2" s="1615" t="s">
        <v>6155</v>
      </c>
      <c r="T2" s="1026" t="s">
        <v>6156</v>
      </c>
      <c r="U2" s="1026" t="s">
        <v>7425</v>
      </c>
      <c r="V2" s="1026"/>
      <c r="W2" s="1026"/>
      <c r="X2" s="1026" t="s">
        <v>7426</v>
      </c>
    </row>
    <row r="3" spans="1:24" s="946" customFormat="1" ht="45">
      <c r="A3" s="949" t="s">
        <v>7427</v>
      </c>
      <c r="B3" s="1028" t="str">
        <f t="shared" ref="B3:B85" si="0">HYPERLINK(X3,T3)</f>
        <v>UT8205A</v>
      </c>
      <c r="C3" s="1050">
        <v>20</v>
      </c>
      <c r="D3" s="1050" t="s">
        <v>7428</v>
      </c>
      <c r="E3" s="1050">
        <v>6</v>
      </c>
      <c r="F3" s="949" t="s">
        <v>7429</v>
      </c>
      <c r="G3" s="949">
        <v>28</v>
      </c>
      <c r="H3" s="949" t="s">
        <v>7429</v>
      </c>
      <c r="I3" s="949">
        <v>38</v>
      </c>
      <c r="J3" s="949" t="s">
        <v>7429</v>
      </c>
      <c r="K3" s="1051">
        <v>0.5</v>
      </c>
      <c r="L3" s="1051">
        <v>1.5</v>
      </c>
      <c r="M3" s="960" t="s">
        <v>7430</v>
      </c>
      <c r="T3" s="949" t="s">
        <v>7431</v>
      </c>
      <c r="U3" s="949" t="s">
        <v>7431</v>
      </c>
      <c r="V3" s="943" t="s">
        <v>6157</v>
      </c>
      <c r="W3" s="944" t="s">
        <v>6158</v>
      </c>
      <c r="X3" s="996" t="str">
        <f>CONCATENATE(V3,U3,W3)</f>
        <v>http://www.unisonic.com.tw/datasheet/UT8205A.pdf</v>
      </c>
    </row>
    <row r="4" spans="1:24" s="946" customFormat="1" ht="45">
      <c r="A4" s="949" t="s">
        <v>7427</v>
      </c>
      <c r="B4" s="1028" t="str">
        <f t="shared" si="0"/>
        <v>UD9926</v>
      </c>
      <c r="C4" s="1051">
        <v>20</v>
      </c>
      <c r="D4" s="1050" t="s">
        <v>7432</v>
      </c>
      <c r="E4" s="1050">
        <v>6</v>
      </c>
      <c r="F4" s="949" t="s">
        <v>7429</v>
      </c>
      <c r="G4" s="949">
        <v>32</v>
      </c>
      <c r="H4" s="949" t="s">
        <v>7429</v>
      </c>
      <c r="I4" s="949">
        <v>45</v>
      </c>
      <c r="J4" s="949" t="s">
        <v>7429</v>
      </c>
      <c r="K4" s="1051">
        <v>0.5</v>
      </c>
      <c r="L4" s="1051">
        <v>1.5</v>
      </c>
      <c r="M4" s="960" t="s">
        <v>7433</v>
      </c>
      <c r="T4" s="949" t="s">
        <v>7434</v>
      </c>
      <c r="U4" s="949" t="s">
        <v>7434</v>
      </c>
      <c r="V4" s="943" t="s">
        <v>6157</v>
      </c>
      <c r="W4" s="944" t="s">
        <v>6158</v>
      </c>
      <c r="X4" s="996" t="str">
        <f t="shared" ref="X4:X89" si="1">CONCATENATE(V4,U4,W4)</f>
        <v>http://www.unisonic.com.tw/datasheet/UD9926.pdf</v>
      </c>
    </row>
    <row r="5" spans="1:24" s="946" customFormat="1" ht="45">
      <c r="A5" s="949" t="s">
        <v>7427</v>
      </c>
      <c r="B5" s="1028" t="str">
        <f>HYPERLINK(X5,T5)</f>
        <v>UT6898</v>
      </c>
      <c r="C5" s="1050">
        <v>20</v>
      </c>
      <c r="D5" s="1050" t="s">
        <v>7435</v>
      </c>
      <c r="E5" s="1050">
        <v>9.4</v>
      </c>
      <c r="F5" s="949" t="s">
        <v>7429</v>
      </c>
      <c r="G5" s="949">
        <v>14</v>
      </c>
      <c r="H5" s="949" t="s">
        <v>7429</v>
      </c>
      <c r="I5" s="949">
        <v>18</v>
      </c>
      <c r="J5" s="949" t="s">
        <v>7429</v>
      </c>
      <c r="K5" s="1051">
        <v>0.5</v>
      </c>
      <c r="L5" s="1051">
        <v>1.5</v>
      </c>
      <c r="M5" s="960" t="s">
        <v>7436</v>
      </c>
      <c r="T5" s="949" t="s">
        <v>7437</v>
      </c>
      <c r="U5" s="949" t="s">
        <v>7437</v>
      </c>
      <c r="V5" s="943" t="s">
        <v>6157</v>
      </c>
      <c r="W5" s="944" t="s">
        <v>6158</v>
      </c>
      <c r="X5" s="996" t="str">
        <f t="shared" si="1"/>
        <v>http://www.unisonic.com.tw/datasheet/UT6898.pdf</v>
      </c>
    </row>
    <row r="6" spans="1:24" s="946" customFormat="1" ht="45">
      <c r="A6" s="949" t="s">
        <v>7427</v>
      </c>
      <c r="B6" s="1028" t="str">
        <f t="shared" si="0"/>
        <v>UK3018BW</v>
      </c>
      <c r="C6" s="1050">
        <v>30</v>
      </c>
      <c r="D6" s="1050" t="s">
        <v>7438</v>
      </c>
      <c r="E6" s="1050">
        <v>0.1</v>
      </c>
      <c r="F6" s="949" t="s">
        <v>7429</v>
      </c>
      <c r="G6" s="949"/>
      <c r="H6" s="949">
        <v>8000</v>
      </c>
      <c r="I6" s="949">
        <v>13000</v>
      </c>
      <c r="J6" s="949" t="s">
        <v>7429</v>
      </c>
      <c r="K6" s="949">
        <v>0.8</v>
      </c>
      <c r="L6" s="949">
        <v>1.5</v>
      </c>
      <c r="M6" s="960" t="s">
        <v>7439</v>
      </c>
      <c r="T6" s="949" t="s">
        <v>1074</v>
      </c>
      <c r="U6" s="949" t="s">
        <v>1074</v>
      </c>
      <c r="V6" s="943" t="s">
        <v>6157</v>
      </c>
      <c r="W6" s="944" t="s">
        <v>6158</v>
      </c>
      <c r="X6" s="996" t="str">
        <f t="shared" si="1"/>
        <v>http://www.unisonic.com.tw/datasheet/UK3018BW.pdf</v>
      </c>
    </row>
    <row r="7" spans="1:24" s="946" customFormat="1" ht="45">
      <c r="A7" s="1050" t="s">
        <v>7427</v>
      </c>
      <c r="B7" s="1028" t="str">
        <f t="shared" si="0"/>
        <v>UM6K1N</v>
      </c>
      <c r="C7" s="1050">
        <v>30</v>
      </c>
      <c r="D7" s="1050" t="s">
        <v>7440</v>
      </c>
      <c r="E7" s="1050">
        <v>0.1</v>
      </c>
      <c r="F7" s="949" t="s">
        <v>7429</v>
      </c>
      <c r="G7" s="949"/>
      <c r="H7" s="949">
        <v>8000</v>
      </c>
      <c r="I7" s="949">
        <v>13000</v>
      </c>
      <c r="J7" s="949" t="s">
        <v>7429</v>
      </c>
      <c r="K7" s="949">
        <v>0.8</v>
      </c>
      <c r="L7" s="949">
        <v>1.5</v>
      </c>
      <c r="M7" s="960" t="s">
        <v>7441</v>
      </c>
      <c r="T7" s="949" t="s">
        <v>1075</v>
      </c>
      <c r="U7" s="949" t="s">
        <v>1075</v>
      </c>
      <c r="V7" s="943" t="s">
        <v>6157</v>
      </c>
      <c r="W7" s="944" t="s">
        <v>6158</v>
      </c>
      <c r="X7" s="996" t="str">
        <f t="shared" si="1"/>
        <v>http://www.unisonic.com.tw/datasheet/UM6K1N.pdf</v>
      </c>
    </row>
    <row r="8" spans="1:24" s="946" customFormat="1" ht="45">
      <c r="A8" s="1050" t="s">
        <v>7427</v>
      </c>
      <c r="B8" s="1028" t="str">
        <f t="shared" si="0"/>
        <v>UT03NN03Z</v>
      </c>
      <c r="C8" s="1050">
        <v>30</v>
      </c>
      <c r="D8" s="1050" t="s">
        <v>7432</v>
      </c>
      <c r="E8" s="1050">
        <v>0.3</v>
      </c>
      <c r="F8" s="949"/>
      <c r="G8" s="949">
        <v>1200</v>
      </c>
      <c r="H8" s="949"/>
      <c r="I8" s="949">
        <v>1600</v>
      </c>
      <c r="J8" s="949">
        <v>3000</v>
      </c>
      <c r="K8" s="949">
        <v>0.4</v>
      </c>
      <c r="L8" s="949">
        <v>1</v>
      </c>
      <c r="M8" s="960" t="s">
        <v>7441</v>
      </c>
      <c r="T8" s="949" t="s">
        <v>7442</v>
      </c>
      <c r="U8" s="949" t="s">
        <v>7442</v>
      </c>
      <c r="V8" s="943" t="s">
        <v>6157</v>
      </c>
      <c r="W8" s="944" t="s">
        <v>6158</v>
      </c>
      <c r="X8" s="996" t="str">
        <f t="shared" si="1"/>
        <v>http://www.unisonic.com.tw/datasheet/UT03NN03Z.pdf</v>
      </c>
    </row>
    <row r="9" spans="1:24" s="946" customFormat="1" ht="45">
      <c r="A9" s="1050" t="s">
        <v>7427</v>
      </c>
      <c r="B9" s="1028" t="str">
        <f t="shared" si="0"/>
        <v>UT7317</v>
      </c>
      <c r="C9" s="1050">
        <v>30</v>
      </c>
      <c r="D9" s="1050" t="s">
        <v>7438</v>
      </c>
      <c r="E9" s="1050">
        <v>6</v>
      </c>
      <c r="F9" s="949">
        <v>28</v>
      </c>
      <c r="G9" s="949">
        <v>42</v>
      </c>
      <c r="H9" s="949" t="s">
        <v>7429</v>
      </c>
      <c r="I9" s="949" t="s">
        <v>7429</v>
      </c>
      <c r="J9" s="949" t="s">
        <v>7429</v>
      </c>
      <c r="K9" s="949">
        <v>1</v>
      </c>
      <c r="L9" s="949">
        <v>2</v>
      </c>
      <c r="M9" s="960" t="s">
        <v>7436</v>
      </c>
      <c r="T9" s="1050" t="s">
        <v>7443</v>
      </c>
      <c r="U9" s="1050" t="s">
        <v>7443</v>
      </c>
      <c r="V9" s="943" t="s">
        <v>6157</v>
      </c>
      <c r="W9" s="944" t="s">
        <v>6158</v>
      </c>
      <c r="X9" s="996" t="str">
        <f t="shared" si="1"/>
        <v>http://www.unisonic.com.tw/datasheet/UT7317.pdf</v>
      </c>
    </row>
    <row r="10" spans="1:24" s="946" customFormat="1" ht="45">
      <c r="A10" s="1050" t="s">
        <v>7427</v>
      </c>
      <c r="B10" s="1028" t="str">
        <f t="shared" si="0"/>
        <v>UT4812</v>
      </c>
      <c r="C10" s="1050">
        <v>30</v>
      </c>
      <c r="D10" s="1050" t="s">
        <v>7438</v>
      </c>
      <c r="E10" s="1050">
        <v>6.9</v>
      </c>
      <c r="F10" s="949">
        <v>28</v>
      </c>
      <c r="G10" s="949">
        <v>42</v>
      </c>
      <c r="H10" s="949" t="s">
        <v>7429</v>
      </c>
      <c r="I10" s="949" t="s">
        <v>7429</v>
      </c>
      <c r="J10" s="949" t="s">
        <v>7429</v>
      </c>
      <c r="K10" s="949">
        <v>1</v>
      </c>
      <c r="L10" s="949">
        <v>3</v>
      </c>
      <c r="M10" s="960" t="s">
        <v>7436</v>
      </c>
      <c r="T10" s="1050" t="s">
        <v>1076</v>
      </c>
      <c r="U10" s="1050" t="s">
        <v>1076</v>
      </c>
      <c r="V10" s="943" t="s">
        <v>6157</v>
      </c>
      <c r="W10" s="944" t="s">
        <v>6158</v>
      </c>
      <c r="X10" s="996" t="str">
        <f t="shared" si="1"/>
        <v>http://www.unisonic.com.tw/datasheet/UT4812.pdf</v>
      </c>
    </row>
    <row r="11" spans="1:24" s="946" customFormat="1" ht="45">
      <c r="A11" s="1050" t="s">
        <v>7427</v>
      </c>
      <c r="B11" s="1028" t="str">
        <f t="shared" si="0"/>
        <v>UT4812Z</v>
      </c>
      <c r="C11" s="1050">
        <v>30</v>
      </c>
      <c r="D11" s="1050" t="s">
        <v>7438</v>
      </c>
      <c r="E11" s="1050">
        <v>6.9</v>
      </c>
      <c r="F11" s="949">
        <v>28</v>
      </c>
      <c r="G11" s="949">
        <v>42</v>
      </c>
      <c r="H11" s="949" t="s">
        <v>7429</v>
      </c>
      <c r="I11" s="949" t="s">
        <v>7429</v>
      </c>
      <c r="J11" s="949" t="s">
        <v>7429</v>
      </c>
      <c r="K11" s="949">
        <v>1</v>
      </c>
      <c r="L11" s="949">
        <v>3</v>
      </c>
      <c r="M11" s="960" t="s">
        <v>7444</v>
      </c>
      <c r="T11" s="1050" t="s">
        <v>1077</v>
      </c>
      <c r="U11" s="1050" t="s">
        <v>1077</v>
      </c>
      <c r="V11" s="943" t="s">
        <v>6157</v>
      </c>
      <c r="W11" s="944" t="s">
        <v>6158</v>
      </c>
      <c r="X11" s="996" t="str">
        <f t="shared" si="1"/>
        <v>http://www.unisonic.com.tw/datasheet/UT4812Z.pdf</v>
      </c>
    </row>
    <row r="12" spans="1:24" s="946" customFormat="1" ht="45">
      <c r="A12" s="949" t="s">
        <v>7427</v>
      </c>
      <c r="B12" s="1028" t="str">
        <f t="shared" si="0"/>
        <v>UT4232</v>
      </c>
      <c r="C12" s="949">
        <v>30</v>
      </c>
      <c r="D12" s="1050" t="s">
        <v>7438</v>
      </c>
      <c r="E12" s="1050">
        <v>7.8</v>
      </c>
      <c r="F12" s="949">
        <v>22</v>
      </c>
      <c r="G12" s="949">
        <v>32</v>
      </c>
      <c r="H12" s="949" t="s">
        <v>7429</v>
      </c>
      <c r="I12" s="949" t="s">
        <v>7429</v>
      </c>
      <c r="J12" s="949" t="s">
        <v>7429</v>
      </c>
      <c r="K12" s="949">
        <v>1</v>
      </c>
      <c r="L12" s="949">
        <v>3</v>
      </c>
      <c r="M12" s="960" t="s">
        <v>7436</v>
      </c>
      <c r="T12" s="1052" t="s">
        <v>7445</v>
      </c>
      <c r="U12" s="1052" t="s">
        <v>7445</v>
      </c>
      <c r="V12" s="943" t="s">
        <v>6567</v>
      </c>
      <c r="W12" s="944" t="s">
        <v>6568</v>
      </c>
      <c r="X12" s="996" t="str">
        <f t="shared" si="1"/>
        <v>http://www.unisonic.com.tw/datasheet/UT4232.pdf</v>
      </c>
    </row>
    <row r="13" spans="1:24" s="946" customFormat="1" ht="45">
      <c r="A13" s="949" t="s">
        <v>7427</v>
      </c>
      <c r="B13" s="1028" t="str">
        <f t="shared" si="0"/>
        <v>UT4822</v>
      </c>
      <c r="C13" s="949">
        <v>30</v>
      </c>
      <c r="D13" s="1050" t="s">
        <v>7446</v>
      </c>
      <c r="E13" s="1050">
        <v>8.5</v>
      </c>
      <c r="F13" s="949">
        <v>19</v>
      </c>
      <c r="G13" s="949">
        <v>26</v>
      </c>
      <c r="H13" s="949" t="s">
        <v>6589</v>
      </c>
      <c r="I13" s="949" t="s">
        <v>6589</v>
      </c>
      <c r="J13" s="949" t="s">
        <v>6589</v>
      </c>
      <c r="K13" s="949">
        <v>1</v>
      </c>
      <c r="L13" s="949">
        <v>3</v>
      </c>
      <c r="M13" s="960" t="s">
        <v>7447</v>
      </c>
      <c r="T13" s="1052" t="s">
        <v>7448</v>
      </c>
      <c r="U13" s="1052" t="s">
        <v>7448</v>
      </c>
      <c r="V13" s="943" t="s">
        <v>6567</v>
      </c>
      <c r="W13" s="944" t="s">
        <v>6568</v>
      </c>
      <c r="X13" s="996" t="str">
        <f t="shared" si="1"/>
        <v>http://www.unisonic.com.tw/datasheet/UT4822.pdf</v>
      </c>
    </row>
    <row r="14" spans="1:24" s="946" customFormat="1" ht="45">
      <c r="A14" s="1050" t="s">
        <v>7427</v>
      </c>
      <c r="B14" s="1028" t="str">
        <f t="shared" si="0"/>
        <v>UTT8NN03</v>
      </c>
      <c r="C14" s="1050">
        <v>30</v>
      </c>
      <c r="D14" s="1050" t="s">
        <v>7446</v>
      </c>
      <c r="E14" s="1050">
        <v>8</v>
      </c>
      <c r="F14" s="949">
        <v>30</v>
      </c>
      <c r="G14" s="949">
        <v>40</v>
      </c>
      <c r="H14" s="949" t="s">
        <v>6589</v>
      </c>
      <c r="I14" s="949" t="s">
        <v>6589</v>
      </c>
      <c r="J14" s="949" t="s">
        <v>6589</v>
      </c>
      <c r="K14" s="949">
        <v>1</v>
      </c>
      <c r="L14" s="949">
        <v>3</v>
      </c>
      <c r="M14" s="960" t="s">
        <v>7449</v>
      </c>
      <c r="T14" s="1052" t="s">
        <v>7450</v>
      </c>
      <c r="U14" s="1052" t="s">
        <v>7450</v>
      </c>
      <c r="V14" s="943" t="s">
        <v>6567</v>
      </c>
      <c r="W14" s="944" t="s">
        <v>6568</v>
      </c>
      <c r="X14" s="996" t="str">
        <f t="shared" si="1"/>
        <v>http://www.unisonic.com.tw/datasheet/UTT8NN03.pdf</v>
      </c>
    </row>
    <row r="15" spans="1:24" s="946" customFormat="1" ht="45">
      <c r="A15" s="1050" t="s">
        <v>7427</v>
      </c>
      <c r="B15" s="1028" t="str">
        <f t="shared" si="0"/>
        <v>UTT10NN03</v>
      </c>
      <c r="C15" s="1050">
        <v>30</v>
      </c>
      <c r="D15" s="1050" t="s">
        <v>7446</v>
      </c>
      <c r="E15" s="1050">
        <v>10</v>
      </c>
      <c r="F15" s="949">
        <v>20</v>
      </c>
      <c r="G15" s="949">
        <v>30</v>
      </c>
      <c r="H15" s="949" t="s">
        <v>6589</v>
      </c>
      <c r="I15" s="949" t="s">
        <v>6589</v>
      </c>
      <c r="J15" s="949" t="s">
        <v>6589</v>
      </c>
      <c r="K15" s="949">
        <v>1</v>
      </c>
      <c r="L15" s="949">
        <v>3</v>
      </c>
      <c r="M15" s="960" t="s">
        <v>7449</v>
      </c>
      <c r="T15" s="1052" t="s">
        <v>7451</v>
      </c>
      <c r="U15" s="1052" t="s">
        <v>7451</v>
      </c>
      <c r="V15" s="943" t="s">
        <v>6567</v>
      </c>
      <c r="W15" s="944" t="s">
        <v>6568</v>
      </c>
      <c r="X15" s="996" t="str">
        <f t="shared" si="1"/>
        <v>http://www.unisonic.com.tw/datasheet/UTT10NN03.pdf</v>
      </c>
    </row>
    <row r="16" spans="1:24" s="946" customFormat="1" ht="45">
      <c r="A16" s="1050" t="s">
        <v>7427</v>
      </c>
      <c r="B16" s="1028" t="str">
        <f t="shared" si="0"/>
        <v>UTT21NN03</v>
      </c>
      <c r="C16" s="1050">
        <v>30</v>
      </c>
      <c r="D16" s="1050" t="s">
        <v>7446</v>
      </c>
      <c r="E16" s="1050">
        <v>10.5</v>
      </c>
      <c r="F16" s="949">
        <v>23</v>
      </c>
      <c r="G16" s="949">
        <v>35</v>
      </c>
      <c r="H16" s="949" t="s">
        <v>6589</v>
      </c>
      <c r="I16" s="949" t="s">
        <v>6589</v>
      </c>
      <c r="J16" s="949" t="s">
        <v>6589</v>
      </c>
      <c r="K16" s="1051">
        <v>0.8</v>
      </c>
      <c r="L16" s="1051">
        <v>2</v>
      </c>
      <c r="M16" s="960" t="s">
        <v>7452</v>
      </c>
      <c r="T16" s="1053" t="s">
        <v>7453</v>
      </c>
      <c r="U16" s="1053" t="s">
        <v>7453</v>
      </c>
      <c r="V16" s="943" t="s">
        <v>6567</v>
      </c>
      <c r="W16" s="944" t="s">
        <v>6568</v>
      </c>
      <c r="X16" s="996" t="str">
        <f t="shared" si="1"/>
        <v>http://www.unisonic.com.tw/datasheet/UTT21NN03.pdf</v>
      </c>
    </row>
    <row r="17" spans="1:24" s="946" customFormat="1" ht="45">
      <c r="A17" s="1050" t="s">
        <v>7427</v>
      </c>
      <c r="B17" s="1028" t="str">
        <f>HYPERLINK(Y17,U17)</f>
        <v>UD8N04Z</v>
      </c>
      <c r="C17" s="949">
        <v>40</v>
      </c>
      <c r="D17" s="1054" t="s">
        <v>7454</v>
      </c>
      <c r="E17" s="1050">
        <v>5.2</v>
      </c>
      <c r="F17" s="949">
        <v>85</v>
      </c>
      <c r="G17" s="949">
        <v>112</v>
      </c>
      <c r="H17" s="949"/>
      <c r="I17" s="949"/>
      <c r="J17" s="949"/>
      <c r="K17" s="1051">
        <v>1</v>
      </c>
      <c r="L17" s="1051">
        <v>3</v>
      </c>
      <c r="M17" s="960" t="s">
        <v>7455</v>
      </c>
      <c r="T17" s="1052" t="s">
        <v>7456</v>
      </c>
      <c r="U17" s="1052" t="s">
        <v>7456</v>
      </c>
      <c r="V17" s="943" t="s">
        <v>6567</v>
      </c>
      <c r="W17" s="944" t="s">
        <v>6568</v>
      </c>
      <c r="X17" s="996" t="str">
        <f>CONCATENATE(V17,U17,W17)</f>
        <v>http://www.unisonic.com.tw/datasheet/UD8N04Z.pdf</v>
      </c>
    </row>
    <row r="18" spans="1:24" s="946" customFormat="1" ht="45">
      <c r="A18" s="1050" t="s">
        <v>7427</v>
      </c>
      <c r="B18" s="1028" t="str">
        <f>HYPERLINK(Y18,U18)</f>
        <v>UD12N04Z</v>
      </c>
      <c r="C18" s="949">
        <v>40</v>
      </c>
      <c r="D18" s="1054" t="s">
        <v>7454</v>
      </c>
      <c r="E18" s="1050">
        <v>6</v>
      </c>
      <c r="F18" s="949">
        <v>38</v>
      </c>
      <c r="G18" s="949">
        <v>50</v>
      </c>
      <c r="H18" s="949"/>
      <c r="I18" s="949"/>
      <c r="J18" s="949"/>
      <c r="K18" s="1051">
        <v>1</v>
      </c>
      <c r="L18" s="1051">
        <v>2.5</v>
      </c>
      <c r="M18" s="960" t="s">
        <v>7455</v>
      </c>
      <c r="T18" s="1052" t="s">
        <v>7457</v>
      </c>
      <c r="U18" s="1052" t="s">
        <v>7457</v>
      </c>
      <c r="V18" s="943" t="s">
        <v>6567</v>
      </c>
      <c r="W18" s="944" t="s">
        <v>6568</v>
      </c>
      <c r="X18" s="996" t="str">
        <f>CONCATENATE(V18,U18,W18)</f>
        <v>http://www.unisonic.com.tw/datasheet/UD12N04Z.pdf</v>
      </c>
    </row>
    <row r="19" spans="1:24" s="946" customFormat="1" ht="45">
      <c r="A19" s="1050" t="s">
        <v>7427</v>
      </c>
      <c r="B19" s="1028" t="str">
        <f t="shared" si="0"/>
        <v>UD4840-H</v>
      </c>
      <c r="C19" s="1051">
        <v>40</v>
      </c>
      <c r="D19" s="1050" t="s">
        <v>7446</v>
      </c>
      <c r="E19" s="1050">
        <v>6</v>
      </c>
      <c r="F19" s="949">
        <v>32</v>
      </c>
      <c r="G19" s="949">
        <v>42</v>
      </c>
      <c r="H19" s="949" t="s">
        <v>6589</v>
      </c>
      <c r="I19" s="949" t="s">
        <v>6589</v>
      </c>
      <c r="J19" s="949" t="s">
        <v>6589</v>
      </c>
      <c r="K19" s="1051">
        <v>1.5</v>
      </c>
      <c r="L19" s="1051">
        <v>3</v>
      </c>
      <c r="M19" s="960" t="s">
        <v>7449</v>
      </c>
      <c r="T19" s="1052" t="s">
        <v>7458</v>
      </c>
      <c r="U19" s="1052" t="s">
        <v>7458</v>
      </c>
      <c r="V19" s="943" t="s">
        <v>6567</v>
      </c>
      <c r="W19" s="944" t="s">
        <v>6568</v>
      </c>
      <c r="X19" s="996" t="str">
        <f t="shared" si="1"/>
        <v>http://www.unisonic.com.tw/datasheet/UD4840-H.pdf</v>
      </c>
    </row>
    <row r="20" spans="1:24" s="946" customFormat="1" ht="46.5" customHeight="1">
      <c r="A20" s="1050" t="s">
        <v>7427</v>
      </c>
      <c r="B20" s="1028" t="str">
        <f>HYPERLINK(X20,T20)</f>
        <v>UT20NN04</v>
      </c>
      <c r="C20" s="1050">
        <v>40</v>
      </c>
      <c r="D20" s="1050" t="s">
        <v>7446</v>
      </c>
      <c r="E20" s="1050">
        <v>20</v>
      </c>
      <c r="F20" s="949">
        <v>20</v>
      </c>
      <c r="G20" s="949">
        <v>32</v>
      </c>
      <c r="H20" s="949"/>
      <c r="I20" s="949"/>
      <c r="J20" s="949"/>
      <c r="K20" s="1051">
        <v>1</v>
      </c>
      <c r="L20" s="1051">
        <v>3</v>
      </c>
      <c r="M20" s="960" t="s">
        <v>7459</v>
      </c>
      <c r="T20" s="1052" t="s">
        <v>7460</v>
      </c>
      <c r="U20" s="1052" t="s">
        <v>7461</v>
      </c>
      <c r="V20" s="963" t="s">
        <v>6567</v>
      </c>
      <c r="W20" s="964" t="s">
        <v>6568</v>
      </c>
      <c r="X20" s="996" t="str">
        <f>CONCATENATE(V20,U20,W20)</f>
        <v>http://www.unisonic.com.tw/datasheet/UT20NN04.pdf</v>
      </c>
    </row>
    <row r="21" spans="1:24" s="946" customFormat="1" ht="46.5" customHeight="1">
      <c r="A21" s="1050" t="s">
        <v>7427</v>
      </c>
      <c r="B21" s="1028" t="str">
        <f>HYPERLINK(X21,T21)</f>
        <v>UT24NN04</v>
      </c>
      <c r="C21" s="1050">
        <v>40</v>
      </c>
      <c r="D21" s="1050" t="s">
        <v>7446</v>
      </c>
      <c r="E21" s="1050">
        <v>24</v>
      </c>
      <c r="F21" s="949">
        <v>15</v>
      </c>
      <c r="G21" s="949">
        <v>20</v>
      </c>
      <c r="H21" s="949"/>
      <c r="I21" s="949"/>
      <c r="J21" s="949"/>
      <c r="K21" s="1051">
        <v>1</v>
      </c>
      <c r="L21" s="1051">
        <v>3</v>
      </c>
      <c r="M21" s="960" t="s">
        <v>7449</v>
      </c>
      <c r="T21" s="1052" t="s">
        <v>7462</v>
      </c>
      <c r="U21" s="1052" t="s">
        <v>7462</v>
      </c>
      <c r="V21" s="963" t="s">
        <v>6567</v>
      </c>
      <c r="W21" s="964" t="s">
        <v>6568</v>
      </c>
      <c r="X21" s="996" t="str">
        <f>CONCATENATE(V21,U21,W21)</f>
        <v>http://www.unisonic.com.tw/datasheet/UT24NN04.pdf</v>
      </c>
    </row>
    <row r="22" spans="1:24" s="946" customFormat="1" ht="45">
      <c r="A22" s="1050" t="s">
        <v>7427</v>
      </c>
      <c r="B22" s="1028" t="str">
        <f t="shared" si="0"/>
        <v>UP672</v>
      </c>
      <c r="C22" s="949">
        <v>50</v>
      </c>
      <c r="D22" s="1050" t="s">
        <v>7463</v>
      </c>
      <c r="E22" s="1050">
        <v>0.1</v>
      </c>
      <c r="F22" s="949" t="s">
        <v>6589</v>
      </c>
      <c r="G22" s="949" t="s">
        <v>6589</v>
      </c>
      <c r="H22" s="949">
        <v>20000</v>
      </c>
      <c r="I22" s="949">
        <v>40000</v>
      </c>
      <c r="J22" s="949" t="s">
        <v>6589</v>
      </c>
      <c r="K22" s="1051">
        <v>0.7</v>
      </c>
      <c r="L22" s="1051">
        <v>1.5</v>
      </c>
      <c r="M22" s="960" t="s">
        <v>7464</v>
      </c>
      <c r="T22" s="1052" t="s">
        <v>1078</v>
      </c>
      <c r="U22" s="1052" t="s">
        <v>1078</v>
      </c>
      <c r="V22" s="943" t="s">
        <v>6567</v>
      </c>
      <c r="W22" s="944" t="s">
        <v>6568</v>
      </c>
      <c r="X22" s="996" t="str">
        <f t="shared" si="1"/>
        <v>http://www.unisonic.com.tw/datasheet/UP672.pdf</v>
      </c>
    </row>
    <row r="23" spans="1:24" s="946" customFormat="1" ht="45">
      <c r="A23" s="1050" t="s">
        <v>7427</v>
      </c>
      <c r="B23" s="1028" t="str">
        <f t="shared" si="0"/>
        <v>2N7002KDW</v>
      </c>
      <c r="C23" s="1050">
        <v>60</v>
      </c>
      <c r="D23" s="1050" t="s">
        <v>7446</v>
      </c>
      <c r="E23" s="1050">
        <v>0.115</v>
      </c>
      <c r="F23" s="949">
        <v>3000</v>
      </c>
      <c r="G23" s="949">
        <v>4000</v>
      </c>
      <c r="H23" s="949" t="s">
        <v>6589</v>
      </c>
      <c r="I23" s="949" t="s">
        <v>6589</v>
      </c>
      <c r="J23" s="949" t="s">
        <v>6589</v>
      </c>
      <c r="K23" s="1051">
        <v>1</v>
      </c>
      <c r="L23" s="1051">
        <v>2.5</v>
      </c>
      <c r="M23" s="960" t="s">
        <v>1036</v>
      </c>
      <c r="T23" s="1055" t="s">
        <v>7465</v>
      </c>
      <c r="U23" s="1055" t="s">
        <v>7465</v>
      </c>
      <c r="V23" s="943" t="s">
        <v>6567</v>
      </c>
      <c r="W23" s="944" t="s">
        <v>6568</v>
      </c>
      <c r="X23" s="996" t="str">
        <f t="shared" si="1"/>
        <v>http://www.unisonic.com.tw/datasheet/2N7002KDW.pdf</v>
      </c>
    </row>
    <row r="24" spans="1:24" s="946" customFormat="1" ht="45">
      <c r="A24" s="1050" t="s">
        <v>7427</v>
      </c>
      <c r="B24" s="1028" t="str">
        <f t="shared" si="0"/>
        <v>UM6K31N</v>
      </c>
      <c r="C24" s="1050">
        <v>60</v>
      </c>
      <c r="D24" s="1050" t="s">
        <v>7446</v>
      </c>
      <c r="E24" s="1050">
        <v>0.25</v>
      </c>
      <c r="F24" s="949">
        <v>2400</v>
      </c>
      <c r="G24" s="949">
        <v>3000</v>
      </c>
      <c r="H24" s="949" t="s">
        <v>6589</v>
      </c>
      <c r="I24" s="949">
        <v>12000</v>
      </c>
      <c r="J24" s="949" t="s">
        <v>6589</v>
      </c>
      <c r="K24" s="1050">
        <v>1</v>
      </c>
      <c r="L24" s="949">
        <v>2.5</v>
      </c>
      <c r="M24" s="1570" t="s">
        <v>1036</v>
      </c>
      <c r="T24" s="1029" t="s">
        <v>7466</v>
      </c>
      <c r="U24" s="1029" t="s">
        <v>7466</v>
      </c>
      <c r="V24" s="943" t="s">
        <v>6567</v>
      </c>
      <c r="W24" s="944" t="s">
        <v>6568</v>
      </c>
      <c r="X24" s="996" t="str">
        <f t="shared" si="1"/>
        <v>http://www.unisonic.com.tw/datasheet/UM6K31N.pdf</v>
      </c>
    </row>
    <row r="25" spans="1:24" s="946" customFormat="1" ht="45">
      <c r="A25" s="1050" t="s">
        <v>7427</v>
      </c>
      <c r="B25" s="1028" t="str">
        <f t="shared" si="0"/>
        <v>2N7002DW-Q</v>
      </c>
      <c r="C25" s="1050">
        <v>60</v>
      </c>
      <c r="D25" s="1050" t="s">
        <v>7446</v>
      </c>
      <c r="E25" s="1050">
        <v>0.3</v>
      </c>
      <c r="F25" s="949">
        <v>2500</v>
      </c>
      <c r="G25" s="949" t="s">
        <v>6589</v>
      </c>
      <c r="H25" s="949" t="s">
        <v>6589</v>
      </c>
      <c r="I25" s="949" t="s">
        <v>6589</v>
      </c>
      <c r="J25" s="949" t="s">
        <v>6589</v>
      </c>
      <c r="K25" s="1050">
        <v>1</v>
      </c>
      <c r="L25" s="949">
        <v>2.5</v>
      </c>
      <c r="M25" s="1570" t="s">
        <v>7464</v>
      </c>
      <c r="T25" s="1050" t="s">
        <v>7467</v>
      </c>
      <c r="U25" s="1050" t="s">
        <v>7467</v>
      </c>
      <c r="V25" s="943" t="s">
        <v>6567</v>
      </c>
      <c r="W25" s="944" t="s">
        <v>6568</v>
      </c>
      <c r="X25" s="996" t="str">
        <f t="shared" si="1"/>
        <v>http://www.unisonic.com.tw/datasheet/2N7002DW-Q.pdf</v>
      </c>
    </row>
    <row r="26" spans="1:24" s="946" customFormat="1" ht="45">
      <c r="A26" s="1050" t="s">
        <v>7427</v>
      </c>
      <c r="B26" s="1028" t="str">
        <f t="shared" si="0"/>
        <v>2N7002DW</v>
      </c>
      <c r="C26" s="1050">
        <v>60</v>
      </c>
      <c r="D26" s="1050" t="s">
        <v>7446</v>
      </c>
      <c r="E26" s="1050">
        <v>0.3</v>
      </c>
      <c r="F26" s="949">
        <v>2000</v>
      </c>
      <c r="G26" s="949" t="s">
        <v>6589</v>
      </c>
      <c r="H26" s="949" t="s">
        <v>6589</v>
      </c>
      <c r="I26" s="949" t="s">
        <v>6589</v>
      </c>
      <c r="J26" s="949" t="s">
        <v>6589</v>
      </c>
      <c r="K26" s="1050">
        <v>1</v>
      </c>
      <c r="L26" s="949">
        <v>2.5</v>
      </c>
      <c r="M26" s="1570" t="s">
        <v>7464</v>
      </c>
      <c r="T26" s="1050" t="s">
        <v>1079</v>
      </c>
      <c r="U26" s="1050" t="s">
        <v>1079</v>
      </c>
      <c r="V26" s="943" t="s">
        <v>6567</v>
      </c>
      <c r="W26" s="944" t="s">
        <v>6568</v>
      </c>
      <c r="X26" s="996" t="str">
        <f t="shared" si="1"/>
        <v>http://www.unisonic.com.tw/datasheet/2N7002DW.pdf</v>
      </c>
    </row>
    <row r="27" spans="1:24" s="946" customFormat="1" ht="45">
      <c r="A27" s="1050" t="s">
        <v>7427</v>
      </c>
      <c r="B27" s="1028" t="str">
        <f>HYPERLINK(X27,T27)</f>
        <v>2N7002ZDW</v>
      </c>
      <c r="C27" s="1050">
        <v>60</v>
      </c>
      <c r="D27" s="1050" t="s">
        <v>7446</v>
      </c>
      <c r="E27" s="1050">
        <v>0.3</v>
      </c>
      <c r="F27" s="949">
        <v>4000</v>
      </c>
      <c r="G27" s="949" t="s">
        <v>6589</v>
      </c>
      <c r="H27" s="949" t="s">
        <v>6589</v>
      </c>
      <c r="I27" s="949" t="s">
        <v>6589</v>
      </c>
      <c r="J27" s="949" t="s">
        <v>6589</v>
      </c>
      <c r="K27" s="1050">
        <v>1</v>
      </c>
      <c r="L27" s="949">
        <v>2.5</v>
      </c>
      <c r="M27" s="1570" t="s">
        <v>7468</v>
      </c>
      <c r="T27" s="1029" t="s">
        <v>7469</v>
      </c>
      <c r="U27" s="1029" t="s">
        <v>1080</v>
      </c>
      <c r="V27" s="943" t="s">
        <v>6567</v>
      </c>
      <c r="W27" s="944" t="s">
        <v>6568</v>
      </c>
      <c r="X27" s="996" t="str">
        <f t="shared" si="1"/>
        <v>http://www.unisonic.com.tw/datasheet/2N7002ZDW.pdf</v>
      </c>
    </row>
    <row r="28" spans="1:24" s="946" customFormat="1" ht="45">
      <c r="A28" s="1050" t="s">
        <v>7427</v>
      </c>
      <c r="B28" s="1028" t="str">
        <f t="shared" si="0"/>
        <v>UP9971</v>
      </c>
      <c r="C28" s="1050">
        <v>60</v>
      </c>
      <c r="D28" s="1050" t="s">
        <v>7470</v>
      </c>
      <c r="E28" s="1050">
        <v>5</v>
      </c>
      <c r="F28" s="949">
        <v>60</v>
      </c>
      <c r="G28" s="949">
        <v>72</v>
      </c>
      <c r="H28" s="949" t="s">
        <v>6589</v>
      </c>
      <c r="I28" s="949" t="s">
        <v>6589</v>
      </c>
      <c r="J28" s="949" t="s">
        <v>6589</v>
      </c>
      <c r="K28" s="1050">
        <v>1.5</v>
      </c>
      <c r="L28" s="949">
        <v>3</v>
      </c>
      <c r="M28" s="1570" t="s">
        <v>7471</v>
      </c>
      <c r="T28" s="1052" t="s">
        <v>7472</v>
      </c>
      <c r="U28" s="1052" t="s">
        <v>7472</v>
      </c>
      <c r="V28" s="943" t="s">
        <v>6567</v>
      </c>
      <c r="W28" s="944" t="s">
        <v>6568</v>
      </c>
      <c r="X28" s="996" t="str">
        <f t="shared" si="1"/>
        <v>http://www.unisonic.com.tw/datasheet/UP9971.pdf</v>
      </c>
    </row>
    <row r="29" spans="1:24" s="946" customFormat="1" ht="45">
      <c r="A29" s="1050" t="s">
        <v>7427</v>
      </c>
      <c r="B29" s="1028" t="str">
        <f>HYPERLINK(Y29,U29)</f>
        <v>UT9971</v>
      </c>
      <c r="C29" s="949">
        <v>60</v>
      </c>
      <c r="D29" s="1054" t="s">
        <v>7446</v>
      </c>
      <c r="E29" s="1050">
        <v>5</v>
      </c>
      <c r="F29" s="949">
        <v>63</v>
      </c>
      <c r="G29" s="949">
        <v>86</v>
      </c>
      <c r="H29" s="949" t="s">
        <v>6589</v>
      </c>
      <c r="I29" s="949" t="s">
        <v>6589</v>
      </c>
      <c r="J29" s="949" t="s">
        <v>6589</v>
      </c>
      <c r="K29" s="1051">
        <v>1</v>
      </c>
      <c r="L29" s="1051">
        <v>3</v>
      </c>
      <c r="M29" s="960" t="s">
        <v>7455</v>
      </c>
      <c r="T29" s="1052" t="s">
        <v>7473</v>
      </c>
      <c r="U29" s="1052" t="s">
        <v>7473</v>
      </c>
      <c r="V29" s="943" t="s">
        <v>6567</v>
      </c>
      <c r="W29" s="944" t="s">
        <v>6568</v>
      </c>
      <c r="X29" s="996" t="str">
        <f>CONCATENATE(V29,U29,W29)</f>
        <v>http://www.unisonic.com.tw/datasheet/UT9971.pdf</v>
      </c>
    </row>
    <row r="30" spans="1:24" s="946" customFormat="1" ht="45">
      <c r="A30" s="1050" t="s">
        <v>7427</v>
      </c>
      <c r="B30" s="1028" t="str">
        <f>HYPERLINK(Y30,U30)</f>
        <v>UTT15NN06</v>
      </c>
      <c r="C30" s="949">
        <v>60</v>
      </c>
      <c r="D30" s="1050" t="s">
        <v>7446</v>
      </c>
      <c r="E30" s="1054">
        <v>15</v>
      </c>
      <c r="F30" s="949">
        <v>35</v>
      </c>
      <c r="G30" s="949">
        <v>53</v>
      </c>
      <c r="H30" s="949" t="s">
        <v>6589</v>
      </c>
      <c r="I30" s="949" t="s">
        <v>6589</v>
      </c>
      <c r="J30" s="949" t="s">
        <v>6589</v>
      </c>
      <c r="K30" s="1051">
        <v>1</v>
      </c>
      <c r="L30" s="1051">
        <v>3</v>
      </c>
      <c r="M30" s="1056" t="s">
        <v>87</v>
      </c>
      <c r="T30" s="1052" t="s">
        <v>7474</v>
      </c>
      <c r="U30" s="1052" t="s">
        <v>7474</v>
      </c>
      <c r="V30" s="943" t="s">
        <v>6567</v>
      </c>
      <c r="W30" s="944" t="s">
        <v>6568</v>
      </c>
      <c r="X30" s="996" t="str">
        <f>CONCATENATE(V30,U30,W30)</f>
        <v>http://www.unisonic.com.tw/datasheet/UTT15NN06.pdf</v>
      </c>
    </row>
    <row r="31" spans="1:24" s="946" customFormat="1" ht="45">
      <c r="A31" s="1050" t="s">
        <v>7427</v>
      </c>
      <c r="B31" s="1028" t="str">
        <f>HYPERLINK(Y31,U31)</f>
        <v>UT20NN06</v>
      </c>
      <c r="C31" s="949">
        <v>60</v>
      </c>
      <c r="D31" s="1050" t="s">
        <v>7446</v>
      </c>
      <c r="E31" s="1054">
        <v>20</v>
      </c>
      <c r="F31" s="949">
        <v>35</v>
      </c>
      <c r="G31" s="949">
        <v>47</v>
      </c>
      <c r="H31" s="949"/>
      <c r="I31" s="949"/>
      <c r="J31" s="949"/>
      <c r="K31" s="1051">
        <v>1</v>
      </c>
      <c r="L31" s="1051">
        <v>3</v>
      </c>
      <c r="M31" s="1056" t="s">
        <v>7475</v>
      </c>
      <c r="T31" s="1052" t="s">
        <v>7476</v>
      </c>
      <c r="U31" s="1052" t="s">
        <v>7476</v>
      </c>
      <c r="V31" s="943" t="s">
        <v>6567</v>
      </c>
      <c r="W31" s="944" t="s">
        <v>6568</v>
      </c>
      <c r="X31" s="996" t="str">
        <f>CONCATENATE(V31,U31,W31)</f>
        <v>http://www.unisonic.com.tw/datasheet/UT20NN06.pdf</v>
      </c>
    </row>
    <row r="32" spans="1:24" s="946" customFormat="1" ht="45">
      <c r="A32" s="1050" t="s">
        <v>7427</v>
      </c>
      <c r="B32" s="1028" t="str">
        <f>HYPERLINK(X32,T32)</f>
        <v>UTT48NN06</v>
      </c>
      <c r="C32" s="1050">
        <v>60</v>
      </c>
      <c r="D32" s="1050" t="s">
        <v>7446</v>
      </c>
      <c r="E32" s="1050">
        <v>24</v>
      </c>
      <c r="F32" s="949">
        <v>20</v>
      </c>
      <c r="G32" s="949">
        <v>30</v>
      </c>
      <c r="H32" s="949" t="s">
        <v>6589</v>
      </c>
      <c r="I32" s="949" t="s">
        <v>6589</v>
      </c>
      <c r="J32" s="949" t="s">
        <v>6589</v>
      </c>
      <c r="K32" s="1050">
        <v>1</v>
      </c>
      <c r="L32" s="949">
        <v>3</v>
      </c>
      <c r="M32" s="1570" t="s">
        <v>7477</v>
      </c>
      <c r="T32" s="1029" t="s">
        <v>7478</v>
      </c>
      <c r="U32" s="1029" t="s">
        <v>7478</v>
      </c>
      <c r="V32" s="943" t="s">
        <v>6567</v>
      </c>
      <c r="W32" s="944" t="s">
        <v>6568</v>
      </c>
      <c r="X32" s="996" t="str">
        <f>CONCATENATE(V32,U32,W32)</f>
        <v>http://www.unisonic.com.tw/datasheet/UTT48NN06.pdf</v>
      </c>
    </row>
    <row r="33" spans="1:24" s="946" customFormat="1" ht="45">
      <c r="A33" s="1050" t="s">
        <v>7427</v>
      </c>
      <c r="B33" s="1028" t="str">
        <f t="shared" si="0"/>
        <v>12NN10</v>
      </c>
      <c r="C33" s="1051">
        <v>100</v>
      </c>
      <c r="D33" s="1050" t="s">
        <v>7479</v>
      </c>
      <c r="E33" s="1050">
        <v>2.5</v>
      </c>
      <c r="F33" s="949">
        <v>180</v>
      </c>
      <c r="G33" s="949" t="s">
        <v>6589</v>
      </c>
      <c r="H33" s="949" t="s">
        <v>6589</v>
      </c>
      <c r="I33" s="949" t="s">
        <v>6589</v>
      </c>
      <c r="J33" s="949" t="s">
        <v>6589</v>
      </c>
      <c r="K33" s="1050">
        <v>1</v>
      </c>
      <c r="L33" s="949">
        <v>3</v>
      </c>
      <c r="M33" s="1570" t="s">
        <v>7449</v>
      </c>
      <c r="T33" s="1052" t="s">
        <v>1081</v>
      </c>
      <c r="U33" s="1052" t="s">
        <v>1081</v>
      </c>
      <c r="V33" s="943" t="s">
        <v>6567</v>
      </c>
      <c r="W33" s="944" t="s">
        <v>6568</v>
      </c>
      <c r="X33" s="996" t="str">
        <f t="shared" si="1"/>
        <v>http://www.unisonic.com.tw/datasheet/12NN10.pdf</v>
      </c>
    </row>
    <row r="34" spans="1:24" s="946" customFormat="1" ht="45">
      <c r="A34" s="1050" t="s">
        <v>7427</v>
      </c>
      <c r="B34" s="1028" t="str">
        <f t="shared" si="0"/>
        <v>UTT12NN10</v>
      </c>
      <c r="C34" s="1050">
        <v>100</v>
      </c>
      <c r="D34" s="1050" t="s">
        <v>7479</v>
      </c>
      <c r="E34" s="1050">
        <v>2.5</v>
      </c>
      <c r="F34" s="949">
        <v>280</v>
      </c>
      <c r="G34" s="949" t="s">
        <v>6589</v>
      </c>
      <c r="H34" s="949" t="s">
        <v>6589</v>
      </c>
      <c r="I34" s="949" t="s">
        <v>6589</v>
      </c>
      <c r="J34" s="949" t="s">
        <v>6589</v>
      </c>
      <c r="K34" s="1050">
        <v>1</v>
      </c>
      <c r="L34" s="949">
        <v>3</v>
      </c>
      <c r="M34" s="1570" t="s">
        <v>7480</v>
      </c>
      <c r="T34" s="1029" t="s">
        <v>7481</v>
      </c>
      <c r="U34" s="1029" t="s">
        <v>7481</v>
      </c>
      <c r="V34" s="943" t="s">
        <v>6567</v>
      </c>
      <c r="W34" s="944" t="s">
        <v>6568</v>
      </c>
      <c r="X34" s="996" t="str">
        <f t="shared" si="1"/>
        <v>http://www.unisonic.com.tw/datasheet/UTT12NN10.pdf</v>
      </c>
    </row>
    <row r="35" spans="1:24" s="946" customFormat="1" ht="45">
      <c r="A35" s="1050" t="s">
        <v>7427</v>
      </c>
      <c r="B35" s="1028" t="str">
        <f t="shared" si="0"/>
        <v>UT3NN10</v>
      </c>
      <c r="C35" s="1050">
        <v>100</v>
      </c>
      <c r="D35" s="1054" t="s">
        <v>7446</v>
      </c>
      <c r="E35" s="1050">
        <v>3</v>
      </c>
      <c r="F35" s="949">
        <v>150</v>
      </c>
      <c r="G35" s="949">
        <v>170</v>
      </c>
      <c r="H35" s="949" t="s">
        <v>6589</v>
      </c>
      <c r="I35" s="949" t="s">
        <v>6589</v>
      </c>
      <c r="J35" s="949" t="s">
        <v>6589</v>
      </c>
      <c r="K35" s="1051">
        <v>1</v>
      </c>
      <c r="L35" s="1051">
        <v>3</v>
      </c>
      <c r="M35" s="960" t="s">
        <v>7482</v>
      </c>
      <c r="T35" s="1052" t="s">
        <v>7483</v>
      </c>
      <c r="U35" s="1052" t="s">
        <v>7483</v>
      </c>
      <c r="V35" s="943" t="s">
        <v>6567</v>
      </c>
      <c r="W35" s="944" t="s">
        <v>6568</v>
      </c>
      <c r="X35" s="996" t="str">
        <f>CONCATENATE(V35,U35,W35)</f>
        <v>http://www.unisonic.com.tw/datasheet/UT3NN10.pdf</v>
      </c>
    </row>
    <row r="36" spans="1:24" s="946" customFormat="1" ht="35.25" customHeight="1">
      <c r="A36" s="1050" t="s">
        <v>7427</v>
      </c>
      <c r="B36" s="1028" t="str">
        <f>HYPERLINK(X36,T36)</f>
        <v>UT8NN10</v>
      </c>
      <c r="C36" s="1050">
        <v>100</v>
      </c>
      <c r="D36" s="1050" t="s">
        <v>7446</v>
      </c>
      <c r="E36" s="1050">
        <v>4</v>
      </c>
      <c r="F36" s="949">
        <v>120</v>
      </c>
      <c r="G36" s="949">
        <v>145</v>
      </c>
      <c r="H36" s="949" t="s">
        <v>6589</v>
      </c>
      <c r="I36" s="949" t="s">
        <v>6589</v>
      </c>
      <c r="J36" s="949" t="s">
        <v>6589</v>
      </c>
      <c r="K36" s="1050">
        <v>1</v>
      </c>
      <c r="L36" s="949">
        <v>3</v>
      </c>
      <c r="M36" s="1570" t="s">
        <v>7449</v>
      </c>
      <c r="T36" s="1029" t="s">
        <v>7484</v>
      </c>
      <c r="U36" s="1029" t="s">
        <v>7484</v>
      </c>
      <c r="V36" s="943" t="s">
        <v>6567</v>
      </c>
      <c r="W36" s="944" t="s">
        <v>6568</v>
      </c>
      <c r="X36" s="996" t="str">
        <f>CONCATENATE(V36,U36,W36)</f>
        <v>http://www.unisonic.com.tw/datasheet/UT8NN10.pdf</v>
      </c>
    </row>
    <row r="37" spans="1:24" s="946" customFormat="1" ht="45">
      <c r="A37" s="1050" t="s">
        <v>7427</v>
      </c>
      <c r="B37" s="1028" t="str">
        <f>HYPERLINK(X37,T37)</f>
        <v>UT17NN10</v>
      </c>
      <c r="C37" s="1050">
        <v>100</v>
      </c>
      <c r="D37" s="1050" t="s">
        <v>7446</v>
      </c>
      <c r="E37" s="1050">
        <v>17</v>
      </c>
      <c r="F37" s="949">
        <v>105</v>
      </c>
      <c r="G37" s="949" t="s">
        <v>6589</v>
      </c>
      <c r="H37" s="949" t="s">
        <v>6589</v>
      </c>
      <c r="I37" s="949" t="s">
        <v>6589</v>
      </c>
      <c r="J37" s="949" t="s">
        <v>6589</v>
      </c>
      <c r="K37" s="1050">
        <v>1</v>
      </c>
      <c r="L37" s="949">
        <v>3</v>
      </c>
      <c r="M37" s="1570" t="s">
        <v>7449</v>
      </c>
      <c r="T37" s="1029" t="s">
        <v>7485</v>
      </c>
      <c r="U37" s="1029" t="s">
        <v>7485</v>
      </c>
      <c r="V37" s="943" t="s">
        <v>6567</v>
      </c>
      <c r="W37" s="944" t="s">
        <v>6568</v>
      </c>
      <c r="X37" s="996" t="str">
        <f>CONCATENATE(V37,U37,W37)</f>
        <v>http://www.unisonic.com.tw/datasheet/UT17NN10.pdf</v>
      </c>
    </row>
    <row r="38" spans="1:24" s="946" customFormat="1" ht="46.5" customHeight="1">
      <c r="A38" s="1050" t="s">
        <v>7427</v>
      </c>
      <c r="B38" s="1028" t="str">
        <f t="shared" si="0"/>
        <v>10NN15</v>
      </c>
      <c r="C38" s="1051">
        <v>150</v>
      </c>
      <c r="D38" s="1050" t="s">
        <v>7479</v>
      </c>
      <c r="E38" s="1050">
        <v>3</v>
      </c>
      <c r="F38" s="949">
        <v>400</v>
      </c>
      <c r="G38" s="949" t="s">
        <v>6589</v>
      </c>
      <c r="H38" s="949" t="s">
        <v>6589</v>
      </c>
      <c r="I38" s="949" t="s">
        <v>6589</v>
      </c>
      <c r="J38" s="949" t="s">
        <v>6589</v>
      </c>
      <c r="K38" s="1050">
        <v>2</v>
      </c>
      <c r="L38" s="949">
        <v>4</v>
      </c>
      <c r="M38" s="1570" t="s">
        <v>7449</v>
      </c>
      <c r="T38" s="949" t="s">
        <v>7486</v>
      </c>
      <c r="U38" s="949" t="s">
        <v>7486</v>
      </c>
      <c r="V38" s="943" t="s">
        <v>6567</v>
      </c>
      <c r="W38" s="944" t="s">
        <v>6568</v>
      </c>
      <c r="X38" s="996" t="str">
        <f t="shared" si="1"/>
        <v>http://www.unisonic.com.tw/datasheet/10NN15.pdf</v>
      </c>
    </row>
    <row r="39" spans="1:24" s="946" customFormat="1" ht="46.5" customHeight="1">
      <c r="A39" s="1050" t="s">
        <v>7427</v>
      </c>
      <c r="B39" s="1028" t="str">
        <f>HYPERLINK(X39,T39)</f>
        <v>F2NN50-LC1</v>
      </c>
      <c r="C39" s="1050">
        <v>500</v>
      </c>
      <c r="D39" s="1050" t="s">
        <v>7487</v>
      </c>
      <c r="E39" s="1050">
        <v>2</v>
      </c>
      <c r="F39" s="949">
        <v>5000</v>
      </c>
      <c r="G39" s="949" t="s">
        <v>6589</v>
      </c>
      <c r="H39" s="949" t="s">
        <v>6589</v>
      </c>
      <c r="I39" s="949" t="s">
        <v>6589</v>
      </c>
      <c r="J39" s="949" t="s">
        <v>6589</v>
      </c>
      <c r="K39" s="1051">
        <v>2</v>
      </c>
      <c r="L39" s="1051">
        <v>4</v>
      </c>
      <c r="M39" s="960" t="s">
        <v>7459</v>
      </c>
      <c r="T39" s="1052" t="s">
        <v>7488</v>
      </c>
      <c r="U39" s="1052" t="s">
        <v>7489</v>
      </c>
      <c r="V39" s="963" t="s">
        <v>6567</v>
      </c>
      <c r="W39" s="964" t="s">
        <v>6568</v>
      </c>
      <c r="X39" s="996" t="str">
        <f>CONCATENATE(V39,U39,W39)</f>
        <v>http://www.unisonic.com.tw/datasheet/F2NN50-LC1.pdf</v>
      </c>
    </row>
    <row r="40" spans="1:24" s="946" customFormat="1" ht="45">
      <c r="A40" s="1050" t="s">
        <v>7427</v>
      </c>
      <c r="B40" s="1028" t="str">
        <f>HYPERLINK(X40,T40)</f>
        <v>1NN70-ML</v>
      </c>
      <c r="C40" s="1050">
        <v>700</v>
      </c>
      <c r="D40" s="1050" t="s">
        <v>7487</v>
      </c>
      <c r="E40" s="1050">
        <v>1</v>
      </c>
      <c r="F40" s="949">
        <v>8000</v>
      </c>
      <c r="G40" s="949" t="s">
        <v>6589</v>
      </c>
      <c r="H40" s="949" t="s">
        <v>6589</v>
      </c>
      <c r="I40" s="949" t="s">
        <v>6589</v>
      </c>
      <c r="J40" s="949" t="s">
        <v>6589</v>
      </c>
      <c r="K40" s="1051">
        <v>2</v>
      </c>
      <c r="L40" s="1051">
        <v>4</v>
      </c>
      <c r="M40" s="960" t="s">
        <v>7490</v>
      </c>
      <c r="T40" s="1052" t="s">
        <v>7491</v>
      </c>
      <c r="U40" s="1052" t="s">
        <v>7492</v>
      </c>
      <c r="V40" s="963" t="s">
        <v>6567</v>
      </c>
      <c r="W40" s="964" t="s">
        <v>6568</v>
      </c>
      <c r="X40" s="996" t="str">
        <f>CONCATENATE(V40,U40,W40)</f>
        <v>http://www.unisonic.com.tw/datasheet/1NN70-ML.pdf</v>
      </c>
    </row>
    <row r="41" spans="1:24" s="946" customFormat="1" ht="45">
      <c r="A41" s="949" t="s">
        <v>7493</v>
      </c>
      <c r="B41" s="1028" t="str">
        <f t="shared" si="0"/>
        <v>UD4P02</v>
      </c>
      <c r="C41" s="1050">
        <v>-20</v>
      </c>
      <c r="D41" s="1050" t="s">
        <v>7494</v>
      </c>
      <c r="E41" s="1050">
        <v>-4</v>
      </c>
      <c r="F41" s="949">
        <v>80</v>
      </c>
      <c r="G41" s="949">
        <v>100</v>
      </c>
      <c r="H41" s="949" t="s">
        <v>6589</v>
      </c>
      <c r="I41" s="949" t="s">
        <v>6589</v>
      </c>
      <c r="J41" s="949" t="s">
        <v>6589</v>
      </c>
      <c r="K41" s="1051">
        <v>-1</v>
      </c>
      <c r="L41" s="1051">
        <v>-2.5</v>
      </c>
      <c r="M41" s="960" t="s">
        <v>87</v>
      </c>
      <c r="T41" s="949" t="s">
        <v>7495</v>
      </c>
      <c r="U41" s="949" t="s">
        <v>7495</v>
      </c>
      <c r="V41" s="943" t="s">
        <v>6567</v>
      </c>
      <c r="W41" s="944" t="s">
        <v>6568</v>
      </c>
      <c r="X41" s="996" t="str">
        <f t="shared" si="1"/>
        <v>http://www.unisonic.com.tw/datasheet/UD4P02.pdf</v>
      </c>
    </row>
    <row r="42" spans="1:24" s="946" customFormat="1" ht="45">
      <c r="A42" s="1050" t="s">
        <v>7493</v>
      </c>
      <c r="B42" s="1028" t="str">
        <f t="shared" si="0"/>
        <v>UTM4953</v>
      </c>
      <c r="C42" s="1050">
        <v>-30</v>
      </c>
      <c r="D42" s="1050" t="s">
        <v>7496</v>
      </c>
      <c r="E42" s="949">
        <v>-4.9000000000000004</v>
      </c>
      <c r="F42" s="949">
        <v>60</v>
      </c>
      <c r="G42" s="949">
        <v>95</v>
      </c>
      <c r="H42" s="949" t="s">
        <v>6589</v>
      </c>
      <c r="I42" s="949" t="s">
        <v>6589</v>
      </c>
      <c r="J42" s="949" t="s">
        <v>6589</v>
      </c>
      <c r="K42" s="949">
        <v>-1</v>
      </c>
      <c r="L42" s="949">
        <v>-2</v>
      </c>
      <c r="M42" s="960" t="s">
        <v>7449</v>
      </c>
      <c r="T42" s="1052" t="s">
        <v>7497</v>
      </c>
      <c r="U42" s="1052" t="s">
        <v>7497</v>
      </c>
      <c r="V42" s="943" t="s">
        <v>6567</v>
      </c>
      <c r="W42" s="944" t="s">
        <v>6568</v>
      </c>
      <c r="X42" s="996" t="str">
        <f t="shared" si="1"/>
        <v>http://www.unisonic.com.tw/datasheet/UTM4953.pdf</v>
      </c>
    </row>
    <row r="43" spans="1:24" s="946" customFormat="1" ht="45">
      <c r="A43" s="1050" t="s">
        <v>7493</v>
      </c>
      <c r="B43" s="1028" t="str">
        <f t="shared" si="0"/>
        <v>UTM4953-H</v>
      </c>
      <c r="C43" s="1050">
        <v>-30</v>
      </c>
      <c r="D43" s="1050" t="s">
        <v>7496</v>
      </c>
      <c r="E43" s="949">
        <v>-5</v>
      </c>
      <c r="F43" s="949">
        <v>55</v>
      </c>
      <c r="G43" s="949">
        <v>85</v>
      </c>
      <c r="H43" s="949" t="s">
        <v>6589</v>
      </c>
      <c r="I43" s="949" t="s">
        <v>6589</v>
      </c>
      <c r="J43" s="949" t="s">
        <v>6589</v>
      </c>
      <c r="K43" s="949">
        <v>-1.2</v>
      </c>
      <c r="L43" s="949">
        <v>-2.5</v>
      </c>
      <c r="M43" s="960" t="s">
        <v>7449</v>
      </c>
      <c r="T43" s="1052" t="s">
        <v>1082</v>
      </c>
      <c r="U43" s="1052" t="s">
        <v>1082</v>
      </c>
      <c r="V43" s="943" t="s">
        <v>6567</v>
      </c>
      <c r="W43" s="944" t="s">
        <v>6568</v>
      </c>
      <c r="X43" s="996" t="str">
        <f t="shared" si="1"/>
        <v>http://www.unisonic.com.tw/datasheet/UTM4953-H.pdf</v>
      </c>
    </row>
    <row r="44" spans="1:24" s="946" customFormat="1" ht="46.5" customHeight="1">
      <c r="A44" s="1050" t="s">
        <v>7493</v>
      </c>
      <c r="B44" s="1028" t="str">
        <f t="shared" si="0"/>
        <v>UT4957</v>
      </c>
      <c r="C44" s="949">
        <v>-30</v>
      </c>
      <c r="D44" s="1050" t="s">
        <v>7446</v>
      </c>
      <c r="E44" s="949">
        <v>-7.7</v>
      </c>
      <c r="F44" s="949">
        <v>24</v>
      </c>
      <c r="G44" s="949">
        <v>36</v>
      </c>
      <c r="H44" s="949" t="s">
        <v>6589</v>
      </c>
      <c r="I44" s="949" t="s">
        <v>6589</v>
      </c>
      <c r="J44" s="949" t="s">
        <v>6589</v>
      </c>
      <c r="K44" s="949">
        <v>-1</v>
      </c>
      <c r="L44" s="949">
        <v>-3</v>
      </c>
      <c r="M44" s="960" t="s">
        <v>7449</v>
      </c>
      <c r="T44" s="949" t="s">
        <v>7498</v>
      </c>
      <c r="U44" s="949" t="s">
        <v>7498</v>
      </c>
      <c r="V44" s="943" t="s">
        <v>6567</v>
      </c>
      <c r="W44" s="944" t="s">
        <v>6568</v>
      </c>
      <c r="X44" s="996" t="str">
        <f t="shared" si="1"/>
        <v>http://www.unisonic.com.tw/datasheet/UT4957.pdf</v>
      </c>
    </row>
    <row r="45" spans="1:24" s="946" customFormat="1" ht="46.5" customHeight="1">
      <c r="A45" s="1050" t="s">
        <v>7493</v>
      </c>
      <c r="B45" s="1028" t="str">
        <f t="shared" si="0"/>
        <v>UT9PP03</v>
      </c>
      <c r="C45" s="949">
        <v>-30</v>
      </c>
      <c r="D45" s="1050" t="s">
        <v>7446</v>
      </c>
      <c r="E45" s="1050">
        <v>-9</v>
      </c>
      <c r="F45" s="949">
        <v>18</v>
      </c>
      <c r="G45" s="949">
        <v>26</v>
      </c>
      <c r="H45" s="949" t="s">
        <v>6589</v>
      </c>
      <c r="I45" s="949" t="s">
        <v>6589</v>
      </c>
      <c r="J45" s="949" t="s">
        <v>6589</v>
      </c>
      <c r="K45" s="1051">
        <v>-1</v>
      </c>
      <c r="L45" s="1051">
        <v>-3</v>
      </c>
      <c r="M45" s="960" t="s">
        <v>7449</v>
      </c>
      <c r="T45" s="1052" t="s">
        <v>7499</v>
      </c>
      <c r="U45" s="1052" t="s">
        <v>7499</v>
      </c>
      <c r="V45" s="943" t="s">
        <v>6567</v>
      </c>
      <c r="W45" s="944" t="s">
        <v>6568</v>
      </c>
      <c r="X45" s="996" t="str">
        <f t="shared" si="1"/>
        <v>http://www.unisonic.com.tw/datasheet/UT9PP03.pdf</v>
      </c>
    </row>
    <row r="46" spans="1:24" s="946" customFormat="1" ht="45">
      <c r="A46" s="1050" t="s">
        <v>7493</v>
      </c>
      <c r="B46" s="1028" t="str">
        <f>HYPERLINK(X46,T46)</f>
        <v>UT20PP03</v>
      </c>
      <c r="C46" s="1050">
        <v>-30</v>
      </c>
      <c r="D46" s="1050" t="s">
        <v>7446</v>
      </c>
      <c r="E46" s="1050">
        <v>-20</v>
      </c>
      <c r="F46" s="949">
        <v>20</v>
      </c>
      <c r="G46" s="949">
        <v>27.5</v>
      </c>
      <c r="H46" s="949" t="s">
        <v>6589</v>
      </c>
      <c r="I46" s="949" t="s">
        <v>6589</v>
      </c>
      <c r="J46" s="949" t="s">
        <v>6589</v>
      </c>
      <c r="K46" s="1051">
        <v>-1</v>
      </c>
      <c r="L46" s="1051">
        <v>-3</v>
      </c>
      <c r="M46" s="960" t="s">
        <v>87</v>
      </c>
      <c r="T46" s="1052" t="s">
        <v>7500</v>
      </c>
      <c r="U46" s="1052" t="s">
        <v>7501</v>
      </c>
      <c r="V46" s="963" t="s">
        <v>6567</v>
      </c>
      <c r="W46" s="964" t="s">
        <v>6568</v>
      </c>
      <c r="X46" s="996" t="str">
        <f>CONCATENATE(V46,U46,W46)</f>
        <v>http://www.unisonic.com.tw/datasheet/UT20PP03.pdf</v>
      </c>
    </row>
    <row r="47" spans="1:24" s="946" customFormat="1" ht="45">
      <c r="A47" s="1050" t="s">
        <v>7493</v>
      </c>
      <c r="B47" s="1028" t="str">
        <f t="shared" si="0"/>
        <v>BSS84ZDW</v>
      </c>
      <c r="C47" s="949">
        <v>-50</v>
      </c>
      <c r="D47" s="1050" t="s">
        <v>7446</v>
      </c>
      <c r="E47" s="1050">
        <v>-0.13</v>
      </c>
      <c r="F47" s="949" t="s">
        <v>6589</v>
      </c>
      <c r="G47" s="949">
        <v>10000</v>
      </c>
      <c r="H47" s="949" t="s">
        <v>6589</v>
      </c>
      <c r="I47" s="949" t="s">
        <v>6589</v>
      </c>
      <c r="J47" s="949" t="s">
        <v>6589</v>
      </c>
      <c r="K47" s="1051">
        <v>-0.8</v>
      </c>
      <c r="L47" s="1051">
        <v>-2</v>
      </c>
      <c r="M47" s="960" t="s">
        <v>7464</v>
      </c>
      <c r="T47" s="1052" t="s">
        <v>7502</v>
      </c>
      <c r="U47" s="1052" t="s">
        <v>7502</v>
      </c>
      <c r="V47" s="943" t="s">
        <v>6567</v>
      </c>
      <c r="W47" s="944" t="s">
        <v>6568</v>
      </c>
      <c r="X47" s="996" t="str">
        <f t="shared" si="1"/>
        <v>http://www.unisonic.com.tw/datasheet/BSS84ZDW.pdf</v>
      </c>
    </row>
    <row r="48" spans="1:24" s="946" customFormat="1" ht="45">
      <c r="A48" s="1050" t="s">
        <v>7493</v>
      </c>
      <c r="B48" s="1028" t="str">
        <f>HYPERLINK(X48,T48)</f>
        <v>UT3PP06</v>
      </c>
      <c r="C48" s="949">
        <v>-60</v>
      </c>
      <c r="D48" s="1050" t="s">
        <v>7446</v>
      </c>
      <c r="E48" s="1050">
        <v>-3</v>
      </c>
      <c r="F48" s="949">
        <v>160</v>
      </c>
      <c r="G48" s="949">
        <v>200</v>
      </c>
      <c r="H48" s="949" t="s">
        <v>6589</v>
      </c>
      <c r="I48" s="949" t="s">
        <v>6589</v>
      </c>
      <c r="J48" s="949" t="s">
        <v>6589</v>
      </c>
      <c r="K48" s="1051">
        <v>-1</v>
      </c>
      <c r="L48" s="1051">
        <v>-3</v>
      </c>
      <c r="M48" s="960" t="s">
        <v>7449</v>
      </c>
      <c r="T48" s="1052" t="s">
        <v>7503</v>
      </c>
      <c r="U48" s="1052" t="s">
        <v>7503</v>
      </c>
      <c r="V48" s="943" t="s">
        <v>6567</v>
      </c>
      <c r="W48" s="944" t="s">
        <v>6568</v>
      </c>
      <c r="X48" s="996" t="str">
        <f>CONCATENATE(V48,U48,W48)</f>
        <v>http://www.unisonic.com.tw/datasheet/UT3PP06.pdf</v>
      </c>
    </row>
    <row r="49" spans="1:24" s="946" customFormat="1" ht="45">
      <c r="A49" s="949" t="s">
        <v>7504</v>
      </c>
      <c r="B49" s="1028" t="str">
        <f t="shared" si="0"/>
        <v>UD6604-H</v>
      </c>
      <c r="C49" s="1050" t="s">
        <v>7505</v>
      </c>
      <c r="D49" s="1050" t="s">
        <v>1083</v>
      </c>
      <c r="E49" s="1050" t="s">
        <v>7506</v>
      </c>
      <c r="F49" s="949" t="s">
        <v>6589</v>
      </c>
      <c r="G49" s="949" t="s">
        <v>7507</v>
      </c>
      <c r="H49" s="949" t="s">
        <v>6589</v>
      </c>
      <c r="I49" s="949" t="s">
        <v>7508</v>
      </c>
      <c r="J49" s="949" t="s">
        <v>7509</v>
      </c>
      <c r="K49" s="949" t="s">
        <v>7510</v>
      </c>
      <c r="L49" s="949" t="s">
        <v>7511</v>
      </c>
      <c r="M49" s="960" t="s">
        <v>7512</v>
      </c>
      <c r="T49" s="1583" t="s">
        <v>7513</v>
      </c>
      <c r="U49" s="949" t="s">
        <v>7513</v>
      </c>
      <c r="V49" s="943" t="s">
        <v>6163</v>
      </c>
      <c r="W49" s="944" t="s">
        <v>6164</v>
      </c>
      <c r="X49" s="996" t="str">
        <f t="shared" si="1"/>
        <v>http://www.unisonic.com.tw/datasheet/UD6604-H.pdf</v>
      </c>
    </row>
    <row r="50" spans="1:24" s="946" customFormat="1" ht="45">
      <c r="A50" s="949" t="s">
        <v>7504</v>
      </c>
      <c r="B50" s="1028" t="str">
        <f t="shared" si="0"/>
        <v>UTT30NP30</v>
      </c>
      <c r="C50" s="1050" t="s">
        <v>7514</v>
      </c>
      <c r="D50" s="1050" t="s">
        <v>7515</v>
      </c>
      <c r="E50" s="1050">
        <v>30</v>
      </c>
      <c r="F50" s="949" t="s">
        <v>7516</v>
      </c>
      <c r="G50" s="949" t="s">
        <v>7517</v>
      </c>
      <c r="H50" s="949" t="s">
        <v>7518</v>
      </c>
      <c r="I50" s="949" t="s">
        <v>7518</v>
      </c>
      <c r="J50" s="949" t="s">
        <v>7518</v>
      </c>
      <c r="K50" s="949" t="s">
        <v>7519</v>
      </c>
      <c r="L50" s="949" t="s">
        <v>7520</v>
      </c>
      <c r="M50" s="960" t="s">
        <v>7521</v>
      </c>
      <c r="T50" s="949" t="s">
        <v>1084</v>
      </c>
      <c r="U50" s="949" t="s">
        <v>1084</v>
      </c>
      <c r="V50" s="943" t="s">
        <v>6948</v>
      </c>
      <c r="W50" s="944" t="s">
        <v>6949</v>
      </c>
      <c r="X50" s="996" t="str">
        <f t="shared" si="1"/>
        <v>http://www.unisonic.com.tw/datasheet/UTT30NP30.pdf</v>
      </c>
    </row>
    <row r="51" spans="1:24" s="946" customFormat="1" ht="45">
      <c r="A51" s="949" t="s">
        <v>7504</v>
      </c>
      <c r="B51" s="1028" t="str">
        <f>HYPERLINK(X51,T51)</f>
        <v>UT6M2</v>
      </c>
      <c r="C51" s="1050" t="s">
        <v>7522</v>
      </c>
      <c r="D51" s="1050" t="s">
        <v>7523</v>
      </c>
      <c r="E51" s="1050" t="s">
        <v>7524</v>
      </c>
      <c r="F51" s="949"/>
      <c r="G51" s="949" t="s">
        <v>7525</v>
      </c>
      <c r="H51" s="949" t="s">
        <v>7526</v>
      </c>
      <c r="I51" s="949" t="s">
        <v>7527</v>
      </c>
      <c r="J51" s="949" t="s">
        <v>7528</v>
      </c>
      <c r="K51" s="949" t="s">
        <v>7529</v>
      </c>
      <c r="L51" s="949" t="s">
        <v>7530</v>
      </c>
      <c r="M51" s="960" t="s">
        <v>7531</v>
      </c>
      <c r="T51" s="949" t="s">
        <v>7532</v>
      </c>
      <c r="U51" s="949" t="s">
        <v>1378</v>
      </c>
      <c r="V51" s="943" t="s">
        <v>6948</v>
      </c>
      <c r="W51" s="944" t="s">
        <v>6949</v>
      </c>
      <c r="X51" s="996" t="str">
        <f>CONCATENATE(V51,U51,W51)</f>
        <v>http://www.unisonic.com.tw/datasheet/UT6M2.pdf</v>
      </c>
    </row>
    <row r="52" spans="1:24" s="946" customFormat="1" ht="45">
      <c r="A52" s="1050" t="s">
        <v>7504</v>
      </c>
      <c r="B52" s="1028" t="str">
        <f t="shared" si="0"/>
        <v>QS8M11</v>
      </c>
      <c r="C52" s="1050" t="s">
        <v>7533</v>
      </c>
      <c r="D52" s="1050" t="s">
        <v>7534</v>
      </c>
      <c r="E52" s="1050" t="s">
        <v>7535</v>
      </c>
      <c r="F52" s="949" t="s">
        <v>7536</v>
      </c>
      <c r="G52" s="949" t="s">
        <v>7537</v>
      </c>
      <c r="H52" s="949" t="s">
        <v>7538</v>
      </c>
      <c r="I52" s="949" t="s">
        <v>7538</v>
      </c>
      <c r="J52" s="949" t="s">
        <v>7538</v>
      </c>
      <c r="K52" s="949" t="s">
        <v>7539</v>
      </c>
      <c r="L52" s="949" t="s">
        <v>7540</v>
      </c>
      <c r="M52" s="960" t="s">
        <v>7541</v>
      </c>
      <c r="T52" s="949" t="s">
        <v>7542</v>
      </c>
      <c r="U52" s="949" t="s">
        <v>7542</v>
      </c>
      <c r="V52" s="943" t="s">
        <v>6163</v>
      </c>
      <c r="W52" s="944" t="s">
        <v>6164</v>
      </c>
      <c r="X52" s="996" t="str">
        <f t="shared" si="1"/>
        <v>http://www.unisonic.com.tw/datasheet/QS8M11.pdf</v>
      </c>
    </row>
    <row r="53" spans="1:24" s="946" customFormat="1" ht="45">
      <c r="A53" s="1050" t="s">
        <v>7504</v>
      </c>
      <c r="B53" s="1028" t="str">
        <f>HYPERLINK(Y53,U53)</f>
        <v>UT4NP03</v>
      </c>
      <c r="C53" s="949" t="s">
        <v>7543</v>
      </c>
      <c r="D53" s="994" t="s">
        <v>7544</v>
      </c>
      <c r="E53" s="1050" t="s">
        <v>7545</v>
      </c>
      <c r="F53" s="949" t="s">
        <v>7546</v>
      </c>
      <c r="G53" s="949" t="s">
        <v>7547</v>
      </c>
      <c r="H53" s="949"/>
      <c r="I53" s="949"/>
      <c r="J53" s="949"/>
      <c r="K53" s="1051" t="s">
        <v>7548</v>
      </c>
      <c r="L53" s="1051" t="s">
        <v>7549</v>
      </c>
      <c r="M53" s="960" t="s">
        <v>7541</v>
      </c>
      <c r="T53" s="1052" t="s">
        <v>7550</v>
      </c>
      <c r="U53" s="1052" t="s">
        <v>7550</v>
      </c>
      <c r="V53" s="943" t="s">
        <v>6189</v>
      </c>
      <c r="W53" s="944" t="s">
        <v>6190</v>
      </c>
      <c r="X53" s="996" t="str">
        <f>CONCATENATE(V53,U53,W53)</f>
        <v>http://www.unisonic.com.tw/datasheet/UT4NP03.pdf</v>
      </c>
    </row>
    <row r="54" spans="1:24" s="946" customFormat="1" ht="45">
      <c r="A54" s="1050" t="s">
        <v>7504</v>
      </c>
      <c r="B54" s="1028" t="str">
        <f t="shared" si="0"/>
        <v>UP2790</v>
      </c>
      <c r="C54" s="1050" t="s">
        <v>7551</v>
      </c>
      <c r="D54" s="1050" t="s">
        <v>7552</v>
      </c>
      <c r="E54" s="1050" t="s">
        <v>7553</v>
      </c>
      <c r="F54" s="949" t="s">
        <v>7554</v>
      </c>
      <c r="G54" s="949" t="s">
        <v>7555</v>
      </c>
      <c r="H54" s="949" t="s">
        <v>6211</v>
      </c>
      <c r="I54" s="949" t="s">
        <v>6211</v>
      </c>
      <c r="J54" s="949" t="s">
        <v>6211</v>
      </c>
      <c r="K54" s="949" t="s">
        <v>7556</v>
      </c>
      <c r="L54" s="949" t="s">
        <v>7557</v>
      </c>
      <c r="M54" s="960" t="s">
        <v>7558</v>
      </c>
      <c r="T54" s="1052" t="s">
        <v>1085</v>
      </c>
      <c r="U54" s="1052" t="s">
        <v>1085</v>
      </c>
      <c r="V54" s="943" t="s">
        <v>6189</v>
      </c>
      <c r="W54" s="944" t="s">
        <v>6190</v>
      </c>
      <c r="X54" s="996" t="str">
        <f t="shared" si="1"/>
        <v>http://www.unisonic.com.tw/datasheet/UP2790.pdf</v>
      </c>
    </row>
    <row r="55" spans="1:24" s="946" customFormat="1" ht="45">
      <c r="A55" s="1050" t="s">
        <v>7504</v>
      </c>
      <c r="B55" s="1028" t="str">
        <f t="shared" si="0"/>
        <v>UD4606</v>
      </c>
      <c r="C55" s="1050" t="s">
        <v>7551</v>
      </c>
      <c r="D55" s="1050" t="s">
        <v>7552</v>
      </c>
      <c r="E55" s="1050" t="s">
        <v>7559</v>
      </c>
      <c r="F55" s="949" t="s">
        <v>7560</v>
      </c>
      <c r="G55" s="949" t="s">
        <v>7561</v>
      </c>
      <c r="H55" s="949" t="s">
        <v>6211</v>
      </c>
      <c r="I55" s="949" t="s">
        <v>6211</v>
      </c>
      <c r="J55" s="949" t="s">
        <v>6211</v>
      </c>
      <c r="K55" s="949" t="s">
        <v>7562</v>
      </c>
      <c r="L55" s="949" t="s">
        <v>7563</v>
      </c>
      <c r="M55" s="960" t="s">
        <v>7471</v>
      </c>
      <c r="T55" s="1052" t="s">
        <v>1086</v>
      </c>
      <c r="U55" s="1052" t="s">
        <v>1086</v>
      </c>
      <c r="V55" s="943" t="s">
        <v>6189</v>
      </c>
      <c r="W55" s="944" t="s">
        <v>6190</v>
      </c>
      <c r="X55" s="996" t="str">
        <f t="shared" si="1"/>
        <v>http://www.unisonic.com.tw/datasheet/UD4606.pdf</v>
      </c>
    </row>
    <row r="56" spans="1:24" s="946" customFormat="1" ht="45">
      <c r="A56" s="1050" t="s">
        <v>7504</v>
      </c>
      <c r="B56" s="1028" t="str">
        <f t="shared" si="0"/>
        <v>UD4606Z</v>
      </c>
      <c r="C56" s="1050" t="s">
        <v>7551</v>
      </c>
      <c r="D56" s="1050" t="s">
        <v>7552</v>
      </c>
      <c r="E56" s="1050" t="s">
        <v>7559</v>
      </c>
      <c r="F56" s="949" t="s">
        <v>7560</v>
      </c>
      <c r="G56" s="949" t="s">
        <v>7561</v>
      </c>
      <c r="H56" s="949" t="s">
        <v>6211</v>
      </c>
      <c r="I56" s="949" t="s">
        <v>6211</v>
      </c>
      <c r="J56" s="949" t="s">
        <v>6211</v>
      </c>
      <c r="K56" s="949" t="s">
        <v>7562</v>
      </c>
      <c r="L56" s="949" t="s">
        <v>7563</v>
      </c>
      <c r="M56" s="960" t="s">
        <v>7558</v>
      </c>
      <c r="T56" s="1052" t="s">
        <v>1087</v>
      </c>
      <c r="U56" s="1052" t="s">
        <v>1087</v>
      </c>
      <c r="V56" s="943" t="s">
        <v>6189</v>
      </c>
      <c r="W56" s="944" t="s">
        <v>6190</v>
      </c>
      <c r="X56" s="996" t="str">
        <f t="shared" si="1"/>
        <v>http://www.unisonic.com.tw/datasheet/UD4606Z.pdf</v>
      </c>
    </row>
    <row r="57" spans="1:24" s="946" customFormat="1" ht="45">
      <c r="A57" s="1050" t="s">
        <v>7504</v>
      </c>
      <c r="B57" s="1028" t="str">
        <f t="shared" si="0"/>
        <v>UT5003</v>
      </c>
      <c r="C57" s="1050" t="s">
        <v>7551</v>
      </c>
      <c r="D57" s="1050" t="s">
        <v>7552</v>
      </c>
      <c r="E57" s="1050" t="s">
        <v>7564</v>
      </c>
      <c r="F57" s="949" t="s">
        <v>7565</v>
      </c>
      <c r="G57" s="949" t="s">
        <v>7555</v>
      </c>
      <c r="H57" s="949" t="s">
        <v>6211</v>
      </c>
      <c r="I57" s="949" t="s">
        <v>6211</v>
      </c>
      <c r="J57" s="949" t="s">
        <v>6211</v>
      </c>
      <c r="K57" s="949" t="s">
        <v>7566</v>
      </c>
      <c r="L57" s="949" t="s">
        <v>7557</v>
      </c>
      <c r="M57" s="960" t="s">
        <v>7558</v>
      </c>
      <c r="T57" s="1052" t="s">
        <v>7567</v>
      </c>
      <c r="U57" s="1052" t="s">
        <v>7567</v>
      </c>
      <c r="V57" s="943" t="s">
        <v>6189</v>
      </c>
      <c r="W57" s="944" t="s">
        <v>6190</v>
      </c>
      <c r="X57" s="996" t="str">
        <f t="shared" si="1"/>
        <v>http://www.unisonic.com.tw/datasheet/UT5003.pdf</v>
      </c>
    </row>
    <row r="58" spans="1:24" s="946" customFormat="1" ht="45">
      <c r="A58" s="1050" t="s">
        <v>7504</v>
      </c>
      <c r="B58" s="1028" t="str">
        <f t="shared" si="0"/>
        <v>UT5003Z</v>
      </c>
      <c r="C58" s="1050" t="s">
        <v>7551</v>
      </c>
      <c r="D58" s="1050" t="s">
        <v>7552</v>
      </c>
      <c r="E58" s="1050" t="s">
        <v>7564</v>
      </c>
      <c r="F58" s="949" t="s">
        <v>7565</v>
      </c>
      <c r="G58" s="949" t="s">
        <v>7555</v>
      </c>
      <c r="H58" s="949" t="s">
        <v>6211</v>
      </c>
      <c r="I58" s="949" t="s">
        <v>6211</v>
      </c>
      <c r="J58" s="949" t="s">
        <v>6211</v>
      </c>
      <c r="K58" s="949" t="s">
        <v>7566</v>
      </c>
      <c r="L58" s="949" t="s">
        <v>7557</v>
      </c>
      <c r="M58" s="960" t="s">
        <v>7558</v>
      </c>
      <c r="T58" s="1052" t="s">
        <v>1088</v>
      </c>
      <c r="U58" s="1052" t="s">
        <v>1088</v>
      </c>
      <c r="V58" s="943" t="s">
        <v>6189</v>
      </c>
      <c r="W58" s="944" t="s">
        <v>6190</v>
      </c>
      <c r="X58" s="996" t="str">
        <f t="shared" si="1"/>
        <v>http://www.unisonic.com.tw/datasheet/UT5003Z.pdf</v>
      </c>
    </row>
    <row r="59" spans="1:24" s="946" customFormat="1" ht="45">
      <c r="A59" s="1050" t="s">
        <v>7504</v>
      </c>
      <c r="B59" s="1028" t="str">
        <f t="shared" si="0"/>
        <v>UTT9NP03</v>
      </c>
      <c r="C59" s="949" t="s">
        <v>7551</v>
      </c>
      <c r="D59" s="1050" t="s">
        <v>7552</v>
      </c>
      <c r="E59" s="1050" t="s">
        <v>7568</v>
      </c>
      <c r="F59" s="949" t="s">
        <v>7569</v>
      </c>
      <c r="G59" s="949" t="s">
        <v>7570</v>
      </c>
      <c r="H59" s="949" t="s">
        <v>6211</v>
      </c>
      <c r="I59" s="949" t="s">
        <v>6211</v>
      </c>
      <c r="J59" s="949" t="s">
        <v>6211</v>
      </c>
      <c r="K59" s="1051" t="s">
        <v>7571</v>
      </c>
      <c r="L59" s="1051" t="s">
        <v>7557</v>
      </c>
      <c r="M59" s="960" t="s">
        <v>7558</v>
      </c>
      <c r="T59" s="1052" t="s">
        <v>7572</v>
      </c>
      <c r="U59" s="1052" t="s">
        <v>7572</v>
      </c>
      <c r="V59" s="943" t="s">
        <v>6189</v>
      </c>
      <c r="W59" s="944" t="s">
        <v>6190</v>
      </c>
      <c r="X59" s="996" t="str">
        <f t="shared" si="1"/>
        <v>http://www.unisonic.com.tw/datasheet/UTT9NP03.pdf</v>
      </c>
    </row>
    <row r="60" spans="1:24" s="946" customFormat="1" ht="45">
      <c r="A60" s="1050" t="s">
        <v>7504</v>
      </c>
      <c r="B60" s="1028" t="str">
        <f>HYPERLINK(X60,T60)</f>
        <v>20NP03</v>
      </c>
      <c r="C60" s="949" t="s">
        <v>7551</v>
      </c>
      <c r="D60" s="1050" t="s">
        <v>7552</v>
      </c>
      <c r="E60" s="1050" t="s">
        <v>7573</v>
      </c>
      <c r="F60" s="949" t="s">
        <v>7574</v>
      </c>
      <c r="G60" s="949" t="s">
        <v>7575</v>
      </c>
      <c r="H60" s="949" t="s">
        <v>6211</v>
      </c>
      <c r="I60" s="949" t="s">
        <v>6211</v>
      </c>
      <c r="J60" s="949" t="s">
        <v>6211</v>
      </c>
      <c r="K60" s="1051" t="s">
        <v>7566</v>
      </c>
      <c r="L60" s="1051" t="s">
        <v>7557</v>
      </c>
      <c r="M60" s="960" t="s">
        <v>7576</v>
      </c>
      <c r="T60" s="1052" t="s">
        <v>7577</v>
      </c>
      <c r="U60" s="1052" t="s">
        <v>7577</v>
      </c>
      <c r="V60" s="943" t="s">
        <v>6189</v>
      </c>
      <c r="W60" s="944" t="s">
        <v>6190</v>
      </c>
      <c r="X60" s="996" t="str">
        <f t="shared" si="1"/>
        <v>http://www.unisonic.com.tw/datasheet/20NP03.pdf</v>
      </c>
    </row>
    <row r="61" spans="1:24" s="946" customFormat="1" ht="45">
      <c r="A61" s="1050" t="s">
        <v>7504</v>
      </c>
      <c r="B61" s="1028" t="str">
        <f t="shared" si="0"/>
        <v>UD4509-H</v>
      </c>
      <c r="C61" s="1050" t="s">
        <v>7551</v>
      </c>
      <c r="D61" s="1050" t="s">
        <v>7552</v>
      </c>
      <c r="E61" s="1050" t="s">
        <v>7578</v>
      </c>
      <c r="F61" s="949" t="s">
        <v>7579</v>
      </c>
      <c r="G61" s="949" t="s">
        <v>7580</v>
      </c>
      <c r="H61" s="949" t="s">
        <v>7405</v>
      </c>
      <c r="I61" s="949" t="s">
        <v>7405</v>
      </c>
      <c r="J61" s="949" t="s">
        <v>7405</v>
      </c>
      <c r="K61" s="949" t="s">
        <v>7581</v>
      </c>
      <c r="L61" s="949" t="s">
        <v>7582</v>
      </c>
      <c r="M61" s="960" t="s">
        <v>7583</v>
      </c>
      <c r="T61" s="1052" t="s">
        <v>7584</v>
      </c>
      <c r="U61" s="1052" t="s">
        <v>7584</v>
      </c>
      <c r="V61" s="943" t="s">
        <v>7387</v>
      </c>
      <c r="W61" s="944" t="s">
        <v>7388</v>
      </c>
      <c r="X61" s="996" t="str">
        <f t="shared" si="1"/>
        <v>http://www.unisonic.com.tw/datasheet/UD4509-H.pdf</v>
      </c>
    </row>
    <row r="62" spans="1:24" s="946" customFormat="1" ht="45">
      <c r="A62" s="1050" t="s">
        <v>7504</v>
      </c>
      <c r="B62" s="1028" t="str">
        <f t="shared" si="0"/>
        <v>UTT8NP03</v>
      </c>
      <c r="C62" s="1050" t="s">
        <v>7585</v>
      </c>
      <c r="D62" s="1050" t="s">
        <v>7586</v>
      </c>
      <c r="E62" s="1050" t="s">
        <v>7587</v>
      </c>
      <c r="F62" s="949" t="s">
        <v>7588</v>
      </c>
      <c r="G62" s="949" t="s">
        <v>7589</v>
      </c>
      <c r="H62" s="949" t="s">
        <v>7405</v>
      </c>
      <c r="I62" s="949" t="s">
        <v>7405</v>
      </c>
      <c r="J62" s="949" t="s">
        <v>7405</v>
      </c>
      <c r="K62" s="949" t="s">
        <v>7581</v>
      </c>
      <c r="L62" s="949" t="s">
        <v>7582</v>
      </c>
      <c r="M62" s="960" t="s">
        <v>7590</v>
      </c>
      <c r="T62" s="1052" t="s">
        <v>7591</v>
      </c>
      <c r="U62" s="1052" t="s">
        <v>7591</v>
      </c>
      <c r="V62" s="943" t="s">
        <v>7387</v>
      </c>
      <c r="W62" s="944" t="s">
        <v>7388</v>
      </c>
      <c r="X62" s="996" t="str">
        <f t="shared" si="1"/>
        <v>http://www.unisonic.com.tw/datasheet/UTT8NP03.pdf</v>
      </c>
    </row>
    <row r="63" spans="1:24" s="946" customFormat="1" ht="43.5" customHeight="1">
      <c r="A63" s="1050" t="s">
        <v>7504</v>
      </c>
      <c r="B63" s="1028" t="str">
        <f t="shared" si="0"/>
        <v>UTT12NP03</v>
      </c>
      <c r="C63" s="1050" t="s">
        <v>7585</v>
      </c>
      <c r="D63" s="1050" t="s">
        <v>7592</v>
      </c>
      <c r="E63" s="1050" t="s">
        <v>7593</v>
      </c>
      <c r="F63" s="949" t="s">
        <v>7594</v>
      </c>
      <c r="G63" s="949" t="s">
        <v>7595</v>
      </c>
      <c r="H63" s="949" t="s">
        <v>7405</v>
      </c>
      <c r="I63" s="949" t="s">
        <v>7405</v>
      </c>
      <c r="J63" s="949" t="s">
        <v>7405</v>
      </c>
      <c r="K63" s="949" t="s">
        <v>7596</v>
      </c>
      <c r="L63" s="949" t="s">
        <v>7597</v>
      </c>
      <c r="M63" s="960" t="s">
        <v>1089</v>
      </c>
      <c r="T63" s="1052" t="s">
        <v>7598</v>
      </c>
      <c r="U63" s="1052" t="s">
        <v>7598</v>
      </c>
      <c r="V63" s="943" t="s">
        <v>7387</v>
      </c>
      <c r="W63" s="944" t="s">
        <v>7388</v>
      </c>
      <c r="X63" s="996" t="str">
        <f t="shared" si="1"/>
        <v>http://www.unisonic.com.tw/datasheet/UTT12NP03.pdf</v>
      </c>
    </row>
    <row r="64" spans="1:24" s="946" customFormat="1" ht="45">
      <c r="A64" s="1050" t="s">
        <v>7504</v>
      </c>
      <c r="B64" s="1028" t="str">
        <f t="shared" si="0"/>
        <v>UT25NP03</v>
      </c>
      <c r="C64" s="1050" t="s">
        <v>7585</v>
      </c>
      <c r="D64" s="1050" t="s">
        <v>7586</v>
      </c>
      <c r="E64" s="1050" t="s">
        <v>7599</v>
      </c>
      <c r="F64" s="949" t="s">
        <v>7600</v>
      </c>
      <c r="G64" s="949" t="s">
        <v>7601</v>
      </c>
      <c r="H64" s="949" t="s">
        <v>7518</v>
      </c>
      <c r="I64" s="949" t="s">
        <v>7518</v>
      </c>
      <c r="J64" s="949" t="s">
        <v>7518</v>
      </c>
      <c r="K64" s="949" t="s">
        <v>7548</v>
      </c>
      <c r="L64" s="949" t="s">
        <v>7549</v>
      </c>
      <c r="M64" s="960" t="s">
        <v>7602</v>
      </c>
      <c r="T64" s="1052" t="s">
        <v>2691</v>
      </c>
      <c r="U64" s="1052" t="s">
        <v>2691</v>
      </c>
      <c r="V64" s="943" t="s">
        <v>6163</v>
      </c>
      <c r="W64" s="944" t="s">
        <v>6164</v>
      </c>
      <c r="X64" s="996" t="str">
        <f t="shared" si="1"/>
        <v>http://www.unisonic.com.tw/datasheet/UT25NP03.pdf</v>
      </c>
    </row>
    <row r="65" spans="1:24" s="946" customFormat="1" ht="45">
      <c r="A65" s="1050" t="s">
        <v>7504</v>
      </c>
      <c r="B65" s="1028" t="str">
        <f t="shared" si="0"/>
        <v>UD4614</v>
      </c>
      <c r="C65" s="1051" t="s">
        <v>7603</v>
      </c>
      <c r="D65" s="1050" t="s">
        <v>7544</v>
      </c>
      <c r="E65" s="1050" t="s">
        <v>7604</v>
      </c>
      <c r="F65" s="949" t="s">
        <v>7605</v>
      </c>
      <c r="G65" s="949" t="s">
        <v>7606</v>
      </c>
      <c r="H65" s="949" t="s">
        <v>7518</v>
      </c>
      <c r="I65" s="949" t="s">
        <v>7518</v>
      </c>
      <c r="J65" s="949" t="s">
        <v>7518</v>
      </c>
      <c r="K65" s="1051" t="s">
        <v>7511</v>
      </c>
      <c r="L65" s="1051" t="s">
        <v>7607</v>
      </c>
      <c r="M65" s="960" t="s">
        <v>7608</v>
      </c>
      <c r="T65" s="1052" t="s">
        <v>7609</v>
      </c>
      <c r="U65" s="1052" t="s">
        <v>7609</v>
      </c>
      <c r="V65" s="943" t="s">
        <v>6163</v>
      </c>
      <c r="W65" s="944" t="s">
        <v>6164</v>
      </c>
      <c r="X65" s="996" t="str">
        <f t="shared" si="1"/>
        <v>http://www.unisonic.com.tw/datasheet/UD4614.pdf</v>
      </c>
    </row>
    <row r="66" spans="1:24" s="946" customFormat="1" ht="45">
      <c r="A66" s="1050" t="s">
        <v>7504</v>
      </c>
      <c r="B66" s="1028" t="str">
        <f t="shared" si="0"/>
        <v>UD606</v>
      </c>
      <c r="C66" s="1051" t="s">
        <v>7610</v>
      </c>
      <c r="D66" s="1050" t="s">
        <v>7586</v>
      </c>
      <c r="E66" s="1050" t="s">
        <v>7611</v>
      </c>
      <c r="F66" s="949" t="s">
        <v>7612</v>
      </c>
      <c r="G66" s="949" t="s">
        <v>7613</v>
      </c>
      <c r="H66" s="949" t="s">
        <v>7405</v>
      </c>
      <c r="I66" s="949" t="s">
        <v>7405</v>
      </c>
      <c r="J66" s="949" t="s">
        <v>7405</v>
      </c>
      <c r="K66" s="1051" t="s">
        <v>7581</v>
      </c>
      <c r="L66" s="1051" t="s">
        <v>7582</v>
      </c>
      <c r="M66" s="960" t="s">
        <v>7614</v>
      </c>
      <c r="T66" s="1052" t="s">
        <v>1090</v>
      </c>
      <c r="U66" s="1052" t="s">
        <v>1090</v>
      </c>
      <c r="V66" s="943" t="s">
        <v>7387</v>
      </c>
      <c r="W66" s="944" t="s">
        <v>7388</v>
      </c>
      <c r="X66" s="996" t="str">
        <f t="shared" si="1"/>
        <v>http://www.unisonic.com.tw/datasheet/UD606.pdf</v>
      </c>
    </row>
    <row r="67" spans="1:24" s="946" customFormat="1" ht="46.5" customHeight="1">
      <c r="A67" s="1050" t="s">
        <v>7504</v>
      </c>
      <c r="B67" s="1028" t="str">
        <f>HYPERLINK(X67,T67)</f>
        <v>UT20NP04</v>
      </c>
      <c r="C67" s="949" t="s">
        <v>7615</v>
      </c>
      <c r="D67" s="1050" t="s">
        <v>7616</v>
      </c>
      <c r="E67" s="1050" t="s">
        <v>7617</v>
      </c>
      <c r="F67" s="949" t="s">
        <v>7618</v>
      </c>
      <c r="G67" s="949" t="s">
        <v>7619</v>
      </c>
      <c r="H67" s="949"/>
      <c r="I67" s="949"/>
      <c r="J67" s="949"/>
      <c r="K67" s="1051" t="s">
        <v>7620</v>
      </c>
      <c r="L67" s="1051" t="s">
        <v>7621</v>
      </c>
      <c r="M67" s="960" t="s">
        <v>7622</v>
      </c>
      <c r="T67" s="1052" t="s">
        <v>7623</v>
      </c>
      <c r="U67" s="1052" t="s">
        <v>7623</v>
      </c>
      <c r="V67" s="943" t="s">
        <v>7387</v>
      </c>
      <c r="W67" s="944" t="s">
        <v>7388</v>
      </c>
      <c r="X67" s="996" t="str">
        <f>CONCATENATE(V67,U67,W67)</f>
        <v>http://www.unisonic.com.tw/datasheet/UT20NP04.pdf</v>
      </c>
    </row>
    <row r="68" spans="1:24" s="946" customFormat="1" ht="45">
      <c r="A68" s="1050" t="s">
        <v>7504</v>
      </c>
      <c r="B68" s="1028" t="str">
        <f>HYPERLINK(X68,T68)</f>
        <v>UT8NP04</v>
      </c>
      <c r="C68" s="1051" t="s">
        <v>7610</v>
      </c>
      <c r="D68" s="1050" t="s">
        <v>7586</v>
      </c>
      <c r="E68" s="1050" t="s">
        <v>7624</v>
      </c>
      <c r="F68" s="949" t="s">
        <v>7625</v>
      </c>
      <c r="G68" s="949" t="s">
        <v>7626</v>
      </c>
      <c r="H68" s="949" t="s">
        <v>7405</v>
      </c>
      <c r="I68" s="949" t="s">
        <v>7405</v>
      </c>
      <c r="J68" s="949" t="s">
        <v>7405</v>
      </c>
      <c r="K68" s="1051" t="s">
        <v>7627</v>
      </c>
      <c r="L68" s="1051" t="s">
        <v>7628</v>
      </c>
      <c r="M68" s="960" t="s">
        <v>7608</v>
      </c>
      <c r="T68" s="1052" t="s">
        <v>7629</v>
      </c>
      <c r="U68" s="1052" t="s">
        <v>7629</v>
      </c>
      <c r="V68" s="963" t="s">
        <v>7387</v>
      </c>
      <c r="W68" s="964" t="s">
        <v>7388</v>
      </c>
      <c r="X68" s="996" t="str">
        <f>CONCATENATE(V68,U68,W68)</f>
        <v>http://www.unisonic.com.tw/datasheet/UT8NP04.pdf</v>
      </c>
    </row>
    <row r="69" spans="1:24" s="946" customFormat="1" ht="46.5" customHeight="1">
      <c r="A69" s="1050" t="s">
        <v>7504</v>
      </c>
      <c r="B69" s="1028" t="str">
        <f t="shared" si="0"/>
        <v>UD3004-H</v>
      </c>
      <c r="C69" s="1051" t="s">
        <v>7610</v>
      </c>
      <c r="D69" s="1050" t="s">
        <v>7586</v>
      </c>
      <c r="E69" s="1050" t="s">
        <v>7630</v>
      </c>
      <c r="F69" s="949">
        <v>3240</v>
      </c>
      <c r="G69" s="949">
        <v>4252</v>
      </c>
      <c r="H69" s="949" t="s">
        <v>7405</v>
      </c>
      <c r="I69" s="949" t="s">
        <v>7405</v>
      </c>
      <c r="J69" s="949" t="s">
        <v>7405</v>
      </c>
      <c r="K69" s="1051" t="s">
        <v>7631</v>
      </c>
      <c r="L69" s="1051" t="s">
        <v>7582</v>
      </c>
      <c r="M69" s="960" t="s">
        <v>7632</v>
      </c>
      <c r="T69" s="1052" t="s">
        <v>7633</v>
      </c>
      <c r="U69" s="1052" t="s">
        <v>7633</v>
      </c>
      <c r="V69" s="943" t="s">
        <v>7387</v>
      </c>
      <c r="W69" s="944" t="s">
        <v>7388</v>
      </c>
      <c r="X69" s="996" t="str">
        <f t="shared" si="1"/>
        <v>http://www.unisonic.com.tw/datasheet/UD3004-H.pdf</v>
      </c>
    </row>
    <row r="70" spans="1:24" s="946" customFormat="1" ht="45">
      <c r="A70" s="1050" t="s">
        <v>7504</v>
      </c>
      <c r="B70" s="1028" t="str">
        <f>HYPERLINK(X70,T70)</f>
        <v>UT35NP04*</v>
      </c>
      <c r="C70" s="1050" t="s">
        <v>7634</v>
      </c>
      <c r="D70" s="1050" t="s">
        <v>7586</v>
      </c>
      <c r="E70" s="1050" t="s">
        <v>7635</v>
      </c>
      <c r="F70" s="949" t="s">
        <v>7636</v>
      </c>
      <c r="G70" s="949" t="s">
        <v>7637</v>
      </c>
      <c r="H70" s="949"/>
      <c r="I70" s="949"/>
      <c r="J70" s="949"/>
      <c r="K70" s="1051" t="s">
        <v>7638</v>
      </c>
      <c r="L70" s="1051" t="s">
        <v>7628</v>
      </c>
      <c r="M70" s="960" t="s">
        <v>7639</v>
      </c>
      <c r="T70" s="1052" t="s">
        <v>7640</v>
      </c>
      <c r="U70" s="1052" t="s">
        <v>7641</v>
      </c>
      <c r="V70" s="963" t="s">
        <v>7387</v>
      </c>
      <c r="W70" s="964" t="s">
        <v>7388</v>
      </c>
      <c r="X70" s="996" t="str">
        <f>CONCATENATE(V70,U70,W70)</f>
        <v>http://www.unisonic.com.tw/datasheet/UT35NP04.pdf</v>
      </c>
    </row>
    <row r="71" spans="1:24" s="946" customFormat="1" ht="45">
      <c r="A71" s="1050" t="s">
        <v>7504</v>
      </c>
      <c r="B71" s="1028" t="str">
        <f t="shared" si="0"/>
        <v>UTM4052</v>
      </c>
      <c r="C71" s="1051" t="s">
        <v>7610</v>
      </c>
      <c r="D71" s="1050" t="s">
        <v>7586</v>
      </c>
      <c r="E71" s="1050" t="s">
        <v>7642</v>
      </c>
      <c r="F71" s="949" t="s">
        <v>7643</v>
      </c>
      <c r="G71" s="949" t="s">
        <v>7518</v>
      </c>
      <c r="H71" s="949" t="s">
        <v>7518</v>
      </c>
      <c r="I71" s="949" t="s">
        <v>7518</v>
      </c>
      <c r="J71" s="949" t="s">
        <v>7518</v>
      </c>
      <c r="K71" s="1051" t="s">
        <v>7644</v>
      </c>
      <c r="L71" s="1051" t="s">
        <v>7540</v>
      </c>
      <c r="M71" s="960" t="s">
        <v>7645</v>
      </c>
      <c r="T71" s="1052" t="s">
        <v>1091</v>
      </c>
      <c r="U71" s="1052" t="s">
        <v>1091</v>
      </c>
      <c r="V71" s="943" t="s">
        <v>6163</v>
      </c>
      <c r="W71" s="944" t="s">
        <v>6164</v>
      </c>
      <c r="X71" s="996" t="str">
        <f t="shared" si="1"/>
        <v>http://www.unisonic.com.tw/datasheet/UTM4052.pdf</v>
      </c>
    </row>
    <row r="72" spans="1:24" s="946" customFormat="1" ht="45">
      <c r="A72" s="1050" t="s">
        <v>7504</v>
      </c>
      <c r="B72" s="1028" t="str">
        <f t="shared" si="0"/>
        <v>22NP04</v>
      </c>
      <c r="C72" s="1051" t="s">
        <v>7603</v>
      </c>
      <c r="D72" s="1050" t="s">
        <v>7544</v>
      </c>
      <c r="E72" s="1050" t="s">
        <v>7646</v>
      </c>
      <c r="F72" s="949" t="s">
        <v>7647</v>
      </c>
      <c r="G72" s="949" t="s">
        <v>7518</v>
      </c>
      <c r="H72" s="949" t="s">
        <v>7518</v>
      </c>
      <c r="I72" s="949" t="s">
        <v>7518</v>
      </c>
      <c r="J72" s="949" t="s">
        <v>7518</v>
      </c>
      <c r="K72" s="1051" t="s">
        <v>7648</v>
      </c>
      <c r="L72" s="1051" t="s">
        <v>7607</v>
      </c>
      <c r="M72" s="960" t="s">
        <v>7602</v>
      </c>
      <c r="T72" s="1052" t="s">
        <v>1092</v>
      </c>
      <c r="U72" s="1052" t="s">
        <v>1092</v>
      </c>
      <c r="V72" s="943" t="s">
        <v>6163</v>
      </c>
      <c r="W72" s="944" t="s">
        <v>6164</v>
      </c>
      <c r="X72" s="996" t="str">
        <f t="shared" si="1"/>
        <v>http://www.unisonic.com.tw/datasheet/22NP04.pdf</v>
      </c>
    </row>
    <row r="73" spans="1:24" s="946" customFormat="1" ht="46.5" customHeight="1">
      <c r="A73" s="1050" t="s">
        <v>7504</v>
      </c>
      <c r="B73" s="1028" t="str">
        <f>HYPERLINK(X73,T73)</f>
        <v>UT30NP04</v>
      </c>
      <c r="C73" s="949" t="s">
        <v>7649</v>
      </c>
      <c r="D73" s="1054" t="s">
        <v>7544</v>
      </c>
      <c r="E73" s="1050" t="s">
        <v>7650</v>
      </c>
      <c r="F73" s="949" t="s">
        <v>7651</v>
      </c>
      <c r="G73" s="949" t="s">
        <v>7652</v>
      </c>
      <c r="H73" s="949"/>
      <c r="I73" s="949"/>
      <c r="J73" s="949"/>
      <c r="K73" s="1051" t="s">
        <v>7653</v>
      </c>
      <c r="L73" s="1051" t="s">
        <v>7654</v>
      </c>
      <c r="M73" s="960" t="s">
        <v>7655</v>
      </c>
      <c r="T73" s="1052" t="s">
        <v>7656</v>
      </c>
      <c r="U73" s="1052" t="s">
        <v>7656</v>
      </c>
      <c r="V73" s="943" t="s">
        <v>6163</v>
      </c>
      <c r="W73" s="944" t="s">
        <v>6164</v>
      </c>
      <c r="X73" s="996" t="str">
        <f>CONCATENATE(V73,U73,W73)</f>
        <v>http://www.unisonic.com.tw/datasheet/UT30NP04.pdf</v>
      </c>
    </row>
    <row r="74" spans="1:24" s="946" customFormat="1" ht="46.5" customHeight="1">
      <c r="A74" s="1050" t="s">
        <v>7504</v>
      </c>
      <c r="B74" s="1028" t="str">
        <f>HYPERLINK(X74,T74)</f>
        <v>F17NP055</v>
      </c>
      <c r="C74" s="1050" t="s">
        <v>7657</v>
      </c>
      <c r="D74" s="1050" t="s">
        <v>7544</v>
      </c>
      <c r="E74" s="1050" t="s">
        <v>7658</v>
      </c>
      <c r="F74" s="949" t="s">
        <v>7659</v>
      </c>
      <c r="G74" s="949"/>
      <c r="H74" s="949"/>
      <c r="I74" s="949"/>
      <c r="J74" s="949"/>
      <c r="K74" s="1051" t="s">
        <v>7660</v>
      </c>
      <c r="L74" s="1051" t="s">
        <v>7661</v>
      </c>
      <c r="M74" s="960" t="s">
        <v>7662</v>
      </c>
      <c r="T74" s="1052" t="s">
        <v>7663</v>
      </c>
      <c r="U74" s="1052" t="s">
        <v>7664</v>
      </c>
      <c r="V74" s="963" t="s">
        <v>6163</v>
      </c>
      <c r="W74" s="964" t="s">
        <v>6164</v>
      </c>
      <c r="X74" s="996" t="str">
        <f>CONCATENATE(V74,U74,W74)</f>
        <v>http://www.unisonic.com.tw/datasheet/F17NP055.pdf</v>
      </c>
    </row>
    <row r="75" spans="1:24" s="946" customFormat="1" ht="45">
      <c r="A75" s="1050" t="s">
        <v>7504</v>
      </c>
      <c r="B75" s="1028" t="str">
        <f>HYPERLINK(X75,T75)</f>
        <v>UT3NP06</v>
      </c>
      <c r="C75" s="1050" t="s">
        <v>7665</v>
      </c>
      <c r="D75" s="1050" t="s">
        <v>7544</v>
      </c>
      <c r="E75" s="1050" t="s">
        <v>7549</v>
      </c>
      <c r="F75" s="949" t="s">
        <v>7666</v>
      </c>
      <c r="G75" s="949" t="s">
        <v>7667</v>
      </c>
      <c r="H75" s="949"/>
      <c r="I75" s="949"/>
      <c r="J75" s="949"/>
      <c r="K75" s="1051" t="s">
        <v>7511</v>
      </c>
      <c r="L75" s="1051" t="s">
        <v>7607</v>
      </c>
      <c r="M75" s="960" t="s">
        <v>7662</v>
      </c>
      <c r="T75" s="1052" t="s">
        <v>7668</v>
      </c>
      <c r="U75" s="1052" t="s">
        <v>7669</v>
      </c>
      <c r="V75" s="963" t="s">
        <v>6163</v>
      </c>
      <c r="W75" s="964" t="s">
        <v>6164</v>
      </c>
      <c r="X75" s="996" t="str">
        <f>CONCATENATE(V75,U75,W75)</f>
        <v>http://www.unisonic.com.tw/datasheet/UT3NP06.pdf</v>
      </c>
    </row>
    <row r="76" spans="1:24" s="946" customFormat="1" ht="62.25" customHeight="1">
      <c r="A76" s="1050" t="s">
        <v>7504</v>
      </c>
      <c r="B76" s="1028" t="str">
        <f>HYPERLINK(X76,T76)</f>
        <v>UT18NP06</v>
      </c>
      <c r="C76" s="1050" t="s">
        <v>7665</v>
      </c>
      <c r="D76" s="1050" t="s">
        <v>7544</v>
      </c>
      <c r="E76" s="1050" t="s">
        <v>7670</v>
      </c>
      <c r="F76" s="949" t="s">
        <v>7671</v>
      </c>
      <c r="G76" s="949" t="s">
        <v>7672</v>
      </c>
      <c r="H76" s="949"/>
      <c r="I76" s="949"/>
      <c r="J76" s="949"/>
      <c r="K76" s="1050" t="s">
        <v>7548</v>
      </c>
      <c r="L76" s="949" t="s">
        <v>7549</v>
      </c>
      <c r="M76" s="1570" t="s">
        <v>1093</v>
      </c>
      <c r="T76" s="1029" t="s">
        <v>7673</v>
      </c>
      <c r="U76" s="1029" t="s">
        <v>7673</v>
      </c>
      <c r="V76" s="943" t="s">
        <v>6163</v>
      </c>
      <c r="W76" s="944" t="s">
        <v>6164</v>
      </c>
      <c r="X76" s="996" t="str">
        <f>CONCATENATE(V76,U76,W76)</f>
        <v>http://www.unisonic.com.tw/datasheet/UT18NP06.pdf</v>
      </c>
    </row>
    <row r="77" spans="1:24" s="946" customFormat="1" ht="60">
      <c r="A77" s="1050" t="s">
        <v>7504</v>
      </c>
      <c r="B77" s="1028" t="str">
        <f t="shared" si="0"/>
        <v>UTT10NP06</v>
      </c>
      <c r="C77" s="1050" t="s">
        <v>7665</v>
      </c>
      <c r="D77" s="1050" t="s">
        <v>7544</v>
      </c>
      <c r="E77" s="1050" t="s">
        <v>7674</v>
      </c>
      <c r="F77" s="949" t="s">
        <v>7675</v>
      </c>
      <c r="G77" s="949" t="s">
        <v>7676</v>
      </c>
      <c r="H77" s="949" t="s">
        <v>7518</v>
      </c>
      <c r="I77" s="949" t="s">
        <v>7518</v>
      </c>
      <c r="J77" s="949" t="s">
        <v>7518</v>
      </c>
      <c r="K77" s="1050" t="s">
        <v>7511</v>
      </c>
      <c r="L77" s="949" t="s">
        <v>7607</v>
      </c>
      <c r="M77" s="1570" t="s">
        <v>7677</v>
      </c>
      <c r="T77" s="1029" t="s">
        <v>7678</v>
      </c>
      <c r="U77" s="1029" t="s">
        <v>7678</v>
      </c>
      <c r="V77" s="943" t="s">
        <v>6163</v>
      </c>
      <c r="W77" s="944" t="s">
        <v>6164</v>
      </c>
      <c r="X77" s="996" t="str">
        <f t="shared" si="1"/>
        <v>http://www.unisonic.com.tw/datasheet/UTT10NP06.pdf</v>
      </c>
    </row>
    <row r="78" spans="1:24" s="946" customFormat="1" ht="46.5" customHeight="1">
      <c r="A78" s="1050" t="s">
        <v>7504</v>
      </c>
      <c r="B78" s="1028" t="s">
        <v>1094</v>
      </c>
      <c r="C78" s="1050" t="s">
        <v>7679</v>
      </c>
      <c r="D78" s="994" t="s">
        <v>7544</v>
      </c>
      <c r="E78" s="1050" t="s">
        <v>7680</v>
      </c>
      <c r="F78" s="949" t="s">
        <v>7681</v>
      </c>
      <c r="G78" s="949" t="s">
        <v>7682</v>
      </c>
      <c r="H78" s="949" t="s">
        <v>7518</v>
      </c>
      <c r="I78" s="949" t="s">
        <v>7518</v>
      </c>
      <c r="J78" s="949" t="s">
        <v>7518</v>
      </c>
      <c r="K78" s="1050" t="s">
        <v>7683</v>
      </c>
      <c r="L78" s="949" t="s">
        <v>7684</v>
      </c>
      <c r="M78" s="1570" t="s">
        <v>7608</v>
      </c>
      <c r="T78" s="1029" t="s">
        <v>7685</v>
      </c>
      <c r="U78" s="1029" t="s">
        <v>7685</v>
      </c>
      <c r="V78" s="943" t="s">
        <v>6163</v>
      </c>
      <c r="W78" s="944" t="s">
        <v>6164</v>
      </c>
      <c r="X78" s="996" t="str">
        <f>CONCATENATE(V78,U78,W78)</f>
        <v>http://www.unisonic.com.tw/datasheet/UT20NP06.pdf</v>
      </c>
    </row>
    <row r="79" spans="1:24" s="946" customFormat="1" ht="46.5" customHeight="1">
      <c r="A79" s="1050" t="s">
        <v>7504</v>
      </c>
      <c r="B79" s="1028" t="str">
        <f>HYPERLINK(X79,T79)</f>
        <v>UT15NP06</v>
      </c>
      <c r="C79" s="1050" t="s">
        <v>7665</v>
      </c>
      <c r="D79" s="1050" t="s">
        <v>7544</v>
      </c>
      <c r="E79" s="1050" t="s">
        <v>7686</v>
      </c>
      <c r="F79" s="949" t="s">
        <v>7687</v>
      </c>
      <c r="G79" s="949" t="s">
        <v>7688</v>
      </c>
      <c r="H79" s="949" t="s">
        <v>7518</v>
      </c>
      <c r="I79" s="949" t="s">
        <v>7518</v>
      </c>
      <c r="J79" s="949" t="s">
        <v>7518</v>
      </c>
      <c r="K79" s="1051" t="s">
        <v>7548</v>
      </c>
      <c r="L79" s="1051" t="s">
        <v>7549</v>
      </c>
      <c r="M79" s="960" t="s">
        <v>7541</v>
      </c>
      <c r="T79" s="1052" t="s">
        <v>7689</v>
      </c>
      <c r="U79" s="1052" t="s">
        <v>7689</v>
      </c>
      <c r="V79" s="963" t="s">
        <v>6163</v>
      </c>
      <c r="W79" s="964" t="s">
        <v>6164</v>
      </c>
      <c r="X79" s="996" t="str">
        <f>CONCATENATE(V79,U79,W79)</f>
        <v>http://www.unisonic.com.tw/datasheet/UT15NP06.pdf</v>
      </c>
    </row>
    <row r="80" spans="1:24" s="946" customFormat="1" ht="45">
      <c r="A80" s="1050" t="s">
        <v>7504</v>
      </c>
      <c r="B80" s="1028" t="str">
        <f>HYPERLINK(X80,T80)</f>
        <v>UT32NP06</v>
      </c>
      <c r="C80" s="1050" t="s">
        <v>7679</v>
      </c>
      <c r="D80" s="1050" t="s">
        <v>7544</v>
      </c>
      <c r="E80" s="1050" t="s">
        <v>7690</v>
      </c>
      <c r="F80" s="949" t="s">
        <v>7691</v>
      </c>
      <c r="G80" s="949" t="s">
        <v>7692</v>
      </c>
      <c r="H80" s="949"/>
      <c r="I80" s="949"/>
      <c r="J80" s="949"/>
      <c r="K80" s="1051" t="s">
        <v>7693</v>
      </c>
      <c r="L80" s="1051" t="s">
        <v>7694</v>
      </c>
      <c r="M80" s="960" t="s">
        <v>1095</v>
      </c>
      <c r="T80" s="1052" t="s">
        <v>7695</v>
      </c>
      <c r="U80" s="1052" t="s">
        <v>1096</v>
      </c>
      <c r="V80" s="963" t="s">
        <v>6163</v>
      </c>
      <c r="W80" s="964" t="s">
        <v>6164</v>
      </c>
      <c r="X80" s="996" t="str">
        <f>CONCATENATE(V80,U80,W80)</f>
        <v>http://www.unisonic.com.tw/datasheet/UT32NP06.pdf</v>
      </c>
    </row>
    <row r="81" spans="1:24" s="946" customFormat="1" ht="45">
      <c r="A81" s="1050" t="s">
        <v>7504</v>
      </c>
      <c r="B81" s="1028" t="str">
        <f>HYPERLINK(Y81,U81)</f>
        <v>UT14NP08</v>
      </c>
      <c r="C81" s="949" t="s">
        <v>7696</v>
      </c>
      <c r="D81" s="1054" t="s">
        <v>7544</v>
      </c>
      <c r="E81" s="1050" t="s">
        <v>7697</v>
      </c>
      <c r="F81" s="949" t="s">
        <v>7698</v>
      </c>
      <c r="G81" s="949" t="s">
        <v>7699</v>
      </c>
      <c r="H81" s="949"/>
      <c r="I81" s="949"/>
      <c r="J81" s="949"/>
      <c r="K81" s="1051" t="s">
        <v>7700</v>
      </c>
      <c r="L81" s="1051" t="s">
        <v>7701</v>
      </c>
      <c r="M81" s="960" t="s">
        <v>7655</v>
      </c>
      <c r="T81" s="1052" t="s">
        <v>7702</v>
      </c>
      <c r="U81" s="1052" t="s">
        <v>7702</v>
      </c>
      <c r="V81" s="943" t="s">
        <v>6163</v>
      </c>
      <c r="W81" s="944" t="s">
        <v>6164</v>
      </c>
      <c r="X81" s="996" t="str">
        <f>CONCATENATE(V81,U81,W81)</f>
        <v>http://www.unisonic.com.tw/datasheet/UT14NP08.pdf</v>
      </c>
    </row>
    <row r="82" spans="1:24" s="946" customFormat="1" ht="45">
      <c r="A82" s="1050" t="s">
        <v>7504</v>
      </c>
      <c r="B82" s="1028" t="str">
        <f t="shared" si="0"/>
        <v>UTT6NP10</v>
      </c>
      <c r="C82" s="1050" t="s">
        <v>7703</v>
      </c>
      <c r="D82" s="1050" t="s">
        <v>7544</v>
      </c>
      <c r="E82" s="1050" t="s">
        <v>7704</v>
      </c>
      <c r="F82" s="949" t="s">
        <v>7705</v>
      </c>
      <c r="G82" s="949" t="s">
        <v>7706</v>
      </c>
      <c r="H82" s="949" t="s">
        <v>7518</v>
      </c>
      <c r="I82" s="949" t="s">
        <v>7518</v>
      </c>
      <c r="J82" s="949" t="s">
        <v>7518</v>
      </c>
      <c r="K82" s="1050" t="s">
        <v>7511</v>
      </c>
      <c r="L82" s="949" t="s">
        <v>7607</v>
      </c>
      <c r="M82" s="1570" t="s">
        <v>7645</v>
      </c>
      <c r="T82" s="1029" t="s">
        <v>1097</v>
      </c>
      <c r="U82" s="1029" t="s">
        <v>1097</v>
      </c>
      <c r="V82" s="943" t="s">
        <v>6163</v>
      </c>
      <c r="W82" s="944" t="s">
        <v>6164</v>
      </c>
      <c r="X82" s="996" t="str">
        <f t="shared" si="1"/>
        <v>http://www.unisonic.com.tw/datasheet/UTT6NP10.pdf</v>
      </c>
    </row>
    <row r="83" spans="1:24" s="946" customFormat="1" ht="45">
      <c r="A83" s="1050" t="s">
        <v>7504</v>
      </c>
      <c r="B83" s="1028" t="str">
        <f>HYPERLINK(X83,T83)</f>
        <v>UT18NP10</v>
      </c>
      <c r="C83" s="1050" t="s">
        <v>7707</v>
      </c>
      <c r="D83" s="994" t="s">
        <v>7544</v>
      </c>
      <c r="E83" s="1050" t="s">
        <v>7708</v>
      </c>
      <c r="F83" s="949" t="s">
        <v>7709</v>
      </c>
      <c r="G83" s="949" t="s">
        <v>7710</v>
      </c>
      <c r="H83" s="949" t="s">
        <v>7518</v>
      </c>
      <c r="I83" s="949" t="s">
        <v>7518</v>
      </c>
      <c r="J83" s="949" t="s">
        <v>7518</v>
      </c>
      <c r="K83" s="1050" t="s">
        <v>7683</v>
      </c>
      <c r="L83" s="949" t="s">
        <v>7684</v>
      </c>
      <c r="M83" s="1570" t="s">
        <v>7711</v>
      </c>
      <c r="T83" s="1029" t="s">
        <v>7712</v>
      </c>
      <c r="U83" s="1029" t="s">
        <v>7712</v>
      </c>
      <c r="V83" s="943" t="s">
        <v>6163</v>
      </c>
      <c r="W83" s="944" t="s">
        <v>6164</v>
      </c>
      <c r="X83" s="996" t="str">
        <f>CONCATENATE(V83,U83,W83)</f>
        <v>http://www.unisonic.com.tw/datasheet/UT18NP10.pdf</v>
      </c>
    </row>
    <row r="84" spans="1:24" s="946" customFormat="1" ht="45">
      <c r="A84" s="1050" t="s">
        <v>7713</v>
      </c>
      <c r="B84" s="1028" t="str">
        <f t="shared" si="0"/>
        <v>UD9930</v>
      </c>
      <c r="C84" s="949" t="s">
        <v>7714</v>
      </c>
      <c r="D84" s="1050" t="s">
        <v>1098</v>
      </c>
      <c r="E84" s="1050" t="s">
        <v>7715</v>
      </c>
      <c r="F84" s="949" t="s">
        <v>7716</v>
      </c>
      <c r="G84" s="949" t="s">
        <v>7717</v>
      </c>
      <c r="H84" s="949" t="s">
        <v>7518</v>
      </c>
      <c r="I84" s="949" t="s">
        <v>7518</v>
      </c>
      <c r="J84" s="949" t="s">
        <v>7518</v>
      </c>
      <c r="K84" s="1051" t="s">
        <v>7511</v>
      </c>
      <c r="L84" s="1051" t="s">
        <v>7607</v>
      </c>
      <c r="M84" s="960" t="s">
        <v>7541</v>
      </c>
      <c r="T84" s="1052" t="s">
        <v>7718</v>
      </c>
      <c r="U84" s="1052" t="s">
        <v>7718</v>
      </c>
      <c r="V84" s="943" t="s">
        <v>6163</v>
      </c>
      <c r="W84" s="944" t="s">
        <v>6164</v>
      </c>
      <c r="X84" s="996" t="str">
        <f t="shared" si="1"/>
        <v>http://www.unisonic.com.tw/datasheet/UD9930.pdf</v>
      </c>
    </row>
    <row r="85" spans="1:24" s="946" customFormat="1" ht="45">
      <c r="A85" s="1050" t="s">
        <v>7713</v>
      </c>
      <c r="B85" s="1028" t="str">
        <f t="shared" si="0"/>
        <v>UD9930M</v>
      </c>
      <c r="C85" s="949" t="s">
        <v>7714</v>
      </c>
      <c r="D85" s="1050" t="s">
        <v>1098</v>
      </c>
      <c r="E85" s="1050" t="s">
        <v>7715</v>
      </c>
      <c r="F85" s="949" t="s">
        <v>7719</v>
      </c>
      <c r="G85" s="949" t="s">
        <v>7720</v>
      </c>
      <c r="H85" s="949" t="s">
        <v>7518</v>
      </c>
      <c r="I85" s="949" t="s">
        <v>7518</v>
      </c>
      <c r="J85" s="949" t="s">
        <v>7518</v>
      </c>
      <c r="K85" s="1051" t="s">
        <v>7511</v>
      </c>
      <c r="L85" s="1051" t="s">
        <v>7607</v>
      </c>
      <c r="M85" s="960" t="s">
        <v>7541</v>
      </c>
      <c r="T85" s="1055" t="s">
        <v>7721</v>
      </c>
      <c r="U85" s="1055" t="s">
        <v>7721</v>
      </c>
      <c r="V85" s="943" t="s">
        <v>6163</v>
      </c>
      <c r="W85" s="944" t="s">
        <v>6164</v>
      </c>
      <c r="X85" s="996" t="str">
        <f t="shared" si="1"/>
        <v>http://www.unisonic.com.tw/datasheet/UD9930M.pdf</v>
      </c>
    </row>
    <row r="86" spans="1:24" s="946" customFormat="1" ht="45">
      <c r="A86" s="1050" t="s">
        <v>7713</v>
      </c>
      <c r="B86" s="1028" t="str">
        <f>HYPERLINK(X86,T86)</f>
        <v>6NNPP03</v>
      </c>
      <c r="C86" s="949" t="s">
        <v>7714</v>
      </c>
      <c r="D86" s="1050" t="s">
        <v>7544</v>
      </c>
      <c r="E86" s="1050">
        <v>6</v>
      </c>
      <c r="F86" s="949" t="s">
        <v>7722</v>
      </c>
      <c r="G86" s="949" t="s">
        <v>7723</v>
      </c>
      <c r="H86" s="949" t="s">
        <v>7518</v>
      </c>
      <c r="I86" s="949">
        <v>52120</v>
      </c>
      <c r="J86" s="949" t="s">
        <v>7518</v>
      </c>
      <c r="K86" s="1050">
        <v>0.7</v>
      </c>
      <c r="L86" s="949" t="s">
        <v>7724</v>
      </c>
      <c r="M86" s="1570" t="s">
        <v>7541</v>
      </c>
      <c r="T86" s="1050" t="s">
        <v>7725</v>
      </c>
      <c r="U86" s="1050" t="s">
        <v>7725</v>
      </c>
      <c r="V86" s="943" t="s">
        <v>6163</v>
      </c>
      <c r="W86" s="944" t="s">
        <v>6164</v>
      </c>
      <c r="X86" s="996" t="str">
        <f t="shared" si="1"/>
        <v>http://www.unisonic.com.tw/datasheet/6NNPP03.pdf</v>
      </c>
    </row>
    <row r="87" spans="1:24" s="946" customFormat="1" ht="45">
      <c r="A87" s="1050" t="s">
        <v>7713</v>
      </c>
      <c r="B87" s="1028" t="str">
        <f>HYPERLINK(X87,T87)</f>
        <v>2NNPP06</v>
      </c>
      <c r="C87" s="1050" t="s">
        <v>7665</v>
      </c>
      <c r="D87" s="1050" t="s">
        <v>7544</v>
      </c>
      <c r="E87" s="1050" t="s">
        <v>7726</v>
      </c>
      <c r="F87" s="949" t="s">
        <v>7727</v>
      </c>
      <c r="G87" s="949" t="s">
        <v>7728</v>
      </c>
      <c r="H87" s="949" t="s">
        <v>7518</v>
      </c>
      <c r="I87" s="949" t="s">
        <v>7518</v>
      </c>
      <c r="J87" s="949" t="s">
        <v>7518</v>
      </c>
      <c r="K87" s="1050" t="s">
        <v>7511</v>
      </c>
      <c r="L87" s="949" t="s">
        <v>7607</v>
      </c>
      <c r="M87" s="1570" t="s">
        <v>7541</v>
      </c>
      <c r="T87" s="1029" t="s">
        <v>1099</v>
      </c>
      <c r="U87" s="1029" t="s">
        <v>1099</v>
      </c>
      <c r="V87" s="943" t="s">
        <v>6163</v>
      </c>
      <c r="W87" s="944" t="s">
        <v>6164</v>
      </c>
      <c r="X87" s="996" t="str">
        <f t="shared" si="1"/>
        <v>http://www.unisonic.com.tw/datasheet/2NNPP06.pdf</v>
      </c>
    </row>
    <row r="88" spans="1:24" s="946" customFormat="1" ht="45">
      <c r="A88" s="1050" t="s">
        <v>7713</v>
      </c>
      <c r="B88" s="1028" t="str">
        <f>HYPERLINK(X88,T88)</f>
        <v>1NNPP10</v>
      </c>
      <c r="C88" s="1050" t="s">
        <v>7703</v>
      </c>
      <c r="D88" s="1050" t="s">
        <v>7544</v>
      </c>
      <c r="E88" s="1050" t="s">
        <v>7729</v>
      </c>
      <c r="F88" s="949" t="s">
        <v>7730</v>
      </c>
      <c r="G88" s="949" t="s">
        <v>7518</v>
      </c>
      <c r="H88" s="949" t="s">
        <v>7518</v>
      </c>
      <c r="I88" s="949" t="s">
        <v>7518</v>
      </c>
      <c r="J88" s="949" t="s">
        <v>7518</v>
      </c>
      <c r="K88" s="1050" t="s">
        <v>7511</v>
      </c>
      <c r="L88" s="949" t="s">
        <v>7607</v>
      </c>
      <c r="M88" s="1570" t="s">
        <v>7541</v>
      </c>
      <c r="T88" s="1050" t="s">
        <v>7731</v>
      </c>
      <c r="U88" s="1050" t="s">
        <v>7731</v>
      </c>
      <c r="V88" s="943" t="s">
        <v>6163</v>
      </c>
      <c r="W88" s="944" t="s">
        <v>6164</v>
      </c>
      <c r="X88" s="996" t="str">
        <f t="shared" si="1"/>
        <v>http://www.unisonic.com.tw/datasheet/1NNPP10.pdf</v>
      </c>
    </row>
    <row r="89" spans="1:24" s="1057" customFormat="1" ht="45">
      <c r="A89" s="1050" t="s">
        <v>7732</v>
      </c>
      <c r="B89" s="1028" t="str">
        <f>HYPERLINK(X89,T89)</f>
        <v>UT4810D</v>
      </c>
      <c r="C89" s="949">
        <v>30</v>
      </c>
      <c r="D89" s="1050" t="s">
        <v>7544</v>
      </c>
      <c r="E89" s="1050">
        <v>7.5</v>
      </c>
      <c r="F89" s="949">
        <v>13.5</v>
      </c>
      <c r="G89" s="949">
        <v>20</v>
      </c>
      <c r="H89" s="949" t="s">
        <v>7518</v>
      </c>
      <c r="I89" s="949" t="s">
        <v>7518</v>
      </c>
      <c r="J89" s="949" t="s">
        <v>7518</v>
      </c>
      <c r="K89" s="1051">
        <v>1</v>
      </c>
      <c r="L89" s="1051">
        <v>3</v>
      </c>
      <c r="M89" s="960" t="s">
        <v>7541</v>
      </c>
      <c r="T89" s="1052" t="s">
        <v>1100</v>
      </c>
      <c r="U89" s="1052" t="s">
        <v>1100</v>
      </c>
      <c r="V89" s="943" t="s">
        <v>6163</v>
      </c>
      <c r="W89" s="944" t="s">
        <v>6164</v>
      </c>
      <c r="X89" s="996" t="str">
        <f t="shared" si="1"/>
        <v>http://www.unisonic.com.tw/datasheet/UT4810D.pdf</v>
      </c>
    </row>
  </sheetData>
  <phoneticPr fontId="14" type="noConversion"/>
  <conditionalFormatting sqref="T16:U16">
    <cfRule type="duplicateValues" priority="14"/>
  </conditionalFormatting>
  <conditionalFormatting sqref="T34:W34">
    <cfRule type="duplicateValues" priority="13"/>
  </conditionalFormatting>
  <conditionalFormatting sqref="T80:W80 T34:W34">
    <cfRule type="duplicateValues" priority="12"/>
  </conditionalFormatting>
  <conditionalFormatting sqref="T80:W80 T34:W34 T52:W52 T29:W29">
    <cfRule type="duplicateValues" priority="11"/>
  </conditionalFormatting>
  <conditionalFormatting sqref="T80:W80 T34:W34 T52:W52 T29:W30">
    <cfRule type="duplicateValues" priority="10"/>
  </conditionalFormatting>
  <conditionalFormatting sqref="V80:W80 V34:W34 V52:W52 T17:W17 V18:W18 V29:W30">
    <cfRule type="duplicateValues" priority="9"/>
  </conditionalFormatting>
  <conditionalFormatting sqref="T80:W80 T34:W34 T52:W52 T18:W18 T29:W30">
    <cfRule type="duplicateValues" priority="8"/>
  </conditionalFormatting>
  <conditionalFormatting sqref="T16:U16">
    <cfRule type="duplicateValues" priority="7"/>
  </conditionalFormatting>
  <conditionalFormatting sqref="T35:W35">
    <cfRule type="duplicateValues" priority="6"/>
  </conditionalFormatting>
  <conditionalFormatting sqref="T81:W81 T35:W35">
    <cfRule type="duplicateValues" priority="5"/>
  </conditionalFormatting>
  <conditionalFormatting sqref="T81:W81 T35:W35 T53:W53 T29:W29">
    <cfRule type="duplicateValues" priority="4"/>
  </conditionalFormatting>
  <conditionalFormatting sqref="T81:W81 T35:W35 T53:W53 T29:W31">
    <cfRule type="duplicateValues" priority="3"/>
  </conditionalFormatting>
  <conditionalFormatting sqref="V81:W81 V35:W35 V53:W53 T17:W17 V18:W18 V29:W31">
    <cfRule type="duplicateValues" priority="2"/>
  </conditionalFormatting>
  <conditionalFormatting sqref="T81:W81 T35:W35 T53:W53 T18:W18 T29:W31">
    <cfRule type="duplicateValues" priority="1"/>
  </conditionalFormatting>
  <hyperlinks>
    <hyperlink ref="V3" r:id="rId1"/>
    <hyperlink ref="V6" r:id="rId2"/>
    <hyperlink ref="V7" r:id="rId3"/>
    <hyperlink ref="V9" r:id="rId4"/>
    <hyperlink ref="V10" r:id="rId5"/>
    <hyperlink ref="V11" r:id="rId6"/>
    <hyperlink ref="V12" r:id="rId7"/>
    <hyperlink ref="V13" r:id="rId8"/>
    <hyperlink ref="V14" r:id="rId9"/>
    <hyperlink ref="V16" r:id="rId10"/>
    <hyperlink ref="V19" r:id="rId11"/>
    <hyperlink ref="V22" r:id="rId12"/>
    <hyperlink ref="V23" r:id="rId13"/>
    <hyperlink ref="V24" r:id="rId14"/>
    <hyperlink ref="V25" r:id="rId15"/>
    <hyperlink ref="V26" r:id="rId16"/>
    <hyperlink ref="V27" r:id="rId17"/>
    <hyperlink ref="V28" r:id="rId18"/>
    <hyperlink ref="V33" r:id="rId19"/>
    <hyperlink ref="V34" r:id="rId20"/>
    <hyperlink ref="V38" r:id="rId21"/>
    <hyperlink ref="V41" r:id="rId22"/>
    <hyperlink ref="V42" r:id="rId23"/>
    <hyperlink ref="V43" r:id="rId24"/>
    <hyperlink ref="V44" r:id="rId25"/>
    <hyperlink ref="V47" r:id="rId26"/>
    <hyperlink ref="V49" r:id="rId27"/>
    <hyperlink ref="V50" r:id="rId28"/>
    <hyperlink ref="V52" r:id="rId29"/>
    <hyperlink ref="V54" r:id="rId30"/>
    <hyperlink ref="V55" r:id="rId31"/>
    <hyperlink ref="V56" r:id="rId32"/>
    <hyperlink ref="V57" r:id="rId33"/>
    <hyperlink ref="V58" r:id="rId34"/>
    <hyperlink ref="V59" r:id="rId35"/>
    <hyperlink ref="V61" r:id="rId36"/>
    <hyperlink ref="V62" r:id="rId37"/>
    <hyperlink ref="V63" r:id="rId38"/>
    <hyperlink ref="V65" r:id="rId39"/>
    <hyperlink ref="V66" r:id="rId40"/>
    <hyperlink ref="V69" r:id="rId41"/>
    <hyperlink ref="V71" r:id="rId42"/>
    <hyperlink ref="V72" r:id="rId43"/>
    <hyperlink ref="V77" r:id="rId44"/>
    <hyperlink ref="V82" r:id="rId45"/>
    <hyperlink ref="V84" r:id="rId46"/>
    <hyperlink ref="V85" r:id="rId47"/>
    <hyperlink ref="V86" r:id="rId48"/>
    <hyperlink ref="V87" r:id="rId49"/>
    <hyperlink ref="V88" r:id="rId50"/>
    <hyperlink ref="V89" r:id="rId51"/>
    <hyperlink ref="V32" r:id="rId52"/>
    <hyperlink ref="V36" r:id="rId53"/>
    <hyperlink ref="V78" r:id="rId54"/>
    <hyperlink ref="V83" r:id="rId55"/>
    <hyperlink ref="V4" r:id="rId56"/>
    <hyperlink ref="V17" r:id="rId57"/>
    <hyperlink ref="V18" r:id="rId58"/>
    <hyperlink ref="V30" r:id="rId59"/>
    <hyperlink ref="V29" r:id="rId60"/>
    <hyperlink ref="V81" r:id="rId61"/>
    <hyperlink ref="V35" r:id="rId62"/>
    <hyperlink ref="V53" r:id="rId63"/>
    <hyperlink ref="V46" r:id="rId64"/>
    <hyperlink ref="V70" r:id="rId65"/>
    <hyperlink ref="V39" r:id="rId66"/>
    <hyperlink ref="V40" r:id="rId67"/>
    <hyperlink ref="V68" r:id="rId68"/>
    <hyperlink ref="V20" r:id="rId69"/>
    <hyperlink ref="V74" r:id="rId70"/>
    <hyperlink ref="V75" r:id="rId71"/>
    <hyperlink ref="V51" r:id="rId72"/>
    <hyperlink ref="V64" r:id="rId73"/>
    <hyperlink ref="V45" r:id="rId74"/>
    <hyperlink ref="V37" r:id="rId75"/>
    <hyperlink ref="V8" r:id="rId76"/>
    <hyperlink ref="V31" r:id="rId77"/>
  </hyperlinks>
  <printOptions horizontalCentered="1"/>
  <pageMargins left="0.39370078740157483" right="0.39370078740157483" top="0.39370078740157483" bottom="0.39370078740157483" header="0.31496062992125984" footer="0.31496062992125984"/>
  <pageSetup paperSize="9" scale="57" orientation="portrait" r:id="rId78"/>
  <colBreaks count="1" manualBreakCount="1">
    <brk id="13" max="1048575" man="1"/>
  </colBreaks>
</worksheet>
</file>

<file path=xl/worksheets/sheet59.xml><?xml version="1.0" encoding="utf-8"?>
<worksheet xmlns="http://schemas.openxmlformats.org/spreadsheetml/2006/main" xmlns:r="http://schemas.openxmlformats.org/officeDocument/2006/relationships">
  <dimension ref="A1:AC286"/>
  <sheetViews>
    <sheetView view="pageBreakPreview" zoomScale="60" workbookViewId="0">
      <pane ySplit="2" topLeftCell="A278" activePane="bottomLeft" state="frozen"/>
      <selection activeCell="B9" sqref="B9"/>
      <selection pane="bottomLeft" activeCell="M291" sqref="M291"/>
    </sheetView>
  </sheetViews>
  <sheetFormatPr defaultColWidth="9" defaultRowHeight="15"/>
  <cols>
    <col min="1" max="1" width="22.375" style="1095" customWidth="1"/>
    <col min="2" max="2" width="15" style="1096" customWidth="1"/>
    <col min="3" max="3" width="14.75" style="1096" customWidth="1"/>
    <col min="4" max="4" width="14.125" style="1096" customWidth="1"/>
    <col min="5" max="5" width="17.25" style="1097" customWidth="1"/>
    <col min="6" max="6" width="10.625" style="1097" customWidth="1"/>
    <col min="7" max="7" width="13" style="1097" customWidth="1"/>
    <col min="8" max="8" width="9.125" style="1097" customWidth="1"/>
    <col min="9" max="9" width="12.25" style="1097" customWidth="1"/>
    <col min="10" max="10" width="16.375" style="1096" customWidth="1"/>
    <col min="11" max="12" width="16.75" style="1096" customWidth="1"/>
    <col min="13" max="13" width="10.625" style="1097" customWidth="1"/>
    <col min="14" max="15" width="10.625" style="1096" customWidth="1"/>
    <col min="16" max="16" width="13.875" style="1096" customWidth="1"/>
    <col min="17" max="17" width="14.125" style="1096" customWidth="1"/>
    <col min="18" max="18" width="45.125" style="1098" customWidth="1"/>
    <col min="19" max="19" width="20.625" style="1001" customWidth="1"/>
    <col min="20" max="21" width="27" style="1096" customWidth="1"/>
    <col min="22" max="23" width="13.625" style="1096" customWidth="1"/>
    <col min="24" max="24" width="43.5" style="1001" customWidth="1"/>
    <col min="25" max="25" width="9" style="1063"/>
    <col min="26" max="16384" width="9" style="1001"/>
  </cols>
  <sheetData>
    <row r="1" spans="1:27" s="928" customFormat="1" ht="29.25">
      <c r="A1" s="926" t="s">
        <v>10891</v>
      </c>
      <c r="B1" s="926"/>
      <c r="C1" s="926"/>
      <c r="D1" s="926"/>
      <c r="E1" s="926"/>
      <c r="F1" s="926"/>
      <c r="G1" s="926"/>
      <c r="H1" s="926"/>
      <c r="I1" s="926"/>
      <c r="J1" s="926"/>
      <c r="K1" s="926"/>
      <c r="L1" s="926"/>
      <c r="M1" s="926"/>
      <c r="N1" s="926"/>
      <c r="O1" s="926"/>
      <c r="P1" s="926"/>
      <c r="Q1" s="926"/>
      <c r="R1" s="926"/>
      <c r="Y1" s="930"/>
    </row>
    <row r="2" spans="1:27" ht="136.5">
      <c r="A2" s="1670" t="s">
        <v>7733</v>
      </c>
      <c r="B2" s="1671" t="s">
        <v>7734</v>
      </c>
      <c r="C2" s="1672" t="s">
        <v>7735</v>
      </c>
      <c r="D2" s="1671" t="s">
        <v>7736</v>
      </c>
      <c r="E2" s="1673" t="s">
        <v>7737</v>
      </c>
      <c r="F2" s="1673" t="s">
        <v>7738</v>
      </c>
      <c r="G2" s="1673" t="s">
        <v>7739</v>
      </c>
      <c r="H2" s="1673" t="s">
        <v>7740</v>
      </c>
      <c r="I2" s="1673" t="s">
        <v>7741</v>
      </c>
      <c r="J2" s="1671" t="s">
        <v>7742</v>
      </c>
      <c r="K2" s="1671" t="s">
        <v>2825</v>
      </c>
      <c r="L2" s="1671" t="s">
        <v>7743</v>
      </c>
      <c r="M2" s="1670" t="s">
        <v>7744</v>
      </c>
      <c r="N2" s="1670" t="s">
        <v>7745</v>
      </c>
      <c r="O2" s="1670" t="s">
        <v>7746</v>
      </c>
      <c r="P2" s="1673" t="s">
        <v>7747</v>
      </c>
      <c r="Q2" s="1673" t="s">
        <v>7748</v>
      </c>
      <c r="R2" s="1674" t="s">
        <v>7749</v>
      </c>
      <c r="T2" s="1061"/>
      <c r="U2" s="1061"/>
      <c r="V2" s="1062"/>
      <c r="W2" s="1062"/>
      <c r="X2" s="1026"/>
    </row>
    <row r="3" spans="1:27" s="979" customFormat="1" ht="60">
      <c r="A3" s="1550" t="str">
        <f t="shared" ref="A3:A66" si="0">HYPERLINK(X3,T3)</f>
        <v>UF7476</v>
      </c>
      <c r="B3" s="1064">
        <v>12</v>
      </c>
      <c r="C3" s="1064" t="s">
        <v>7750</v>
      </c>
      <c r="D3" s="1064">
        <v>15</v>
      </c>
      <c r="E3" s="1051" t="s">
        <v>7429</v>
      </c>
      <c r="F3" s="1054">
        <v>8</v>
      </c>
      <c r="G3" s="1051">
        <v>30</v>
      </c>
      <c r="H3" s="1051" t="s">
        <v>7429</v>
      </c>
      <c r="I3" s="1051" t="s">
        <v>7429</v>
      </c>
      <c r="J3" s="1065">
        <v>1750</v>
      </c>
      <c r="K3" s="1065">
        <v>770</v>
      </c>
      <c r="L3" s="1065">
        <v>730</v>
      </c>
      <c r="M3" s="1051">
        <v>29</v>
      </c>
      <c r="N3" s="1051">
        <v>3</v>
      </c>
      <c r="O3" s="1065">
        <v>13</v>
      </c>
      <c r="P3" s="1066">
        <v>0.6</v>
      </c>
      <c r="Q3" s="1066">
        <v>1.9</v>
      </c>
      <c r="R3" s="1067" t="s">
        <v>87</v>
      </c>
      <c r="T3" s="1064" t="s">
        <v>7751</v>
      </c>
      <c r="U3" s="1064" t="s">
        <v>7751</v>
      </c>
      <c r="V3" s="943" t="s">
        <v>6157</v>
      </c>
      <c r="W3" s="944" t="s">
        <v>6158</v>
      </c>
      <c r="X3" s="996" t="str">
        <f t="shared" ref="X3:X66" si="1">CONCATENATE(V3,U3,W3)</f>
        <v>http://www.unisonic.com.tw/datasheet/UF7476.pdf</v>
      </c>
      <c r="Y3" s="981"/>
    </row>
    <row r="4" spans="1:27" s="979" customFormat="1" ht="60">
      <c r="A4" s="1550" t="str">
        <f t="shared" si="0"/>
        <v>100N02</v>
      </c>
      <c r="B4" s="1064">
        <v>15</v>
      </c>
      <c r="C4" s="1064" t="s">
        <v>7752</v>
      </c>
      <c r="D4" s="1064">
        <v>100</v>
      </c>
      <c r="E4" s="1051" t="s">
        <v>7429</v>
      </c>
      <c r="F4" s="1054">
        <v>7.5</v>
      </c>
      <c r="G4" s="1051" t="s">
        <v>7429</v>
      </c>
      <c r="H4" s="1051" t="s">
        <v>7429</v>
      </c>
      <c r="I4" s="1051" t="s">
        <v>7429</v>
      </c>
      <c r="J4" s="1065">
        <v>3565</v>
      </c>
      <c r="K4" s="1065">
        <v>1310</v>
      </c>
      <c r="L4" s="1065">
        <v>395</v>
      </c>
      <c r="M4" s="1051">
        <v>46</v>
      </c>
      <c r="N4" s="1051">
        <v>6.9</v>
      </c>
      <c r="O4" s="1051">
        <v>9.8000000000000007</v>
      </c>
      <c r="P4" s="1066">
        <v>0.5</v>
      </c>
      <c r="Q4" s="1066">
        <v>1.2</v>
      </c>
      <c r="R4" s="1067" t="s">
        <v>6274</v>
      </c>
      <c r="T4" s="1064" t="s">
        <v>7753</v>
      </c>
      <c r="U4" s="1064" t="s">
        <v>7753</v>
      </c>
      <c r="V4" s="943" t="s">
        <v>6157</v>
      </c>
      <c r="W4" s="944" t="s">
        <v>6158</v>
      </c>
      <c r="X4" s="996" t="str">
        <f t="shared" si="1"/>
        <v>http://www.unisonic.com.tw/datasheet/100N02.pdf</v>
      </c>
      <c r="Y4" s="981"/>
      <c r="Z4" s="981"/>
    </row>
    <row r="5" spans="1:27" s="979" customFormat="1" ht="60">
      <c r="A5" s="1550" t="str">
        <f t="shared" si="0"/>
        <v>UT3434</v>
      </c>
      <c r="B5" s="1051">
        <v>20</v>
      </c>
      <c r="C5" s="1050" t="s">
        <v>7752</v>
      </c>
      <c r="D5" s="1064">
        <v>0.75</v>
      </c>
      <c r="E5" s="1051"/>
      <c r="F5" s="1054">
        <v>300</v>
      </c>
      <c r="G5" s="1054">
        <v>450</v>
      </c>
      <c r="H5" s="1054">
        <v>600</v>
      </c>
      <c r="I5" s="1051">
        <v>650</v>
      </c>
      <c r="J5" s="1051">
        <v>38</v>
      </c>
      <c r="K5" s="1051">
        <v>18</v>
      </c>
      <c r="L5" s="1051">
        <v>11</v>
      </c>
      <c r="M5" s="1051">
        <v>3.8</v>
      </c>
      <c r="N5" s="1051">
        <v>0.6</v>
      </c>
      <c r="O5" s="1051">
        <v>0.4</v>
      </c>
      <c r="P5" s="1050">
        <v>0.3</v>
      </c>
      <c r="Q5" s="1050">
        <v>1</v>
      </c>
      <c r="R5" s="1067" t="s">
        <v>7754</v>
      </c>
      <c r="T5" s="1050" t="s">
        <v>7755</v>
      </c>
      <c r="U5" s="1050" t="s">
        <v>7755</v>
      </c>
      <c r="V5" s="943" t="s">
        <v>6157</v>
      </c>
      <c r="W5" s="944" t="s">
        <v>6158</v>
      </c>
      <c r="X5" s="996" t="str">
        <f t="shared" si="1"/>
        <v>http://www.unisonic.com.tw/datasheet/UT3434.pdf</v>
      </c>
      <c r="Y5" s="981"/>
    </row>
    <row r="6" spans="1:27" s="979" customFormat="1" ht="60">
      <c r="A6" s="1550" t="str">
        <f t="shared" si="0"/>
        <v>UTT08N02Z-F</v>
      </c>
      <c r="B6" s="1064">
        <v>20</v>
      </c>
      <c r="C6" s="1064" t="s">
        <v>7752</v>
      </c>
      <c r="D6" s="1064">
        <v>0.8</v>
      </c>
      <c r="E6" s="1051" t="s">
        <v>7429</v>
      </c>
      <c r="F6" s="1054">
        <v>300</v>
      </c>
      <c r="G6" s="1054">
        <v>450</v>
      </c>
      <c r="H6" s="1054">
        <v>700</v>
      </c>
      <c r="I6" s="1054">
        <v>1200</v>
      </c>
      <c r="J6" s="1065">
        <v>38.200000000000003</v>
      </c>
      <c r="K6" s="1065">
        <v>14.4</v>
      </c>
      <c r="L6" s="1065">
        <v>6</v>
      </c>
      <c r="M6" s="1051">
        <v>1</v>
      </c>
      <c r="N6" s="1051">
        <v>0.26</v>
      </c>
      <c r="O6" s="1065">
        <v>0.2</v>
      </c>
      <c r="P6" s="1066">
        <v>0.3</v>
      </c>
      <c r="Q6" s="1068">
        <v>0.85</v>
      </c>
      <c r="R6" s="1067" t="s">
        <v>7756</v>
      </c>
      <c r="S6" s="1069"/>
      <c r="T6" s="1068" t="s">
        <v>7757</v>
      </c>
      <c r="U6" s="1068" t="s">
        <v>7757</v>
      </c>
      <c r="V6" s="943" t="s">
        <v>6157</v>
      </c>
      <c r="W6" s="944" t="s">
        <v>6158</v>
      </c>
      <c r="X6" s="996" t="str">
        <f t="shared" si="1"/>
        <v>http://www.unisonic.com.tw/datasheet/UTT08N02Z-F.pdf</v>
      </c>
      <c r="Y6" s="1070"/>
      <c r="Z6" s="1069"/>
      <c r="AA6" s="1069"/>
    </row>
    <row r="7" spans="1:27" s="979" customFormat="1" ht="60">
      <c r="A7" s="1550" t="str">
        <f t="shared" si="0"/>
        <v>UT3430</v>
      </c>
      <c r="B7" s="1064">
        <v>20</v>
      </c>
      <c r="C7" s="1071" t="s">
        <v>7758</v>
      </c>
      <c r="D7" s="1064">
        <v>2</v>
      </c>
      <c r="E7" s="1051"/>
      <c r="F7" s="1054">
        <v>150</v>
      </c>
      <c r="G7" s="1054">
        <v>215</v>
      </c>
      <c r="H7" s="1054">
        <v>400</v>
      </c>
      <c r="I7" s="1054"/>
      <c r="J7" s="1065"/>
      <c r="K7" s="1065"/>
      <c r="L7" s="1065"/>
      <c r="M7" s="1051">
        <v>44</v>
      </c>
      <c r="N7" s="1051">
        <v>0.7</v>
      </c>
      <c r="O7" s="1065">
        <v>1</v>
      </c>
      <c r="P7" s="1066">
        <v>0.7</v>
      </c>
      <c r="Q7" s="1068">
        <v>1.1000000000000001</v>
      </c>
      <c r="R7" s="1067" t="s">
        <v>7759</v>
      </c>
      <c r="S7" s="1069"/>
      <c r="T7" s="1068" t="s">
        <v>7760</v>
      </c>
      <c r="U7" s="1068" t="s">
        <v>7760</v>
      </c>
      <c r="V7" s="943" t="s">
        <v>6157</v>
      </c>
      <c r="W7" s="944" t="s">
        <v>6158</v>
      </c>
      <c r="X7" s="996" t="str">
        <f t="shared" si="1"/>
        <v>http://www.unisonic.com.tw/datasheet/UT3430.pdf</v>
      </c>
      <c r="Y7" s="1070"/>
      <c r="Z7" s="1069"/>
      <c r="AA7" s="1069"/>
    </row>
    <row r="8" spans="1:27" s="1069" customFormat="1" ht="105">
      <c r="A8" s="1550" t="str">
        <f t="shared" si="0"/>
        <v>UT2302</v>
      </c>
      <c r="B8" s="1051">
        <v>20</v>
      </c>
      <c r="C8" s="1051" t="s">
        <v>7752</v>
      </c>
      <c r="D8" s="1064">
        <v>2.4</v>
      </c>
      <c r="E8" s="1051" t="s">
        <v>7429</v>
      </c>
      <c r="F8" s="1071">
        <v>50</v>
      </c>
      <c r="G8" s="1071">
        <v>95</v>
      </c>
      <c r="H8" s="1051" t="s">
        <v>7429</v>
      </c>
      <c r="I8" s="1051" t="s">
        <v>7429</v>
      </c>
      <c r="J8" s="1051">
        <v>229</v>
      </c>
      <c r="K8" s="1051">
        <v>67</v>
      </c>
      <c r="L8" s="1051">
        <v>57</v>
      </c>
      <c r="M8" s="1051">
        <v>6.2</v>
      </c>
      <c r="N8" s="1051">
        <v>0.8</v>
      </c>
      <c r="O8" s="1051">
        <v>1.9</v>
      </c>
      <c r="P8" s="1050">
        <v>0.45</v>
      </c>
      <c r="Q8" s="1050">
        <v>1.2</v>
      </c>
      <c r="R8" s="1067" t="s">
        <v>7761</v>
      </c>
      <c r="S8" s="979"/>
      <c r="T8" s="1050" t="s">
        <v>7762</v>
      </c>
      <c r="U8" s="1050" t="s">
        <v>7762</v>
      </c>
      <c r="V8" s="943" t="s">
        <v>6157</v>
      </c>
      <c r="W8" s="944" t="s">
        <v>6158</v>
      </c>
      <c r="X8" s="996" t="str">
        <f t="shared" si="1"/>
        <v>http://www.unisonic.com.tw/datasheet/UT2302.pdf</v>
      </c>
      <c r="Y8" s="981"/>
      <c r="Z8" s="979"/>
      <c r="AA8" s="979"/>
    </row>
    <row r="9" spans="1:27" s="1069" customFormat="1" ht="60">
      <c r="A9" s="1550" t="str">
        <f t="shared" si="0"/>
        <v>UT2302D</v>
      </c>
      <c r="B9" s="1051">
        <v>20</v>
      </c>
      <c r="C9" s="1050" t="s">
        <v>7752</v>
      </c>
      <c r="D9" s="1064">
        <v>2.4</v>
      </c>
      <c r="E9" s="1051"/>
      <c r="F9" s="1051">
        <v>90</v>
      </c>
      <c r="G9" s="1071">
        <v>120</v>
      </c>
      <c r="H9" s="1071">
        <v>182</v>
      </c>
      <c r="I9" s="1051"/>
      <c r="J9" s="1051">
        <v>69</v>
      </c>
      <c r="K9" s="1051">
        <v>31</v>
      </c>
      <c r="L9" s="1051">
        <v>22</v>
      </c>
      <c r="M9" s="1051">
        <v>7</v>
      </c>
      <c r="N9" s="1051">
        <v>2</v>
      </c>
      <c r="O9" s="1051">
        <v>0.6</v>
      </c>
      <c r="P9" s="1050">
        <v>0.45</v>
      </c>
      <c r="Q9" s="1050">
        <v>1.2</v>
      </c>
      <c r="R9" s="1067" t="s">
        <v>7759</v>
      </c>
      <c r="S9" s="979"/>
      <c r="T9" s="1050" t="s">
        <v>7763</v>
      </c>
      <c r="U9" s="1050" t="s">
        <v>7763</v>
      </c>
      <c r="V9" s="943" t="s">
        <v>6157</v>
      </c>
      <c r="W9" s="944" t="s">
        <v>6158</v>
      </c>
      <c r="X9" s="996" t="str">
        <f t="shared" si="1"/>
        <v>http://www.unisonic.com.tw/datasheet/UT2302D.pdf</v>
      </c>
      <c r="Y9" s="981"/>
      <c r="Z9" s="979"/>
      <c r="AA9" s="979"/>
    </row>
    <row r="10" spans="1:27" s="979" customFormat="1" ht="105">
      <c r="A10" s="1550" t="str">
        <f t="shared" si="0"/>
        <v>UT2308</v>
      </c>
      <c r="B10" s="1051">
        <v>20</v>
      </c>
      <c r="C10" s="1050" t="s">
        <v>7764</v>
      </c>
      <c r="D10" s="1064">
        <v>2.7</v>
      </c>
      <c r="E10" s="1051" t="s">
        <v>7429</v>
      </c>
      <c r="F10" s="1054">
        <v>80</v>
      </c>
      <c r="G10" s="1054">
        <v>110</v>
      </c>
      <c r="H10" s="1051" t="s">
        <v>7429</v>
      </c>
      <c r="I10" s="1051" t="s">
        <v>7429</v>
      </c>
      <c r="J10" s="1050">
        <v>130</v>
      </c>
      <c r="K10" s="1050">
        <v>50</v>
      </c>
      <c r="L10" s="1050">
        <v>38</v>
      </c>
      <c r="M10" s="1051">
        <v>3.2</v>
      </c>
      <c r="N10" s="1051">
        <v>0.9</v>
      </c>
      <c r="O10" s="1051">
        <v>0.8</v>
      </c>
      <c r="P10" s="1051">
        <v>0.4</v>
      </c>
      <c r="Q10" s="1051">
        <v>1</v>
      </c>
      <c r="R10" s="1067" t="s">
        <v>7761</v>
      </c>
      <c r="T10" s="1072" t="s">
        <v>7765</v>
      </c>
      <c r="U10" s="1072" t="s">
        <v>7765</v>
      </c>
      <c r="V10" s="943" t="s">
        <v>6157</v>
      </c>
      <c r="W10" s="944" t="s">
        <v>6158</v>
      </c>
      <c r="X10" s="996" t="str">
        <f t="shared" si="1"/>
        <v>http://www.unisonic.com.tw/datasheet/UT2308.pdf</v>
      </c>
      <c r="Y10" s="981"/>
    </row>
    <row r="11" spans="1:27" s="979" customFormat="1" ht="60">
      <c r="A11" s="1550" t="str">
        <f t="shared" si="0"/>
        <v>2SK3476</v>
      </c>
      <c r="B11" s="1072">
        <v>20</v>
      </c>
      <c r="C11" s="1072" t="s">
        <v>7766</v>
      </c>
      <c r="D11" s="1064">
        <v>3</v>
      </c>
      <c r="E11" s="1051" t="s">
        <v>7429</v>
      </c>
      <c r="F11" s="1051" t="s">
        <v>7429</v>
      </c>
      <c r="G11" s="1051" t="s">
        <v>7429</v>
      </c>
      <c r="H11" s="1051" t="s">
        <v>7429</v>
      </c>
      <c r="I11" s="1051" t="s">
        <v>7429</v>
      </c>
      <c r="J11" s="1050">
        <v>54</v>
      </c>
      <c r="K11" s="1050">
        <v>49</v>
      </c>
      <c r="L11" s="1050"/>
      <c r="M11" s="1051" t="s">
        <v>7429</v>
      </c>
      <c r="N11" s="1051" t="s">
        <v>7429</v>
      </c>
      <c r="O11" s="1051" t="s">
        <v>7429</v>
      </c>
      <c r="P11" s="1050">
        <v>0.55000000000000004</v>
      </c>
      <c r="Q11" s="1050">
        <v>1.55</v>
      </c>
      <c r="R11" s="1067" t="s">
        <v>7767</v>
      </c>
      <c r="S11" s="1037"/>
      <c r="T11" s="1029" t="s">
        <v>7768</v>
      </c>
      <c r="U11" s="1029" t="s">
        <v>7768</v>
      </c>
      <c r="V11" s="943" t="s">
        <v>6157</v>
      </c>
      <c r="W11" s="944" t="s">
        <v>6158</v>
      </c>
      <c r="X11" s="996" t="str">
        <f t="shared" si="1"/>
        <v>http://www.unisonic.com.tw/datasheet/2SK3476.pdf</v>
      </c>
      <c r="Y11" s="981"/>
    </row>
    <row r="12" spans="1:27" s="979" customFormat="1" ht="60">
      <c r="A12" s="1550" t="str">
        <f t="shared" si="0"/>
        <v>UT3414</v>
      </c>
      <c r="B12" s="1051">
        <v>20</v>
      </c>
      <c r="C12" s="1051" t="s">
        <v>7752</v>
      </c>
      <c r="D12" s="1064">
        <v>4.2</v>
      </c>
      <c r="E12" s="1051" t="s">
        <v>7429</v>
      </c>
      <c r="F12" s="1054">
        <v>50</v>
      </c>
      <c r="G12" s="1054">
        <v>63</v>
      </c>
      <c r="H12" s="1054">
        <v>87</v>
      </c>
      <c r="I12" s="1051" t="s">
        <v>7429</v>
      </c>
      <c r="J12" s="1051">
        <v>211</v>
      </c>
      <c r="K12" s="1051">
        <v>76</v>
      </c>
      <c r="L12" s="1051">
        <v>62</v>
      </c>
      <c r="M12" s="1051">
        <v>4.4000000000000004</v>
      </c>
      <c r="N12" s="1051">
        <v>0.8</v>
      </c>
      <c r="O12" s="1065">
        <v>0.7</v>
      </c>
      <c r="P12" s="1050">
        <v>0.4</v>
      </c>
      <c r="Q12" s="1050">
        <v>1</v>
      </c>
      <c r="R12" s="1067" t="s">
        <v>7769</v>
      </c>
      <c r="T12" s="1050" t="s">
        <v>7770</v>
      </c>
      <c r="U12" s="1050" t="s">
        <v>7770</v>
      </c>
      <c r="V12" s="943" t="s">
        <v>6157</v>
      </c>
      <c r="W12" s="944" t="s">
        <v>6158</v>
      </c>
      <c r="X12" s="996" t="str">
        <f t="shared" si="1"/>
        <v>http://www.unisonic.com.tw/datasheet/UT3414.pdf</v>
      </c>
      <c r="Y12" s="981"/>
    </row>
    <row r="13" spans="1:27" s="979" customFormat="1" ht="75">
      <c r="A13" s="1550" t="str">
        <f t="shared" si="0"/>
        <v>UML2502</v>
      </c>
      <c r="B13" s="1051">
        <v>20</v>
      </c>
      <c r="C13" s="1050" t="s">
        <v>7750</v>
      </c>
      <c r="D13" s="1064">
        <v>4.2</v>
      </c>
      <c r="E13" s="1051" t="s">
        <v>7429</v>
      </c>
      <c r="F13" s="1054">
        <v>45</v>
      </c>
      <c r="G13" s="1054">
        <v>80</v>
      </c>
      <c r="H13" s="1051" t="s">
        <v>7429</v>
      </c>
      <c r="I13" s="1051" t="s">
        <v>7429</v>
      </c>
      <c r="J13" s="1050">
        <v>740</v>
      </c>
      <c r="K13" s="1050">
        <v>90</v>
      </c>
      <c r="L13" s="1050">
        <v>66</v>
      </c>
      <c r="M13" s="1051">
        <v>8</v>
      </c>
      <c r="N13" s="1051">
        <v>1.8</v>
      </c>
      <c r="O13" s="1051">
        <v>1.7</v>
      </c>
      <c r="P13" s="1050">
        <v>0.6</v>
      </c>
      <c r="Q13" s="1050">
        <v>1.2</v>
      </c>
      <c r="R13" s="1067" t="s">
        <v>7771</v>
      </c>
      <c r="T13" s="1053" t="s">
        <v>7772</v>
      </c>
      <c r="U13" s="1053" t="s">
        <v>7772</v>
      </c>
      <c r="V13" s="943" t="s">
        <v>6157</v>
      </c>
      <c r="W13" s="944" t="s">
        <v>6158</v>
      </c>
      <c r="X13" s="996" t="str">
        <f t="shared" si="1"/>
        <v>http://www.unisonic.com.tw/datasheet/UML2502.pdf</v>
      </c>
      <c r="Y13" s="981"/>
    </row>
    <row r="14" spans="1:27" s="979" customFormat="1" ht="105">
      <c r="A14" s="1550" t="str">
        <f t="shared" si="0"/>
        <v>UT2312</v>
      </c>
      <c r="B14" s="1051">
        <v>20</v>
      </c>
      <c r="C14" s="1051" t="s">
        <v>7752</v>
      </c>
      <c r="D14" s="1064">
        <v>5</v>
      </c>
      <c r="E14" s="1051" t="s">
        <v>7429</v>
      </c>
      <c r="F14" s="1054">
        <v>33</v>
      </c>
      <c r="G14" s="1054">
        <v>40</v>
      </c>
      <c r="H14" s="1051" t="s">
        <v>7429</v>
      </c>
      <c r="I14" s="1051" t="s">
        <v>7429</v>
      </c>
      <c r="J14" s="1051">
        <v>900</v>
      </c>
      <c r="K14" s="1051">
        <v>140</v>
      </c>
      <c r="L14" s="1051">
        <v>100</v>
      </c>
      <c r="M14" s="1051">
        <v>11</v>
      </c>
      <c r="N14" s="1051">
        <v>1.4</v>
      </c>
      <c r="O14" s="1065">
        <v>2.2000000000000002</v>
      </c>
      <c r="P14" s="1050">
        <v>0.45</v>
      </c>
      <c r="Q14" s="1050" t="s">
        <v>7429</v>
      </c>
      <c r="R14" s="1067" t="s">
        <v>7773</v>
      </c>
      <c r="T14" s="1052" t="s">
        <v>7774</v>
      </c>
      <c r="U14" s="1052" t="s">
        <v>7774</v>
      </c>
      <c r="V14" s="943" t="s">
        <v>6157</v>
      </c>
      <c r="W14" s="944" t="s">
        <v>6158</v>
      </c>
      <c r="X14" s="996" t="str">
        <f t="shared" si="1"/>
        <v>http://www.unisonic.com.tw/datasheet/UT2312.pdf</v>
      </c>
      <c r="Y14" s="981"/>
    </row>
    <row r="15" spans="1:27" s="979" customFormat="1" ht="90">
      <c r="A15" s="1550" t="str">
        <f t="shared" si="0"/>
        <v>UTM2054</v>
      </c>
      <c r="B15" s="1050">
        <v>20</v>
      </c>
      <c r="C15" s="1050" t="s">
        <v>7775</v>
      </c>
      <c r="D15" s="1064">
        <v>5</v>
      </c>
      <c r="E15" s="1071">
        <v>40</v>
      </c>
      <c r="F15" s="1071">
        <v>54</v>
      </c>
      <c r="G15" s="1071">
        <v>130</v>
      </c>
      <c r="H15" s="1051" t="s">
        <v>7429</v>
      </c>
      <c r="I15" s="1051" t="s">
        <v>7429</v>
      </c>
      <c r="J15" s="1051">
        <v>450</v>
      </c>
      <c r="K15" s="1051">
        <v>100</v>
      </c>
      <c r="L15" s="1051">
        <v>60</v>
      </c>
      <c r="M15" s="1051">
        <v>11.5</v>
      </c>
      <c r="N15" s="1051">
        <v>3.8</v>
      </c>
      <c r="O15" s="1065">
        <v>5.2</v>
      </c>
      <c r="P15" s="1050">
        <v>0.6</v>
      </c>
      <c r="Q15" s="1050">
        <v>1.5</v>
      </c>
      <c r="R15" s="1067" t="s">
        <v>7776</v>
      </c>
      <c r="T15" s="1050" t="s">
        <v>7777</v>
      </c>
      <c r="U15" s="1050" t="s">
        <v>7777</v>
      </c>
      <c r="V15" s="943" t="s">
        <v>6157</v>
      </c>
      <c r="W15" s="944" t="s">
        <v>6158</v>
      </c>
      <c r="X15" s="996" t="str">
        <f t="shared" si="1"/>
        <v>http://www.unisonic.com.tw/datasheet/UTM2054.pdf</v>
      </c>
      <c r="Y15" s="981"/>
    </row>
    <row r="16" spans="1:27" s="979" customFormat="1" ht="60">
      <c r="A16" s="1550" t="str">
        <f t="shared" si="0"/>
        <v>UT2312H</v>
      </c>
      <c r="B16" s="1051">
        <v>20</v>
      </c>
      <c r="C16" s="1051" t="s">
        <v>7752</v>
      </c>
      <c r="D16" s="1064">
        <v>5</v>
      </c>
      <c r="E16" s="1051" t="s">
        <v>7429</v>
      </c>
      <c r="F16" s="1054">
        <v>55</v>
      </c>
      <c r="G16" s="1054">
        <v>85</v>
      </c>
      <c r="H16" s="1051" t="s">
        <v>7429</v>
      </c>
      <c r="I16" s="1051" t="s">
        <v>7429</v>
      </c>
      <c r="J16" s="1051">
        <v>200</v>
      </c>
      <c r="K16" s="1051">
        <v>44</v>
      </c>
      <c r="L16" s="1051">
        <v>36</v>
      </c>
      <c r="M16" s="1051">
        <v>3.2</v>
      </c>
      <c r="N16" s="1051">
        <v>0.5</v>
      </c>
      <c r="O16" s="1051">
        <v>0.3</v>
      </c>
      <c r="P16" s="1050">
        <v>0.5</v>
      </c>
      <c r="Q16" s="1050">
        <v>1.2</v>
      </c>
      <c r="R16" s="1067" t="s">
        <v>7778</v>
      </c>
      <c r="T16" s="1052" t="s">
        <v>7779</v>
      </c>
      <c r="U16" s="1052" t="s">
        <v>7779</v>
      </c>
      <c r="V16" s="943" t="s">
        <v>6157</v>
      </c>
      <c r="W16" s="944" t="s">
        <v>6158</v>
      </c>
      <c r="X16" s="996" t="str">
        <f t="shared" si="1"/>
        <v>http://www.unisonic.com.tw/datasheet/UT2312H.pdf</v>
      </c>
      <c r="Y16" s="981"/>
    </row>
    <row r="17" spans="1:27" s="979" customFormat="1" ht="90">
      <c r="A17" s="1550" t="str">
        <f t="shared" si="0"/>
        <v>UT3416</v>
      </c>
      <c r="B17" s="1065">
        <v>20</v>
      </c>
      <c r="C17" s="1065" t="s">
        <v>7752</v>
      </c>
      <c r="D17" s="1064">
        <v>6.5</v>
      </c>
      <c r="E17" s="1051" t="s">
        <v>7429</v>
      </c>
      <c r="F17" s="1054">
        <v>22</v>
      </c>
      <c r="G17" s="1054">
        <v>26</v>
      </c>
      <c r="H17" s="1054">
        <v>40</v>
      </c>
      <c r="I17" s="1051" t="s">
        <v>7429</v>
      </c>
      <c r="J17" s="1065">
        <v>600</v>
      </c>
      <c r="K17" s="1065">
        <v>158</v>
      </c>
      <c r="L17" s="1065">
        <v>142</v>
      </c>
      <c r="M17" s="1051">
        <v>25</v>
      </c>
      <c r="N17" s="1051">
        <v>2.2000000000000002</v>
      </c>
      <c r="O17" s="1065">
        <v>4</v>
      </c>
      <c r="P17" s="1066">
        <v>0.4</v>
      </c>
      <c r="Q17" s="1066">
        <v>1</v>
      </c>
      <c r="R17" s="1067" t="s">
        <v>7780</v>
      </c>
      <c r="S17" s="1069"/>
      <c r="T17" s="1066" t="s">
        <v>7781</v>
      </c>
      <c r="U17" s="1066" t="s">
        <v>7781</v>
      </c>
      <c r="V17" s="943" t="s">
        <v>6157</v>
      </c>
      <c r="W17" s="944" t="s">
        <v>6158</v>
      </c>
      <c r="X17" s="996" t="str">
        <f t="shared" si="1"/>
        <v>http://www.unisonic.com.tw/datasheet/UT3416.pdf</v>
      </c>
      <c r="Y17" s="1070"/>
      <c r="Z17" s="1069"/>
      <c r="AA17" s="1069"/>
    </row>
    <row r="18" spans="1:27" s="979" customFormat="1" ht="75">
      <c r="A18" s="1550" t="str">
        <f t="shared" si="0"/>
        <v>UP9T15G</v>
      </c>
      <c r="B18" s="1050">
        <v>20</v>
      </c>
      <c r="C18" s="1050" t="s">
        <v>7750</v>
      </c>
      <c r="D18" s="1064">
        <v>12.5</v>
      </c>
      <c r="E18" s="1051" t="s">
        <v>7429</v>
      </c>
      <c r="F18" s="1071">
        <v>50</v>
      </c>
      <c r="G18" s="1051">
        <v>80</v>
      </c>
      <c r="H18" s="1051" t="s">
        <v>7429</v>
      </c>
      <c r="I18" s="1051" t="s">
        <v>7429</v>
      </c>
      <c r="J18" s="1029">
        <v>360</v>
      </c>
      <c r="K18" s="1029">
        <v>70</v>
      </c>
      <c r="L18" s="1029">
        <v>50</v>
      </c>
      <c r="M18" s="1051">
        <v>5</v>
      </c>
      <c r="N18" s="1051">
        <v>1</v>
      </c>
      <c r="O18" s="1051">
        <v>2</v>
      </c>
      <c r="P18" s="949">
        <v>0.5</v>
      </c>
      <c r="Q18" s="949">
        <v>1.5</v>
      </c>
      <c r="R18" s="1067" t="s">
        <v>7782</v>
      </c>
      <c r="T18" s="1029" t="s">
        <v>7783</v>
      </c>
      <c r="U18" s="1029" t="s">
        <v>7783</v>
      </c>
      <c r="V18" s="943" t="s">
        <v>6157</v>
      </c>
      <c r="W18" s="944" t="s">
        <v>6158</v>
      </c>
      <c r="X18" s="996" t="str">
        <f t="shared" si="1"/>
        <v>http://www.unisonic.com.tw/datasheet/UP9T15G.pdf</v>
      </c>
      <c r="Y18" s="981"/>
    </row>
    <row r="19" spans="1:27" s="979" customFormat="1" ht="60">
      <c r="A19" s="1550" t="str">
        <f t="shared" si="0"/>
        <v>UT20N02L</v>
      </c>
      <c r="B19" s="1072">
        <v>20</v>
      </c>
      <c r="C19" s="1050" t="s">
        <v>7752</v>
      </c>
      <c r="D19" s="1064">
        <v>20</v>
      </c>
      <c r="E19" s="1071">
        <v>20</v>
      </c>
      <c r="F19" s="1071">
        <v>35</v>
      </c>
      <c r="G19" s="1051"/>
      <c r="H19" s="1051"/>
      <c r="I19" s="1051"/>
      <c r="J19" s="1051">
        <v>1300</v>
      </c>
      <c r="K19" s="1051">
        <v>800</v>
      </c>
      <c r="L19" s="1051">
        <v>730</v>
      </c>
      <c r="M19" s="1051">
        <v>14.8</v>
      </c>
      <c r="N19" s="1051">
        <v>2.8</v>
      </c>
      <c r="O19" s="1051">
        <v>5</v>
      </c>
      <c r="P19" s="1050">
        <v>0.3</v>
      </c>
      <c r="Q19" s="1050">
        <v>1</v>
      </c>
      <c r="R19" s="1067" t="s">
        <v>7436</v>
      </c>
      <c r="T19" s="1053" t="s">
        <v>7784</v>
      </c>
      <c r="U19" s="1053" t="s">
        <v>7784</v>
      </c>
      <c r="V19" s="943" t="s">
        <v>6157</v>
      </c>
      <c r="W19" s="944" t="s">
        <v>6158</v>
      </c>
      <c r="X19" s="996" t="str">
        <f t="shared" si="1"/>
        <v>http://www.unisonic.com.tw/datasheet/UT20N02L.pdf</v>
      </c>
      <c r="Y19" s="981"/>
    </row>
    <row r="20" spans="1:27" s="979" customFormat="1" ht="60">
      <c r="A20" s="1550" t="str">
        <f t="shared" si="0"/>
        <v>UTP45N02</v>
      </c>
      <c r="B20" s="1050">
        <v>20</v>
      </c>
      <c r="C20" s="1050" t="s">
        <v>7764</v>
      </c>
      <c r="D20" s="1064">
        <v>45</v>
      </c>
      <c r="E20" s="1051" t="s">
        <v>7429</v>
      </c>
      <c r="F20" s="1051" t="s">
        <v>7429</v>
      </c>
      <c r="G20" s="1051" t="s">
        <v>7429</v>
      </c>
      <c r="H20" s="1051" t="s">
        <v>7429</v>
      </c>
      <c r="I20" s="1051" t="s">
        <v>7429</v>
      </c>
      <c r="J20" s="1050">
        <v>1300</v>
      </c>
      <c r="K20" s="1050">
        <v>724</v>
      </c>
      <c r="L20" s="1050">
        <v>250</v>
      </c>
      <c r="M20" s="1051">
        <v>50</v>
      </c>
      <c r="N20" s="1051">
        <v>30</v>
      </c>
      <c r="O20" s="1051">
        <v>1.5</v>
      </c>
      <c r="P20" s="1051">
        <v>1</v>
      </c>
      <c r="Q20" s="1051">
        <v>2</v>
      </c>
      <c r="R20" s="1067" t="s">
        <v>7785</v>
      </c>
      <c r="T20" s="1072" t="s">
        <v>7786</v>
      </c>
      <c r="U20" s="1072" t="s">
        <v>7786</v>
      </c>
      <c r="V20" s="943" t="s">
        <v>6157</v>
      </c>
      <c r="W20" s="944" t="s">
        <v>6158</v>
      </c>
      <c r="X20" s="996" t="str">
        <f t="shared" si="1"/>
        <v>http://www.unisonic.com.tw/datasheet/UTP45N02.pdf</v>
      </c>
      <c r="Y20" s="981"/>
    </row>
    <row r="21" spans="1:27" s="979" customFormat="1" ht="60">
      <c r="A21" s="1550" t="str">
        <f t="shared" si="0"/>
        <v>UT45N02L</v>
      </c>
      <c r="B21" s="1050">
        <v>20</v>
      </c>
      <c r="C21" s="1050" t="s">
        <v>7787</v>
      </c>
      <c r="D21" s="1064">
        <v>45</v>
      </c>
      <c r="E21" s="1054"/>
      <c r="F21" s="1051">
        <v>11</v>
      </c>
      <c r="G21" s="1051">
        <v>15</v>
      </c>
      <c r="H21" s="1051"/>
      <c r="I21" s="1051"/>
      <c r="J21" s="1051">
        <v>1740</v>
      </c>
      <c r="K21" s="1051">
        <v>320</v>
      </c>
      <c r="L21" s="1051">
        <v>305</v>
      </c>
      <c r="M21" s="1051">
        <v>33</v>
      </c>
      <c r="N21" s="1051">
        <v>4</v>
      </c>
      <c r="O21" s="1051">
        <v>12</v>
      </c>
      <c r="P21" s="1050">
        <v>0.4</v>
      </c>
      <c r="Q21" s="1050">
        <v>1</v>
      </c>
      <c r="R21" s="1067" t="s">
        <v>7788</v>
      </c>
      <c r="T21" s="1072" t="s">
        <v>7789</v>
      </c>
      <c r="U21" s="1072" t="s">
        <v>7789</v>
      </c>
      <c r="V21" s="943" t="s">
        <v>6567</v>
      </c>
      <c r="W21" s="944" t="s">
        <v>6568</v>
      </c>
      <c r="X21" s="996" t="str">
        <f t="shared" si="1"/>
        <v>http://www.unisonic.com.tw/datasheet/UT45N02L.pdf</v>
      </c>
      <c r="Y21" s="981"/>
      <c r="Z21" s="981"/>
    </row>
    <row r="22" spans="1:27" s="979" customFormat="1" ht="60">
      <c r="A22" s="1550" t="str">
        <f t="shared" si="0"/>
        <v>90N02</v>
      </c>
      <c r="B22" s="1072">
        <v>20</v>
      </c>
      <c r="C22" s="1072" t="s">
        <v>7752</v>
      </c>
      <c r="D22" s="1064">
        <v>90</v>
      </c>
      <c r="E22" s="1051" t="s">
        <v>7429</v>
      </c>
      <c r="F22" s="1073">
        <v>12</v>
      </c>
      <c r="G22" s="1051" t="s">
        <v>7429</v>
      </c>
      <c r="H22" s="1051" t="s">
        <v>7429</v>
      </c>
      <c r="I22" s="1051" t="s">
        <v>7429</v>
      </c>
      <c r="J22" s="1051">
        <v>3565</v>
      </c>
      <c r="K22" s="1051">
        <v>1310</v>
      </c>
      <c r="L22" s="1051">
        <v>395</v>
      </c>
      <c r="M22" s="1051">
        <v>46</v>
      </c>
      <c r="N22" s="1051">
        <v>6.9</v>
      </c>
      <c r="O22" s="1051">
        <v>9.8000000000000007</v>
      </c>
      <c r="P22" s="1050">
        <v>0.55000000000000004</v>
      </c>
      <c r="Q22" s="1029">
        <v>1.2</v>
      </c>
      <c r="R22" s="1067" t="s">
        <v>7790</v>
      </c>
      <c r="T22" s="1072" t="s">
        <v>7791</v>
      </c>
      <c r="U22" s="1072" t="s">
        <v>7791</v>
      </c>
      <c r="V22" s="943" t="s">
        <v>6157</v>
      </c>
      <c r="W22" s="944" t="s">
        <v>6158</v>
      </c>
      <c r="X22" s="996" t="str">
        <f t="shared" si="1"/>
        <v>http://www.unisonic.com.tw/datasheet/90N02.pdf</v>
      </c>
      <c r="Y22" s="981"/>
    </row>
    <row r="23" spans="1:27" s="979" customFormat="1" ht="60">
      <c r="A23" s="1550" t="str">
        <f t="shared" si="0"/>
        <v>90N02A</v>
      </c>
      <c r="B23" s="1050">
        <v>20</v>
      </c>
      <c r="C23" s="1050" t="s">
        <v>7752</v>
      </c>
      <c r="D23" s="1064">
        <v>90</v>
      </c>
      <c r="E23" s="1051" t="s">
        <v>7429</v>
      </c>
      <c r="F23" s="1073">
        <v>10</v>
      </c>
      <c r="G23" s="1051" t="s">
        <v>7429</v>
      </c>
      <c r="H23" s="1051" t="s">
        <v>7429</v>
      </c>
      <c r="I23" s="1051" t="s">
        <v>7429</v>
      </c>
      <c r="J23" s="1051">
        <v>3565</v>
      </c>
      <c r="K23" s="1051">
        <v>1310</v>
      </c>
      <c r="L23" s="1051">
        <v>395</v>
      </c>
      <c r="M23" s="1051">
        <v>46</v>
      </c>
      <c r="N23" s="1051">
        <v>6.9</v>
      </c>
      <c r="O23" s="1051">
        <v>9.8000000000000007</v>
      </c>
      <c r="P23" s="1051">
        <v>0.55000000000000004</v>
      </c>
      <c r="Q23" s="1051">
        <v>1.2</v>
      </c>
      <c r="R23" s="1067" t="s">
        <v>7792</v>
      </c>
      <c r="T23" s="1053" t="s">
        <v>7793</v>
      </c>
      <c r="U23" s="1053" t="s">
        <v>7793</v>
      </c>
      <c r="V23" s="943" t="s">
        <v>6157</v>
      </c>
      <c r="W23" s="944" t="s">
        <v>6158</v>
      </c>
      <c r="X23" s="996" t="str">
        <f t="shared" si="1"/>
        <v>http://www.unisonic.com.tw/datasheet/90N02A.pdf</v>
      </c>
      <c r="Y23" s="981"/>
    </row>
    <row r="24" spans="1:27" s="979" customFormat="1" ht="60">
      <c r="A24" s="1550" t="str">
        <f t="shared" si="0"/>
        <v>UTT200N02</v>
      </c>
      <c r="B24" s="1072">
        <v>20</v>
      </c>
      <c r="C24" s="1072" t="s">
        <v>7794</v>
      </c>
      <c r="D24" s="1064">
        <v>200</v>
      </c>
      <c r="E24" s="1073">
        <v>2.4</v>
      </c>
      <c r="F24" s="1051" t="s">
        <v>7429</v>
      </c>
      <c r="G24" s="1051" t="s">
        <v>7429</v>
      </c>
      <c r="H24" s="1051" t="s">
        <v>7429</v>
      </c>
      <c r="I24" s="1051" t="s">
        <v>7429</v>
      </c>
      <c r="J24" s="1051">
        <v>5490</v>
      </c>
      <c r="K24" s="1051">
        <v>1220</v>
      </c>
      <c r="L24" s="1051">
        <v>155</v>
      </c>
      <c r="M24" s="1051">
        <v>84</v>
      </c>
      <c r="N24" s="1051">
        <v>19</v>
      </c>
      <c r="O24" s="1051">
        <v>12</v>
      </c>
      <c r="P24" s="1050">
        <v>1</v>
      </c>
      <c r="Q24" s="1029">
        <v>3</v>
      </c>
      <c r="R24" s="1067" t="s">
        <v>7795</v>
      </c>
      <c r="S24" s="1037"/>
      <c r="T24" s="1029" t="s">
        <v>7796</v>
      </c>
      <c r="U24" s="1029" t="s">
        <v>7796</v>
      </c>
      <c r="V24" s="943" t="s">
        <v>6157</v>
      </c>
      <c r="W24" s="944" t="s">
        <v>6158</v>
      </c>
      <c r="X24" s="996" t="str">
        <f t="shared" si="1"/>
        <v>http://www.unisonic.com.tw/datasheet/UTT200N02.pdf</v>
      </c>
      <c r="Y24" s="981"/>
    </row>
    <row r="25" spans="1:27" s="979" customFormat="1" ht="60">
      <c r="A25" s="1550" t="str">
        <f t="shared" si="0"/>
        <v>UTN3055</v>
      </c>
      <c r="B25" s="1050">
        <v>25</v>
      </c>
      <c r="C25" s="1050" t="s">
        <v>7794</v>
      </c>
      <c r="D25" s="1064">
        <v>12</v>
      </c>
      <c r="E25" s="1054">
        <v>90</v>
      </c>
      <c r="F25" s="1051" t="s">
        <v>7429</v>
      </c>
      <c r="G25" s="1051" t="s">
        <v>7429</v>
      </c>
      <c r="H25" s="1051" t="s">
        <v>7429</v>
      </c>
      <c r="I25" s="1051" t="s">
        <v>7429</v>
      </c>
      <c r="J25" s="1050">
        <v>450</v>
      </c>
      <c r="K25" s="1050">
        <v>200</v>
      </c>
      <c r="L25" s="1050">
        <v>60</v>
      </c>
      <c r="M25" s="1051">
        <v>15</v>
      </c>
      <c r="N25" s="1051">
        <v>2</v>
      </c>
      <c r="O25" s="1051">
        <v>7</v>
      </c>
      <c r="P25" s="1050">
        <v>0.8</v>
      </c>
      <c r="Q25" s="1050">
        <v>2.5</v>
      </c>
      <c r="R25" s="1067" t="s">
        <v>7785</v>
      </c>
      <c r="T25" s="1050" t="s">
        <v>7797</v>
      </c>
      <c r="U25" s="1050" t="s">
        <v>7797</v>
      </c>
      <c r="V25" s="943" t="s">
        <v>6157</v>
      </c>
      <c r="W25" s="944" t="s">
        <v>6158</v>
      </c>
      <c r="X25" s="996" t="str">
        <f t="shared" si="1"/>
        <v>http://www.unisonic.com.tw/datasheet/UTN3055.pdf</v>
      </c>
      <c r="Y25" s="981"/>
    </row>
    <row r="26" spans="1:27" s="979" customFormat="1" ht="105">
      <c r="A26" s="1550" t="str">
        <f t="shared" si="0"/>
        <v>UT3055</v>
      </c>
      <c r="B26" s="1050">
        <v>25</v>
      </c>
      <c r="C26" s="1050" t="s">
        <v>7775</v>
      </c>
      <c r="D26" s="1064">
        <v>12</v>
      </c>
      <c r="E26" s="1054">
        <v>70</v>
      </c>
      <c r="F26" s="1054">
        <v>95</v>
      </c>
      <c r="G26" s="1051" t="s">
        <v>7429</v>
      </c>
      <c r="H26" s="1051" t="s">
        <v>7429</v>
      </c>
      <c r="I26" s="1051" t="s">
        <v>7429</v>
      </c>
      <c r="J26" s="1050">
        <v>240</v>
      </c>
      <c r="K26" s="1050">
        <v>97</v>
      </c>
      <c r="L26" s="1050">
        <v>68</v>
      </c>
      <c r="M26" s="1051">
        <v>3.2</v>
      </c>
      <c r="N26" s="1051" t="s">
        <v>7429</v>
      </c>
      <c r="O26" s="1051">
        <v>0.8</v>
      </c>
      <c r="P26" s="1050" t="s">
        <v>7798</v>
      </c>
      <c r="Q26" s="1050" t="s">
        <v>7429</v>
      </c>
      <c r="R26" s="1067" t="s">
        <v>7799</v>
      </c>
      <c r="T26" s="1072" t="s">
        <v>7800</v>
      </c>
      <c r="U26" s="1072" t="s">
        <v>7800</v>
      </c>
      <c r="V26" s="943" t="s">
        <v>6157</v>
      </c>
      <c r="W26" s="944" t="s">
        <v>6158</v>
      </c>
      <c r="X26" s="996" t="str">
        <f t="shared" si="1"/>
        <v>http://www.unisonic.com.tw/datasheet/UT3055.pdf</v>
      </c>
      <c r="Y26" s="981"/>
    </row>
    <row r="27" spans="1:27" s="979" customFormat="1" ht="75">
      <c r="A27" s="1550" t="str">
        <f t="shared" si="0"/>
        <v>UT45N03</v>
      </c>
      <c r="B27" s="1050">
        <v>25</v>
      </c>
      <c r="C27" s="1050" t="s">
        <v>7801</v>
      </c>
      <c r="D27" s="1064">
        <v>40</v>
      </c>
      <c r="E27" s="1054">
        <v>21</v>
      </c>
      <c r="F27" s="1051" t="s">
        <v>7429</v>
      </c>
      <c r="G27" s="1051" t="s">
        <v>7429</v>
      </c>
      <c r="H27" s="1051" t="s">
        <v>7429</v>
      </c>
      <c r="I27" s="1051" t="s">
        <v>7429</v>
      </c>
      <c r="J27" s="1051">
        <v>700</v>
      </c>
      <c r="K27" s="1051">
        <v>290</v>
      </c>
      <c r="L27" s="1051">
        <v>200</v>
      </c>
      <c r="M27" s="1051">
        <v>19</v>
      </c>
      <c r="N27" s="1051">
        <v>5</v>
      </c>
      <c r="O27" s="1051">
        <v>8</v>
      </c>
      <c r="P27" s="1050">
        <v>1</v>
      </c>
      <c r="Q27" s="1050">
        <v>2</v>
      </c>
      <c r="R27" s="1067" t="s">
        <v>7802</v>
      </c>
      <c r="T27" s="1072" t="s">
        <v>7803</v>
      </c>
      <c r="U27" s="1072" t="s">
        <v>7803</v>
      </c>
      <c r="V27" s="943" t="s">
        <v>6157</v>
      </c>
      <c r="W27" s="944" t="s">
        <v>6158</v>
      </c>
      <c r="X27" s="996" t="str">
        <f t="shared" si="1"/>
        <v>http://www.unisonic.com.tw/datasheet/UT45N03.pdf</v>
      </c>
      <c r="Y27" s="981"/>
      <c r="Z27" s="981"/>
    </row>
    <row r="28" spans="1:27" s="979" customFormat="1" ht="75">
      <c r="A28" s="1550" t="str">
        <f t="shared" si="0"/>
        <v>UTM2513</v>
      </c>
      <c r="B28" s="1050">
        <v>25</v>
      </c>
      <c r="C28" s="1050" t="s">
        <v>7794</v>
      </c>
      <c r="D28" s="1064">
        <v>40</v>
      </c>
      <c r="E28" s="1054">
        <v>13</v>
      </c>
      <c r="F28" s="1054">
        <v>23</v>
      </c>
      <c r="G28" s="1051" t="s">
        <v>7429</v>
      </c>
      <c r="H28" s="1051" t="s">
        <v>7429</v>
      </c>
      <c r="I28" s="1051" t="s">
        <v>7429</v>
      </c>
      <c r="J28" s="1051">
        <v>1560</v>
      </c>
      <c r="K28" s="1051">
        <v>345</v>
      </c>
      <c r="L28" s="1051">
        <v>245</v>
      </c>
      <c r="M28" s="1051">
        <v>28</v>
      </c>
      <c r="N28" s="1051">
        <v>3.6</v>
      </c>
      <c r="O28" s="1051">
        <v>8.4</v>
      </c>
      <c r="P28" s="1050">
        <v>1.3</v>
      </c>
      <c r="Q28" s="1050">
        <v>2.5</v>
      </c>
      <c r="R28" s="1067" t="s">
        <v>7782</v>
      </c>
      <c r="T28" s="1072" t="s">
        <v>7804</v>
      </c>
      <c r="U28" s="1072" t="s">
        <v>7804</v>
      </c>
      <c r="V28" s="943" t="s">
        <v>6157</v>
      </c>
      <c r="W28" s="944" t="s">
        <v>6158</v>
      </c>
      <c r="X28" s="996" t="str">
        <f t="shared" si="1"/>
        <v>http://www.unisonic.com.tw/datasheet/UTM2513.pdf</v>
      </c>
      <c r="Y28" s="981"/>
    </row>
    <row r="29" spans="1:27" s="979" customFormat="1" ht="60">
      <c r="A29" s="1550" t="str">
        <f t="shared" si="0"/>
        <v>UTD452</v>
      </c>
      <c r="B29" s="1050">
        <v>25</v>
      </c>
      <c r="C29" s="1050" t="s">
        <v>7794</v>
      </c>
      <c r="D29" s="1064">
        <v>55</v>
      </c>
      <c r="E29" s="1054">
        <v>8.5</v>
      </c>
      <c r="F29" s="1054">
        <v>14</v>
      </c>
      <c r="G29" s="1051" t="s">
        <v>7429</v>
      </c>
      <c r="H29" s="1051" t="s">
        <v>7429</v>
      </c>
      <c r="I29" s="1051" t="s">
        <v>7429</v>
      </c>
      <c r="J29" s="1051">
        <v>1429</v>
      </c>
      <c r="K29" s="1051">
        <v>332</v>
      </c>
      <c r="L29" s="1051">
        <v>294</v>
      </c>
      <c r="M29" s="1051">
        <v>40</v>
      </c>
      <c r="N29" s="1051">
        <v>21</v>
      </c>
      <c r="O29" s="1051">
        <v>5.5</v>
      </c>
      <c r="P29" s="1050">
        <v>1</v>
      </c>
      <c r="Q29" s="1050">
        <v>3</v>
      </c>
      <c r="R29" s="1067" t="s">
        <v>7805</v>
      </c>
      <c r="T29" s="1072" t="s">
        <v>7806</v>
      </c>
      <c r="U29" s="1072" t="s">
        <v>7806</v>
      </c>
      <c r="V29" s="943" t="s">
        <v>6157</v>
      </c>
      <c r="W29" s="944" t="s">
        <v>6158</v>
      </c>
      <c r="X29" s="996" t="str">
        <f t="shared" si="1"/>
        <v>http://www.unisonic.com.tw/datasheet/UTD452.pdf</v>
      </c>
      <c r="Y29" s="981"/>
    </row>
    <row r="30" spans="1:27" s="979" customFormat="1" ht="60">
      <c r="A30" s="1550" t="str">
        <f t="shared" si="0"/>
        <v>UK3919</v>
      </c>
      <c r="B30" s="1050">
        <v>25</v>
      </c>
      <c r="C30" s="1050" t="s">
        <v>7794</v>
      </c>
      <c r="D30" s="1064">
        <v>64</v>
      </c>
      <c r="E30" s="1054">
        <v>5.6</v>
      </c>
      <c r="F30" s="1051" t="s">
        <v>7429</v>
      </c>
      <c r="G30" s="1051" t="s">
        <v>7429</v>
      </c>
      <c r="H30" s="1051" t="s">
        <v>7429</v>
      </c>
      <c r="I30" s="1051" t="s">
        <v>7429</v>
      </c>
      <c r="J30" s="1050">
        <v>2050</v>
      </c>
      <c r="K30" s="1050">
        <v>460</v>
      </c>
      <c r="L30" s="1050">
        <v>330</v>
      </c>
      <c r="M30" s="1051">
        <v>42</v>
      </c>
      <c r="N30" s="1051">
        <v>8</v>
      </c>
      <c r="O30" s="1051">
        <v>15</v>
      </c>
      <c r="P30" s="1050">
        <v>2</v>
      </c>
      <c r="Q30" s="1050">
        <v>3</v>
      </c>
      <c r="R30" s="1067" t="s">
        <v>7805</v>
      </c>
      <c r="T30" s="1050" t="s">
        <v>7807</v>
      </c>
      <c r="U30" s="1050" t="s">
        <v>7807</v>
      </c>
      <c r="V30" s="943" t="s">
        <v>6157</v>
      </c>
      <c r="W30" s="944" t="s">
        <v>6158</v>
      </c>
      <c r="X30" s="996" t="str">
        <f t="shared" si="1"/>
        <v>http://www.unisonic.com.tw/datasheet/UK3919.pdf</v>
      </c>
      <c r="Y30" s="981"/>
    </row>
    <row r="31" spans="1:27" s="979" customFormat="1" ht="60">
      <c r="A31" s="1550" t="str">
        <f t="shared" si="0"/>
        <v>UT75N02</v>
      </c>
      <c r="B31" s="1050">
        <v>25</v>
      </c>
      <c r="C31" s="1050" t="s">
        <v>7794</v>
      </c>
      <c r="D31" s="1064">
        <v>75</v>
      </c>
      <c r="E31" s="1071">
        <v>7</v>
      </c>
      <c r="F31" s="1051" t="s">
        <v>7429</v>
      </c>
      <c r="G31" s="1051" t="s">
        <v>7429</v>
      </c>
      <c r="H31" s="1051" t="s">
        <v>7429</v>
      </c>
      <c r="I31" s="1051" t="s">
        <v>7429</v>
      </c>
      <c r="J31" s="1051">
        <v>5000</v>
      </c>
      <c r="K31" s="1051">
        <v>1800</v>
      </c>
      <c r="L31" s="1051">
        <v>800</v>
      </c>
      <c r="M31" s="1051">
        <v>140</v>
      </c>
      <c r="N31" s="1051">
        <v>40</v>
      </c>
      <c r="O31" s="1051">
        <v>75</v>
      </c>
      <c r="P31" s="1050">
        <v>1</v>
      </c>
      <c r="Q31" s="1050">
        <v>3</v>
      </c>
      <c r="R31" s="1067" t="s">
        <v>7808</v>
      </c>
      <c r="T31" s="1050" t="s">
        <v>7809</v>
      </c>
      <c r="U31" s="1050" t="s">
        <v>7809</v>
      </c>
      <c r="V31" s="943" t="s">
        <v>6157</v>
      </c>
      <c r="W31" s="944" t="s">
        <v>6158</v>
      </c>
      <c r="X31" s="996" t="str">
        <f t="shared" si="1"/>
        <v>http://www.unisonic.com.tw/datasheet/UT75N02.pdf</v>
      </c>
      <c r="Y31" s="981"/>
    </row>
    <row r="32" spans="1:27" s="979" customFormat="1" ht="60">
      <c r="A32" s="1550" t="str">
        <f t="shared" si="0"/>
        <v>UK3018</v>
      </c>
      <c r="B32" s="1050">
        <v>30</v>
      </c>
      <c r="C32" s="1050" t="s">
        <v>7810</v>
      </c>
      <c r="D32" s="1064">
        <v>0.1</v>
      </c>
      <c r="E32" s="1051" t="s">
        <v>7429</v>
      </c>
      <c r="F32" s="1051" t="s">
        <v>7429</v>
      </c>
      <c r="G32" s="1051">
        <v>13000</v>
      </c>
      <c r="H32" s="1051" t="s">
        <v>7429</v>
      </c>
      <c r="I32" s="1051" t="s">
        <v>7429</v>
      </c>
      <c r="J32" s="1051">
        <v>13</v>
      </c>
      <c r="K32" s="1051">
        <v>9</v>
      </c>
      <c r="L32" s="1051">
        <v>4</v>
      </c>
      <c r="M32" s="1051" t="s">
        <v>7429</v>
      </c>
      <c r="N32" s="1051" t="s">
        <v>7429</v>
      </c>
      <c r="O32" s="1051" t="s">
        <v>7429</v>
      </c>
      <c r="P32" s="1050">
        <v>0.8</v>
      </c>
      <c r="Q32" s="1050">
        <v>1.5</v>
      </c>
      <c r="R32" s="1067" t="s">
        <v>7811</v>
      </c>
      <c r="T32" s="1066" t="s">
        <v>7812</v>
      </c>
      <c r="U32" s="1050" t="s">
        <v>7813</v>
      </c>
      <c r="V32" s="943" t="s">
        <v>6157</v>
      </c>
      <c r="W32" s="944" t="s">
        <v>6158</v>
      </c>
      <c r="X32" s="996" t="str">
        <f t="shared" si="1"/>
        <v>http://www.unisonic.com.tw/datasheet/UK3018.pdf</v>
      </c>
      <c r="Y32" s="981"/>
    </row>
    <row r="33" spans="1:27" s="979" customFormat="1" ht="60">
      <c r="A33" s="1550" t="str">
        <f t="shared" si="0"/>
        <v>UK3019</v>
      </c>
      <c r="B33" s="1050">
        <v>30</v>
      </c>
      <c r="C33" s="1050" t="s">
        <v>7794</v>
      </c>
      <c r="D33" s="1064">
        <v>0.1</v>
      </c>
      <c r="E33" s="1051" t="s">
        <v>7429</v>
      </c>
      <c r="F33" s="1051" t="s">
        <v>7429</v>
      </c>
      <c r="G33" s="1054">
        <v>13000</v>
      </c>
      <c r="H33" s="1051" t="s">
        <v>7429</v>
      </c>
      <c r="I33" s="1051" t="s">
        <v>7429</v>
      </c>
      <c r="J33" s="1050">
        <v>13</v>
      </c>
      <c r="K33" s="1050">
        <v>9</v>
      </c>
      <c r="L33" s="1050">
        <v>4</v>
      </c>
      <c r="M33" s="1051" t="s">
        <v>7429</v>
      </c>
      <c r="N33" s="1051" t="s">
        <v>7429</v>
      </c>
      <c r="O33" s="1051" t="s">
        <v>7429</v>
      </c>
      <c r="P33" s="1051">
        <v>0.8</v>
      </c>
      <c r="Q33" s="1051">
        <v>1.5</v>
      </c>
      <c r="R33" s="1570" t="s">
        <v>7814</v>
      </c>
      <c r="T33" s="1029" t="s">
        <v>7815</v>
      </c>
      <c r="U33" s="1029" t="s">
        <v>7815</v>
      </c>
      <c r="V33" s="943" t="s">
        <v>6157</v>
      </c>
      <c r="W33" s="944" t="s">
        <v>6158</v>
      </c>
      <c r="X33" s="996" t="str">
        <f t="shared" si="1"/>
        <v>http://www.unisonic.com.tw/datasheet/UK3019.pdf</v>
      </c>
      <c r="Y33" s="981"/>
    </row>
    <row r="34" spans="1:27" s="979" customFormat="1" ht="195">
      <c r="A34" s="1550" t="str">
        <f t="shared" si="0"/>
        <v>UT3N01Z</v>
      </c>
      <c r="B34" s="1072">
        <v>30</v>
      </c>
      <c r="C34" s="1050" t="s">
        <v>7764</v>
      </c>
      <c r="D34" s="1064">
        <v>0.15</v>
      </c>
      <c r="E34" s="1051" t="s">
        <v>7429</v>
      </c>
      <c r="F34" s="1051" t="s">
        <v>7429</v>
      </c>
      <c r="G34" s="1054">
        <v>3000</v>
      </c>
      <c r="H34" s="1051" t="s">
        <v>7429</v>
      </c>
      <c r="I34" s="1051" t="s">
        <v>7429</v>
      </c>
      <c r="J34" s="1051">
        <v>20</v>
      </c>
      <c r="K34" s="1051">
        <v>11</v>
      </c>
      <c r="L34" s="1051">
        <v>5.8</v>
      </c>
      <c r="M34" s="1051">
        <v>3.4</v>
      </c>
      <c r="N34" s="1051">
        <v>0.8</v>
      </c>
      <c r="O34" s="1051">
        <v>0.4</v>
      </c>
      <c r="P34" s="1051">
        <v>0.4</v>
      </c>
      <c r="Q34" s="1051">
        <v>1.3</v>
      </c>
      <c r="R34" s="960" t="s">
        <v>7816</v>
      </c>
      <c r="T34" s="949" t="s">
        <v>7817</v>
      </c>
      <c r="U34" s="949" t="s">
        <v>7817</v>
      </c>
      <c r="V34" s="943" t="s">
        <v>6157</v>
      </c>
      <c r="W34" s="944" t="s">
        <v>6158</v>
      </c>
      <c r="X34" s="996" t="str">
        <f t="shared" si="1"/>
        <v>http://www.unisonic.com.tw/datasheet/UT3N01Z.pdf</v>
      </c>
      <c r="Y34" s="981"/>
    </row>
    <row r="35" spans="1:27" s="979" customFormat="1" ht="127.5" customHeight="1">
      <c r="A35" s="1550" t="str">
        <f t="shared" si="0"/>
        <v>UTD351</v>
      </c>
      <c r="B35" s="1050">
        <v>30</v>
      </c>
      <c r="C35" s="1050" t="s">
        <v>7794</v>
      </c>
      <c r="D35" s="1064">
        <v>1.4</v>
      </c>
      <c r="E35" s="1054">
        <v>160</v>
      </c>
      <c r="F35" s="1054">
        <v>250</v>
      </c>
      <c r="G35" s="1051" t="s">
        <v>7429</v>
      </c>
      <c r="H35" s="1051" t="s">
        <v>7429</v>
      </c>
      <c r="I35" s="1051" t="s">
        <v>7429</v>
      </c>
      <c r="J35" s="1051">
        <v>145</v>
      </c>
      <c r="K35" s="1051">
        <v>35</v>
      </c>
      <c r="L35" s="1051">
        <v>15</v>
      </c>
      <c r="M35" s="1051">
        <v>1.3</v>
      </c>
      <c r="N35" s="1051">
        <v>0.5</v>
      </c>
      <c r="O35" s="1051">
        <v>0.5</v>
      </c>
      <c r="P35" s="1050">
        <v>0.8</v>
      </c>
      <c r="Q35" s="1050">
        <v>3</v>
      </c>
      <c r="R35" s="960" t="s">
        <v>7761</v>
      </c>
      <c r="T35" s="1072" t="s">
        <v>7818</v>
      </c>
      <c r="U35" s="1072" t="s">
        <v>7818</v>
      </c>
      <c r="V35" s="943" t="s">
        <v>6157</v>
      </c>
      <c r="W35" s="944" t="s">
        <v>6158</v>
      </c>
      <c r="X35" s="996" t="str">
        <f t="shared" si="1"/>
        <v>http://www.unisonic.com.tw/datasheet/UTD351.pdf</v>
      </c>
      <c r="Y35" s="981"/>
    </row>
    <row r="36" spans="1:27" s="979" customFormat="1" ht="127.5" customHeight="1">
      <c r="A36" s="1550" t="str">
        <f t="shared" si="0"/>
        <v>UT2304</v>
      </c>
      <c r="B36" s="1050">
        <v>30</v>
      </c>
      <c r="C36" s="1050" t="s">
        <v>7794</v>
      </c>
      <c r="D36" s="1064">
        <v>2.5</v>
      </c>
      <c r="E36" s="1071">
        <v>117</v>
      </c>
      <c r="F36" s="1051">
        <v>190</v>
      </c>
      <c r="G36" s="1051" t="s">
        <v>7429</v>
      </c>
      <c r="H36" s="1051" t="s">
        <v>7429</v>
      </c>
      <c r="I36" s="1051" t="s">
        <v>7429</v>
      </c>
      <c r="J36" s="1051">
        <v>280</v>
      </c>
      <c r="K36" s="1051">
        <v>53</v>
      </c>
      <c r="L36" s="1051">
        <v>43</v>
      </c>
      <c r="M36" s="1051">
        <v>9.4</v>
      </c>
      <c r="N36" s="1051">
        <v>1.8</v>
      </c>
      <c r="O36" s="1051">
        <v>1.3</v>
      </c>
      <c r="P36" s="1050">
        <v>1</v>
      </c>
      <c r="Q36" s="1050">
        <v>3</v>
      </c>
      <c r="R36" s="960" t="s">
        <v>7819</v>
      </c>
      <c r="T36" s="1072" t="s">
        <v>7820</v>
      </c>
      <c r="U36" s="1072" t="s">
        <v>7820</v>
      </c>
      <c r="V36" s="943" t="s">
        <v>6157</v>
      </c>
      <c r="W36" s="944" t="s">
        <v>6158</v>
      </c>
      <c r="X36" s="996" t="str">
        <f t="shared" si="1"/>
        <v>http://www.unisonic.com.tw/datasheet/UT2304.pdf</v>
      </c>
      <c r="Y36" s="981"/>
    </row>
    <row r="37" spans="1:27" s="979" customFormat="1" ht="72.75" customHeight="1">
      <c r="A37" s="1550" t="str">
        <f t="shared" si="0"/>
        <v>UT2306</v>
      </c>
      <c r="B37" s="1050">
        <v>30</v>
      </c>
      <c r="C37" s="1050" t="s">
        <v>7794</v>
      </c>
      <c r="D37" s="1064">
        <v>3.5</v>
      </c>
      <c r="E37" s="1054">
        <v>65</v>
      </c>
      <c r="F37" s="1051">
        <v>90</v>
      </c>
      <c r="G37" s="1051" t="s">
        <v>7429</v>
      </c>
      <c r="H37" s="1051" t="s">
        <v>7429</v>
      </c>
      <c r="I37" s="1051" t="s">
        <v>7429</v>
      </c>
      <c r="J37" s="1051">
        <v>145</v>
      </c>
      <c r="K37" s="1051">
        <v>43</v>
      </c>
      <c r="L37" s="1051">
        <v>35</v>
      </c>
      <c r="M37" s="1051">
        <v>9.6999999999999993</v>
      </c>
      <c r="N37" s="1051">
        <v>1.5</v>
      </c>
      <c r="O37" s="1051">
        <v>0.7</v>
      </c>
      <c r="P37" s="1051">
        <v>1</v>
      </c>
      <c r="Q37" s="1051">
        <v>2</v>
      </c>
      <c r="R37" s="960" t="s">
        <v>7769</v>
      </c>
      <c r="T37" s="1072" t="s">
        <v>7821</v>
      </c>
      <c r="U37" s="1072" t="s">
        <v>7821</v>
      </c>
      <c r="V37" s="943" t="s">
        <v>6157</v>
      </c>
      <c r="W37" s="944" t="s">
        <v>6158</v>
      </c>
      <c r="X37" s="996" t="str">
        <f t="shared" si="1"/>
        <v>http://www.unisonic.com.tw/datasheet/UT2306.pdf</v>
      </c>
      <c r="Y37" s="981"/>
    </row>
    <row r="38" spans="1:27" s="979" customFormat="1" ht="60">
      <c r="A38" s="1550" t="str">
        <f t="shared" si="0"/>
        <v>UT3406</v>
      </c>
      <c r="B38" s="1050">
        <v>30</v>
      </c>
      <c r="C38" s="1050" t="s">
        <v>7794</v>
      </c>
      <c r="D38" s="1064">
        <v>3.6</v>
      </c>
      <c r="E38" s="1054">
        <v>65</v>
      </c>
      <c r="F38" s="1054">
        <v>105</v>
      </c>
      <c r="G38" s="1051" t="s">
        <v>7429</v>
      </c>
      <c r="H38" s="1051" t="s">
        <v>7429</v>
      </c>
      <c r="I38" s="1051" t="s">
        <v>7429</v>
      </c>
      <c r="J38" s="1050">
        <v>145</v>
      </c>
      <c r="K38" s="1050">
        <v>43</v>
      </c>
      <c r="L38" s="1050">
        <v>35</v>
      </c>
      <c r="M38" s="1051">
        <v>6</v>
      </c>
      <c r="N38" s="1051">
        <v>1.5</v>
      </c>
      <c r="O38" s="1051">
        <v>0.7</v>
      </c>
      <c r="P38" s="1050">
        <v>1</v>
      </c>
      <c r="Q38" s="1050">
        <v>3</v>
      </c>
      <c r="R38" s="960" t="s">
        <v>7769</v>
      </c>
      <c r="T38" s="1053" t="s">
        <v>7822</v>
      </c>
      <c r="U38" s="1053" t="s">
        <v>7822</v>
      </c>
      <c r="V38" s="943" t="s">
        <v>6157</v>
      </c>
      <c r="W38" s="944" t="s">
        <v>6158</v>
      </c>
      <c r="X38" s="996" t="str">
        <f t="shared" si="1"/>
        <v>http://www.unisonic.com.tw/datasheet/UT3406.pdf</v>
      </c>
      <c r="Y38" s="981"/>
    </row>
    <row r="39" spans="1:27" s="979" customFormat="1" ht="120">
      <c r="A39" s="1550" t="str">
        <f t="shared" si="0"/>
        <v>UT2316</v>
      </c>
      <c r="B39" s="1050">
        <v>30</v>
      </c>
      <c r="C39" s="1050" t="s">
        <v>7794</v>
      </c>
      <c r="D39" s="1064">
        <v>3.6</v>
      </c>
      <c r="E39" s="1071">
        <v>65</v>
      </c>
      <c r="F39" s="1071">
        <v>85</v>
      </c>
      <c r="G39" s="1051" t="s">
        <v>7429</v>
      </c>
      <c r="H39" s="1051" t="s">
        <v>7429</v>
      </c>
      <c r="I39" s="1051" t="s">
        <v>7429</v>
      </c>
      <c r="J39" s="1051">
        <v>145</v>
      </c>
      <c r="K39" s="1051">
        <v>43</v>
      </c>
      <c r="L39" s="1051">
        <v>35</v>
      </c>
      <c r="M39" s="1051">
        <v>9.6999999999999993</v>
      </c>
      <c r="N39" s="1051">
        <v>1.5</v>
      </c>
      <c r="O39" s="1051">
        <v>0.7</v>
      </c>
      <c r="P39" s="1050">
        <v>1</v>
      </c>
      <c r="Q39" s="1051">
        <v>3</v>
      </c>
      <c r="R39" s="960" t="s">
        <v>7823</v>
      </c>
      <c r="T39" s="1052" t="s">
        <v>7824</v>
      </c>
      <c r="U39" s="1052" t="s">
        <v>7824</v>
      </c>
      <c r="V39" s="943" t="s">
        <v>6157</v>
      </c>
      <c r="W39" s="944" t="s">
        <v>6158</v>
      </c>
      <c r="X39" s="996" t="str">
        <f t="shared" si="1"/>
        <v>http://www.unisonic.com.tw/datasheet/UT2316.pdf</v>
      </c>
      <c r="Y39" s="981"/>
    </row>
    <row r="40" spans="1:27" s="979" customFormat="1" ht="60">
      <c r="A40" s="1550" t="str">
        <f t="shared" si="0"/>
        <v>UT3418</v>
      </c>
      <c r="B40" s="1051">
        <v>30</v>
      </c>
      <c r="C40" s="1051" t="s">
        <v>7750</v>
      </c>
      <c r="D40" s="1064">
        <v>3.8</v>
      </c>
      <c r="E40" s="1071">
        <v>60</v>
      </c>
      <c r="F40" s="1071">
        <v>70</v>
      </c>
      <c r="G40" s="1071">
        <v>140</v>
      </c>
      <c r="H40" s="1051" t="s">
        <v>7429</v>
      </c>
      <c r="I40" s="1051" t="s">
        <v>7429</v>
      </c>
      <c r="J40" s="1051">
        <v>186</v>
      </c>
      <c r="K40" s="1051">
        <v>31</v>
      </c>
      <c r="L40" s="1051">
        <v>24</v>
      </c>
      <c r="M40" s="1051">
        <v>7</v>
      </c>
      <c r="N40" s="1051">
        <v>1.2</v>
      </c>
      <c r="O40" s="1051">
        <v>0.6</v>
      </c>
      <c r="P40" s="1050">
        <v>0.6</v>
      </c>
      <c r="Q40" s="1050">
        <v>1.8</v>
      </c>
      <c r="R40" s="960" t="s">
        <v>7825</v>
      </c>
      <c r="T40" s="1053" t="s">
        <v>7826</v>
      </c>
      <c r="U40" s="1053" t="s">
        <v>7826</v>
      </c>
      <c r="V40" s="943" t="s">
        <v>6157</v>
      </c>
      <c r="W40" s="944" t="s">
        <v>6158</v>
      </c>
      <c r="X40" s="996" t="str">
        <f t="shared" si="1"/>
        <v>http://www.unisonic.com.tw/datasheet/UT3418.pdf</v>
      </c>
      <c r="Y40" s="981"/>
    </row>
    <row r="41" spans="1:27" s="979" customFormat="1" ht="95.25" customHeight="1">
      <c r="A41" s="1550" t="str">
        <f t="shared" si="0"/>
        <v>UT3400-H</v>
      </c>
      <c r="B41" s="1050">
        <v>30</v>
      </c>
      <c r="C41" s="1051" t="s">
        <v>7750</v>
      </c>
      <c r="D41" s="1064">
        <v>5.3</v>
      </c>
      <c r="E41" s="1054">
        <v>32</v>
      </c>
      <c r="F41" s="1054">
        <v>35</v>
      </c>
      <c r="G41" s="1054">
        <v>52</v>
      </c>
      <c r="H41" s="1051" t="s">
        <v>7429</v>
      </c>
      <c r="I41" s="1051" t="s">
        <v>7429</v>
      </c>
      <c r="J41" s="1051">
        <v>695</v>
      </c>
      <c r="K41" s="1051">
        <v>45</v>
      </c>
      <c r="L41" s="1051">
        <v>36</v>
      </c>
      <c r="M41" s="1051">
        <v>8.4</v>
      </c>
      <c r="N41" s="1051">
        <v>1</v>
      </c>
      <c r="O41" s="1051">
        <v>2.2000000000000002</v>
      </c>
      <c r="P41" s="1053">
        <v>0.4</v>
      </c>
      <c r="Q41" s="1053">
        <v>0.9</v>
      </c>
      <c r="R41" s="1067" t="s">
        <v>7827</v>
      </c>
      <c r="T41" s="1050" t="s">
        <v>1101</v>
      </c>
      <c r="U41" s="1050" t="s">
        <v>1101</v>
      </c>
      <c r="V41" s="943" t="s">
        <v>6157</v>
      </c>
      <c r="W41" s="944" t="s">
        <v>6158</v>
      </c>
      <c r="X41" s="996" t="str">
        <f t="shared" si="1"/>
        <v>http://www.unisonic.com.tw/datasheet/UT3400-H.pdf</v>
      </c>
      <c r="Y41" s="981"/>
    </row>
    <row r="42" spans="1:27" s="979" customFormat="1" ht="105">
      <c r="A42" s="1550" t="str">
        <f t="shared" si="0"/>
        <v>UT3404</v>
      </c>
      <c r="B42" s="1050">
        <v>30</v>
      </c>
      <c r="C42" s="1050" t="s">
        <v>7794</v>
      </c>
      <c r="D42" s="1064">
        <v>5.8</v>
      </c>
      <c r="E42" s="1054">
        <v>28</v>
      </c>
      <c r="F42" s="1054">
        <v>48</v>
      </c>
      <c r="G42" s="1051" t="s">
        <v>7429</v>
      </c>
      <c r="H42" s="1051" t="s">
        <v>7429</v>
      </c>
      <c r="I42" s="1051" t="s">
        <v>7429</v>
      </c>
      <c r="J42" s="1071">
        <v>590</v>
      </c>
      <c r="K42" s="1071">
        <v>270</v>
      </c>
      <c r="L42" s="1071">
        <v>120</v>
      </c>
      <c r="M42" s="1051">
        <v>23.5</v>
      </c>
      <c r="N42" s="1051">
        <v>2.7</v>
      </c>
      <c r="O42" s="1051">
        <v>5.7</v>
      </c>
      <c r="P42" s="1050">
        <v>1</v>
      </c>
      <c r="Q42" s="1050">
        <v>3</v>
      </c>
      <c r="R42" s="1067" t="s">
        <v>7828</v>
      </c>
      <c r="T42" s="1050" t="s">
        <v>7829</v>
      </c>
      <c r="U42" s="1050" t="s">
        <v>7829</v>
      </c>
      <c r="V42" s="943" t="s">
        <v>6157</v>
      </c>
      <c r="W42" s="944" t="s">
        <v>6158</v>
      </c>
      <c r="X42" s="996" t="str">
        <f t="shared" si="1"/>
        <v>http://www.unisonic.com.tw/datasheet/UT3404.pdf</v>
      </c>
      <c r="Y42" s="927"/>
      <c r="Z42" s="1074"/>
      <c r="AA42" s="981"/>
    </row>
    <row r="43" spans="1:27" s="979" customFormat="1" ht="90">
      <c r="A43" s="1550" t="str">
        <f t="shared" si="0"/>
        <v>UT3400</v>
      </c>
      <c r="B43" s="1050">
        <v>30</v>
      </c>
      <c r="C43" s="1051" t="s">
        <v>7750</v>
      </c>
      <c r="D43" s="1064">
        <v>5.8</v>
      </c>
      <c r="E43" s="1054">
        <v>28</v>
      </c>
      <c r="F43" s="1054">
        <v>33</v>
      </c>
      <c r="G43" s="1054">
        <v>52</v>
      </c>
      <c r="H43" s="1051" t="s">
        <v>7429</v>
      </c>
      <c r="I43" s="1051" t="s">
        <v>7429</v>
      </c>
      <c r="J43" s="1051">
        <v>550</v>
      </c>
      <c r="K43" s="1051">
        <v>72</v>
      </c>
      <c r="L43" s="1051">
        <v>57</v>
      </c>
      <c r="M43" s="1051">
        <v>9</v>
      </c>
      <c r="N43" s="1051">
        <v>1.4</v>
      </c>
      <c r="O43" s="1051">
        <v>3.4</v>
      </c>
      <c r="P43" s="1050">
        <v>0.7</v>
      </c>
      <c r="Q43" s="1050">
        <v>1.4</v>
      </c>
      <c r="R43" s="1067" t="s">
        <v>7830</v>
      </c>
      <c r="T43" s="1050" t="s">
        <v>7831</v>
      </c>
      <c r="U43" s="1050" t="s">
        <v>7831</v>
      </c>
      <c r="V43" s="943" t="s">
        <v>6157</v>
      </c>
      <c r="W43" s="944" t="s">
        <v>6158</v>
      </c>
      <c r="X43" s="996" t="str">
        <f t="shared" si="1"/>
        <v>http://www.unisonic.com.tw/datasheet/UT3400.pdf</v>
      </c>
      <c r="Y43" s="981"/>
    </row>
    <row r="44" spans="1:27" s="979" customFormat="1" ht="68.25" customHeight="1">
      <c r="A44" s="1550" t="str">
        <f t="shared" si="0"/>
        <v>UT4800</v>
      </c>
      <c r="B44" s="1050">
        <v>30</v>
      </c>
      <c r="C44" s="1050" t="s">
        <v>7832</v>
      </c>
      <c r="D44" s="1064">
        <v>6.5</v>
      </c>
      <c r="E44" s="1071">
        <v>18.5</v>
      </c>
      <c r="F44" s="1071">
        <v>30</v>
      </c>
      <c r="G44" s="1051" t="s">
        <v>7429</v>
      </c>
      <c r="H44" s="1051" t="s">
        <v>7429</v>
      </c>
      <c r="I44" s="1051" t="s">
        <v>7429</v>
      </c>
      <c r="J44" s="1051"/>
      <c r="K44" s="1051"/>
      <c r="L44" s="1051"/>
      <c r="M44" s="1051">
        <v>8.6999999999999993</v>
      </c>
      <c r="N44" s="1051">
        <v>1.5</v>
      </c>
      <c r="O44" s="1051">
        <v>3.5</v>
      </c>
      <c r="P44" s="1050">
        <v>0.8</v>
      </c>
      <c r="Q44" s="1050">
        <v>1.8</v>
      </c>
      <c r="R44" s="960" t="s">
        <v>7833</v>
      </c>
      <c r="T44" s="1072" t="s">
        <v>7834</v>
      </c>
      <c r="U44" s="1072" t="s">
        <v>7834</v>
      </c>
      <c r="V44" s="943" t="s">
        <v>6157</v>
      </c>
      <c r="W44" s="944" t="s">
        <v>6158</v>
      </c>
      <c r="X44" s="996" t="str">
        <f t="shared" si="1"/>
        <v>http://www.unisonic.com.tw/datasheet/UT4800.pdf</v>
      </c>
      <c r="Y44" s="981"/>
    </row>
    <row r="45" spans="1:27" s="979" customFormat="1" ht="60">
      <c r="A45" s="1550" t="str">
        <f t="shared" si="0"/>
        <v>UT6402</v>
      </c>
      <c r="B45" s="1050">
        <v>30</v>
      </c>
      <c r="C45" s="1050" t="s">
        <v>7794</v>
      </c>
      <c r="D45" s="1064">
        <v>6.9</v>
      </c>
      <c r="E45" s="1054">
        <v>28</v>
      </c>
      <c r="F45" s="1054">
        <v>42</v>
      </c>
      <c r="G45" s="1051" t="s">
        <v>7429</v>
      </c>
      <c r="H45" s="1051" t="s">
        <v>7429</v>
      </c>
      <c r="I45" s="1051" t="s">
        <v>7429</v>
      </c>
      <c r="J45" s="1051">
        <v>680</v>
      </c>
      <c r="K45" s="1051">
        <v>102</v>
      </c>
      <c r="L45" s="1051">
        <v>77</v>
      </c>
      <c r="M45" s="1051">
        <v>13.88</v>
      </c>
      <c r="N45" s="1051">
        <v>1.82</v>
      </c>
      <c r="O45" s="1051">
        <v>3.2</v>
      </c>
      <c r="P45" s="1050">
        <v>1</v>
      </c>
      <c r="Q45" s="1050">
        <v>3</v>
      </c>
      <c r="R45" s="1067" t="s">
        <v>7835</v>
      </c>
      <c r="T45" s="1072" t="s">
        <v>7836</v>
      </c>
      <c r="U45" s="1072" t="s">
        <v>7836</v>
      </c>
      <c r="V45" s="943" t="s">
        <v>6567</v>
      </c>
      <c r="W45" s="944" t="s">
        <v>6568</v>
      </c>
      <c r="X45" s="996" t="str">
        <f t="shared" si="1"/>
        <v>http://www.unisonic.com.tw/datasheet/UT6402.pdf</v>
      </c>
      <c r="Y45" s="981"/>
    </row>
    <row r="46" spans="1:27" s="979" customFormat="1" ht="60">
      <c r="A46" s="1550" t="str">
        <f t="shared" si="0"/>
        <v>UT7N03Z</v>
      </c>
      <c r="B46" s="962">
        <v>30</v>
      </c>
      <c r="C46" s="949" t="s">
        <v>7837</v>
      </c>
      <c r="D46" s="1064">
        <v>7</v>
      </c>
      <c r="E46" s="1051">
        <v>65</v>
      </c>
      <c r="F46" s="1051">
        <v>90</v>
      </c>
      <c r="G46" s="1051"/>
      <c r="H46" s="1051"/>
      <c r="I46" s="1051"/>
      <c r="J46" s="1075">
        <v>229</v>
      </c>
      <c r="K46" s="1075">
        <v>69</v>
      </c>
      <c r="L46" s="1075">
        <v>57</v>
      </c>
      <c r="M46" s="1051">
        <v>9.6</v>
      </c>
      <c r="N46" s="1051">
        <v>1.2</v>
      </c>
      <c r="O46" s="1051">
        <v>1.6</v>
      </c>
      <c r="P46" s="1075">
        <v>0.5</v>
      </c>
      <c r="Q46" s="1075">
        <v>2</v>
      </c>
      <c r="R46" s="1067" t="s">
        <v>7838</v>
      </c>
      <c r="S46" s="1069"/>
      <c r="T46" s="1075" t="s">
        <v>7839</v>
      </c>
      <c r="U46" s="1075" t="s">
        <v>7839</v>
      </c>
      <c r="V46" s="943" t="s">
        <v>6567</v>
      </c>
      <c r="W46" s="944" t="s">
        <v>6568</v>
      </c>
      <c r="X46" s="996" t="str">
        <f t="shared" si="1"/>
        <v>http://www.unisonic.com.tw/datasheet/UT7N03Z.pdf</v>
      </c>
      <c r="Z46" s="1070"/>
      <c r="AA46" s="1069"/>
    </row>
    <row r="47" spans="1:27" s="979" customFormat="1" ht="75">
      <c r="A47" s="1550" t="str">
        <f t="shared" si="0"/>
        <v>UTD410</v>
      </c>
      <c r="B47" s="1050">
        <v>30</v>
      </c>
      <c r="C47" s="1050" t="s">
        <v>7840</v>
      </c>
      <c r="D47" s="1064">
        <v>8</v>
      </c>
      <c r="E47" s="1054">
        <v>65</v>
      </c>
      <c r="F47" s="1054">
        <v>105</v>
      </c>
      <c r="G47" s="1051" t="s">
        <v>6589</v>
      </c>
      <c r="H47" s="1051" t="s">
        <v>6589</v>
      </c>
      <c r="I47" s="1051" t="s">
        <v>6589</v>
      </c>
      <c r="J47" s="1051">
        <v>142</v>
      </c>
      <c r="K47" s="1051">
        <v>43</v>
      </c>
      <c r="L47" s="1051">
        <v>35</v>
      </c>
      <c r="M47" s="1051">
        <v>10.8</v>
      </c>
      <c r="N47" s="1051">
        <v>1.8</v>
      </c>
      <c r="O47" s="1051">
        <v>2.2000000000000002</v>
      </c>
      <c r="P47" s="1050">
        <v>1</v>
      </c>
      <c r="Q47" s="1050">
        <v>3</v>
      </c>
      <c r="R47" s="1067" t="s">
        <v>7841</v>
      </c>
      <c r="T47" s="1072" t="s">
        <v>7842</v>
      </c>
      <c r="U47" s="1072" t="s">
        <v>7842</v>
      </c>
      <c r="V47" s="943" t="s">
        <v>6567</v>
      </c>
      <c r="W47" s="944" t="s">
        <v>6568</v>
      </c>
      <c r="X47" s="996" t="str">
        <f t="shared" si="1"/>
        <v>http://www.unisonic.com.tw/datasheet/UTD410.pdf</v>
      </c>
      <c r="Y47" s="981"/>
    </row>
    <row r="48" spans="1:27" s="979" customFormat="1" ht="120">
      <c r="A48" s="1550" t="str">
        <f t="shared" si="0"/>
        <v>UT4414</v>
      </c>
      <c r="B48" s="1050">
        <v>30</v>
      </c>
      <c r="C48" s="1050" t="s">
        <v>7840</v>
      </c>
      <c r="D48" s="1064">
        <v>8.5</v>
      </c>
      <c r="E48" s="1054">
        <v>26</v>
      </c>
      <c r="F48" s="1054">
        <v>40</v>
      </c>
      <c r="G48" s="1051" t="s">
        <v>6589</v>
      </c>
      <c r="H48" s="1051" t="s">
        <v>6589</v>
      </c>
      <c r="I48" s="1051" t="s">
        <v>6589</v>
      </c>
      <c r="J48" s="1051">
        <v>420</v>
      </c>
      <c r="K48" s="1051">
        <v>110</v>
      </c>
      <c r="L48" s="1051">
        <v>95</v>
      </c>
      <c r="M48" s="1051">
        <v>12.4</v>
      </c>
      <c r="N48" s="1051">
        <v>1.6</v>
      </c>
      <c r="O48" s="1051">
        <v>2.7</v>
      </c>
      <c r="P48" s="1050">
        <v>1</v>
      </c>
      <c r="Q48" s="1050">
        <v>3</v>
      </c>
      <c r="R48" s="1067" t="s">
        <v>7843</v>
      </c>
      <c r="T48" s="1050" t="s">
        <v>7844</v>
      </c>
      <c r="U48" s="1050" t="s">
        <v>7844</v>
      </c>
      <c r="V48" s="943" t="s">
        <v>6567</v>
      </c>
      <c r="W48" s="944" t="s">
        <v>6568</v>
      </c>
      <c r="X48" s="996" t="str">
        <f t="shared" si="1"/>
        <v>http://www.unisonic.com.tw/datasheet/UT4414.pdf</v>
      </c>
      <c r="Y48" s="981"/>
    </row>
    <row r="49" spans="1:26" s="979" customFormat="1" ht="80.25" customHeight="1">
      <c r="A49" s="1550" t="str">
        <f t="shared" si="0"/>
        <v>UT4404</v>
      </c>
      <c r="B49" s="1050">
        <v>30</v>
      </c>
      <c r="C49" s="1050" t="s">
        <v>7837</v>
      </c>
      <c r="D49" s="1064">
        <v>8.5</v>
      </c>
      <c r="E49" s="1054">
        <v>24</v>
      </c>
      <c r="F49" s="1054">
        <v>30</v>
      </c>
      <c r="G49" s="1054">
        <v>48</v>
      </c>
      <c r="H49" s="1051" t="s">
        <v>6589</v>
      </c>
      <c r="I49" s="1051" t="s">
        <v>6589</v>
      </c>
      <c r="J49" s="1050">
        <v>857</v>
      </c>
      <c r="K49" s="1050">
        <v>97</v>
      </c>
      <c r="L49" s="1050">
        <v>71</v>
      </c>
      <c r="M49" s="1051">
        <v>10</v>
      </c>
      <c r="N49" s="1051">
        <v>1.8</v>
      </c>
      <c r="O49" s="1051">
        <v>3.75</v>
      </c>
      <c r="P49" s="1050">
        <v>0.7</v>
      </c>
      <c r="Q49" s="1050">
        <v>1.4</v>
      </c>
      <c r="R49" s="960" t="s">
        <v>7845</v>
      </c>
      <c r="T49" s="1072" t="s">
        <v>7846</v>
      </c>
      <c r="U49" s="1072" t="s">
        <v>7846</v>
      </c>
      <c r="V49" s="943" t="s">
        <v>6567</v>
      </c>
      <c r="W49" s="944" t="s">
        <v>6568</v>
      </c>
      <c r="X49" s="996" t="str">
        <f t="shared" si="1"/>
        <v>http://www.unisonic.com.tw/datasheet/UT4404.pdf</v>
      </c>
      <c r="Y49" s="981"/>
    </row>
    <row r="50" spans="1:26" s="979" customFormat="1" ht="60">
      <c r="A50" s="1550" t="str">
        <f t="shared" si="0"/>
        <v>UT4404V</v>
      </c>
      <c r="B50" s="1050">
        <v>30</v>
      </c>
      <c r="C50" s="1050" t="s">
        <v>7837</v>
      </c>
      <c r="D50" s="1064">
        <v>8.5</v>
      </c>
      <c r="E50" s="1054">
        <v>20</v>
      </c>
      <c r="F50" s="1054">
        <v>21.5</v>
      </c>
      <c r="G50" s="1054">
        <v>30</v>
      </c>
      <c r="H50" s="1051">
        <v>43.5</v>
      </c>
      <c r="I50" s="1051"/>
      <c r="J50" s="1050">
        <v>677</v>
      </c>
      <c r="K50" s="1050">
        <v>82</v>
      </c>
      <c r="L50" s="1050">
        <v>71</v>
      </c>
      <c r="M50" s="1051">
        <v>30</v>
      </c>
      <c r="N50" s="1051">
        <v>2</v>
      </c>
      <c r="O50" s="1051">
        <v>5</v>
      </c>
      <c r="P50" s="1050">
        <v>0.5</v>
      </c>
      <c r="Q50" s="1050">
        <v>1.2</v>
      </c>
      <c r="R50" s="960" t="s">
        <v>7847</v>
      </c>
      <c r="T50" s="1072" t="s">
        <v>7848</v>
      </c>
      <c r="U50" s="1072" t="s">
        <v>7848</v>
      </c>
      <c r="V50" s="943" t="s">
        <v>7849</v>
      </c>
      <c r="W50" s="944" t="s">
        <v>7850</v>
      </c>
      <c r="X50" s="996" t="str">
        <f t="shared" si="1"/>
        <v>http://www.unisonic.com.tw/datasheet/UT4404V.pdf</v>
      </c>
      <c r="Y50" s="981"/>
    </row>
    <row r="51" spans="1:26" s="979" customFormat="1" ht="60">
      <c r="A51" s="1550" t="str">
        <f t="shared" si="0"/>
        <v>UT8067-H</v>
      </c>
      <c r="B51" s="1050">
        <v>30</v>
      </c>
      <c r="C51" s="1050" t="s">
        <v>7851</v>
      </c>
      <c r="D51" s="1064">
        <v>9</v>
      </c>
      <c r="E51" s="1054">
        <v>18</v>
      </c>
      <c r="F51" s="1054">
        <v>28</v>
      </c>
      <c r="G51" s="1051" t="s">
        <v>7538</v>
      </c>
      <c r="H51" s="1051" t="s">
        <v>7538</v>
      </c>
      <c r="I51" s="1051" t="s">
        <v>7538</v>
      </c>
      <c r="J51" s="1051">
        <v>345</v>
      </c>
      <c r="K51" s="1051">
        <v>55</v>
      </c>
      <c r="L51" s="1051">
        <v>32</v>
      </c>
      <c r="M51" s="1051">
        <v>4.0999999999999996</v>
      </c>
      <c r="N51" s="1051">
        <v>1</v>
      </c>
      <c r="O51" s="1051">
        <v>2.1</v>
      </c>
      <c r="P51" s="1050">
        <v>1.2</v>
      </c>
      <c r="Q51" s="1050">
        <v>2</v>
      </c>
      <c r="R51" s="1067" t="s">
        <v>7852</v>
      </c>
      <c r="T51" s="1072" t="s">
        <v>7853</v>
      </c>
      <c r="U51" s="1072" t="s">
        <v>7853</v>
      </c>
      <c r="V51" s="943" t="s">
        <v>7849</v>
      </c>
      <c r="W51" s="944" t="s">
        <v>7850</v>
      </c>
      <c r="X51" s="996" t="str">
        <f t="shared" si="1"/>
        <v>http://www.unisonic.com.tw/datasheet/UT8067-H.pdf</v>
      </c>
      <c r="Y51" s="981"/>
    </row>
    <row r="52" spans="1:26" s="979" customFormat="1" ht="60">
      <c r="A52" s="1550" t="str">
        <f t="shared" si="0"/>
        <v>UTD420</v>
      </c>
      <c r="B52" s="1050">
        <v>30</v>
      </c>
      <c r="C52" s="1050" t="s">
        <v>7851</v>
      </c>
      <c r="D52" s="1064">
        <v>10</v>
      </c>
      <c r="E52" s="1054">
        <v>28</v>
      </c>
      <c r="F52" s="1054">
        <v>42</v>
      </c>
      <c r="G52" s="1051" t="s">
        <v>7538</v>
      </c>
      <c r="H52" s="1051" t="s">
        <v>7538</v>
      </c>
      <c r="I52" s="1051" t="s">
        <v>7538</v>
      </c>
      <c r="J52" s="1051">
        <v>710</v>
      </c>
      <c r="K52" s="1051">
        <v>120</v>
      </c>
      <c r="L52" s="1051">
        <v>72</v>
      </c>
      <c r="M52" s="1051">
        <v>14.4</v>
      </c>
      <c r="N52" s="1051">
        <v>2.6</v>
      </c>
      <c r="O52" s="1051">
        <v>2.7</v>
      </c>
      <c r="P52" s="1050">
        <v>1</v>
      </c>
      <c r="Q52" s="1050">
        <v>3</v>
      </c>
      <c r="R52" s="1067" t="s">
        <v>7805</v>
      </c>
      <c r="T52" s="1072" t="s">
        <v>7854</v>
      </c>
      <c r="U52" s="1072" t="s">
        <v>7854</v>
      </c>
      <c r="V52" s="943" t="s">
        <v>7849</v>
      </c>
      <c r="W52" s="944" t="s">
        <v>7850</v>
      </c>
      <c r="X52" s="996" t="str">
        <f t="shared" si="1"/>
        <v>http://www.unisonic.com.tw/datasheet/UTD420.pdf</v>
      </c>
      <c r="Y52" s="981"/>
    </row>
    <row r="53" spans="1:26" s="979" customFormat="1" ht="60">
      <c r="A53" s="1550" t="str">
        <f t="shared" si="0"/>
        <v>UT4466</v>
      </c>
      <c r="B53" s="1050">
        <v>30</v>
      </c>
      <c r="C53" s="1050" t="s">
        <v>7855</v>
      </c>
      <c r="D53" s="1064">
        <v>10</v>
      </c>
      <c r="E53" s="1054">
        <v>23</v>
      </c>
      <c r="F53" s="1054">
        <v>33</v>
      </c>
      <c r="G53" s="1051" t="s">
        <v>7538</v>
      </c>
      <c r="H53" s="1051" t="s">
        <v>7538</v>
      </c>
      <c r="I53" s="1051" t="s">
        <v>7538</v>
      </c>
      <c r="J53" s="1051">
        <v>478.9</v>
      </c>
      <c r="K53" s="1051">
        <v>96.7</v>
      </c>
      <c r="L53" s="1051">
        <v>61.4</v>
      </c>
      <c r="M53" s="1051">
        <v>10.5</v>
      </c>
      <c r="N53" s="1051">
        <v>1.8</v>
      </c>
      <c r="O53" s="1051">
        <v>1.6</v>
      </c>
      <c r="P53" s="1053">
        <v>1</v>
      </c>
      <c r="Q53" s="1053">
        <v>2.4</v>
      </c>
      <c r="R53" s="1067" t="s">
        <v>7477</v>
      </c>
      <c r="T53" s="1053" t="s">
        <v>7856</v>
      </c>
      <c r="U53" s="1053" t="s">
        <v>7856</v>
      </c>
      <c r="V53" s="943" t="s">
        <v>7849</v>
      </c>
      <c r="W53" s="944" t="s">
        <v>7850</v>
      </c>
      <c r="X53" s="996" t="str">
        <f t="shared" si="1"/>
        <v>http://www.unisonic.com.tw/datasheet/UT4466.pdf</v>
      </c>
      <c r="Y53" s="1571"/>
      <c r="Z53" s="1571"/>
    </row>
    <row r="54" spans="1:26" s="979" customFormat="1" ht="60">
      <c r="A54" s="1550" t="str">
        <f t="shared" si="0"/>
        <v>UT4410</v>
      </c>
      <c r="B54" s="1050">
        <v>30</v>
      </c>
      <c r="C54" s="1050" t="s">
        <v>7851</v>
      </c>
      <c r="D54" s="1064">
        <v>11</v>
      </c>
      <c r="E54" s="1071">
        <v>11</v>
      </c>
      <c r="F54" s="1071">
        <v>15</v>
      </c>
      <c r="G54" s="1051" t="s">
        <v>7538</v>
      </c>
      <c r="H54" s="1051" t="s">
        <v>7538</v>
      </c>
      <c r="I54" s="1051" t="s">
        <v>7538</v>
      </c>
      <c r="J54" s="1051">
        <v>820</v>
      </c>
      <c r="K54" s="1051">
        <v>280</v>
      </c>
      <c r="L54" s="1051">
        <v>150</v>
      </c>
      <c r="M54" s="1051">
        <v>38</v>
      </c>
      <c r="N54" s="1051">
        <v>5</v>
      </c>
      <c r="O54" s="1051">
        <v>11</v>
      </c>
      <c r="P54" s="1050">
        <v>1</v>
      </c>
      <c r="Q54" s="1050">
        <v>3</v>
      </c>
      <c r="R54" s="960" t="s">
        <v>87</v>
      </c>
      <c r="T54" s="1050" t="s">
        <v>7857</v>
      </c>
      <c r="U54" s="1050" t="s">
        <v>7857</v>
      </c>
      <c r="V54" s="943" t="s">
        <v>7849</v>
      </c>
      <c r="W54" s="944" t="s">
        <v>7850</v>
      </c>
      <c r="X54" s="996" t="str">
        <f t="shared" si="1"/>
        <v>http://www.unisonic.com.tw/datasheet/UT4410.pdf</v>
      </c>
      <c r="Y54" s="981"/>
    </row>
    <row r="55" spans="1:26" s="979" customFormat="1" ht="60">
      <c r="A55" s="1550" t="str">
        <f t="shared" si="0"/>
        <v>UT4422</v>
      </c>
      <c r="B55" s="1050">
        <v>30</v>
      </c>
      <c r="C55" s="1050" t="s">
        <v>7851</v>
      </c>
      <c r="D55" s="1064">
        <v>11</v>
      </c>
      <c r="E55" s="1071">
        <v>15</v>
      </c>
      <c r="F55" s="1071">
        <v>24</v>
      </c>
      <c r="G55" s="1051" t="s">
        <v>7538</v>
      </c>
      <c r="H55" s="1051" t="s">
        <v>7538</v>
      </c>
      <c r="I55" s="1051" t="s">
        <v>7538</v>
      </c>
      <c r="J55" s="1051">
        <v>850</v>
      </c>
      <c r="K55" s="1051">
        <v>201</v>
      </c>
      <c r="L55" s="1051">
        <v>168</v>
      </c>
      <c r="M55" s="1051">
        <v>29</v>
      </c>
      <c r="N55" s="1051">
        <v>4</v>
      </c>
      <c r="O55" s="1051">
        <v>8</v>
      </c>
      <c r="P55" s="1050">
        <v>1</v>
      </c>
      <c r="Q55" s="1050">
        <v>3</v>
      </c>
      <c r="R55" s="960" t="s">
        <v>7477</v>
      </c>
      <c r="T55" s="1072" t="s">
        <v>7858</v>
      </c>
      <c r="U55" s="1072" t="s">
        <v>7858</v>
      </c>
      <c r="V55" s="943" t="s">
        <v>7849</v>
      </c>
      <c r="W55" s="944" t="s">
        <v>7850</v>
      </c>
      <c r="X55" s="996" t="str">
        <f t="shared" si="1"/>
        <v>http://www.unisonic.com.tw/datasheet/UT4422.pdf</v>
      </c>
      <c r="Y55" s="981"/>
    </row>
    <row r="56" spans="1:26" s="979" customFormat="1" ht="60">
      <c r="A56" s="1550" t="str">
        <f t="shared" si="0"/>
        <v>UT4406</v>
      </c>
      <c r="B56" s="1050">
        <v>30</v>
      </c>
      <c r="C56" s="1050" t="s">
        <v>7859</v>
      </c>
      <c r="D56" s="1064">
        <v>12</v>
      </c>
      <c r="E56" s="1071">
        <v>14.8</v>
      </c>
      <c r="F56" s="1071">
        <v>17.5</v>
      </c>
      <c r="G56" s="1051">
        <v>26.8</v>
      </c>
      <c r="H56" s="1051" t="s">
        <v>7538</v>
      </c>
      <c r="I56" s="1051" t="s">
        <v>7538</v>
      </c>
      <c r="J56" s="1051">
        <v>1800</v>
      </c>
      <c r="K56" s="1051">
        <v>190</v>
      </c>
      <c r="L56" s="1051">
        <v>165</v>
      </c>
      <c r="M56" s="1051">
        <v>24</v>
      </c>
      <c r="N56" s="1051">
        <v>3.6</v>
      </c>
      <c r="O56" s="1051">
        <v>6.4</v>
      </c>
      <c r="P56" s="1050">
        <v>0.8</v>
      </c>
      <c r="Q56" s="1050">
        <v>1.5</v>
      </c>
      <c r="R56" s="960" t="s">
        <v>7845</v>
      </c>
      <c r="T56" s="1050" t="s">
        <v>7860</v>
      </c>
      <c r="U56" s="1050" t="s">
        <v>7860</v>
      </c>
      <c r="V56" s="943" t="s">
        <v>7849</v>
      </c>
      <c r="W56" s="944" t="s">
        <v>7850</v>
      </c>
      <c r="X56" s="996" t="str">
        <f t="shared" si="1"/>
        <v>http://www.unisonic.com.tw/datasheet/UT4406.pdf</v>
      </c>
      <c r="Y56" s="981"/>
    </row>
    <row r="57" spans="1:26" s="979" customFormat="1" ht="60">
      <c r="A57" s="1550" t="str">
        <f t="shared" si="0"/>
        <v>UT4392</v>
      </c>
      <c r="B57" s="949">
        <v>30</v>
      </c>
      <c r="C57" s="949" t="s">
        <v>7851</v>
      </c>
      <c r="D57" s="1064">
        <v>12.5</v>
      </c>
      <c r="E57" s="1071">
        <v>11.5</v>
      </c>
      <c r="F57" s="1071">
        <v>16.5</v>
      </c>
      <c r="G57" s="1051" t="s">
        <v>7538</v>
      </c>
      <c r="H57" s="1051" t="s">
        <v>7538</v>
      </c>
      <c r="I57" s="1051" t="s">
        <v>7538</v>
      </c>
      <c r="J57" s="949">
        <v>2134</v>
      </c>
      <c r="K57" s="949">
        <v>343</v>
      </c>
      <c r="L57" s="949">
        <v>134</v>
      </c>
      <c r="M57" s="1051">
        <v>26</v>
      </c>
      <c r="N57" s="1051">
        <v>6</v>
      </c>
      <c r="O57" s="1051">
        <v>5</v>
      </c>
      <c r="P57" s="949">
        <v>1</v>
      </c>
      <c r="Q57" s="949">
        <v>3</v>
      </c>
      <c r="R57" s="960" t="s">
        <v>7861</v>
      </c>
      <c r="T57" s="1050" t="s">
        <v>7862</v>
      </c>
      <c r="U57" s="1050" t="s">
        <v>7862</v>
      </c>
      <c r="V57" s="943" t="s">
        <v>7849</v>
      </c>
      <c r="W57" s="944" t="s">
        <v>7850</v>
      </c>
      <c r="X57" s="996" t="str">
        <f t="shared" si="1"/>
        <v>http://www.unisonic.com.tw/datasheet/UT4392.pdf</v>
      </c>
      <c r="Y57" s="981"/>
    </row>
    <row r="58" spans="1:26" s="979" customFormat="1" ht="60">
      <c r="A58" s="1550" t="str">
        <f t="shared" si="0"/>
        <v>UT4446-H</v>
      </c>
      <c r="B58" s="1050">
        <v>30</v>
      </c>
      <c r="C58" s="1050" t="s">
        <v>7851</v>
      </c>
      <c r="D58" s="1064">
        <v>15</v>
      </c>
      <c r="E58" s="1071">
        <v>13</v>
      </c>
      <c r="F58" s="1051">
        <v>18</v>
      </c>
      <c r="G58" s="1051" t="s">
        <v>7538</v>
      </c>
      <c r="H58" s="1051" t="s">
        <v>7538</v>
      </c>
      <c r="I58" s="1051" t="s">
        <v>7538</v>
      </c>
      <c r="J58" s="1051">
        <v>800</v>
      </c>
      <c r="K58" s="1051">
        <v>120</v>
      </c>
      <c r="L58" s="1051">
        <v>60</v>
      </c>
      <c r="M58" s="1051">
        <v>50</v>
      </c>
      <c r="N58" s="1051">
        <v>1</v>
      </c>
      <c r="O58" s="1051">
        <v>5.5</v>
      </c>
      <c r="P58" s="1053">
        <v>1</v>
      </c>
      <c r="Q58" s="1053">
        <v>3</v>
      </c>
      <c r="R58" s="960" t="s">
        <v>7845</v>
      </c>
      <c r="T58" s="1053" t="s">
        <v>1102</v>
      </c>
      <c r="U58" s="1053" t="s">
        <v>1102</v>
      </c>
      <c r="V58" s="943" t="s">
        <v>7849</v>
      </c>
      <c r="W58" s="944" t="s">
        <v>7850</v>
      </c>
      <c r="X58" s="996" t="str">
        <f t="shared" si="1"/>
        <v>http://www.unisonic.com.tw/datasheet/UT4446-H.pdf</v>
      </c>
      <c r="Y58" s="981"/>
    </row>
    <row r="59" spans="1:26" s="979" customFormat="1" ht="60">
      <c r="A59" s="1550" t="str">
        <f t="shared" si="0"/>
        <v>UT4446</v>
      </c>
      <c r="B59" s="1050">
        <v>30</v>
      </c>
      <c r="C59" s="1050" t="s">
        <v>7851</v>
      </c>
      <c r="D59" s="1064">
        <v>15</v>
      </c>
      <c r="E59" s="1071">
        <v>8.5</v>
      </c>
      <c r="F59" s="1071">
        <v>14.5</v>
      </c>
      <c r="G59" s="1051" t="s">
        <v>7538</v>
      </c>
      <c r="H59" s="1051" t="s">
        <v>7538</v>
      </c>
      <c r="I59" s="1051" t="s">
        <v>7538</v>
      </c>
      <c r="J59" s="1051">
        <v>1520</v>
      </c>
      <c r="K59" s="1051">
        <v>306</v>
      </c>
      <c r="L59" s="1051">
        <v>214</v>
      </c>
      <c r="M59" s="1051">
        <v>33.700000000000003</v>
      </c>
      <c r="N59" s="1051">
        <v>6.2</v>
      </c>
      <c r="O59" s="1051">
        <v>10</v>
      </c>
      <c r="P59" s="1050">
        <v>1</v>
      </c>
      <c r="Q59" s="1050">
        <v>3</v>
      </c>
      <c r="R59" s="960" t="s">
        <v>7477</v>
      </c>
      <c r="T59" s="1050" t="s">
        <v>7863</v>
      </c>
      <c r="U59" s="1050" t="s">
        <v>7863</v>
      </c>
      <c r="V59" s="943" t="s">
        <v>7849</v>
      </c>
      <c r="W59" s="944" t="s">
        <v>7850</v>
      </c>
      <c r="X59" s="996" t="str">
        <f t="shared" si="1"/>
        <v>http://www.unisonic.com.tw/datasheet/UT4446.pdf</v>
      </c>
      <c r="Y59" s="981"/>
    </row>
    <row r="60" spans="1:26" s="979" customFormat="1" ht="60">
      <c r="A60" s="1550" t="str">
        <f t="shared" si="0"/>
        <v>UTD408</v>
      </c>
      <c r="B60" s="1050">
        <v>30</v>
      </c>
      <c r="C60" s="1050" t="s">
        <v>7851</v>
      </c>
      <c r="D60" s="1064">
        <v>18</v>
      </c>
      <c r="E60" s="1071">
        <v>18</v>
      </c>
      <c r="F60" s="1071">
        <v>27</v>
      </c>
      <c r="G60" s="1051" t="s">
        <v>7538</v>
      </c>
      <c r="H60" s="1051" t="s">
        <v>7538</v>
      </c>
      <c r="I60" s="1051" t="s">
        <v>7538</v>
      </c>
      <c r="J60" s="1051">
        <v>1040</v>
      </c>
      <c r="K60" s="1051">
        <v>180</v>
      </c>
      <c r="L60" s="1051">
        <v>110</v>
      </c>
      <c r="M60" s="1051">
        <v>19.8</v>
      </c>
      <c r="N60" s="1051">
        <v>2.5</v>
      </c>
      <c r="O60" s="1051">
        <v>3.5</v>
      </c>
      <c r="P60" s="1050">
        <v>1</v>
      </c>
      <c r="Q60" s="1050">
        <v>2.5</v>
      </c>
      <c r="R60" s="1067" t="s">
        <v>7864</v>
      </c>
      <c r="T60" s="1050" t="s">
        <v>7865</v>
      </c>
      <c r="U60" s="1050" t="s">
        <v>7865</v>
      </c>
      <c r="V60" s="943" t="s">
        <v>6567</v>
      </c>
      <c r="W60" s="944" t="s">
        <v>6568</v>
      </c>
      <c r="X60" s="996" t="str">
        <f t="shared" si="1"/>
        <v>http://www.unisonic.com.tw/datasheet/UTD408.pdf</v>
      </c>
      <c r="Y60" s="981"/>
    </row>
    <row r="61" spans="1:26" s="979" customFormat="1" ht="60">
      <c r="A61" s="1550" t="str">
        <f t="shared" si="0"/>
        <v>UT4430</v>
      </c>
      <c r="B61" s="1050">
        <v>30</v>
      </c>
      <c r="C61" s="1050" t="s">
        <v>7840</v>
      </c>
      <c r="D61" s="1064">
        <v>18</v>
      </c>
      <c r="E61" s="1071">
        <v>5.5</v>
      </c>
      <c r="F61" s="1071">
        <v>7.5</v>
      </c>
      <c r="G61" s="1051" t="s">
        <v>6589</v>
      </c>
      <c r="H61" s="1051" t="s">
        <v>6589</v>
      </c>
      <c r="I61" s="1051" t="s">
        <v>6589</v>
      </c>
      <c r="J61" s="1051">
        <v>6060</v>
      </c>
      <c r="K61" s="1051">
        <v>638</v>
      </c>
      <c r="L61" s="1051">
        <v>355</v>
      </c>
      <c r="M61" s="1051">
        <v>103</v>
      </c>
      <c r="N61" s="1051">
        <v>18</v>
      </c>
      <c r="O61" s="1051">
        <v>15</v>
      </c>
      <c r="P61" s="1050">
        <v>1</v>
      </c>
      <c r="Q61" s="1050">
        <v>2.5</v>
      </c>
      <c r="R61" s="960" t="s">
        <v>7477</v>
      </c>
      <c r="T61" s="1050" t="s">
        <v>7866</v>
      </c>
      <c r="U61" s="1050" t="s">
        <v>7866</v>
      </c>
      <c r="V61" s="943" t="s">
        <v>6567</v>
      </c>
      <c r="W61" s="944" t="s">
        <v>6568</v>
      </c>
      <c r="X61" s="996" t="str">
        <f t="shared" si="1"/>
        <v>http://www.unisonic.com.tw/datasheet/UT4430.pdf</v>
      </c>
      <c r="Y61" s="981"/>
    </row>
    <row r="62" spans="1:26" s="979" customFormat="1" ht="75">
      <c r="A62" s="1550" t="str">
        <f t="shared" si="0"/>
        <v>UT20N03</v>
      </c>
      <c r="B62" s="1050">
        <v>30</v>
      </c>
      <c r="C62" s="1050" t="s">
        <v>7840</v>
      </c>
      <c r="D62" s="1064">
        <v>20</v>
      </c>
      <c r="E62" s="1054">
        <v>20</v>
      </c>
      <c r="F62" s="1054">
        <v>31</v>
      </c>
      <c r="G62" s="1051" t="s">
        <v>6589</v>
      </c>
      <c r="H62" s="1051" t="s">
        <v>6589</v>
      </c>
      <c r="I62" s="1051" t="s">
        <v>6589</v>
      </c>
      <c r="J62" s="1051">
        <v>390</v>
      </c>
      <c r="K62" s="1051">
        <v>110</v>
      </c>
      <c r="L62" s="1051">
        <v>92</v>
      </c>
      <c r="M62" s="1051">
        <v>16.600000000000001</v>
      </c>
      <c r="N62" s="1051">
        <v>1.7</v>
      </c>
      <c r="O62" s="1051">
        <v>3.1</v>
      </c>
      <c r="P62" s="1050">
        <v>1</v>
      </c>
      <c r="Q62" s="1050">
        <v>3</v>
      </c>
      <c r="R62" s="1067" t="s">
        <v>7867</v>
      </c>
      <c r="T62" s="1072" t="s">
        <v>7868</v>
      </c>
      <c r="U62" s="1072" t="s">
        <v>7868</v>
      </c>
      <c r="V62" s="943" t="s">
        <v>6567</v>
      </c>
      <c r="W62" s="944" t="s">
        <v>6568</v>
      </c>
      <c r="X62" s="996" t="str">
        <f t="shared" si="1"/>
        <v>http://www.unisonic.com.tw/datasheet/UT20N03.pdf</v>
      </c>
      <c r="Y62" s="981"/>
    </row>
    <row r="63" spans="1:26" s="979" customFormat="1" ht="60">
      <c r="A63" s="1550" t="str">
        <f t="shared" si="0"/>
        <v>UF7832</v>
      </c>
      <c r="B63" s="1050">
        <v>30</v>
      </c>
      <c r="C63" s="1050" t="s">
        <v>7840</v>
      </c>
      <c r="D63" s="1064">
        <v>20</v>
      </c>
      <c r="E63" s="1071">
        <v>4</v>
      </c>
      <c r="F63" s="1051">
        <v>5.5</v>
      </c>
      <c r="G63" s="1051" t="s">
        <v>6589</v>
      </c>
      <c r="H63" s="1051" t="s">
        <v>6589</v>
      </c>
      <c r="I63" s="1051" t="s">
        <v>6589</v>
      </c>
      <c r="J63" s="1051">
        <v>4150</v>
      </c>
      <c r="K63" s="1051">
        <v>760</v>
      </c>
      <c r="L63" s="1051">
        <v>700</v>
      </c>
      <c r="M63" s="1051">
        <v>34</v>
      </c>
      <c r="N63" s="1051">
        <v>8.6</v>
      </c>
      <c r="O63" s="1051">
        <v>12</v>
      </c>
      <c r="P63" s="1053">
        <v>1</v>
      </c>
      <c r="Q63" s="1053">
        <v>2.5</v>
      </c>
      <c r="R63" s="1067" t="s">
        <v>7449</v>
      </c>
      <c r="T63" s="1072" t="s">
        <v>7869</v>
      </c>
      <c r="U63" s="1072" t="s">
        <v>7869</v>
      </c>
      <c r="V63" s="943" t="s">
        <v>6567</v>
      </c>
      <c r="W63" s="944" t="s">
        <v>6568</v>
      </c>
      <c r="X63" s="996" t="str">
        <f t="shared" si="1"/>
        <v>http://www.unisonic.com.tw/datasheet/UF7832.pdf</v>
      </c>
      <c r="Y63" s="981"/>
    </row>
    <row r="64" spans="1:26" s="979" customFormat="1" ht="60">
      <c r="A64" s="1550" t="str">
        <f t="shared" si="0"/>
        <v>UT7410</v>
      </c>
      <c r="B64" s="1050">
        <v>30</v>
      </c>
      <c r="C64" s="1050" t="s">
        <v>7840</v>
      </c>
      <c r="D64" s="1064">
        <v>24</v>
      </c>
      <c r="E64" s="1054">
        <v>17</v>
      </c>
      <c r="F64" s="1054">
        <v>26</v>
      </c>
      <c r="G64" s="1051" t="s">
        <v>6589</v>
      </c>
      <c r="H64" s="1051" t="s">
        <v>6589</v>
      </c>
      <c r="I64" s="1051" t="s">
        <v>6589</v>
      </c>
      <c r="J64" s="1051">
        <v>421</v>
      </c>
      <c r="K64" s="1051">
        <v>110</v>
      </c>
      <c r="L64" s="1051">
        <v>92</v>
      </c>
      <c r="M64" s="1051">
        <v>13</v>
      </c>
      <c r="N64" s="1051">
        <v>1.8</v>
      </c>
      <c r="O64" s="1051">
        <v>3</v>
      </c>
      <c r="P64" s="1050">
        <v>1.4</v>
      </c>
      <c r="Q64" s="1050">
        <v>2.5</v>
      </c>
      <c r="R64" s="1067" t="s">
        <v>7452</v>
      </c>
      <c r="T64" s="1050" t="s">
        <v>7870</v>
      </c>
      <c r="U64" s="1050" t="s">
        <v>7870</v>
      </c>
      <c r="V64" s="943" t="s">
        <v>6567</v>
      </c>
      <c r="W64" s="944" t="s">
        <v>6568</v>
      </c>
      <c r="X64" s="996" t="str">
        <f t="shared" si="1"/>
        <v>http://www.unisonic.com.tw/datasheet/UT7410.pdf</v>
      </c>
      <c r="Y64" s="981"/>
    </row>
    <row r="65" spans="1:29" s="979" customFormat="1" ht="60">
      <c r="A65" s="1550" t="str">
        <f t="shared" si="0"/>
        <v>UTD484</v>
      </c>
      <c r="B65" s="1050">
        <v>30</v>
      </c>
      <c r="C65" s="1050" t="s">
        <v>7840</v>
      </c>
      <c r="D65" s="1064">
        <v>25</v>
      </c>
      <c r="E65" s="1071">
        <v>15</v>
      </c>
      <c r="F65" s="1071">
        <v>23</v>
      </c>
      <c r="G65" s="1051" t="s">
        <v>6589</v>
      </c>
      <c r="H65" s="1051" t="s">
        <v>6589</v>
      </c>
      <c r="I65" s="1051" t="s">
        <v>6589</v>
      </c>
      <c r="J65" s="1051">
        <v>938</v>
      </c>
      <c r="K65" s="1051">
        <v>142</v>
      </c>
      <c r="L65" s="1051">
        <v>99</v>
      </c>
      <c r="M65" s="1051">
        <v>17.5</v>
      </c>
      <c r="N65" s="1051">
        <v>3</v>
      </c>
      <c r="O65" s="1051">
        <v>4.0999999999999996</v>
      </c>
      <c r="P65" s="1050">
        <v>1</v>
      </c>
      <c r="Q65" s="1050">
        <v>2.5</v>
      </c>
      <c r="R65" s="1067" t="s">
        <v>7785</v>
      </c>
      <c r="T65" s="1072" t="s">
        <v>7871</v>
      </c>
      <c r="U65" s="1072" t="s">
        <v>7871</v>
      </c>
      <c r="V65" s="943" t="s">
        <v>6567</v>
      </c>
      <c r="W65" s="944" t="s">
        <v>6568</v>
      </c>
      <c r="X65" s="996" t="str">
        <f t="shared" si="1"/>
        <v>http://www.unisonic.com.tw/datasheet/UTD484.pdf</v>
      </c>
      <c r="Y65" s="981"/>
      <c r="AB65" s="1069"/>
      <c r="AC65" s="1069"/>
    </row>
    <row r="66" spans="1:29" s="1069" customFormat="1" ht="60">
      <c r="A66" s="1550" t="str">
        <f t="shared" si="0"/>
        <v>UTT26N03-H</v>
      </c>
      <c r="B66" s="1072">
        <v>30</v>
      </c>
      <c r="C66" s="1050" t="s">
        <v>7837</v>
      </c>
      <c r="D66" s="1064">
        <v>26</v>
      </c>
      <c r="E66" s="1071">
        <v>12</v>
      </c>
      <c r="F66" s="1051">
        <v>18</v>
      </c>
      <c r="G66" s="1051" t="s">
        <v>6589</v>
      </c>
      <c r="H66" s="1051" t="s">
        <v>6589</v>
      </c>
      <c r="I66" s="1051" t="s">
        <v>6589</v>
      </c>
      <c r="J66" s="1051">
        <v>750</v>
      </c>
      <c r="K66" s="1051">
        <v>130</v>
      </c>
      <c r="L66" s="1051">
        <v>95</v>
      </c>
      <c r="M66" s="1051">
        <v>16</v>
      </c>
      <c r="N66" s="1051">
        <v>8.8000000000000007</v>
      </c>
      <c r="O66" s="1051">
        <v>1.6</v>
      </c>
      <c r="P66" s="1050">
        <v>1</v>
      </c>
      <c r="Q66" s="1050">
        <v>2.5</v>
      </c>
      <c r="R66" s="960" t="s">
        <v>7872</v>
      </c>
      <c r="S66" s="979"/>
      <c r="T66" s="1050" t="s">
        <v>7873</v>
      </c>
      <c r="U66" s="1050" t="s">
        <v>7873</v>
      </c>
      <c r="V66" s="943" t="s">
        <v>6567</v>
      </c>
      <c r="W66" s="944" t="s">
        <v>6568</v>
      </c>
      <c r="X66" s="996" t="str">
        <f t="shared" si="1"/>
        <v>http://www.unisonic.com.tw/datasheet/UTT26N03-H.pdf</v>
      </c>
      <c r="Y66" s="981"/>
      <c r="Z66" s="979"/>
      <c r="AA66" s="979"/>
      <c r="AB66" s="979"/>
      <c r="AC66" s="979"/>
    </row>
    <row r="67" spans="1:29" s="979" customFormat="1" ht="90">
      <c r="A67" s="1550" t="str">
        <f t="shared" ref="A67:A130" si="2">HYPERLINK(X67,T67)</f>
        <v>UT40N03T</v>
      </c>
      <c r="B67" s="1050">
        <v>30</v>
      </c>
      <c r="C67" s="1050" t="s">
        <v>7874</v>
      </c>
      <c r="D67" s="1064">
        <v>40</v>
      </c>
      <c r="E67" s="1071">
        <v>25</v>
      </c>
      <c r="F67" s="1051">
        <v>45</v>
      </c>
      <c r="G67" s="1051" t="s">
        <v>6589</v>
      </c>
      <c r="H67" s="1051" t="s">
        <v>6589</v>
      </c>
      <c r="I67" s="1051" t="s">
        <v>6589</v>
      </c>
      <c r="J67" s="1051">
        <v>680</v>
      </c>
      <c r="K67" s="1051">
        <v>120</v>
      </c>
      <c r="L67" s="1051">
        <v>100</v>
      </c>
      <c r="M67" s="1051">
        <v>13</v>
      </c>
      <c r="N67" s="1051">
        <v>3</v>
      </c>
      <c r="O67" s="1051">
        <v>6.2</v>
      </c>
      <c r="P67" s="1050">
        <v>1</v>
      </c>
      <c r="Q67" s="1050">
        <v>3</v>
      </c>
      <c r="R67" s="1067" t="s">
        <v>7875</v>
      </c>
      <c r="T67" s="1050" t="s">
        <v>7876</v>
      </c>
      <c r="U67" s="1050" t="s">
        <v>7876</v>
      </c>
      <c r="V67" s="943" t="s">
        <v>6567</v>
      </c>
      <c r="W67" s="944" t="s">
        <v>6568</v>
      </c>
      <c r="X67" s="996" t="str">
        <f t="shared" ref="X67:X130" si="3">CONCATENATE(V67,U67,W67)</f>
        <v>http://www.unisonic.com.tw/datasheet/UT40N03T.pdf</v>
      </c>
      <c r="Y67" s="981"/>
    </row>
    <row r="68" spans="1:29" s="979" customFormat="1" ht="60">
      <c r="A68" s="1550" t="str">
        <f t="shared" si="2"/>
        <v>UT30N03</v>
      </c>
      <c r="B68" s="1050">
        <v>30</v>
      </c>
      <c r="C68" s="1050" t="s">
        <v>7840</v>
      </c>
      <c r="D68" s="1064">
        <v>30</v>
      </c>
      <c r="E68" s="1054">
        <v>30</v>
      </c>
      <c r="F68" s="1054">
        <v>45</v>
      </c>
      <c r="G68" s="1051" t="s">
        <v>6589</v>
      </c>
      <c r="H68" s="1051" t="s">
        <v>6589</v>
      </c>
      <c r="I68" s="1051" t="s">
        <v>6589</v>
      </c>
      <c r="J68" s="1051">
        <v>1170</v>
      </c>
      <c r="K68" s="1051">
        <v>320</v>
      </c>
      <c r="L68" s="1051">
        <v>60</v>
      </c>
      <c r="M68" s="1051">
        <v>18</v>
      </c>
      <c r="N68" s="1051">
        <v>5.5</v>
      </c>
      <c r="O68" s="1051">
        <v>2</v>
      </c>
      <c r="P68" s="1050">
        <v>1</v>
      </c>
      <c r="Q68" s="1050" t="s">
        <v>6589</v>
      </c>
      <c r="R68" s="1067" t="s">
        <v>7877</v>
      </c>
      <c r="T68" s="1072" t="s">
        <v>7878</v>
      </c>
      <c r="U68" s="1072" t="s">
        <v>7878</v>
      </c>
      <c r="V68" s="943" t="s">
        <v>6567</v>
      </c>
      <c r="W68" s="944" t="s">
        <v>6568</v>
      </c>
      <c r="X68" s="996" t="str">
        <f t="shared" si="3"/>
        <v>http://www.unisonic.com.tw/datasheet/UT30N03.pdf</v>
      </c>
      <c r="Y68" s="981"/>
    </row>
    <row r="69" spans="1:29" s="979" customFormat="1" ht="60">
      <c r="A69" s="1550" t="str">
        <f t="shared" si="2"/>
        <v>UTD20N03</v>
      </c>
      <c r="B69" s="1050">
        <v>30</v>
      </c>
      <c r="C69" s="1050" t="s">
        <v>7840</v>
      </c>
      <c r="D69" s="1064">
        <v>30</v>
      </c>
      <c r="E69" s="1054">
        <v>20</v>
      </c>
      <c r="F69" s="1054">
        <v>31</v>
      </c>
      <c r="G69" s="1051" t="s">
        <v>6589</v>
      </c>
      <c r="H69" s="1051" t="s">
        <v>6589</v>
      </c>
      <c r="I69" s="1051" t="s">
        <v>6589</v>
      </c>
      <c r="J69" s="1051">
        <v>530</v>
      </c>
      <c r="K69" s="1051">
        <v>200</v>
      </c>
      <c r="L69" s="1051">
        <v>60</v>
      </c>
      <c r="M69" s="1051">
        <v>8.4</v>
      </c>
      <c r="N69" s="1051">
        <v>2.5</v>
      </c>
      <c r="O69" s="1051">
        <v>6.4</v>
      </c>
      <c r="P69" s="1050">
        <v>1</v>
      </c>
      <c r="Q69" s="1050">
        <v>3</v>
      </c>
      <c r="R69" s="1067" t="s">
        <v>7879</v>
      </c>
      <c r="T69" s="1050" t="s">
        <v>1103</v>
      </c>
      <c r="U69" s="1050" t="s">
        <v>1103</v>
      </c>
      <c r="V69" s="943" t="s">
        <v>6567</v>
      </c>
      <c r="W69" s="944" t="s">
        <v>6568</v>
      </c>
      <c r="X69" s="996" t="str">
        <f t="shared" si="3"/>
        <v>http://www.unisonic.com.tw/datasheet/UTD20N03.pdf</v>
      </c>
      <c r="Y69" s="981"/>
    </row>
    <row r="70" spans="1:29" s="979" customFormat="1" ht="60">
      <c r="A70" s="1550" t="str">
        <f t="shared" si="2"/>
        <v>UTM3023</v>
      </c>
      <c r="B70" s="1072">
        <v>30</v>
      </c>
      <c r="C70" s="1072" t="s">
        <v>7840</v>
      </c>
      <c r="D70" s="1064">
        <v>30</v>
      </c>
      <c r="E70" s="1054">
        <v>20</v>
      </c>
      <c r="F70" s="1054"/>
      <c r="G70" s="1051" t="s">
        <v>6589</v>
      </c>
      <c r="H70" s="1051" t="s">
        <v>6589</v>
      </c>
      <c r="I70" s="1051" t="s">
        <v>6589</v>
      </c>
      <c r="J70" s="1051">
        <v>1200</v>
      </c>
      <c r="K70" s="1051">
        <v>220</v>
      </c>
      <c r="L70" s="1051">
        <v>100</v>
      </c>
      <c r="M70" s="1051">
        <v>15</v>
      </c>
      <c r="N70" s="1051">
        <v>5.8</v>
      </c>
      <c r="O70" s="1051">
        <v>3.8</v>
      </c>
      <c r="P70" s="1050">
        <v>1</v>
      </c>
      <c r="Q70" s="1050">
        <v>2</v>
      </c>
      <c r="R70" s="1067" t="s">
        <v>7785</v>
      </c>
      <c r="T70" s="1072" t="s">
        <v>7880</v>
      </c>
      <c r="U70" s="1072" t="s">
        <v>7880</v>
      </c>
      <c r="V70" s="943" t="s">
        <v>6567</v>
      </c>
      <c r="W70" s="944" t="s">
        <v>6568</v>
      </c>
      <c r="X70" s="996" t="str">
        <f t="shared" si="3"/>
        <v>http://www.unisonic.com.tw/datasheet/UTM3023.pdf</v>
      </c>
      <c r="Y70" s="981"/>
    </row>
    <row r="71" spans="1:29" s="979" customFormat="1" ht="60">
      <c r="A71" s="1550" t="str">
        <f t="shared" si="2"/>
        <v>UD4809</v>
      </c>
      <c r="B71" s="1066">
        <v>30</v>
      </c>
      <c r="C71" s="1066" t="s">
        <v>7840</v>
      </c>
      <c r="D71" s="1064">
        <v>30</v>
      </c>
      <c r="E71" s="1071">
        <v>9</v>
      </c>
      <c r="F71" s="1071">
        <v>14</v>
      </c>
      <c r="G71" s="1051" t="s">
        <v>6589</v>
      </c>
      <c r="H71" s="1051" t="s">
        <v>6589</v>
      </c>
      <c r="I71" s="1051" t="s">
        <v>6589</v>
      </c>
      <c r="J71" s="1065">
        <v>1456</v>
      </c>
      <c r="K71" s="1065">
        <v>315</v>
      </c>
      <c r="L71" s="1065">
        <v>200</v>
      </c>
      <c r="M71" s="1051">
        <v>11</v>
      </c>
      <c r="N71" s="1051">
        <v>4.8</v>
      </c>
      <c r="O71" s="1051">
        <v>5</v>
      </c>
      <c r="P71" s="1066">
        <v>1</v>
      </c>
      <c r="Q71" s="1066">
        <v>2.5</v>
      </c>
      <c r="R71" s="1067" t="s">
        <v>7881</v>
      </c>
      <c r="T71" s="1072" t="s">
        <v>7882</v>
      </c>
      <c r="U71" s="1072" t="s">
        <v>7882</v>
      </c>
      <c r="V71" s="943" t="s">
        <v>6567</v>
      </c>
      <c r="W71" s="944" t="s">
        <v>6568</v>
      </c>
      <c r="X71" s="996" t="str">
        <f t="shared" si="3"/>
        <v>http://www.unisonic.com.tw/datasheet/UD4809.pdf</v>
      </c>
      <c r="Y71" s="981"/>
    </row>
    <row r="72" spans="1:29" s="979" customFormat="1" ht="60">
      <c r="A72" s="1550" t="str">
        <f t="shared" si="2"/>
        <v>UT7430</v>
      </c>
      <c r="B72" s="1050">
        <v>30</v>
      </c>
      <c r="C72" s="1050" t="s">
        <v>7840</v>
      </c>
      <c r="D72" s="1064">
        <v>34</v>
      </c>
      <c r="E72" s="1071">
        <v>12</v>
      </c>
      <c r="F72" s="1071">
        <v>16</v>
      </c>
      <c r="G72" s="1051" t="s">
        <v>6589</v>
      </c>
      <c r="H72" s="1051" t="s">
        <v>6589</v>
      </c>
      <c r="I72" s="1051" t="s">
        <v>6589</v>
      </c>
      <c r="J72" s="1051">
        <v>780</v>
      </c>
      <c r="K72" s="1051">
        <v>200</v>
      </c>
      <c r="L72" s="1051">
        <v>165</v>
      </c>
      <c r="M72" s="1051">
        <v>32.700000000000003</v>
      </c>
      <c r="N72" s="1051">
        <v>7.6</v>
      </c>
      <c r="O72" s="1051">
        <v>7.2</v>
      </c>
      <c r="P72" s="1050">
        <v>1.5</v>
      </c>
      <c r="Q72" s="1050">
        <v>2.5</v>
      </c>
      <c r="R72" s="1067" t="s">
        <v>7452</v>
      </c>
      <c r="T72" s="1050" t="s">
        <v>7883</v>
      </c>
      <c r="U72" s="1050" t="s">
        <v>7883</v>
      </c>
      <c r="V72" s="943" t="s">
        <v>6567</v>
      </c>
      <c r="W72" s="944" t="s">
        <v>6568</v>
      </c>
      <c r="X72" s="996" t="str">
        <f t="shared" si="3"/>
        <v>http://www.unisonic.com.tw/datasheet/UT7430.pdf</v>
      </c>
      <c r="Y72" s="981"/>
    </row>
    <row r="73" spans="1:29" s="979" customFormat="1" ht="60">
      <c r="A73" s="1550" t="str">
        <f t="shared" si="2"/>
        <v>UT40N03</v>
      </c>
      <c r="B73" s="1050">
        <v>30</v>
      </c>
      <c r="C73" s="1050" t="s">
        <v>7840</v>
      </c>
      <c r="D73" s="1064">
        <v>40</v>
      </c>
      <c r="E73" s="1071">
        <v>17</v>
      </c>
      <c r="F73" s="1071">
        <v>23</v>
      </c>
      <c r="G73" s="1051" t="s">
        <v>6589</v>
      </c>
      <c r="H73" s="1051" t="s">
        <v>6589</v>
      </c>
      <c r="I73" s="1051" t="s">
        <v>6589</v>
      </c>
      <c r="J73" s="1051">
        <v>600</v>
      </c>
      <c r="K73" s="1051">
        <v>145</v>
      </c>
      <c r="L73" s="1051">
        <v>125</v>
      </c>
      <c r="M73" s="1051">
        <v>24</v>
      </c>
      <c r="N73" s="1051">
        <v>3</v>
      </c>
      <c r="O73" s="1051">
        <v>6</v>
      </c>
      <c r="P73" s="1050">
        <v>1</v>
      </c>
      <c r="Q73" s="1050">
        <v>3</v>
      </c>
      <c r="R73" s="1067" t="s">
        <v>7884</v>
      </c>
      <c r="T73" s="1050" t="s">
        <v>7885</v>
      </c>
      <c r="U73" s="1050" t="s">
        <v>7885</v>
      </c>
      <c r="V73" s="943" t="s">
        <v>6567</v>
      </c>
      <c r="W73" s="944" t="s">
        <v>6568</v>
      </c>
      <c r="X73" s="996" t="str">
        <f t="shared" si="3"/>
        <v>http://www.unisonic.com.tw/datasheet/UT40N03.pdf</v>
      </c>
      <c r="Y73" s="981"/>
    </row>
    <row r="74" spans="1:29" s="979" customFormat="1" ht="60">
      <c r="A74" s="1550" t="str">
        <f t="shared" si="2"/>
        <v>UTT40N03</v>
      </c>
      <c r="B74" s="1050">
        <v>30</v>
      </c>
      <c r="C74" s="1050" t="s">
        <v>7840</v>
      </c>
      <c r="D74" s="1064">
        <v>40</v>
      </c>
      <c r="E74" s="1071">
        <v>17</v>
      </c>
      <c r="F74" s="1071">
        <v>23</v>
      </c>
      <c r="G74" s="1051" t="s">
        <v>6589</v>
      </c>
      <c r="H74" s="1051" t="s">
        <v>6589</v>
      </c>
      <c r="I74" s="1051" t="s">
        <v>6589</v>
      </c>
      <c r="J74" s="1051">
        <v>800</v>
      </c>
      <c r="K74" s="1051">
        <v>380</v>
      </c>
      <c r="L74" s="1051">
        <v>133</v>
      </c>
      <c r="M74" s="1051">
        <v>117</v>
      </c>
      <c r="N74" s="1051">
        <v>3</v>
      </c>
      <c r="O74" s="1051">
        <v>10</v>
      </c>
      <c r="P74" s="1050">
        <v>1</v>
      </c>
      <c r="Q74" s="1050">
        <v>3</v>
      </c>
      <c r="R74" s="1067" t="s">
        <v>7886</v>
      </c>
      <c r="T74" s="1050" t="s">
        <v>7887</v>
      </c>
      <c r="U74" s="1050" t="s">
        <v>7887</v>
      </c>
      <c r="V74" s="943" t="s">
        <v>6567</v>
      </c>
      <c r="W74" s="944" t="s">
        <v>6568</v>
      </c>
      <c r="X74" s="996" t="str">
        <f t="shared" si="3"/>
        <v>http://www.unisonic.com.tw/datasheet/UTT40N03.pdf</v>
      </c>
      <c r="Y74" s="981"/>
    </row>
    <row r="75" spans="1:29" s="979" customFormat="1" ht="60">
      <c r="A75" s="1550" t="str">
        <f t="shared" si="2"/>
        <v>UT7422</v>
      </c>
      <c r="B75" s="1050">
        <v>30</v>
      </c>
      <c r="C75" s="1050" t="s">
        <v>7840</v>
      </c>
      <c r="D75" s="1064">
        <v>40</v>
      </c>
      <c r="E75" s="1071">
        <v>5.6</v>
      </c>
      <c r="F75" s="1071">
        <v>9.6</v>
      </c>
      <c r="G75" s="1051"/>
      <c r="H75" s="1051"/>
      <c r="I75" s="1051"/>
      <c r="J75" s="1051">
        <v>2100</v>
      </c>
      <c r="K75" s="1051">
        <v>500</v>
      </c>
      <c r="L75" s="1051">
        <v>440</v>
      </c>
      <c r="M75" s="1051">
        <v>57</v>
      </c>
      <c r="N75" s="1051">
        <v>7</v>
      </c>
      <c r="O75" s="1051">
        <v>17</v>
      </c>
      <c r="P75" s="1076">
        <v>1</v>
      </c>
      <c r="Q75" s="1076">
        <v>3</v>
      </c>
      <c r="R75" s="1067" t="s">
        <v>7888</v>
      </c>
      <c r="T75" s="1072" t="s">
        <v>7889</v>
      </c>
      <c r="U75" s="1072" t="s">
        <v>7889</v>
      </c>
      <c r="V75" s="943" t="s">
        <v>6567</v>
      </c>
      <c r="W75" s="944" t="s">
        <v>6568</v>
      </c>
      <c r="X75" s="996" t="str">
        <f t="shared" si="3"/>
        <v>http://www.unisonic.com.tw/datasheet/UT7422.pdf</v>
      </c>
      <c r="Y75" s="981"/>
    </row>
    <row r="76" spans="1:29" s="979" customFormat="1" ht="60">
      <c r="A76" s="1550" t="str">
        <f t="shared" si="2"/>
        <v>UT7422-H</v>
      </c>
      <c r="B76" s="1050">
        <v>30</v>
      </c>
      <c r="C76" s="1050" t="s">
        <v>7446</v>
      </c>
      <c r="D76" s="1064">
        <v>40</v>
      </c>
      <c r="E76" s="1071">
        <v>4.3</v>
      </c>
      <c r="F76" s="1071">
        <v>6</v>
      </c>
      <c r="G76" s="1071" t="s">
        <v>6589</v>
      </c>
      <c r="H76" s="1071" t="s">
        <v>6589</v>
      </c>
      <c r="I76" s="1071" t="s">
        <v>6589</v>
      </c>
      <c r="J76" s="1071">
        <v>2500</v>
      </c>
      <c r="K76" s="1071">
        <v>400</v>
      </c>
      <c r="L76" s="1071">
        <v>295</v>
      </c>
      <c r="M76" s="1071">
        <v>48</v>
      </c>
      <c r="N76" s="1071">
        <v>5.7</v>
      </c>
      <c r="O76" s="1071">
        <v>8.3000000000000007</v>
      </c>
      <c r="P76" s="1054">
        <v>1.3</v>
      </c>
      <c r="Q76" s="1054">
        <v>2.4</v>
      </c>
      <c r="R76" s="1067" t="s">
        <v>7452</v>
      </c>
      <c r="T76" s="1072" t="s">
        <v>7890</v>
      </c>
      <c r="U76" s="1072" t="s">
        <v>7890</v>
      </c>
      <c r="V76" s="943" t="s">
        <v>6567</v>
      </c>
      <c r="W76" s="944" t="s">
        <v>6568</v>
      </c>
      <c r="X76" s="996" t="str">
        <f t="shared" si="3"/>
        <v>http://www.unisonic.com.tw/datasheet/UT7422-H.pdf</v>
      </c>
      <c r="Y76" s="981"/>
    </row>
    <row r="77" spans="1:29" s="979" customFormat="1" ht="60">
      <c r="A77" s="1550" t="str">
        <f t="shared" si="2"/>
        <v>UT7422Z</v>
      </c>
      <c r="B77" s="1050">
        <v>30</v>
      </c>
      <c r="C77" s="1050" t="s">
        <v>7446</v>
      </c>
      <c r="D77" s="1064">
        <v>40</v>
      </c>
      <c r="E77" s="1071">
        <v>4.3</v>
      </c>
      <c r="F77" s="1071">
        <v>6</v>
      </c>
      <c r="G77" s="1071" t="s">
        <v>6589</v>
      </c>
      <c r="H77" s="1071" t="s">
        <v>6589</v>
      </c>
      <c r="I77" s="1071" t="s">
        <v>6589</v>
      </c>
      <c r="J77" s="1071">
        <v>2445</v>
      </c>
      <c r="K77" s="1071">
        <v>390</v>
      </c>
      <c r="L77" s="1071">
        <v>220</v>
      </c>
      <c r="M77" s="1071">
        <v>41</v>
      </c>
      <c r="N77" s="1071">
        <v>7.2</v>
      </c>
      <c r="O77" s="1071">
        <v>6.6</v>
      </c>
      <c r="P77" s="1054">
        <v>1.3</v>
      </c>
      <c r="Q77" s="1054">
        <v>2.4</v>
      </c>
      <c r="R77" s="1067" t="s">
        <v>7872</v>
      </c>
      <c r="T77" s="1072" t="s">
        <v>7891</v>
      </c>
      <c r="U77" s="1072" t="s">
        <v>7891</v>
      </c>
      <c r="V77" s="943" t="s">
        <v>6567</v>
      </c>
      <c r="W77" s="944" t="s">
        <v>6568</v>
      </c>
      <c r="X77" s="996" t="str">
        <f t="shared" si="3"/>
        <v>http://www.unisonic.com.tw/datasheet/UT7422Z.pdf</v>
      </c>
      <c r="Y77" s="981"/>
    </row>
    <row r="78" spans="1:29" s="979" customFormat="1" ht="60">
      <c r="A78" s="1550" t="str">
        <f t="shared" si="2"/>
        <v>UTD36N03</v>
      </c>
      <c r="B78" s="1050">
        <v>30</v>
      </c>
      <c r="C78" s="1050" t="s">
        <v>7446</v>
      </c>
      <c r="D78" s="1064">
        <v>43.4</v>
      </c>
      <c r="E78" s="1071">
        <v>17</v>
      </c>
      <c r="F78" s="1071">
        <v>22</v>
      </c>
      <c r="G78" s="1051" t="s">
        <v>6589</v>
      </c>
      <c r="H78" s="1051" t="s">
        <v>6589</v>
      </c>
      <c r="I78" s="1051" t="s">
        <v>6589</v>
      </c>
      <c r="J78" s="1051">
        <v>690</v>
      </c>
      <c r="K78" s="1051">
        <v>160</v>
      </c>
      <c r="L78" s="1051">
        <v>110</v>
      </c>
      <c r="M78" s="1051">
        <v>18.5</v>
      </c>
      <c r="N78" s="1051">
        <v>4.2</v>
      </c>
      <c r="O78" s="1051">
        <v>2.9</v>
      </c>
      <c r="P78" s="1053">
        <v>1</v>
      </c>
      <c r="Q78" s="1053">
        <v>2</v>
      </c>
      <c r="R78" s="1067" t="s">
        <v>6910</v>
      </c>
      <c r="T78" s="1072" t="s">
        <v>7892</v>
      </c>
      <c r="U78" s="1072" t="s">
        <v>7892</v>
      </c>
      <c r="V78" s="943" t="s">
        <v>7893</v>
      </c>
      <c r="W78" s="944" t="s">
        <v>7894</v>
      </c>
      <c r="X78" s="996" t="str">
        <f t="shared" si="3"/>
        <v>http://www.unisonic.com.tw/datasheet/UTD36N03.pdf</v>
      </c>
      <c r="Y78" s="981"/>
    </row>
    <row r="79" spans="1:29" s="979" customFormat="1" ht="60">
      <c r="A79" s="1550" t="str">
        <f t="shared" si="2"/>
        <v>UT60T03</v>
      </c>
      <c r="B79" s="1050">
        <v>30</v>
      </c>
      <c r="C79" s="1050" t="s">
        <v>7895</v>
      </c>
      <c r="D79" s="1064">
        <v>45</v>
      </c>
      <c r="E79" s="1071">
        <v>12</v>
      </c>
      <c r="F79" s="1051">
        <v>25</v>
      </c>
      <c r="G79" s="1051" t="s">
        <v>7896</v>
      </c>
      <c r="H79" s="1051" t="s">
        <v>7896</v>
      </c>
      <c r="I79" s="1051" t="s">
        <v>7896</v>
      </c>
      <c r="J79" s="1051">
        <v>1135</v>
      </c>
      <c r="K79" s="1051">
        <v>200</v>
      </c>
      <c r="L79" s="1051">
        <v>135</v>
      </c>
      <c r="M79" s="1051">
        <v>11.6</v>
      </c>
      <c r="N79" s="1051">
        <v>3.9</v>
      </c>
      <c r="O79" s="1051">
        <v>7</v>
      </c>
      <c r="P79" s="1050">
        <v>1</v>
      </c>
      <c r="Q79" s="1050">
        <v>3</v>
      </c>
      <c r="R79" s="1067" t="s">
        <v>7897</v>
      </c>
      <c r="T79" s="1050" t="s">
        <v>7898</v>
      </c>
      <c r="U79" s="1050" t="s">
        <v>7898</v>
      </c>
      <c r="V79" s="943" t="s">
        <v>7893</v>
      </c>
      <c r="W79" s="944" t="s">
        <v>7894</v>
      </c>
      <c r="X79" s="996" t="str">
        <f t="shared" si="3"/>
        <v>http://www.unisonic.com.tw/datasheet/UT60T03.pdf</v>
      </c>
      <c r="Y79" s="981"/>
    </row>
    <row r="80" spans="1:29" s="979" customFormat="1" ht="60">
      <c r="A80" s="1550" t="str">
        <f t="shared" si="2"/>
        <v>UTT45N03</v>
      </c>
      <c r="B80" s="1050">
        <v>30</v>
      </c>
      <c r="C80" s="1050" t="s">
        <v>7899</v>
      </c>
      <c r="D80" s="1064">
        <v>45</v>
      </c>
      <c r="E80" s="1051">
        <v>10</v>
      </c>
      <c r="F80" s="1051">
        <v>18</v>
      </c>
      <c r="G80" s="1051" t="s">
        <v>7896</v>
      </c>
      <c r="H80" s="1051" t="s">
        <v>7896</v>
      </c>
      <c r="I80" s="1051" t="s">
        <v>7896</v>
      </c>
      <c r="J80" s="1051">
        <v>920</v>
      </c>
      <c r="K80" s="1051">
        <v>238</v>
      </c>
      <c r="L80" s="1051">
        <v>210</v>
      </c>
      <c r="M80" s="1051">
        <v>25.7</v>
      </c>
      <c r="N80" s="1051">
        <v>2.6</v>
      </c>
      <c r="O80" s="1051">
        <v>6</v>
      </c>
      <c r="P80" s="1050">
        <v>0.9</v>
      </c>
      <c r="Q80" s="1050">
        <v>2</v>
      </c>
      <c r="R80" s="1067" t="s">
        <v>7900</v>
      </c>
      <c r="T80" s="1072" t="s">
        <v>7901</v>
      </c>
      <c r="U80" s="1072" t="s">
        <v>7901</v>
      </c>
      <c r="V80" s="943" t="s">
        <v>7893</v>
      </c>
      <c r="W80" s="944" t="s">
        <v>7894</v>
      </c>
      <c r="X80" s="996" t="str">
        <f t="shared" si="3"/>
        <v>http://www.unisonic.com.tw/datasheet/UTT45N03.pdf</v>
      </c>
      <c r="Z80" s="981"/>
    </row>
    <row r="81" spans="1:27" s="979" customFormat="1" ht="60">
      <c r="A81" s="1550" t="str">
        <f t="shared" si="2"/>
        <v>UTL1426</v>
      </c>
      <c r="B81" s="1050">
        <v>30</v>
      </c>
      <c r="C81" s="1050" t="s">
        <v>7902</v>
      </c>
      <c r="D81" s="1064">
        <v>46</v>
      </c>
      <c r="E81" s="1071">
        <v>10.5</v>
      </c>
      <c r="F81" s="1071">
        <v>12.5</v>
      </c>
      <c r="G81" s="1051" t="s">
        <v>7896</v>
      </c>
      <c r="H81" s="1051" t="s">
        <v>7896</v>
      </c>
      <c r="I81" s="1051" t="s">
        <v>7896</v>
      </c>
      <c r="J81" s="1051">
        <v>1210</v>
      </c>
      <c r="K81" s="1051">
        <v>330</v>
      </c>
      <c r="L81" s="1051">
        <v>85</v>
      </c>
      <c r="M81" s="1051">
        <v>22</v>
      </c>
      <c r="N81" s="1051">
        <v>3.7</v>
      </c>
      <c r="O81" s="1051">
        <v>2.7</v>
      </c>
      <c r="P81" s="1050">
        <v>1</v>
      </c>
      <c r="Q81" s="1050">
        <v>2.5</v>
      </c>
      <c r="R81" s="960" t="s">
        <v>7903</v>
      </c>
      <c r="T81" s="1050" t="s">
        <v>7904</v>
      </c>
      <c r="U81" s="1050" t="s">
        <v>7904</v>
      </c>
      <c r="V81" s="943" t="s">
        <v>7893</v>
      </c>
      <c r="W81" s="944" t="s">
        <v>7894</v>
      </c>
      <c r="X81" s="996" t="str">
        <f t="shared" si="3"/>
        <v>http://www.unisonic.com.tw/datasheet/UTL1426.pdf</v>
      </c>
      <c r="Y81" s="981"/>
    </row>
    <row r="82" spans="1:27" s="979" customFormat="1" ht="75">
      <c r="A82" s="1550" t="str">
        <f t="shared" si="2"/>
        <v>UT50N03</v>
      </c>
      <c r="B82" s="1050">
        <v>30</v>
      </c>
      <c r="C82" s="1050" t="s">
        <v>7895</v>
      </c>
      <c r="D82" s="1064">
        <v>50</v>
      </c>
      <c r="E82" s="1071">
        <v>14</v>
      </c>
      <c r="F82" s="1071">
        <v>23</v>
      </c>
      <c r="G82" s="1051" t="s">
        <v>7896</v>
      </c>
      <c r="H82" s="1051" t="s">
        <v>7896</v>
      </c>
      <c r="I82" s="1051" t="s">
        <v>7896</v>
      </c>
      <c r="J82" s="1051">
        <v>610</v>
      </c>
      <c r="K82" s="1051">
        <v>300</v>
      </c>
      <c r="L82" s="1051">
        <v>125</v>
      </c>
      <c r="M82" s="1051">
        <v>15</v>
      </c>
      <c r="N82" s="1051">
        <v>1.9</v>
      </c>
      <c r="O82" s="1051">
        <v>3.9</v>
      </c>
      <c r="P82" s="1050">
        <v>1</v>
      </c>
      <c r="Q82" s="1050">
        <v>2</v>
      </c>
      <c r="R82" s="1067" t="s">
        <v>7905</v>
      </c>
      <c r="T82" s="1050" t="s">
        <v>7906</v>
      </c>
      <c r="U82" s="1050" t="s">
        <v>7906</v>
      </c>
      <c r="V82" s="943" t="s">
        <v>7893</v>
      </c>
      <c r="W82" s="944" t="s">
        <v>7894</v>
      </c>
      <c r="X82" s="996" t="str">
        <f t="shared" si="3"/>
        <v>http://www.unisonic.com.tw/datasheet/UT50N03.pdf</v>
      </c>
      <c r="Y82" s="981"/>
    </row>
    <row r="83" spans="1:27" s="979" customFormat="1" ht="60">
      <c r="A83" s="1550" t="str">
        <f t="shared" si="2"/>
        <v>UTT50N03L</v>
      </c>
      <c r="B83" s="1050">
        <v>30</v>
      </c>
      <c r="C83" s="1050" t="s">
        <v>7895</v>
      </c>
      <c r="D83" s="1064">
        <v>50</v>
      </c>
      <c r="E83" s="1071">
        <v>5.5</v>
      </c>
      <c r="F83" s="1071">
        <v>8.8000000000000007</v>
      </c>
      <c r="G83" s="1051" t="s">
        <v>7896</v>
      </c>
      <c r="H83" s="1051" t="s">
        <v>7896</v>
      </c>
      <c r="I83" s="1051" t="s">
        <v>7896</v>
      </c>
      <c r="J83" s="1051">
        <v>1070</v>
      </c>
      <c r="K83" s="1051">
        <v>250</v>
      </c>
      <c r="L83" s="1051">
        <v>219</v>
      </c>
      <c r="M83" s="1051">
        <v>32</v>
      </c>
      <c r="N83" s="1051">
        <v>2.6</v>
      </c>
      <c r="O83" s="1051">
        <v>8</v>
      </c>
      <c r="P83" s="1050">
        <v>1</v>
      </c>
      <c r="Q83" s="1050">
        <v>3</v>
      </c>
      <c r="R83" s="1067" t="s">
        <v>7907</v>
      </c>
      <c r="T83" s="1072" t="s">
        <v>7908</v>
      </c>
      <c r="U83" s="1072" t="s">
        <v>7908</v>
      </c>
      <c r="V83" s="943" t="s">
        <v>7893</v>
      </c>
      <c r="W83" s="944" t="s">
        <v>7894</v>
      </c>
      <c r="X83" s="996" t="str">
        <f t="shared" si="3"/>
        <v>http://www.unisonic.com.tw/datasheet/UTT50N03L.pdf</v>
      </c>
      <c r="Y83" s="981"/>
      <c r="Z83" s="981"/>
    </row>
    <row r="84" spans="1:27" s="979" customFormat="1" ht="82.5" customHeight="1">
      <c r="A84" s="1550" t="str">
        <f t="shared" si="2"/>
        <v>UT3006</v>
      </c>
      <c r="B84" s="1050">
        <v>30</v>
      </c>
      <c r="C84" s="1050" t="s">
        <v>7895</v>
      </c>
      <c r="D84" s="1064">
        <v>55</v>
      </c>
      <c r="E84" s="1071">
        <v>9</v>
      </c>
      <c r="F84" s="1051">
        <v>16</v>
      </c>
      <c r="G84" s="1051" t="s">
        <v>7896</v>
      </c>
      <c r="H84" s="1051" t="s">
        <v>7896</v>
      </c>
      <c r="I84" s="1051" t="s">
        <v>7896</v>
      </c>
      <c r="J84" s="1051">
        <v>2200</v>
      </c>
      <c r="K84" s="1051">
        <v>420</v>
      </c>
      <c r="L84" s="1051">
        <v>365</v>
      </c>
      <c r="M84" s="1051">
        <v>13</v>
      </c>
      <c r="N84" s="1051">
        <v>2.5</v>
      </c>
      <c r="O84" s="1051">
        <v>9.5</v>
      </c>
      <c r="P84" s="1076">
        <v>1</v>
      </c>
      <c r="Q84" s="1076">
        <v>3</v>
      </c>
      <c r="R84" s="1067" t="s">
        <v>7909</v>
      </c>
      <c r="T84" s="1052" t="s">
        <v>7910</v>
      </c>
      <c r="U84" s="1052" t="s">
        <v>7910</v>
      </c>
      <c r="V84" s="943" t="s">
        <v>7893</v>
      </c>
      <c r="W84" s="944" t="s">
        <v>7894</v>
      </c>
      <c r="X84" s="996" t="str">
        <f t="shared" si="3"/>
        <v>http://www.unisonic.com.tw/datasheet/UT3006.pdf</v>
      </c>
      <c r="Y84" s="981"/>
    </row>
    <row r="85" spans="1:27" s="979" customFormat="1" ht="75">
      <c r="A85" s="1550" t="str">
        <f t="shared" si="2"/>
        <v>UT60N03</v>
      </c>
      <c r="B85" s="1050">
        <v>30</v>
      </c>
      <c r="C85" s="1050" t="s">
        <v>7895</v>
      </c>
      <c r="D85" s="1064">
        <v>60</v>
      </c>
      <c r="E85" s="1071">
        <v>23</v>
      </c>
      <c r="F85" s="1071">
        <v>30</v>
      </c>
      <c r="G85" s="1051" t="s">
        <v>7896</v>
      </c>
      <c r="H85" s="1051" t="s">
        <v>7896</v>
      </c>
      <c r="I85" s="1051" t="s">
        <v>7896</v>
      </c>
      <c r="J85" s="1051">
        <v>900</v>
      </c>
      <c r="K85" s="1051">
        <v>210</v>
      </c>
      <c r="L85" s="1051">
        <v>90</v>
      </c>
      <c r="M85" s="1051">
        <v>9.6</v>
      </c>
      <c r="N85" s="1051">
        <v>3.4</v>
      </c>
      <c r="O85" s="1051">
        <v>3.4</v>
      </c>
      <c r="P85" s="1050">
        <v>1</v>
      </c>
      <c r="Q85" s="1050">
        <v>3</v>
      </c>
      <c r="R85" s="1067" t="s">
        <v>7911</v>
      </c>
      <c r="T85" s="1053" t="s">
        <v>7912</v>
      </c>
      <c r="U85" s="1053" t="s">
        <v>7912</v>
      </c>
      <c r="V85" s="943" t="s">
        <v>7893</v>
      </c>
      <c r="W85" s="944" t="s">
        <v>7894</v>
      </c>
      <c r="X85" s="996" t="str">
        <f t="shared" si="3"/>
        <v>http://www.unisonic.com.tw/datasheet/UT60N03.pdf</v>
      </c>
      <c r="Y85" s="981"/>
    </row>
    <row r="86" spans="1:27" s="979" customFormat="1" ht="60">
      <c r="A86" s="1550" t="str">
        <f t="shared" si="2"/>
        <v>UT70N03</v>
      </c>
      <c r="B86" s="1050">
        <v>30</v>
      </c>
      <c r="C86" s="1050" t="s">
        <v>7895</v>
      </c>
      <c r="D86" s="1064">
        <v>60</v>
      </c>
      <c r="E86" s="1071">
        <v>9</v>
      </c>
      <c r="F86" s="1051">
        <v>18</v>
      </c>
      <c r="G86" s="1051" t="s">
        <v>7896</v>
      </c>
      <c r="H86" s="1051" t="s">
        <v>7896</v>
      </c>
      <c r="I86" s="1051" t="s">
        <v>7896</v>
      </c>
      <c r="J86" s="1051">
        <v>1485</v>
      </c>
      <c r="K86" s="1051">
        <v>245</v>
      </c>
      <c r="L86" s="1051">
        <v>170</v>
      </c>
      <c r="M86" s="1051">
        <v>16.5</v>
      </c>
      <c r="N86" s="1051">
        <v>5</v>
      </c>
      <c r="O86" s="1051">
        <v>10.3</v>
      </c>
      <c r="P86" s="1050">
        <v>1</v>
      </c>
      <c r="Q86" s="1050">
        <v>3</v>
      </c>
      <c r="R86" s="1067" t="s">
        <v>7913</v>
      </c>
      <c r="T86" s="1052" t="s">
        <v>7914</v>
      </c>
      <c r="U86" s="1052" t="s">
        <v>7914</v>
      </c>
      <c r="V86" s="943" t="s">
        <v>7893</v>
      </c>
      <c r="W86" s="944" t="s">
        <v>7894</v>
      </c>
      <c r="X86" s="996" t="str">
        <f t="shared" si="3"/>
        <v>http://www.unisonic.com.tw/datasheet/UT70N03.pdf</v>
      </c>
      <c r="Y86" s="981"/>
    </row>
    <row r="87" spans="1:27" s="979" customFormat="1" ht="60">
      <c r="A87" s="1550" t="str">
        <f t="shared" si="2"/>
        <v>UTD436</v>
      </c>
      <c r="B87" s="1050">
        <v>30</v>
      </c>
      <c r="C87" s="1050" t="s">
        <v>7895</v>
      </c>
      <c r="D87" s="1064">
        <v>60</v>
      </c>
      <c r="E87" s="1071">
        <v>7.5</v>
      </c>
      <c r="F87" s="1071">
        <v>13</v>
      </c>
      <c r="G87" s="1051" t="s">
        <v>7896</v>
      </c>
      <c r="H87" s="1051" t="s">
        <v>7896</v>
      </c>
      <c r="I87" s="1051" t="s">
        <v>7896</v>
      </c>
      <c r="J87" s="1051">
        <v>1520</v>
      </c>
      <c r="K87" s="1051">
        <v>306</v>
      </c>
      <c r="L87" s="1051">
        <v>214</v>
      </c>
      <c r="M87" s="1051">
        <v>31.9</v>
      </c>
      <c r="N87" s="1051">
        <v>5</v>
      </c>
      <c r="O87" s="1051">
        <v>9.6</v>
      </c>
      <c r="P87" s="1050">
        <v>1</v>
      </c>
      <c r="Q87" s="1050">
        <v>3</v>
      </c>
      <c r="R87" s="1067" t="s">
        <v>7805</v>
      </c>
      <c r="T87" s="1072" t="s">
        <v>7915</v>
      </c>
      <c r="U87" s="1072" t="s">
        <v>7915</v>
      </c>
      <c r="V87" s="943" t="s">
        <v>7893</v>
      </c>
      <c r="W87" s="944" t="s">
        <v>7894</v>
      </c>
      <c r="X87" s="996" t="str">
        <f t="shared" si="3"/>
        <v>http://www.unisonic.com.tw/datasheet/UTD436.pdf</v>
      </c>
      <c r="Y87" s="981"/>
    </row>
    <row r="88" spans="1:27" s="979" customFormat="1" ht="60">
      <c r="A88" s="1550" t="str">
        <f t="shared" si="2"/>
        <v>UTT60N03H-H</v>
      </c>
      <c r="B88" s="1050">
        <v>30</v>
      </c>
      <c r="C88" s="1050" t="s">
        <v>7916</v>
      </c>
      <c r="D88" s="1064">
        <v>60</v>
      </c>
      <c r="E88" s="1071">
        <v>5.5</v>
      </c>
      <c r="F88" s="1051">
        <v>8.5</v>
      </c>
      <c r="G88" s="1051" t="s">
        <v>7896</v>
      </c>
      <c r="H88" s="1051" t="s">
        <v>7896</v>
      </c>
      <c r="I88" s="1051" t="s">
        <v>7896</v>
      </c>
      <c r="J88" s="1051">
        <v>1450</v>
      </c>
      <c r="K88" s="1051">
        <v>445</v>
      </c>
      <c r="L88" s="1051">
        <v>38</v>
      </c>
      <c r="M88" s="1051">
        <v>19.399999999999999</v>
      </c>
      <c r="N88" s="1051">
        <v>4</v>
      </c>
      <c r="O88" s="1051">
        <v>1.8</v>
      </c>
      <c r="P88" s="1053">
        <v>1.1000000000000001</v>
      </c>
      <c r="Q88" s="1053">
        <v>2.2000000000000002</v>
      </c>
      <c r="R88" s="1067" t="s">
        <v>7917</v>
      </c>
      <c r="T88" s="1050" t="s">
        <v>7918</v>
      </c>
      <c r="U88" s="1050" t="s">
        <v>7918</v>
      </c>
      <c r="V88" s="943" t="s">
        <v>7893</v>
      </c>
      <c r="W88" s="944" t="s">
        <v>7894</v>
      </c>
      <c r="X88" s="996" t="str">
        <f t="shared" si="3"/>
        <v>http://www.unisonic.com.tw/datasheet/UTT60N03H-H.pdf</v>
      </c>
      <c r="Y88" s="981"/>
    </row>
    <row r="89" spans="1:27" s="979" customFormat="1" ht="60">
      <c r="A89" s="1550" t="str">
        <f t="shared" si="2"/>
        <v>UTM3052-H</v>
      </c>
      <c r="B89" s="1050">
        <v>30</v>
      </c>
      <c r="C89" s="1050" t="s">
        <v>7895</v>
      </c>
      <c r="D89" s="1064">
        <v>62</v>
      </c>
      <c r="E89" s="1071">
        <v>8</v>
      </c>
      <c r="F89" s="1071">
        <v>12.5</v>
      </c>
      <c r="G89" s="1051" t="s">
        <v>7896</v>
      </c>
      <c r="H89" s="1051" t="s">
        <v>7896</v>
      </c>
      <c r="I89" s="1051" t="s">
        <v>7896</v>
      </c>
      <c r="J89" s="1051">
        <v>600</v>
      </c>
      <c r="K89" s="1051">
        <v>120</v>
      </c>
      <c r="L89" s="1051">
        <v>70</v>
      </c>
      <c r="M89" s="1051">
        <v>60</v>
      </c>
      <c r="N89" s="1051">
        <v>1</v>
      </c>
      <c r="O89" s="1051">
        <v>5.5</v>
      </c>
      <c r="P89" s="1053">
        <v>1.2</v>
      </c>
      <c r="Q89" s="1053">
        <v>2.5</v>
      </c>
      <c r="R89" s="1067" t="s">
        <v>7917</v>
      </c>
      <c r="T89" s="1053" t="s">
        <v>7919</v>
      </c>
      <c r="U89" s="1053" t="s">
        <v>7919</v>
      </c>
      <c r="V89" s="943" t="s">
        <v>7893</v>
      </c>
      <c r="W89" s="944" t="s">
        <v>7894</v>
      </c>
      <c r="X89" s="996" t="str">
        <f t="shared" si="3"/>
        <v>http://www.unisonic.com.tw/datasheet/UTM3052-H.pdf</v>
      </c>
      <c r="Y89" s="981"/>
    </row>
    <row r="90" spans="1:27" s="979" customFormat="1" ht="60">
      <c r="A90" s="1550" t="str">
        <f t="shared" si="2"/>
        <v>UT65N03</v>
      </c>
      <c r="B90" s="1050">
        <v>30</v>
      </c>
      <c r="C90" s="1050" t="s">
        <v>7895</v>
      </c>
      <c r="D90" s="1064">
        <v>65</v>
      </c>
      <c r="E90" s="1071">
        <v>8.4</v>
      </c>
      <c r="F90" s="1071">
        <v>14.6</v>
      </c>
      <c r="G90" s="1051" t="s">
        <v>7896</v>
      </c>
      <c r="H90" s="1051" t="s">
        <v>7896</v>
      </c>
      <c r="I90" s="1051" t="s">
        <v>7896</v>
      </c>
      <c r="J90" s="1051">
        <v>1177</v>
      </c>
      <c r="K90" s="1051">
        <v>555</v>
      </c>
      <c r="L90" s="1051">
        <v>218</v>
      </c>
      <c r="M90" s="1051">
        <v>12.2</v>
      </c>
      <c r="N90" s="1051">
        <v>2.95</v>
      </c>
      <c r="O90" s="1051">
        <v>6.08</v>
      </c>
      <c r="P90" s="1050">
        <v>1.3</v>
      </c>
      <c r="Q90" s="1050">
        <v>3</v>
      </c>
      <c r="R90" s="1067" t="s">
        <v>7920</v>
      </c>
      <c r="T90" s="1053" t="s">
        <v>7921</v>
      </c>
      <c r="U90" s="1053" t="s">
        <v>7921</v>
      </c>
      <c r="V90" s="943" t="s">
        <v>7893</v>
      </c>
      <c r="W90" s="944" t="s">
        <v>7894</v>
      </c>
      <c r="X90" s="996" t="str">
        <f t="shared" si="3"/>
        <v>http://www.unisonic.com.tw/datasheet/UT65N03.pdf</v>
      </c>
      <c r="Y90" s="981"/>
    </row>
    <row r="91" spans="1:27" s="979" customFormat="1" ht="60">
      <c r="A91" s="1550" t="str">
        <f t="shared" si="2"/>
        <v>UTT68N03</v>
      </c>
      <c r="B91" s="1050">
        <v>30</v>
      </c>
      <c r="C91" s="1050" t="s">
        <v>7899</v>
      </c>
      <c r="D91" s="1064">
        <v>68</v>
      </c>
      <c r="E91" s="1051">
        <v>9.1999999999999993</v>
      </c>
      <c r="F91" s="1051">
        <v>18</v>
      </c>
      <c r="G91" s="1051" t="s">
        <v>7896</v>
      </c>
      <c r="H91" s="1051" t="s">
        <v>7896</v>
      </c>
      <c r="I91" s="1051" t="s">
        <v>7896</v>
      </c>
      <c r="J91" s="1051">
        <v>1802</v>
      </c>
      <c r="K91" s="1051">
        <v>275</v>
      </c>
      <c r="L91" s="1051">
        <v>225</v>
      </c>
      <c r="M91" s="1051">
        <v>77</v>
      </c>
      <c r="N91" s="1051">
        <v>7.6</v>
      </c>
      <c r="O91" s="1051">
        <v>12</v>
      </c>
      <c r="P91" s="1051">
        <v>0.8</v>
      </c>
      <c r="Q91" s="1051">
        <v>2</v>
      </c>
      <c r="R91" s="1067" t="s">
        <v>7922</v>
      </c>
      <c r="T91" s="1053" t="s">
        <v>7923</v>
      </c>
      <c r="U91" s="1053" t="s">
        <v>7923</v>
      </c>
      <c r="V91" s="943" t="s">
        <v>7893</v>
      </c>
      <c r="W91" s="944" t="s">
        <v>7894</v>
      </c>
      <c r="X91" s="996" t="str">
        <f t="shared" si="3"/>
        <v>http://www.unisonic.com.tw/datasheet/UTT68N03.pdf</v>
      </c>
      <c r="Y91" s="981"/>
    </row>
    <row r="92" spans="1:27" s="979" customFormat="1" ht="75">
      <c r="A92" s="1550" t="str">
        <f t="shared" si="2"/>
        <v>UT75N03</v>
      </c>
      <c r="B92" s="1050">
        <v>30</v>
      </c>
      <c r="C92" s="1050" t="s">
        <v>7895</v>
      </c>
      <c r="D92" s="1064">
        <v>75</v>
      </c>
      <c r="E92" s="1071">
        <v>7</v>
      </c>
      <c r="F92" s="1071">
        <v>10</v>
      </c>
      <c r="G92" s="1051" t="s">
        <v>7896</v>
      </c>
      <c r="H92" s="1051" t="s">
        <v>7896</v>
      </c>
      <c r="I92" s="1051" t="s">
        <v>7896</v>
      </c>
      <c r="J92" s="1050">
        <v>2020</v>
      </c>
      <c r="K92" s="1050">
        <v>390</v>
      </c>
      <c r="L92" s="1050">
        <v>350</v>
      </c>
      <c r="M92" s="1051">
        <v>56</v>
      </c>
      <c r="N92" s="1051">
        <v>7.2</v>
      </c>
      <c r="O92" s="1051">
        <v>20</v>
      </c>
      <c r="P92" s="1050">
        <v>1</v>
      </c>
      <c r="Q92" s="1076">
        <v>3</v>
      </c>
      <c r="R92" s="1067" t="s">
        <v>7924</v>
      </c>
      <c r="T92" s="1052" t="s">
        <v>7925</v>
      </c>
      <c r="U92" s="1052" t="s">
        <v>7925</v>
      </c>
      <c r="V92" s="943" t="s">
        <v>7893</v>
      </c>
      <c r="W92" s="944" t="s">
        <v>7894</v>
      </c>
      <c r="X92" s="996" t="str">
        <f t="shared" si="3"/>
        <v>http://www.unisonic.com.tw/datasheet/UT75N03.pdf</v>
      </c>
      <c r="Y92" s="981"/>
    </row>
    <row r="93" spans="1:27" s="979" customFormat="1" ht="60">
      <c r="A93" s="1550" t="str">
        <f t="shared" si="2"/>
        <v>UTT75N03</v>
      </c>
      <c r="B93" s="1050">
        <v>30</v>
      </c>
      <c r="C93" s="1050" t="s">
        <v>7895</v>
      </c>
      <c r="D93" s="1064">
        <v>75</v>
      </c>
      <c r="E93" s="1071">
        <v>4</v>
      </c>
      <c r="F93" s="1051">
        <v>7</v>
      </c>
      <c r="G93" s="1051" t="s">
        <v>7896</v>
      </c>
      <c r="H93" s="1051" t="s">
        <v>7896</v>
      </c>
      <c r="I93" s="1051" t="s">
        <v>7896</v>
      </c>
      <c r="J93" s="1066">
        <v>4350</v>
      </c>
      <c r="K93" s="1066">
        <v>850</v>
      </c>
      <c r="L93" s="1066">
        <v>630</v>
      </c>
      <c r="M93" s="1051">
        <v>102</v>
      </c>
      <c r="N93" s="1051">
        <v>22</v>
      </c>
      <c r="O93" s="1051">
        <v>24</v>
      </c>
      <c r="P93" s="1066">
        <v>1</v>
      </c>
      <c r="Q93" s="1077">
        <v>3</v>
      </c>
      <c r="R93" s="1067" t="s">
        <v>7926</v>
      </c>
      <c r="S93" s="1069"/>
      <c r="T93" s="1078" t="s">
        <v>7927</v>
      </c>
      <c r="U93" s="1078" t="s">
        <v>7927</v>
      </c>
      <c r="V93" s="943" t="s">
        <v>7893</v>
      </c>
      <c r="W93" s="944" t="s">
        <v>7894</v>
      </c>
      <c r="X93" s="996" t="str">
        <f t="shared" si="3"/>
        <v>http://www.unisonic.com.tw/datasheet/UTT75N03.pdf</v>
      </c>
      <c r="Y93" s="1070"/>
      <c r="Z93" s="1069"/>
      <c r="AA93" s="1069"/>
    </row>
    <row r="94" spans="1:27" s="979" customFormat="1" ht="60">
      <c r="A94" s="1550" t="str">
        <f t="shared" si="2"/>
        <v>UT3009</v>
      </c>
      <c r="B94" s="1050">
        <v>30</v>
      </c>
      <c r="C94" s="1050" t="s">
        <v>7895</v>
      </c>
      <c r="D94" s="1064">
        <v>78</v>
      </c>
      <c r="E94" s="1071">
        <v>5.5</v>
      </c>
      <c r="F94" s="1071">
        <v>9</v>
      </c>
      <c r="G94" s="1051" t="s">
        <v>7896</v>
      </c>
      <c r="H94" s="1051" t="s">
        <v>7896</v>
      </c>
      <c r="I94" s="1051" t="s">
        <v>7896</v>
      </c>
      <c r="J94" s="1051">
        <v>2361</v>
      </c>
      <c r="K94" s="1051">
        <v>315</v>
      </c>
      <c r="L94" s="1051">
        <v>237</v>
      </c>
      <c r="M94" s="1051">
        <v>20.8</v>
      </c>
      <c r="N94" s="1051">
        <v>5.3</v>
      </c>
      <c r="O94" s="1051">
        <v>10.5</v>
      </c>
      <c r="P94" s="1076">
        <v>1</v>
      </c>
      <c r="Q94" s="1076">
        <v>2.5</v>
      </c>
      <c r="R94" s="1067" t="s">
        <v>7805</v>
      </c>
      <c r="T94" s="1052" t="s">
        <v>7928</v>
      </c>
      <c r="U94" s="1052" t="s">
        <v>7928</v>
      </c>
      <c r="V94" s="943" t="s">
        <v>7893</v>
      </c>
      <c r="W94" s="944" t="s">
        <v>7894</v>
      </c>
      <c r="X94" s="996" t="str">
        <f t="shared" si="3"/>
        <v>http://www.unisonic.com.tw/datasheet/UT3009.pdf</v>
      </c>
      <c r="Y94" s="981"/>
    </row>
    <row r="95" spans="1:27" s="979" customFormat="1" ht="60">
      <c r="A95" s="1550" t="str">
        <f t="shared" si="2"/>
        <v>ULB4132</v>
      </c>
      <c r="B95" s="1050">
        <v>30</v>
      </c>
      <c r="C95" s="1050" t="s">
        <v>7895</v>
      </c>
      <c r="D95" s="1064">
        <v>78</v>
      </c>
      <c r="E95" s="1071">
        <v>5.3</v>
      </c>
      <c r="F95" s="1071">
        <v>8</v>
      </c>
      <c r="G95" s="1051" t="s">
        <v>7896</v>
      </c>
      <c r="H95" s="1051" t="s">
        <v>7896</v>
      </c>
      <c r="I95" s="1051" t="s">
        <v>7896</v>
      </c>
      <c r="J95" s="1051">
        <v>5110</v>
      </c>
      <c r="K95" s="1051">
        <v>960</v>
      </c>
      <c r="L95" s="1051">
        <v>440</v>
      </c>
      <c r="M95" s="1051">
        <v>36</v>
      </c>
      <c r="N95" s="1051">
        <v>9.1</v>
      </c>
      <c r="O95" s="1051">
        <v>13</v>
      </c>
      <c r="P95" s="1050">
        <v>1.35</v>
      </c>
      <c r="Q95" s="1050">
        <v>2.35</v>
      </c>
      <c r="R95" s="1067" t="s">
        <v>7929</v>
      </c>
      <c r="T95" s="1050" t="s">
        <v>7930</v>
      </c>
      <c r="U95" s="1050" t="s">
        <v>7930</v>
      </c>
      <c r="V95" s="943" t="s">
        <v>7893</v>
      </c>
      <c r="W95" s="944" t="s">
        <v>7894</v>
      </c>
      <c r="X95" s="996" t="str">
        <f t="shared" si="3"/>
        <v>http://www.unisonic.com.tw/datasheet/ULB4132.pdf</v>
      </c>
      <c r="Y95" s="981"/>
    </row>
    <row r="96" spans="1:27" s="979" customFormat="1" ht="60">
      <c r="A96" s="1550" t="str">
        <f t="shared" si="2"/>
        <v>UTT80N03</v>
      </c>
      <c r="B96" s="1050">
        <v>30</v>
      </c>
      <c r="C96" s="1050" t="s">
        <v>7895</v>
      </c>
      <c r="D96" s="1064">
        <v>80</v>
      </c>
      <c r="E96" s="1051">
        <v>5</v>
      </c>
      <c r="F96" s="1051">
        <v>8.6999999999999993</v>
      </c>
      <c r="G96" s="1051" t="s">
        <v>7896</v>
      </c>
      <c r="H96" s="1051" t="s">
        <v>7896</v>
      </c>
      <c r="I96" s="1051" t="s">
        <v>7896</v>
      </c>
      <c r="J96" s="1583">
        <v>3860</v>
      </c>
      <c r="K96" s="1583">
        <v>910</v>
      </c>
      <c r="L96" s="1583">
        <v>835</v>
      </c>
      <c r="M96" s="1051">
        <v>110</v>
      </c>
      <c r="N96" s="1051">
        <v>12</v>
      </c>
      <c r="O96" s="1051">
        <v>30</v>
      </c>
      <c r="P96" s="1583">
        <v>1</v>
      </c>
      <c r="Q96" s="1583">
        <v>3</v>
      </c>
      <c r="R96" s="1570" t="s">
        <v>7931</v>
      </c>
      <c r="T96" s="1053" t="s">
        <v>7932</v>
      </c>
      <c r="U96" s="1053" t="s">
        <v>7932</v>
      </c>
      <c r="V96" s="943" t="s">
        <v>7893</v>
      </c>
      <c r="W96" s="944" t="s">
        <v>7894</v>
      </c>
      <c r="X96" s="996" t="str">
        <f t="shared" si="3"/>
        <v>http://www.unisonic.com.tw/datasheet/UTT80N03.pdf</v>
      </c>
      <c r="Y96" s="981"/>
      <c r="Z96" s="981"/>
    </row>
    <row r="97" spans="1:29" s="979" customFormat="1" ht="60">
      <c r="A97" s="1550" t="str">
        <f t="shared" si="2"/>
        <v>UTM3006-H</v>
      </c>
      <c r="B97" s="1050">
        <v>30</v>
      </c>
      <c r="C97" s="1050" t="s">
        <v>7895</v>
      </c>
      <c r="D97" s="1064">
        <v>81</v>
      </c>
      <c r="E97" s="1071">
        <v>5.5</v>
      </c>
      <c r="F97" s="1071">
        <v>9</v>
      </c>
      <c r="G97" s="1051" t="s">
        <v>7896</v>
      </c>
      <c r="H97" s="1051" t="s">
        <v>7896</v>
      </c>
      <c r="I97" s="1051" t="s">
        <v>7896</v>
      </c>
      <c r="J97" s="1051">
        <v>750</v>
      </c>
      <c r="K97" s="1051">
        <v>170</v>
      </c>
      <c r="L97" s="1051">
        <v>115</v>
      </c>
      <c r="M97" s="1051">
        <v>122</v>
      </c>
      <c r="N97" s="1051">
        <v>2</v>
      </c>
      <c r="O97" s="1051">
        <v>8.5</v>
      </c>
      <c r="P97" s="1053">
        <v>1.2</v>
      </c>
      <c r="Q97" s="1053">
        <v>2.5</v>
      </c>
      <c r="R97" s="1067" t="s">
        <v>7452</v>
      </c>
      <c r="T97" s="1052" t="s">
        <v>1104</v>
      </c>
      <c r="U97" s="1052" t="s">
        <v>1104</v>
      </c>
      <c r="V97" s="943" t="s">
        <v>7893</v>
      </c>
      <c r="W97" s="944" t="s">
        <v>7894</v>
      </c>
      <c r="X97" s="996" t="str">
        <f t="shared" si="3"/>
        <v>http://www.unisonic.com.tw/datasheet/UTM3006-H.pdf</v>
      </c>
      <c r="Y97" s="981"/>
    </row>
    <row r="98" spans="1:29" s="979" customFormat="1" ht="60">
      <c r="A98" s="1550" t="str">
        <f t="shared" si="2"/>
        <v>UT85N03</v>
      </c>
      <c r="B98" s="1050">
        <v>30</v>
      </c>
      <c r="C98" s="1050" t="s">
        <v>7895</v>
      </c>
      <c r="D98" s="1064">
        <v>85</v>
      </c>
      <c r="E98" s="1071">
        <v>6</v>
      </c>
      <c r="F98" s="1051">
        <v>10</v>
      </c>
      <c r="G98" s="1051" t="s">
        <v>7896</v>
      </c>
      <c r="H98" s="1051" t="s">
        <v>7896</v>
      </c>
      <c r="I98" s="1051" t="s">
        <v>7896</v>
      </c>
      <c r="J98" s="1051">
        <v>2700</v>
      </c>
      <c r="K98" s="1051">
        <v>550</v>
      </c>
      <c r="L98" s="1051">
        <v>380</v>
      </c>
      <c r="M98" s="1051">
        <v>240</v>
      </c>
      <c r="N98" s="1051">
        <v>35</v>
      </c>
      <c r="O98" s="1051">
        <v>78</v>
      </c>
      <c r="P98" s="1076">
        <v>1</v>
      </c>
      <c r="Q98" s="1076">
        <v>3</v>
      </c>
      <c r="R98" s="1067" t="s">
        <v>7933</v>
      </c>
      <c r="T98" s="1052" t="s">
        <v>7934</v>
      </c>
      <c r="U98" s="1052" t="s">
        <v>7934</v>
      </c>
      <c r="V98" s="943" t="s">
        <v>7893</v>
      </c>
      <c r="W98" s="944" t="s">
        <v>7894</v>
      </c>
      <c r="X98" s="996" t="str">
        <f t="shared" si="3"/>
        <v>http://www.unisonic.com.tw/datasheet/UT85N03.pdf</v>
      </c>
      <c r="Y98" s="981"/>
      <c r="AB98" s="1069"/>
      <c r="AC98" s="1069"/>
    </row>
    <row r="99" spans="1:29" s="1069" customFormat="1" ht="60">
      <c r="A99" s="1550" t="str">
        <f t="shared" si="2"/>
        <v>UT90N03-Q</v>
      </c>
      <c r="B99" s="1050">
        <v>30</v>
      </c>
      <c r="C99" s="1050" t="s">
        <v>7895</v>
      </c>
      <c r="D99" s="1064">
        <v>90</v>
      </c>
      <c r="E99" s="1071">
        <v>5.5</v>
      </c>
      <c r="F99" s="1051">
        <v>6.5</v>
      </c>
      <c r="G99" s="1051" t="s">
        <v>7896</v>
      </c>
      <c r="H99" s="1051" t="s">
        <v>7896</v>
      </c>
      <c r="I99" s="1051" t="s">
        <v>7896</v>
      </c>
      <c r="J99" s="1051">
        <v>12065</v>
      </c>
      <c r="K99" s="1051">
        <v>1725</v>
      </c>
      <c r="L99" s="1051">
        <v>970</v>
      </c>
      <c r="M99" s="1051">
        <v>171</v>
      </c>
      <c r="N99" s="1051">
        <v>34</v>
      </c>
      <c r="O99" s="1051">
        <v>29</v>
      </c>
      <c r="P99" s="1053">
        <v>1</v>
      </c>
      <c r="Q99" s="1053">
        <v>3</v>
      </c>
      <c r="R99" s="1067" t="s">
        <v>7935</v>
      </c>
      <c r="S99" s="979"/>
      <c r="T99" s="1052" t="s">
        <v>7936</v>
      </c>
      <c r="U99" s="1052" t="s">
        <v>7936</v>
      </c>
      <c r="V99" s="943" t="s">
        <v>7893</v>
      </c>
      <c r="W99" s="944" t="s">
        <v>7894</v>
      </c>
      <c r="X99" s="996" t="str">
        <f t="shared" si="3"/>
        <v>http://www.unisonic.com.tw/datasheet/UT90N03-Q.pdf</v>
      </c>
      <c r="Y99" s="981"/>
      <c r="Z99" s="979"/>
      <c r="AA99" s="979"/>
      <c r="AB99" s="979"/>
      <c r="AC99" s="979"/>
    </row>
    <row r="100" spans="1:29" s="979" customFormat="1" ht="75">
      <c r="A100" s="1550" t="str">
        <f t="shared" si="2"/>
        <v>UT90N03</v>
      </c>
      <c r="B100" s="1050">
        <v>30</v>
      </c>
      <c r="C100" s="1050" t="s">
        <v>7895</v>
      </c>
      <c r="D100" s="1064">
        <v>90</v>
      </c>
      <c r="E100" s="1071">
        <v>4.5</v>
      </c>
      <c r="F100" s="1071">
        <v>5.5</v>
      </c>
      <c r="G100" s="1051" t="s">
        <v>7896</v>
      </c>
      <c r="H100" s="1051" t="s">
        <v>7896</v>
      </c>
      <c r="I100" s="1051" t="s">
        <v>7896</v>
      </c>
      <c r="J100" s="1051">
        <v>4500</v>
      </c>
      <c r="K100" s="1051">
        <v>1400</v>
      </c>
      <c r="L100" s="1051">
        <v>700</v>
      </c>
      <c r="M100" s="1051">
        <v>171</v>
      </c>
      <c r="N100" s="1051">
        <v>34</v>
      </c>
      <c r="O100" s="1051">
        <v>29</v>
      </c>
      <c r="P100" s="1076">
        <v>1.5</v>
      </c>
      <c r="Q100" s="1076">
        <v>2.5</v>
      </c>
      <c r="R100" s="1067" t="s">
        <v>7937</v>
      </c>
      <c r="T100" s="1052" t="s">
        <v>7938</v>
      </c>
      <c r="U100" s="1052" t="s">
        <v>7938</v>
      </c>
      <c r="V100" s="943" t="s">
        <v>7893</v>
      </c>
      <c r="W100" s="944" t="s">
        <v>7894</v>
      </c>
      <c r="X100" s="996" t="str">
        <f t="shared" si="3"/>
        <v>http://www.unisonic.com.tw/datasheet/UT90N03.pdf</v>
      </c>
      <c r="Y100" s="981"/>
    </row>
    <row r="101" spans="1:29" s="979" customFormat="1" ht="60">
      <c r="A101" s="1550" t="str">
        <f t="shared" si="2"/>
        <v>UTT95N03-H</v>
      </c>
      <c r="B101" s="1050">
        <v>30</v>
      </c>
      <c r="C101" s="1050" t="s">
        <v>7895</v>
      </c>
      <c r="D101" s="1064">
        <v>95</v>
      </c>
      <c r="E101" s="1071">
        <v>4</v>
      </c>
      <c r="F101" s="1051">
        <v>6</v>
      </c>
      <c r="G101" s="1051" t="s">
        <v>7896</v>
      </c>
      <c r="H101" s="1051" t="s">
        <v>7896</v>
      </c>
      <c r="I101" s="1051" t="s">
        <v>7896</v>
      </c>
      <c r="J101" s="1051">
        <v>2700</v>
      </c>
      <c r="K101" s="1051">
        <v>460</v>
      </c>
      <c r="L101" s="1051">
        <v>330</v>
      </c>
      <c r="M101" s="1051">
        <v>57</v>
      </c>
      <c r="N101" s="1051">
        <v>16</v>
      </c>
      <c r="O101" s="1051">
        <v>11</v>
      </c>
      <c r="P101" s="1053">
        <v>1</v>
      </c>
      <c r="Q101" s="1053">
        <v>3</v>
      </c>
      <c r="R101" s="960" t="s">
        <v>7805</v>
      </c>
      <c r="T101" s="1050" t="s">
        <v>7939</v>
      </c>
      <c r="U101" s="1050" t="s">
        <v>7939</v>
      </c>
      <c r="V101" s="943" t="s">
        <v>7893</v>
      </c>
      <c r="W101" s="944" t="s">
        <v>7894</v>
      </c>
      <c r="X101" s="996" t="str">
        <f t="shared" si="3"/>
        <v>http://www.unisonic.com.tw/datasheet/UTT95N03-H.pdf</v>
      </c>
      <c r="Y101" s="981"/>
    </row>
    <row r="102" spans="1:29" s="979" customFormat="1" ht="105">
      <c r="A102" s="1550" t="str">
        <f t="shared" si="2"/>
        <v>UT100N03</v>
      </c>
      <c r="B102" s="1050">
        <v>30</v>
      </c>
      <c r="C102" s="1050" t="s">
        <v>7895</v>
      </c>
      <c r="D102" s="1064">
        <v>100</v>
      </c>
      <c r="E102" s="1071">
        <v>4.5999999999999996</v>
      </c>
      <c r="F102" s="1071">
        <v>6</v>
      </c>
      <c r="G102" s="1051" t="s">
        <v>7896</v>
      </c>
      <c r="H102" s="1051" t="s">
        <v>7896</v>
      </c>
      <c r="I102" s="1051" t="s">
        <v>7896</v>
      </c>
      <c r="J102" s="1051">
        <v>5200</v>
      </c>
      <c r="K102" s="1051">
        <v>1040</v>
      </c>
      <c r="L102" s="1051">
        <v>900</v>
      </c>
      <c r="M102" s="1051">
        <v>81</v>
      </c>
      <c r="N102" s="1051">
        <v>20</v>
      </c>
      <c r="O102" s="1051">
        <v>37</v>
      </c>
      <c r="P102" s="1050">
        <v>1</v>
      </c>
      <c r="Q102" s="1050">
        <v>3</v>
      </c>
      <c r="R102" s="1067" t="s">
        <v>7940</v>
      </c>
      <c r="T102" s="1072" t="s">
        <v>7941</v>
      </c>
      <c r="U102" s="1072" t="s">
        <v>7941</v>
      </c>
      <c r="V102" s="943" t="s">
        <v>7893</v>
      </c>
      <c r="W102" s="944" t="s">
        <v>7894</v>
      </c>
      <c r="X102" s="996" t="str">
        <f t="shared" si="3"/>
        <v>http://www.unisonic.com.tw/datasheet/UT100N03.pdf</v>
      </c>
      <c r="Y102" s="981"/>
      <c r="Z102" s="981"/>
    </row>
    <row r="103" spans="1:29" s="979" customFormat="1" ht="72" customHeight="1">
      <c r="A103" s="1550" t="str">
        <f t="shared" si="2"/>
        <v>UT100N03-Q</v>
      </c>
      <c r="B103" s="1050">
        <v>30</v>
      </c>
      <c r="C103" s="1050" t="s">
        <v>7895</v>
      </c>
      <c r="D103" s="1064">
        <v>100</v>
      </c>
      <c r="E103" s="1071">
        <v>5.3</v>
      </c>
      <c r="F103" s="1051">
        <v>8</v>
      </c>
      <c r="G103" s="1051" t="s">
        <v>7896</v>
      </c>
      <c r="H103" s="1051" t="s">
        <v>7896</v>
      </c>
      <c r="I103" s="1051" t="s">
        <v>7896</v>
      </c>
      <c r="J103" s="1051">
        <v>3800</v>
      </c>
      <c r="K103" s="1051">
        <v>700</v>
      </c>
      <c r="L103" s="1051">
        <v>500</v>
      </c>
      <c r="M103" s="1051">
        <v>400</v>
      </c>
      <c r="N103" s="1051">
        <v>80</v>
      </c>
      <c r="O103" s="1051">
        <v>100</v>
      </c>
      <c r="P103" s="1050">
        <v>1</v>
      </c>
      <c r="Q103" s="1050">
        <v>3</v>
      </c>
      <c r="R103" s="1067" t="s">
        <v>7942</v>
      </c>
      <c r="T103" s="1072" t="s">
        <v>7943</v>
      </c>
      <c r="U103" s="1072" t="s">
        <v>7943</v>
      </c>
      <c r="V103" s="943" t="s">
        <v>7893</v>
      </c>
      <c r="W103" s="944" t="s">
        <v>7894</v>
      </c>
      <c r="X103" s="996" t="str">
        <f t="shared" si="3"/>
        <v>http://www.unisonic.com.tw/datasheet/UT100N03-Q.pdf</v>
      </c>
      <c r="Y103" s="981"/>
      <c r="Z103" s="981"/>
    </row>
    <row r="104" spans="1:29" s="979" customFormat="1" ht="60">
      <c r="A104" s="1550" t="str">
        <f t="shared" si="2"/>
        <v>UNA03R029M</v>
      </c>
      <c r="B104" s="1050">
        <v>30</v>
      </c>
      <c r="C104" s="1050" t="s">
        <v>7895</v>
      </c>
      <c r="D104" s="1064">
        <v>105</v>
      </c>
      <c r="E104" s="1051">
        <v>2.9</v>
      </c>
      <c r="F104" s="1051">
        <v>3.7</v>
      </c>
      <c r="G104" s="1051" t="s">
        <v>7896</v>
      </c>
      <c r="H104" s="1051" t="s">
        <v>7896</v>
      </c>
      <c r="I104" s="1051" t="s">
        <v>7896</v>
      </c>
      <c r="J104" s="1051">
        <v>12600</v>
      </c>
      <c r="K104" s="1051">
        <v>2360</v>
      </c>
      <c r="L104" s="1051">
        <v>1580</v>
      </c>
      <c r="M104" s="1051">
        <v>400</v>
      </c>
      <c r="N104" s="1051">
        <v>15</v>
      </c>
      <c r="O104" s="1051">
        <v>60</v>
      </c>
      <c r="P104" s="1053">
        <v>1</v>
      </c>
      <c r="Q104" s="1053">
        <v>3</v>
      </c>
      <c r="R104" s="1067" t="s">
        <v>1105</v>
      </c>
      <c r="T104" s="1053" t="s">
        <v>7944</v>
      </c>
      <c r="U104" s="1053" t="s">
        <v>7944</v>
      </c>
      <c r="V104" s="943" t="s">
        <v>7893</v>
      </c>
      <c r="W104" s="944" t="s">
        <v>7894</v>
      </c>
      <c r="X104" s="996" t="str">
        <f t="shared" si="3"/>
        <v>http://www.unisonic.com.tw/datasheet/UNA03R029M.pdf</v>
      </c>
      <c r="Y104" s="981"/>
    </row>
    <row r="105" spans="1:29" s="979" customFormat="1" ht="75">
      <c r="A105" s="1550" t="str">
        <f t="shared" si="2"/>
        <v>UT108N03</v>
      </c>
      <c r="B105" s="1050">
        <v>30</v>
      </c>
      <c r="C105" s="1050" t="s">
        <v>7895</v>
      </c>
      <c r="D105" s="1064">
        <v>108</v>
      </c>
      <c r="E105" s="1071">
        <v>5.3</v>
      </c>
      <c r="F105" s="1071">
        <v>6.6</v>
      </c>
      <c r="G105" s="1051" t="s">
        <v>7896</v>
      </c>
      <c r="H105" s="1051" t="s">
        <v>7896</v>
      </c>
      <c r="I105" s="1051" t="s">
        <v>7896</v>
      </c>
      <c r="J105" s="1050">
        <v>2900</v>
      </c>
      <c r="K105" s="1050">
        <v>500</v>
      </c>
      <c r="L105" s="1050">
        <v>350</v>
      </c>
      <c r="M105" s="1051">
        <v>310</v>
      </c>
      <c r="N105" s="1051">
        <v>50</v>
      </c>
      <c r="O105" s="1051">
        <v>90</v>
      </c>
      <c r="P105" s="1050">
        <v>1</v>
      </c>
      <c r="Q105" s="1050">
        <v>3</v>
      </c>
      <c r="R105" s="1067" t="s">
        <v>7945</v>
      </c>
      <c r="T105" s="1050" t="s">
        <v>7946</v>
      </c>
      <c r="U105" s="1050" t="s">
        <v>7946</v>
      </c>
      <c r="V105" s="943" t="s">
        <v>7893</v>
      </c>
      <c r="W105" s="944" t="s">
        <v>7894</v>
      </c>
      <c r="X105" s="996" t="str">
        <f t="shared" si="3"/>
        <v>http://www.unisonic.com.tw/datasheet/UT108N03.pdf</v>
      </c>
      <c r="Y105" s="981"/>
    </row>
    <row r="106" spans="1:29" s="979" customFormat="1" ht="60">
      <c r="A106" s="1550" t="str">
        <f t="shared" si="2"/>
        <v>UTT108N03</v>
      </c>
      <c r="B106" s="1050">
        <v>30</v>
      </c>
      <c r="C106" s="1050" t="s">
        <v>7895</v>
      </c>
      <c r="D106" s="1064">
        <v>108</v>
      </c>
      <c r="E106" s="1071">
        <v>5.3</v>
      </c>
      <c r="F106" s="1071">
        <v>6.6</v>
      </c>
      <c r="G106" s="1051" t="s">
        <v>7896</v>
      </c>
      <c r="H106" s="1051" t="s">
        <v>7896</v>
      </c>
      <c r="I106" s="1051" t="s">
        <v>7896</v>
      </c>
      <c r="J106" s="1051">
        <v>3200</v>
      </c>
      <c r="K106" s="1051">
        <v>580</v>
      </c>
      <c r="L106" s="1051">
        <v>400</v>
      </c>
      <c r="M106" s="1051">
        <v>56</v>
      </c>
      <c r="N106" s="1051">
        <v>16</v>
      </c>
      <c r="O106" s="1051">
        <v>14</v>
      </c>
      <c r="P106" s="1050">
        <v>1</v>
      </c>
      <c r="Q106" s="1050">
        <v>3</v>
      </c>
      <c r="R106" s="960" t="s">
        <v>7929</v>
      </c>
      <c r="T106" s="1050" t="s">
        <v>7947</v>
      </c>
      <c r="U106" s="1050" t="s">
        <v>7947</v>
      </c>
      <c r="V106" s="943" t="s">
        <v>7893</v>
      </c>
      <c r="W106" s="944" t="s">
        <v>7894</v>
      </c>
      <c r="X106" s="996" t="str">
        <f t="shared" si="3"/>
        <v>http://www.unisonic.com.tw/datasheet/UTT108N03.pdf</v>
      </c>
      <c r="Y106" s="981"/>
    </row>
    <row r="107" spans="1:29" s="979" customFormat="1" ht="60">
      <c r="A107" s="1550" t="str">
        <f t="shared" si="2"/>
        <v>UT110N03</v>
      </c>
      <c r="B107" s="1050">
        <v>30</v>
      </c>
      <c r="C107" s="1050" t="s">
        <v>7895</v>
      </c>
      <c r="D107" s="1064">
        <v>110</v>
      </c>
      <c r="E107" s="1071">
        <v>4.8</v>
      </c>
      <c r="F107" s="1071">
        <v>7</v>
      </c>
      <c r="G107" s="1051" t="s">
        <v>7896</v>
      </c>
      <c r="H107" s="1051" t="s">
        <v>7896</v>
      </c>
      <c r="I107" s="1051" t="s">
        <v>7896</v>
      </c>
      <c r="J107" s="1050">
        <v>9500</v>
      </c>
      <c r="K107" s="1050">
        <v>800</v>
      </c>
      <c r="L107" s="1050">
        <v>300</v>
      </c>
      <c r="M107" s="1051">
        <v>50</v>
      </c>
      <c r="N107" s="1051">
        <v>20.8</v>
      </c>
      <c r="O107" s="1051">
        <v>19</v>
      </c>
      <c r="P107" s="1050">
        <v>1</v>
      </c>
      <c r="Q107" s="1050">
        <v>3</v>
      </c>
      <c r="R107" s="960" t="s">
        <v>7929</v>
      </c>
      <c r="T107" s="1072" t="s">
        <v>7948</v>
      </c>
      <c r="U107" s="1072" t="s">
        <v>7948</v>
      </c>
      <c r="V107" s="943" t="s">
        <v>7893</v>
      </c>
      <c r="W107" s="944" t="s">
        <v>7894</v>
      </c>
      <c r="X107" s="996" t="str">
        <f t="shared" si="3"/>
        <v>http://www.unisonic.com.tw/datasheet/UT110N03.pdf</v>
      </c>
      <c r="Y107" s="981"/>
    </row>
    <row r="108" spans="1:29" s="979" customFormat="1" ht="60">
      <c r="A108" s="1550" t="str">
        <f t="shared" si="2"/>
        <v>UT120N03</v>
      </c>
      <c r="B108" s="1050">
        <v>30</v>
      </c>
      <c r="C108" s="1050" t="s">
        <v>7895</v>
      </c>
      <c r="D108" s="1064">
        <v>120</v>
      </c>
      <c r="E108" s="1071">
        <v>4</v>
      </c>
      <c r="F108" s="1071">
        <v>6.6</v>
      </c>
      <c r="G108" s="1051" t="s">
        <v>7896</v>
      </c>
      <c r="H108" s="1051" t="s">
        <v>7896</v>
      </c>
      <c r="I108" s="1051" t="s">
        <v>7896</v>
      </c>
      <c r="J108" s="1051">
        <v>4080</v>
      </c>
      <c r="K108" s="1051">
        <v>820</v>
      </c>
      <c r="L108" s="1051">
        <v>740</v>
      </c>
      <c r="M108" s="1051">
        <v>146</v>
      </c>
      <c r="N108" s="1051">
        <v>12</v>
      </c>
      <c r="O108" s="1051">
        <v>54</v>
      </c>
      <c r="P108" s="1050">
        <v>1</v>
      </c>
      <c r="Q108" s="1050">
        <v>3</v>
      </c>
      <c r="R108" s="960" t="s">
        <v>1105</v>
      </c>
      <c r="T108" s="1050" t="s">
        <v>7949</v>
      </c>
      <c r="U108" s="1050" t="s">
        <v>7949</v>
      </c>
      <c r="V108" s="943" t="s">
        <v>7893</v>
      </c>
      <c r="W108" s="944" t="s">
        <v>7894</v>
      </c>
      <c r="X108" s="996" t="str">
        <f t="shared" si="3"/>
        <v>http://www.unisonic.com.tw/datasheet/UT120N03.pdf</v>
      </c>
      <c r="Y108" s="981"/>
    </row>
    <row r="109" spans="1:29" s="979" customFormat="1" ht="60">
      <c r="A109" s="1550" t="str">
        <f t="shared" si="2"/>
        <v>UT136N03</v>
      </c>
      <c r="B109" s="1050">
        <v>30</v>
      </c>
      <c r="C109" s="1050" t="s">
        <v>7895</v>
      </c>
      <c r="D109" s="1064">
        <v>136</v>
      </c>
      <c r="E109" s="1071">
        <v>3</v>
      </c>
      <c r="F109" s="1071">
        <v>4</v>
      </c>
      <c r="G109" s="1051" t="s">
        <v>7896</v>
      </c>
      <c r="H109" s="1051" t="s">
        <v>7896</v>
      </c>
      <c r="I109" s="1051" t="s">
        <v>7896</v>
      </c>
      <c r="J109" s="1051">
        <v>4820</v>
      </c>
      <c r="K109" s="1051">
        <v>1220</v>
      </c>
      <c r="L109" s="1051">
        <v>940</v>
      </c>
      <c r="M109" s="1051">
        <v>70</v>
      </c>
      <c r="N109" s="1051">
        <v>22</v>
      </c>
      <c r="O109" s="1051">
        <v>40</v>
      </c>
      <c r="P109" s="1076">
        <v>1</v>
      </c>
      <c r="Q109" s="1076">
        <v>3</v>
      </c>
      <c r="R109" s="1067" t="s">
        <v>7950</v>
      </c>
      <c r="T109" s="1052" t="s">
        <v>7951</v>
      </c>
      <c r="U109" s="1052" t="s">
        <v>7951</v>
      </c>
      <c r="V109" s="943" t="s">
        <v>7893</v>
      </c>
      <c r="W109" s="944" t="s">
        <v>7894</v>
      </c>
      <c r="X109" s="996" t="str">
        <f t="shared" si="3"/>
        <v>http://www.unisonic.com.tw/datasheet/UT136N03.pdf</v>
      </c>
      <c r="Y109" s="981"/>
    </row>
    <row r="110" spans="1:29" s="979" customFormat="1" ht="60">
      <c r="A110" s="1550" t="str">
        <f t="shared" si="2"/>
        <v>UTT150N03</v>
      </c>
      <c r="B110" s="1050">
        <v>30</v>
      </c>
      <c r="C110" s="1050" t="s">
        <v>7895</v>
      </c>
      <c r="D110" s="1064">
        <v>150</v>
      </c>
      <c r="E110" s="1071">
        <v>4.0999999999999996</v>
      </c>
      <c r="F110" s="1071">
        <v>4.5999999999999996</v>
      </c>
      <c r="G110" s="1051" t="s">
        <v>7896</v>
      </c>
      <c r="H110" s="1051" t="s">
        <v>7896</v>
      </c>
      <c r="I110" s="1051" t="s">
        <v>7896</v>
      </c>
      <c r="J110" s="1051">
        <v>5200</v>
      </c>
      <c r="K110" s="1051">
        <v>970</v>
      </c>
      <c r="L110" s="1051">
        <v>570</v>
      </c>
      <c r="M110" s="1051">
        <v>106</v>
      </c>
      <c r="N110" s="1051">
        <v>15</v>
      </c>
      <c r="O110" s="1051">
        <v>23</v>
      </c>
      <c r="P110" s="1076">
        <v>1</v>
      </c>
      <c r="Q110" s="1076">
        <v>3</v>
      </c>
      <c r="R110" s="1067" t="s">
        <v>7952</v>
      </c>
      <c r="T110" s="1052" t="s">
        <v>7953</v>
      </c>
      <c r="U110" s="1052" t="s">
        <v>7953</v>
      </c>
      <c r="V110" s="943" t="s">
        <v>7893</v>
      </c>
      <c r="W110" s="944" t="s">
        <v>7894</v>
      </c>
      <c r="X110" s="996" t="str">
        <f t="shared" si="3"/>
        <v>http://www.unisonic.com.tw/datasheet/UTT150N03.pdf</v>
      </c>
      <c r="Y110" s="981"/>
    </row>
    <row r="111" spans="1:29" s="979" customFormat="1" ht="60">
      <c r="A111" s="1550" t="str">
        <f t="shared" si="2"/>
        <v>UTT200N03</v>
      </c>
      <c r="B111" s="1050">
        <v>30</v>
      </c>
      <c r="C111" s="1050" t="s">
        <v>7895</v>
      </c>
      <c r="D111" s="1064">
        <v>200</v>
      </c>
      <c r="E111" s="1071">
        <v>2.6</v>
      </c>
      <c r="F111" s="1051" t="s">
        <v>7896</v>
      </c>
      <c r="G111" s="1051" t="s">
        <v>7896</v>
      </c>
      <c r="H111" s="1051" t="s">
        <v>7896</v>
      </c>
      <c r="I111" s="1051" t="s">
        <v>7896</v>
      </c>
      <c r="J111" s="1065">
        <v>5490</v>
      </c>
      <c r="K111" s="1065">
        <v>1220</v>
      </c>
      <c r="L111" s="1065">
        <v>155</v>
      </c>
      <c r="M111" s="1051">
        <v>200</v>
      </c>
      <c r="N111" s="1051">
        <v>11</v>
      </c>
      <c r="O111" s="1051">
        <v>40</v>
      </c>
      <c r="P111" s="1077">
        <v>1</v>
      </c>
      <c r="Q111" s="1077">
        <v>3</v>
      </c>
      <c r="R111" s="1067" t="s">
        <v>7950</v>
      </c>
      <c r="S111" s="1069"/>
      <c r="T111" s="1078" t="s">
        <v>7954</v>
      </c>
      <c r="U111" s="1078" t="s">
        <v>7954</v>
      </c>
      <c r="V111" s="943" t="s">
        <v>7893</v>
      </c>
      <c r="W111" s="944" t="s">
        <v>7894</v>
      </c>
      <c r="X111" s="996" t="str">
        <f t="shared" si="3"/>
        <v>http://www.unisonic.com.tw/datasheet/UTT200N03.pdf</v>
      </c>
      <c r="Y111" s="1070"/>
      <c r="Z111" s="1069"/>
      <c r="AA111" s="1069"/>
      <c r="AB111" s="1069"/>
      <c r="AC111" s="1069"/>
    </row>
    <row r="112" spans="1:29" s="1069" customFormat="1" ht="60">
      <c r="A112" s="1550" t="str">
        <f t="shared" si="2"/>
        <v>UTT220N03</v>
      </c>
      <c r="B112" s="1050">
        <v>30</v>
      </c>
      <c r="C112" s="1050" t="s">
        <v>7895</v>
      </c>
      <c r="D112" s="1064">
        <v>220</v>
      </c>
      <c r="E112" s="1071">
        <v>2.4</v>
      </c>
      <c r="F112" s="1051" t="s">
        <v>7896</v>
      </c>
      <c r="G112" s="1051" t="s">
        <v>7896</v>
      </c>
      <c r="H112" s="1051" t="s">
        <v>7896</v>
      </c>
      <c r="I112" s="1051" t="s">
        <v>7896</v>
      </c>
      <c r="J112" s="1051">
        <v>5490</v>
      </c>
      <c r="K112" s="1051">
        <v>1220</v>
      </c>
      <c r="L112" s="1051">
        <v>155</v>
      </c>
      <c r="M112" s="1051">
        <v>200</v>
      </c>
      <c r="N112" s="1051">
        <v>9.5</v>
      </c>
      <c r="O112" s="1051">
        <v>12</v>
      </c>
      <c r="P112" s="1076">
        <v>1</v>
      </c>
      <c r="Q112" s="1076">
        <v>3</v>
      </c>
      <c r="R112" s="1067" t="s">
        <v>7950</v>
      </c>
      <c r="S112" s="979"/>
      <c r="T112" s="1052" t="s">
        <v>7955</v>
      </c>
      <c r="U112" s="1052" t="s">
        <v>7955</v>
      </c>
      <c r="V112" s="943" t="s">
        <v>7893</v>
      </c>
      <c r="W112" s="944" t="s">
        <v>7894</v>
      </c>
      <c r="X112" s="996" t="str">
        <f t="shared" si="3"/>
        <v>http://www.unisonic.com.tw/datasheet/UTT220N03.pdf</v>
      </c>
      <c r="Y112" s="981"/>
      <c r="Z112" s="979"/>
      <c r="AA112" s="979"/>
    </row>
    <row r="113" spans="1:29" s="1069" customFormat="1" ht="60">
      <c r="A113" s="1550" t="str">
        <f t="shared" si="2"/>
        <v>UT5N04M</v>
      </c>
      <c r="B113" s="1050">
        <v>40</v>
      </c>
      <c r="C113" s="1050" t="s">
        <v>7895</v>
      </c>
      <c r="D113" s="1064">
        <v>5</v>
      </c>
      <c r="E113" s="1071">
        <v>45</v>
      </c>
      <c r="F113" s="1051">
        <v>60</v>
      </c>
      <c r="G113" s="1051"/>
      <c r="H113" s="1051"/>
      <c r="I113" s="1051"/>
      <c r="J113" s="1051">
        <v>288</v>
      </c>
      <c r="K113" s="1051">
        <v>43</v>
      </c>
      <c r="L113" s="1051">
        <v>33</v>
      </c>
      <c r="M113" s="1051">
        <v>14</v>
      </c>
      <c r="N113" s="1051">
        <v>2.5</v>
      </c>
      <c r="O113" s="1051">
        <v>2.2000000000000002</v>
      </c>
      <c r="P113" s="1076">
        <v>1</v>
      </c>
      <c r="Q113" s="1076">
        <v>3</v>
      </c>
      <c r="R113" s="1067" t="s">
        <v>7956</v>
      </c>
      <c r="S113" s="979"/>
      <c r="T113" s="1052" t="s">
        <v>7957</v>
      </c>
      <c r="U113" s="1052" t="s">
        <v>7957</v>
      </c>
      <c r="V113" s="943" t="s">
        <v>7893</v>
      </c>
      <c r="W113" s="944" t="s">
        <v>7894</v>
      </c>
      <c r="X113" s="996" t="str">
        <f t="shared" si="3"/>
        <v>http://www.unisonic.com.tw/datasheet/UT5N04M.pdf</v>
      </c>
      <c r="Y113" s="981"/>
      <c r="Z113" s="979"/>
      <c r="AA113" s="979"/>
    </row>
    <row r="114" spans="1:29" s="1069" customFormat="1" ht="50.25" customHeight="1">
      <c r="A114" s="1550" t="str">
        <f t="shared" si="2"/>
        <v>UD8N04Z</v>
      </c>
      <c r="B114" s="1050">
        <v>40</v>
      </c>
      <c r="C114" s="1050" t="s">
        <v>7902</v>
      </c>
      <c r="D114" s="1064">
        <v>5.2</v>
      </c>
      <c r="E114" s="1051">
        <v>85</v>
      </c>
      <c r="F114" s="1051">
        <v>112</v>
      </c>
      <c r="G114" s="1051" t="s">
        <v>7896</v>
      </c>
      <c r="H114" s="1051" t="s">
        <v>7896</v>
      </c>
      <c r="I114" s="1051" t="s">
        <v>7896</v>
      </c>
      <c r="J114" s="1075">
        <v>370</v>
      </c>
      <c r="K114" s="1075">
        <v>69</v>
      </c>
      <c r="L114" s="1075">
        <v>48</v>
      </c>
      <c r="M114" s="1051">
        <v>5.3</v>
      </c>
      <c r="N114" s="1576">
        <v>2.1</v>
      </c>
      <c r="O114" s="1051">
        <v>0.8</v>
      </c>
      <c r="P114" s="1075">
        <v>1</v>
      </c>
      <c r="Q114" s="1075">
        <v>3</v>
      </c>
      <c r="R114" s="1067" t="s">
        <v>7903</v>
      </c>
      <c r="T114" s="1075" t="s">
        <v>7958</v>
      </c>
      <c r="U114" s="1075" t="s">
        <v>7958</v>
      </c>
      <c r="V114" s="943" t="s">
        <v>7893</v>
      </c>
      <c r="W114" s="944" t="s">
        <v>7894</v>
      </c>
      <c r="X114" s="996" t="str">
        <f t="shared" si="3"/>
        <v>http://www.unisonic.com.tw/datasheet/UD8N04Z.pdf</v>
      </c>
      <c r="Y114" s="979"/>
      <c r="Z114" s="1070"/>
      <c r="AB114" s="979"/>
      <c r="AC114" s="979"/>
    </row>
    <row r="115" spans="1:29" s="979" customFormat="1" ht="60">
      <c r="A115" s="1550" t="str">
        <f t="shared" si="2"/>
        <v>UD12N04Z</v>
      </c>
      <c r="B115" s="1050">
        <v>40</v>
      </c>
      <c r="C115" s="1050" t="s">
        <v>7902</v>
      </c>
      <c r="D115" s="1064">
        <v>6</v>
      </c>
      <c r="E115" s="1051">
        <v>38</v>
      </c>
      <c r="F115" s="1051">
        <v>50</v>
      </c>
      <c r="G115" s="1051" t="s">
        <v>7896</v>
      </c>
      <c r="H115" s="1051" t="s">
        <v>7896</v>
      </c>
      <c r="I115" s="1051" t="s">
        <v>7896</v>
      </c>
      <c r="J115" s="1075"/>
      <c r="K115" s="1075"/>
      <c r="L115" s="1075"/>
      <c r="M115" s="1051" t="s">
        <v>7896</v>
      </c>
      <c r="N115" s="1576"/>
      <c r="O115" s="1051"/>
      <c r="P115" s="1075">
        <v>1</v>
      </c>
      <c r="Q115" s="1075">
        <v>2.5</v>
      </c>
      <c r="R115" s="1067" t="s">
        <v>7903</v>
      </c>
      <c r="S115" s="1069"/>
      <c r="T115" s="1075" t="s">
        <v>7959</v>
      </c>
      <c r="U115" s="1075" t="s">
        <v>7959</v>
      </c>
      <c r="V115" s="943" t="s">
        <v>7893</v>
      </c>
      <c r="W115" s="944" t="s">
        <v>7894</v>
      </c>
      <c r="X115" s="996" t="str">
        <f t="shared" si="3"/>
        <v>http://www.unisonic.com.tw/datasheet/UD12N04Z.pdf</v>
      </c>
      <c r="Z115" s="1070"/>
      <c r="AA115" s="1069"/>
    </row>
    <row r="116" spans="1:29" s="979" customFormat="1" ht="60">
      <c r="A116" s="1550" t="str">
        <f t="shared" si="2"/>
        <v>UT4450</v>
      </c>
      <c r="B116" s="1050">
        <v>40</v>
      </c>
      <c r="C116" s="1050" t="s">
        <v>7895</v>
      </c>
      <c r="D116" s="1064">
        <v>7</v>
      </c>
      <c r="E116" s="1071">
        <v>30</v>
      </c>
      <c r="F116" s="1051">
        <v>38</v>
      </c>
      <c r="G116" s="1051" t="s">
        <v>7896</v>
      </c>
      <c r="H116" s="1051" t="s">
        <v>7896</v>
      </c>
      <c r="I116" s="1051" t="s">
        <v>7896</v>
      </c>
      <c r="J116" s="949">
        <v>404</v>
      </c>
      <c r="K116" s="949">
        <v>95</v>
      </c>
      <c r="L116" s="949">
        <v>37</v>
      </c>
      <c r="M116" s="1051">
        <v>9.1999999999999993</v>
      </c>
      <c r="N116" s="1051">
        <v>1.6</v>
      </c>
      <c r="O116" s="1051">
        <v>2.6</v>
      </c>
      <c r="P116" s="949">
        <v>1</v>
      </c>
      <c r="Q116" s="949">
        <v>3</v>
      </c>
      <c r="R116" s="1067" t="s">
        <v>7960</v>
      </c>
      <c r="T116" s="949" t="s">
        <v>7961</v>
      </c>
      <c r="U116" s="949" t="s">
        <v>7961</v>
      </c>
      <c r="V116" s="943" t="s">
        <v>7893</v>
      </c>
      <c r="W116" s="944" t="s">
        <v>7894</v>
      </c>
      <c r="X116" s="996" t="str">
        <f t="shared" si="3"/>
        <v>http://www.unisonic.com.tw/datasheet/UT4450.pdf</v>
      </c>
      <c r="Y116" s="981"/>
      <c r="Z116" s="981"/>
    </row>
    <row r="117" spans="1:29" s="979" customFormat="1" ht="60">
      <c r="A117" s="1550" t="str">
        <f t="shared" si="2"/>
        <v>UTD454</v>
      </c>
      <c r="B117" s="1050">
        <v>40</v>
      </c>
      <c r="C117" s="1050" t="s">
        <v>7895</v>
      </c>
      <c r="D117" s="1064">
        <v>12</v>
      </c>
      <c r="E117" s="1071">
        <v>33</v>
      </c>
      <c r="F117" s="1051">
        <v>47</v>
      </c>
      <c r="G117" s="1051" t="s">
        <v>7896</v>
      </c>
      <c r="H117" s="1051" t="s">
        <v>7896</v>
      </c>
      <c r="I117" s="1051" t="s">
        <v>7896</v>
      </c>
      <c r="J117" s="949">
        <v>380</v>
      </c>
      <c r="K117" s="949">
        <v>57</v>
      </c>
      <c r="L117" s="949">
        <v>49</v>
      </c>
      <c r="M117" s="1051">
        <v>17</v>
      </c>
      <c r="N117" s="1051">
        <v>3</v>
      </c>
      <c r="O117" s="1051">
        <v>4</v>
      </c>
      <c r="P117" s="949">
        <v>1</v>
      </c>
      <c r="Q117" s="949">
        <v>3</v>
      </c>
      <c r="R117" s="1067" t="s">
        <v>7962</v>
      </c>
      <c r="T117" s="949" t="s">
        <v>7963</v>
      </c>
      <c r="U117" s="949" t="s">
        <v>7963</v>
      </c>
      <c r="V117" s="943" t="s">
        <v>7893</v>
      </c>
      <c r="W117" s="944" t="s">
        <v>7894</v>
      </c>
      <c r="X117" s="996" t="str">
        <f t="shared" si="3"/>
        <v>http://www.unisonic.com.tw/datasheet/UTD454.pdf</v>
      </c>
      <c r="Y117" s="981"/>
    </row>
    <row r="118" spans="1:29" s="979" customFormat="1" ht="60">
      <c r="A118" s="1550" t="str">
        <f t="shared" si="2"/>
        <v>UTT20N04</v>
      </c>
      <c r="B118" s="1050">
        <v>40</v>
      </c>
      <c r="C118" s="1050" t="s">
        <v>7895</v>
      </c>
      <c r="D118" s="1064">
        <v>20</v>
      </c>
      <c r="E118" s="1051">
        <v>33</v>
      </c>
      <c r="F118" s="1051">
        <v>60</v>
      </c>
      <c r="G118" s="1051" t="s">
        <v>7896</v>
      </c>
      <c r="H118" s="1051" t="s">
        <v>7896</v>
      </c>
      <c r="I118" s="1051" t="s">
        <v>7896</v>
      </c>
      <c r="J118" s="1050">
        <v>480</v>
      </c>
      <c r="K118" s="1050">
        <v>92</v>
      </c>
      <c r="L118" s="1050">
        <v>81</v>
      </c>
      <c r="M118" s="1051">
        <v>17</v>
      </c>
      <c r="N118" s="1051">
        <v>1.8</v>
      </c>
      <c r="O118" s="1051">
        <v>2.8</v>
      </c>
      <c r="P118" s="1075">
        <v>1</v>
      </c>
      <c r="Q118" s="1075">
        <v>3</v>
      </c>
      <c r="R118" s="1067" t="s">
        <v>7903</v>
      </c>
      <c r="T118" s="1050" t="s">
        <v>7964</v>
      </c>
      <c r="U118" s="1050" t="s">
        <v>7964</v>
      </c>
      <c r="V118" s="943" t="s">
        <v>7893</v>
      </c>
      <c r="W118" s="944" t="s">
        <v>7894</v>
      </c>
      <c r="X118" s="996" t="str">
        <f t="shared" si="3"/>
        <v>http://www.unisonic.com.tw/datasheet/UTT20N04.pdf</v>
      </c>
      <c r="Y118" s="981"/>
    </row>
    <row r="119" spans="1:29" s="979" customFormat="1" ht="60">
      <c r="A119" s="1550" t="str">
        <f t="shared" si="2"/>
        <v>UT20N04</v>
      </c>
      <c r="B119" s="1050">
        <v>40</v>
      </c>
      <c r="C119" s="1050" t="s">
        <v>7895</v>
      </c>
      <c r="D119" s="1064">
        <v>20</v>
      </c>
      <c r="E119" s="1051">
        <v>30</v>
      </c>
      <c r="F119" s="1051">
        <v>50</v>
      </c>
      <c r="G119" s="1051" t="s">
        <v>7896</v>
      </c>
      <c r="H119" s="1051" t="s">
        <v>7896</v>
      </c>
      <c r="I119" s="1051" t="s">
        <v>7896</v>
      </c>
      <c r="J119" s="1075">
        <v>370</v>
      </c>
      <c r="K119" s="1075">
        <v>50</v>
      </c>
      <c r="L119" s="1075">
        <v>43</v>
      </c>
      <c r="M119" s="1051">
        <v>12</v>
      </c>
      <c r="N119" s="1051">
        <v>1.7</v>
      </c>
      <c r="O119" s="1051">
        <v>2</v>
      </c>
      <c r="P119" s="1075">
        <v>1</v>
      </c>
      <c r="Q119" s="1075">
        <v>3</v>
      </c>
      <c r="R119" s="1067" t="s">
        <v>7477</v>
      </c>
      <c r="S119" s="1069"/>
      <c r="T119" s="1075" t="s">
        <v>7965</v>
      </c>
      <c r="U119" s="1075" t="s">
        <v>7965</v>
      </c>
      <c r="V119" s="943" t="s">
        <v>7893</v>
      </c>
      <c r="W119" s="944" t="s">
        <v>7894</v>
      </c>
      <c r="X119" s="996" t="str">
        <f t="shared" si="3"/>
        <v>http://www.unisonic.com.tw/datasheet/UT20N04.pdf</v>
      </c>
      <c r="Z119" s="1070"/>
      <c r="AA119" s="1069"/>
    </row>
    <row r="120" spans="1:29" s="979" customFormat="1" ht="60">
      <c r="A120" s="1550" t="str">
        <f t="shared" si="2"/>
        <v>UT24N04</v>
      </c>
      <c r="B120" s="1050">
        <v>40</v>
      </c>
      <c r="C120" s="1050" t="s">
        <v>7895</v>
      </c>
      <c r="D120" s="1064">
        <v>24</v>
      </c>
      <c r="E120" s="1054">
        <v>17</v>
      </c>
      <c r="F120" s="1054">
        <v>22</v>
      </c>
      <c r="G120" s="1051" t="s">
        <v>7896</v>
      </c>
      <c r="H120" s="1051" t="s">
        <v>7896</v>
      </c>
      <c r="I120" s="1051" t="s">
        <v>7896</v>
      </c>
      <c r="J120" s="1051">
        <v>579</v>
      </c>
      <c r="K120" s="1051">
        <v>88</v>
      </c>
      <c r="L120" s="1051">
        <v>73</v>
      </c>
      <c r="M120" s="1051">
        <v>19</v>
      </c>
      <c r="N120" s="1051">
        <v>1.8</v>
      </c>
      <c r="O120" s="1051">
        <v>3.5</v>
      </c>
      <c r="P120" s="1050">
        <v>0.6</v>
      </c>
      <c r="Q120" s="1050">
        <v>1.8</v>
      </c>
      <c r="R120" s="1067" t="s">
        <v>7966</v>
      </c>
      <c r="T120" s="1072" t="s">
        <v>7967</v>
      </c>
      <c r="U120" s="1072" t="s">
        <v>7967</v>
      </c>
      <c r="V120" s="943" t="s">
        <v>6663</v>
      </c>
      <c r="W120" s="944" t="s">
        <v>6664</v>
      </c>
      <c r="X120" s="996" t="str">
        <f t="shared" si="3"/>
        <v>http://www.unisonic.com.tw/datasheet/UT24N04.pdf</v>
      </c>
      <c r="Y120" s="981"/>
    </row>
    <row r="121" spans="1:29" s="979" customFormat="1" ht="60">
      <c r="A121" s="1550" t="str">
        <f t="shared" si="2"/>
        <v>UTT25N04</v>
      </c>
      <c r="B121" s="1050">
        <v>40</v>
      </c>
      <c r="C121" s="1050" t="s">
        <v>7968</v>
      </c>
      <c r="D121" s="1064">
        <v>25</v>
      </c>
      <c r="E121" s="1051">
        <v>28</v>
      </c>
      <c r="F121" s="1051">
        <v>52</v>
      </c>
      <c r="G121" s="1051"/>
      <c r="H121" s="1051"/>
      <c r="I121" s="1051"/>
      <c r="J121" s="1051">
        <v>570</v>
      </c>
      <c r="K121" s="1051">
        <v>90</v>
      </c>
      <c r="L121" s="1051">
        <v>70</v>
      </c>
      <c r="M121" s="1051">
        <v>19</v>
      </c>
      <c r="N121" s="1051">
        <v>2.1</v>
      </c>
      <c r="O121" s="1051">
        <v>5</v>
      </c>
      <c r="P121" s="1050">
        <v>1</v>
      </c>
      <c r="Q121" s="1029">
        <v>3</v>
      </c>
      <c r="R121" s="1067" t="s">
        <v>7969</v>
      </c>
      <c r="S121" s="1037"/>
      <c r="T121" s="1053" t="s">
        <v>7970</v>
      </c>
      <c r="U121" s="1053" t="s">
        <v>7970</v>
      </c>
      <c r="V121" s="943" t="s">
        <v>6663</v>
      </c>
      <c r="W121" s="944" t="s">
        <v>6664</v>
      </c>
      <c r="X121" s="996" t="str">
        <f t="shared" si="3"/>
        <v>http://www.unisonic.com.tw/datasheet/UTT25N04.pdf</v>
      </c>
      <c r="Y121" s="981"/>
    </row>
    <row r="122" spans="1:29" s="979" customFormat="1" ht="60">
      <c r="A122" s="1550" t="str">
        <f t="shared" si="2"/>
        <v>UT30N04</v>
      </c>
      <c r="B122" s="1050">
        <v>40</v>
      </c>
      <c r="C122" s="1050" t="s">
        <v>7968</v>
      </c>
      <c r="D122" s="1064">
        <v>30</v>
      </c>
      <c r="E122" s="1071">
        <v>13</v>
      </c>
      <c r="F122" s="1051">
        <v>25</v>
      </c>
      <c r="G122" s="1051" t="s">
        <v>7971</v>
      </c>
      <c r="H122" s="1051" t="s">
        <v>7971</v>
      </c>
      <c r="I122" s="1051" t="s">
        <v>7971</v>
      </c>
      <c r="J122" s="1050"/>
      <c r="K122" s="1050"/>
      <c r="L122" s="1050"/>
      <c r="M122" s="1051" t="s">
        <v>7971</v>
      </c>
      <c r="N122" s="1051" t="s">
        <v>7971</v>
      </c>
      <c r="O122" s="1051" t="s">
        <v>7971</v>
      </c>
      <c r="P122" s="1075">
        <v>1</v>
      </c>
      <c r="Q122" s="1075">
        <v>3</v>
      </c>
      <c r="R122" s="1067" t="s">
        <v>7972</v>
      </c>
      <c r="T122" s="949" t="s">
        <v>7973</v>
      </c>
      <c r="U122" s="949" t="s">
        <v>7973</v>
      </c>
      <c r="V122" s="943" t="s">
        <v>6663</v>
      </c>
      <c r="W122" s="944" t="s">
        <v>6664</v>
      </c>
      <c r="X122" s="996" t="str">
        <f t="shared" si="3"/>
        <v>http://www.unisonic.com.tw/datasheet/UT30N04.pdf</v>
      </c>
      <c r="Y122" s="981"/>
    </row>
    <row r="123" spans="1:29" s="979" customFormat="1" ht="60">
      <c r="A123" s="1550" t="str">
        <f t="shared" si="2"/>
        <v>UT35N04</v>
      </c>
      <c r="B123" s="1050">
        <v>40</v>
      </c>
      <c r="C123" s="1050" t="s">
        <v>1106</v>
      </c>
      <c r="D123" s="1064">
        <v>35</v>
      </c>
      <c r="E123" s="1071">
        <v>12</v>
      </c>
      <c r="F123" s="1051">
        <v>17</v>
      </c>
      <c r="G123" s="1051"/>
      <c r="H123" s="1051"/>
      <c r="I123" s="1051"/>
      <c r="J123" s="1050">
        <v>1161</v>
      </c>
      <c r="K123" s="1050">
        <v>144.30000000000001</v>
      </c>
      <c r="L123" s="1050">
        <v>126</v>
      </c>
      <c r="M123" s="1051">
        <v>37.799999999999997</v>
      </c>
      <c r="N123" s="1051">
        <v>5.2</v>
      </c>
      <c r="O123" s="1051">
        <v>11.5</v>
      </c>
      <c r="P123" s="1075">
        <v>1</v>
      </c>
      <c r="Q123" s="1075">
        <v>3</v>
      </c>
      <c r="R123" s="1067" t="s">
        <v>7974</v>
      </c>
      <c r="T123" s="949" t="s">
        <v>7975</v>
      </c>
      <c r="U123" s="949" t="s">
        <v>7975</v>
      </c>
      <c r="V123" s="943" t="s">
        <v>6663</v>
      </c>
      <c r="W123" s="944" t="s">
        <v>6664</v>
      </c>
      <c r="X123" s="996" t="str">
        <f t="shared" si="3"/>
        <v>http://www.unisonic.com.tw/datasheet/UT35N04.pdf</v>
      </c>
      <c r="Y123" s="981"/>
    </row>
    <row r="124" spans="1:29" s="979" customFormat="1" ht="60">
      <c r="A124" s="1550" t="str">
        <f t="shared" si="2"/>
        <v>UT38N04</v>
      </c>
      <c r="B124" s="1050">
        <v>40</v>
      </c>
      <c r="C124" s="1050" t="s">
        <v>7968</v>
      </c>
      <c r="D124" s="1064">
        <v>38</v>
      </c>
      <c r="E124" s="1051">
        <v>8.5</v>
      </c>
      <c r="F124" s="1051">
        <v>13</v>
      </c>
      <c r="G124" s="1051"/>
      <c r="H124" s="1051"/>
      <c r="I124" s="1051"/>
      <c r="J124" s="1075">
        <v>1240</v>
      </c>
      <c r="K124" s="1075">
        <v>190</v>
      </c>
      <c r="L124" s="1075">
        <v>167</v>
      </c>
      <c r="M124" s="1051">
        <v>23.4</v>
      </c>
      <c r="N124" s="1051">
        <v>2.8</v>
      </c>
      <c r="O124" s="1051">
        <v>10</v>
      </c>
      <c r="P124" s="1075">
        <v>1</v>
      </c>
      <c r="Q124" s="1075">
        <v>3</v>
      </c>
      <c r="R124" s="1067" t="s">
        <v>7864</v>
      </c>
      <c r="S124" s="1069"/>
      <c r="T124" s="1075" t="s">
        <v>7976</v>
      </c>
      <c r="U124" s="1075" t="s">
        <v>7976</v>
      </c>
      <c r="V124" s="943" t="s">
        <v>6663</v>
      </c>
      <c r="W124" s="944" t="s">
        <v>6664</v>
      </c>
      <c r="X124" s="996" t="str">
        <f t="shared" si="3"/>
        <v>http://www.unisonic.com.tw/datasheet/UT38N04.pdf</v>
      </c>
      <c r="Z124" s="1070"/>
      <c r="AA124" s="1069"/>
    </row>
    <row r="125" spans="1:29" s="979" customFormat="1" ht="60">
      <c r="A125" s="1550" t="str">
        <f t="shared" si="2"/>
        <v>UT40N04</v>
      </c>
      <c r="B125" s="1050">
        <v>40</v>
      </c>
      <c r="C125" s="1050" t="s">
        <v>7968</v>
      </c>
      <c r="D125" s="1064">
        <v>40</v>
      </c>
      <c r="E125" s="1071">
        <v>12</v>
      </c>
      <c r="F125" s="1051">
        <v>16</v>
      </c>
      <c r="G125" s="1051" t="s">
        <v>7971</v>
      </c>
      <c r="H125" s="1051" t="s">
        <v>7971</v>
      </c>
      <c r="I125" s="1051" t="s">
        <v>7971</v>
      </c>
      <c r="J125" s="1051">
        <v>1230</v>
      </c>
      <c r="K125" s="1051">
        <v>144</v>
      </c>
      <c r="L125" s="1051">
        <v>122</v>
      </c>
      <c r="M125" s="1051">
        <v>34.5</v>
      </c>
      <c r="N125" s="1051">
        <v>5.3</v>
      </c>
      <c r="O125" s="1051">
        <v>8.4</v>
      </c>
      <c r="P125" s="1050">
        <v>1</v>
      </c>
      <c r="Q125" s="1050">
        <v>3</v>
      </c>
      <c r="R125" s="1067" t="s">
        <v>7977</v>
      </c>
      <c r="T125" s="1050" t="s">
        <v>7978</v>
      </c>
      <c r="U125" s="1050" t="s">
        <v>7978</v>
      </c>
      <c r="V125" s="943" t="s">
        <v>6663</v>
      </c>
      <c r="W125" s="944" t="s">
        <v>6664</v>
      </c>
      <c r="X125" s="996" t="str">
        <f t="shared" si="3"/>
        <v>http://www.unisonic.com.tw/datasheet/UT40N04.pdf</v>
      </c>
      <c r="Y125" s="981"/>
      <c r="Z125" s="981"/>
    </row>
    <row r="126" spans="1:29" s="979" customFormat="1" ht="60">
      <c r="A126" s="1550" t="str">
        <f t="shared" si="2"/>
        <v>UTT40N04-H</v>
      </c>
      <c r="B126" s="1050">
        <v>40</v>
      </c>
      <c r="C126" s="1050" t="s">
        <v>7968</v>
      </c>
      <c r="D126" s="1064">
        <v>40</v>
      </c>
      <c r="E126" s="1071">
        <v>7</v>
      </c>
      <c r="F126" s="1051">
        <v>9</v>
      </c>
      <c r="G126" s="1051" t="s">
        <v>7971</v>
      </c>
      <c r="H126" s="1051" t="s">
        <v>7971</v>
      </c>
      <c r="I126" s="1051" t="s">
        <v>7971</v>
      </c>
      <c r="J126" s="1051">
        <v>2600</v>
      </c>
      <c r="K126" s="1051">
        <v>300</v>
      </c>
      <c r="L126" s="1051">
        <v>220</v>
      </c>
      <c r="M126" s="1051">
        <v>44</v>
      </c>
      <c r="N126" s="1051">
        <v>20</v>
      </c>
      <c r="O126" s="1051">
        <v>4</v>
      </c>
      <c r="P126" s="1050">
        <v>1</v>
      </c>
      <c r="Q126" s="1050">
        <v>3</v>
      </c>
      <c r="R126" s="1067" t="s">
        <v>7979</v>
      </c>
      <c r="T126" s="1053" t="s">
        <v>7980</v>
      </c>
      <c r="U126" s="1053" t="s">
        <v>7980</v>
      </c>
      <c r="V126" s="943" t="s">
        <v>6663</v>
      </c>
      <c r="W126" s="944" t="s">
        <v>6664</v>
      </c>
      <c r="X126" s="996" t="str">
        <f t="shared" si="3"/>
        <v>http://www.unisonic.com.tw/datasheet/UTT40N04-H.pdf</v>
      </c>
      <c r="Y126" s="981"/>
    </row>
    <row r="127" spans="1:29" s="979" customFormat="1" ht="60">
      <c r="A127" s="1550" t="str">
        <f t="shared" si="2"/>
        <v>UT50N04</v>
      </c>
      <c r="B127" s="1050">
        <v>40</v>
      </c>
      <c r="C127" s="1050" t="s">
        <v>7968</v>
      </c>
      <c r="D127" s="1064">
        <v>50</v>
      </c>
      <c r="E127" s="1071">
        <v>7</v>
      </c>
      <c r="F127" s="1051">
        <v>11</v>
      </c>
      <c r="G127" s="1051" t="s">
        <v>7971</v>
      </c>
      <c r="H127" s="1051" t="s">
        <v>7971</v>
      </c>
      <c r="I127" s="1051" t="s">
        <v>7971</v>
      </c>
      <c r="J127" s="1051">
        <v>1800</v>
      </c>
      <c r="K127" s="1051">
        <v>265</v>
      </c>
      <c r="L127" s="1051">
        <v>230</v>
      </c>
      <c r="M127" s="1051">
        <v>33</v>
      </c>
      <c r="N127" s="1051">
        <v>7.5</v>
      </c>
      <c r="O127" s="1051">
        <v>18</v>
      </c>
      <c r="P127" s="1050">
        <v>0.8</v>
      </c>
      <c r="Q127" s="1029">
        <v>2.2999999999999998</v>
      </c>
      <c r="R127" s="1067" t="s">
        <v>7981</v>
      </c>
      <c r="T127" s="1053" t="s">
        <v>7982</v>
      </c>
      <c r="U127" s="1053" t="s">
        <v>7982</v>
      </c>
      <c r="V127" s="943" t="s">
        <v>6663</v>
      </c>
      <c r="W127" s="944" t="s">
        <v>6664</v>
      </c>
      <c r="X127" s="996" t="str">
        <f t="shared" si="3"/>
        <v>http://www.unisonic.com.tw/datasheet/UT50N04.pdf</v>
      </c>
      <c r="Y127" s="981"/>
    </row>
    <row r="128" spans="1:29" s="979" customFormat="1" ht="90">
      <c r="A128" s="1550" t="str">
        <f t="shared" si="2"/>
        <v>UT60N04</v>
      </c>
      <c r="B128" s="1050">
        <v>40</v>
      </c>
      <c r="C128" s="1050" t="s">
        <v>7968</v>
      </c>
      <c r="D128" s="1064">
        <v>60</v>
      </c>
      <c r="E128" s="1051">
        <v>9</v>
      </c>
      <c r="F128" s="1051">
        <v>12</v>
      </c>
      <c r="G128" s="1051" t="s">
        <v>7971</v>
      </c>
      <c r="H128" s="1051" t="s">
        <v>7971</v>
      </c>
      <c r="I128" s="1051" t="s">
        <v>7971</v>
      </c>
      <c r="J128" s="1050">
        <v>1200</v>
      </c>
      <c r="K128" s="1050">
        <v>215</v>
      </c>
      <c r="L128" s="1050">
        <v>160</v>
      </c>
      <c r="M128" s="1051">
        <v>25</v>
      </c>
      <c r="N128" s="1051">
        <v>3</v>
      </c>
      <c r="O128" s="1051">
        <v>6</v>
      </c>
      <c r="P128" s="1050">
        <v>1</v>
      </c>
      <c r="Q128" s="1050">
        <v>3</v>
      </c>
      <c r="R128" s="1067" t="s">
        <v>7983</v>
      </c>
      <c r="T128" s="1050" t="s">
        <v>7984</v>
      </c>
      <c r="U128" s="1050" t="s">
        <v>7984</v>
      </c>
      <c r="V128" s="943" t="s">
        <v>6663</v>
      </c>
      <c r="W128" s="944" t="s">
        <v>6664</v>
      </c>
      <c r="X128" s="996" t="str">
        <f t="shared" si="3"/>
        <v>http://www.unisonic.com.tw/datasheet/UT60N04.pdf</v>
      </c>
      <c r="Y128" s="981"/>
    </row>
    <row r="129" spans="1:29" s="979" customFormat="1" ht="60">
      <c r="A129" s="1550" t="str">
        <f t="shared" si="2"/>
        <v>UT80N04</v>
      </c>
      <c r="B129" s="1050">
        <v>40</v>
      </c>
      <c r="C129" s="1050" t="s">
        <v>7968</v>
      </c>
      <c r="D129" s="1064">
        <v>80</v>
      </c>
      <c r="E129" s="1071">
        <v>6</v>
      </c>
      <c r="F129" s="1051">
        <v>8</v>
      </c>
      <c r="G129" s="1051"/>
      <c r="H129" s="1051"/>
      <c r="I129" s="1051"/>
      <c r="J129" s="1051">
        <v>2180</v>
      </c>
      <c r="K129" s="1051">
        <v>340.7</v>
      </c>
      <c r="L129" s="1051">
        <v>291.8</v>
      </c>
      <c r="M129" s="1051">
        <v>74.2</v>
      </c>
      <c r="N129" s="1051">
        <v>6.4</v>
      </c>
      <c r="O129" s="1051">
        <v>26.7</v>
      </c>
      <c r="P129" s="1050">
        <v>1</v>
      </c>
      <c r="Q129" s="1050">
        <v>3</v>
      </c>
      <c r="R129" s="1067" t="s">
        <v>7985</v>
      </c>
      <c r="T129" s="1052" t="s">
        <v>7986</v>
      </c>
      <c r="U129" s="1052" t="s">
        <v>7986</v>
      </c>
      <c r="V129" s="943" t="s">
        <v>6663</v>
      </c>
      <c r="W129" s="944" t="s">
        <v>6664</v>
      </c>
      <c r="X129" s="996" t="str">
        <f t="shared" si="3"/>
        <v>http://www.unisonic.com.tw/datasheet/UT80N04.pdf</v>
      </c>
      <c r="Y129" s="981"/>
    </row>
    <row r="130" spans="1:29" s="979" customFormat="1" ht="60">
      <c r="A130" s="1550" t="str">
        <f t="shared" si="2"/>
        <v>UTT85N04</v>
      </c>
      <c r="B130" s="1050">
        <v>40</v>
      </c>
      <c r="C130" s="1050" t="s">
        <v>7968</v>
      </c>
      <c r="D130" s="1064">
        <v>85</v>
      </c>
      <c r="E130" s="1071">
        <v>3.7</v>
      </c>
      <c r="F130" s="1051">
        <v>4.3</v>
      </c>
      <c r="G130" s="1051" t="s">
        <v>7971</v>
      </c>
      <c r="H130" s="1051" t="s">
        <v>7971</v>
      </c>
      <c r="I130" s="1051" t="s">
        <v>7971</v>
      </c>
      <c r="J130" s="1065">
        <v>6450</v>
      </c>
      <c r="K130" s="1065">
        <v>650</v>
      </c>
      <c r="L130" s="1065">
        <v>455</v>
      </c>
      <c r="M130" s="1051">
        <v>455</v>
      </c>
      <c r="N130" s="1051">
        <v>25</v>
      </c>
      <c r="O130" s="1051">
        <v>50</v>
      </c>
      <c r="P130" s="1075">
        <v>1</v>
      </c>
      <c r="Q130" s="1075">
        <v>3</v>
      </c>
      <c r="R130" s="1067" t="s">
        <v>7987</v>
      </c>
      <c r="S130" s="1069"/>
      <c r="T130" s="1075" t="s">
        <v>7988</v>
      </c>
      <c r="U130" s="1075" t="s">
        <v>7988</v>
      </c>
      <c r="V130" s="943" t="s">
        <v>6663</v>
      </c>
      <c r="W130" s="944" t="s">
        <v>6664</v>
      </c>
      <c r="X130" s="996" t="str">
        <f t="shared" si="3"/>
        <v>http://www.unisonic.com.tw/datasheet/UTT85N04.pdf</v>
      </c>
      <c r="Y130" s="1070"/>
      <c r="Z130" s="1069"/>
      <c r="AA130" s="1069"/>
    </row>
    <row r="131" spans="1:29" s="979" customFormat="1" ht="60">
      <c r="A131" s="1550" t="str">
        <f t="shared" ref="A131:A195" si="4">HYPERLINK(X131,T131)</f>
        <v>UT100N04</v>
      </c>
      <c r="B131" s="1050">
        <v>40</v>
      </c>
      <c r="C131" s="1050" t="s">
        <v>7968</v>
      </c>
      <c r="D131" s="1064">
        <v>100</v>
      </c>
      <c r="E131" s="1071">
        <v>4.8</v>
      </c>
      <c r="F131" s="1051">
        <v>6.5</v>
      </c>
      <c r="G131" s="1051" t="s">
        <v>7971</v>
      </c>
      <c r="H131" s="1051" t="s">
        <v>7971</v>
      </c>
      <c r="I131" s="1051" t="s">
        <v>7971</v>
      </c>
      <c r="J131" s="1051">
        <v>3450</v>
      </c>
      <c r="K131" s="1051">
        <v>640</v>
      </c>
      <c r="L131" s="1051">
        <v>580</v>
      </c>
      <c r="M131" s="1051">
        <v>110</v>
      </c>
      <c r="N131" s="1051">
        <v>12</v>
      </c>
      <c r="O131" s="1051">
        <v>25</v>
      </c>
      <c r="P131" s="1053">
        <v>1</v>
      </c>
      <c r="Q131" s="1053">
        <v>3</v>
      </c>
      <c r="R131" s="1067" t="s">
        <v>7989</v>
      </c>
      <c r="T131" s="1053" t="s">
        <v>7990</v>
      </c>
      <c r="U131" s="1053" t="s">
        <v>7990</v>
      </c>
      <c r="V131" s="943" t="s">
        <v>6663</v>
      </c>
      <c r="W131" s="944" t="s">
        <v>6664</v>
      </c>
      <c r="X131" s="996" t="str">
        <f t="shared" ref="X131:X195" si="5">CONCATENATE(V131,U131,W131)</f>
        <v>http://www.unisonic.com.tw/datasheet/UT100N04.pdf</v>
      </c>
      <c r="Y131" s="981"/>
    </row>
    <row r="132" spans="1:29" s="979" customFormat="1" ht="60">
      <c r="A132" s="1550" t="str">
        <f t="shared" si="4"/>
        <v>UTT120N04</v>
      </c>
      <c r="B132" s="1050">
        <v>40</v>
      </c>
      <c r="C132" s="1050" t="s">
        <v>7968</v>
      </c>
      <c r="D132" s="1064">
        <v>120</v>
      </c>
      <c r="E132" s="1071">
        <v>3.8</v>
      </c>
      <c r="F132" s="1051">
        <v>5.0999999999999996</v>
      </c>
      <c r="G132" s="1051" t="s">
        <v>7971</v>
      </c>
      <c r="H132" s="1051" t="s">
        <v>7971</v>
      </c>
      <c r="I132" s="1051" t="s">
        <v>7971</v>
      </c>
      <c r="J132" s="1051">
        <v>6500</v>
      </c>
      <c r="K132" s="1051">
        <v>740</v>
      </c>
      <c r="L132" s="1051">
        <v>400</v>
      </c>
      <c r="M132" s="1051">
        <v>160</v>
      </c>
      <c r="N132" s="1051">
        <v>20</v>
      </c>
      <c r="O132" s="1051">
        <v>38</v>
      </c>
      <c r="P132" s="1050">
        <v>1</v>
      </c>
      <c r="Q132" s="1029">
        <v>3</v>
      </c>
      <c r="R132" s="1067" t="s">
        <v>7991</v>
      </c>
      <c r="T132" s="1053" t="s">
        <v>7992</v>
      </c>
      <c r="U132" s="1053" t="s">
        <v>7992</v>
      </c>
      <c r="V132" s="943" t="s">
        <v>6663</v>
      </c>
      <c r="W132" s="944" t="s">
        <v>6664</v>
      </c>
      <c r="X132" s="996" t="str">
        <f t="shared" si="5"/>
        <v>http://www.unisonic.com.tw/datasheet/UTT120N04.pdf</v>
      </c>
      <c r="Y132" s="1070"/>
      <c r="Z132" s="981"/>
      <c r="AB132" s="1069"/>
      <c r="AC132" s="1069"/>
    </row>
    <row r="133" spans="1:29" s="1069" customFormat="1" ht="60">
      <c r="A133" s="1550" t="str">
        <f t="shared" si="4"/>
        <v>UK1398</v>
      </c>
      <c r="B133" s="1050">
        <v>50</v>
      </c>
      <c r="C133" s="1050" t="s">
        <v>7993</v>
      </c>
      <c r="D133" s="1064">
        <v>0.1</v>
      </c>
      <c r="E133" s="1051" t="s">
        <v>7971</v>
      </c>
      <c r="F133" s="1051" t="s">
        <v>7971</v>
      </c>
      <c r="G133" s="1051">
        <v>40000</v>
      </c>
      <c r="H133" s="1051" t="s">
        <v>7971</v>
      </c>
      <c r="I133" s="1051" t="s">
        <v>7971</v>
      </c>
      <c r="J133" s="994">
        <v>11</v>
      </c>
      <c r="K133" s="994">
        <v>11</v>
      </c>
      <c r="L133" s="994">
        <v>4</v>
      </c>
      <c r="M133" s="1051" t="s">
        <v>7971</v>
      </c>
      <c r="N133" s="1051" t="s">
        <v>7971</v>
      </c>
      <c r="O133" s="1051" t="s">
        <v>7971</v>
      </c>
      <c r="P133" s="949">
        <v>1</v>
      </c>
      <c r="Q133" s="949">
        <v>3</v>
      </c>
      <c r="R133" s="1079" t="s">
        <v>6216</v>
      </c>
      <c r="S133" s="979"/>
      <c r="T133" s="1029" t="s">
        <v>7994</v>
      </c>
      <c r="U133" s="1029" t="s">
        <v>7994</v>
      </c>
      <c r="V133" s="943" t="s">
        <v>6663</v>
      </c>
      <c r="W133" s="944" t="s">
        <v>6664</v>
      </c>
      <c r="X133" s="996" t="str">
        <f t="shared" si="5"/>
        <v>http://www.unisonic.com.tw/datasheet/UK1398.pdf</v>
      </c>
      <c r="Y133" s="981"/>
      <c r="Z133" s="979"/>
      <c r="AA133" s="979"/>
      <c r="AB133" s="979"/>
      <c r="AC133" s="979"/>
    </row>
    <row r="134" spans="1:29" s="979" customFormat="1" ht="60">
      <c r="A134" s="1550" t="str">
        <f t="shared" si="4"/>
        <v>UP672</v>
      </c>
      <c r="B134" s="1050">
        <v>50</v>
      </c>
      <c r="C134" s="1050" t="s">
        <v>7995</v>
      </c>
      <c r="D134" s="1064">
        <v>0.1</v>
      </c>
      <c r="E134" s="1051" t="s">
        <v>7896</v>
      </c>
      <c r="F134" s="1051" t="s">
        <v>7896</v>
      </c>
      <c r="G134" s="1051">
        <v>40000</v>
      </c>
      <c r="H134" s="1051" t="s">
        <v>7896</v>
      </c>
      <c r="I134" s="1051" t="s">
        <v>7896</v>
      </c>
      <c r="J134" s="949">
        <v>27</v>
      </c>
      <c r="K134" s="949">
        <v>17</v>
      </c>
      <c r="L134" s="949">
        <v>11</v>
      </c>
      <c r="M134" s="1051" t="s">
        <v>7896</v>
      </c>
      <c r="N134" s="1051" t="s">
        <v>7896</v>
      </c>
      <c r="O134" s="1051" t="s">
        <v>7896</v>
      </c>
      <c r="P134" s="949">
        <v>0.7</v>
      </c>
      <c r="Q134" s="949">
        <v>1.5</v>
      </c>
      <c r="R134" s="1067" t="s">
        <v>7996</v>
      </c>
      <c r="T134" s="949" t="s">
        <v>7997</v>
      </c>
      <c r="U134" s="949" t="s">
        <v>7997</v>
      </c>
      <c r="V134" s="943" t="s">
        <v>7893</v>
      </c>
      <c r="W134" s="944" t="s">
        <v>7894</v>
      </c>
      <c r="X134" s="996" t="str">
        <f t="shared" si="5"/>
        <v>http://www.unisonic.com.tw/datasheet/UP672.pdf</v>
      </c>
      <c r="Y134" s="981"/>
    </row>
    <row r="135" spans="1:29" s="979" customFormat="1" ht="150">
      <c r="A135" s="1550" t="str">
        <f t="shared" si="4"/>
        <v>UK2158</v>
      </c>
      <c r="B135" s="1050">
        <v>50</v>
      </c>
      <c r="C135" s="1050" t="s">
        <v>7995</v>
      </c>
      <c r="D135" s="1064">
        <v>0.1</v>
      </c>
      <c r="E135" s="1051" t="s">
        <v>7896</v>
      </c>
      <c r="F135" s="1051" t="s">
        <v>7896</v>
      </c>
      <c r="G135" s="1080">
        <v>20000</v>
      </c>
      <c r="H135" s="1051" t="s">
        <v>7896</v>
      </c>
      <c r="I135" s="1080">
        <v>50000</v>
      </c>
      <c r="J135" s="1051">
        <v>6</v>
      </c>
      <c r="K135" s="1051">
        <v>8</v>
      </c>
      <c r="L135" s="1051">
        <v>1</v>
      </c>
      <c r="M135" s="1051" t="s">
        <v>7896</v>
      </c>
      <c r="N135" s="1051" t="s">
        <v>7896</v>
      </c>
      <c r="O135" s="1051" t="s">
        <v>7896</v>
      </c>
      <c r="P135" s="1050">
        <v>0.5</v>
      </c>
      <c r="Q135" s="1050">
        <v>1.1000000000000001</v>
      </c>
      <c r="R135" s="1570" t="s">
        <v>7998</v>
      </c>
      <c r="T135" s="1029" t="s">
        <v>7999</v>
      </c>
      <c r="U135" s="1029" t="s">
        <v>7999</v>
      </c>
      <c r="V135" s="943" t="s">
        <v>7893</v>
      </c>
      <c r="W135" s="944" t="s">
        <v>7894</v>
      </c>
      <c r="X135" s="996" t="str">
        <f t="shared" si="5"/>
        <v>http://www.unisonic.com.tw/datasheet/UK2158.pdf</v>
      </c>
      <c r="Y135" s="981"/>
    </row>
    <row r="136" spans="1:29" s="979" customFormat="1" ht="76.5" customHeight="1">
      <c r="A136" s="1550" t="str">
        <f t="shared" si="4"/>
        <v>UTT15N05</v>
      </c>
      <c r="B136" s="1050">
        <v>50</v>
      </c>
      <c r="C136" s="1050" t="s">
        <v>7895</v>
      </c>
      <c r="D136" s="1064">
        <v>15</v>
      </c>
      <c r="E136" s="1051">
        <v>55</v>
      </c>
      <c r="F136" s="1051">
        <v>65</v>
      </c>
      <c r="G136" s="1051" t="s">
        <v>7896</v>
      </c>
      <c r="H136" s="1051" t="s">
        <v>7896</v>
      </c>
      <c r="I136" s="1051" t="s">
        <v>7896</v>
      </c>
      <c r="J136" s="1051">
        <v>574</v>
      </c>
      <c r="K136" s="1051">
        <v>67</v>
      </c>
      <c r="L136" s="1051">
        <v>57</v>
      </c>
      <c r="M136" s="1051">
        <v>17</v>
      </c>
      <c r="N136" s="1051">
        <v>3.6</v>
      </c>
      <c r="O136" s="1051">
        <v>3.1</v>
      </c>
      <c r="P136" s="949">
        <v>1</v>
      </c>
      <c r="Q136" s="949">
        <v>3</v>
      </c>
      <c r="R136" s="1570" t="s">
        <v>7966</v>
      </c>
      <c r="T136" s="1029" t="s">
        <v>8000</v>
      </c>
      <c r="U136" s="1029" t="s">
        <v>8000</v>
      </c>
      <c r="V136" s="943" t="s">
        <v>7893</v>
      </c>
      <c r="W136" s="944" t="s">
        <v>7894</v>
      </c>
      <c r="X136" s="996" t="str">
        <f t="shared" si="5"/>
        <v>http://www.unisonic.com.tw/datasheet/UTT15N05.pdf</v>
      </c>
      <c r="Y136" s="981"/>
    </row>
    <row r="137" spans="1:29" s="979" customFormat="1" ht="60">
      <c r="A137" s="1550" t="str">
        <f t="shared" si="4"/>
        <v>UTT30N05</v>
      </c>
      <c r="B137" s="1050">
        <v>50</v>
      </c>
      <c r="C137" s="1050" t="s">
        <v>7895</v>
      </c>
      <c r="D137" s="1064">
        <v>30</v>
      </c>
      <c r="E137" s="1051">
        <v>40</v>
      </c>
      <c r="F137" s="1051" t="s">
        <v>7896</v>
      </c>
      <c r="G137" s="1051" t="s">
        <v>7896</v>
      </c>
      <c r="H137" s="1051" t="s">
        <v>7896</v>
      </c>
      <c r="I137" s="1051" t="s">
        <v>7896</v>
      </c>
      <c r="J137" s="949">
        <v>1000</v>
      </c>
      <c r="K137" s="949">
        <v>155</v>
      </c>
      <c r="L137" s="949">
        <v>95</v>
      </c>
      <c r="M137" s="1051">
        <v>70</v>
      </c>
      <c r="N137" s="1051">
        <v>34</v>
      </c>
      <c r="O137" s="1051">
        <v>10</v>
      </c>
      <c r="P137" s="949">
        <v>2</v>
      </c>
      <c r="Q137" s="949">
        <v>4</v>
      </c>
      <c r="R137" s="1067" t="s">
        <v>7805</v>
      </c>
      <c r="T137" s="949" t="s">
        <v>8001</v>
      </c>
      <c r="U137" s="949" t="s">
        <v>8001</v>
      </c>
      <c r="V137" s="943" t="s">
        <v>7893</v>
      </c>
      <c r="W137" s="944" t="s">
        <v>7894</v>
      </c>
      <c r="X137" s="996" t="str">
        <f t="shared" si="5"/>
        <v>http://www.unisonic.com.tw/datasheet/UTT30N05.pdf</v>
      </c>
      <c r="Y137" s="981"/>
    </row>
    <row r="138" spans="1:29" s="979" customFormat="1" ht="60">
      <c r="A138" s="1550" t="str">
        <f t="shared" si="4"/>
        <v>UTT36N05</v>
      </c>
      <c r="B138" s="1050">
        <v>50</v>
      </c>
      <c r="C138" s="1050" t="s">
        <v>8002</v>
      </c>
      <c r="D138" s="1064">
        <v>36</v>
      </c>
      <c r="E138" s="1051" t="s">
        <v>7896</v>
      </c>
      <c r="F138" s="1051" t="s">
        <v>7896</v>
      </c>
      <c r="G138" s="1051" t="s">
        <v>7896</v>
      </c>
      <c r="H138" s="1051" t="s">
        <v>7896</v>
      </c>
      <c r="I138" s="1051" t="s">
        <v>7896</v>
      </c>
      <c r="J138" s="949">
        <v>1000</v>
      </c>
      <c r="K138" s="949">
        <v>133</v>
      </c>
      <c r="L138" s="949">
        <v>90</v>
      </c>
      <c r="M138" s="1051">
        <v>76</v>
      </c>
      <c r="N138" s="1051">
        <v>11</v>
      </c>
      <c r="O138" s="1051">
        <v>11</v>
      </c>
      <c r="P138" s="949">
        <v>1</v>
      </c>
      <c r="Q138" s="949">
        <v>2.5</v>
      </c>
      <c r="R138" s="1067" t="s">
        <v>8003</v>
      </c>
      <c r="T138" s="949" t="s">
        <v>8004</v>
      </c>
      <c r="U138" s="949" t="s">
        <v>8004</v>
      </c>
      <c r="V138" s="943" t="s">
        <v>7893</v>
      </c>
      <c r="W138" s="944" t="s">
        <v>7894</v>
      </c>
      <c r="X138" s="996" t="str">
        <f t="shared" si="5"/>
        <v>http://www.unisonic.com.tw/datasheet/UTT36N05.pdf</v>
      </c>
      <c r="Y138" s="981"/>
    </row>
    <row r="139" spans="1:29" s="979" customFormat="1" ht="60">
      <c r="A139" s="1550" t="str">
        <f t="shared" si="4"/>
        <v>UTT50N05</v>
      </c>
      <c r="B139" s="1050">
        <v>50</v>
      </c>
      <c r="C139" s="1050" t="s">
        <v>7895</v>
      </c>
      <c r="D139" s="1064">
        <v>50</v>
      </c>
      <c r="E139" s="1051">
        <v>23</v>
      </c>
      <c r="F139" s="1051" t="s">
        <v>7896</v>
      </c>
      <c r="G139" s="1051" t="s">
        <v>7896</v>
      </c>
      <c r="H139" s="1051" t="s">
        <v>7896</v>
      </c>
      <c r="I139" s="1051" t="s">
        <v>7896</v>
      </c>
      <c r="J139" s="949">
        <v>900</v>
      </c>
      <c r="K139" s="949">
        <v>430</v>
      </c>
      <c r="L139" s="949">
        <v>80</v>
      </c>
      <c r="M139" s="1051">
        <v>30</v>
      </c>
      <c r="N139" s="1051">
        <v>9.6</v>
      </c>
      <c r="O139" s="1051">
        <v>10</v>
      </c>
      <c r="P139" s="949">
        <v>2</v>
      </c>
      <c r="Q139" s="949">
        <v>4</v>
      </c>
      <c r="R139" s="1067" t="s">
        <v>7805</v>
      </c>
      <c r="T139" s="949" t="s">
        <v>8005</v>
      </c>
      <c r="U139" s="949" t="s">
        <v>8005</v>
      </c>
      <c r="V139" s="943" t="s">
        <v>7893</v>
      </c>
      <c r="W139" s="944" t="s">
        <v>7894</v>
      </c>
      <c r="X139" s="996" t="str">
        <f t="shared" si="5"/>
        <v>http://www.unisonic.com.tw/datasheet/UTT50N05.pdf</v>
      </c>
      <c r="Y139" s="981"/>
    </row>
    <row r="140" spans="1:29" s="979" customFormat="1" ht="60">
      <c r="A140" s="1550" t="str">
        <f t="shared" si="4"/>
        <v>UTT60N05</v>
      </c>
      <c r="B140" s="1050">
        <v>50</v>
      </c>
      <c r="C140" s="1050" t="s">
        <v>7895</v>
      </c>
      <c r="D140" s="1064">
        <v>60</v>
      </c>
      <c r="E140" s="1051">
        <v>18</v>
      </c>
      <c r="F140" s="1051" t="s">
        <v>7896</v>
      </c>
      <c r="G140" s="1051" t="s">
        <v>7896</v>
      </c>
      <c r="H140" s="1051" t="s">
        <v>7896</v>
      </c>
      <c r="I140" s="1051" t="s">
        <v>7896</v>
      </c>
      <c r="J140" s="949">
        <v>2000</v>
      </c>
      <c r="K140" s="949">
        <v>400</v>
      </c>
      <c r="L140" s="949">
        <v>115</v>
      </c>
      <c r="M140" s="1051">
        <v>39</v>
      </c>
      <c r="N140" s="1051">
        <v>12</v>
      </c>
      <c r="O140" s="1051">
        <v>10</v>
      </c>
      <c r="P140" s="949">
        <v>2</v>
      </c>
      <c r="Q140" s="949">
        <v>4</v>
      </c>
      <c r="R140" s="1067" t="s">
        <v>7929</v>
      </c>
      <c r="S140" s="1037"/>
      <c r="T140" s="949" t="s">
        <v>8006</v>
      </c>
      <c r="U140" s="949" t="s">
        <v>8006</v>
      </c>
      <c r="V140" s="943" t="s">
        <v>7893</v>
      </c>
      <c r="W140" s="944" t="s">
        <v>7894</v>
      </c>
      <c r="X140" s="996" t="str">
        <f t="shared" si="5"/>
        <v>http://www.unisonic.com.tw/datasheet/UTT60N05.pdf</v>
      </c>
      <c r="Y140" s="981"/>
    </row>
    <row r="141" spans="1:29" s="979" customFormat="1" ht="60">
      <c r="A141" s="1550" t="str">
        <f t="shared" si="4"/>
        <v>UTT80N05</v>
      </c>
      <c r="B141" s="1050">
        <v>50</v>
      </c>
      <c r="C141" s="1050" t="s">
        <v>7895</v>
      </c>
      <c r="D141" s="1064">
        <v>80</v>
      </c>
      <c r="E141" s="1051">
        <v>7</v>
      </c>
      <c r="F141" s="1051"/>
      <c r="G141" s="1051" t="s">
        <v>7896</v>
      </c>
      <c r="H141" s="1051" t="s">
        <v>7896</v>
      </c>
      <c r="I141" s="1051" t="s">
        <v>7896</v>
      </c>
      <c r="J141" s="949">
        <v>3565</v>
      </c>
      <c r="K141" s="949">
        <v>1310</v>
      </c>
      <c r="L141" s="949">
        <v>395</v>
      </c>
      <c r="M141" s="1051">
        <v>207</v>
      </c>
      <c r="N141" s="1051">
        <v>17.2</v>
      </c>
      <c r="O141" s="1051">
        <v>52</v>
      </c>
      <c r="P141" s="949">
        <v>2</v>
      </c>
      <c r="Q141" s="949">
        <v>4</v>
      </c>
      <c r="R141" s="1067" t="s">
        <v>7952</v>
      </c>
      <c r="T141" s="949" t="s">
        <v>8007</v>
      </c>
      <c r="U141" s="949" t="s">
        <v>8007</v>
      </c>
      <c r="V141" s="943" t="s">
        <v>7893</v>
      </c>
      <c r="W141" s="944" t="s">
        <v>7894</v>
      </c>
      <c r="X141" s="996" t="str">
        <f t="shared" si="5"/>
        <v>http://www.unisonic.com.tw/datasheet/UTT80N05.pdf</v>
      </c>
      <c r="Y141" s="981"/>
    </row>
    <row r="142" spans="1:29" s="979" customFormat="1" ht="60">
      <c r="A142" s="1550" t="str">
        <f t="shared" si="4"/>
        <v>UTT100N05</v>
      </c>
      <c r="B142" s="1050">
        <v>50</v>
      </c>
      <c r="C142" s="1050" t="s">
        <v>7895</v>
      </c>
      <c r="D142" s="1064">
        <v>100</v>
      </c>
      <c r="E142" s="1051" t="s">
        <v>8008</v>
      </c>
      <c r="F142" s="1051" t="s">
        <v>8009</v>
      </c>
      <c r="G142" s="1051" t="s">
        <v>7896</v>
      </c>
      <c r="H142" s="1051" t="s">
        <v>7896</v>
      </c>
      <c r="I142" s="1051" t="s">
        <v>7896</v>
      </c>
      <c r="J142" s="949">
        <v>12900</v>
      </c>
      <c r="K142" s="949">
        <v>1060</v>
      </c>
      <c r="L142" s="949">
        <v>700</v>
      </c>
      <c r="M142" s="1051">
        <v>500</v>
      </c>
      <c r="N142" s="1051">
        <v>50</v>
      </c>
      <c r="O142" s="1051">
        <v>33</v>
      </c>
      <c r="P142" s="949">
        <v>1</v>
      </c>
      <c r="Q142" s="949">
        <v>3</v>
      </c>
      <c r="R142" s="1067" t="s">
        <v>7952</v>
      </c>
      <c r="T142" s="949" t="s">
        <v>8010</v>
      </c>
      <c r="U142" s="949" t="s">
        <v>8010</v>
      </c>
      <c r="V142" s="943" t="s">
        <v>7893</v>
      </c>
      <c r="W142" s="944" t="s">
        <v>7894</v>
      </c>
      <c r="X142" s="996" t="str">
        <f t="shared" si="5"/>
        <v>http://www.unisonic.com.tw/datasheet/UTT100N05.pdf</v>
      </c>
      <c r="Y142" s="981"/>
    </row>
    <row r="143" spans="1:29" s="979" customFormat="1" ht="60">
      <c r="A143" s="1550" t="str">
        <f t="shared" si="4"/>
        <v>UTZ24N</v>
      </c>
      <c r="B143" s="1050">
        <v>55</v>
      </c>
      <c r="C143" s="1050" t="s">
        <v>7895</v>
      </c>
      <c r="D143" s="1064">
        <v>17</v>
      </c>
      <c r="E143" s="1051">
        <v>38</v>
      </c>
      <c r="F143" s="1051">
        <v>55</v>
      </c>
      <c r="G143" s="1051"/>
      <c r="H143" s="1051"/>
      <c r="I143" s="1051"/>
      <c r="J143" s="949">
        <v>1020</v>
      </c>
      <c r="K143" s="949">
        <v>213</v>
      </c>
      <c r="L143" s="949">
        <v>152</v>
      </c>
      <c r="M143" s="1051">
        <v>25</v>
      </c>
      <c r="N143" s="1051">
        <v>4.5</v>
      </c>
      <c r="O143" s="1051">
        <v>5</v>
      </c>
      <c r="P143" s="949">
        <v>1.5</v>
      </c>
      <c r="Q143" s="949">
        <v>3.5</v>
      </c>
      <c r="R143" s="1067" t="s">
        <v>6516</v>
      </c>
      <c r="T143" s="949" t="s">
        <v>8011</v>
      </c>
      <c r="U143" s="949" t="s">
        <v>8011</v>
      </c>
      <c r="V143" s="943" t="s">
        <v>7893</v>
      </c>
      <c r="W143" s="944" t="s">
        <v>7894</v>
      </c>
      <c r="X143" s="996" t="str">
        <f t="shared" si="5"/>
        <v>http://www.unisonic.com.tw/datasheet/UTZ24N.pdf</v>
      </c>
      <c r="Y143" s="981"/>
    </row>
    <row r="144" spans="1:29" s="979" customFormat="1" ht="48.75" customHeight="1">
      <c r="A144" s="1550" t="str">
        <f t="shared" si="4"/>
        <v>UTZ44</v>
      </c>
      <c r="B144" s="1050">
        <v>55</v>
      </c>
      <c r="C144" s="1050" t="s">
        <v>7840</v>
      </c>
      <c r="D144" s="1064">
        <v>50</v>
      </c>
      <c r="E144" s="1051">
        <v>14</v>
      </c>
      <c r="F144" s="1051">
        <v>19</v>
      </c>
      <c r="G144" s="1051"/>
      <c r="H144" s="1051"/>
      <c r="I144" s="1051"/>
      <c r="J144" s="949">
        <v>2315</v>
      </c>
      <c r="K144" s="949">
        <v>181</v>
      </c>
      <c r="L144" s="949">
        <v>144</v>
      </c>
      <c r="M144" s="1051">
        <v>56</v>
      </c>
      <c r="N144" s="1051">
        <v>8.4</v>
      </c>
      <c r="O144" s="1051">
        <v>13.8</v>
      </c>
      <c r="P144" s="949">
        <v>1</v>
      </c>
      <c r="Q144" s="949">
        <v>3</v>
      </c>
      <c r="R144" s="1067" t="s">
        <v>6570</v>
      </c>
      <c r="T144" s="949" t="s">
        <v>8012</v>
      </c>
      <c r="U144" s="949" t="s">
        <v>8012</v>
      </c>
      <c r="V144" s="943" t="s">
        <v>6567</v>
      </c>
      <c r="W144" s="944" t="s">
        <v>6568</v>
      </c>
      <c r="X144" s="996" t="str">
        <f t="shared" si="5"/>
        <v>http://www.unisonic.com.tw/datasheet/UTZ44.pdf</v>
      </c>
      <c r="Y144" s="981"/>
    </row>
    <row r="145" spans="1:29" s="979" customFormat="1" ht="60">
      <c r="A145" s="1550" t="str">
        <f t="shared" si="4"/>
        <v>UTT3205</v>
      </c>
      <c r="B145" s="1050">
        <v>55</v>
      </c>
      <c r="C145" s="1050" t="s">
        <v>7840</v>
      </c>
      <c r="D145" s="1064">
        <v>110</v>
      </c>
      <c r="E145" s="1051">
        <v>8</v>
      </c>
      <c r="F145" s="1051" t="s">
        <v>6589</v>
      </c>
      <c r="G145" s="1051" t="s">
        <v>6589</v>
      </c>
      <c r="H145" s="1051" t="s">
        <v>6589</v>
      </c>
      <c r="I145" s="1051" t="s">
        <v>6589</v>
      </c>
      <c r="J145" s="949">
        <v>3247</v>
      </c>
      <c r="K145" s="949">
        <v>781</v>
      </c>
      <c r="L145" s="949">
        <v>211</v>
      </c>
      <c r="M145" s="1051"/>
      <c r="N145" s="1051"/>
      <c r="O145" s="1051"/>
      <c r="P145" s="1050">
        <v>1.4</v>
      </c>
      <c r="Q145" s="1029">
        <v>3</v>
      </c>
      <c r="R145" s="1067" t="s">
        <v>8013</v>
      </c>
      <c r="S145" s="1037"/>
      <c r="T145" s="1029" t="s">
        <v>8014</v>
      </c>
      <c r="U145" s="1029" t="s">
        <v>8014</v>
      </c>
      <c r="V145" s="943" t="s">
        <v>6567</v>
      </c>
      <c r="W145" s="944" t="s">
        <v>6568</v>
      </c>
      <c r="X145" s="996" t="str">
        <f t="shared" si="5"/>
        <v>http://www.unisonic.com.tw/datasheet/UTT3205.pdf</v>
      </c>
      <c r="Y145" s="981"/>
    </row>
    <row r="146" spans="1:29" s="979" customFormat="1" ht="150">
      <c r="A146" s="1550" t="str">
        <f t="shared" si="4"/>
        <v>02N06Z</v>
      </c>
      <c r="B146" s="1050">
        <v>60</v>
      </c>
      <c r="C146" s="1050" t="s">
        <v>7840</v>
      </c>
      <c r="D146" s="1064">
        <v>0.2</v>
      </c>
      <c r="E146" s="940">
        <v>2400</v>
      </c>
      <c r="F146" s="1051" t="s">
        <v>6589</v>
      </c>
      <c r="G146" s="1051" t="s">
        <v>6589</v>
      </c>
      <c r="H146" s="1051" t="s">
        <v>6589</v>
      </c>
      <c r="I146" s="1051" t="s">
        <v>6589</v>
      </c>
      <c r="J146" s="949">
        <v>15</v>
      </c>
      <c r="K146" s="949">
        <v>8</v>
      </c>
      <c r="L146" s="949">
        <v>4</v>
      </c>
      <c r="M146" s="1051">
        <v>2.2000000000000002</v>
      </c>
      <c r="N146" s="1051">
        <v>0.6</v>
      </c>
      <c r="O146" s="1051">
        <v>0.3</v>
      </c>
      <c r="P146" s="949">
        <v>1</v>
      </c>
      <c r="Q146" s="949">
        <v>2.5</v>
      </c>
      <c r="R146" s="1570" t="s">
        <v>8015</v>
      </c>
      <c r="T146" s="949" t="s">
        <v>8016</v>
      </c>
      <c r="U146" s="949" t="s">
        <v>8016</v>
      </c>
      <c r="V146" s="943" t="s">
        <v>6567</v>
      </c>
      <c r="W146" s="944" t="s">
        <v>6568</v>
      </c>
      <c r="X146" s="996" t="str">
        <f t="shared" si="5"/>
        <v>http://www.unisonic.com.tw/datasheet/02N06Z.pdf</v>
      </c>
      <c r="Y146" s="981"/>
    </row>
    <row r="147" spans="1:29" s="979" customFormat="1" ht="77.25" customHeight="1">
      <c r="A147" s="1550" t="str">
        <f t="shared" si="4"/>
        <v>2N7002</v>
      </c>
      <c r="B147" s="1050">
        <v>60</v>
      </c>
      <c r="C147" s="1050" t="s">
        <v>7840</v>
      </c>
      <c r="D147" s="1064">
        <v>0.3</v>
      </c>
      <c r="E147" s="1051">
        <v>3000</v>
      </c>
      <c r="F147" s="1051">
        <v>4000</v>
      </c>
      <c r="G147" s="1051" t="s">
        <v>6589</v>
      </c>
      <c r="H147" s="1051" t="s">
        <v>6589</v>
      </c>
      <c r="I147" s="1051" t="s">
        <v>6589</v>
      </c>
      <c r="J147" s="1080">
        <v>20</v>
      </c>
      <c r="K147" s="1080">
        <v>11</v>
      </c>
      <c r="L147" s="1080">
        <v>4</v>
      </c>
      <c r="M147" s="1051" t="s">
        <v>6589</v>
      </c>
      <c r="N147" s="1051" t="s">
        <v>6589</v>
      </c>
      <c r="O147" s="1051" t="s">
        <v>6589</v>
      </c>
      <c r="P147" s="1050">
        <v>1</v>
      </c>
      <c r="Q147" s="1050">
        <v>2.5</v>
      </c>
      <c r="R147" s="1570" t="s">
        <v>7838</v>
      </c>
      <c r="T147" s="1029" t="s">
        <v>8017</v>
      </c>
      <c r="U147" s="1029" t="s">
        <v>8017</v>
      </c>
      <c r="V147" s="943" t="s">
        <v>6567</v>
      </c>
      <c r="W147" s="944" t="s">
        <v>6568</v>
      </c>
      <c r="X147" s="996" t="str">
        <f t="shared" si="5"/>
        <v>http://www.unisonic.com.tw/datasheet/2N7002.pdf</v>
      </c>
      <c r="Y147" s="981"/>
    </row>
    <row r="148" spans="1:29" s="979" customFormat="1" ht="60">
      <c r="A148" s="1550" t="str">
        <f t="shared" si="4"/>
        <v>2N7002T</v>
      </c>
      <c r="B148" s="1050">
        <v>60</v>
      </c>
      <c r="C148" s="1050" t="s">
        <v>7446</v>
      </c>
      <c r="D148" s="1054">
        <v>0.3</v>
      </c>
      <c r="E148" s="1054">
        <v>13500</v>
      </c>
      <c r="F148" s="1080" t="s">
        <v>6589</v>
      </c>
      <c r="G148" s="1080" t="s">
        <v>6589</v>
      </c>
      <c r="H148" s="1080" t="s">
        <v>6589</v>
      </c>
      <c r="I148" s="1051" t="s">
        <v>6589</v>
      </c>
      <c r="J148" s="1080">
        <v>20</v>
      </c>
      <c r="K148" s="1080">
        <v>11</v>
      </c>
      <c r="L148" s="1080">
        <v>4</v>
      </c>
      <c r="M148" s="1051" t="s">
        <v>6589</v>
      </c>
      <c r="N148" s="1051" t="s">
        <v>6589</v>
      </c>
      <c r="O148" s="1051" t="s">
        <v>6589</v>
      </c>
      <c r="P148" s="1054">
        <v>1</v>
      </c>
      <c r="Q148" s="1054">
        <v>2.5</v>
      </c>
      <c r="R148" s="1044" t="s">
        <v>8018</v>
      </c>
      <c r="S148" s="1081"/>
      <c r="T148" s="1029" t="s">
        <v>8019</v>
      </c>
      <c r="U148" s="1029" t="s">
        <v>8019</v>
      </c>
      <c r="V148" s="943" t="s">
        <v>6567</v>
      </c>
      <c r="W148" s="944" t="s">
        <v>6568</v>
      </c>
      <c r="X148" s="996" t="str">
        <f t="shared" si="5"/>
        <v>http://www.unisonic.com.tw/datasheet/2N7002T.pdf</v>
      </c>
      <c r="Y148" s="1082"/>
      <c r="Z148" s="1082"/>
      <c r="AA148" s="1082"/>
      <c r="AB148" s="1082"/>
      <c r="AC148" s="1082"/>
    </row>
    <row r="149" spans="1:29" s="1081" customFormat="1" ht="60">
      <c r="A149" s="1550" t="str">
        <f t="shared" si="4"/>
        <v>2N7002W</v>
      </c>
      <c r="B149" s="1050">
        <v>60</v>
      </c>
      <c r="C149" s="1050" t="s">
        <v>7446</v>
      </c>
      <c r="D149" s="1054">
        <v>0.3</v>
      </c>
      <c r="E149" s="1054">
        <v>13500</v>
      </c>
      <c r="F149" s="1080" t="s">
        <v>6589</v>
      </c>
      <c r="G149" s="1080" t="s">
        <v>6589</v>
      </c>
      <c r="H149" s="1080" t="s">
        <v>6589</v>
      </c>
      <c r="I149" s="1051" t="s">
        <v>6589</v>
      </c>
      <c r="J149" s="1080">
        <v>20</v>
      </c>
      <c r="K149" s="1080">
        <v>11</v>
      </c>
      <c r="L149" s="1080">
        <v>4</v>
      </c>
      <c r="M149" s="1051" t="s">
        <v>6589</v>
      </c>
      <c r="N149" s="1051" t="s">
        <v>6589</v>
      </c>
      <c r="O149" s="1051" t="s">
        <v>6589</v>
      </c>
      <c r="P149" s="1054">
        <v>1</v>
      </c>
      <c r="Q149" s="1054">
        <v>2.5</v>
      </c>
      <c r="R149" s="1044" t="s">
        <v>8020</v>
      </c>
      <c r="T149" s="1029" t="s">
        <v>8021</v>
      </c>
      <c r="U149" s="1029" t="s">
        <v>8021</v>
      </c>
      <c r="V149" s="943" t="s">
        <v>7893</v>
      </c>
      <c r="W149" s="944" t="s">
        <v>7894</v>
      </c>
      <c r="X149" s="996" t="str">
        <f t="shared" si="5"/>
        <v>http://www.unisonic.com.tw/datasheet/2N7002W.pdf</v>
      </c>
    </row>
    <row r="150" spans="1:29" s="1081" customFormat="1" ht="60">
      <c r="A150" s="1550" t="str">
        <f t="shared" si="4"/>
        <v>2N7002Z</v>
      </c>
      <c r="B150" s="1050">
        <v>60</v>
      </c>
      <c r="C150" s="1050" t="s">
        <v>7899</v>
      </c>
      <c r="D150" s="1054">
        <v>0.3</v>
      </c>
      <c r="E150" s="1054">
        <v>4000</v>
      </c>
      <c r="F150" s="1080">
        <v>6000</v>
      </c>
      <c r="G150" s="1080" t="s">
        <v>7896</v>
      </c>
      <c r="H150" s="1080" t="s">
        <v>7896</v>
      </c>
      <c r="I150" s="1051" t="s">
        <v>7896</v>
      </c>
      <c r="J150" s="1080">
        <v>22</v>
      </c>
      <c r="K150" s="1080">
        <v>9</v>
      </c>
      <c r="L150" s="1080">
        <v>4</v>
      </c>
      <c r="M150" s="1051" t="s">
        <v>7896</v>
      </c>
      <c r="N150" s="1051" t="s">
        <v>7896</v>
      </c>
      <c r="O150" s="1051" t="s">
        <v>7896</v>
      </c>
      <c r="P150" s="1054">
        <v>1</v>
      </c>
      <c r="Q150" s="1054">
        <v>2.5</v>
      </c>
      <c r="R150" s="1044" t="s">
        <v>8022</v>
      </c>
      <c r="T150" s="1083" t="s">
        <v>8023</v>
      </c>
      <c r="U150" s="1083" t="s">
        <v>8023</v>
      </c>
      <c r="V150" s="943" t="s">
        <v>7893</v>
      </c>
      <c r="W150" s="944" t="s">
        <v>7894</v>
      </c>
      <c r="X150" s="996" t="str">
        <f t="shared" si="5"/>
        <v>http://www.unisonic.com.tw/datasheet/2N7002Z.pdf</v>
      </c>
    </row>
    <row r="151" spans="1:29" s="1081" customFormat="1" ht="60">
      <c r="A151" s="1550" t="str">
        <f t="shared" si="4"/>
        <v>2N7002ZT</v>
      </c>
      <c r="B151" s="1050">
        <v>60</v>
      </c>
      <c r="C151" s="1050" t="s">
        <v>7899</v>
      </c>
      <c r="D151" s="1054">
        <v>0.3</v>
      </c>
      <c r="E151" s="1054">
        <v>4000</v>
      </c>
      <c r="F151" s="1080">
        <v>6000</v>
      </c>
      <c r="G151" s="1080" t="s">
        <v>7896</v>
      </c>
      <c r="H151" s="1080" t="s">
        <v>7896</v>
      </c>
      <c r="I151" s="1051" t="s">
        <v>7896</v>
      </c>
      <c r="J151" s="1080">
        <v>22</v>
      </c>
      <c r="K151" s="1080">
        <v>9</v>
      </c>
      <c r="L151" s="1080">
        <v>4</v>
      </c>
      <c r="M151" s="1051" t="s">
        <v>7896</v>
      </c>
      <c r="N151" s="1051" t="s">
        <v>7896</v>
      </c>
      <c r="O151" s="1051" t="s">
        <v>7896</v>
      </c>
      <c r="P151" s="1054">
        <v>1</v>
      </c>
      <c r="Q151" s="1054">
        <v>2.5</v>
      </c>
      <c r="R151" s="1044" t="s">
        <v>8024</v>
      </c>
      <c r="T151" s="1029" t="s">
        <v>8025</v>
      </c>
      <c r="U151" s="1029" t="s">
        <v>8025</v>
      </c>
      <c r="V151" s="943" t="s">
        <v>7893</v>
      </c>
      <c r="W151" s="944" t="s">
        <v>7894</v>
      </c>
      <c r="X151" s="996" t="str">
        <f t="shared" si="5"/>
        <v>http://www.unisonic.com.tw/datasheet/2N7002ZT.pdf</v>
      </c>
    </row>
    <row r="152" spans="1:29" s="1081" customFormat="1" ht="60">
      <c r="A152" s="1550" t="str">
        <f t="shared" si="4"/>
        <v>2N7002ZW</v>
      </c>
      <c r="B152" s="1050">
        <v>60</v>
      </c>
      <c r="C152" s="1050" t="s">
        <v>7899</v>
      </c>
      <c r="D152" s="1054">
        <v>0.3</v>
      </c>
      <c r="E152" s="1054">
        <v>4000</v>
      </c>
      <c r="F152" s="1054">
        <v>6000</v>
      </c>
      <c r="G152" s="1080" t="s">
        <v>7896</v>
      </c>
      <c r="H152" s="1080" t="s">
        <v>7896</v>
      </c>
      <c r="I152" s="1051" t="s">
        <v>7896</v>
      </c>
      <c r="J152" s="1054">
        <v>22</v>
      </c>
      <c r="K152" s="1054">
        <v>9</v>
      </c>
      <c r="L152" s="1054">
        <v>4</v>
      </c>
      <c r="M152" s="1051" t="s">
        <v>7896</v>
      </c>
      <c r="N152" s="1051" t="s">
        <v>7896</v>
      </c>
      <c r="O152" s="1051" t="s">
        <v>7896</v>
      </c>
      <c r="P152" s="1054">
        <v>1</v>
      </c>
      <c r="Q152" s="1054">
        <v>2.5</v>
      </c>
      <c r="R152" s="1044" t="s">
        <v>8026</v>
      </c>
      <c r="T152" s="1083" t="s">
        <v>8027</v>
      </c>
      <c r="U152" s="1083" t="s">
        <v>8027</v>
      </c>
      <c r="V152" s="943" t="s">
        <v>7893</v>
      </c>
      <c r="W152" s="944" t="s">
        <v>7894</v>
      </c>
      <c r="X152" s="996" t="str">
        <f t="shared" si="5"/>
        <v>http://www.unisonic.com.tw/datasheet/2N7002ZW.pdf</v>
      </c>
    </row>
    <row r="153" spans="1:29" s="1081" customFormat="1" ht="150">
      <c r="A153" s="1550" t="str">
        <f t="shared" si="4"/>
        <v>2N7002K</v>
      </c>
      <c r="B153" s="1050">
        <v>60</v>
      </c>
      <c r="C153" s="1050" t="s">
        <v>7895</v>
      </c>
      <c r="D153" s="1064">
        <v>0.3</v>
      </c>
      <c r="E153" s="1051">
        <v>4000</v>
      </c>
      <c r="F153" s="1051">
        <v>6000</v>
      </c>
      <c r="G153" s="1051" t="s">
        <v>7896</v>
      </c>
      <c r="H153" s="1051" t="s">
        <v>7896</v>
      </c>
      <c r="I153" s="1051" t="s">
        <v>7896</v>
      </c>
      <c r="J153" s="1051">
        <v>22</v>
      </c>
      <c r="K153" s="1051">
        <v>9</v>
      </c>
      <c r="L153" s="1051">
        <v>4</v>
      </c>
      <c r="M153" s="1051" t="s">
        <v>7896</v>
      </c>
      <c r="N153" s="1051" t="s">
        <v>7896</v>
      </c>
      <c r="O153" s="1051" t="s">
        <v>7896</v>
      </c>
      <c r="P153" s="1050">
        <v>1</v>
      </c>
      <c r="Q153" s="1050">
        <v>2.5</v>
      </c>
      <c r="R153" s="1570" t="s">
        <v>7998</v>
      </c>
      <c r="T153" s="1029" t="s">
        <v>8028</v>
      </c>
      <c r="U153" s="1029" t="s">
        <v>8028</v>
      </c>
      <c r="V153" s="943" t="s">
        <v>7893</v>
      </c>
      <c r="W153" s="944" t="s">
        <v>7894</v>
      </c>
      <c r="X153" s="996" t="str">
        <f t="shared" si="5"/>
        <v>http://www.unisonic.com.tw/datasheet/2N7002K.pdf</v>
      </c>
      <c r="Y153" s="981"/>
      <c r="Z153" s="979"/>
      <c r="AA153" s="979"/>
      <c r="AB153" s="979"/>
      <c r="AC153" s="979"/>
    </row>
    <row r="154" spans="1:29" s="979" customFormat="1" ht="165" customHeight="1">
      <c r="A154" s="1550" t="str">
        <f t="shared" si="4"/>
        <v>2N7002KW</v>
      </c>
      <c r="B154" s="1050">
        <v>60</v>
      </c>
      <c r="C154" s="1050" t="s">
        <v>7895</v>
      </c>
      <c r="D154" s="1064">
        <v>0.3</v>
      </c>
      <c r="E154" s="1051">
        <v>4000</v>
      </c>
      <c r="F154" s="1051">
        <v>6000</v>
      </c>
      <c r="G154" s="1051" t="s">
        <v>7896</v>
      </c>
      <c r="H154" s="1051" t="s">
        <v>7896</v>
      </c>
      <c r="I154" s="1051" t="s">
        <v>7896</v>
      </c>
      <c r="J154" s="1051">
        <v>22</v>
      </c>
      <c r="K154" s="1051">
        <v>9</v>
      </c>
      <c r="L154" s="1051">
        <v>4</v>
      </c>
      <c r="M154" s="1051" t="s">
        <v>7896</v>
      </c>
      <c r="N154" s="1051" t="s">
        <v>7896</v>
      </c>
      <c r="O154" s="1051" t="s">
        <v>7896</v>
      </c>
      <c r="P154" s="1050">
        <v>1</v>
      </c>
      <c r="Q154" s="1050">
        <v>2.5</v>
      </c>
      <c r="R154" s="1570" t="s">
        <v>8015</v>
      </c>
      <c r="T154" s="1029" t="s">
        <v>8029</v>
      </c>
      <c r="U154" s="1029" t="s">
        <v>8029</v>
      </c>
      <c r="V154" s="943" t="s">
        <v>7893</v>
      </c>
      <c r="W154" s="944" t="s">
        <v>7894</v>
      </c>
      <c r="X154" s="996" t="str">
        <f t="shared" si="5"/>
        <v>http://www.unisonic.com.tw/datasheet/2N7002KW.pdf</v>
      </c>
      <c r="Y154" s="981"/>
    </row>
    <row r="155" spans="1:29" s="979" customFormat="1" ht="77.25" customHeight="1">
      <c r="A155" s="1550" t="str">
        <f t="shared" si="4"/>
        <v>UT2N06</v>
      </c>
      <c r="B155" s="1050">
        <v>60</v>
      </c>
      <c r="C155" s="1050" t="s">
        <v>7895</v>
      </c>
      <c r="D155" s="1064">
        <v>2.2000000000000002</v>
      </c>
      <c r="E155" s="1051">
        <v>235</v>
      </c>
      <c r="F155" s="1051">
        <v>280</v>
      </c>
      <c r="G155" s="1051" t="s">
        <v>7896</v>
      </c>
      <c r="H155" s="1051" t="s">
        <v>7896</v>
      </c>
      <c r="I155" s="1051" t="s">
        <v>7896</v>
      </c>
      <c r="J155" s="949">
        <v>112</v>
      </c>
      <c r="K155" s="949">
        <v>21</v>
      </c>
      <c r="L155" s="949">
        <v>14</v>
      </c>
      <c r="M155" s="1051">
        <v>7.1</v>
      </c>
      <c r="N155" s="1051">
        <v>1</v>
      </c>
      <c r="O155" s="1051">
        <v>1.6</v>
      </c>
      <c r="P155" s="1053">
        <v>1</v>
      </c>
      <c r="Q155" s="1053">
        <v>2.5</v>
      </c>
      <c r="R155" s="1570" t="s">
        <v>6777</v>
      </c>
      <c r="T155" s="1029" t="s">
        <v>8030</v>
      </c>
      <c r="U155" s="1029" t="s">
        <v>8030</v>
      </c>
      <c r="V155" s="943" t="s">
        <v>7893</v>
      </c>
      <c r="W155" s="944" t="s">
        <v>7894</v>
      </c>
      <c r="X155" s="996" t="str">
        <f t="shared" si="5"/>
        <v>http://www.unisonic.com.tw/datasheet/UT2N06.pdf</v>
      </c>
      <c r="Y155" s="981"/>
    </row>
    <row r="156" spans="1:29" s="979" customFormat="1" ht="60">
      <c r="A156" s="1550" t="str">
        <f t="shared" si="4"/>
        <v>UF3055-Q</v>
      </c>
      <c r="B156" s="1050">
        <v>60</v>
      </c>
      <c r="C156" s="1050" t="s">
        <v>7895</v>
      </c>
      <c r="D156" s="1064">
        <v>3</v>
      </c>
      <c r="E156" s="1051">
        <v>140</v>
      </c>
      <c r="F156" s="1051" t="s">
        <v>7896</v>
      </c>
      <c r="G156" s="1051" t="s">
        <v>7896</v>
      </c>
      <c r="H156" s="1051" t="s">
        <v>7896</v>
      </c>
      <c r="I156" s="1051" t="s">
        <v>7896</v>
      </c>
      <c r="J156" s="1065">
        <v>250</v>
      </c>
      <c r="K156" s="1065">
        <v>70</v>
      </c>
      <c r="L156" s="1065">
        <v>15</v>
      </c>
      <c r="M156" s="1051">
        <v>11.3</v>
      </c>
      <c r="N156" s="1051">
        <v>5.7</v>
      </c>
      <c r="O156" s="1051">
        <v>1.8</v>
      </c>
      <c r="P156" s="1066">
        <v>2</v>
      </c>
      <c r="Q156" s="1066">
        <v>4</v>
      </c>
      <c r="R156" s="1067" t="s">
        <v>7922</v>
      </c>
      <c r="S156" s="1069"/>
      <c r="T156" s="1066" t="s">
        <v>8031</v>
      </c>
      <c r="U156" s="1066" t="s">
        <v>8031</v>
      </c>
      <c r="V156" s="943" t="s">
        <v>7893</v>
      </c>
      <c r="W156" s="944" t="s">
        <v>7894</v>
      </c>
      <c r="X156" s="996" t="str">
        <f t="shared" si="5"/>
        <v>http://www.unisonic.com.tw/datasheet/UF3055-Q.pdf</v>
      </c>
      <c r="Y156" s="1070"/>
      <c r="Z156" s="1069"/>
      <c r="AA156" s="1069"/>
    </row>
    <row r="157" spans="1:29" s="979" customFormat="1" ht="195">
      <c r="A157" s="1550" t="str">
        <f t="shared" si="4"/>
        <v>UT3N06</v>
      </c>
      <c r="B157" s="1050">
        <v>60</v>
      </c>
      <c r="C157" s="1050" t="s">
        <v>7895</v>
      </c>
      <c r="D157" s="1064">
        <v>3</v>
      </c>
      <c r="E157" s="1051">
        <v>90</v>
      </c>
      <c r="F157" s="1051">
        <v>120</v>
      </c>
      <c r="G157" s="1051" t="s">
        <v>7896</v>
      </c>
      <c r="H157" s="1051" t="s">
        <v>7896</v>
      </c>
      <c r="I157" s="1051" t="s">
        <v>7896</v>
      </c>
      <c r="J157" s="1051">
        <v>460</v>
      </c>
      <c r="K157" s="1051">
        <v>42</v>
      </c>
      <c r="L157" s="1051">
        <v>28</v>
      </c>
      <c r="M157" s="1051">
        <v>17</v>
      </c>
      <c r="N157" s="1051">
        <v>2.8</v>
      </c>
      <c r="O157" s="1051">
        <v>3</v>
      </c>
      <c r="P157" s="1050">
        <v>1</v>
      </c>
      <c r="Q157" s="1050">
        <v>3</v>
      </c>
      <c r="R157" s="1067" t="s">
        <v>8032</v>
      </c>
      <c r="T157" s="1050" t="s">
        <v>8033</v>
      </c>
      <c r="U157" s="1050" t="s">
        <v>8033</v>
      </c>
      <c r="V157" s="943" t="s">
        <v>7893</v>
      </c>
      <c r="W157" s="944" t="s">
        <v>7894</v>
      </c>
      <c r="X157" s="996" t="str">
        <f t="shared" si="5"/>
        <v>http://www.unisonic.com.tw/datasheet/UT3N06.pdf</v>
      </c>
      <c r="Y157" s="981"/>
    </row>
    <row r="158" spans="1:29" s="979" customFormat="1" ht="101.25" customHeight="1">
      <c r="A158" s="1550" t="str">
        <f t="shared" si="4"/>
        <v>UT3N06-L</v>
      </c>
      <c r="B158" s="1050">
        <v>60</v>
      </c>
      <c r="C158" s="1050" t="s">
        <v>8034</v>
      </c>
      <c r="D158" s="1064">
        <v>3</v>
      </c>
      <c r="E158" s="1051">
        <v>110</v>
      </c>
      <c r="F158" s="1051">
        <v>150</v>
      </c>
      <c r="G158" s="1051" t="s">
        <v>7896</v>
      </c>
      <c r="H158" s="1051" t="s">
        <v>7896</v>
      </c>
      <c r="I158" s="1051" t="s">
        <v>7896</v>
      </c>
      <c r="J158" s="1051">
        <v>170</v>
      </c>
      <c r="K158" s="1051">
        <v>30</v>
      </c>
      <c r="L158" s="1051">
        <v>20</v>
      </c>
      <c r="M158" s="1051">
        <v>12</v>
      </c>
      <c r="N158" s="1051">
        <v>2</v>
      </c>
      <c r="O158" s="1051">
        <v>1.8</v>
      </c>
      <c r="P158" s="1050">
        <v>0.5</v>
      </c>
      <c r="Q158" s="1050">
        <v>1.5</v>
      </c>
      <c r="R158" s="1067" t="s">
        <v>6198</v>
      </c>
      <c r="T158" s="1050" t="s">
        <v>8035</v>
      </c>
      <c r="U158" s="1050" t="s">
        <v>8035</v>
      </c>
      <c r="V158" s="943" t="s">
        <v>7893</v>
      </c>
      <c r="W158" s="944" t="s">
        <v>7894</v>
      </c>
      <c r="X158" s="996" t="str">
        <f t="shared" si="5"/>
        <v>http://www.unisonic.com.tw/datasheet/UT3N06-L.pdf</v>
      </c>
      <c r="Y158" s="981"/>
    </row>
    <row r="159" spans="1:29" s="979" customFormat="1" ht="101.25" customHeight="1">
      <c r="A159" s="1550" t="str">
        <f t="shared" si="4"/>
        <v>UTT3N06</v>
      </c>
      <c r="B159" s="1050">
        <v>60</v>
      </c>
      <c r="C159" s="1050" t="s">
        <v>7895</v>
      </c>
      <c r="D159" s="1064">
        <v>3</v>
      </c>
      <c r="E159" s="1051">
        <v>80</v>
      </c>
      <c r="F159" s="1051">
        <v>100</v>
      </c>
      <c r="G159" s="1051" t="s">
        <v>7896</v>
      </c>
      <c r="H159" s="1051" t="s">
        <v>7896</v>
      </c>
      <c r="I159" s="1051" t="s">
        <v>7896</v>
      </c>
      <c r="J159" s="1065">
        <v>500</v>
      </c>
      <c r="K159" s="1065">
        <v>65</v>
      </c>
      <c r="L159" s="1065">
        <v>55</v>
      </c>
      <c r="M159" s="1051">
        <v>62</v>
      </c>
      <c r="N159" s="1051">
        <v>5</v>
      </c>
      <c r="O159" s="1051">
        <v>5</v>
      </c>
      <c r="P159" s="1066">
        <v>1</v>
      </c>
      <c r="Q159" s="1066">
        <v>3</v>
      </c>
      <c r="R159" s="1067" t="s">
        <v>8036</v>
      </c>
      <c r="T159" s="1050" t="s">
        <v>8037</v>
      </c>
      <c r="U159" s="1050" t="s">
        <v>8037</v>
      </c>
      <c r="V159" s="943" t="s">
        <v>7893</v>
      </c>
      <c r="W159" s="944" t="s">
        <v>7894</v>
      </c>
      <c r="X159" s="996" t="str">
        <f t="shared" si="5"/>
        <v>http://www.unisonic.com.tw/datasheet/UTT3N06.pdf</v>
      </c>
      <c r="Y159" s="981"/>
    </row>
    <row r="160" spans="1:29" s="979" customFormat="1" ht="45" customHeight="1">
      <c r="A160" s="1550" t="str">
        <f t="shared" si="4"/>
        <v>UT4N06</v>
      </c>
      <c r="B160" s="1050">
        <v>60</v>
      </c>
      <c r="C160" s="1050" t="s">
        <v>7895</v>
      </c>
      <c r="D160" s="1064">
        <v>4</v>
      </c>
      <c r="E160" s="1051">
        <v>75</v>
      </c>
      <c r="F160" s="1051">
        <v>105</v>
      </c>
      <c r="G160" s="1051" t="s">
        <v>7896</v>
      </c>
      <c r="H160" s="1051" t="s">
        <v>7896</v>
      </c>
      <c r="I160" s="1051" t="s">
        <v>7896</v>
      </c>
      <c r="J160" s="949">
        <v>238</v>
      </c>
      <c r="K160" s="949">
        <v>40</v>
      </c>
      <c r="L160" s="949">
        <v>30</v>
      </c>
      <c r="M160" s="1051">
        <v>12</v>
      </c>
      <c r="N160" s="1051">
        <v>2</v>
      </c>
      <c r="O160" s="1051">
        <v>2.5</v>
      </c>
      <c r="P160" s="1053">
        <v>1</v>
      </c>
      <c r="Q160" s="1053">
        <v>2.5</v>
      </c>
      <c r="R160" s="1570" t="s">
        <v>8038</v>
      </c>
      <c r="T160" s="1029" t="s">
        <v>8039</v>
      </c>
      <c r="U160" s="1029" t="s">
        <v>8039</v>
      </c>
      <c r="V160" s="943" t="s">
        <v>7893</v>
      </c>
      <c r="W160" s="944" t="s">
        <v>7894</v>
      </c>
      <c r="X160" s="996" t="str">
        <f t="shared" si="5"/>
        <v>http://www.unisonic.com.tw/datasheet/UT4N06.pdf</v>
      </c>
      <c r="Y160" s="981"/>
    </row>
    <row r="161" spans="1:29" s="979" customFormat="1" ht="105">
      <c r="A161" s="1550" t="str">
        <f t="shared" si="4"/>
        <v>UT3458</v>
      </c>
      <c r="B161" s="1050">
        <v>60</v>
      </c>
      <c r="C161" s="1050" t="s">
        <v>7895</v>
      </c>
      <c r="D161" s="1064">
        <v>4.0999999999999996</v>
      </c>
      <c r="E161" s="1051">
        <v>100</v>
      </c>
      <c r="F161" s="1051">
        <v>128</v>
      </c>
      <c r="G161" s="1051" t="s">
        <v>7896</v>
      </c>
      <c r="H161" s="1051" t="s">
        <v>7896</v>
      </c>
      <c r="I161" s="1051" t="s">
        <v>7896</v>
      </c>
      <c r="J161" s="949">
        <v>350</v>
      </c>
      <c r="K161" s="949">
        <v>40</v>
      </c>
      <c r="L161" s="949">
        <v>20</v>
      </c>
      <c r="M161" s="1051">
        <v>7.1</v>
      </c>
      <c r="N161" s="1051">
        <v>1.1000000000000001</v>
      </c>
      <c r="O161" s="1051">
        <v>0.95</v>
      </c>
      <c r="P161" s="1051">
        <v>1</v>
      </c>
      <c r="Q161" s="1051">
        <v>3</v>
      </c>
      <c r="R161" s="1570" t="s">
        <v>8040</v>
      </c>
      <c r="S161" s="1084"/>
      <c r="T161" s="1029" t="s">
        <v>8041</v>
      </c>
      <c r="U161" s="1029" t="s">
        <v>8041</v>
      </c>
      <c r="V161" s="943" t="s">
        <v>7893</v>
      </c>
      <c r="W161" s="944" t="s">
        <v>7894</v>
      </c>
      <c r="X161" s="996" t="str">
        <f t="shared" si="5"/>
        <v>http://www.unisonic.com.tw/datasheet/UT3458.pdf</v>
      </c>
      <c r="Y161" s="981"/>
      <c r="Z161" s="981"/>
    </row>
    <row r="162" spans="1:29" s="979" customFormat="1" ht="60">
      <c r="A162" s="1550" t="str">
        <f t="shared" si="4"/>
        <v>UT5N06</v>
      </c>
      <c r="B162" s="1050">
        <v>60</v>
      </c>
      <c r="C162" s="1050" t="s">
        <v>8042</v>
      </c>
      <c r="D162" s="1064">
        <v>5</v>
      </c>
      <c r="E162" s="1071">
        <v>65</v>
      </c>
      <c r="F162" s="1071">
        <v>90</v>
      </c>
      <c r="G162" s="1051" t="s">
        <v>7896</v>
      </c>
      <c r="H162" s="1051" t="s">
        <v>7896</v>
      </c>
      <c r="I162" s="1051" t="s">
        <v>7896</v>
      </c>
      <c r="J162" s="1054">
        <v>650</v>
      </c>
      <c r="K162" s="1054">
        <v>50</v>
      </c>
      <c r="L162" s="1054">
        <v>32</v>
      </c>
      <c r="M162" s="1071">
        <v>15</v>
      </c>
      <c r="N162" s="1071">
        <v>3</v>
      </c>
      <c r="O162" s="1071">
        <v>2.5</v>
      </c>
      <c r="P162" s="1080">
        <v>1</v>
      </c>
      <c r="Q162" s="1080">
        <v>3</v>
      </c>
      <c r="R162" s="1067" t="s">
        <v>8043</v>
      </c>
      <c r="T162" s="949" t="s">
        <v>8044</v>
      </c>
      <c r="U162" s="949" t="s">
        <v>8044</v>
      </c>
      <c r="V162" s="943" t="s">
        <v>7893</v>
      </c>
      <c r="W162" s="944" t="s">
        <v>7894</v>
      </c>
      <c r="X162" s="996" t="str">
        <f t="shared" si="5"/>
        <v>http://www.unisonic.com.tw/datasheet/UT5N06.pdf</v>
      </c>
      <c r="Y162" s="981"/>
    </row>
    <row r="163" spans="1:29" s="979" customFormat="1" ht="60">
      <c r="A163" s="1550" t="str">
        <f t="shared" si="4"/>
        <v>UT9971P</v>
      </c>
      <c r="B163" s="1050">
        <v>60</v>
      </c>
      <c r="C163" s="1050" t="s">
        <v>8045</v>
      </c>
      <c r="D163" s="1064">
        <v>5</v>
      </c>
      <c r="E163" s="1051">
        <v>63</v>
      </c>
      <c r="F163" s="1051">
        <v>86</v>
      </c>
      <c r="G163" s="1051" t="s">
        <v>7896</v>
      </c>
      <c r="H163" s="1051" t="s">
        <v>7896</v>
      </c>
      <c r="I163" s="1051" t="s">
        <v>7896</v>
      </c>
      <c r="J163" s="1051">
        <v>620</v>
      </c>
      <c r="K163" s="1051">
        <v>48</v>
      </c>
      <c r="L163" s="1051">
        <v>36</v>
      </c>
      <c r="M163" s="1051">
        <v>16</v>
      </c>
      <c r="N163" s="1051">
        <v>2.5</v>
      </c>
      <c r="O163" s="1051">
        <v>2.4</v>
      </c>
      <c r="P163" s="1050">
        <v>1</v>
      </c>
      <c r="Q163" s="1050">
        <v>3</v>
      </c>
      <c r="R163" s="960" t="s">
        <v>8046</v>
      </c>
      <c r="T163" s="1052" t="s">
        <v>8047</v>
      </c>
      <c r="U163" s="1052" t="s">
        <v>8047</v>
      </c>
      <c r="V163" s="943" t="s">
        <v>7893</v>
      </c>
      <c r="W163" s="944" t="s">
        <v>7894</v>
      </c>
      <c r="X163" s="996" t="str">
        <f t="shared" si="5"/>
        <v>http://www.unisonic.com.tw/datasheet/UT9971P.pdf</v>
      </c>
      <c r="Y163" s="981"/>
    </row>
    <row r="164" spans="1:29" s="979" customFormat="1" ht="60">
      <c r="A164" s="1550" t="str">
        <f t="shared" si="4"/>
        <v>UT9971</v>
      </c>
      <c r="B164" s="1050">
        <v>60</v>
      </c>
      <c r="C164" s="1050" t="s">
        <v>7895</v>
      </c>
      <c r="D164" s="1064">
        <v>5</v>
      </c>
      <c r="E164" s="1051">
        <v>63</v>
      </c>
      <c r="F164" s="1051">
        <v>86</v>
      </c>
      <c r="G164" s="1051" t="s">
        <v>7896</v>
      </c>
      <c r="H164" s="1051" t="s">
        <v>7896</v>
      </c>
      <c r="I164" s="1051" t="s">
        <v>7896</v>
      </c>
      <c r="J164" s="1050">
        <v>620</v>
      </c>
      <c r="K164" s="1050">
        <v>48</v>
      </c>
      <c r="L164" s="1050">
        <v>36</v>
      </c>
      <c r="M164" s="1051">
        <v>16</v>
      </c>
      <c r="N164" s="1051">
        <v>2.5</v>
      </c>
      <c r="O164" s="1051">
        <v>2.4</v>
      </c>
      <c r="P164" s="949">
        <v>1</v>
      </c>
      <c r="Q164" s="949">
        <v>3</v>
      </c>
      <c r="R164" s="1067" t="s">
        <v>7903</v>
      </c>
      <c r="T164" s="949" t="s">
        <v>8048</v>
      </c>
      <c r="U164" s="949" t="s">
        <v>8048</v>
      </c>
      <c r="V164" s="943" t="s">
        <v>7893</v>
      </c>
      <c r="W164" s="944" t="s">
        <v>7894</v>
      </c>
      <c r="X164" s="996" t="str">
        <f t="shared" si="5"/>
        <v>http://www.unisonic.com.tw/datasheet/UT9971.pdf</v>
      </c>
      <c r="Y164" s="981"/>
    </row>
    <row r="165" spans="1:29" s="979" customFormat="1" ht="60">
      <c r="A165" s="1550" t="str">
        <f t="shared" si="4"/>
        <v>UTT4850</v>
      </c>
      <c r="B165" s="1050">
        <v>60</v>
      </c>
      <c r="C165" s="1050" t="s">
        <v>7895</v>
      </c>
      <c r="D165" s="1064">
        <v>6</v>
      </c>
      <c r="E165" s="1051">
        <v>25</v>
      </c>
      <c r="F165" s="1051">
        <v>31</v>
      </c>
      <c r="G165" s="1051" t="s">
        <v>7896</v>
      </c>
      <c r="H165" s="1051" t="s">
        <v>7896</v>
      </c>
      <c r="I165" s="1051" t="s">
        <v>7896</v>
      </c>
      <c r="J165" s="1051">
        <v>2500</v>
      </c>
      <c r="K165" s="1051">
        <v>185</v>
      </c>
      <c r="L165" s="1051">
        <v>150</v>
      </c>
      <c r="M165" s="1051">
        <v>70</v>
      </c>
      <c r="N165" s="1051">
        <v>8</v>
      </c>
      <c r="O165" s="1051">
        <v>13</v>
      </c>
      <c r="P165" s="1053">
        <v>1</v>
      </c>
      <c r="Q165" s="1053">
        <v>2.5</v>
      </c>
      <c r="R165" s="960" t="s">
        <v>7477</v>
      </c>
      <c r="T165" s="1052" t="s">
        <v>1107</v>
      </c>
      <c r="U165" s="1052" t="s">
        <v>1107</v>
      </c>
      <c r="V165" s="943" t="s">
        <v>7893</v>
      </c>
      <c r="W165" s="944" t="s">
        <v>7894</v>
      </c>
      <c r="X165" s="996" t="str">
        <f t="shared" si="5"/>
        <v>http://www.unisonic.com.tw/datasheet/UTT4850.pdf</v>
      </c>
      <c r="Y165" s="981"/>
    </row>
    <row r="166" spans="1:29" s="979" customFormat="1" ht="60">
      <c r="A166" s="1550" t="str">
        <f t="shared" si="4"/>
        <v>UTM6006</v>
      </c>
      <c r="B166" s="1050">
        <v>60</v>
      </c>
      <c r="C166" s="1050" t="s">
        <v>7895</v>
      </c>
      <c r="D166" s="1064">
        <v>6.3</v>
      </c>
      <c r="E166" s="1051">
        <v>18</v>
      </c>
      <c r="F166" s="1051">
        <v>20</v>
      </c>
      <c r="G166" s="1051" t="s">
        <v>7896</v>
      </c>
      <c r="H166" s="1051" t="s">
        <v>7896</v>
      </c>
      <c r="I166" s="1051" t="s">
        <v>7896</v>
      </c>
      <c r="J166" s="1051">
        <v>1070</v>
      </c>
      <c r="K166" s="1051">
        <v>200</v>
      </c>
      <c r="L166" s="1051">
        <v>190</v>
      </c>
      <c r="M166" s="1051">
        <v>290</v>
      </c>
      <c r="N166" s="1051">
        <v>10.7</v>
      </c>
      <c r="O166" s="1051">
        <v>30</v>
      </c>
      <c r="P166" s="1050">
        <v>1.2</v>
      </c>
      <c r="Q166" s="1050">
        <v>2.5</v>
      </c>
      <c r="R166" s="960" t="s">
        <v>7477</v>
      </c>
      <c r="T166" s="1052" t="s">
        <v>8049</v>
      </c>
      <c r="U166" s="1052" t="s">
        <v>8049</v>
      </c>
      <c r="V166" s="943" t="s">
        <v>7893</v>
      </c>
      <c r="W166" s="944" t="s">
        <v>7894</v>
      </c>
      <c r="X166" s="996" t="str">
        <f t="shared" si="5"/>
        <v>http://www.unisonic.com.tw/datasheet/UTM6006.pdf</v>
      </c>
      <c r="Y166" s="981"/>
      <c r="AB166" s="1069"/>
      <c r="AC166" s="1069"/>
    </row>
    <row r="167" spans="1:29" s="1069" customFormat="1" ht="75">
      <c r="A167" s="1550" t="str">
        <f t="shared" si="4"/>
        <v>UTM6016</v>
      </c>
      <c r="B167" s="1050">
        <v>60</v>
      </c>
      <c r="C167" s="1050" t="s">
        <v>7895</v>
      </c>
      <c r="D167" s="1064">
        <v>12</v>
      </c>
      <c r="E167" s="1051">
        <v>12</v>
      </c>
      <c r="F167" s="1051">
        <v>15</v>
      </c>
      <c r="G167" s="1051" t="s">
        <v>7896</v>
      </c>
      <c r="H167" s="1051" t="s">
        <v>7896</v>
      </c>
      <c r="I167" s="1051" t="s">
        <v>7896</v>
      </c>
      <c r="J167" s="1051">
        <v>2000</v>
      </c>
      <c r="K167" s="1051">
        <v>209</v>
      </c>
      <c r="L167" s="1051">
        <v>170</v>
      </c>
      <c r="M167" s="1051">
        <v>57</v>
      </c>
      <c r="N167" s="1051">
        <v>6</v>
      </c>
      <c r="O167" s="1051">
        <v>14</v>
      </c>
      <c r="P167" s="1053">
        <v>1</v>
      </c>
      <c r="Q167" s="1053">
        <v>2.5</v>
      </c>
      <c r="R167" s="1067" t="s">
        <v>8050</v>
      </c>
      <c r="S167" s="979"/>
      <c r="T167" s="1050" t="s">
        <v>8051</v>
      </c>
      <c r="U167" s="1050" t="s">
        <v>8051</v>
      </c>
      <c r="V167" s="943" t="s">
        <v>7893</v>
      </c>
      <c r="W167" s="944" t="s">
        <v>7894</v>
      </c>
      <c r="X167" s="996" t="str">
        <f t="shared" si="5"/>
        <v>http://www.unisonic.com.tw/datasheet/UTM6016.pdf</v>
      </c>
      <c r="Y167" s="981"/>
      <c r="Z167" s="979"/>
      <c r="AA167" s="979"/>
      <c r="AB167" s="979"/>
      <c r="AC167" s="979"/>
    </row>
    <row r="168" spans="1:29" s="979" customFormat="1" ht="75">
      <c r="A168" s="1550" t="str">
        <f t="shared" si="4"/>
        <v>UT15N06</v>
      </c>
      <c r="B168" s="1050">
        <v>60</v>
      </c>
      <c r="C168" s="1050" t="s">
        <v>7895</v>
      </c>
      <c r="D168" s="1064">
        <v>15</v>
      </c>
      <c r="E168" s="1051">
        <v>28</v>
      </c>
      <c r="F168" s="1051">
        <v>40</v>
      </c>
      <c r="G168" s="1051" t="s">
        <v>7896</v>
      </c>
      <c r="H168" s="1051" t="s">
        <v>7896</v>
      </c>
      <c r="I168" s="1051" t="s">
        <v>7896</v>
      </c>
      <c r="J168" s="1051">
        <v>770</v>
      </c>
      <c r="K168" s="1051">
        <v>84</v>
      </c>
      <c r="L168" s="1051">
        <v>70</v>
      </c>
      <c r="M168" s="1051">
        <v>21.6</v>
      </c>
      <c r="N168" s="1051">
        <v>3.4</v>
      </c>
      <c r="O168" s="1051">
        <v>5.4</v>
      </c>
      <c r="P168" s="1053">
        <v>0.8</v>
      </c>
      <c r="Q168" s="1053">
        <v>2.5</v>
      </c>
      <c r="R168" s="960" t="s">
        <v>8052</v>
      </c>
      <c r="T168" s="1029" t="s">
        <v>8053</v>
      </c>
      <c r="U168" s="1029" t="s">
        <v>8053</v>
      </c>
      <c r="V168" s="943" t="s">
        <v>7893</v>
      </c>
      <c r="W168" s="944" t="s">
        <v>7894</v>
      </c>
      <c r="X168" s="996" t="str">
        <f t="shared" si="5"/>
        <v>http://www.unisonic.com.tw/datasheet/UT15N06.pdf</v>
      </c>
      <c r="Y168" s="981"/>
    </row>
    <row r="169" spans="1:29" s="979" customFormat="1" ht="60">
      <c r="A169" s="1550" t="str">
        <f t="shared" si="4"/>
        <v>UTT15N06</v>
      </c>
      <c r="B169" s="1050">
        <v>60</v>
      </c>
      <c r="C169" s="1050" t="s">
        <v>7895</v>
      </c>
      <c r="D169" s="1064">
        <v>15</v>
      </c>
      <c r="E169" s="1051">
        <v>28</v>
      </c>
      <c r="F169" s="1051">
        <v>40</v>
      </c>
      <c r="G169" s="1051" t="s">
        <v>7896</v>
      </c>
      <c r="H169" s="1051" t="s">
        <v>7896</v>
      </c>
      <c r="I169" s="1051" t="s">
        <v>7896</v>
      </c>
      <c r="J169" s="1051">
        <v>770</v>
      </c>
      <c r="K169" s="1051">
        <v>84</v>
      </c>
      <c r="L169" s="1051">
        <v>70</v>
      </c>
      <c r="M169" s="1051">
        <v>21.6</v>
      </c>
      <c r="N169" s="1051">
        <v>3.4</v>
      </c>
      <c r="O169" s="1051">
        <v>5.4</v>
      </c>
      <c r="P169" s="1053">
        <v>0.8</v>
      </c>
      <c r="Q169" s="1053">
        <v>2.5</v>
      </c>
      <c r="R169" s="960" t="s">
        <v>8054</v>
      </c>
      <c r="T169" s="1050" t="s">
        <v>8055</v>
      </c>
      <c r="U169" s="1050" t="s">
        <v>8055</v>
      </c>
      <c r="V169" s="943" t="s">
        <v>7893</v>
      </c>
      <c r="W169" s="944" t="s">
        <v>7894</v>
      </c>
      <c r="X169" s="996" t="str">
        <f t="shared" si="5"/>
        <v>http://www.unisonic.com.tw/datasheet/UTT15N06.pdf</v>
      </c>
      <c r="Y169" s="981"/>
    </row>
    <row r="170" spans="1:29" s="979" customFormat="1" ht="90">
      <c r="A170" s="1550" t="str">
        <f t="shared" si="4"/>
        <v>UTT20N06</v>
      </c>
      <c r="B170" s="1050">
        <v>60</v>
      </c>
      <c r="C170" s="1050" t="s">
        <v>7895</v>
      </c>
      <c r="D170" s="1064">
        <v>20</v>
      </c>
      <c r="E170" s="1051">
        <v>50</v>
      </c>
      <c r="F170" s="1051">
        <v>65</v>
      </c>
      <c r="G170" s="1051" t="s">
        <v>7896</v>
      </c>
      <c r="H170" s="1051" t="s">
        <v>7896</v>
      </c>
      <c r="I170" s="1051" t="s">
        <v>7896</v>
      </c>
      <c r="J170" s="1050">
        <v>676</v>
      </c>
      <c r="K170" s="1050">
        <v>70</v>
      </c>
      <c r="L170" s="1050">
        <v>51</v>
      </c>
      <c r="M170" s="1051">
        <v>22</v>
      </c>
      <c r="N170" s="1051">
        <v>5</v>
      </c>
      <c r="O170" s="1051">
        <v>4.5</v>
      </c>
      <c r="P170" s="949">
        <v>1</v>
      </c>
      <c r="Q170" s="949">
        <v>3</v>
      </c>
      <c r="R170" s="1067" t="s">
        <v>8056</v>
      </c>
      <c r="T170" s="949" t="s">
        <v>8057</v>
      </c>
      <c r="U170" s="949" t="s">
        <v>8057</v>
      </c>
      <c r="V170" s="943" t="s">
        <v>7893</v>
      </c>
      <c r="W170" s="944" t="s">
        <v>7894</v>
      </c>
      <c r="X170" s="996" t="str">
        <f t="shared" si="5"/>
        <v>http://www.unisonic.com.tw/datasheet/UTT20N06.pdf</v>
      </c>
      <c r="Y170" s="981"/>
    </row>
    <row r="171" spans="1:29" s="979" customFormat="1" ht="60">
      <c r="A171" s="1550" t="str">
        <f t="shared" si="4"/>
        <v>UT24N06</v>
      </c>
      <c r="B171" s="1050">
        <v>60</v>
      </c>
      <c r="C171" s="1050" t="s">
        <v>7895</v>
      </c>
      <c r="D171" s="1064">
        <v>24</v>
      </c>
      <c r="E171" s="1054">
        <v>40</v>
      </c>
      <c r="F171" s="1054">
        <v>50</v>
      </c>
      <c r="G171" s="1051" t="s">
        <v>7896</v>
      </c>
      <c r="H171" s="1051" t="s">
        <v>7896</v>
      </c>
      <c r="I171" s="1051" t="s">
        <v>7896</v>
      </c>
      <c r="J171" s="1051">
        <v>800</v>
      </c>
      <c r="K171" s="1051">
        <v>72</v>
      </c>
      <c r="L171" s="1051">
        <v>58</v>
      </c>
      <c r="M171" s="1051">
        <v>24</v>
      </c>
      <c r="N171" s="1051">
        <v>4.5</v>
      </c>
      <c r="O171" s="1051">
        <v>6</v>
      </c>
      <c r="P171" s="1050">
        <v>1</v>
      </c>
      <c r="Q171" s="1050">
        <v>3</v>
      </c>
      <c r="R171" s="1067" t="s">
        <v>8058</v>
      </c>
      <c r="T171" s="1072" t="s">
        <v>8059</v>
      </c>
      <c r="U171" s="1072" t="s">
        <v>8059</v>
      </c>
      <c r="V171" s="943" t="s">
        <v>7893</v>
      </c>
      <c r="W171" s="944" t="s">
        <v>7894</v>
      </c>
      <c r="X171" s="996" t="str">
        <f t="shared" si="5"/>
        <v>http://www.unisonic.com.tw/datasheet/UT24N06.pdf</v>
      </c>
      <c r="Y171" s="981"/>
    </row>
    <row r="172" spans="1:29" s="979" customFormat="1" ht="60">
      <c r="A172" s="1550" t="str">
        <f t="shared" si="4"/>
        <v>UTT24N06</v>
      </c>
      <c r="B172" s="1050">
        <v>60</v>
      </c>
      <c r="C172" s="1050" t="s">
        <v>7895</v>
      </c>
      <c r="D172" s="1064">
        <v>24</v>
      </c>
      <c r="E172" s="1051">
        <v>40</v>
      </c>
      <c r="F172" s="1051" t="s">
        <v>7896</v>
      </c>
      <c r="G172" s="1051" t="s">
        <v>7896</v>
      </c>
      <c r="H172" s="1051" t="s">
        <v>7896</v>
      </c>
      <c r="I172" s="1051" t="s">
        <v>7896</v>
      </c>
      <c r="J172" s="1066">
        <v>1080</v>
      </c>
      <c r="K172" s="1066">
        <v>130</v>
      </c>
      <c r="L172" s="1066">
        <v>85</v>
      </c>
      <c r="M172" s="1051">
        <v>115</v>
      </c>
      <c r="N172" s="1051">
        <v>6</v>
      </c>
      <c r="O172" s="1051">
        <v>8</v>
      </c>
      <c r="P172" s="1583">
        <v>1</v>
      </c>
      <c r="Q172" s="1583">
        <v>3</v>
      </c>
      <c r="R172" s="1067" t="s">
        <v>6274</v>
      </c>
      <c r="T172" s="949" t="s">
        <v>8060</v>
      </c>
      <c r="U172" s="949" t="s">
        <v>8060</v>
      </c>
      <c r="V172" s="943" t="s">
        <v>7893</v>
      </c>
      <c r="W172" s="944" t="s">
        <v>7894</v>
      </c>
      <c r="X172" s="996" t="str">
        <f t="shared" si="5"/>
        <v>http://www.unisonic.com.tw/datasheet/UTT24N06.pdf</v>
      </c>
      <c r="Y172" s="981"/>
    </row>
    <row r="173" spans="1:29" s="979" customFormat="1" ht="60">
      <c r="A173" s="1550" t="str">
        <f t="shared" si="4"/>
        <v>UFZ34V</v>
      </c>
      <c r="B173" s="1050">
        <v>60</v>
      </c>
      <c r="C173" s="1050" t="s">
        <v>7899</v>
      </c>
      <c r="D173" s="1064">
        <v>28</v>
      </c>
      <c r="E173" s="1051">
        <v>42</v>
      </c>
      <c r="F173" s="1051" t="s">
        <v>7896</v>
      </c>
      <c r="G173" s="1051" t="s">
        <v>7896</v>
      </c>
      <c r="H173" s="1051" t="s">
        <v>7896</v>
      </c>
      <c r="I173" s="1051" t="s">
        <v>7896</v>
      </c>
      <c r="J173" s="1050">
        <v>810</v>
      </c>
      <c r="K173" s="1050">
        <v>260</v>
      </c>
      <c r="L173" s="1050">
        <v>18</v>
      </c>
      <c r="M173" s="1051">
        <v>86</v>
      </c>
      <c r="N173" s="1051">
        <v>6</v>
      </c>
      <c r="O173" s="1051">
        <v>5</v>
      </c>
      <c r="P173" s="1053">
        <v>1</v>
      </c>
      <c r="Q173" s="1053">
        <v>3</v>
      </c>
      <c r="R173" s="1067" t="s">
        <v>8061</v>
      </c>
      <c r="T173" s="949" t="s">
        <v>1108</v>
      </c>
      <c r="U173" s="949" t="s">
        <v>1108</v>
      </c>
      <c r="V173" s="943" t="s">
        <v>7893</v>
      </c>
      <c r="W173" s="944" t="s">
        <v>7894</v>
      </c>
      <c r="X173" s="996" t="str">
        <f t="shared" si="5"/>
        <v>http://www.unisonic.com.tw/datasheet/UFZ34V.pdf</v>
      </c>
      <c r="Y173" s="981"/>
    </row>
    <row r="174" spans="1:29" s="979" customFormat="1" ht="90">
      <c r="A174" s="1550" t="str">
        <f t="shared" si="4"/>
        <v>UTT30N06</v>
      </c>
      <c r="B174" s="1050">
        <v>60</v>
      </c>
      <c r="C174" s="1050" t="s">
        <v>7895</v>
      </c>
      <c r="D174" s="1064">
        <v>30</v>
      </c>
      <c r="E174" s="1051">
        <v>38</v>
      </c>
      <c r="F174" s="1051">
        <v>45</v>
      </c>
      <c r="G174" s="1051" t="s">
        <v>7896</v>
      </c>
      <c r="H174" s="1051" t="s">
        <v>7896</v>
      </c>
      <c r="I174" s="1051" t="s">
        <v>7896</v>
      </c>
      <c r="J174" s="1050">
        <v>925</v>
      </c>
      <c r="K174" s="1050">
        <v>85</v>
      </c>
      <c r="L174" s="1050">
        <v>65</v>
      </c>
      <c r="M174" s="1051">
        <v>22</v>
      </c>
      <c r="N174" s="1051">
        <v>4</v>
      </c>
      <c r="O174" s="1051">
        <v>4.5</v>
      </c>
      <c r="P174" s="949">
        <v>1</v>
      </c>
      <c r="Q174" s="949">
        <v>3</v>
      </c>
      <c r="R174" s="1067" t="s">
        <v>8062</v>
      </c>
      <c r="T174" s="949" t="s">
        <v>8063</v>
      </c>
      <c r="U174" s="949" t="s">
        <v>8063</v>
      </c>
      <c r="V174" s="943" t="s">
        <v>7893</v>
      </c>
      <c r="W174" s="944" t="s">
        <v>7894</v>
      </c>
      <c r="X174" s="996" t="str">
        <f t="shared" si="5"/>
        <v>http://www.unisonic.com.tw/datasheet/UTT30N06.pdf</v>
      </c>
      <c r="Y174" s="981"/>
    </row>
    <row r="175" spans="1:29" s="979" customFormat="1" ht="90">
      <c r="A175" s="1550" t="str">
        <f t="shared" si="4"/>
        <v>UT30N06</v>
      </c>
      <c r="B175" s="1050">
        <v>60</v>
      </c>
      <c r="C175" s="1050" t="s">
        <v>7895</v>
      </c>
      <c r="D175" s="1064">
        <v>30</v>
      </c>
      <c r="E175" s="1050">
        <v>25</v>
      </c>
      <c r="F175" s="1050">
        <v>35</v>
      </c>
      <c r="G175" s="1051" t="s">
        <v>7896</v>
      </c>
      <c r="H175" s="1051" t="s">
        <v>7896</v>
      </c>
      <c r="I175" s="1051" t="s">
        <v>7896</v>
      </c>
      <c r="J175" s="1051">
        <v>1020</v>
      </c>
      <c r="K175" s="1051">
        <v>118</v>
      </c>
      <c r="L175" s="1051">
        <v>101</v>
      </c>
      <c r="M175" s="1051">
        <v>29</v>
      </c>
      <c r="N175" s="1051">
        <v>1.2</v>
      </c>
      <c r="O175" s="1051">
        <v>5.4</v>
      </c>
      <c r="P175" s="1050">
        <v>1</v>
      </c>
      <c r="Q175" s="1050">
        <v>3</v>
      </c>
      <c r="R175" s="1067" t="s">
        <v>8064</v>
      </c>
      <c r="T175" s="1072" t="s">
        <v>8065</v>
      </c>
      <c r="U175" s="1072" t="s">
        <v>8065</v>
      </c>
      <c r="V175" s="1085" t="s">
        <v>7893</v>
      </c>
      <c r="W175" s="1086" t="s">
        <v>7894</v>
      </c>
      <c r="X175" s="996" t="str">
        <f t="shared" si="5"/>
        <v>http://www.unisonic.com.tw/datasheet/UT30N06.pdf</v>
      </c>
      <c r="Y175" s="981"/>
    </row>
    <row r="176" spans="1:29" s="979" customFormat="1" ht="75">
      <c r="A176" s="1550" t="str">
        <f t="shared" si="4"/>
        <v>UTN6266</v>
      </c>
      <c r="B176" s="1050">
        <v>60</v>
      </c>
      <c r="C176" s="1050" t="s">
        <v>7895</v>
      </c>
      <c r="D176" s="1064">
        <v>30</v>
      </c>
      <c r="E176" s="1051">
        <v>15</v>
      </c>
      <c r="F176" s="1051">
        <v>19</v>
      </c>
      <c r="G176" s="1051" t="s">
        <v>7896</v>
      </c>
      <c r="H176" s="1051" t="s">
        <v>7896</v>
      </c>
      <c r="I176" s="1051" t="s">
        <v>7896</v>
      </c>
      <c r="J176" s="1050">
        <v>2800</v>
      </c>
      <c r="K176" s="1050">
        <v>190</v>
      </c>
      <c r="L176" s="1050">
        <v>140</v>
      </c>
      <c r="M176" s="1051">
        <v>62</v>
      </c>
      <c r="N176" s="1051">
        <v>8</v>
      </c>
      <c r="O176" s="1051">
        <v>10</v>
      </c>
      <c r="P176" s="949">
        <v>1.5</v>
      </c>
      <c r="Q176" s="949">
        <v>2.5</v>
      </c>
      <c r="R176" s="1067" t="s">
        <v>8066</v>
      </c>
      <c r="T176" s="949" t="s">
        <v>8067</v>
      </c>
      <c r="U176" s="949" t="s">
        <v>8067</v>
      </c>
      <c r="V176" s="943" t="s">
        <v>7893</v>
      </c>
      <c r="W176" s="944" t="s">
        <v>7894</v>
      </c>
      <c r="X176" s="996" t="str">
        <f t="shared" si="5"/>
        <v>http://www.unisonic.com.tw/datasheet/UTN6266.pdf</v>
      </c>
      <c r="Y176" s="981"/>
      <c r="Z176" s="981"/>
    </row>
    <row r="177" spans="1:29" s="979" customFormat="1" ht="60">
      <c r="A177" s="1550" t="str">
        <f t="shared" si="4"/>
        <v>UTN6266-L</v>
      </c>
      <c r="B177" s="1050">
        <v>60</v>
      </c>
      <c r="C177" s="1050" t="s">
        <v>7895</v>
      </c>
      <c r="D177" s="1064">
        <v>30</v>
      </c>
      <c r="E177" s="1051">
        <v>15</v>
      </c>
      <c r="F177" s="1051">
        <v>19</v>
      </c>
      <c r="G177" s="1051" t="s">
        <v>7896</v>
      </c>
      <c r="H177" s="1051" t="s">
        <v>7896</v>
      </c>
      <c r="I177" s="1051" t="s">
        <v>7896</v>
      </c>
      <c r="J177" s="1051">
        <v>390</v>
      </c>
      <c r="K177" s="1051">
        <v>190</v>
      </c>
      <c r="L177" s="1051">
        <v>170</v>
      </c>
      <c r="M177" s="1051">
        <v>6</v>
      </c>
      <c r="N177" s="1051">
        <v>0.5</v>
      </c>
      <c r="O177" s="1051">
        <v>0.5</v>
      </c>
      <c r="P177" s="1053">
        <v>1</v>
      </c>
      <c r="Q177" s="1053">
        <v>2.5</v>
      </c>
      <c r="R177" s="1067" t="s">
        <v>8068</v>
      </c>
      <c r="T177" s="1050" t="s">
        <v>1109</v>
      </c>
      <c r="U177" s="1050" t="s">
        <v>1109</v>
      </c>
      <c r="V177" s="943" t="s">
        <v>7893</v>
      </c>
      <c r="W177" s="944" t="s">
        <v>7894</v>
      </c>
      <c r="X177" s="996" t="str">
        <f t="shared" si="5"/>
        <v>http://www.unisonic.com.tw/datasheet/UTN6266-L.pdf</v>
      </c>
      <c r="Y177" s="981"/>
    </row>
    <row r="178" spans="1:29" s="979" customFormat="1" ht="60">
      <c r="A178" s="1550" t="str">
        <f t="shared" si="4"/>
        <v>UT32N06</v>
      </c>
      <c r="B178" s="1050">
        <v>60</v>
      </c>
      <c r="C178" s="1050" t="s">
        <v>7895</v>
      </c>
      <c r="D178" s="1064">
        <v>32</v>
      </c>
      <c r="E178" s="1051">
        <v>18</v>
      </c>
      <c r="F178" s="1071">
        <v>22</v>
      </c>
      <c r="G178" s="1051" t="s">
        <v>7896</v>
      </c>
      <c r="H178" s="1051" t="s">
        <v>7896</v>
      </c>
      <c r="I178" s="1051" t="s">
        <v>7896</v>
      </c>
      <c r="J178" s="1051">
        <v>1320</v>
      </c>
      <c r="K178" s="1051">
        <v>155</v>
      </c>
      <c r="L178" s="1051">
        <v>135</v>
      </c>
      <c r="M178" s="1071">
        <v>40</v>
      </c>
      <c r="N178" s="1071">
        <v>2.5</v>
      </c>
      <c r="O178" s="1071">
        <v>8</v>
      </c>
      <c r="P178" s="1583">
        <v>1</v>
      </c>
      <c r="Q178" s="1583">
        <v>3</v>
      </c>
      <c r="R178" s="960" t="s">
        <v>7477</v>
      </c>
      <c r="T178" s="1052" t="s">
        <v>8069</v>
      </c>
      <c r="U178" s="1052" t="s">
        <v>8069</v>
      </c>
      <c r="V178" s="943" t="s">
        <v>7893</v>
      </c>
      <c r="W178" s="944" t="s">
        <v>7894</v>
      </c>
      <c r="X178" s="996" t="str">
        <f t="shared" si="5"/>
        <v>http://www.unisonic.com.tw/datasheet/UT32N06.pdf</v>
      </c>
      <c r="Y178" s="981"/>
    </row>
    <row r="179" spans="1:29" s="979" customFormat="1" ht="60">
      <c r="A179" s="1550" t="str">
        <f t="shared" si="4"/>
        <v>UNA06R180M</v>
      </c>
      <c r="B179" s="1050">
        <v>60</v>
      </c>
      <c r="C179" s="1050" t="s">
        <v>7895</v>
      </c>
      <c r="D179" s="1064">
        <v>35</v>
      </c>
      <c r="E179" s="1051">
        <v>18</v>
      </c>
      <c r="F179" s="1051" t="s">
        <v>7896</v>
      </c>
      <c r="G179" s="1051" t="s">
        <v>7896</v>
      </c>
      <c r="H179" s="1051" t="s">
        <v>7896</v>
      </c>
      <c r="I179" s="1051" t="s">
        <v>7896</v>
      </c>
      <c r="J179" s="1051">
        <v>1840</v>
      </c>
      <c r="K179" s="1051">
        <v>185</v>
      </c>
      <c r="L179" s="1051">
        <v>80</v>
      </c>
      <c r="M179" s="1051">
        <v>27.5</v>
      </c>
      <c r="N179" s="1051">
        <v>10</v>
      </c>
      <c r="O179" s="1051">
        <v>6.5</v>
      </c>
      <c r="P179" s="1053">
        <v>1</v>
      </c>
      <c r="Q179" s="1053">
        <v>3</v>
      </c>
      <c r="R179" s="1067" t="s">
        <v>7920</v>
      </c>
      <c r="T179" s="1050" t="s">
        <v>8070</v>
      </c>
      <c r="U179" s="1050" t="s">
        <v>8070</v>
      </c>
      <c r="V179" s="943" t="s">
        <v>7893</v>
      </c>
      <c r="W179" s="944" t="s">
        <v>7894</v>
      </c>
      <c r="X179" s="996" t="str">
        <f t="shared" si="5"/>
        <v>http://www.unisonic.com.tw/datasheet/UNA06R180M.pdf</v>
      </c>
      <c r="Y179" s="981"/>
    </row>
    <row r="180" spans="1:29" s="979" customFormat="1" ht="60">
      <c r="A180" s="1550" t="str">
        <f t="shared" si="4"/>
        <v>UT35N06</v>
      </c>
      <c r="B180" s="1050">
        <v>60</v>
      </c>
      <c r="C180" s="1050" t="s">
        <v>7895</v>
      </c>
      <c r="D180" s="1064">
        <v>35</v>
      </c>
      <c r="E180" s="1051">
        <v>15</v>
      </c>
      <c r="F180" s="1051">
        <v>23</v>
      </c>
      <c r="G180" s="1051" t="s">
        <v>7896</v>
      </c>
      <c r="H180" s="1051" t="s">
        <v>7896</v>
      </c>
      <c r="I180" s="1051" t="s">
        <v>7896</v>
      </c>
      <c r="J180" s="1051">
        <v>1620</v>
      </c>
      <c r="K180" s="1051">
        <v>180</v>
      </c>
      <c r="L180" s="1051">
        <v>120</v>
      </c>
      <c r="M180" s="1051">
        <v>36</v>
      </c>
      <c r="N180" s="1051">
        <v>4.5</v>
      </c>
      <c r="O180" s="1051">
        <v>7</v>
      </c>
      <c r="P180" s="1053">
        <v>1</v>
      </c>
      <c r="Q180" s="1053">
        <v>3</v>
      </c>
      <c r="R180" s="1067" t="s">
        <v>6516</v>
      </c>
      <c r="T180" s="1050" t="s">
        <v>8071</v>
      </c>
      <c r="U180" s="1050" t="s">
        <v>8071</v>
      </c>
      <c r="V180" s="943" t="s">
        <v>7893</v>
      </c>
      <c r="W180" s="944" t="s">
        <v>7894</v>
      </c>
      <c r="X180" s="996" t="str">
        <f t="shared" si="5"/>
        <v>http://www.unisonic.com.tw/datasheet/UT35N06.pdf</v>
      </c>
      <c r="Y180" s="981"/>
    </row>
    <row r="181" spans="1:29" s="979" customFormat="1" ht="60">
      <c r="A181" s="1550" t="str">
        <f t="shared" si="4"/>
        <v>UT40N06</v>
      </c>
      <c r="B181" s="1050">
        <v>60</v>
      </c>
      <c r="C181" s="1050" t="s">
        <v>7899</v>
      </c>
      <c r="D181" s="1064">
        <v>40</v>
      </c>
      <c r="E181" s="1071">
        <v>17</v>
      </c>
      <c r="F181" s="1071">
        <v>30</v>
      </c>
      <c r="G181" s="1051" t="s">
        <v>7896</v>
      </c>
      <c r="H181" s="1051" t="s">
        <v>7896</v>
      </c>
      <c r="I181" s="1051" t="s">
        <v>7896</v>
      </c>
      <c r="J181" s="1051">
        <v>1950</v>
      </c>
      <c r="K181" s="1051">
        <v>180</v>
      </c>
      <c r="L181" s="1051">
        <v>140</v>
      </c>
      <c r="M181" s="1051">
        <v>22</v>
      </c>
      <c r="N181" s="1051">
        <v>6</v>
      </c>
      <c r="O181" s="1051">
        <v>10</v>
      </c>
      <c r="P181" s="1050">
        <v>1</v>
      </c>
      <c r="Q181" s="1050">
        <v>3</v>
      </c>
      <c r="R181" s="1067" t="s">
        <v>8072</v>
      </c>
      <c r="T181" s="1050" t="s">
        <v>8073</v>
      </c>
      <c r="U181" s="1050" t="s">
        <v>8073</v>
      </c>
      <c r="V181" s="943" t="s">
        <v>7893</v>
      </c>
      <c r="W181" s="944" t="s">
        <v>7894</v>
      </c>
      <c r="X181" s="996" t="str">
        <f t="shared" si="5"/>
        <v>http://www.unisonic.com.tw/datasheet/UT40N06.pdf</v>
      </c>
      <c r="Y181" s="981"/>
    </row>
    <row r="182" spans="1:29" s="979" customFormat="1" ht="60">
      <c r="A182" s="1550" t="str">
        <f t="shared" si="4"/>
        <v>UTT48N06</v>
      </c>
      <c r="B182" s="1050">
        <v>60</v>
      </c>
      <c r="C182" s="1050" t="s">
        <v>7895</v>
      </c>
      <c r="D182" s="1064">
        <v>48</v>
      </c>
      <c r="E182" s="1051">
        <v>20</v>
      </c>
      <c r="F182" s="1051">
        <v>30</v>
      </c>
      <c r="G182" s="1051" t="s">
        <v>7896</v>
      </c>
      <c r="H182" s="1051" t="s">
        <v>7896</v>
      </c>
      <c r="I182" s="1051" t="s">
        <v>7896</v>
      </c>
      <c r="J182" s="1051">
        <v>2202</v>
      </c>
      <c r="K182" s="1051">
        <v>163</v>
      </c>
      <c r="L182" s="1051">
        <v>132</v>
      </c>
      <c r="M182" s="1051">
        <v>84</v>
      </c>
      <c r="N182" s="1051">
        <v>9</v>
      </c>
      <c r="O182" s="1051">
        <v>11</v>
      </c>
      <c r="P182" s="1051">
        <v>1</v>
      </c>
      <c r="Q182" s="1051">
        <v>3</v>
      </c>
      <c r="R182" s="1067" t="s">
        <v>7922</v>
      </c>
      <c r="T182" s="1050" t="s">
        <v>8074</v>
      </c>
      <c r="U182" s="1050" t="s">
        <v>8074</v>
      </c>
      <c r="V182" s="943" t="s">
        <v>7893</v>
      </c>
      <c r="W182" s="944" t="s">
        <v>7894</v>
      </c>
      <c r="X182" s="996" t="str">
        <f t="shared" si="5"/>
        <v>http://www.unisonic.com.tw/datasheet/UTT48N06.pdf</v>
      </c>
      <c r="Y182" s="981"/>
    </row>
    <row r="183" spans="1:29" s="979" customFormat="1" ht="75">
      <c r="A183" s="1550" t="str">
        <f t="shared" si="4"/>
        <v>UT50N06</v>
      </c>
      <c r="B183" s="1050">
        <v>60</v>
      </c>
      <c r="C183" s="1050" t="s">
        <v>7895</v>
      </c>
      <c r="D183" s="1064">
        <v>50</v>
      </c>
      <c r="E183" s="1071">
        <v>15</v>
      </c>
      <c r="F183" s="1071">
        <v>18</v>
      </c>
      <c r="G183" s="1051" t="s">
        <v>7896</v>
      </c>
      <c r="H183" s="1051" t="s">
        <v>7896</v>
      </c>
      <c r="I183" s="1051" t="s">
        <v>7896</v>
      </c>
      <c r="J183" s="1051">
        <v>2350</v>
      </c>
      <c r="K183" s="1051">
        <v>165</v>
      </c>
      <c r="L183" s="1051">
        <v>125</v>
      </c>
      <c r="M183" s="1051">
        <v>48</v>
      </c>
      <c r="N183" s="1051">
        <v>5.5</v>
      </c>
      <c r="O183" s="1051">
        <v>8</v>
      </c>
      <c r="P183" s="1050">
        <v>1</v>
      </c>
      <c r="Q183" s="1050">
        <v>3</v>
      </c>
      <c r="R183" s="1067" t="s">
        <v>8075</v>
      </c>
      <c r="T183" s="1050" t="s">
        <v>8076</v>
      </c>
      <c r="U183" s="1050" t="s">
        <v>8076</v>
      </c>
      <c r="V183" s="943" t="s">
        <v>7893</v>
      </c>
      <c r="W183" s="944" t="s">
        <v>7894</v>
      </c>
      <c r="X183" s="996" t="str">
        <f t="shared" si="5"/>
        <v>http://www.unisonic.com.tw/datasheet/UT50N06.pdf</v>
      </c>
      <c r="Y183" s="981"/>
    </row>
    <row r="184" spans="1:29" s="979" customFormat="1" ht="99.75" customHeight="1">
      <c r="A184" s="1550" t="str">
        <f t="shared" si="4"/>
        <v>UTT50N06</v>
      </c>
      <c r="B184" s="1050">
        <v>60</v>
      </c>
      <c r="C184" s="1050" t="s">
        <v>7895</v>
      </c>
      <c r="D184" s="1064">
        <v>50</v>
      </c>
      <c r="E184" s="1051">
        <v>15</v>
      </c>
      <c r="F184" s="1051">
        <v>20</v>
      </c>
      <c r="G184" s="1051" t="s">
        <v>7896</v>
      </c>
      <c r="H184" s="1051" t="s">
        <v>7896</v>
      </c>
      <c r="I184" s="1051" t="s">
        <v>7896</v>
      </c>
      <c r="J184" s="1051">
        <v>2315</v>
      </c>
      <c r="K184" s="1051">
        <v>181</v>
      </c>
      <c r="L184" s="1051">
        <v>144</v>
      </c>
      <c r="M184" s="1051">
        <v>56</v>
      </c>
      <c r="N184" s="1051">
        <v>8.4</v>
      </c>
      <c r="O184" s="1051">
        <v>13.8</v>
      </c>
      <c r="P184" s="1051">
        <v>1</v>
      </c>
      <c r="Q184" s="1051">
        <v>3</v>
      </c>
      <c r="R184" s="1067" t="s">
        <v>8077</v>
      </c>
      <c r="T184" s="1050" t="s">
        <v>8078</v>
      </c>
      <c r="U184" s="1050" t="s">
        <v>8078</v>
      </c>
      <c r="V184" s="943" t="s">
        <v>7893</v>
      </c>
      <c r="W184" s="944" t="s">
        <v>7894</v>
      </c>
      <c r="X184" s="996" t="str">
        <f t="shared" si="5"/>
        <v>http://www.unisonic.com.tw/datasheet/UTT50N06.pdf</v>
      </c>
      <c r="Y184" s="981"/>
    </row>
    <row r="185" spans="1:29" s="979" customFormat="1" ht="77.25" customHeight="1">
      <c r="A185" s="1550" t="str">
        <f t="shared" si="4"/>
        <v>UTT50N06M</v>
      </c>
      <c r="B185" s="1050">
        <v>60</v>
      </c>
      <c r="C185" s="1050" t="s">
        <v>7895</v>
      </c>
      <c r="D185" s="1064">
        <v>50</v>
      </c>
      <c r="E185" s="1051">
        <v>12</v>
      </c>
      <c r="F185" s="1051">
        <v>15</v>
      </c>
      <c r="G185" s="1051" t="s">
        <v>7896</v>
      </c>
      <c r="H185" s="1051" t="s">
        <v>7896</v>
      </c>
      <c r="I185" s="1051" t="s">
        <v>7896</v>
      </c>
      <c r="J185" s="1051">
        <v>1820</v>
      </c>
      <c r="K185" s="1051">
        <v>220</v>
      </c>
      <c r="L185" s="1051">
        <v>180</v>
      </c>
      <c r="M185" s="1051">
        <v>62</v>
      </c>
      <c r="N185" s="1051">
        <v>7</v>
      </c>
      <c r="O185" s="1051">
        <v>18</v>
      </c>
      <c r="P185" s="1053">
        <v>1</v>
      </c>
      <c r="Q185" s="1053">
        <v>3</v>
      </c>
      <c r="R185" s="1067" t="s">
        <v>8079</v>
      </c>
      <c r="T185" s="1050" t="s">
        <v>1110</v>
      </c>
      <c r="U185" s="1050" t="s">
        <v>1110</v>
      </c>
      <c r="V185" s="943" t="s">
        <v>7893</v>
      </c>
      <c r="W185" s="944" t="s">
        <v>7894</v>
      </c>
      <c r="X185" s="996" t="str">
        <f t="shared" si="5"/>
        <v>http://www.unisonic.com.tw/datasheet/UTT50N06M.pdf</v>
      </c>
      <c r="Y185" s="981"/>
      <c r="Z185" s="981"/>
    </row>
    <row r="186" spans="1:29" s="979" customFormat="1" ht="60">
      <c r="A186" s="1550" t="str">
        <f t="shared" si="4"/>
        <v>UTT50N06H</v>
      </c>
      <c r="B186" s="1050">
        <v>60</v>
      </c>
      <c r="C186" s="1050" t="s">
        <v>7895</v>
      </c>
      <c r="D186" s="1064">
        <v>53</v>
      </c>
      <c r="E186" s="1051">
        <v>12</v>
      </c>
      <c r="F186" s="1051" t="s">
        <v>7896</v>
      </c>
      <c r="G186" s="1051" t="s">
        <v>7896</v>
      </c>
      <c r="H186" s="1051" t="s">
        <v>7896</v>
      </c>
      <c r="I186" s="1051" t="s">
        <v>7896</v>
      </c>
      <c r="J186" s="1050">
        <v>2185</v>
      </c>
      <c r="K186" s="1050">
        <v>208</v>
      </c>
      <c r="L186" s="1050">
        <v>180</v>
      </c>
      <c r="M186" s="1051">
        <v>165</v>
      </c>
      <c r="N186" s="1051">
        <v>11</v>
      </c>
      <c r="O186" s="1051">
        <v>26.5</v>
      </c>
      <c r="P186" s="1053">
        <v>1.5</v>
      </c>
      <c r="Q186" s="1053">
        <v>3.5</v>
      </c>
      <c r="R186" s="1067" t="s">
        <v>6910</v>
      </c>
      <c r="T186" s="1050" t="s">
        <v>1111</v>
      </c>
      <c r="U186" s="1050" t="s">
        <v>1111</v>
      </c>
      <c r="V186" s="943" t="s">
        <v>7893</v>
      </c>
      <c r="W186" s="944" t="s">
        <v>7894</v>
      </c>
      <c r="X186" s="996" t="str">
        <f t="shared" si="5"/>
        <v>http://www.unisonic.com.tw/datasheet/UTT50N06H.pdf</v>
      </c>
      <c r="Y186" s="981"/>
      <c r="AB186" s="1069"/>
      <c r="AC186" s="1069"/>
    </row>
    <row r="187" spans="1:29" s="1069" customFormat="1" ht="60">
      <c r="A187" s="1550" t="str">
        <f t="shared" si="4"/>
        <v>UT60N06</v>
      </c>
      <c r="B187" s="1050">
        <v>60</v>
      </c>
      <c r="C187" s="1050" t="s">
        <v>7895</v>
      </c>
      <c r="D187" s="1064">
        <v>60</v>
      </c>
      <c r="E187" s="1051">
        <v>11</v>
      </c>
      <c r="F187" s="1051">
        <v>14</v>
      </c>
      <c r="G187" s="1051" t="s">
        <v>7896</v>
      </c>
      <c r="H187" s="1051" t="s">
        <v>7896</v>
      </c>
      <c r="I187" s="1051" t="s">
        <v>7896</v>
      </c>
      <c r="J187" s="1051">
        <v>3500</v>
      </c>
      <c r="K187" s="1051">
        <v>410</v>
      </c>
      <c r="L187" s="1051">
        <v>340</v>
      </c>
      <c r="M187" s="1051">
        <v>98</v>
      </c>
      <c r="N187" s="1051">
        <v>6</v>
      </c>
      <c r="O187" s="1051">
        <v>21</v>
      </c>
      <c r="P187" s="1051">
        <v>1</v>
      </c>
      <c r="Q187" s="1051">
        <v>3</v>
      </c>
      <c r="R187" s="1067" t="s">
        <v>7972</v>
      </c>
      <c r="S187" s="979"/>
      <c r="T187" s="1050" t="s">
        <v>8080</v>
      </c>
      <c r="U187" s="1050" t="s">
        <v>8080</v>
      </c>
      <c r="V187" s="943" t="s">
        <v>7893</v>
      </c>
      <c r="W187" s="944" t="s">
        <v>7894</v>
      </c>
      <c r="X187" s="996" t="str">
        <f t="shared" si="5"/>
        <v>http://www.unisonic.com.tw/datasheet/UT60N06.pdf</v>
      </c>
      <c r="Y187" s="981"/>
      <c r="Z187" s="979"/>
      <c r="AA187" s="979"/>
      <c r="AB187" s="979"/>
      <c r="AC187" s="979"/>
    </row>
    <row r="188" spans="1:29" s="979" customFormat="1" ht="75">
      <c r="A188" s="1550" t="str">
        <f t="shared" si="4"/>
        <v>UTT60N06</v>
      </c>
      <c r="B188" s="1050">
        <v>60</v>
      </c>
      <c r="C188" s="1050" t="s">
        <v>7895</v>
      </c>
      <c r="D188" s="1064">
        <v>60</v>
      </c>
      <c r="E188" s="1051">
        <v>18</v>
      </c>
      <c r="F188" s="1051" t="s">
        <v>7896</v>
      </c>
      <c r="G188" s="1051" t="s">
        <v>7896</v>
      </c>
      <c r="H188" s="1051" t="s">
        <v>7896</v>
      </c>
      <c r="I188" s="1051" t="s">
        <v>7896</v>
      </c>
      <c r="J188" s="1066">
        <v>2000</v>
      </c>
      <c r="K188" s="1066">
        <v>400</v>
      </c>
      <c r="L188" s="1066">
        <v>115</v>
      </c>
      <c r="M188" s="1051">
        <v>39</v>
      </c>
      <c r="N188" s="1051">
        <v>12</v>
      </c>
      <c r="O188" s="1051">
        <v>10</v>
      </c>
      <c r="P188" s="1583">
        <v>2</v>
      </c>
      <c r="Q188" s="1583">
        <v>4</v>
      </c>
      <c r="R188" s="1067" t="s">
        <v>8081</v>
      </c>
      <c r="S188" s="1069"/>
      <c r="T188" s="1583" t="s">
        <v>8082</v>
      </c>
      <c r="U188" s="1583" t="s">
        <v>8082</v>
      </c>
      <c r="V188" s="943" t="s">
        <v>7893</v>
      </c>
      <c r="W188" s="944" t="s">
        <v>7894</v>
      </c>
      <c r="X188" s="996" t="str">
        <f t="shared" si="5"/>
        <v>http://www.unisonic.com.tw/datasheet/UTT60N06.pdf</v>
      </c>
      <c r="Y188" s="1070"/>
      <c r="Z188" s="1069"/>
      <c r="AA188" s="1069"/>
    </row>
    <row r="189" spans="1:29" s="979" customFormat="1" ht="60">
      <c r="A189" s="1550" t="str">
        <f t="shared" si="4"/>
        <v>UNA06R165M</v>
      </c>
      <c r="B189" s="1050">
        <v>60</v>
      </c>
      <c r="C189" s="1050" t="s">
        <v>7895</v>
      </c>
      <c r="D189" s="1064">
        <v>60</v>
      </c>
      <c r="E189" s="1051">
        <v>16.5</v>
      </c>
      <c r="F189" s="1051" t="s">
        <v>7896</v>
      </c>
      <c r="G189" s="1051" t="s">
        <v>7896</v>
      </c>
      <c r="H189" s="1051" t="s">
        <v>7896</v>
      </c>
      <c r="I189" s="1051" t="s">
        <v>7896</v>
      </c>
      <c r="J189" s="1050">
        <v>1430</v>
      </c>
      <c r="K189" s="1050">
        <v>420</v>
      </c>
      <c r="L189" s="1050">
        <v>88</v>
      </c>
      <c r="M189" s="1051">
        <v>37.5</v>
      </c>
      <c r="N189" s="1051">
        <v>8.3000000000000007</v>
      </c>
      <c r="O189" s="1051">
        <v>9.5</v>
      </c>
      <c r="P189" s="1053">
        <v>1</v>
      </c>
      <c r="Q189" s="1053">
        <v>3</v>
      </c>
      <c r="R189" s="1067" t="s">
        <v>7929</v>
      </c>
      <c r="T189" s="1050" t="s">
        <v>1112</v>
      </c>
      <c r="U189" s="1050" t="s">
        <v>1112</v>
      </c>
      <c r="V189" s="943" t="s">
        <v>7893</v>
      </c>
      <c r="W189" s="944" t="s">
        <v>7894</v>
      </c>
      <c r="X189" s="996" t="str">
        <f t="shared" si="5"/>
        <v>http://www.unisonic.com.tw/datasheet/UNA06R165M.pdf</v>
      </c>
      <c r="Y189" s="981"/>
    </row>
    <row r="190" spans="1:29" s="979" customFormat="1" ht="105">
      <c r="A190" s="1550" t="str">
        <f t="shared" si="4"/>
        <v>UTT70N06</v>
      </c>
      <c r="B190" s="1050">
        <v>60</v>
      </c>
      <c r="C190" s="1050" t="s">
        <v>7895</v>
      </c>
      <c r="D190" s="1064">
        <v>70</v>
      </c>
      <c r="E190" s="1051">
        <v>12</v>
      </c>
      <c r="F190" s="1051" t="s">
        <v>7896</v>
      </c>
      <c r="G190" s="1051" t="s">
        <v>7896</v>
      </c>
      <c r="H190" s="1051" t="s">
        <v>7896</v>
      </c>
      <c r="I190" s="1051" t="s">
        <v>7896</v>
      </c>
      <c r="J190" s="1051">
        <v>3650</v>
      </c>
      <c r="K190" s="1051">
        <v>330</v>
      </c>
      <c r="L190" s="1051">
        <v>286</v>
      </c>
      <c r="M190" s="1051">
        <v>90</v>
      </c>
      <c r="N190" s="1051">
        <v>16</v>
      </c>
      <c r="O190" s="1051">
        <v>25</v>
      </c>
      <c r="P190" s="1053">
        <v>2</v>
      </c>
      <c r="Q190" s="1053">
        <v>4</v>
      </c>
      <c r="R190" s="1067" t="s">
        <v>8083</v>
      </c>
      <c r="T190" s="1050" t="s">
        <v>8084</v>
      </c>
      <c r="U190" s="1050" t="s">
        <v>8084</v>
      </c>
      <c r="V190" s="943" t="s">
        <v>7893</v>
      </c>
      <c r="W190" s="944" t="s">
        <v>7894</v>
      </c>
      <c r="X190" s="996" t="str">
        <f t="shared" si="5"/>
        <v>http://www.unisonic.com.tw/datasheet/UTT70N06.pdf</v>
      </c>
      <c r="Y190" s="981"/>
    </row>
    <row r="191" spans="1:29" s="979" customFormat="1" ht="75">
      <c r="A191" s="1550" t="str">
        <f t="shared" si="4"/>
        <v>UTT75N06</v>
      </c>
      <c r="B191" s="1050">
        <v>60</v>
      </c>
      <c r="C191" s="1050" t="s">
        <v>7895</v>
      </c>
      <c r="D191" s="1064">
        <v>75</v>
      </c>
      <c r="E191" s="1051">
        <v>10</v>
      </c>
      <c r="F191" s="1051"/>
      <c r="G191" s="1051" t="s">
        <v>7896</v>
      </c>
      <c r="H191" s="1051" t="s">
        <v>7896</v>
      </c>
      <c r="I191" s="1051" t="s">
        <v>7896</v>
      </c>
      <c r="J191" s="1050">
        <v>3800</v>
      </c>
      <c r="K191" s="1050">
        <v>330</v>
      </c>
      <c r="L191" s="1050">
        <v>250</v>
      </c>
      <c r="M191" s="1051">
        <v>82</v>
      </c>
      <c r="N191" s="1051">
        <v>12</v>
      </c>
      <c r="O191" s="1051">
        <v>20</v>
      </c>
      <c r="P191" s="949">
        <v>2</v>
      </c>
      <c r="Q191" s="949">
        <v>4</v>
      </c>
      <c r="R191" s="1067" t="s">
        <v>8085</v>
      </c>
      <c r="T191" s="949" t="s">
        <v>8086</v>
      </c>
      <c r="U191" s="949" t="s">
        <v>8086</v>
      </c>
      <c r="V191" s="943" t="s">
        <v>7893</v>
      </c>
      <c r="W191" s="944" t="s">
        <v>7894</v>
      </c>
      <c r="X191" s="996" t="str">
        <f t="shared" si="5"/>
        <v>http://www.unisonic.com.tw/datasheet/UTT75N06.pdf</v>
      </c>
      <c r="Y191" s="981"/>
    </row>
    <row r="192" spans="1:29" s="979" customFormat="1" ht="60">
      <c r="A192" s="1550" t="str">
        <f t="shared" si="4"/>
        <v>80N06</v>
      </c>
      <c r="B192" s="1050">
        <v>60</v>
      </c>
      <c r="C192" s="1050" t="s">
        <v>7840</v>
      </c>
      <c r="D192" s="1064">
        <v>80</v>
      </c>
      <c r="E192" s="1051">
        <v>8.5</v>
      </c>
      <c r="F192" s="1051" t="s">
        <v>6589</v>
      </c>
      <c r="G192" s="1051" t="s">
        <v>6589</v>
      </c>
      <c r="H192" s="1051" t="s">
        <v>6589</v>
      </c>
      <c r="I192" s="1051" t="s">
        <v>6589</v>
      </c>
      <c r="J192" s="1051">
        <v>3500</v>
      </c>
      <c r="K192" s="1051">
        <v>370</v>
      </c>
      <c r="L192" s="1051">
        <v>295</v>
      </c>
      <c r="M192" s="1051">
        <v>308</v>
      </c>
      <c r="N192" s="1051">
        <v>12</v>
      </c>
      <c r="O192" s="1051">
        <v>45</v>
      </c>
      <c r="P192" s="1053">
        <v>2</v>
      </c>
      <c r="Q192" s="1053">
        <v>4</v>
      </c>
      <c r="R192" s="1067" t="s">
        <v>6570</v>
      </c>
      <c r="T192" s="1029" t="s">
        <v>1113</v>
      </c>
      <c r="U192" s="1029" t="s">
        <v>1113</v>
      </c>
      <c r="V192" s="943" t="s">
        <v>6567</v>
      </c>
      <c r="W192" s="944" t="s">
        <v>6568</v>
      </c>
      <c r="X192" s="996" t="str">
        <f t="shared" si="5"/>
        <v>http://www.unisonic.com.tw/datasheet/80N06.pdf</v>
      </c>
      <c r="Y192" s="981"/>
    </row>
    <row r="193" spans="1:29" s="979" customFormat="1" ht="90">
      <c r="A193" s="1550" t="str">
        <f t="shared" si="4"/>
        <v>UTT80N06</v>
      </c>
      <c r="B193" s="1050">
        <v>60</v>
      </c>
      <c r="C193" s="1050" t="s">
        <v>7840</v>
      </c>
      <c r="D193" s="1064">
        <v>80</v>
      </c>
      <c r="E193" s="1051">
        <v>7</v>
      </c>
      <c r="F193" s="1051">
        <v>9</v>
      </c>
      <c r="G193" s="1051" t="s">
        <v>6589</v>
      </c>
      <c r="H193" s="1051" t="s">
        <v>6589</v>
      </c>
      <c r="I193" s="1051" t="s">
        <v>6589</v>
      </c>
      <c r="J193" s="1050">
        <v>3800</v>
      </c>
      <c r="K193" s="1050">
        <v>390</v>
      </c>
      <c r="L193" s="1050">
        <v>340</v>
      </c>
      <c r="M193" s="1051">
        <v>100</v>
      </c>
      <c r="N193" s="1051">
        <v>16</v>
      </c>
      <c r="O193" s="1051">
        <v>35</v>
      </c>
      <c r="P193" s="1050">
        <v>1</v>
      </c>
      <c r="Q193" s="1029">
        <v>3</v>
      </c>
      <c r="R193" s="1067" t="s">
        <v>8087</v>
      </c>
      <c r="T193" s="949" t="s">
        <v>8088</v>
      </c>
      <c r="U193" s="949" t="s">
        <v>8088</v>
      </c>
      <c r="V193" s="943" t="s">
        <v>6567</v>
      </c>
      <c r="W193" s="944" t="s">
        <v>6568</v>
      </c>
      <c r="X193" s="996" t="str">
        <f t="shared" si="5"/>
        <v>http://www.unisonic.com.tw/datasheet/UTT80N06.pdf</v>
      </c>
      <c r="Y193" s="981"/>
    </row>
    <row r="194" spans="1:29" s="979" customFormat="1" ht="135">
      <c r="A194" s="1550" t="str">
        <f t="shared" si="4"/>
        <v>UTT130N06M</v>
      </c>
      <c r="B194" s="1050">
        <v>60</v>
      </c>
      <c r="C194" s="1050" t="s">
        <v>7840</v>
      </c>
      <c r="D194" s="1064">
        <v>80</v>
      </c>
      <c r="E194" s="1051">
        <v>5.9</v>
      </c>
      <c r="F194" s="1051">
        <v>7.2</v>
      </c>
      <c r="G194" s="1051" t="s">
        <v>6589</v>
      </c>
      <c r="H194" s="1051" t="s">
        <v>6589</v>
      </c>
      <c r="I194" s="1051" t="s">
        <v>6589</v>
      </c>
      <c r="J194" s="1051">
        <v>4050</v>
      </c>
      <c r="K194" s="1051">
        <v>465</v>
      </c>
      <c r="L194" s="1051">
        <v>325</v>
      </c>
      <c r="M194" s="1051">
        <v>95</v>
      </c>
      <c r="N194" s="1051">
        <v>8</v>
      </c>
      <c r="O194" s="1051">
        <v>19</v>
      </c>
      <c r="P194" s="1053">
        <v>1</v>
      </c>
      <c r="Q194" s="1053">
        <v>3</v>
      </c>
      <c r="R194" s="1067" t="s">
        <v>8089</v>
      </c>
      <c r="T194" s="1029" t="s">
        <v>8090</v>
      </c>
      <c r="U194" s="1029" t="s">
        <v>8090</v>
      </c>
      <c r="V194" s="943" t="s">
        <v>6567</v>
      </c>
      <c r="W194" s="944" t="s">
        <v>6568</v>
      </c>
      <c r="X194" s="996" t="str">
        <f t="shared" si="5"/>
        <v>http://www.unisonic.com.tw/datasheet/UTT130N06M.pdf</v>
      </c>
      <c r="Y194" s="981"/>
    </row>
    <row r="195" spans="1:29" s="979" customFormat="1" ht="60">
      <c r="A195" s="1550" t="str">
        <f t="shared" si="4"/>
        <v>UK4145</v>
      </c>
      <c r="B195" s="1050">
        <v>60</v>
      </c>
      <c r="C195" s="1050" t="s">
        <v>7840</v>
      </c>
      <c r="D195" s="1064">
        <v>84</v>
      </c>
      <c r="E195" s="1051">
        <v>10</v>
      </c>
      <c r="F195" s="1051" t="s">
        <v>6589</v>
      </c>
      <c r="G195" s="1051" t="s">
        <v>6589</v>
      </c>
      <c r="H195" s="1051" t="s">
        <v>6589</v>
      </c>
      <c r="I195" s="1051" t="s">
        <v>6589</v>
      </c>
      <c r="J195" s="1051">
        <v>3900</v>
      </c>
      <c r="K195" s="1051">
        <v>625</v>
      </c>
      <c r="L195" s="1051">
        <v>475</v>
      </c>
      <c r="M195" s="1051">
        <v>82</v>
      </c>
      <c r="N195" s="1051">
        <v>12</v>
      </c>
      <c r="O195" s="1051">
        <v>21</v>
      </c>
      <c r="P195" s="1050">
        <v>2</v>
      </c>
      <c r="Q195" s="1029">
        <v>4</v>
      </c>
      <c r="R195" s="1067" t="s">
        <v>8091</v>
      </c>
      <c r="T195" s="1029" t="s">
        <v>8092</v>
      </c>
      <c r="U195" s="1029" t="s">
        <v>8092</v>
      </c>
      <c r="V195" s="943" t="s">
        <v>6567</v>
      </c>
      <c r="W195" s="944" t="s">
        <v>6568</v>
      </c>
      <c r="X195" s="996" t="str">
        <f t="shared" si="5"/>
        <v>http://www.unisonic.com.tw/datasheet/UK4145.pdf</v>
      </c>
      <c r="Y195" s="981"/>
    </row>
    <row r="196" spans="1:29" s="979" customFormat="1" ht="60">
      <c r="A196" s="1550" t="str">
        <f t="shared" ref="A196:A259" si="6">HYPERLINK(X196,T196)</f>
        <v>UT90N06</v>
      </c>
      <c r="B196" s="1050">
        <v>60</v>
      </c>
      <c r="C196" s="1050" t="s">
        <v>7840</v>
      </c>
      <c r="D196" s="1064">
        <v>90</v>
      </c>
      <c r="E196" s="1071">
        <v>6.5</v>
      </c>
      <c r="F196" s="1071">
        <v>11</v>
      </c>
      <c r="G196" s="1051" t="s">
        <v>6589</v>
      </c>
      <c r="H196" s="1051" t="s">
        <v>6589</v>
      </c>
      <c r="I196" s="1051" t="s">
        <v>6589</v>
      </c>
      <c r="J196" s="1051">
        <v>3900</v>
      </c>
      <c r="K196" s="1051">
        <v>350</v>
      </c>
      <c r="L196" s="1051">
        <v>300</v>
      </c>
      <c r="M196" s="1051">
        <v>90</v>
      </c>
      <c r="N196" s="1051">
        <v>8</v>
      </c>
      <c r="O196" s="1051">
        <v>7</v>
      </c>
      <c r="P196" s="1076">
        <v>1</v>
      </c>
      <c r="Q196" s="1076">
        <v>3</v>
      </c>
      <c r="R196" s="1067" t="s">
        <v>8093</v>
      </c>
      <c r="T196" s="1052" t="s">
        <v>8094</v>
      </c>
      <c r="U196" s="1052" t="s">
        <v>1114</v>
      </c>
      <c r="V196" s="943" t="s">
        <v>6567</v>
      </c>
      <c r="W196" s="944" t="s">
        <v>6568</v>
      </c>
      <c r="X196" s="996" t="str">
        <f t="shared" ref="X196:X259" si="7">CONCATENATE(V196,U196,W196)</f>
        <v>http://www.unisonic.com.tw/datasheet/UT90N06.pdf</v>
      </c>
      <c r="Y196" s="981"/>
    </row>
    <row r="197" spans="1:29" s="979" customFormat="1" ht="60">
      <c r="A197" s="1550" t="str">
        <f t="shared" si="6"/>
        <v>UTT100N06</v>
      </c>
      <c r="B197" s="1050">
        <v>60</v>
      </c>
      <c r="C197" s="1050" t="s">
        <v>7840</v>
      </c>
      <c r="D197" s="1064">
        <v>100</v>
      </c>
      <c r="E197" s="1051">
        <v>7</v>
      </c>
      <c r="F197" s="1051" t="s">
        <v>6589</v>
      </c>
      <c r="G197" s="1051" t="s">
        <v>6589</v>
      </c>
      <c r="H197" s="1051" t="s">
        <v>6589</v>
      </c>
      <c r="I197" s="1051" t="s">
        <v>6589</v>
      </c>
      <c r="J197" s="949">
        <v>12900</v>
      </c>
      <c r="K197" s="949">
        <v>1060</v>
      </c>
      <c r="L197" s="949">
        <v>700</v>
      </c>
      <c r="M197" s="1051">
        <v>500</v>
      </c>
      <c r="N197" s="1051">
        <v>50</v>
      </c>
      <c r="O197" s="1051">
        <v>33</v>
      </c>
      <c r="P197" s="949">
        <v>1</v>
      </c>
      <c r="Q197" s="949">
        <v>3</v>
      </c>
      <c r="R197" s="1067" t="s">
        <v>7987</v>
      </c>
      <c r="T197" s="949" t="s">
        <v>8095</v>
      </c>
      <c r="U197" s="949" t="s">
        <v>8095</v>
      </c>
      <c r="V197" s="943" t="s">
        <v>7893</v>
      </c>
      <c r="W197" s="944" t="s">
        <v>7894</v>
      </c>
      <c r="X197" s="996" t="str">
        <f t="shared" si="7"/>
        <v>http://www.unisonic.com.tw/datasheet/UTT100N06.pdf</v>
      </c>
      <c r="Y197" s="981"/>
    </row>
    <row r="198" spans="1:29" s="979" customFormat="1" ht="60">
      <c r="A198" s="1550" t="str">
        <f t="shared" si="6"/>
        <v>UNA06R032H</v>
      </c>
      <c r="B198" s="1050">
        <v>60</v>
      </c>
      <c r="C198" s="1050" t="s">
        <v>7895</v>
      </c>
      <c r="D198" s="1064">
        <v>120</v>
      </c>
      <c r="E198" s="1051">
        <v>3.2</v>
      </c>
      <c r="F198" s="1051" t="s">
        <v>7896</v>
      </c>
      <c r="G198" s="1051" t="s">
        <v>7896</v>
      </c>
      <c r="H198" s="1051" t="s">
        <v>7896</v>
      </c>
      <c r="I198" s="1051" t="s">
        <v>7896</v>
      </c>
      <c r="J198" s="1050">
        <v>1571</v>
      </c>
      <c r="K198" s="1050">
        <v>693</v>
      </c>
      <c r="L198" s="1050">
        <v>308</v>
      </c>
      <c r="M198" s="1051">
        <v>612</v>
      </c>
      <c r="N198" s="1051">
        <v>60</v>
      </c>
      <c r="O198" s="1051">
        <v>78</v>
      </c>
      <c r="P198" s="1087">
        <v>2.5</v>
      </c>
      <c r="Q198" s="1087">
        <v>4.5</v>
      </c>
      <c r="R198" s="1067" t="s">
        <v>7987</v>
      </c>
      <c r="S198" s="1037"/>
      <c r="T198" s="949" t="s">
        <v>8096</v>
      </c>
      <c r="U198" s="949" t="s">
        <v>8096</v>
      </c>
      <c r="V198" s="943" t="s">
        <v>7893</v>
      </c>
      <c r="W198" s="944" t="s">
        <v>7894</v>
      </c>
      <c r="X198" s="996" t="str">
        <f t="shared" si="7"/>
        <v>http://www.unisonic.com.tw/datasheet/UNA06R032H.pdf</v>
      </c>
      <c r="Y198" s="981"/>
    </row>
    <row r="199" spans="1:29" s="979" customFormat="1" ht="60">
      <c r="A199" s="1550" t="str">
        <f t="shared" si="6"/>
        <v>UF150N06M</v>
      </c>
      <c r="B199" s="1050">
        <v>60</v>
      </c>
      <c r="C199" s="1050" t="s">
        <v>7899</v>
      </c>
      <c r="D199" s="1064">
        <v>150</v>
      </c>
      <c r="E199" s="1051">
        <v>6</v>
      </c>
      <c r="F199" s="1051">
        <v>9</v>
      </c>
      <c r="G199" s="1051" t="s">
        <v>7896</v>
      </c>
      <c r="H199" s="1051" t="s">
        <v>7896</v>
      </c>
      <c r="I199" s="1051" t="s">
        <v>7896</v>
      </c>
      <c r="J199" s="1066">
        <v>7200</v>
      </c>
      <c r="K199" s="1066">
        <v>2100</v>
      </c>
      <c r="L199" s="1066">
        <v>540</v>
      </c>
      <c r="M199" s="1051">
        <v>174</v>
      </c>
      <c r="N199" s="1051">
        <v>34</v>
      </c>
      <c r="O199" s="1051">
        <v>54</v>
      </c>
      <c r="P199" s="1075">
        <v>1</v>
      </c>
      <c r="Q199" s="1075">
        <v>3</v>
      </c>
      <c r="R199" s="1067" t="s">
        <v>8097</v>
      </c>
      <c r="S199" s="1069"/>
      <c r="T199" s="1583" t="s">
        <v>8098</v>
      </c>
      <c r="U199" s="1583" t="s">
        <v>8098</v>
      </c>
      <c r="V199" s="943" t="s">
        <v>7893</v>
      </c>
      <c r="W199" s="944" t="s">
        <v>7894</v>
      </c>
      <c r="X199" s="996" t="str">
        <f t="shared" si="7"/>
        <v>http://www.unisonic.com.tw/datasheet/UF150N06M.pdf</v>
      </c>
      <c r="Y199" s="1070"/>
      <c r="Z199" s="1069"/>
      <c r="AA199" s="1069"/>
    </row>
    <row r="200" spans="1:29" s="979" customFormat="1" ht="60">
      <c r="A200" s="1550" t="str">
        <f t="shared" si="6"/>
        <v>UTT150N06H</v>
      </c>
      <c r="B200" s="1050">
        <v>60</v>
      </c>
      <c r="C200" s="1050" t="s">
        <v>7895</v>
      </c>
      <c r="D200" s="1064">
        <v>150</v>
      </c>
      <c r="E200" s="1051">
        <v>3.8</v>
      </c>
      <c r="F200" s="1051" t="s">
        <v>7896</v>
      </c>
      <c r="G200" s="1051" t="s">
        <v>7896</v>
      </c>
      <c r="H200" s="1051" t="s">
        <v>7896</v>
      </c>
      <c r="I200" s="1051" t="s">
        <v>7896</v>
      </c>
      <c r="J200" s="1050">
        <v>6190</v>
      </c>
      <c r="K200" s="1050">
        <v>1040</v>
      </c>
      <c r="L200" s="1050">
        <v>300</v>
      </c>
      <c r="M200" s="1051">
        <v>440</v>
      </c>
      <c r="N200" s="1051">
        <v>60</v>
      </c>
      <c r="O200" s="1051">
        <v>60</v>
      </c>
      <c r="P200" s="1053">
        <v>2</v>
      </c>
      <c r="Q200" s="1053">
        <v>4</v>
      </c>
      <c r="R200" s="1067" t="s">
        <v>1105</v>
      </c>
      <c r="T200" s="949" t="s">
        <v>8099</v>
      </c>
      <c r="U200" s="949" t="s">
        <v>8099</v>
      </c>
      <c r="V200" s="943" t="s">
        <v>7893</v>
      </c>
      <c r="W200" s="944" t="s">
        <v>7894</v>
      </c>
      <c r="X200" s="996" t="str">
        <f t="shared" si="7"/>
        <v>http://www.unisonic.com.tw/datasheet/UTT150N06H.pdf</v>
      </c>
      <c r="Y200" s="981"/>
    </row>
    <row r="201" spans="1:29" s="979" customFormat="1" ht="60">
      <c r="A201" s="1550" t="str">
        <f t="shared" si="6"/>
        <v>UTT100N07</v>
      </c>
      <c r="B201" s="1050">
        <v>65</v>
      </c>
      <c r="C201" s="1050" t="s">
        <v>8100</v>
      </c>
      <c r="D201" s="1064">
        <v>100</v>
      </c>
      <c r="E201" s="1051">
        <v>2.8</v>
      </c>
      <c r="F201" s="1051">
        <v>5.4</v>
      </c>
      <c r="G201" s="1051" t="s">
        <v>7896</v>
      </c>
      <c r="H201" s="1051" t="s">
        <v>7896</v>
      </c>
      <c r="I201" s="1051" t="s">
        <v>7896</v>
      </c>
      <c r="J201" s="1050">
        <v>4780</v>
      </c>
      <c r="K201" s="1050">
        <v>1365</v>
      </c>
      <c r="L201" s="1050">
        <v>51</v>
      </c>
      <c r="M201" s="1051">
        <v>59</v>
      </c>
      <c r="N201" s="1051">
        <v>10.4</v>
      </c>
      <c r="O201" s="1051">
        <v>19.600000000000001</v>
      </c>
      <c r="P201" s="949">
        <v>1</v>
      </c>
      <c r="Q201" s="949">
        <v>2.5</v>
      </c>
      <c r="R201" s="1067" t="s">
        <v>8068</v>
      </c>
      <c r="T201" s="949" t="s">
        <v>8101</v>
      </c>
      <c r="U201" s="949" t="s">
        <v>8101</v>
      </c>
      <c r="V201" s="943" t="s">
        <v>7893</v>
      </c>
      <c r="W201" s="944" t="s">
        <v>7894</v>
      </c>
      <c r="X201" s="996" t="str">
        <f t="shared" si="7"/>
        <v>http://www.unisonic.com.tw/datasheet/UTT100N07.pdf</v>
      </c>
      <c r="Y201" s="981"/>
    </row>
    <row r="202" spans="1:29" s="979" customFormat="1" ht="60">
      <c r="A202" s="1550" t="str">
        <f t="shared" si="6"/>
        <v>UF5N07</v>
      </c>
      <c r="B202" s="1050">
        <v>70</v>
      </c>
      <c r="C202" s="1050" t="s">
        <v>7895</v>
      </c>
      <c r="D202" s="1064">
        <v>5</v>
      </c>
      <c r="E202" s="1051">
        <v>200</v>
      </c>
      <c r="F202" s="1051" t="s">
        <v>7896</v>
      </c>
      <c r="G202" s="1051" t="s">
        <v>7896</v>
      </c>
      <c r="H202" s="1051" t="s">
        <v>7896</v>
      </c>
      <c r="I202" s="1051" t="s">
        <v>7896</v>
      </c>
      <c r="J202" s="1066">
        <v>250</v>
      </c>
      <c r="K202" s="1066">
        <v>55</v>
      </c>
      <c r="L202" s="1066">
        <v>10</v>
      </c>
      <c r="M202" s="1051">
        <v>11.3</v>
      </c>
      <c r="N202" s="1051">
        <v>5.8</v>
      </c>
      <c r="O202" s="1051">
        <v>1.7</v>
      </c>
      <c r="P202" s="1075">
        <v>2</v>
      </c>
      <c r="Q202" s="1075">
        <v>4</v>
      </c>
      <c r="R202" s="1067" t="s">
        <v>7922</v>
      </c>
      <c r="S202" s="1069"/>
      <c r="T202" s="1583" t="s">
        <v>8102</v>
      </c>
      <c r="U202" s="1583" t="s">
        <v>8102</v>
      </c>
      <c r="V202" s="943" t="s">
        <v>7893</v>
      </c>
      <c r="W202" s="944" t="s">
        <v>7894</v>
      </c>
      <c r="X202" s="996" t="str">
        <f t="shared" si="7"/>
        <v>http://www.unisonic.com.tw/datasheet/UF5N07.pdf</v>
      </c>
      <c r="Y202" s="1070"/>
      <c r="Z202" s="1069"/>
      <c r="AA202" s="1069"/>
    </row>
    <row r="203" spans="1:29" s="979" customFormat="1" ht="60">
      <c r="A203" s="1550" t="str">
        <f t="shared" si="6"/>
        <v>UT30N07</v>
      </c>
      <c r="B203" s="1050">
        <v>70</v>
      </c>
      <c r="C203" s="1050" t="s">
        <v>7895</v>
      </c>
      <c r="D203" s="1064">
        <v>30</v>
      </c>
      <c r="E203" s="1050">
        <v>19</v>
      </c>
      <c r="F203" s="1050">
        <v>23</v>
      </c>
      <c r="G203" s="1051"/>
      <c r="H203" s="1051"/>
      <c r="I203" s="1051"/>
      <c r="J203" s="1051">
        <v>1263</v>
      </c>
      <c r="K203" s="1051">
        <v>143</v>
      </c>
      <c r="L203" s="1051">
        <v>109.7</v>
      </c>
      <c r="M203" s="1051">
        <v>39.6</v>
      </c>
      <c r="N203" s="1051">
        <v>4.8</v>
      </c>
      <c r="O203" s="1051">
        <v>11.2</v>
      </c>
      <c r="P203" s="1050">
        <v>1</v>
      </c>
      <c r="Q203" s="1050">
        <v>3</v>
      </c>
      <c r="R203" s="1067" t="s">
        <v>6274</v>
      </c>
      <c r="T203" s="1072" t="s">
        <v>8103</v>
      </c>
      <c r="U203" s="1072" t="s">
        <v>8103</v>
      </c>
      <c r="V203" s="1085" t="s">
        <v>7893</v>
      </c>
      <c r="W203" s="1086" t="s">
        <v>7894</v>
      </c>
      <c r="X203" s="996" t="str">
        <f t="shared" si="7"/>
        <v>http://www.unisonic.com.tw/datasheet/UT30N07.pdf</v>
      </c>
      <c r="Y203" s="981"/>
    </row>
    <row r="204" spans="1:29" s="979" customFormat="1" ht="60">
      <c r="A204" s="1550" t="str">
        <f t="shared" si="6"/>
        <v>UTT75N07</v>
      </c>
      <c r="B204" s="1050">
        <v>70</v>
      </c>
      <c r="C204" s="1050" t="s">
        <v>7895</v>
      </c>
      <c r="D204" s="1064">
        <v>75</v>
      </c>
      <c r="E204" s="1051">
        <v>10</v>
      </c>
      <c r="F204" s="1051" t="s">
        <v>7896</v>
      </c>
      <c r="G204" s="1051" t="s">
        <v>7896</v>
      </c>
      <c r="H204" s="1051" t="s">
        <v>7896</v>
      </c>
      <c r="I204" s="1051" t="s">
        <v>7896</v>
      </c>
      <c r="J204" s="1050">
        <v>3700</v>
      </c>
      <c r="K204" s="1050">
        <v>290</v>
      </c>
      <c r="L204" s="1050">
        <v>245</v>
      </c>
      <c r="M204" s="1051">
        <v>430</v>
      </c>
      <c r="N204" s="1051">
        <v>20</v>
      </c>
      <c r="O204" s="1051">
        <v>34</v>
      </c>
      <c r="P204" s="1053">
        <v>1</v>
      </c>
      <c r="Q204" s="1053">
        <v>3</v>
      </c>
      <c r="R204" s="1067" t="s">
        <v>1105</v>
      </c>
      <c r="T204" s="949" t="s">
        <v>8104</v>
      </c>
      <c r="U204" s="949" t="s">
        <v>8104</v>
      </c>
      <c r="V204" s="943" t="s">
        <v>7893</v>
      </c>
      <c r="W204" s="944" t="s">
        <v>7894</v>
      </c>
      <c r="X204" s="996" t="str">
        <f t="shared" si="7"/>
        <v>http://www.unisonic.com.tw/datasheet/UTT75N07.pdf</v>
      </c>
      <c r="Y204" s="981"/>
    </row>
    <row r="205" spans="1:29" s="979" customFormat="1" ht="60">
      <c r="A205" s="1550" t="str">
        <f t="shared" si="6"/>
        <v>80N07</v>
      </c>
      <c r="B205" s="1050">
        <v>70</v>
      </c>
      <c r="C205" s="1050" t="s">
        <v>7840</v>
      </c>
      <c r="D205" s="1064">
        <v>80</v>
      </c>
      <c r="E205" s="1051">
        <v>15</v>
      </c>
      <c r="F205" s="1051" t="s">
        <v>6589</v>
      </c>
      <c r="G205" s="1051" t="s">
        <v>6589</v>
      </c>
      <c r="H205" s="1051" t="s">
        <v>6589</v>
      </c>
      <c r="I205" s="1051" t="s">
        <v>6589</v>
      </c>
      <c r="J205" s="1050">
        <v>5480</v>
      </c>
      <c r="K205" s="1050">
        <v>405</v>
      </c>
      <c r="L205" s="1050">
        <v>313</v>
      </c>
      <c r="M205" s="1051">
        <v>390</v>
      </c>
      <c r="N205" s="1051">
        <v>64</v>
      </c>
      <c r="O205" s="1051">
        <v>90</v>
      </c>
      <c r="P205" s="1053">
        <v>2</v>
      </c>
      <c r="Q205" s="1053">
        <v>4</v>
      </c>
      <c r="R205" s="1067" t="s">
        <v>1105</v>
      </c>
      <c r="T205" s="949" t="s">
        <v>8105</v>
      </c>
      <c r="U205" s="949" t="s">
        <v>8105</v>
      </c>
      <c r="V205" s="943" t="s">
        <v>6567</v>
      </c>
      <c r="W205" s="944" t="s">
        <v>6568</v>
      </c>
      <c r="X205" s="996" t="str">
        <f t="shared" si="7"/>
        <v>http://www.unisonic.com.tw/datasheet/80N07.pdf</v>
      </c>
      <c r="Y205" s="981"/>
    </row>
    <row r="206" spans="1:29" s="979" customFormat="1" ht="60">
      <c r="A206" s="1550" t="str">
        <f t="shared" si="6"/>
        <v>UTT80N07</v>
      </c>
      <c r="B206" s="1050">
        <v>70</v>
      </c>
      <c r="C206" s="1050" t="s">
        <v>7840</v>
      </c>
      <c r="D206" s="1064">
        <v>80</v>
      </c>
      <c r="E206" s="1051">
        <v>11</v>
      </c>
      <c r="F206" s="1051" t="s">
        <v>6589</v>
      </c>
      <c r="G206" s="1051" t="s">
        <v>6589</v>
      </c>
      <c r="H206" s="1051" t="s">
        <v>6589</v>
      </c>
      <c r="I206" s="1051" t="s">
        <v>6589</v>
      </c>
      <c r="J206" s="1066">
        <v>5930</v>
      </c>
      <c r="K206" s="1066">
        <v>410</v>
      </c>
      <c r="L206" s="1066">
        <v>290</v>
      </c>
      <c r="M206" s="1051">
        <v>96</v>
      </c>
      <c r="N206" s="1051">
        <v>22</v>
      </c>
      <c r="O206" s="1051">
        <v>11</v>
      </c>
      <c r="P206" s="1075">
        <v>2</v>
      </c>
      <c r="Q206" s="1075">
        <v>4</v>
      </c>
      <c r="R206" s="1067" t="s">
        <v>7929</v>
      </c>
      <c r="S206" s="1069"/>
      <c r="T206" s="1583" t="s">
        <v>8106</v>
      </c>
      <c r="U206" s="1583" t="s">
        <v>8106</v>
      </c>
      <c r="V206" s="943" t="s">
        <v>6567</v>
      </c>
      <c r="W206" s="944" t="s">
        <v>6568</v>
      </c>
      <c r="X206" s="996" t="str">
        <f t="shared" si="7"/>
        <v>http://www.unisonic.com.tw/datasheet/UTT80N07.pdf</v>
      </c>
      <c r="Y206" s="1070"/>
      <c r="Z206" s="1069"/>
      <c r="AA206" s="1069"/>
    </row>
    <row r="207" spans="1:29" s="979" customFormat="1" ht="60">
      <c r="A207" s="1550" t="str">
        <f t="shared" si="6"/>
        <v>UTT75N75M</v>
      </c>
      <c r="B207" s="1050">
        <v>75</v>
      </c>
      <c r="C207" s="1050" t="s">
        <v>7840</v>
      </c>
      <c r="D207" s="1064">
        <v>75</v>
      </c>
      <c r="E207" s="1051">
        <v>9</v>
      </c>
      <c r="F207" s="1051">
        <v>12</v>
      </c>
      <c r="G207" s="1051" t="s">
        <v>6589</v>
      </c>
      <c r="H207" s="1051" t="s">
        <v>6589</v>
      </c>
      <c r="I207" s="1051" t="s">
        <v>6589</v>
      </c>
      <c r="J207" s="1029">
        <v>5350</v>
      </c>
      <c r="K207" s="1050">
        <v>380</v>
      </c>
      <c r="L207" s="1050">
        <v>200</v>
      </c>
      <c r="M207" s="1051">
        <v>120</v>
      </c>
      <c r="N207" s="1051">
        <v>10</v>
      </c>
      <c r="O207" s="1051">
        <v>14</v>
      </c>
      <c r="P207" s="1053">
        <v>1</v>
      </c>
      <c r="Q207" s="1053">
        <v>3</v>
      </c>
      <c r="R207" s="1067" t="s">
        <v>8107</v>
      </c>
      <c r="T207" s="949" t="s">
        <v>8108</v>
      </c>
      <c r="U207" s="949" t="s">
        <v>8108</v>
      </c>
      <c r="V207" s="943" t="s">
        <v>6567</v>
      </c>
      <c r="W207" s="944" t="s">
        <v>6568</v>
      </c>
      <c r="X207" s="996" t="str">
        <f t="shared" si="7"/>
        <v>http://www.unisonic.com.tw/datasheet/UTT75N75M.pdf</v>
      </c>
      <c r="Y207" s="981"/>
    </row>
    <row r="208" spans="1:29" s="979" customFormat="1" ht="60">
      <c r="A208" s="1550" t="str">
        <f t="shared" si="6"/>
        <v>UTT75N75</v>
      </c>
      <c r="B208" s="1050">
        <v>75</v>
      </c>
      <c r="C208" s="1050" t="s">
        <v>7446</v>
      </c>
      <c r="D208" s="1064">
        <v>80</v>
      </c>
      <c r="E208" s="1051">
        <v>15</v>
      </c>
      <c r="F208" s="1051" t="s">
        <v>6589</v>
      </c>
      <c r="G208" s="1051" t="s">
        <v>6589</v>
      </c>
      <c r="H208" s="1051" t="s">
        <v>6589</v>
      </c>
      <c r="I208" s="1051" t="s">
        <v>6589</v>
      </c>
      <c r="J208" s="1050">
        <v>4000</v>
      </c>
      <c r="K208" s="1029">
        <v>400</v>
      </c>
      <c r="L208" s="1029">
        <v>350</v>
      </c>
      <c r="M208" s="1051">
        <v>170</v>
      </c>
      <c r="N208" s="1051">
        <v>17</v>
      </c>
      <c r="O208" s="1051">
        <v>35</v>
      </c>
      <c r="P208" s="1050">
        <v>1.4</v>
      </c>
      <c r="Q208" s="1029">
        <v>3</v>
      </c>
      <c r="R208" s="1067" t="s">
        <v>6508</v>
      </c>
      <c r="T208" s="1029" t="s">
        <v>8109</v>
      </c>
      <c r="U208" s="1029" t="s">
        <v>8109</v>
      </c>
      <c r="V208" s="943" t="s">
        <v>6567</v>
      </c>
      <c r="W208" s="944" t="s">
        <v>6568</v>
      </c>
      <c r="X208" s="996" t="str">
        <f t="shared" si="7"/>
        <v>http://www.unisonic.com.tw/datasheet/UTT75N75.pdf</v>
      </c>
      <c r="Y208" s="981"/>
      <c r="AB208" s="1069"/>
      <c r="AC208" s="1069"/>
    </row>
    <row r="209" spans="1:29" s="1069" customFormat="1" ht="60">
      <c r="A209" s="1550" t="str">
        <f t="shared" si="6"/>
        <v>UTT80N75</v>
      </c>
      <c r="B209" s="1050">
        <v>75</v>
      </c>
      <c r="C209" s="1050" t="s">
        <v>7874</v>
      </c>
      <c r="D209" s="1064">
        <v>80</v>
      </c>
      <c r="E209" s="1051">
        <v>14</v>
      </c>
      <c r="F209" s="1051" t="s">
        <v>6589</v>
      </c>
      <c r="G209" s="1051" t="s">
        <v>6589</v>
      </c>
      <c r="H209" s="1051" t="s">
        <v>6589</v>
      </c>
      <c r="I209" s="1051" t="s">
        <v>6589</v>
      </c>
      <c r="J209" s="1051">
        <v>4220</v>
      </c>
      <c r="K209" s="1051">
        <v>426</v>
      </c>
      <c r="L209" s="1051">
        <v>245</v>
      </c>
      <c r="M209" s="1051">
        <v>250</v>
      </c>
      <c r="N209" s="1051">
        <v>17</v>
      </c>
      <c r="O209" s="1051">
        <v>28</v>
      </c>
      <c r="P209" s="1050">
        <v>2</v>
      </c>
      <c r="Q209" s="1029">
        <v>4</v>
      </c>
      <c r="R209" s="1067" t="s">
        <v>8110</v>
      </c>
      <c r="S209" s="979"/>
      <c r="T209" s="949" t="s">
        <v>8111</v>
      </c>
      <c r="U209" s="949" t="s">
        <v>8111</v>
      </c>
      <c r="V209" s="943" t="s">
        <v>6567</v>
      </c>
      <c r="W209" s="944" t="s">
        <v>6568</v>
      </c>
      <c r="X209" s="996" t="str">
        <f t="shared" si="7"/>
        <v>http://www.unisonic.com.tw/datasheet/UTT80N75.pdf</v>
      </c>
      <c r="Y209" s="981"/>
      <c r="Z209" s="979"/>
      <c r="AA209" s="979"/>
      <c r="AB209" s="979"/>
      <c r="AC209" s="979"/>
    </row>
    <row r="210" spans="1:29" s="979" customFormat="1" ht="90">
      <c r="A210" s="1550" t="str">
        <f t="shared" si="6"/>
        <v>UTT100N75H</v>
      </c>
      <c r="B210" s="1050">
        <v>75</v>
      </c>
      <c r="C210" s="1050" t="s">
        <v>7446</v>
      </c>
      <c r="D210" s="1064">
        <v>100</v>
      </c>
      <c r="E210" s="1051">
        <v>9</v>
      </c>
      <c r="F210" s="1051" t="s">
        <v>6589</v>
      </c>
      <c r="G210" s="1051" t="s">
        <v>6589</v>
      </c>
      <c r="H210" s="1051" t="s">
        <v>6589</v>
      </c>
      <c r="I210" s="1051" t="s">
        <v>6589</v>
      </c>
      <c r="J210" s="1051">
        <v>4200</v>
      </c>
      <c r="K210" s="1051">
        <v>365</v>
      </c>
      <c r="L210" s="1051">
        <v>305</v>
      </c>
      <c r="M210" s="1051">
        <v>115</v>
      </c>
      <c r="N210" s="1051">
        <v>19</v>
      </c>
      <c r="O210" s="1051">
        <v>49</v>
      </c>
      <c r="P210" s="1050">
        <v>2</v>
      </c>
      <c r="Q210" s="1029">
        <v>4</v>
      </c>
      <c r="R210" s="1067" t="s">
        <v>8112</v>
      </c>
      <c r="T210" s="949" t="s">
        <v>8113</v>
      </c>
      <c r="U210" s="949" t="s">
        <v>8113</v>
      </c>
      <c r="V210" s="943" t="s">
        <v>6567</v>
      </c>
      <c r="W210" s="944" t="s">
        <v>6568</v>
      </c>
      <c r="X210" s="996" t="str">
        <f t="shared" si="7"/>
        <v>http://www.unisonic.com.tw/datasheet/UTT100N75H.pdf</v>
      </c>
      <c r="Y210" s="981"/>
    </row>
    <row r="211" spans="1:29" s="979" customFormat="1" ht="60">
      <c r="A211" s="1550" t="str">
        <f t="shared" si="6"/>
        <v>UT3N08</v>
      </c>
      <c r="B211" s="1051">
        <v>80</v>
      </c>
      <c r="C211" s="1050" t="s">
        <v>7840</v>
      </c>
      <c r="D211" s="1064">
        <v>3</v>
      </c>
      <c r="E211" s="1051">
        <v>300</v>
      </c>
      <c r="F211" s="1054">
        <v>350</v>
      </c>
      <c r="G211" s="1054"/>
      <c r="H211" s="1054"/>
      <c r="I211" s="1051"/>
      <c r="J211" s="1051">
        <v>152.80000000000001</v>
      </c>
      <c r="K211" s="1051">
        <v>16.5</v>
      </c>
      <c r="L211" s="1051">
        <v>10.8</v>
      </c>
      <c r="M211" s="1051">
        <v>10.1</v>
      </c>
      <c r="N211" s="1051">
        <v>2.5</v>
      </c>
      <c r="O211" s="1051">
        <v>1.7</v>
      </c>
      <c r="P211" s="1050">
        <v>1</v>
      </c>
      <c r="Q211" s="1050">
        <v>3</v>
      </c>
      <c r="R211" s="1056" t="s">
        <v>8114</v>
      </c>
      <c r="T211" s="1050" t="s">
        <v>8115</v>
      </c>
      <c r="U211" s="1050" t="s">
        <v>8115</v>
      </c>
      <c r="V211" s="943" t="s">
        <v>6567</v>
      </c>
      <c r="W211" s="944" t="s">
        <v>6568</v>
      </c>
      <c r="X211" s="996" t="str">
        <f t="shared" si="7"/>
        <v>http://www.unisonic.com.tw/datasheet/UT3N08.pdf</v>
      </c>
      <c r="Y211" s="981"/>
    </row>
    <row r="212" spans="1:29" s="979" customFormat="1" ht="60">
      <c r="A212" s="1550" t="str">
        <f t="shared" si="6"/>
        <v>UF5N08</v>
      </c>
      <c r="B212" s="1050">
        <v>80</v>
      </c>
      <c r="C212" s="1050" t="s">
        <v>7446</v>
      </c>
      <c r="D212" s="1064">
        <v>5</v>
      </c>
      <c r="E212" s="1051">
        <v>210</v>
      </c>
      <c r="F212" s="1051" t="s">
        <v>6589</v>
      </c>
      <c r="G212" s="1051" t="s">
        <v>6589</v>
      </c>
      <c r="H212" s="1051" t="s">
        <v>6589</v>
      </c>
      <c r="I212" s="1051" t="s">
        <v>6589</v>
      </c>
      <c r="J212" s="1065">
        <v>255</v>
      </c>
      <c r="K212" s="1065">
        <v>50</v>
      </c>
      <c r="L212" s="1065">
        <v>9</v>
      </c>
      <c r="M212" s="1051">
        <v>11.3</v>
      </c>
      <c r="N212" s="1051">
        <v>5.8</v>
      </c>
      <c r="O212" s="1051">
        <v>1.8</v>
      </c>
      <c r="P212" s="1075">
        <v>2</v>
      </c>
      <c r="Q212" s="1075">
        <v>4</v>
      </c>
      <c r="R212" s="1067" t="s">
        <v>8116</v>
      </c>
      <c r="S212" s="1069"/>
      <c r="T212" s="1075" t="s">
        <v>8117</v>
      </c>
      <c r="U212" s="1075" t="s">
        <v>8117</v>
      </c>
      <c r="V212" s="943" t="s">
        <v>6567</v>
      </c>
      <c r="W212" s="944" t="s">
        <v>6568</v>
      </c>
      <c r="X212" s="996" t="str">
        <f t="shared" si="7"/>
        <v>http://www.unisonic.com.tw/datasheet/UF5N08.pdf</v>
      </c>
      <c r="Y212" s="1070"/>
      <c r="Z212" s="1069"/>
      <c r="AA212" s="1069"/>
    </row>
    <row r="213" spans="1:29" s="979" customFormat="1" ht="60">
      <c r="A213" s="1550" t="str">
        <f t="shared" si="6"/>
        <v>UT7852</v>
      </c>
      <c r="B213" s="1050">
        <v>80</v>
      </c>
      <c r="C213" s="1050" t="s">
        <v>7446</v>
      </c>
      <c r="D213" s="1064">
        <v>12.5</v>
      </c>
      <c r="E213" s="1051">
        <v>16.5</v>
      </c>
      <c r="F213" s="1051" t="s">
        <v>6589</v>
      </c>
      <c r="G213" s="1051" t="s">
        <v>6589</v>
      </c>
      <c r="H213" s="1051" t="s">
        <v>6589</v>
      </c>
      <c r="I213" s="1051" t="s">
        <v>6589</v>
      </c>
      <c r="J213" s="1051"/>
      <c r="K213" s="1051"/>
      <c r="L213" s="1051"/>
      <c r="M213" s="1051">
        <v>34</v>
      </c>
      <c r="N213" s="1051">
        <v>7.5</v>
      </c>
      <c r="O213" s="1051">
        <v>11</v>
      </c>
      <c r="P213" s="1050">
        <v>2</v>
      </c>
      <c r="Q213" s="1029" t="s">
        <v>6589</v>
      </c>
      <c r="R213" s="1067" t="s">
        <v>7477</v>
      </c>
      <c r="T213" s="949" t="s">
        <v>8118</v>
      </c>
      <c r="U213" s="949" t="s">
        <v>8118</v>
      </c>
      <c r="V213" s="943" t="s">
        <v>6567</v>
      </c>
      <c r="W213" s="944" t="s">
        <v>6568</v>
      </c>
      <c r="X213" s="996" t="str">
        <f t="shared" si="7"/>
        <v>http://www.unisonic.com.tw/datasheet/UT7852.pdf</v>
      </c>
      <c r="Y213" s="981"/>
    </row>
    <row r="214" spans="1:29" s="979" customFormat="1" ht="60">
      <c r="A214" s="1550" t="str">
        <f t="shared" si="6"/>
        <v>UT14NP08</v>
      </c>
      <c r="B214" s="1050">
        <v>80</v>
      </c>
      <c r="C214" s="1050" t="s">
        <v>7840</v>
      </c>
      <c r="D214" s="1064">
        <v>14</v>
      </c>
      <c r="E214" s="1051">
        <v>70</v>
      </c>
      <c r="F214" s="1051">
        <v>75</v>
      </c>
      <c r="G214" s="1051" t="s">
        <v>6589</v>
      </c>
      <c r="H214" s="1051" t="s">
        <v>6589</v>
      </c>
      <c r="I214" s="1051" t="s">
        <v>6589</v>
      </c>
      <c r="J214" s="1051">
        <v>1050</v>
      </c>
      <c r="K214" s="1051">
        <v>85</v>
      </c>
      <c r="L214" s="1051">
        <v>61</v>
      </c>
      <c r="M214" s="1051">
        <v>27</v>
      </c>
      <c r="N214" s="1051">
        <v>3.6</v>
      </c>
      <c r="O214" s="1051">
        <v>5.4</v>
      </c>
      <c r="P214" s="1050">
        <v>1</v>
      </c>
      <c r="Q214" s="1029">
        <v>3</v>
      </c>
      <c r="R214" s="1067" t="s">
        <v>8119</v>
      </c>
      <c r="T214" s="1050" t="s">
        <v>8120</v>
      </c>
      <c r="U214" s="1050" t="s">
        <v>8120</v>
      </c>
      <c r="V214" s="943" t="s">
        <v>6567</v>
      </c>
      <c r="W214" s="944" t="s">
        <v>6568</v>
      </c>
      <c r="X214" s="996" t="str">
        <f t="shared" si="7"/>
        <v>http://www.unisonic.com.tw/datasheet/UT14NP08.pdf</v>
      </c>
      <c r="Y214" s="981"/>
    </row>
    <row r="215" spans="1:29" s="979" customFormat="1" ht="60">
      <c r="A215" s="1550" t="str">
        <f t="shared" si="6"/>
        <v>UTT25N08</v>
      </c>
      <c r="B215" s="1050">
        <v>80</v>
      </c>
      <c r="C215" s="1050" t="s">
        <v>7874</v>
      </c>
      <c r="D215" s="1064">
        <v>25</v>
      </c>
      <c r="E215" s="1051">
        <v>120</v>
      </c>
      <c r="F215" s="1051" t="s">
        <v>6589</v>
      </c>
      <c r="G215" s="1051" t="s">
        <v>6589</v>
      </c>
      <c r="H215" s="1051" t="s">
        <v>6589</v>
      </c>
      <c r="I215" s="1051" t="s">
        <v>6589</v>
      </c>
      <c r="J215" s="1051">
        <v>600</v>
      </c>
      <c r="K215" s="1051">
        <v>165</v>
      </c>
      <c r="L215" s="1051">
        <v>32</v>
      </c>
      <c r="M215" s="1051">
        <v>19</v>
      </c>
      <c r="N215" s="1051">
        <v>3.9</v>
      </c>
      <c r="O215" s="1051">
        <v>9</v>
      </c>
      <c r="P215" s="1050">
        <v>2</v>
      </c>
      <c r="Q215" s="1029">
        <v>4</v>
      </c>
      <c r="R215" s="1067" t="s">
        <v>7805</v>
      </c>
      <c r="T215" s="1050" t="s">
        <v>8121</v>
      </c>
      <c r="U215" s="1050" t="s">
        <v>8121</v>
      </c>
      <c r="V215" s="943" t="s">
        <v>6567</v>
      </c>
      <c r="W215" s="944" t="s">
        <v>6568</v>
      </c>
      <c r="X215" s="996" t="str">
        <f t="shared" si="7"/>
        <v>http://www.unisonic.com.tw/datasheet/UTT25N08.pdf</v>
      </c>
      <c r="Y215" s="981"/>
    </row>
    <row r="216" spans="1:29" s="979" customFormat="1" ht="60">
      <c r="A216" s="1550" t="str">
        <f t="shared" si="6"/>
        <v>UTT30N08</v>
      </c>
      <c r="B216" s="1050">
        <v>80</v>
      </c>
      <c r="C216" s="1050" t="s">
        <v>7446</v>
      </c>
      <c r="D216" s="1064">
        <v>30</v>
      </c>
      <c r="E216" s="1051">
        <v>40</v>
      </c>
      <c r="F216" s="1051">
        <v>50</v>
      </c>
      <c r="G216" s="1051" t="s">
        <v>6589</v>
      </c>
      <c r="H216" s="1051" t="s">
        <v>6589</v>
      </c>
      <c r="I216" s="1051" t="s">
        <v>6589</v>
      </c>
      <c r="J216" s="1050">
        <v>1810</v>
      </c>
      <c r="K216" s="1029">
        <v>160</v>
      </c>
      <c r="L216" s="1029">
        <v>140</v>
      </c>
      <c r="M216" s="1051">
        <v>61</v>
      </c>
      <c r="N216" s="1051">
        <v>12</v>
      </c>
      <c r="O216" s="1051">
        <v>16</v>
      </c>
      <c r="P216" s="1050">
        <v>1</v>
      </c>
      <c r="Q216" s="1029">
        <v>3</v>
      </c>
      <c r="R216" s="1067" t="s">
        <v>7805</v>
      </c>
      <c r="T216" s="1029" t="s">
        <v>8122</v>
      </c>
      <c r="U216" s="1029" t="s">
        <v>8122</v>
      </c>
      <c r="V216" s="943" t="s">
        <v>6567</v>
      </c>
      <c r="W216" s="944" t="s">
        <v>6568</v>
      </c>
      <c r="X216" s="996" t="str">
        <f t="shared" si="7"/>
        <v>http://www.unisonic.com.tw/datasheet/UTT30N08.pdf</v>
      </c>
      <c r="Y216" s="981"/>
    </row>
    <row r="217" spans="1:29" s="979" customFormat="1" ht="60">
      <c r="A217" s="1550" t="str">
        <f t="shared" si="6"/>
        <v>UTT38N08</v>
      </c>
      <c r="B217" s="1050">
        <v>80</v>
      </c>
      <c r="C217" s="1050" t="s">
        <v>7840</v>
      </c>
      <c r="D217" s="1064">
        <v>38</v>
      </c>
      <c r="E217" s="1051">
        <v>35</v>
      </c>
      <c r="F217" s="1051">
        <v>60</v>
      </c>
      <c r="G217" s="1051" t="s">
        <v>6589</v>
      </c>
      <c r="H217" s="1051" t="s">
        <v>6589</v>
      </c>
      <c r="I217" s="1051" t="s">
        <v>6589</v>
      </c>
      <c r="J217" s="1029">
        <v>2100</v>
      </c>
      <c r="K217" s="1050">
        <v>138</v>
      </c>
      <c r="L217" s="1050">
        <v>103</v>
      </c>
      <c r="M217" s="1051">
        <v>760</v>
      </c>
      <c r="N217" s="1051">
        <v>8</v>
      </c>
      <c r="O217" s="1051">
        <v>8</v>
      </c>
      <c r="P217" s="1053">
        <v>1</v>
      </c>
      <c r="Q217" s="1053">
        <v>3</v>
      </c>
      <c r="R217" s="1067" t="s">
        <v>8123</v>
      </c>
      <c r="T217" s="1029" t="s">
        <v>8124</v>
      </c>
      <c r="U217" s="1029" t="s">
        <v>8124</v>
      </c>
      <c r="V217" s="943" t="s">
        <v>6567</v>
      </c>
      <c r="W217" s="944" t="s">
        <v>6568</v>
      </c>
      <c r="X217" s="996" t="str">
        <f t="shared" si="7"/>
        <v>http://www.unisonic.com.tw/datasheet/UTT38N08.pdf</v>
      </c>
      <c r="Y217" s="981"/>
    </row>
    <row r="218" spans="1:29" s="979" customFormat="1" ht="60">
      <c r="A218" s="1550" t="str">
        <f t="shared" si="6"/>
        <v>UTT40N08</v>
      </c>
      <c r="B218" s="1050">
        <v>80</v>
      </c>
      <c r="C218" s="1050" t="s">
        <v>7840</v>
      </c>
      <c r="D218" s="1064">
        <v>40</v>
      </c>
      <c r="E218" s="1051">
        <v>45</v>
      </c>
      <c r="F218" s="1051" t="s">
        <v>6589</v>
      </c>
      <c r="G218" s="1051" t="s">
        <v>6589</v>
      </c>
      <c r="H218" s="1051" t="s">
        <v>6589</v>
      </c>
      <c r="I218" s="1051" t="s">
        <v>6589</v>
      </c>
      <c r="J218" s="1051">
        <v>2800</v>
      </c>
      <c r="K218" s="1051">
        <v>320</v>
      </c>
      <c r="L218" s="1051">
        <v>140</v>
      </c>
      <c r="M218" s="1051">
        <v>200</v>
      </c>
      <c r="N218" s="1051">
        <v>19</v>
      </c>
      <c r="O218" s="1051">
        <v>14</v>
      </c>
      <c r="P218" s="1050">
        <v>2</v>
      </c>
      <c r="Q218" s="1029">
        <v>4</v>
      </c>
      <c r="R218" s="1067" t="s">
        <v>7805</v>
      </c>
      <c r="T218" s="1050" t="s">
        <v>8125</v>
      </c>
      <c r="U218" s="1050" t="s">
        <v>8125</v>
      </c>
      <c r="V218" s="943" t="s">
        <v>6567</v>
      </c>
      <c r="W218" s="944" t="s">
        <v>6568</v>
      </c>
      <c r="X218" s="996" t="str">
        <f t="shared" si="7"/>
        <v>http://www.unisonic.com.tw/datasheet/UTT40N08.pdf</v>
      </c>
      <c r="Y218" s="981"/>
    </row>
    <row r="219" spans="1:29" s="979" customFormat="1" ht="60">
      <c r="A219" s="1550" t="str">
        <f t="shared" si="6"/>
        <v>UT60N08M</v>
      </c>
      <c r="B219" s="1050">
        <v>80</v>
      </c>
      <c r="C219" s="1050" t="s">
        <v>7840</v>
      </c>
      <c r="D219" s="1064">
        <v>60</v>
      </c>
      <c r="E219" s="1071">
        <v>12</v>
      </c>
      <c r="F219" s="1071">
        <v>15</v>
      </c>
      <c r="G219" s="1051"/>
      <c r="H219" s="1051"/>
      <c r="I219" s="1051"/>
      <c r="J219" s="1051">
        <v>2246</v>
      </c>
      <c r="K219" s="1051">
        <v>225.3</v>
      </c>
      <c r="L219" s="1051">
        <v>187.1</v>
      </c>
      <c r="M219" s="1051">
        <v>76.900000000000006</v>
      </c>
      <c r="N219" s="1051">
        <v>6.5</v>
      </c>
      <c r="O219" s="1051">
        <v>32.299999999999997</v>
      </c>
      <c r="P219" s="1050">
        <v>1</v>
      </c>
      <c r="Q219" s="1050">
        <v>3</v>
      </c>
      <c r="R219" s="1067" t="s">
        <v>6570</v>
      </c>
      <c r="T219" s="1053" t="s">
        <v>8126</v>
      </c>
      <c r="U219" s="1053" t="s">
        <v>8126</v>
      </c>
      <c r="V219" s="943" t="s">
        <v>6567</v>
      </c>
      <c r="W219" s="944" t="s">
        <v>6568</v>
      </c>
      <c r="X219" s="996" t="str">
        <f t="shared" si="7"/>
        <v>http://www.unisonic.com.tw/datasheet/UT60N08M.pdf</v>
      </c>
      <c r="Y219" s="981"/>
    </row>
    <row r="220" spans="1:29" s="979" customFormat="1" ht="60">
      <c r="A220" s="1550" t="str">
        <f t="shared" si="6"/>
        <v>UTT75N08M</v>
      </c>
      <c r="B220" s="1050">
        <v>80</v>
      </c>
      <c r="C220" s="1050" t="s">
        <v>7840</v>
      </c>
      <c r="D220" s="1064">
        <v>75</v>
      </c>
      <c r="E220" s="1051">
        <v>11</v>
      </c>
      <c r="F220" s="1051">
        <v>13</v>
      </c>
      <c r="G220" s="1051" t="s">
        <v>6589</v>
      </c>
      <c r="H220" s="1051" t="s">
        <v>6589</v>
      </c>
      <c r="I220" s="1051" t="s">
        <v>6589</v>
      </c>
      <c r="J220" s="1029">
        <v>5030</v>
      </c>
      <c r="K220" s="1050">
        <v>350</v>
      </c>
      <c r="L220" s="1050">
        <v>162</v>
      </c>
      <c r="M220" s="1051">
        <v>75</v>
      </c>
      <c r="N220" s="1051">
        <v>14</v>
      </c>
      <c r="O220" s="1051">
        <v>10</v>
      </c>
      <c r="P220" s="1053">
        <v>1</v>
      </c>
      <c r="Q220" s="1053">
        <v>3</v>
      </c>
      <c r="R220" s="1067" t="s">
        <v>6570</v>
      </c>
      <c r="T220" s="1029" t="s">
        <v>8127</v>
      </c>
      <c r="U220" s="1029" t="s">
        <v>8127</v>
      </c>
      <c r="V220" s="943" t="s">
        <v>7893</v>
      </c>
      <c r="W220" s="944" t="s">
        <v>7894</v>
      </c>
      <c r="X220" s="996" t="str">
        <f t="shared" si="7"/>
        <v>http://www.unisonic.com.tw/datasheet/UTT75N08M.pdf</v>
      </c>
      <c r="Y220" s="981"/>
    </row>
    <row r="221" spans="1:29" s="979" customFormat="1" ht="60">
      <c r="A221" s="1550" t="str">
        <f t="shared" si="6"/>
        <v>UTT80N08</v>
      </c>
      <c r="B221" s="1050">
        <v>80</v>
      </c>
      <c r="C221" s="1050" t="s">
        <v>7899</v>
      </c>
      <c r="D221" s="1064">
        <v>80</v>
      </c>
      <c r="E221" s="1071">
        <v>14</v>
      </c>
      <c r="F221" s="1071" t="s">
        <v>7896</v>
      </c>
      <c r="G221" s="1071" t="s">
        <v>7896</v>
      </c>
      <c r="H221" s="1071" t="s">
        <v>7896</v>
      </c>
      <c r="I221" s="1071" t="s">
        <v>7896</v>
      </c>
      <c r="J221" s="1054">
        <v>4000</v>
      </c>
      <c r="K221" s="1073">
        <v>330</v>
      </c>
      <c r="L221" s="1073">
        <v>270</v>
      </c>
      <c r="M221" s="1071">
        <v>110</v>
      </c>
      <c r="N221" s="1071">
        <v>22</v>
      </c>
      <c r="O221" s="1071">
        <v>33</v>
      </c>
      <c r="P221" s="1054">
        <v>2</v>
      </c>
      <c r="Q221" s="1073">
        <v>4</v>
      </c>
      <c r="R221" s="1067" t="s">
        <v>8128</v>
      </c>
      <c r="T221" s="949" t="s">
        <v>8129</v>
      </c>
      <c r="U221" s="949" t="s">
        <v>8129</v>
      </c>
      <c r="V221" s="943" t="s">
        <v>7893</v>
      </c>
      <c r="W221" s="944" t="s">
        <v>7894</v>
      </c>
      <c r="X221" s="996" t="str">
        <f t="shared" si="7"/>
        <v>http://www.unisonic.com.tw/datasheet/UTT80N08.pdf</v>
      </c>
      <c r="Y221" s="981"/>
    </row>
    <row r="222" spans="1:29" s="1069" customFormat="1" ht="105">
      <c r="A222" s="1550" t="str">
        <f t="shared" si="6"/>
        <v>UTT100N08M</v>
      </c>
      <c r="B222" s="1050">
        <v>80</v>
      </c>
      <c r="C222" s="1050" t="s">
        <v>7895</v>
      </c>
      <c r="D222" s="1064">
        <v>100</v>
      </c>
      <c r="E222" s="1051">
        <v>12</v>
      </c>
      <c r="F222" s="1051">
        <v>14</v>
      </c>
      <c r="G222" s="1051" t="s">
        <v>7896</v>
      </c>
      <c r="H222" s="1051" t="s">
        <v>7896</v>
      </c>
      <c r="I222" s="1051" t="s">
        <v>7896</v>
      </c>
      <c r="J222" s="1029">
        <v>5503</v>
      </c>
      <c r="K222" s="1050">
        <v>356</v>
      </c>
      <c r="L222" s="1050">
        <v>172</v>
      </c>
      <c r="M222" s="1051">
        <v>81</v>
      </c>
      <c r="N222" s="1051">
        <v>23</v>
      </c>
      <c r="O222" s="1051">
        <v>8</v>
      </c>
      <c r="P222" s="1053">
        <v>1</v>
      </c>
      <c r="Q222" s="1053">
        <v>3</v>
      </c>
      <c r="R222" s="1067" t="s">
        <v>8130</v>
      </c>
      <c r="S222" s="979"/>
      <c r="T222" s="1029" t="s">
        <v>8131</v>
      </c>
      <c r="U222" s="1029" t="s">
        <v>8131</v>
      </c>
      <c r="V222" s="943" t="s">
        <v>7893</v>
      </c>
      <c r="W222" s="944" t="s">
        <v>7894</v>
      </c>
      <c r="X222" s="996" t="str">
        <f t="shared" si="7"/>
        <v>http://www.unisonic.com.tw/datasheet/UTT100N08M.pdf</v>
      </c>
      <c r="Y222" s="981"/>
      <c r="Z222" s="979"/>
      <c r="AA222" s="979"/>
    </row>
    <row r="223" spans="1:29" s="1069" customFormat="1" ht="60">
      <c r="A223" s="1550" t="str">
        <f t="shared" si="6"/>
        <v>UT120N08</v>
      </c>
      <c r="B223" s="1050">
        <v>80</v>
      </c>
      <c r="C223" s="1050" t="s">
        <v>7895</v>
      </c>
      <c r="D223" s="1064">
        <v>120</v>
      </c>
      <c r="E223" s="1051">
        <v>9</v>
      </c>
      <c r="F223" s="1051">
        <v>11</v>
      </c>
      <c r="G223" s="1051"/>
      <c r="H223" s="1051"/>
      <c r="I223" s="1051"/>
      <c r="J223" s="1029">
        <v>3720</v>
      </c>
      <c r="K223" s="1050">
        <v>320</v>
      </c>
      <c r="L223" s="1050">
        <v>280</v>
      </c>
      <c r="M223" s="1051">
        <v>60</v>
      </c>
      <c r="N223" s="1051">
        <v>13</v>
      </c>
      <c r="O223" s="1051">
        <v>32</v>
      </c>
      <c r="P223" s="1053">
        <v>1</v>
      </c>
      <c r="Q223" s="1053">
        <v>3</v>
      </c>
      <c r="R223" s="1067" t="s">
        <v>8132</v>
      </c>
      <c r="S223" s="979" t="s">
        <v>8133</v>
      </c>
      <c r="T223" s="1029" t="s">
        <v>8134</v>
      </c>
      <c r="U223" s="1029" t="s">
        <v>8134</v>
      </c>
      <c r="V223" s="943" t="s">
        <v>6157</v>
      </c>
      <c r="W223" s="944" t="s">
        <v>6158</v>
      </c>
      <c r="X223" s="996" t="str">
        <f t="shared" si="7"/>
        <v>http://www.unisonic.com.tw/datasheet/UT120N08.pdf</v>
      </c>
      <c r="Y223" s="981"/>
      <c r="Z223" s="979"/>
      <c r="AA223" s="979"/>
    </row>
    <row r="224" spans="1:29" s="979" customFormat="1" ht="60">
      <c r="A224" s="1550" t="str">
        <f t="shared" si="6"/>
        <v>UTT60N09M</v>
      </c>
      <c r="B224" s="1050">
        <v>90</v>
      </c>
      <c r="C224" s="1050" t="s">
        <v>1106</v>
      </c>
      <c r="D224" s="1064">
        <v>60</v>
      </c>
      <c r="E224" s="1051">
        <v>18.7</v>
      </c>
      <c r="F224" s="1051">
        <v>21</v>
      </c>
      <c r="G224" s="1051"/>
      <c r="H224" s="1051"/>
      <c r="I224" s="1051"/>
      <c r="J224" s="1066">
        <v>2070</v>
      </c>
      <c r="K224" s="1066">
        <v>166</v>
      </c>
      <c r="L224" s="1066">
        <v>143</v>
      </c>
      <c r="M224" s="1051">
        <v>68</v>
      </c>
      <c r="N224" s="1051">
        <v>13.4</v>
      </c>
      <c r="O224" s="1051">
        <v>18.600000000000001</v>
      </c>
      <c r="P224" s="1583">
        <v>1</v>
      </c>
      <c r="Q224" s="1583">
        <v>3</v>
      </c>
      <c r="R224" s="1067" t="s">
        <v>7477</v>
      </c>
      <c r="S224" s="1069"/>
      <c r="T224" s="1583" t="s">
        <v>8135</v>
      </c>
      <c r="U224" s="1583" t="s">
        <v>8135</v>
      </c>
      <c r="V224" s="943" t="s">
        <v>6157</v>
      </c>
      <c r="W224" s="944" t="s">
        <v>6158</v>
      </c>
      <c r="X224" s="996" t="str">
        <f t="shared" si="7"/>
        <v>http://www.unisonic.com.tw/datasheet/UTT60N09M.pdf</v>
      </c>
      <c r="Y224" s="1070"/>
      <c r="Z224" s="1069"/>
      <c r="AA224" s="1069"/>
    </row>
    <row r="225" spans="1:27" s="979" customFormat="1" ht="60">
      <c r="A225" s="1550" t="str">
        <f t="shared" si="6"/>
        <v>UTT80N09M</v>
      </c>
      <c r="B225" s="1050">
        <v>90</v>
      </c>
      <c r="C225" s="1050" t="s">
        <v>7794</v>
      </c>
      <c r="D225" s="1064">
        <v>80</v>
      </c>
      <c r="E225" s="1071">
        <v>13.5</v>
      </c>
      <c r="F225" s="1071">
        <v>15.5</v>
      </c>
      <c r="G225" s="1071"/>
      <c r="H225" s="1071"/>
      <c r="I225" s="1071"/>
      <c r="J225" s="1054">
        <v>3080</v>
      </c>
      <c r="K225" s="1073">
        <v>241.2</v>
      </c>
      <c r="L225" s="1073">
        <v>219.6</v>
      </c>
      <c r="M225" s="1071">
        <v>95.6</v>
      </c>
      <c r="N225" s="1071">
        <v>23</v>
      </c>
      <c r="O225" s="1071">
        <v>15.6</v>
      </c>
      <c r="P225" s="1054">
        <v>1</v>
      </c>
      <c r="Q225" s="1073">
        <v>3</v>
      </c>
      <c r="R225" s="1067" t="s">
        <v>7477</v>
      </c>
      <c r="T225" s="949" t="s">
        <v>8136</v>
      </c>
      <c r="U225" s="949" t="s">
        <v>8136</v>
      </c>
      <c r="V225" s="943" t="s">
        <v>6157</v>
      </c>
      <c r="W225" s="944" t="s">
        <v>6158</v>
      </c>
      <c r="X225" s="996" t="str">
        <f t="shared" si="7"/>
        <v>http://www.unisonic.com.tw/datasheet/UTT80N09M.pdf</v>
      </c>
      <c r="Y225" s="981"/>
    </row>
    <row r="226" spans="1:27" s="979" customFormat="1" ht="60">
      <c r="A226" s="1550" t="str">
        <f t="shared" si="6"/>
        <v>UT41N09</v>
      </c>
      <c r="B226" s="1050">
        <v>90</v>
      </c>
      <c r="C226" s="1050" t="s">
        <v>7438</v>
      </c>
      <c r="D226" s="1064">
        <v>82</v>
      </c>
      <c r="E226" s="1071">
        <v>15</v>
      </c>
      <c r="F226" s="1071"/>
      <c r="G226" s="1071"/>
      <c r="H226" s="1071"/>
      <c r="I226" s="1071"/>
      <c r="J226" s="1054">
        <v>4624</v>
      </c>
      <c r="K226" s="1073">
        <v>317.60000000000002</v>
      </c>
      <c r="L226" s="1073">
        <v>259.89999999999998</v>
      </c>
      <c r="M226" s="1071">
        <v>118.6</v>
      </c>
      <c r="N226" s="1071">
        <v>39.200000000000003</v>
      </c>
      <c r="O226" s="1071">
        <v>38</v>
      </c>
      <c r="P226" s="1054">
        <v>1</v>
      </c>
      <c r="Q226" s="1073">
        <v>3</v>
      </c>
      <c r="R226" s="1067" t="s">
        <v>6274</v>
      </c>
      <c r="T226" s="949" t="s">
        <v>8137</v>
      </c>
      <c r="U226" s="949" t="s">
        <v>8137</v>
      </c>
      <c r="V226" s="943" t="s">
        <v>6157</v>
      </c>
      <c r="W226" s="944" t="s">
        <v>6158</v>
      </c>
      <c r="X226" s="996" t="str">
        <f t="shared" si="7"/>
        <v>http://www.unisonic.com.tw/datasheet/UT41N09.pdf</v>
      </c>
      <c r="Y226" s="981"/>
    </row>
    <row r="227" spans="1:27" s="979" customFormat="1" ht="60">
      <c r="A227" s="1550" t="str">
        <f t="shared" si="6"/>
        <v>UT90N09</v>
      </c>
      <c r="B227" s="1050">
        <v>90</v>
      </c>
      <c r="C227" s="1050" t="s">
        <v>7794</v>
      </c>
      <c r="D227" s="1064">
        <v>90</v>
      </c>
      <c r="E227" s="1071">
        <v>11.5</v>
      </c>
      <c r="F227" s="1071">
        <v>12.8</v>
      </c>
      <c r="G227" s="1071"/>
      <c r="H227" s="1071"/>
      <c r="I227" s="1071"/>
      <c r="J227" s="1054">
        <v>3753</v>
      </c>
      <c r="K227" s="1073">
        <v>335</v>
      </c>
      <c r="L227" s="1073">
        <v>300</v>
      </c>
      <c r="M227" s="1071">
        <v>111</v>
      </c>
      <c r="N227" s="1071">
        <v>24.4</v>
      </c>
      <c r="O227" s="1071">
        <v>17.2</v>
      </c>
      <c r="P227" s="1054">
        <v>1</v>
      </c>
      <c r="Q227" s="1073">
        <v>3</v>
      </c>
      <c r="R227" s="1067" t="s">
        <v>8138</v>
      </c>
      <c r="T227" s="949" t="s">
        <v>8139</v>
      </c>
      <c r="U227" s="949" t="s">
        <v>8139</v>
      </c>
      <c r="V227" s="943" t="s">
        <v>6157</v>
      </c>
      <c r="W227" s="944" t="s">
        <v>6158</v>
      </c>
      <c r="X227" s="996" t="str">
        <f t="shared" si="7"/>
        <v>http://www.unisonic.com.tw/datasheet/UT90N09.pdf</v>
      </c>
      <c r="Y227" s="981"/>
    </row>
    <row r="228" spans="1:27" s="979" customFormat="1" ht="60">
      <c r="A228" s="1550" t="str">
        <f t="shared" si="6"/>
        <v>UT05N10</v>
      </c>
      <c r="B228" s="1050">
        <v>100</v>
      </c>
      <c r="C228" s="1050" t="s">
        <v>7794</v>
      </c>
      <c r="D228" s="1064">
        <v>0.5</v>
      </c>
      <c r="E228" s="1071">
        <v>680</v>
      </c>
      <c r="F228" s="1071">
        <v>750</v>
      </c>
      <c r="G228" s="1071"/>
      <c r="H228" s="1071"/>
      <c r="I228" s="1071"/>
      <c r="J228" s="1054">
        <v>112</v>
      </c>
      <c r="K228" s="1054">
        <v>15</v>
      </c>
      <c r="L228" s="1054">
        <v>2</v>
      </c>
      <c r="M228" s="1071">
        <v>10</v>
      </c>
      <c r="N228" s="1071">
        <v>1.2</v>
      </c>
      <c r="O228" s="1071">
        <v>2.6</v>
      </c>
      <c r="P228" s="1080">
        <v>1</v>
      </c>
      <c r="Q228" s="1080">
        <v>3</v>
      </c>
      <c r="R228" s="1067" t="s">
        <v>8140</v>
      </c>
      <c r="T228" s="949" t="s">
        <v>8141</v>
      </c>
      <c r="U228" s="949" t="s">
        <v>8141</v>
      </c>
      <c r="V228" s="943" t="s">
        <v>6157</v>
      </c>
      <c r="W228" s="944" t="s">
        <v>6158</v>
      </c>
      <c r="X228" s="996" t="str">
        <f t="shared" si="7"/>
        <v>http://www.unisonic.com.tw/datasheet/UT05N10.pdf</v>
      </c>
      <c r="Y228" s="981"/>
    </row>
    <row r="229" spans="1:27" s="979" customFormat="1" ht="60">
      <c r="A229" s="1550" t="str">
        <f t="shared" si="6"/>
        <v>UT1N10</v>
      </c>
      <c r="B229" s="1050">
        <v>100</v>
      </c>
      <c r="C229" s="1050" t="s">
        <v>7794</v>
      </c>
      <c r="D229" s="1064">
        <v>1</v>
      </c>
      <c r="E229" s="1051">
        <v>500</v>
      </c>
      <c r="F229" s="1051">
        <v>550</v>
      </c>
      <c r="G229" s="1051"/>
      <c r="H229" s="1051"/>
      <c r="I229" s="1051"/>
      <c r="J229" s="1075">
        <v>150</v>
      </c>
      <c r="K229" s="1075">
        <v>18</v>
      </c>
      <c r="L229" s="1075">
        <v>12</v>
      </c>
      <c r="M229" s="1051">
        <v>10</v>
      </c>
      <c r="N229" s="1051">
        <v>2</v>
      </c>
      <c r="O229" s="1051">
        <v>1.6</v>
      </c>
      <c r="P229" s="1075">
        <v>1</v>
      </c>
      <c r="Q229" s="1075">
        <v>3</v>
      </c>
      <c r="R229" s="1067" t="s">
        <v>8142</v>
      </c>
      <c r="S229" s="1069"/>
      <c r="T229" s="1075" t="s">
        <v>8143</v>
      </c>
      <c r="U229" s="1075" t="s">
        <v>8143</v>
      </c>
      <c r="V229" s="943" t="s">
        <v>6157</v>
      </c>
      <c r="W229" s="944" t="s">
        <v>6158</v>
      </c>
      <c r="X229" s="996" t="str">
        <f t="shared" si="7"/>
        <v>http://www.unisonic.com.tw/datasheet/UT1N10.pdf</v>
      </c>
      <c r="Z229" s="1070"/>
      <c r="AA229" s="1069"/>
    </row>
    <row r="230" spans="1:27" s="979" customFormat="1" ht="105">
      <c r="A230" s="1550" t="str">
        <f t="shared" si="6"/>
        <v>UTT1D5N10</v>
      </c>
      <c r="B230" s="1050">
        <v>100</v>
      </c>
      <c r="C230" s="1050" t="s">
        <v>7794</v>
      </c>
      <c r="D230" s="1064">
        <v>1.5</v>
      </c>
      <c r="E230" s="1051">
        <v>280</v>
      </c>
      <c r="F230" s="1051">
        <v>300</v>
      </c>
      <c r="G230" s="1051" t="s">
        <v>7429</v>
      </c>
      <c r="H230" s="1051" t="s">
        <v>7429</v>
      </c>
      <c r="I230" s="1051" t="s">
        <v>7429</v>
      </c>
      <c r="J230" s="949">
        <v>250</v>
      </c>
      <c r="K230" s="949">
        <v>22</v>
      </c>
      <c r="L230" s="949">
        <v>16</v>
      </c>
      <c r="M230" s="1051">
        <v>12</v>
      </c>
      <c r="N230" s="1051">
        <v>1.8</v>
      </c>
      <c r="O230" s="1051">
        <v>2</v>
      </c>
      <c r="P230" s="949">
        <v>1</v>
      </c>
      <c r="Q230" s="949">
        <v>2.5</v>
      </c>
      <c r="R230" s="1570" t="s">
        <v>7761</v>
      </c>
      <c r="T230" s="1029" t="s">
        <v>8144</v>
      </c>
      <c r="U230" s="1029" t="s">
        <v>8144</v>
      </c>
      <c r="V230" s="943" t="s">
        <v>6157</v>
      </c>
      <c r="W230" s="944" t="s">
        <v>6158</v>
      </c>
      <c r="X230" s="996" t="str">
        <f t="shared" si="7"/>
        <v>http://www.unisonic.com.tw/datasheet/UTT1D5N10.pdf</v>
      </c>
      <c r="Y230" s="981"/>
    </row>
    <row r="231" spans="1:27" s="979" customFormat="1" ht="90">
      <c r="A231" s="1550" t="str">
        <f t="shared" si="6"/>
        <v>UT2N10</v>
      </c>
      <c r="B231" s="1050">
        <v>100</v>
      </c>
      <c r="C231" s="1050" t="s">
        <v>7764</v>
      </c>
      <c r="D231" s="1064">
        <v>2</v>
      </c>
      <c r="E231" s="1051">
        <v>320</v>
      </c>
      <c r="F231" s="1054">
        <v>380</v>
      </c>
      <c r="G231" s="1054" t="s">
        <v>7429</v>
      </c>
      <c r="H231" s="1051" t="s">
        <v>7429</v>
      </c>
      <c r="I231" s="1051"/>
      <c r="J231" s="1051">
        <v>280</v>
      </c>
      <c r="K231" s="1051">
        <v>155</v>
      </c>
      <c r="L231" s="1051">
        <v>15</v>
      </c>
      <c r="M231" s="1051">
        <v>13</v>
      </c>
      <c r="N231" s="1051">
        <v>3.5</v>
      </c>
      <c r="O231" s="1051">
        <v>2</v>
      </c>
      <c r="P231" s="1050">
        <v>1</v>
      </c>
      <c r="Q231" s="1050">
        <v>3</v>
      </c>
      <c r="R231" s="1067" t="s">
        <v>8145</v>
      </c>
      <c r="T231" s="1052" t="s">
        <v>8146</v>
      </c>
      <c r="U231" s="1052" t="s">
        <v>8146</v>
      </c>
      <c r="V231" s="943" t="s">
        <v>6157</v>
      </c>
      <c r="W231" s="944" t="s">
        <v>6158</v>
      </c>
      <c r="X231" s="996" t="str">
        <f t="shared" si="7"/>
        <v>http://www.unisonic.com.tw/datasheet/UT2N10.pdf</v>
      </c>
      <c r="Y231" s="981"/>
    </row>
    <row r="232" spans="1:27" s="979" customFormat="1" ht="105">
      <c r="A232" s="1550" t="str">
        <f t="shared" si="6"/>
        <v>UTT2N10-H</v>
      </c>
      <c r="B232" s="1050">
        <v>100</v>
      </c>
      <c r="C232" s="1050" t="s">
        <v>7775</v>
      </c>
      <c r="D232" s="1064">
        <v>2</v>
      </c>
      <c r="E232" s="1071">
        <v>220</v>
      </c>
      <c r="F232" s="1071">
        <v>235</v>
      </c>
      <c r="G232" s="1051" t="s">
        <v>7429</v>
      </c>
      <c r="H232" s="1051" t="s">
        <v>7429</v>
      </c>
      <c r="I232" s="1051" t="s">
        <v>7429</v>
      </c>
      <c r="J232" s="1054">
        <v>310</v>
      </c>
      <c r="K232" s="1054">
        <v>25</v>
      </c>
      <c r="L232" s="1054">
        <v>20</v>
      </c>
      <c r="M232" s="1071">
        <v>10</v>
      </c>
      <c r="N232" s="1051">
        <v>2</v>
      </c>
      <c r="O232" s="1071">
        <v>1</v>
      </c>
      <c r="P232" s="1080">
        <v>1</v>
      </c>
      <c r="Q232" s="1080">
        <v>2.5</v>
      </c>
      <c r="R232" s="1067" t="s">
        <v>8147</v>
      </c>
      <c r="T232" s="949" t="s">
        <v>8148</v>
      </c>
      <c r="U232" s="949" t="s">
        <v>8148</v>
      </c>
      <c r="V232" s="943" t="s">
        <v>6157</v>
      </c>
      <c r="W232" s="944" t="s">
        <v>6158</v>
      </c>
      <c r="X232" s="996" t="str">
        <f t="shared" si="7"/>
        <v>http://www.unisonic.com.tw/datasheet/UTT2N10-H.pdf</v>
      </c>
      <c r="Y232" s="981"/>
      <c r="Z232" s="981"/>
    </row>
    <row r="233" spans="1:27" s="979" customFormat="1" ht="60">
      <c r="A233" s="1550" t="str">
        <f t="shared" si="6"/>
        <v>UF3N10</v>
      </c>
      <c r="B233" s="1050">
        <v>100</v>
      </c>
      <c r="C233" s="1050" t="s">
        <v>7794</v>
      </c>
      <c r="D233" s="1064">
        <v>3</v>
      </c>
      <c r="E233" s="1051">
        <v>330</v>
      </c>
      <c r="F233" s="1051" t="s">
        <v>7429</v>
      </c>
      <c r="G233" s="1051" t="s">
        <v>7429</v>
      </c>
      <c r="H233" s="1051" t="s">
        <v>7429</v>
      </c>
      <c r="I233" s="1051" t="s">
        <v>7429</v>
      </c>
      <c r="J233" s="1583">
        <v>255</v>
      </c>
      <c r="K233" s="1583">
        <v>43</v>
      </c>
      <c r="L233" s="1583">
        <v>7</v>
      </c>
      <c r="M233" s="1051">
        <v>11.2</v>
      </c>
      <c r="N233" s="1051">
        <v>5.7</v>
      </c>
      <c r="O233" s="1051">
        <v>1.8</v>
      </c>
      <c r="P233" s="1583">
        <v>2</v>
      </c>
      <c r="Q233" s="1583">
        <v>4</v>
      </c>
      <c r="R233" s="1570" t="s">
        <v>8149</v>
      </c>
      <c r="S233" s="1069"/>
      <c r="T233" s="1068" t="s">
        <v>8150</v>
      </c>
      <c r="U233" s="1068" t="s">
        <v>8150</v>
      </c>
      <c r="V233" s="943" t="s">
        <v>6157</v>
      </c>
      <c r="W233" s="944" t="s">
        <v>6158</v>
      </c>
      <c r="X233" s="996" t="str">
        <f t="shared" si="7"/>
        <v>http://www.unisonic.com.tw/datasheet/UF3N10.pdf</v>
      </c>
      <c r="Y233" s="1070"/>
      <c r="Z233" s="1069"/>
      <c r="AA233" s="1069"/>
    </row>
    <row r="234" spans="1:27" s="979" customFormat="1" ht="90">
      <c r="A234" s="1550" t="str">
        <f t="shared" si="6"/>
        <v>UT3N10</v>
      </c>
      <c r="B234" s="1050">
        <v>100</v>
      </c>
      <c r="C234" s="1050" t="s">
        <v>7794</v>
      </c>
      <c r="D234" s="1064">
        <v>3</v>
      </c>
      <c r="E234" s="1051">
        <v>165</v>
      </c>
      <c r="F234" s="1051">
        <v>180</v>
      </c>
      <c r="G234" s="1051" t="s">
        <v>7429</v>
      </c>
      <c r="H234" s="1051" t="s">
        <v>7429</v>
      </c>
      <c r="I234" s="1051" t="s">
        <v>7429</v>
      </c>
      <c r="J234" s="1583">
        <v>510</v>
      </c>
      <c r="K234" s="1583">
        <v>36</v>
      </c>
      <c r="L234" s="1583">
        <v>26</v>
      </c>
      <c r="M234" s="1051">
        <v>18.2</v>
      </c>
      <c r="N234" s="1051">
        <v>3</v>
      </c>
      <c r="O234" s="1051">
        <v>4.0999999999999996</v>
      </c>
      <c r="P234" s="1583">
        <v>1</v>
      </c>
      <c r="Q234" s="1583">
        <v>3</v>
      </c>
      <c r="R234" s="1570" t="s">
        <v>8151</v>
      </c>
      <c r="S234" s="1069"/>
      <c r="T234" s="1068" t="s">
        <v>8152</v>
      </c>
      <c r="U234" s="1068" t="s">
        <v>8152</v>
      </c>
      <c r="V234" s="943" t="s">
        <v>6157</v>
      </c>
      <c r="W234" s="944" t="s">
        <v>6158</v>
      </c>
      <c r="X234" s="996" t="str">
        <f t="shared" si="7"/>
        <v>http://www.unisonic.com.tw/datasheet/UT3N10.pdf</v>
      </c>
      <c r="Y234" s="1070"/>
      <c r="Z234" s="1069"/>
      <c r="AA234" s="1069"/>
    </row>
    <row r="235" spans="1:27" s="979" customFormat="1" ht="105">
      <c r="A235" s="1550" t="str">
        <f t="shared" si="6"/>
        <v>UTT4N10</v>
      </c>
      <c r="B235" s="1050">
        <v>100</v>
      </c>
      <c r="C235" s="1050" t="s">
        <v>7775</v>
      </c>
      <c r="D235" s="1064">
        <v>4</v>
      </c>
      <c r="E235" s="1051">
        <v>150</v>
      </c>
      <c r="F235" s="1051"/>
      <c r="G235" s="1051" t="s">
        <v>7429</v>
      </c>
      <c r="H235" s="1051" t="s">
        <v>7429</v>
      </c>
      <c r="I235" s="1051" t="s">
        <v>7429</v>
      </c>
      <c r="J235" s="949">
        <v>530</v>
      </c>
      <c r="K235" s="949">
        <v>30</v>
      </c>
      <c r="L235" s="949">
        <v>20</v>
      </c>
      <c r="M235" s="1051">
        <v>19</v>
      </c>
      <c r="N235" s="1051">
        <v>4</v>
      </c>
      <c r="O235" s="1051">
        <v>3.5</v>
      </c>
      <c r="P235" s="949">
        <v>1</v>
      </c>
      <c r="Q235" s="949">
        <v>3</v>
      </c>
      <c r="R235" s="1570" t="s">
        <v>8153</v>
      </c>
      <c r="T235" s="1029" t="s">
        <v>8154</v>
      </c>
      <c r="U235" s="1029" t="s">
        <v>8154</v>
      </c>
      <c r="V235" s="943" t="s">
        <v>6157</v>
      </c>
      <c r="W235" s="944" t="s">
        <v>6158</v>
      </c>
      <c r="X235" s="996" t="str">
        <f t="shared" si="7"/>
        <v>http://www.unisonic.com.tw/datasheet/UTT4N10.pdf</v>
      </c>
      <c r="Y235" s="981"/>
    </row>
    <row r="236" spans="1:27" s="979" customFormat="1" ht="60">
      <c r="A236" s="1550" t="str">
        <f t="shared" si="6"/>
        <v>UT4N10</v>
      </c>
      <c r="B236" s="1050">
        <v>100</v>
      </c>
      <c r="C236" s="1050" t="s">
        <v>7794</v>
      </c>
      <c r="D236" s="1064">
        <v>4</v>
      </c>
      <c r="E236" s="1051">
        <v>140</v>
      </c>
      <c r="F236" s="1051">
        <v>160</v>
      </c>
      <c r="G236" s="1051"/>
      <c r="H236" s="1051"/>
      <c r="I236" s="1051"/>
      <c r="J236" s="1075">
        <v>590</v>
      </c>
      <c r="K236" s="1075">
        <v>42</v>
      </c>
      <c r="L236" s="1075">
        <v>32</v>
      </c>
      <c r="M236" s="1051">
        <v>16</v>
      </c>
      <c r="N236" s="1051">
        <v>2.6</v>
      </c>
      <c r="O236" s="1051">
        <v>2</v>
      </c>
      <c r="P236" s="1075">
        <v>1</v>
      </c>
      <c r="Q236" s="1075">
        <v>3</v>
      </c>
      <c r="R236" s="1067" t="s">
        <v>8036</v>
      </c>
      <c r="S236" s="1088"/>
      <c r="T236" s="1075" t="s">
        <v>8155</v>
      </c>
      <c r="U236" s="1075" t="s">
        <v>8155</v>
      </c>
      <c r="V236" s="943" t="s">
        <v>6157</v>
      </c>
      <c r="W236" s="944" t="s">
        <v>6158</v>
      </c>
      <c r="X236" s="996" t="str">
        <f t="shared" si="7"/>
        <v>http://www.unisonic.com.tw/datasheet/UT4N10.pdf</v>
      </c>
      <c r="Z236" s="1070"/>
      <c r="AA236" s="1069"/>
    </row>
    <row r="237" spans="1:27" s="979" customFormat="1" ht="75">
      <c r="A237" s="1550" t="str">
        <f t="shared" si="6"/>
        <v>UT5N10</v>
      </c>
      <c r="B237" s="1050">
        <v>100</v>
      </c>
      <c r="C237" s="1050" t="s">
        <v>7794</v>
      </c>
      <c r="D237" s="1064">
        <v>5</v>
      </c>
      <c r="E237" s="1071">
        <v>130</v>
      </c>
      <c r="F237" s="1071">
        <v>180</v>
      </c>
      <c r="G237" s="1051" t="s">
        <v>7429</v>
      </c>
      <c r="H237" s="1051" t="s">
        <v>7429</v>
      </c>
      <c r="I237" s="1051" t="s">
        <v>7429</v>
      </c>
      <c r="J237" s="1054">
        <v>490</v>
      </c>
      <c r="K237" s="1054">
        <v>41</v>
      </c>
      <c r="L237" s="1054">
        <v>33</v>
      </c>
      <c r="M237" s="1071">
        <v>18</v>
      </c>
      <c r="N237" s="1051">
        <v>3.76</v>
      </c>
      <c r="O237" s="1071">
        <v>8.5</v>
      </c>
      <c r="P237" s="1080">
        <v>1</v>
      </c>
      <c r="Q237" s="1080">
        <v>3</v>
      </c>
      <c r="R237" s="1067" t="s">
        <v>8156</v>
      </c>
      <c r="T237" s="949" t="s">
        <v>8157</v>
      </c>
      <c r="U237" s="949" t="s">
        <v>8157</v>
      </c>
      <c r="V237" s="943" t="s">
        <v>6157</v>
      </c>
      <c r="W237" s="944" t="s">
        <v>6158</v>
      </c>
      <c r="X237" s="996" t="str">
        <f t="shared" si="7"/>
        <v>http://www.unisonic.com.tw/datasheet/UT5N10.pdf</v>
      </c>
      <c r="Y237" s="981"/>
      <c r="Z237" s="981"/>
    </row>
    <row r="238" spans="1:27" s="979" customFormat="1" ht="60">
      <c r="A238" s="1550" t="str">
        <f t="shared" si="6"/>
        <v>UTT6N10</v>
      </c>
      <c r="B238" s="1050">
        <v>100</v>
      </c>
      <c r="C238" s="1050" t="s">
        <v>7794</v>
      </c>
      <c r="D238" s="1064">
        <v>6</v>
      </c>
      <c r="E238" s="1051">
        <v>175</v>
      </c>
      <c r="F238" s="1051">
        <v>200</v>
      </c>
      <c r="G238" s="1051" t="s">
        <v>7429</v>
      </c>
      <c r="H238" s="1051" t="s">
        <v>7429</v>
      </c>
      <c r="I238" s="1051" t="s">
        <v>7429</v>
      </c>
      <c r="J238" s="949">
        <v>700</v>
      </c>
      <c r="K238" s="949">
        <v>42</v>
      </c>
      <c r="L238" s="949">
        <v>10</v>
      </c>
      <c r="M238" s="1051">
        <v>23</v>
      </c>
      <c r="N238" s="1051">
        <v>4.5</v>
      </c>
      <c r="O238" s="1051">
        <v>5</v>
      </c>
      <c r="P238" s="949">
        <v>1</v>
      </c>
      <c r="Q238" s="949">
        <v>3</v>
      </c>
      <c r="R238" s="1570" t="s">
        <v>6523</v>
      </c>
      <c r="T238" s="1029" t="s">
        <v>8158</v>
      </c>
      <c r="U238" s="1029" t="s">
        <v>8158</v>
      </c>
      <c r="V238" s="943" t="s">
        <v>6157</v>
      </c>
      <c r="W238" s="944" t="s">
        <v>6158</v>
      </c>
      <c r="X238" s="996" t="str">
        <f t="shared" si="7"/>
        <v>http://www.unisonic.com.tw/datasheet/UTT6N10.pdf</v>
      </c>
      <c r="Y238" s="981"/>
      <c r="Z238" s="981"/>
    </row>
    <row r="239" spans="1:27" s="1069" customFormat="1" ht="60">
      <c r="A239" s="1550" t="str">
        <f t="shared" si="6"/>
        <v>UTT6N10Z</v>
      </c>
      <c r="B239" s="1050">
        <v>100</v>
      </c>
      <c r="C239" s="1050" t="s">
        <v>7794</v>
      </c>
      <c r="D239" s="1064">
        <v>6</v>
      </c>
      <c r="E239" s="1051">
        <v>108</v>
      </c>
      <c r="F239" s="1051">
        <v>153</v>
      </c>
      <c r="G239" s="1051" t="s">
        <v>7429</v>
      </c>
      <c r="H239" s="1051" t="s">
        <v>7429</v>
      </c>
      <c r="I239" s="1051" t="s">
        <v>7429</v>
      </c>
      <c r="J239" s="949">
        <v>720</v>
      </c>
      <c r="K239" s="949">
        <v>85</v>
      </c>
      <c r="L239" s="949">
        <v>33</v>
      </c>
      <c r="M239" s="1051">
        <v>28</v>
      </c>
      <c r="N239" s="1051">
        <v>3.9</v>
      </c>
      <c r="O239" s="1051">
        <v>5.3</v>
      </c>
      <c r="P239" s="949">
        <v>1</v>
      </c>
      <c r="Q239" s="949">
        <v>3</v>
      </c>
      <c r="R239" s="1570" t="s">
        <v>6523</v>
      </c>
      <c r="S239" s="979"/>
      <c r="T239" s="1029" t="s">
        <v>8159</v>
      </c>
      <c r="U239" s="1029" t="s">
        <v>8159</v>
      </c>
      <c r="V239" s="943" t="s">
        <v>6157</v>
      </c>
      <c r="W239" s="944" t="s">
        <v>6158</v>
      </c>
      <c r="X239" s="996" t="str">
        <f t="shared" si="7"/>
        <v>http://www.unisonic.com.tw/datasheet/UTT6N10Z.pdf</v>
      </c>
      <c r="Y239" s="981"/>
      <c r="Z239" s="979"/>
      <c r="AA239" s="979"/>
    </row>
    <row r="240" spans="1:27" s="1069" customFormat="1" ht="60">
      <c r="A240" s="1550" t="str">
        <f t="shared" si="6"/>
        <v>UT7N10</v>
      </c>
      <c r="B240" s="1050">
        <v>100</v>
      </c>
      <c r="C240" s="1050" t="s">
        <v>7794</v>
      </c>
      <c r="D240" s="1064">
        <v>7</v>
      </c>
      <c r="E240" s="1051">
        <v>115</v>
      </c>
      <c r="F240" s="1051">
        <v>135</v>
      </c>
      <c r="G240" s="1051" t="s">
        <v>7429</v>
      </c>
      <c r="H240" s="1051" t="s">
        <v>7429</v>
      </c>
      <c r="I240" s="1051" t="s">
        <v>7429</v>
      </c>
      <c r="J240" s="949">
        <v>370</v>
      </c>
      <c r="K240" s="949">
        <v>48</v>
      </c>
      <c r="L240" s="949">
        <v>36</v>
      </c>
      <c r="M240" s="1051">
        <v>13.6</v>
      </c>
      <c r="N240" s="1051">
        <v>2.2000000000000002</v>
      </c>
      <c r="O240" s="1051">
        <v>4.3</v>
      </c>
      <c r="P240" s="1053">
        <v>1</v>
      </c>
      <c r="Q240" s="1053">
        <v>3</v>
      </c>
      <c r="R240" s="1067" t="s">
        <v>8160</v>
      </c>
      <c r="S240" s="979"/>
      <c r="T240" s="1029" t="s">
        <v>8161</v>
      </c>
      <c r="U240" s="1029" t="s">
        <v>8161</v>
      </c>
      <c r="V240" s="943" t="s">
        <v>6157</v>
      </c>
      <c r="W240" s="944" t="s">
        <v>6158</v>
      </c>
      <c r="X240" s="996" t="str">
        <f t="shared" si="7"/>
        <v>http://www.unisonic.com.tw/datasheet/UT7N10.pdf</v>
      </c>
      <c r="Y240" s="981"/>
      <c r="Z240" s="979"/>
      <c r="AA240" s="979"/>
    </row>
    <row r="241" spans="1:27" s="979" customFormat="1" ht="60">
      <c r="A241" s="1550" t="str">
        <f t="shared" si="6"/>
        <v>UT10N10</v>
      </c>
      <c r="B241" s="1050">
        <v>100</v>
      </c>
      <c r="C241" s="1050" t="s">
        <v>7794</v>
      </c>
      <c r="D241" s="1064">
        <v>10</v>
      </c>
      <c r="E241" s="1051">
        <v>96</v>
      </c>
      <c r="F241" s="1051">
        <v>110</v>
      </c>
      <c r="G241" s="1051" t="s">
        <v>7429</v>
      </c>
      <c r="H241" s="1051" t="s">
        <v>7429</v>
      </c>
      <c r="I241" s="1051" t="s">
        <v>7429</v>
      </c>
      <c r="J241" s="1075">
        <v>729</v>
      </c>
      <c r="K241" s="1075">
        <v>48</v>
      </c>
      <c r="L241" s="1075">
        <v>37</v>
      </c>
      <c r="M241" s="1051">
        <v>23</v>
      </c>
      <c r="N241" s="1051">
        <v>4</v>
      </c>
      <c r="O241" s="1051">
        <v>6</v>
      </c>
      <c r="P241" s="1075">
        <v>1</v>
      </c>
      <c r="Q241" s="1075">
        <v>3</v>
      </c>
      <c r="R241" s="1067" t="s">
        <v>8162</v>
      </c>
      <c r="S241" s="1069"/>
      <c r="T241" s="1075" t="s">
        <v>8163</v>
      </c>
      <c r="U241" s="1075" t="s">
        <v>8163</v>
      </c>
      <c r="V241" s="943" t="s">
        <v>6157</v>
      </c>
      <c r="W241" s="944" t="s">
        <v>6158</v>
      </c>
      <c r="X241" s="996" t="str">
        <f t="shared" si="7"/>
        <v>http://www.unisonic.com.tw/datasheet/UT10N10.pdf</v>
      </c>
      <c r="Z241" s="1070"/>
      <c r="AA241" s="1069"/>
    </row>
    <row r="242" spans="1:27" s="979" customFormat="1" ht="60">
      <c r="A242" s="1550" t="str">
        <f t="shared" si="6"/>
        <v>UT15N10</v>
      </c>
      <c r="B242" s="1050">
        <v>100</v>
      </c>
      <c r="C242" s="1050" t="s">
        <v>7794</v>
      </c>
      <c r="D242" s="1064">
        <v>15</v>
      </c>
      <c r="E242" s="1051">
        <v>72</v>
      </c>
      <c r="F242" s="1051">
        <v>84</v>
      </c>
      <c r="G242" s="1051" t="s">
        <v>7429</v>
      </c>
      <c r="H242" s="1051" t="s">
        <v>7429</v>
      </c>
      <c r="I242" s="1051" t="s">
        <v>7429</v>
      </c>
      <c r="J242" s="949">
        <v>1310</v>
      </c>
      <c r="K242" s="949">
        <v>72</v>
      </c>
      <c r="L242" s="949">
        <v>54</v>
      </c>
      <c r="M242" s="1051">
        <v>38</v>
      </c>
      <c r="N242" s="1051">
        <v>6</v>
      </c>
      <c r="O242" s="1051">
        <v>9</v>
      </c>
      <c r="P242" s="949">
        <v>1</v>
      </c>
      <c r="Q242" s="949">
        <v>3</v>
      </c>
      <c r="R242" s="1067" t="s">
        <v>8162</v>
      </c>
      <c r="T242" s="1029" t="s">
        <v>8164</v>
      </c>
      <c r="U242" s="1029" t="s">
        <v>8164</v>
      </c>
      <c r="V242" s="943" t="s">
        <v>6157</v>
      </c>
      <c r="W242" s="944" t="s">
        <v>6158</v>
      </c>
      <c r="X242" s="996" t="str">
        <f t="shared" si="7"/>
        <v>http://www.unisonic.com.tw/datasheet/UT15N10.pdf</v>
      </c>
      <c r="Y242" s="981"/>
    </row>
    <row r="243" spans="1:27" s="979" customFormat="1" ht="104.25" customHeight="1">
      <c r="A243" s="1550" t="str">
        <f t="shared" si="6"/>
        <v>UT15N10H</v>
      </c>
      <c r="B243" s="1050">
        <v>100</v>
      </c>
      <c r="C243" s="1050" t="s">
        <v>7794</v>
      </c>
      <c r="D243" s="1064">
        <v>15</v>
      </c>
      <c r="E243" s="1051">
        <v>125</v>
      </c>
      <c r="F243" s="1051"/>
      <c r="G243" s="1051"/>
      <c r="H243" s="1051"/>
      <c r="I243" s="1051"/>
      <c r="J243" s="949">
        <v>310</v>
      </c>
      <c r="K243" s="949">
        <v>37</v>
      </c>
      <c r="L243" s="949">
        <v>28</v>
      </c>
      <c r="M243" s="1051">
        <v>15</v>
      </c>
      <c r="N243" s="1051">
        <v>7</v>
      </c>
      <c r="O243" s="1051">
        <v>4</v>
      </c>
      <c r="P243" s="949">
        <v>2</v>
      </c>
      <c r="Q243" s="949">
        <v>4</v>
      </c>
      <c r="R243" s="1067" t="s">
        <v>8165</v>
      </c>
      <c r="T243" s="1029" t="s">
        <v>8166</v>
      </c>
      <c r="U243" s="1029" t="s">
        <v>8166</v>
      </c>
      <c r="V243" s="943" t="s">
        <v>6157</v>
      </c>
      <c r="W243" s="944" t="s">
        <v>6158</v>
      </c>
      <c r="X243" s="996" t="str">
        <f t="shared" si="7"/>
        <v>http://www.unisonic.com.tw/datasheet/UT15N10H.pdf</v>
      </c>
      <c r="Y243" s="981"/>
    </row>
    <row r="244" spans="1:27" s="979" customFormat="1" ht="90">
      <c r="A244" s="1550" t="str">
        <f t="shared" si="6"/>
        <v>UTT15N10M-Q</v>
      </c>
      <c r="B244" s="1050">
        <v>100</v>
      </c>
      <c r="C244" s="1050" t="s">
        <v>7794</v>
      </c>
      <c r="D244" s="1064">
        <v>15</v>
      </c>
      <c r="E244" s="1051">
        <v>175</v>
      </c>
      <c r="F244" s="1051">
        <v>203</v>
      </c>
      <c r="G244" s="1051" t="s">
        <v>7429</v>
      </c>
      <c r="H244" s="1051" t="s">
        <v>7429</v>
      </c>
      <c r="I244" s="1051" t="s">
        <v>7429</v>
      </c>
      <c r="J244" s="1583">
        <v>780</v>
      </c>
      <c r="K244" s="1583">
        <v>47</v>
      </c>
      <c r="L244" s="1583">
        <v>36</v>
      </c>
      <c r="M244" s="1051">
        <v>25.8</v>
      </c>
      <c r="N244" s="1051">
        <v>6.4</v>
      </c>
      <c r="O244" s="1051">
        <v>5.6</v>
      </c>
      <c r="P244" s="1068">
        <v>1</v>
      </c>
      <c r="Q244" s="1068">
        <v>2.2000000000000002</v>
      </c>
      <c r="R244" s="1570" t="s">
        <v>8167</v>
      </c>
      <c r="S244" s="1069"/>
      <c r="T244" s="1089" t="s">
        <v>8168</v>
      </c>
      <c r="U244" s="1089" t="s">
        <v>8168</v>
      </c>
      <c r="V244" s="943" t="s">
        <v>6157</v>
      </c>
      <c r="W244" s="944" t="s">
        <v>6158</v>
      </c>
      <c r="X244" s="996" t="str">
        <f t="shared" si="7"/>
        <v>http://www.unisonic.com.tw/datasheet/UTT15N10M-Q.pdf</v>
      </c>
      <c r="Y244" s="1070"/>
      <c r="Z244" s="1069"/>
      <c r="AA244" s="1069"/>
    </row>
    <row r="245" spans="1:27" s="979" customFormat="1" ht="60">
      <c r="A245" s="1550" t="str">
        <f t="shared" si="6"/>
        <v>UTT15N10</v>
      </c>
      <c r="B245" s="1050">
        <v>100</v>
      </c>
      <c r="C245" s="1050" t="s">
        <v>7794</v>
      </c>
      <c r="D245" s="1064">
        <v>15</v>
      </c>
      <c r="E245" s="1051">
        <v>125</v>
      </c>
      <c r="F245" s="1051">
        <v>150</v>
      </c>
      <c r="G245" s="1051" t="s">
        <v>7429</v>
      </c>
      <c r="H245" s="1051" t="s">
        <v>7429</v>
      </c>
      <c r="I245" s="1051" t="s">
        <v>7429</v>
      </c>
      <c r="J245" s="1583">
        <v>920</v>
      </c>
      <c r="K245" s="1583">
        <v>55</v>
      </c>
      <c r="L245" s="1583">
        <v>46</v>
      </c>
      <c r="M245" s="1051">
        <v>20</v>
      </c>
      <c r="N245" s="1051">
        <v>3</v>
      </c>
      <c r="O245" s="1051">
        <v>5</v>
      </c>
      <c r="P245" s="1068">
        <v>1</v>
      </c>
      <c r="Q245" s="1068">
        <v>3</v>
      </c>
      <c r="R245" s="1570" t="s">
        <v>8169</v>
      </c>
      <c r="S245" s="1069"/>
      <c r="T245" s="1089" t="s">
        <v>8170</v>
      </c>
      <c r="U245" s="1089" t="s">
        <v>8170</v>
      </c>
      <c r="V245" s="943" t="s">
        <v>6157</v>
      </c>
      <c r="W245" s="944" t="s">
        <v>6158</v>
      </c>
      <c r="X245" s="996" t="str">
        <f t="shared" si="7"/>
        <v>http://www.unisonic.com.tw/datasheet/UTT15N10.pdf</v>
      </c>
      <c r="Y245" s="1070"/>
      <c r="Z245" s="1069"/>
      <c r="AA245" s="1069"/>
    </row>
    <row r="246" spans="1:27" s="979" customFormat="1" ht="60">
      <c r="A246" s="1550" t="str">
        <f t="shared" si="6"/>
        <v>UT17N10</v>
      </c>
      <c r="B246" s="1050">
        <v>100</v>
      </c>
      <c r="C246" s="1050" t="s">
        <v>7794</v>
      </c>
      <c r="D246" s="1064">
        <v>17</v>
      </c>
      <c r="E246" s="1051">
        <v>105</v>
      </c>
      <c r="F246" s="1051"/>
      <c r="G246" s="1051"/>
      <c r="H246" s="1051"/>
      <c r="I246" s="1051"/>
      <c r="J246" s="1583">
        <v>365</v>
      </c>
      <c r="K246" s="1583">
        <v>42</v>
      </c>
      <c r="L246" s="1583">
        <v>32</v>
      </c>
      <c r="M246" s="1051">
        <v>18</v>
      </c>
      <c r="N246" s="1051">
        <v>3</v>
      </c>
      <c r="O246" s="1051">
        <v>8</v>
      </c>
      <c r="P246" s="1068">
        <v>1</v>
      </c>
      <c r="Q246" s="1068">
        <v>3</v>
      </c>
      <c r="R246" s="1570" t="s">
        <v>8171</v>
      </c>
      <c r="S246" s="1069"/>
      <c r="T246" s="1089" t="s">
        <v>8172</v>
      </c>
      <c r="U246" s="1089" t="s">
        <v>8172</v>
      </c>
      <c r="V246" s="943" t="s">
        <v>6157</v>
      </c>
      <c r="W246" s="944" t="s">
        <v>6158</v>
      </c>
      <c r="X246" s="996" t="str">
        <f t="shared" si="7"/>
        <v>http://www.unisonic.com.tw/datasheet/UT17N10.pdf</v>
      </c>
      <c r="Y246" s="1070"/>
      <c r="Z246" s="1069"/>
      <c r="AA246" s="1069"/>
    </row>
    <row r="247" spans="1:27" s="979" customFormat="1" ht="60">
      <c r="A247" s="1550" t="str">
        <f t="shared" si="6"/>
        <v>UT25N10</v>
      </c>
      <c r="B247" s="1050">
        <v>100</v>
      </c>
      <c r="C247" s="1050" t="s">
        <v>7794</v>
      </c>
      <c r="D247" s="1064">
        <v>25</v>
      </c>
      <c r="E247" s="1051">
        <v>60</v>
      </c>
      <c r="F247" s="1051">
        <v>75</v>
      </c>
      <c r="G247" s="1051" t="s">
        <v>7429</v>
      </c>
      <c r="H247" s="1051" t="s">
        <v>7429</v>
      </c>
      <c r="I247" s="1051" t="s">
        <v>7429</v>
      </c>
      <c r="J247" s="1583">
        <v>1750</v>
      </c>
      <c r="K247" s="1583">
        <v>120</v>
      </c>
      <c r="L247" s="1583">
        <v>90</v>
      </c>
      <c r="M247" s="1051">
        <v>44</v>
      </c>
      <c r="N247" s="1051">
        <v>5</v>
      </c>
      <c r="O247" s="1051">
        <v>9</v>
      </c>
      <c r="P247" s="1068">
        <v>1</v>
      </c>
      <c r="Q247" s="1068">
        <v>3</v>
      </c>
      <c r="R247" s="1570" t="s">
        <v>8173</v>
      </c>
      <c r="T247" s="1029" t="s">
        <v>8174</v>
      </c>
      <c r="U247" s="1029" t="s">
        <v>8174</v>
      </c>
      <c r="V247" s="943" t="s">
        <v>6157</v>
      </c>
      <c r="W247" s="944" t="s">
        <v>6158</v>
      </c>
      <c r="X247" s="996" t="str">
        <f t="shared" si="7"/>
        <v>http://www.unisonic.com.tw/datasheet/UT25N10.pdf</v>
      </c>
      <c r="Y247" s="981"/>
    </row>
    <row r="248" spans="1:27" s="979" customFormat="1" ht="60">
      <c r="A248" s="1550" t="str">
        <f t="shared" si="6"/>
        <v>UTT28N10</v>
      </c>
      <c r="B248" s="1050">
        <v>100</v>
      </c>
      <c r="C248" s="1050" t="s">
        <v>7794</v>
      </c>
      <c r="D248" s="1064">
        <v>28</v>
      </c>
      <c r="E248" s="1051">
        <v>60</v>
      </c>
      <c r="F248" s="1051">
        <v>80</v>
      </c>
      <c r="G248" s="1051" t="s">
        <v>7429</v>
      </c>
      <c r="H248" s="1051" t="s">
        <v>7429</v>
      </c>
      <c r="I248" s="1051" t="s">
        <v>7429</v>
      </c>
      <c r="J248" s="1051">
        <v>2250</v>
      </c>
      <c r="K248" s="1051">
        <v>115</v>
      </c>
      <c r="L248" s="1051">
        <v>90</v>
      </c>
      <c r="M248" s="1051">
        <v>92</v>
      </c>
      <c r="N248" s="1051">
        <v>9.5</v>
      </c>
      <c r="O248" s="1051">
        <v>13</v>
      </c>
      <c r="P248" s="1075">
        <v>1</v>
      </c>
      <c r="Q248" s="1075">
        <v>3</v>
      </c>
      <c r="R248" s="1570" t="s">
        <v>8149</v>
      </c>
      <c r="T248" s="1029" t="s">
        <v>8175</v>
      </c>
      <c r="U248" s="1029" t="s">
        <v>8175</v>
      </c>
      <c r="V248" s="943" t="s">
        <v>6157</v>
      </c>
      <c r="W248" s="944" t="s">
        <v>6158</v>
      </c>
      <c r="X248" s="996" t="str">
        <f t="shared" si="7"/>
        <v>http://www.unisonic.com.tw/datasheet/UTT28N10.pdf</v>
      </c>
      <c r="Y248" s="981"/>
    </row>
    <row r="249" spans="1:27" s="979" customFormat="1" ht="105">
      <c r="A249" s="1550" t="str">
        <f t="shared" si="6"/>
        <v>UTT30N10</v>
      </c>
      <c r="B249" s="1050">
        <v>100</v>
      </c>
      <c r="C249" s="1050" t="s">
        <v>7794</v>
      </c>
      <c r="D249" s="1064">
        <v>30</v>
      </c>
      <c r="E249" s="1051">
        <v>52</v>
      </c>
      <c r="F249" s="1051">
        <v>72</v>
      </c>
      <c r="G249" s="1051" t="s">
        <v>7429</v>
      </c>
      <c r="H249" s="1051" t="s">
        <v>7429</v>
      </c>
      <c r="I249" s="1051" t="s">
        <v>7429</v>
      </c>
      <c r="J249" s="1051">
        <v>2200</v>
      </c>
      <c r="K249" s="1051">
        <v>110</v>
      </c>
      <c r="L249" s="1051">
        <v>75</v>
      </c>
      <c r="M249" s="1051">
        <v>43</v>
      </c>
      <c r="N249" s="1051">
        <v>6.5</v>
      </c>
      <c r="O249" s="1051">
        <v>9</v>
      </c>
      <c r="P249" s="1029">
        <v>1</v>
      </c>
      <c r="Q249" s="1029">
        <v>3</v>
      </c>
      <c r="R249" s="1570" t="s">
        <v>8176</v>
      </c>
      <c r="T249" s="1029" t="s">
        <v>8177</v>
      </c>
      <c r="U249" s="1029" t="s">
        <v>8177</v>
      </c>
      <c r="V249" s="943" t="s">
        <v>6157</v>
      </c>
      <c r="W249" s="944" t="s">
        <v>6158</v>
      </c>
      <c r="X249" s="996" t="str">
        <f t="shared" si="7"/>
        <v>http://www.unisonic.com.tw/datasheet/UTT30N10.pdf</v>
      </c>
      <c r="Y249" s="981"/>
    </row>
    <row r="250" spans="1:27" s="979" customFormat="1" ht="60">
      <c r="A250" s="1550" t="str">
        <f t="shared" si="6"/>
        <v>UT32N10</v>
      </c>
      <c r="B250" s="1050">
        <v>100</v>
      </c>
      <c r="C250" s="1050" t="s">
        <v>7794</v>
      </c>
      <c r="D250" s="1064">
        <v>32</v>
      </c>
      <c r="E250" s="1051">
        <v>18</v>
      </c>
      <c r="F250" s="1071">
        <v>25</v>
      </c>
      <c r="G250" s="1071" t="s">
        <v>7429</v>
      </c>
      <c r="H250" s="1071" t="s">
        <v>7429</v>
      </c>
      <c r="I250" s="1071" t="s">
        <v>7429</v>
      </c>
      <c r="J250" s="1051">
        <v>5000</v>
      </c>
      <c r="K250" s="1051">
        <v>260</v>
      </c>
      <c r="L250" s="1051">
        <v>235</v>
      </c>
      <c r="M250" s="1071">
        <v>130</v>
      </c>
      <c r="N250" s="1071">
        <v>22</v>
      </c>
      <c r="O250" s="1071">
        <v>33</v>
      </c>
      <c r="P250" s="1583">
        <v>1</v>
      </c>
      <c r="Q250" s="1583">
        <v>3</v>
      </c>
      <c r="R250" s="960" t="s">
        <v>8178</v>
      </c>
      <c r="T250" s="1052" t="s">
        <v>8179</v>
      </c>
      <c r="U250" s="1052" t="s">
        <v>8179</v>
      </c>
      <c r="V250" s="943" t="s">
        <v>6157</v>
      </c>
      <c r="W250" s="944" t="s">
        <v>6158</v>
      </c>
      <c r="X250" s="996" t="str">
        <f t="shared" si="7"/>
        <v>http://www.unisonic.com.tw/datasheet/UT32N10.pdf</v>
      </c>
      <c r="Y250" s="981"/>
    </row>
    <row r="251" spans="1:27" s="979" customFormat="1" ht="105">
      <c r="A251" s="1550" t="str">
        <f t="shared" si="6"/>
        <v>UTT36N10</v>
      </c>
      <c r="B251" s="1050">
        <v>100</v>
      </c>
      <c r="C251" s="1050" t="s">
        <v>7794</v>
      </c>
      <c r="D251" s="1064">
        <v>36</v>
      </c>
      <c r="E251" s="1051">
        <v>44</v>
      </c>
      <c r="F251" s="1051">
        <v>48</v>
      </c>
      <c r="G251" s="1051" t="s">
        <v>7429</v>
      </c>
      <c r="H251" s="1051" t="s">
        <v>7429</v>
      </c>
      <c r="I251" s="1051" t="s">
        <v>7429</v>
      </c>
      <c r="J251" s="1583">
        <v>2950</v>
      </c>
      <c r="K251" s="1583">
        <v>152</v>
      </c>
      <c r="L251" s="1583">
        <v>124</v>
      </c>
      <c r="M251" s="1051">
        <v>63</v>
      </c>
      <c r="N251" s="1051">
        <v>7</v>
      </c>
      <c r="O251" s="1051">
        <v>14</v>
      </c>
      <c r="P251" s="1068">
        <v>1</v>
      </c>
      <c r="Q251" s="1068">
        <v>3</v>
      </c>
      <c r="R251" s="1570" t="s">
        <v>8180</v>
      </c>
      <c r="T251" s="1029" t="s">
        <v>8181</v>
      </c>
      <c r="U251" s="1029" t="s">
        <v>8181</v>
      </c>
      <c r="V251" s="943" t="s">
        <v>6157</v>
      </c>
      <c r="W251" s="944" t="s">
        <v>6158</v>
      </c>
      <c r="X251" s="996" t="str">
        <f t="shared" si="7"/>
        <v>http://www.unisonic.com.tw/datasheet/UTT36N10.pdf</v>
      </c>
      <c r="Y251" s="981"/>
      <c r="Z251" s="981"/>
    </row>
    <row r="252" spans="1:27" s="979" customFormat="1" ht="60">
      <c r="A252" s="1550" t="str">
        <f t="shared" si="6"/>
        <v>UTT36N10H</v>
      </c>
      <c r="B252" s="1050">
        <v>100</v>
      </c>
      <c r="C252" s="1050" t="s">
        <v>7794</v>
      </c>
      <c r="D252" s="1064">
        <v>36</v>
      </c>
      <c r="E252" s="1051">
        <v>44</v>
      </c>
      <c r="F252" s="1051" t="s">
        <v>7429</v>
      </c>
      <c r="G252" s="1051" t="s">
        <v>7429</v>
      </c>
      <c r="H252" s="1051" t="s">
        <v>7429</v>
      </c>
      <c r="I252" s="1051" t="s">
        <v>7429</v>
      </c>
      <c r="J252" s="949">
        <v>2860</v>
      </c>
      <c r="K252" s="949">
        <v>144</v>
      </c>
      <c r="L252" s="949">
        <v>126</v>
      </c>
      <c r="M252" s="1051">
        <v>64</v>
      </c>
      <c r="N252" s="1051">
        <v>10</v>
      </c>
      <c r="O252" s="1051">
        <v>16.5</v>
      </c>
      <c r="P252" s="1053">
        <v>1.85</v>
      </c>
      <c r="Q252" s="1053">
        <v>2.5499999999999998</v>
      </c>
      <c r="R252" s="1570" t="s">
        <v>8182</v>
      </c>
      <c r="T252" s="1029" t="s">
        <v>8183</v>
      </c>
      <c r="U252" s="1029" t="s">
        <v>8183</v>
      </c>
      <c r="V252" s="943" t="s">
        <v>6157</v>
      </c>
      <c r="W252" s="944" t="s">
        <v>6158</v>
      </c>
      <c r="X252" s="996" t="str">
        <f t="shared" si="7"/>
        <v>http://www.unisonic.com.tw/datasheet/UTT36N10H.pdf</v>
      </c>
      <c r="Y252" s="981"/>
    </row>
    <row r="253" spans="1:27" s="979" customFormat="1" ht="60">
      <c r="A253" s="1550" t="str">
        <f t="shared" si="6"/>
        <v>USG40N10</v>
      </c>
      <c r="B253" s="1050">
        <v>100</v>
      </c>
      <c r="C253" s="1050" t="s">
        <v>7794</v>
      </c>
      <c r="D253" s="1064">
        <v>40</v>
      </c>
      <c r="E253" s="1051">
        <v>16.5</v>
      </c>
      <c r="F253" s="1051">
        <v>23</v>
      </c>
      <c r="G253" s="1051"/>
      <c r="H253" s="1051"/>
      <c r="I253" s="1051"/>
      <c r="J253" s="1075">
        <v>1150</v>
      </c>
      <c r="K253" s="1075">
        <v>510</v>
      </c>
      <c r="L253" s="1075">
        <v>62</v>
      </c>
      <c r="M253" s="1051">
        <v>30</v>
      </c>
      <c r="N253" s="1051">
        <v>6</v>
      </c>
      <c r="O253" s="1051">
        <v>9</v>
      </c>
      <c r="P253" s="1075">
        <v>1</v>
      </c>
      <c r="Q253" s="1075">
        <v>3</v>
      </c>
      <c r="R253" s="1067" t="s">
        <v>8184</v>
      </c>
      <c r="S253" s="1069"/>
      <c r="T253" s="1075" t="s">
        <v>8185</v>
      </c>
      <c r="U253" s="1075" t="s">
        <v>8185</v>
      </c>
      <c r="V253" s="943" t="s">
        <v>6157</v>
      </c>
      <c r="W253" s="944" t="s">
        <v>6158</v>
      </c>
      <c r="X253" s="996" t="str">
        <f t="shared" si="7"/>
        <v>http://www.unisonic.com.tw/datasheet/USG40N10.pdf</v>
      </c>
      <c r="Z253" s="1070"/>
      <c r="AA253" s="1069"/>
    </row>
    <row r="254" spans="1:27" s="1090" customFormat="1" ht="105">
      <c r="A254" s="1550" t="str">
        <f t="shared" si="6"/>
        <v>UNA10R180H</v>
      </c>
      <c r="B254" s="1050">
        <v>100</v>
      </c>
      <c r="C254" s="1050" t="s">
        <v>1106</v>
      </c>
      <c r="D254" s="1064">
        <v>56</v>
      </c>
      <c r="E254" s="1051">
        <v>18</v>
      </c>
      <c r="F254" s="1051" t="s">
        <v>7429</v>
      </c>
      <c r="G254" s="1051" t="s">
        <v>7429</v>
      </c>
      <c r="H254" s="1051" t="s">
        <v>7429</v>
      </c>
      <c r="I254" s="1051" t="s">
        <v>7429</v>
      </c>
      <c r="J254" s="949">
        <v>2930</v>
      </c>
      <c r="K254" s="949">
        <v>290</v>
      </c>
      <c r="L254" s="949">
        <v>180</v>
      </c>
      <c r="M254" s="1051">
        <v>69</v>
      </c>
      <c r="N254" s="1051">
        <v>15</v>
      </c>
      <c r="O254" s="1051">
        <v>25</v>
      </c>
      <c r="P254" s="1053">
        <v>2</v>
      </c>
      <c r="Q254" s="1053">
        <v>4</v>
      </c>
      <c r="R254" s="1570" t="s">
        <v>8186</v>
      </c>
      <c r="S254" s="979"/>
      <c r="T254" s="1029" t="s">
        <v>1115</v>
      </c>
      <c r="U254" s="1029" t="s">
        <v>1115</v>
      </c>
      <c r="V254" s="943" t="s">
        <v>6157</v>
      </c>
      <c r="W254" s="944" t="s">
        <v>6158</v>
      </c>
      <c r="X254" s="996" t="str">
        <f t="shared" si="7"/>
        <v>http://www.unisonic.com.tw/datasheet/UNA10R180H.pdf</v>
      </c>
      <c r="Y254" s="981"/>
      <c r="Z254" s="979"/>
      <c r="AA254" s="979"/>
    </row>
    <row r="255" spans="1:27" s="1090" customFormat="1" ht="105">
      <c r="A255" s="1550" t="str">
        <f t="shared" si="6"/>
        <v>UTT60N10</v>
      </c>
      <c r="B255" s="1050">
        <v>100</v>
      </c>
      <c r="C255" s="1050" t="s">
        <v>7794</v>
      </c>
      <c r="D255" s="1064">
        <v>60</v>
      </c>
      <c r="E255" s="1051">
        <v>24</v>
      </c>
      <c r="F255" s="1051" t="s">
        <v>7429</v>
      </c>
      <c r="G255" s="1051" t="s">
        <v>7429</v>
      </c>
      <c r="H255" s="1051" t="s">
        <v>7429</v>
      </c>
      <c r="I255" s="1051" t="s">
        <v>7429</v>
      </c>
      <c r="J255" s="1091">
        <v>5780</v>
      </c>
      <c r="K255" s="1091">
        <v>310</v>
      </c>
      <c r="L255" s="1091">
        <v>190</v>
      </c>
      <c r="M255" s="1051">
        <v>110</v>
      </c>
      <c r="N255" s="1051">
        <v>20</v>
      </c>
      <c r="O255" s="1051">
        <v>34</v>
      </c>
      <c r="P255" s="1068">
        <v>2</v>
      </c>
      <c r="Q255" s="1068">
        <v>4</v>
      </c>
      <c r="R255" s="1570" t="s">
        <v>8187</v>
      </c>
      <c r="S255" s="979"/>
      <c r="T255" s="1029" t="s">
        <v>8188</v>
      </c>
      <c r="U255" s="1029" t="s">
        <v>8188</v>
      </c>
      <c r="V255" s="943" t="s">
        <v>6157</v>
      </c>
      <c r="W255" s="944" t="s">
        <v>6158</v>
      </c>
      <c r="X255" s="996" t="str">
        <f t="shared" si="7"/>
        <v>http://www.unisonic.com.tw/datasheet/UTT60N10.pdf</v>
      </c>
      <c r="Y255" s="981"/>
      <c r="Z255" s="979"/>
      <c r="AA255" s="979"/>
    </row>
    <row r="256" spans="1:27" s="979" customFormat="1" ht="105">
      <c r="A256" s="1550" t="str">
        <f t="shared" si="6"/>
        <v>UTT60N10M</v>
      </c>
      <c r="B256" s="1050">
        <v>100</v>
      </c>
      <c r="C256" s="1050" t="s">
        <v>7794</v>
      </c>
      <c r="D256" s="1064">
        <v>60</v>
      </c>
      <c r="E256" s="1051">
        <v>18</v>
      </c>
      <c r="F256" s="1051">
        <v>25</v>
      </c>
      <c r="G256" s="1051" t="s">
        <v>7429</v>
      </c>
      <c r="H256" s="1051" t="s">
        <v>7429</v>
      </c>
      <c r="I256" s="1051" t="s">
        <v>7429</v>
      </c>
      <c r="J256" s="1583">
        <v>5500</v>
      </c>
      <c r="K256" s="1583">
        <v>250</v>
      </c>
      <c r="L256" s="1583">
        <v>160</v>
      </c>
      <c r="M256" s="1051">
        <v>100</v>
      </c>
      <c r="N256" s="1051">
        <v>12</v>
      </c>
      <c r="O256" s="1051">
        <v>18</v>
      </c>
      <c r="P256" s="1075">
        <v>1</v>
      </c>
      <c r="Q256" s="1075">
        <v>3</v>
      </c>
      <c r="R256" s="1570" t="s">
        <v>8189</v>
      </c>
      <c r="T256" s="949" t="s">
        <v>8190</v>
      </c>
      <c r="U256" s="949" t="s">
        <v>8190</v>
      </c>
      <c r="V256" s="943" t="s">
        <v>6157</v>
      </c>
      <c r="W256" s="944" t="s">
        <v>6158</v>
      </c>
      <c r="X256" s="996" t="str">
        <f t="shared" si="7"/>
        <v>http://www.unisonic.com.tw/datasheet/UTT60N10M.pdf</v>
      </c>
      <c r="Y256" s="981"/>
      <c r="Z256" s="981"/>
    </row>
    <row r="257" spans="1:27" s="979" customFormat="1" ht="60">
      <c r="A257" s="1550" t="str">
        <f t="shared" si="6"/>
        <v>USG60N10</v>
      </c>
      <c r="B257" s="1050">
        <v>100</v>
      </c>
      <c r="C257" s="1050" t="s">
        <v>7794</v>
      </c>
      <c r="D257" s="1064">
        <v>60</v>
      </c>
      <c r="E257" s="1051">
        <v>10.5</v>
      </c>
      <c r="F257" s="1051">
        <v>15</v>
      </c>
      <c r="G257" s="1051"/>
      <c r="H257" s="1051"/>
      <c r="I257" s="1051"/>
      <c r="J257" s="1075">
        <v>2048</v>
      </c>
      <c r="K257" s="1075">
        <v>944</v>
      </c>
      <c r="L257" s="1075">
        <v>95</v>
      </c>
      <c r="M257" s="1051">
        <v>44</v>
      </c>
      <c r="N257" s="1051">
        <v>9</v>
      </c>
      <c r="O257" s="1051">
        <v>12</v>
      </c>
      <c r="P257" s="1075">
        <v>1</v>
      </c>
      <c r="Q257" s="1075">
        <v>3</v>
      </c>
      <c r="R257" s="1067" t="s">
        <v>8191</v>
      </c>
      <c r="S257" s="1069"/>
      <c r="T257" s="1075" t="s">
        <v>8192</v>
      </c>
      <c r="U257" s="1075" t="s">
        <v>8192</v>
      </c>
      <c r="V257" s="943" t="s">
        <v>6157</v>
      </c>
      <c r="W257" s="944" t="s">
        <v>6158</v>
      </c>
      <c r="X257" s="996" t="str">
        <f t="shared" si="7"/>
        <v>http://www.unisonic.com.tw/datasheet/USG60N10.pdf</v>
      </c>
      <c r="Z257" s="1070"/>
      <c r="AA257" s="1069"/>
    </row>
    <row r="258" spans="1:27" s="979" customFormat="1" ht="60">
      <c r="A258" s="1550" t="str">
        <f t="shared" si="6"/>
        <v>UT75N10H</v>
      </c>
      <c r="B258" s="1050">
        <v>100</v>
      </c>
      <c r="C258" s="1050" t="s">
        <v>7794</v>
      </c>
      <c r="D258" s="1064">
        <v>75</v>
      </c>
      <c r="E258" s="1051">
        <v>14</v>
      </c>
      <c r="F258" s="1054"/>
      <c r="G258" s="1054"/>
      <c r="H258" s="1051"/>
      <c r="I258" s="1051"/>
      <c r="J258" s="1051">
        <v>4400</v>
      </c>
      <c r="K258" s="1051">
        <v>286</v>
      </c>
      <c r="L258" s="1051">
        <v>240</v>
      </c>
      <c r="M258" s="1051">
        <v>115</v>
      </c>
      <c r="N258" s="1051">
        <v>21</v>
      </c>
      <c r="O258" s="1051">
        <v>42</v>
      </c>
      <c r="P258" s="1050">
        <v>2</v>
      </c>
      <c r="Q258" s="1050">
        <v>4</v>
      </c>
      <c r="R258" s="1067" t="s">
        <v>8193</v>
      </c>
      <c r="T258" s="1052" t="s">
        <v>8194</v>
      </c>
      <c r="U258" s="1052" t="s">
        <v>8194</v>
      </c>
      <c r="V258" s="943" t="s">
        <v>6157</v>
      </c>
      <c r="W258" s="944" t="s">
        <v>6158</v>
      </c>
      <c r="X258" s="996" t="str">
        <f t="shared" si="7"/>
        <v>http://www.unisonic.com.tw/datasheet/UT75N10H.pdf</v>
      </c>
      <c r="Y258" s="981"/>
    </row>
    <row r="259" spans="1:27" s="1090" customFormat="1" ht="60">
      <c r="A259" s="1550" t="str">
        <f t="shared" si="6"/>
        <v>UTT80N10</v>
      </c>
      <c r="B259" s="1050">
        <v>100</v>
      </c>
      <c r="C259" s="1050" t="s">
        <v>7794</v>
      </c>
      <c r="D259" s="1064">
        <v>80</v>
      </c>
      <c r="E259" s="1051">
        <v>18</v>
      </c>
      <c r="F259" s="1051" t="s">
        <v>7429</v>
      </c>
      <c r="G259" s="1051" t="s">
        <v>7429</v>
      </c>
      <c r="H259" s="1051" t="s">
        <v>7429</v>
      </c>
      <c r="I259" s="1051" t="s">
        <v>7429</v>
      </c>
      <c r="J259" s="1091">
        <v>4152</v>
      </c>
      <c r="K259" s="1091">
        <v>485</v>
      </c>
      <c r="L259" s="1091">
        <v>220</v>
      </c>
      <c r="M259" s="1051">
        <v>350</v>
      </c>
      <c r="N259" s="1051">
        <v>23</v>
      </c>
      <c r="O259" s="1051">
        <v>16</v>
      </c>
      <c r="P259" s="1068">
        <v>1</v>
      </c>
      <c r="Q259" s="1068">
        <v>3</v>
      </c>
      <c r="R259" s="1570" t="s">
        <v>8195</v>
      </c>
      <c r="S259" s="979"/>
      <c r="T259" s="1029" t="s">
        <v>8196</v>
      </c>
      <c r="U259" s="1029" t="s">
        <v>8196</v>
      </c>
      <c r="V259" s="943" t="s">
        <v>6157</v>
      </c>
      <c r="W259" s="944" t="s">
        <v>6158</v>
      </c>
      <c r="X259" s="996" t="str">
        <f t="shared" si="7"/>
        <v>http://www.unisonic.com.tw/datasheet/UTT80N10.pdf</v>
      </c>
      <c r="Y259" s="981"/>
      <c r="Z259" s="979"/>
      <c r="AA259" s="979"/>
    </row>
    <row r="260" spans="1:27" s="979" customFormat="1" ht="105">
      <c r="A260" s="1550" t="str">
        <f t="shared" ref="A260:A286" si="8">HYPERLINK(X260,T260)</f>
        <v>UTT80N10H</v>
      </c>
      <c r="B260" s="1050">
        <v>100</v>
      </c>
      <c r="C260" s="1050" t="s">
        <v>7794</v>
      </c>
      <c r="D260" s="1064">
        <v>80</v>
      </c>
      <c r="E260" s="1051">
        <v>14</v>
      </c>
      <c r="F260" s="1051" t="s">
        <v>7429</v>
      </c>
      <c r="G260" s="1051" t="s">
        <v>7429</v>
      </c>
      <c r="H260" s="1051" t="s">
        <v>7429</v>
      </c>
      <c r="I260" s="1051" t="s">
        <v>7429</v>
      </c>
      <c r="J260" s="1091">
        <v>2750</v>
      </c>
      <c r="K260" s="1091">
        <v>285</v>
      </c>
      <c r="L260" s="1091">
        <v>230</v>
      </c>
      <c r="M260" s="1051">
        <v>80</v>
      </c>
      <c r="N260" s="1051">
        <v>20</v>
      </c>
      <c r="O260" s="1051">
        <v>32</v>
      </c>
      <c r="P260" s="1075">
        <v>2</v>
      </c>
      <c r="Q260" s="1075">
        <v>4</v>
      </c>
      <c r="R260" s="1570" t="s">
        <v>8197</v>
      </c>
      <c r="T260" s="1029" t="s">
        <v>8198</v>
      </c>
      <c r="U260" s="1029" t="s">
        <v>8198</v>
      </c>
      <c r="V260" s="943" t="s">
        <v>6157</v>
      </c>
      <c r="W260" s="944" t="s">
        <v>6158</v>
      </c>
      <c r="X260" s="996" t="str">
        <f t="shared" ref="X260:X286" si="9">CONCATENATE(V260,U260,W260)</f>
        <v>http://www.unisonic.com.tw/datasheet/UTT80N10H.pdf</v>
      </c>
      <c r="Y260" s="981"/>
      <c r="Z260" s="981"/>
    </row>
    <row r="261" spans="1:27" s="979" customFormat="1" ht="105">
      <c r="A261" s="1550" t="str">
        <f t="shared" si="8"/>
        <v>USG80N10</v>
      </c>
      <c r="B261" s="1050">
        <v>100</v>
      </c>
      <c r="C261" s="1050" t="s">
        <v>7794</v>
      </c>
      <c r="D261" s="1064">
        <v>80</v>
      </c>
      <c r="E261" s="1051">
        <v>8</v>
      </c>
      <c r="F261" s="1051">
        <v>12</v>
      </c>
      <c r="G261" s="1051"/>
      <c r="H261" s="1051"/>
      <c r="I261" s="1051"/>
      <c r="J261" s="1075">
        <v>2690</v>
      </c>
      <c r="K261" s="1075">
        <v>1150</v>
      </c>
      <c r="L261" s="1075">
        <v>120</v>
      </c>
      <c r="M261" s="1051">
        <v>56</v>
      </c>
      <c r="N261" s="1051">
        <v>7</v>
      </c>
      <c r="O261" s="1051">
        <v>15</v>
      </c>
      <c r="P261" s="1075">
        <v>1</v>
      </c>
      <c r="Q261" s="1075">
        <v>2.5</v>
      </c>
      <c r="R261" s="1067" t="s">
        <v>8199</v>
      </c>
      <c r="S261" s="1069"/>
      <c r="T261" s="1075" t="s">
        <v>8200</v>
      </c>
      <c r="U261" s="1075" t="s">
        <v>8200</v>
      </c>
      <c r="V261" s="943" t="s">
        <v>6157</v>
      </c>
      <c r="W261" s="944" t="s">
        <v>6158</v>
      </c>
      <c r="X261" s="996" t="str">
        <f t="shared" si="9"/>
        <v>http://www.unisonic.com.tw/datasheet/USG80N10.pdf</v>
      </c>
      <c r="Z261" s="1070"/>
      <c r="AA261" s="1069"/>
    </row>
    <row r="262" spans="1:27" s="1081" customFormat="1" ht="90">
      <c r="A262" s="1550" t="str">
        <f t="shared" si="8"/>
        <v>USG135N10</v>
      </c>
      <c r="B262" s="1050">
        <v>100</v>
      </c>
      <c r="C262" s="1050" t="s">
        <v>7438</v>
      </c>
      <c r="D262" s="1064">
        <v>135</v>
      </c>
      <c r="E262" s="1080">
        <v>5</v>
      </c>
      <c r="F262" s="1080">
        <v>7.2</v>
      </c>
      <c r="G262" s="1080"/>
      <c r="H262" s="1080"/>
      <c r="I262" s="1080"/>
      <c r="J262" s="1080">
        <v>4840</v>
      </c>
      <c r="K262" s="1080">
        <v>2260</v>
      </c>
      <c r="L262" s="1080">
        <v>220</v>
      </c>
      <c r="M262" s="1080">
        <v>100</v>
      </c>
      <c r="N262" s="1080">
        <v>14</v>
      </c>
      <c r="O262" s="1054">
        <v>30</v>
      </c>
      <c r="P262" s="1073">
        <v>1</v>
      </c>
      <c r="Q262" s="1054">
        <v>3</v>
      </c>
      <c r="R262" s="1092" t="s">
        <v>8201</v>
      </c>
      <c r="T262" s="1029" t="s">
        <v>8202</v>
      </c>
      <c r="U262" s="1029" t="s">
        <v>8202</v>
      </c>
      <c r="V262" s="943" t="s">
        <v>6533</v>
      </c>
      <c r="W262" s="944" t="s">
        <v>6534</v>
      </c>
      <c r="X262" s="996" t="str">
        <f t="shared" si="9"/>
        <v>http://www.unisonic.com.tw/datasheet/USG135N10.pdf</v>
      </c>
    </row>
    <row r="263" spans="1:27" s="1081" customFormat="1" ht="60">
      <c r="A263" s="1550" t="str">
        <f t="shared" si="8"/>
        <v>USG170N10</v>
      </c>
      <c r="B263" s="1050">
        <v>100</v>
      </c>
      <c r="C263" s="1050" t="s">
        <v>8203</v>
      </c>
      <c r="D263" s="1064">
        <v>170</v>
      </c>
      <c r="E263" s="1080">
        <v>3.5</v>
      </c>
      <c r="F263" s="1080"/>
      <c r="G263" s="1080"/>
      <c r="H263" s="1080"/>
      <c r="I263" s="1080"/>
      <c r="J263" s="1080">
        <v>5500</v>
      </c>
      <c r="K263" s="1080">
        <v>3300</v>
      </c>
      <c r="L263" s="1080">
        <v>270</v>
      </c>
      <c r="M263" s="1080">
        <v>117</v>
      </c>
      <c r="N263" s="1080">
        <v>24</v>
      </c>
      <c r="O263" s="1054">
        <v>38</v>
      </c>
      <c r="P263" s="1073">
        <v>2</v>
      </c>
      <c r="Q263" s="1054">
        <v>4</v>
      </c>
      <c r="R263" s="1092" t="s">
        <v>8204</v>
      </c>
      <c r="T263" s="1029" t="s">
        <v>8205</v>
      </c>
      <c r="U263" s="1029" t="s">
        <v>8205</v>
      </c>
      <c r="V263" s="943" t="s">
        <v>6533</v>
      </c>
      <c r="W263" s="944" t="s">
        <v>6534</v>
      </c>
      <c r="X263" s="996" t="str">
        <f t="shared" si="9"/>
        <v>http://www.unisonic.com.tw/datasheet/USG170N10.pdf</v>
      </c>
    </row>
    <row r="264" spans="1:27" s="1081" customFormat="1" ht="60">
      <c r="A264" s="1550" t="str">
        <f t="shared" si="8"/>
        <v>USG135N10H</v>
      </c>
      <c r="B264" s="1050">
        <v>100</v>
      </c>
      <c r="C264" s="1050" t="s">
        <v>8203</v>
      </c>
      <c r="D264" s="1064">
        <v>135</v>
      </c>
      <c r="E264" s="1080">
        <v>5.5</v>
      </c>
      <c r="F264" s="1080"/>
      <c r="G264" s="1080"/>
      <c r="H264" s="1080"/>
      <c r="I264" s="1080"/>
      <c r="J264" s="1080">
        <v>5947</v>
      </c>
      <c r="K264" s="1080">
        <v>2515</v>
      </c>
      <c r="L264" s="1080">
        <v>154</v>
      </c>
      <c r="M264" s="1080">
        <v>106.7</v>
      </c>
      <c r="N264" s="1080">
        <v>26.1</v>
      </c>
      <c r="O264" s="1054">
        <v>34.6</v>
      </c>
      <c r="P264" s="1073">
        <v>2</v>
      </c>
      <c r="Q264" s="1054">
        <v>4</v>
      </c>
      <c r="R264" s="1092" t="s">
        <v>8206</v>
      </c>
      <c r="T264" s="1029" t="s">
        <v>8207</v>
      </c>
      <c r="U264" s="1029" t="s">
        <v>8207</v>
      </c>
      <c r="V264" s="943" t="s">
        <v>6533</v>
      </c>
      <c r="W264" s="944" t="s">
        <v>6534</v>
      </c>
      <c r="X264" s="996" t="str">
        <f t="shared" si="9"/>
        <v>http://www.unisonic.com.tw/datasheet/USG135N10H.pdf</v>
      </c>
    </row>
    <row r="265" spans="1:27" s="979" customFormat="1" ht="60">
      <c r="A265" s="1550" t="str">
        <f t="shared" si="8"/>
        <v>UT5N12</v>
      </c>
      <c r="B265" s="1050">
        <v>120</v>
      </c>
      <c r="C265" s="1050" t="s">
        <v>8208</v>
      </c>
      <c r="D265" s="1064">
        <v>5</v>
      </c>
      <c r="E265" s="1071">
        <v>140</v>
      </c>
      <c r="F265" s="1071">
        <v>150</v>
      </c>
      <c r="G265" s="1071"/>
      <c r="H265" s="1071"/>
      <c r="I265" s="1071"/>
      <c r="J265" s="1054">
        <v>578</v>
      </c>
      <c r="K265" s="1054">
        <v>42</v>
      </c>
      <c r="L265" s="1054">
        <v>30</v>
      </c>
      <c r="M265" s="1071">
        <v>23</v>
      </c>
      <c r="N265" s="1071">
        <v>2.8</v>
      </c>
      <c r="O265" s="1071">
        <v>3.8</v>
      </c>
      <c r="P265" s="1080">
        <v>1</v>
      </c>
      <c r="Q265" s="1080">
        <v>3</v>
      </c>
      <c r="R265" s="1067" t="s">
        <v>8209</v>
      </c>
      <c r="T265" s="949" t="s">
        <v>8210</v>
      </c>
      <c r="U265" s="949" t="s">
        <v>8210</v>
      </c>
      <c r="V265" s="943" t="s">
        <v>6533</v>
      </c>
      <c r="W265" s="944" t="s">
        <v>6534</v>
      </c>
      <c r="X265" s="996" t="str">
        <f t="shared" si="9"/>
        <v>http://www.unisonic.com.tw/datasheet/UT5N12.pdf</v>
      </c>
      <c r="Y265" s="981"/>
    </row>
    <row r="266" spans="1:27" s="1069" customFormat="1" ht="60">
      <c r="A266" s="1550" t="str">
        <f t="shared" si="8"/>
        <v>UT48N12</v>
      </c>
      <c r="B266" s="1050">
        <v>120</v>
      </c>
      <c r="C266" s="1050" t="s">
        <v>8211</v>
      </c>
      <c r="D266" s="1064">
        <v>48</v>
      </c>
      <c r="E266" s="1054">
        <v>24</v>
      </c>
      <c r="F266" s="1051">
        <v>32</v>
      </c>
      <c r="G266" s="1051"/>
      <c r="H266" s="1051"/>
      <c r="I266" s="1051"/>
      <c r="J266" s="1051">
        <v>4840</v>
      </c>
      <c r="K266" s="1051">
        <v>270</v>
      </c>
      <c r="L266" s="1051">
        <v>215</v>
      </c>
      <c r="M266" s="1051">
        <v>113</v>
      </c>
      <c r="N266" s="1051">
        <v>17</v>
      </c>
      <c r="O266" s="1051">
        <v>30</v>
      </c>
      <c r="P266" s="1050">
        <v>1</v>
      </c>
      <c r="Q266" s="1050">
        <v>3</v>
      </c>
      <c r="R266" s="1067" t="s">
        <v>8212</v>
      </c>
      <c r="S266" s="979"/>
      <c r="T266" s="1072" t="s">
        <v>8213</v>
      </c>
      <c r="U266" s="1072" t="s">
        <v>8213</v>
      </c>
      <c r="V266" s="943" t="s">
        <v>6533</v>
      </c>
      <c r="W266" s="944" t="s">
        <v>6534</v>
      </c>
      <c r="X266" s="996" t="str">
        <f t="shared" si="9"/>
        <v>http://www.unisonic.com.tw/datasheet/UT48N12.pdf</v>
      </c>
      <c r="Y266" s="981"/>
      <c r="Z266" s="981"/>
      <c r="AA266" s="979"/>
    </row>
    <row r="267" spans="1:27" s="1081" customFormat="1" ht="60">
      <c r="A267" s="1550" t="str">
        <f t="shared" si="8"/>
        <v>USG50N12</v>
      </c>
      <c r="B267" s="1050">
        <v>120</v>
      </c>
      <c r="C267" s="1050" t="s">
        <v>8203</v>
      </c>
      <c r="D267" s="1064">
        <v>50</v>
      </c>
      <c r="E267" s="1080">
        <v>16</v>
      </c>
      <c r="F267" s="1080">
        <v>19</v>
      </c>
      <c r="G267" s="1080"/>
      <c r="H267" s="1080"/>
      <c r="I267" s="1080"/>
      <c r="J267" s="1080">
        <v>1920</v>
      </c>
      <c r="K267" s="1080">
        <v>680</v>
      </c>
      <c r="L267" s="1080">
        <v>120</v>
      </c>
      <c r="M267" s="1080">
        <v>45</v>
      </c>
      <c r="N267" s="1080">
        <v>7</v>
      </c>
      <c r="O267" s="1054">
        <v>15</v>
      </c>
      <c r="P267" s="1073">
        <v>1</v>
      </c>
      <c r="Q267" s="1054">
        <v>3</v>
      </c>
      <c r="R267" s="1092" t="s">
        <v>8214</v>
      </c>
      <c r="T267" s="1029" t="s">
        <v>8215</v>
      </c>
      <c r="U267" s="1029" t="s">
        <v>8215</v>
      </c>
      <c r="V267" s="943" t="s">
        <v>6533</v>
      </c>
      <c r="W267" s="944" t="s">
        <v>6534</v>
      </c>
      <c r="X267" s="996" t="str">
        <f t="shared" si="9"/>
        <v>http://www.unisonic.com.tw/datasheet/USG50N12.pdf</v>
      </c>
    </row>
    <row r="268" spans="1:27" s="1081" customFormat="1" ht="60">
      <c r="A268" s="1550" t="str">
        <f t="shared" si="8"/>
        <v>UT2N15</v>
      </c>
      <c r="B268" s="1050">
        <v>150</v>
      </c>
      <c r="C268" s="1050" t="s">
        <v>8208</v>
      </c>
      <c r="D268" s="1064">
        <v>2</v>
      </c>
      <c r="E268" s="1080">
        <v>300</v>
      </c>
      <c r="F268" s="1080"/>
      <c r="G268" s="1080"/>
      <c r="H268" s="1080"/>
      <c r="I268" s="1080"/>
      <c r="J268" s="1080">
        <v>400</v>
      </c>
      <c r="K268" s="1080">
        <v>40</v>
      </c>
      <c r="L268" s="1080">
        <v>22</v>
      </c>
      <c r="M268" s="1080">
        <v>14</v>
      </c>
      <c r="N268" s="1080">
        <v>3</v>
      </c>
      <c r="O268" s="1054">
        <v>1.4</v>
      </c>
      <c r="P268" s="1073">
        <v>2</v>
      </c>
      <c r="Q268" s="1054">
        <v>4</v>
      </c>
      <c r="R268" s="1092" t="s">
        <v>8216</v>
      </c>
      <c r="T268" s="1029" t="s">
        <v>8217</v>
      </c>
      <c r="U268" s="1029" t="s">
        <v>8217</v>
      </c>
      <c r="V268" s="943" t="s">
        <v>6533</v>
      </c>
      <c r="W268" s="944" t="s">
        <v>6534</v>
      </c>
      <c r="X268" s="996" t="str">
        <f t="shared" si="9"/>
        <v>http://www.unisonic.com.tw/datasheet/UT2N15.pdf</v>
      </c>
    </row>
    <row r="269" spans="1:27" s="979" customFormat="1" ht="60">
      <c r="A269" s="1550" t="str">
        <f t="shared" si="8"/>
        <v>UTT4N15-F</v>
      </c>
      <c r="B269" s="1050">
        <v>150</v>
      </c>
      <c r="C269" s="1050" t="s">
        <v>8218</v>
      </c>
      <c r="D269" s="1064">
        <v>4</v>
      </c>
      <c r="E269" s="1051">
        <v>65</v>
      </c>
      <c r="F269" s="1051" t="s">
        <v>6635</v>
      </c>
      <c r="G269" s="1051" t="s">
        <v>6635</v>
      </c>
      <c r="H269" s="1051" t="s">
        <v>6635</v>
      </c>
      <c r="I269" s="1051" t="s">
        <v>6635</v>
      </c>
      <c r="J269" s="994">
        <v>1790</v>
      </c>
      <c r="K269" s="994">
        <v>160</v>
      </c>
      <c r="L269" s="994">
        <v>82</v>
      </c>
      <c r="M269" s="1051">
        <v>30</v>
      </c>
      <c r="N269" s="1051">
        <v>8.6999999999999993</v>
      </c>
      <c r="O269" s="1051">
        <v>8</v>
      </c>
      <c r="P269" s="1053">
        <v>2</v>
      </c>
      <c r="Q269" s="1053">
        <v>4</v>
      </c>
      <c r="R269" s="1067" t="s">
        <v>8219</v>
      </c>
      <c r="T269" s="1053" t="s">
        <v>8220</v>
      </c>
      <c r="U269" s="1053" t="s">
        <v>8220</v>
      </c>
      <c r="V269" s="943" t="s">
        <v>6533</v>
      </c>
      <c r="W269" s="944" t="s">
        <v>6534</v>
      </c>
      <c r="X269" s="996" t="str">
        <f t="shared" si="9"/>
        <v>http://www.unisonic.com.tw/datasheet/UTT4N15-F.pdf</v>
      </c>
      <c r="Y269" s="981"/>
    </row>
    <row r="270" spans="1:27" s="979" customFormat="1" ht="60">
      <c r="A270" s="1550" t="str">
        <f t="shared" si="8"/>
        <v>UTT5N15</v>
      </c>
      <c r="B270" s="1050">
        <v>150</v>
      </c>
      <c r="C270" s="1050" t="s">
        <v>8208</v>
      </c>
      <c r="D270" s="1064">
        <v>5</v>
      </c>
      <c r="E270" s="1051">
        <v>300</v>
      </c>
      <c r="F270" s="1051"/>
      <c r="G270" s="1051"/>
      <c r="H270" s="1051"/>
      <c r="I270" s="1051"/>
      <c r="J270" s="1075">
        <v>558.1</v>
      </c>
      <c r="K270" s="1075">
        <v>44.8</v>
      </c>
      <c r="L270" s="1075">
        <v>25.4</v>
      </c>
      <c r="M270" s="1051">
        <v>19.7</v>
      </c>
      <c r="N270" s="1051">
        <v>5.0999999999999996</v>
      </c>
      <c r="O270" s="1051">
        <v>4.4000000000000004</v>
      </c>
      <c r="P270" s="1075">
        <v>2</v>
      </c>
      <c r="Q270" s="1075">
        <v>4</v>
      </c>
      <c r="R270" s="1067" t="s">
        <v>8221</v>
      </c>
      <c r="S270" s="1069"/>
      <c r="T270" s="1075" t="s">
        <v>8222</v>
      </c>
      <c r="U270" s="1075" t="s">
        <v>8222</v>
      </c>
      <c r="V270" s="943" t="s">
        <v>6533</v>
      </c>
      <c r="W270" s="944" t="s">
        <v>6534</v>
      </c>
      <c r="X270" s="996" t="str">
        <f t="shared" si="9"/>
        <v>http://www.unisonic.com.tw/datasheet/UTT5N15.pdf</v>
      </c>
      <c r="Y270" s="1070"/>
      <c r="Z270" s="1069"/>
      <c r="AA270" s="1069"/>
    </row>
    <row r="271" spans="1:27" s="979" customFormat="1" ht="60">
      <c r="A271" s="1550" t="str">
        <f t="shared" si="8"/>
        <v>UTT16N15</v>
      </c>
      <c r="B271" s="1050">
        <v>150</v>
      </c>
      <c r="C271" s="1050" t="s">
        <v>8203</v>
      </c>
      <c r="D271" s="1064">
        <v>16</v>
      </c>
      <c r="E271" s="1051">
        <v>150</v>
      </c>
      <c r="F271" s="1051">
        <v>170</v>
      </c>
      <c r="G271" s="1051" t="s">
        <v>6635</v>
      </c>
      <c r="H271" s="1051" t="s">
        <v>6635</v>
      </c>
      <c r="I271" s="1051" t="s">
        <v>6635</v>
      </c>
      <c r="J271" s="1051">
        <v>900</v>
      </c>
      <c r="K271" s="1051">
        <v>63</v>
      </c>
      <c r="L271" s="1051">
        <v>40</v>
      </c>
      <c r="M271" s="1051">
        <v>22</v>
      </c>
      <c r="N271" s="1051">
        <v>3</v>
      </c>
      <c r="O271" s="1051">
        <v>4.5</v>
      </c>
      <c r="P271" s="1075">
        <v>1</v>
      </c>
      <c r="Q271" s="1075">
        <v>3</v>
      </c>
      <c r="R271" s="1056" t="s">
        <v>8223</v>
      </c>
      <c r="T271" s="1029" t="s">
        <v>8224</v>
      </c>
      <c r="U271" s="1029" t="s">
        <v>8224</v>
      </c>
      <c r="V271" s="943" t="s">
        <v>6533</v>
      </c>
      <c r="W271" s="944" t="s">
        <v>6534</v>
      </c>
      <c r="X271" s="996" t="str">
        <f t="shared" si="9"/>
        <v>http://www.unisonic.com.tw/datasheet/UTT16N15.pdf</v>
      </c>
      <c r="Y271" s="981"/>
    </row>
    <row r="272" spans="1:27" s="979" customFormat="1" ht="70.5" customHeight="1">
      <c r="A272" s="1550" t="str">
        <f t="shared" si="8"/>
        <v>UTT20N15</v>
      </c>
      <c r="B272" s="1050">
        <v>150</v>
      </c>
      <c r="C272" s="1050" t="s">
        <v>8208</v>
      </c>
      <c r="D272" s="1064">
        <v>20</v>
      </c>
      <c r="E272" s="1051">
        <v>145</v>
      </c>
      <c r="F272" s="1051" t="s">
        <v>6635</v>
      </c>
      <c r="G272" s="1051" t="s">
        <v>6635</v>
      </c>
      <c r="H272" s="1051" t="s">
        <v>6635</v>
      </c>
      <c r="I272" s="1051" t="s">
        <v>6635</v>
      </c>
      <c r="J272" s="1051">
        <v>2260</v>
      </c>
      <c r="K272" s="1051">
        <v>93</v>
      </c>
      <c r="L272" s="1051">
        <v>74</v>
      </c>
      <c r="M272" s="1051">
        <v>69</v>
      </c>
      <c r="N272" s="1051">
        <v>11</v>
      </c>
      <c r="O272" s="1051">
        <v>12</v>
      </c>
      <c r="P272" s="1075">
        <v>2</v>
      </c>
      <c r="Q272" s="1075">
        <v>4</v>
      </c>
      <c r="R272" s="1056" t="s">
        <v>8225</v>
      </c>
      <c r="T272" s="1029" t="s">
        <v>8226</v>
      </c>
      <c r="U272" s="1029" t="s">
        <v>8226</v>
      </c>
      <c r="V272" s="943" t="s">
        <v>6533</v>
      </c>
      <c r="W272" s="944" t="s">
        <v>6534</v>
      </c>
      <c r="X272" s="996" t="str">
        <f t="shared" si="9"/>
        <v>http://www.unisonic.com.tw/datasheet/UTT20N15.pdf</v>
      </c>
      <c r="Y272" s="981"/>
    </row>
    <row r="273" spans="1:27" s="979" customFormat="1" ht="60">
      <c r="A273" s="1550" t="str">
        <f t="shared" si="8"/>
        <v>UTT23N15</v>
      </c>
      <c r="B273" s="1050">
        <v>150</v>
      </c>
      <c r="C273" s="1050" t="s">
        <v>8208</v>
      </c>
      <c r="D273" s="1064">
        <v>23</v>
      </c>
      <c r="E273" s="1051">
        <v>55</v>
      </c>
      <c r="F273" s="1051">
        <v>60</v>
      </c>
      <c r="G273" s="1051" t="s">
        <v>6635</v>
      </c>
      <c r="H273" s="1051" t="s">
        <v>6635</v>
      </c>
      <c r="I273" s="1051" t="s">
        <v>6635</v>
      </c>
      <c r="J273" s="1051">
        <v>2650</v>
      </c>
      <c r="K273" s="1051">
        <v>170</v>
      </c>
      <c r="L273" s="1051">
        <v>90</v>
      </c>
      <c r="M273" s="1051">
        <v>60</v>
      </c>
      <c r="N273" s="1051">
        <v>9</v>
      </c>
      <c r="O273" s="1051">
        <v>16</v>
      </c>
      <c r="P273" s="1075">
        <v>1</v>
      </c>
      <c r="Q273" s="1075">
        <v>3</v>
      </c>
      <c r="R273" s="1056" t="s">
        <v>8227</v>
      </c>
      <c r="S273" s="1093"/>
      <c r="T273" s="1029" t="s">
        <v>8228</v>
      </c>
      <c r="U273" s="1029" t="s">
        <v>8228</v>
      </c>
      <c r="V273" s="943" t="s">
        <v>6533</v>
      </c>
      <c r="W273" s="944" t="s">
        <v>6534</v>
      </c>
      <c r="X273" s="996" t="str">
        <f t="shared" si="9"/>
        <v>http://www.unisonic.com.tw/datasheet/UTT23N15.pdf</v>
      </c>
      <c r="Y273" s="981"/>
    </row>
    <row r="274" spans="1:27" s="1081" customFormat="1" ht="60">
      <c r="A274" s="1550" t="str">
        <f t="shared" si="8"/>
        <v>UT30N15H</v>
      </c>
      <c r="B274" s="1050">
        <v>150</v>
      </c>
      <c r="C274" s="1050" t="s">
        <v>8208</v>
      </c>
      <c r="D274" s="1064">
        <v>30</v>
      </c>
      <c r="E274" s="1080">
        <v>42</v>
      </c>
      <c r="F274" s="1080"/>
      <c r="G274" s="1080"/>
      <c r="H274" s="1080"/>
      <c r="I274" s="1080"/>
      <c r="J274" s="1080">
        <v>3200</v>
      </c>
      <c r="K274" s="1080">
        <v>240</v>
      </c>
      <c r="L274" s="1080">
        <v>210</v>
      </c>
      <c r="M274" s="1080">
        <v>98</v>
      </c>
      <c r="N274" s="1080">
        <v>22</v>
      </c>
      <c r="O274" s="1054">
        <v>42</v>
      </c>
      <c r="P274" s="1073">
        <v>2</v>
      </c>
      <c r="Q274" s="1054">
        <v>4</v>
      </c>
      <c r="R274" s="1092" t="s">
        <v>8229</v>
      </c>
      <c r="T274" s="1029" t="s">
        <v>8230</v>
      </c>
      <c r="U274" s="1029" t="s">
        <v>8230</v>
      </c>
      <c r="V274" s="943" t="s">
        <v>6533</v>
      </c>
      <c r="W274" s="944" t="s">
        <v>6534</v>
      </c>
      <c r="X274" s="996" t="str">
        <f t="shared" si="9"/>
        <v>http://www.unisonic.com.tw/datasheet/UT30N15H.pdf</v>
      </c>
    </row>
    <row r="275" spans="1:27" s="1081" customFormat="1" ht="60">
      <c r="A275" s="1550" t="str">
        <f t="shared" si="8"/>
        <v>UF4615</v>
      </c>
      <c r="B275" s="1050">
        <v>150</v>
      </c>
      <c r="C275" s="1050" t="s">
        <v>8208</v>
      </c>
      <c r="D275" s="1064">
        <v>30</v>
      </c>
      <c r="E275" s="1080">
        <v>42</v>
      </c>
      <c r="F275" s="1080"/>
      <c r="G275" s="1080"/>
      <c r="H275" s="1080"/>
      <c r="I275" s="1080"/>
      <c r="J275" s="1080">
        <v>3200</v>
      </c>
      <c r="K275" s="1080">
        <v>240</v>
      </c>
      <c r="L275" s="1080">
        <v>210</v>
      </c>
      <c r="M275" s="1080">
        <v>98</v>
      </c>
      <c r="N275" s="1080">
        <v>22</v>
      </c>
      <c r="O275" s="1054">
        <v>42</v>
      </c>
      <c r="P275" s="1073">
        <v>2</v>
      </c>
      <c r="Q275" s="1054">
        <v>4</v>
      </c>
      <c r="R275" s="1092" t="s">
        <v>8229</v>
      </c>
      <c r="T275" s="1029" t="s">
        <v>8231</v>
      </c>
      <c r="U275" s="1029" t="s">
        <v>8231</v>
      </c>
      <c r="V275" s="943" t="s">
        <v>6533</v>
      </c>
      <c r="W275" s="944" t="s">
        <v>6534</v>
      </c>
      <c r="X275" s="996" t="str">
        <f t="shared" si="9"/>
        <v>http://www.unisonic.com.tw/datasheet/UF4615.pdf</v>
      </c>
    </row>
    <row r="276" spans="1:27" s="1081" customFormat="1" ht="60">
      <c r="A276" s="1550" t="str">
        <f t="shared" si="8"/>
        <v>UTT50N15M</v>
      </c>
      <c r="B276" s="1050">
        <v>150</v>
      </c>
      <c r="C276" s="1050" t="s">
        <v>8208</v>
      </c>
      <c r="D276" s="1064">
        <v>50</v>
      </c>
      <c r="E276" s="1080">
        <v>46</v>
      </c>
      <c r="F276" s="1080">
        <v>75</v>
      </c>
      <c r="G276" s="1080"/>
      <c r="H276" s="1080"/>
      <c r="I276" s="1080"/>
      <c r="J276" s="1080">
        <v>3100</v>
      </c>
      <c r="K276" s="1080">
        <v>215</v>
      </c>
      <c r="L276" s="1080">
        <v>187</v>
      </c>
      <c r="M276" s="1080">
        <v>97</v>
      </c>
      <c r="N276" s="1080">
        <v>26</v>
      </c>
      <c r="O276" s="1054">
        <v>25</v>
      </c>
      <c r="P276" s="1073">
        <v>1</v>
      </c>
      <c r="Q276" s="1054">
        <v>3</v>
      </c>
      <c r="R276" s="1092" t="s">
        <v>6910</v>
      </c>
      <c r="T276" s="1029" t="s">
        <v>8232</v>
      </c>
      <c r="U276" s="1029" t="s">
        <v>8232</v>
      </c>
      <c r="V276" s="943" t="s">
        <v>6533</v>
      </c>
      <c r="W276" s="944" t="s">
        <v>6534</v>
      </c>
      <c r="X276" s="996" t="str">
        <f t="shared" si="9"/>
        <v>http://www.unisonic.com.tw/datasheet/UTT50N15M.pdf</v>
      </c>
    </row>
    <row r="277" spans="1:27" s="979" customFormat="1" ht="60">
      <c r="A277" s="1550" t="str">
        <f t="shared" si="8"/>
        <v>UFB4321</v>
      </c>
      <c r="B277" s="1050">
        <v>150</v>
      </c>
      <c r="C277" s="1050" t="s">
        <v>8203</v>
      </c>
      <c r="D277" s="1064">
        <v>80</v>
      </c>
      <c r="E277" s="1051">
        <v>17</v>
      </c>
      <c r="F277" s="1051"/>
      <c r="G277" s="1051" t="s">
        <v>6635</v>
      </c>
      <c r="H277" s="1051" t="s">
        <v>6635</v>
      </c>
      <c r="I277" s="1051" t="s">
        <v>6635</v>
      </c>
      <c r="J277" s="1053">
        <v>8310</v>
      </c>
      <c r="K277" s="1053">
        <v>510</v>
      </c>
      <c r="L277" s="1053">
        <v>360</v>
      </c>
      <c r="M277" s="1051">
        <v>185</v>
      </c>
      <c r="N277" s="1051">
        <v>33</v>
      </c>
      <c r="O277" s="1051">
        <v>70</v>
      </c>
      <c r="P277" s="1075">
        <v>2</v>
      </c>
      <c r="Q277" s="1075">
        <v>4</v>
      </c>
      <c r="R277" s="1067" t="s">
        <v>8233</v>
      </c>
      <c r="T277" s="1053" t="s">
        <v>3694</v>
      </c>
      <c r="U277" s="1053" t="s">
        <v>3694</v>
      </c>
      <c r="V277" s="943" t="s">
        <v>6533</v>
      </c>
      <c r="W277" s="944" t="s">
        <v>6534</v>
      </c>
      <c r="X277" s="996" t="str">
        <f t="shared" si="9"/>
        <v>http://www.unisonic.com.tw/datasheet/UFB4321.pdf</v>
      </c>
      <c r="Y277" s="981"/>
    </row>
    <row r="278" spans="1:27" s="979" customFormat="1" ht="60">
      <c r="A278" s="1550" t="str">
        <f t="shared" si="8"/>
        <v>UT2N20</v>
      </c>
      <c r="B278" s="1050">
        <v>200</v>
      </c>
      <c r="C278" s="1050" t="s">
        <v>8234</v>
      </c>
      <c r="D278" s="1064">
        <v>2</v>
      </c>
      <c r="E278" s="1051">
        <v>625</v>
      </c>
      <c r="F278" s="1051"/>
      <c r="G278" s="1051"/>
      <c r="H278" s="1051"/>
      <c r="I278" s="1051"/>
      <c r="J278" s="949">
        <v>404.8</v>
      </c>
      <c r="K278" s="949">
        <v>32.1</v>
      </c>
      <c r="L278" s="949">
        <v>17.2</v>
      </c>
      <c r="M278" s="1051">
        <v>16.100000000000001</v>
      </c>
      <c r="N278" s="1051">
        <v>4.3</v>
      </c>
      <c r="O278" s="1051">
        <v>3.5</v>
      </c>
      <c r="P278" s="1053">
        <v>2</v>
      </c>
      <c r="Q278" s="1053">
        <v>4</v>
      </c>
      <c r="R278" s="1570" t="s">
        <v>8235</v>
      </c>
      <c r="T278" s="1029" t="s">
        <v>8236</v>
      </c>
      <c r="U278" s="1029" t="s">
        <v>8236</v>
      </c>
      <c r="V278" s="943" t="s">
        <v>6533</v>
      </c>
      <c r="W278" s="944" t="s">
        <v>6534</v>
      </c>
      <c r="X278" s="996" t="str">
        <f t="shared" si="9"/>
        <v>http://www.unisonic.com.tw/datasheet/UT2N20.pdf</v>
      </c>
      <c r="Y278" s="981"/>
    </row>
    <row r="279" spans="1:27" s="979" customFormat="1" ht="60">
      <c r="A279" s="1550" t="str">
        <f t="shared" si="8"/>
        <v>UK4N20</v>
      </c>
      <c r="B279" s="1050">
        <v>200</v>
      </c>
      <c r="C279" s="1050" t="s">
        <v>8203</v>
      </c>
      <c r="D279" s="1064">
        <v>4</v>
      </c>
      <c r="E279" s="1051">
        <v>1050</v>
      </c>
      <c r="F279" s="1051" t="s">
        <v>6635</v>
      </c>
      <c r="G279" s="1051" t="s">
        <v>6635</v>
      </c>
      <c r="H279" s="1051" t="s">
        <v>6635</v>
      </c>
      <c r="I279" s="1051" t="s">
        <v>6635</v>
      </c>
      <c r="J279" s="1075">
        <v>206</v>
      </c>
      <c r="K279" s="1075">
        <v>40</v>
      </c>
      <c r="L279" s="1075">
        <v>6.6</v>
      </c>
      <c r="M279" s="1051">
        <v>7.6</v>
      </c>
      <c r="N279" s="1051">
        <v>2.4</v>
      </c>
      <c r="O279" s="1051">
        <v>0.6</v>
      </c>
      <c r="P279" s="1075">
        <v>1</v>
      </c>
      <c r="Q279" s="1075">
        <v>3</v>
      </c>
      <c r="R279" s="1067" t="s">
        <v>7962</v>
      </c>
      <c r="S279" s="1069"/>
      <c r="T279" s="1075" t="s">
        <v>8237</v>
      </c>
      <c r="U279" s="1075" t="s">
        <v>8237</v>
      </c>
      <c r="V279" s="943" t="s">
        <v>6533</v>
      </c>
      <c r="W279" s="944" t="s">
        <v>6534</v>
      </c>
      <c r="X279" s="996" t="str">
        <f t="shared" si="9"/>
        <v>http://www.unisonic.com.tw/datasheet/UK4N20.pdf</v>
      </c>
      <c r="Y279" s="1070"/>
      <c r="Z279" s="1069"/>
      <c r="AA279" s="1069"/>
    </row>
    <row r="280" spans="1:27" s="979" customFormat="1" ht="60">
      <c r="A280" s="1550" t="str">
        <f t="shared" si="8"/>
        <v>UTT5N20</v>
      </c>
      <c r="B280" s="1050">
        <v>200</v>
      </c>
      <c r="C280" s="1050" t="s">
        <v>8203</v>
      </c>
      <c r="D280" s="1064">
        <v>5</v>
      </c>
      <c r="E280" s="1051">
        <v>700</v>
      </c>
      <c r="F280" s="1051" t="s">
        <v>6635</v>
      </c>
      <c r="G280" s="1051" t="s">
        <v>6635</v>
      </c>
      <c r="H280" s="1051" t="s">
        <v>6635</v>
      </c>
      <c r="I280" s="1051" t="s">
        <v>6635</v>
      </c>
      <c r="J280" s="1075">
        <v>450</v>
      </c>
      <c r="K280" s="1075">
        <v>35</v>
      </c>
      <c r="L280" s="1075">
        <v>14</v>
      </c>
      <c r="M280" s="1051">
        <v>30</v>
      </c>
      <c r="N280" s="1051">
        <v>3.4</v>
      </c>
      <c r="O280" s="1051">
        <v>3</v>
      </c>
      <c r="P280" s="1075">
        <v>2</v>
      </c>
      <c r="Q280" s="1075">
        <v>4</v>
      </c>
      <c r="R280" s="1067" t="s">
        <v>8238</v>
      </c>
      <c r="S280" s="1069"/>
      <c r="T280" s="1075" t="s">
        <v>8239</v>
      </c>
      <c r="U280" s="1075" t="s">
        <v>8239</v>
      </c>
      <c r="V280" s="943" t="s">
        <v>6533</v>
      </c>
      <c r="W280" s="944" t="s">
        <v>6534</v>
      </c>
      <c r="X280" s="996" t="str">
        <f t="shared" si="9"/>
        <v>http://www.unisonic.com.tw/datasheet/UTT5N20.pdf</v>
      </c>
      <c r="Y280" s="1070"/>
      <c r="Z280" s="1069"/>
      <c r="AA280" s="1069"/>
    </row>
    <row r="281" spans="1:27" s="979" customFormat="1" ht="60">
      <c r="A281" s="1550" t="str">
        <f t="shared" si="8"/>
        <v>UTT9N20</v>
      </c>
      <c r="B281" s="1050">
        <v>200</v>
      </c>
      <c r="C281" s="1050" t="s">
        <v>8203</v>
      </c>
      <c r="D281" s="1064">
        <v>9</v>
      </c>
      <c r="E281" s="1051">
        <v>330</v>
      </c>
      <c r="F281" s="1051" t="s">
        <v>6635</v>
      </c>
      <c r="G281" s="1051" t="s">
        <v>6635</v>
      </c>
      <c r="H281" s="1051" t="s">
        <v>6635</v>
      </c>
      <c r="I281" s="1051" t="s">
        <v>6635</v>
      </c>
      <c r="J281" s="1051">
        <v>810</v>
      </c>
      <c r="K281" s="1051">
        <v>57</v>
      </c>
      <c r="L281" s="1051">
        <v>35</v>
      </c>
      <c r="M281" s="1051">
        <v>21</v>
      </c>
      <c r="N281" s="1051">
        <v>4.3</v>
      </c>
      <c r="O281" s="1051">
        <v>5</v>
      </c>
      <c r="P281" s="1075">
        <v>2</v>
      </c>
      <c r="Q281" s="1075">
        <v>4</v>
      </c>
      <c r="R281" s="1056" t="s">
        <v>7805</v>
      </c>
      <c r="S281" s="1069"/>
      <c r="T281" s="1075" t="s">
        <v>8240</v>
      </c>
      <c r="U281" s="1075" t="s">
        <v>8240</v>
      </c>
      <c r="V281" s="943" t="s">
        <v>6533</v>
      </c>
      <c r="W281" s="944" t="s">
        <v>6534</v>
      </c>
      <c r="X281" s="996" t="str">
        <f t="shared" si="9"/>
        <v>http://www.unisonic.com.tw/datasheet/UTT9N20.pdf</v>
      </c>
      <c r="Y281" s="1070"/>
      <c r="Z281" s="1069"/>
      <c r="AA281" s="1069"/>
    </row>
    <row r="282" spans="1:27" s="979" customFormat="1" ht="60">
      <c r="A282" s="1550" t="str">
        <f t="shared" si="8"/>
        <v>UT15N20</v>
      </c>
      <c r="B282" s="1050">
        <v>200</v>
      </c>
      <c r="C282" s="1050" t="s">
        <v>8208</v>
      </c>
      <c r="D282" s="1064">
        <v>15</v>
      </c>
      <c r="E282" s="1051">
        <v>165</v>
      </c>
      <c r="F282" s="1051">
        <v>175</v>
      </c>
      <c r="G282" s="1051" t="s">
        <v>6635</v>
      </c>
      <c r="H282" s="1051" t="s">
        <v>6635</v>
      </c>
      <c r="I282" s="1051" t="s">
        <v>6635</v>
      </c>
      <c r="J282" s="1583">
        <v>1680</v>
      </c>
      <c r="K282" s="1583">
        <v>97</v>
      </c>
      <c r="L282" s="1583">
        <v>60</v>
      </c>
      <c r="M282" s="1051">
        <v>40</v>
      </c>
      <c r="N282" s="1051">
        <v>5</v>
      </c>
      <c r="O282" s="1051">
        <v>10</v>
      </c>
      <c r="P282" s="1068">
        <v>1</v>
      </c>
      <c r="Q282" s="1068">
        <v>3</v>
      </c>
      <c r="R282" s="1570" t="s">
        <v>8241</v>
      </c>
      <c r="S282" s="1069"/>
      <c r="T282" s="1089" t="s">
        <v>8242</v>
      </c>
      <c r="U282" s="1089" t="s">
        <v>8242</v>
      </c>
      <c r="V282" s="943" t="s">
        <v>6533</v>
      </c>
      <c r="W282" s="944" t="s">
        <v>6534</v>
      </c>
      <c r="X282" s="996" t="str">
        <f t="shared" si="9"/>
        <v>http://www.unisonic.com.tw/datasheet/UT15N20.pdf</v>
      </c>
      <c r="Y282" s="1070"/>
      <c r="Z282" s="1069"/>
      <c r="AA282" s="1069"/>
    </row>
    <row r="283" spans="1:27" s="979" customFormat="1" ht="60">
      <c r="A283" s="1550" t="str">
        <f t="shared" si="8"/>
        <v>UF15N20</v>
      </c>
      <c r="B283" s="1050">
        <v>200</v>
      </c>
      <c r="C283" s="1050" t="s">
        <v>8203</v>
      </c>
      <c r="D283" s="1064">
        <v>15</v>
      </c>
      <c r="E283" s="1051">
        <v>120</v>
      </c>
      <c r="F283" s="1051" t="s">
        <v>6635</v>
      </c>
      <c r="G283" s="1051" t="s">
        <v>6635</v>
      </c>
      <c r="H283" s="1051" t="s">
        <v>6635</v>
      </c>
      <c r="I283" s="1051" t="s">
        <v>6635</v>
      </c>
      <c r="J283" s="1075">
        <v>2684</v>
      </c>
      <c r="K283" s="1075">
        <v>243</v>
      </c>
      <c r="L283" s="1075">
        <v>21</v>
      </c>
      <c r="M283" s="1051">
        <v>66.8</v>
      </c>
      <c r="N283" s="1051">
        <v>18.600000000000001</v>
      </c>
      <c r="O283" s="1051">
        <v>15.4</v>
      </c>
      <c r="P283" s="1075">
        <v>1</v>
      </c>
      <c r="Q283" s="1075">
        <v>3</v>
      </c>
      <c r="R283" s="1067" t="s">
        <v>8243</v>
      </c>
      <c r="S283" s="1069"/>
      <c r="T283" s="1075" t="s">
        <v>8244</v>
      </c>
      <c r="U283" s="1075" t="s">
        <v>8244</v>
      </c>
      <c r="V283" s="943" t="s">
        <v>6533</v>
      </c>
      <c r="W283" s="944" t="s">
        <v>6534</v>
      </c>
      <c r="X283" s="996" t="str">
        <f t="shared" si="9"/>
        <v>http://www.unisonic.com.tw/datasheet/UF15N20.pdf</v>
      </c>
      <c r="Y283" s="1070"/>
      <c r="Z283" s="1069"/>
      <c r="AA283" s="1069"/>
    </row>
    <row r="284" spans="1:27" s="979" customFormat="1" ht="60">
      <c r="A284" s="1550" t="str">
        <f t="shared" si="8"/>
        <v>UTT18N20H</v>
      </c>
      <c r="B284" s="1050">
        <v>200</v>
      </c>
      <c r="C284" s="1050" t="s">
        <v>8203</v>
      </c>
      <c r="D284" s="1064">
        <v>18</v>
      </c>
      <c r="E284" s="1051">
        <v>125</v>
      </c>
      <c r="F284" s="1051" t="s">
        <v>6635</v>
      </c>
      <c r="G284" s="1051" t="s">
        <v>6635</v>
      </c>
      <c r="H284" s="1051" t="s">
        <v>6635</v>
      </c>
      <c r="I284" s="1051" t="s">
        <v>6635</v>
      </c>
      <c r="J284" s="1053">
        <v>2100</v>
      </c>
      <c r="K284" s="1053">
        <v>140</v>
      </c>
      <c r="L284" s="1081">
        <v>45</v>
      </c>
      <c r="M284" s="1051">
        <v>47</v>
      </c>
      <c r="N284" s="1094">
        <v>9</v>
      </c>
      <c r="O284" s="1051">
        <v>6.5</v>
      </c>
      <c r="P284" s="1075">
        <v>2</v>
      </c>
      <c r="Q284" s="1075">
        <v>4</v>
      </c>
      <c r="R284" s="1067" t="s">
        <v>8245</v>
      </c>
      <c r="T284" s="1053" t="s">
        <v>8246</v>
      </c>
      <c r="U284" s="1053" t="s">
        <v>8246</v>
      </c>
      <c r="V284" s="943" t="s">
        <v>6533</v>
      </c>
      <c r="W284" s="944" t="s">
        <v>6534</v>
      </c>
      <c r="X284" s="996" t="str">
        <f t="shared" si="9"/>
        <v>http://www.unisonic.com.tw/datasheet/UTT18N20H.pdf</v>
      </c>
      <c r="Y284" s="981"/>
    </row>
    <row r="285" spans="1:27" s="979" customFormat="1" ht="60">
      <c r="A285" s="1550" t="str">
        <f t="shared" si="8"/>
        <v>UTT65N20</v>
      </c>
      <c r="B285" s="1050">
        <v>200</v>
      </c>
      <c r="C285" s="1050" t="s">
        <v>8208</v>
      </c>
      <c r="D285" s="1064">
        <v>65</v>
      </c>
      <c r="E285" s="1071">
        <v>32</v>
      </c>
      <c r="F285" s="1071"/>
      <c r="G285" s="1051"/>
      <c r="H285" s="1051"/>
      <c r="I285" s="1051"/>
      <c r="J285" s="1051">
        <v>8375</v>
      </c>
      <c r="K285" s="1051">
        <v>408.6</v>
      </c>
      <c r="L285" s="1051">
        <v>269.39999999999998</v>
      </c>
      <c r="M285" s="1051">
        <v>173.3</v>
      </c>
      <c r="N285" s="1051">
        <v>67</v>
      </c>
      <c r="O285" s="1051">
        <v>43.6</v>
      </c>
      <c r="P285" s="1050">
        <v>2</v>
      </c>
      <c r="Q285" s="1050">
        <v>4</v>
      </c>
      <c r="R285" s="960" t="s">
        <v>8247</v>
      </c>
      <c r="T285" s="1050" t="s">
        <v>8248</v>
      </c>
      <c r="U285" s="1050" t="s">
        <v>8248</v>
      </c>
      <c r="V285" s="943" t="s">
        <v>6533</v>
      </c>
      <c r="W285" s="944" t="s">
        <v>6534</v>
      </c>
      <c r="X285" s="996" t="str">
        <f t="shared" si="9"/>
        <v>http://www.unisonic.com.tw/datasheet/UTT65N20.pdf</v>
      </c>
      <c r="Y285" s="981"/>
    </row>
    <row r="286" spans="1:27" s="1081" customFormat="1" ht="60">
      <c r="A286" s="1550" t="str">
        <f t="shared" si="8"/>
        <v>UTT2N25</v>
      </c>
      <c r="B286" s="1050">
        <v>250</v>
      </c>
      <c r="C286" s="1050" t="s">
        <v>8203</v>
      </c>
      <c r="D286" s="1064">
        <v>2</v>
      </c>
      <c r="E286" s="1080">
        <v>1000</v>
      </c>
      <c r="F286" s="1080"/>
      <c r="G286" s="1080"/>
      <c r="H286" s="1080"/>
      <c r="I286" s="1080"/>
      <c r="J286" s="1080">
        <v>580</v>
      </c>
      <c r="K286" s="1080">
        <v>42</v>
      </c>
      <c r="L286" s="1080">
        <v>30</v>
      </c>
      <c r="M286" s="1080">
        <v>15.5</v>
      </c>
      <c r="N286" s="1080">
        <v>5.4</v>
      </c>
      <c r="O286" s="1054">
        <v>3.2</v>
      </c>
      <c r="P286" s="1073">
        <v>2</v>
      </c>
      <c r="Q286" s="1054">
        <v>4</v>
      </c>
      <c r="R286" s="1092" t="s">
        <v>8235</v>
      </c>
      <c r="T286" s="1029" t="s">
        <v>8249</v>
      </c>
      <c r="U286" s="1029" t="s">
        <v>8249</v>
      </c>
      <c r="V286" s="943" t="s">
        <v>6533</v>
      </c>
      <c r="W286" s="944" t="s">
        <v>6534</v>
      </c>
      <c r="X286" s="996" t="str">
        <f t="shared" si="9"/>
        <v>http://www.unisonic.com.tw/datasheet/UTT2N25.pdf</v>
      </c>
    </row>
  </sheetData>
  <autoFilter ref="A2:AC285">
    <sortState ref="A3:AC285">
      <sortCondition ref="B2:B285"/>
    </sortState>
  </autoFilter>
  <phoneticPr fontId="14" type="noConversion"/>
  <conditionalFormatting sqref="T254:W254">
    <cfRule type="duplicateValues" priority="142"/>
  </conditionalFormatting>
  <conditionalFormatting sqref="T83:W83 T27:W29">
    <cfRule type="duplicateValues" priority="141"/>
  </conditionalFormatting>
  <conditionalFormatting sqref="T253:W253">
    <cfRule type="duplicateValues" priority="140"/>
  </conditionalFormatting>
  <conditionalFormatting sqref="T116:W116">
    <cfRule type="duplicateValues" priority="139"/>
  </conditionalFormatting>
  <conditionalFormatting sqref="T117:W117">
    <cfRule type="duplicateValues" priority="138"/>
  </conditionalFormatting>
  <conditionalFormatting sqref="T89:W89">
    <cfRule type="duplicateValues" priority="137"/>
  </conditionalFormatting>
  <conditionalFormatting sqref="T47:W47">
    <cfRule type="duplicateValues" priority="136"/>
  </conditionalFormatting>
  <conditionalFormatting sqref="T126:W126">
    <cfRule type="duplicateValues" priority="135"/>
  </conditionalFormatting>
  <conditionalFormatting sqref="T147:W147">
    <cfRule type="duplicateValues" priority="134"/>
  </conditionalFormatting>
  <conditionalFormatting sqref="T4:W4">
    <cfRule type="duplicateValues" priority="133"/>
  </conditionalFormatting>
  <conditionalFormatting sqref="T247:W248">
    <cfRule type="duplicateValues" priority="132"/>
  </conditionalFormatting>
  <conditionalFormatting sqref="T255:W255">
    <cfRule type="duplicateValues" priority="131"/>
  </conditionalFormatting>
  <conditionalFormatting sqref="T177:W177">
    <cfRule type="duplicateValues" priority="130"/>
  </conditionalFormatting>
  <conditionalFormatting sqref="T133:W133">
    <cfRule type="duplicateValues" priority="129"/>
  </conditionalFormatting>
  <conditionalFormatting sqref="T189:W189">
    <cfRule type="duplicateValues" priority="128"/>
  </conditionalFormatting>
  <conditionalFormatting sqref="T108:W108">
    <cfRule type="duplicateValues" priority="127"/>
  </conditionalFormatting>
  <conditionalFormatting sqref="T101:W101">
    <cfRule type="duplicateValues" priority="126"/>
  </conditionalFormatting>
  <conditionalFormatting sqref="T156:W156">
    <cfRule type="duplicateValues" priority="125"/>
  </conditionalFormatting>
  <conditionalFormatting sqref="T178:W178">
    <cfRule type="duplicateValues" priority="124"/>
  </conditionalFormatting>
  <conditionalFormatting sqref="T268:W268 T271:W272">
    <cfRule type="duplicateValues" priority="123"/>
  </conditionalFormatting>
  <conditionalFormatting sqref="T172:W172">
    <cfRule type="duplicateValues" priority="122"/>
  </conditionalFormatting>
  <conditionalFormatting sqref="T241:W242">
    <cfRule type="duplicateValues" priority="121"/>
  </conditionalFormatting>
  <conditionalFormatting sqref="T32:W32">
    <cfRule type="duplicateValues" priority="120"/>
  </conditionalFormatting>
  <conditionalFormatting sqref="T21:W21">
    <cfRule type="duplicateValues" priority="119"/>
  </conditionalFormatting>
  <conditionalFormatting sqref="T195:W195">
    <cfRule type="duplicateValues" priority="118"/>
  </conditionalFormatting>
  <conditionalFormatting sqref="T202:W202">
    <cfRule type="duplicateValues" priority="117"/>
  </conditionalFormatting>
  <conditionalFormatting sqref="V202:W202">
    <cfRule type="duplicateValues" priority="116"/>
  </conditionalFormatting>
  <conditionalFormatting sqref="T8:W9">
    <cfRule type="duplicateValues" priority="115"/>
  </conditionalFormatting>
  <conditionalFormatting sqref="V8:W9">
    <cfRule type="duplicateValues" priority="114"/>
  </conditionalFormatting>
  <conditionalFormatting sqref="T244:W245">
    <cfRule type="duplicateValues" priority="113"/>
  </conditionalFormatting>
  <conditionalFormatting sqref="V244:W245">
    <cfRule type="duplicateValues" priority="112"/>
  </conditionalFormatting>
  <conditionalFormatting sqref="T271:W271">
    <cfRule type="duplicateValues" priority="111"/>
  </conditionalFormatting>
  <conditionalFormatting sqref="V271:W271">
    <cfRule type="duplicateValues" priority="110"/>
  </conditionalFormatting>
  <conditionalFormatting sqref="T192:W192">
    <cfRule type="duplicateValues" priority="109"/>
  </conditionalFormatting>
  <conditionalFormatting sqref="V192:W192">
    <cfRule type="duplicateValues" priority="108"/>
  </conditionalFormatting>
  <conditionalFormatting sqref="T49:W49">
    <cfRule type="duplicateValues" priority="107"/>
  </conditionalFormatting>
  <conditionalFormatting sqref="V49:W49">
    <cfRule type="duplicateValues" priority="106"/>
  </conditionalFormatting>
  <conditionalFormatting sqref="T142:W142">
    <cfRule type="duplicateValues" priority="105"/>
  </conditionalFormatting>
  <conditionalFormatting sqref="T157:W158">
    <cfRule type="duplicateValues" priority="104"/>
  </conditionalFormatting>
  <conditionalFormatting sqref="T65:W65">
    <cfRule type="duplicateValues" priority="103"/>
  </conditionalFormatting>
  <conditionalFormatting sqref="T57:W57">
    <cfRule type="duplicateValues" priority="102"/>
  </conditionalFormatting>
  <conditionalFormatting sqref="T237:W237">
    <cfRule type="duplicateValues" priority="101"/>
  </conditionalFormatting>
  <conditionalFormatting sqref="T249:W249">
    <cfRule type="duplicateValues" priority="100"/>
  </conditionalFormatting>
  <conditionalFormatting sqref="T240:W240">
    <cfRule type="duplicateValues" priority="99"/>
  </conditionalFormatting>
  <conditionalFormatting sqref="T56:W56">
    <cfRule type="duplicateValues" priority="98"/>
  </conditionalFormatting>
  <conditionalFormatting sqref="T29:W29">
    <cfRule type="duplicateValues" priority="97"/>
  </conditionalFormatting>
  <conditionalFormatting sqref="V29:W29">
    <cfRule type="duplicateValues" priority="96"/>
  </conditionalFormatting>
  <conditionalFormatting sqref="S29">
    <cfRule type="duplicateValues" priority="95"/>
  </conditionalFormatting>
  <conditionalFormatting sqref="S235">
    <cfRule type="duplicateValues" priority="94"/>
  </conditionalFormatting>
  <conditionalFormatting sqref="T233:W233">
    <cfRule type="duplicateValues" priority="93"/>
  </conditionalFormatting>
  <conditionalFormatting sqref="V233:W233">
    <cfRule type="duplicateValues" priority="92"/>
  </conditionalFormatting>
  <conditionalFormatting sqref="T248:W248">
    <cfRule type="duplicateValues" priority="91"/>
  </conditionalFormatting>
  <conditionalFormatting sqref="T229:W229">
    <cfRule type="duplicateValues" priority="90"/>
  </conditionalFormatting>
  <conditionalFormatting sqref="T30:W30">
    <cfRule type="duplicateValues" priority="89"/>
  </conditionalFormatting>
  <conditionalFormatting sqref="V30:W30">
    <cfRule type="duplicateValues" priority="88"/>
  </conditionalFormatting>
  <conditionalFormatting sqref="S30">
    <cfRule type="duplicateValues" priority="87"/>
  </conditionalFormatting>
  <conditionalFormatting sqref="T270:W270">
    <cfRule type="duplicateValues" priority="86"/>
  </conditionalFormatting>
  <conditionalFormatting sqref="V270:W270">
    <cfRule type="duplicateValues" priority="85"/>
  </conditionalFormatting>
  <conditionalFormatting sqref="T268:W268 T270:W272">
    <cfRule type="duplicateValues" priority="84"/>
  </conditionalFormatting>
  <conditionalFormatting sqref="V278:W280 V17:W17 V269:W269 V257:W257 V282:W283">
    <cfRule type="duplicateValues" priority="83"/>
  </conditionalFormatting>
  <conditionalFormatting sqref="T278:W280 T17:W17 T269:W269 T257:W257 T282:W283">
    <cfRule type="duplicateValues" priority="82"/>
  </conditionalFormatting>
  <conditionalFormatting sqref="T260:W260">
    <cfRule type="duplicateValues" priority="81"/>
  </conditionalFormatting>
  <conditionalFormatting sqref="V230:W230">
    <cfRule type="duplicateValues" priority="80"/>
  </conditionalFormatting>
  <conditionalFormatting sqref="T230:W230">
    <cfRule type="duplicateValues" priority="79"/>
  </conditionalFormatting>
  <conditionalFormatting sqref="V281:W281 V276:W276">
    <cfRule type="duplicateValues" priority="78"/>
  </conditionalFormatting>
  <conditionalFormatting sqref="T281:W281 T276:W276">
    <cfRule type="duplicateValues" priority="77"/>
  </conditionalFormatting>
  <conditionalFormatting sqref="T281:W281">
    <cfRule type="duplicateValues" priority="76"/>
  </conditionalFormatting>
  <conditionalFormatting sqref="V281:W281">
    <cfRule type="duplicateValues" priority="75"/>
  </conditionalFormatting>
  <conditionalFormatting sqref="T286:W1048576 T284:W284 T277:W277 T231:W246 V270:W272 V177:W178 V156:W156 V47:W47 V89:W89 T1:W3 V4:W4 V27:W28 V101:W101 V108:W108 V133:W133 V117:W117 T118:W125 T157:W176 V247:W247 T18:W26 T248:W252 V126:W126 T127:W132 V253:W255 T48:W88 T264:W265 T90:W100 T102:W107 T29:W46 V189:W189 T179:W188 V268:W268 T5:W16 T258:W260 T256:W256 T153:W155 V147:W147 T190:W221 T223:W229 T109:W116 T134:W146">
    <cfRule type="duplicateValues" priority="74"/>
  </conditionalFormatting>
  <conditionalFormatting sqref="T222:W222">
    <cfRule type="duplicateValues" priority="73"/>
  </conditionalFormatting>
  <conditionalFormatting sqref="T2:W2">
    <cfRule type="duplicateValues" priority="72"/>
  </conditionalFormatting>
  <conditionalFormatting sqref="T255:W255">
    <cfRule type="duplicateValues" priority="71"/>
  </conditionalFormatting>
  <conditionalFormatting sqref="T83:W83 T27:W29">
    <cfRule type="duplicateValues" priority="70"/>
  </conditionalFormatting>
  <conditionalFormatting sqref="T254:W254">
    <cfRule type="duplicateValues" priority="69"/>
  </conditionalFormatting>
  <conditionalFormatting sqref="T116:W116">
    <cfRule type="duplicateValues" priority="68"/>
  </conditionalFormatting>
  <conditionalFormatting sqref="T117:W117">
    <cfRule type="duplicateValues" priority="67"/>
  </conditionalFormatting>
  <conditionalFormatting sqref="T89:W89">
    <cfRule type="duplicateValues" priority="66"/>
  </conditionalFormatting>
  <conditionalFormatting sqref="T47:W47">
    <cfRule type="duplicateValues" priority="65"/>
  </conditionalFormatting>
  <conditionalFormatting sqref="T126:W126">
    <cfRule type="duplicateValues" priority="64"/>
  </conditionalFormatting>
  <conditionalFormatting sqref="T148:W148">
    <cfRule type="duplicateValues" priority="63"/>
  </conditionalFormatting>
  <conditionalFormatting sqref="T4:W4">
    <cfRule type="duplicateValues" priority="62"/>
  </conditionalFormatting>
  <conditionalFormatting sqref="T248:W249">
    <cfRule type="duplicateValues" priority="61"/>
  </conditionalFormatting>
  <conditionalFormatting sqref="T256:W256">
    <cfRule type="duplicateValues" priority="60"/>
  </conditionalFormatting>
  <conditionalFormatting sqref="T178:W178">
    <cfRule type="duplicateValues" priority="59"/>
  </conditionalFormatting>
  <conditionalFormatting sqref="T133:W133">
    <cfRule type="duplicateValues" priority="58"/>
  </conditionalFormatting>
  <conditionalFormatting sqref="T190:W190">
    <cfRule type="duplicateValues" priority="57"/>
  </conditionalFormatting>
  <conditionalFormatting sqref="T108:W108">
    <cfRule type="duplicateValues" priority="56"/>
  </conditionalFormatting>
  <conditionalFormatting sqref="T101:W101">
    <cfRule type="duplicateValues" priority="55"/>
  </conditionalFormatting>
  <conditionalFormatting sqref="T157:W157">
    <cfRule type="duplicateValues" priority="54"/>
  </conditionalFormatting>
  <conditionalFormatting sqref="T179:W179">
    <cfRule type="duplicateValues" priority="53"/>
  </conditionalFormatting>
  <conditionalFormatting sqref="T269:W269 T272:W273">
    <cfRule type="duplicateValues" priority="52"/>
  </conditionalFormatting>
  <conditionalFormatting sqref="T173:W173">
    <cfRule type="duplicateValues" priority="51"/>
  </conditionalFormatting>
  <conditionalFormatting sqref="T242:W243">
    <cfRule type="duplicateValues" priority="50"/>
  </conditionalFormatting>
  <conditionalFormatting sqref="T32:W32">
    <cfRule type="duplicateValues" priority="49"/>
  </conditionalFormatting>
  <conditionalFormatting sqref="T21:W21">
    <cfRule type="duplicateValues" priority="48"/>
  </conditionalFormatting>
  <conditionalFormatting sqref="T196:W196">
    <cfRule type="duplicateValues" priority="47"/>
  </conditionalFormatting>
  <conditionalFormatting sqref="T203:W203">
    <cfRule type="duplicateValues" priority="46"/>
  </conditionalFormatting>
  <conditionalFormatting sqref="V203:W203">
    <cfRule type="duplicateValues" priority="45"/>
  </conditionalFormatting>
  <conditionalFormatting sqref="T8:W9">
    <cfRule type="duplicateValues" priority="44"/>
  </conditionalFormatting>
  <conditionalFormatting sqref="V8:W9">
    <cfRule type="duplicateValues" priority="43"/>
  </conditionalFormatting>
  <conditionalFormatting sqref="T245:W246">
    <cfRule type="duplicateValues" priority="42"/>
  </conditionalFormatting>
  <conditionalFormatting sqref="V245:W246">
    <cfRule type="duplicateValues" priority="41"/>
  </conditionalFormatting>
  <conditionalFormatting sqref="T272:W272">
    <cfRule type="duplicateValues" priority="40"/>
  </conditionalFormatting>
  <conditionalFormatting sqref="V272:W272">
    <cfRule type="duplicateValues" priority="39"/>
  </conditionalFormatting>
  <conditionalFormatting sqref="T193:W193">
    <cfRule type="duplicateValues" priority="38"/>
  </conditionalFormatting>
  <conditionalFormatting sqref="V193:W193">
    <cfRule type="duplicateValues" priority="37"/>
  </conditionalFormatting>
  <conditionalFormatting sqref="T49:W49">
    <cfRule type="duplicateValues" priority="36"/>
  </conditionalFormatting>
  <conditionalFormatting sqref="V49:W49">
    <cfRule type="duplicateValues" priority="35"/>
  </conditionalFormatting>
  <conditionalFormatting sqref="T142:W142">
    <cfRule type="duplicateValues" priority="34"/>
  </conditionalFormatting>
  <conditionalFormatting sqref="T158:W159">
    <cfRule type="duplicateValues" priority="33"/>
  </conditionalFormatting>
  <conditionalFormatting sqref="T65:W65">
    <cfRule type="duplicateValues" priority="32"/>
  </conditionalFormatting>
  <conditionalFormatting sqref="T57:W57">
    <cfRule type="duplicateValues" priority="31"/>
  </conditionalFormatting>
  <conditionalFormatting sqref="T238:W238">
    <cfRule type="duplicateValues" priority="30"/>
  </conditionalFormatting>
  <conditionalFormatting sqref="T250:W250">
    <cfRule type="duplicateValues" priority="29"/>
  </conditionalFormatting>
  <conditionalFormatting sqref="T241:W241">
    <cfRule type="duplicateValues" priority="28"/>
  </conditionalFormatting>
  <conditionalFormatting sqref="T56:W56">
    <cfRule type="duplicateValues" priority="27"/>
  </conditionalFormatting>
  <conditionalFormatting sqref="T29:W29">
    <cfRule type="duplicateValues" priority="26"/>
  </conditionalFormatting>
  <conditionalFormatting sqref="V29:W29">
    <cfRule type="duplicateValues" priority="25"/>
  </conditionalFormatting>
  <conditionalFormatting sqref="S29">
    <cfRule type="duplicateValues" priority="24"/>
  </conditionalFormatting>
  <conditionalFormatting sqref="S236">
    <cfRule type="duplicateValues" priority="23"/>
  </conditionalFormatting>
  <conditionalFormatting sqref="T234:W234">
    <cfRule type="duplicateValues" priority="22"/>
  </conditionalFormatting>
  <conditionalFormatting sqref="V234:W234">
    <cfRule type="duplicateValues" priority="21"/>
  </conditionalFormatting>
  <conditionalFormatting sqref="T249:W249">
    <cfRule type="duplicateValues" priority="20"/>
  </conditionalFormatting>
  <conditionalFormatting sqref="T230:W230">
    <cfRule type="duplicateValues" priority="19"/>
  </conditionalFormatting>
  <conditionalFormatting sqref="T30:W30">
    <cfRule type="duplicateValues" priority="18"/>
  </conditionalFormatting>
  <conditionalFormatting sqref="V30:W30">
    <cfRule type="duplicateValues" priority="17"/>
  </conditionalFormatting>
  <conditionalFormatting sqref="S30">
    <cfRule type="duplicateValues" priority="16"/>
  </conditionalFormatting>
  <conditionalFormatting sqref="T271:W271">
    <cfRule type="duplicateValues" priority="15"/>
  </conditionalFormatting>
  <conditionalFormatting sqref="V271:W271">
    <cfRule type="duplicateValues" priority="14"/>
  </conditionalFormatting>
  <conditionalFormatting sqref="T269:W269 T271:W273">
    <cfRule type="duplicateValues" priority="13"/>
  </conditionalFormatting>
  <conditionalFormatting sqref="V279:W281 V17:W17 V270:W270 V258:W258 V283:W284">
    <cfRule type="duplicateValues" priority="12"/>
  </conditionalFormatting>
  <conditionalFormatting sqref="T279:W281 T17:W17 T270:W270 T258:W258 T283:W284">
    <cfRule type="duplicateValues" priority="11"/>
  </conditionalFormatting>
  <conditionalFormatting sqref="T261:W261">
    <cfRule type="duplicateValues" priority="10"/>
  </conditionalFormatting>
  <conditionalFormatting sqref="V231:W231">
    <cfRule type="duplicateValues" priority="9"/>
  </conditionalFormatting>
  <conditionalFormatting sqref="T231:W231">
    <cfRule type="duplicateValues" priority="8"/>
  </conditionalFormatting>
  <conditionalFormatting sqref="V282:W282 V277:W277">
    <cfRule type="duplicateValues" priority="7"/>
  </conditionalFormatting>
  <conditionalFormatting sqref="T282:W282 T277:W277">
    <cfRule type="duplicateValues" priority="6"/>
  </conditionalFormatting>
  <conditionalFormatting sqref="T282:W282">
    <cfRule type="duplicateValues" priority="5"/>
  </conditionalFormatting>
  <conditionalFormatting sqref="V282:W282">
    <cfRule type="duplicateValues" priority="4"/>
  </conditionalFormatting>
  <conditionalFormatting sqref="T287:W1048576 T285:W285 T278:W278 T232:W247 V271:W273 V178:W179 V157:W157 V47:W47 V89:W89 T1:W3 V4:W4 V27:W28 V101:W101 V108:W108 V133:W133 V117:W117 T118:W125 T158:W177 V248:W248 T18:W26 T249:W253 V126:W126 T127:W132 V254:W256 T48:W88 T265:W266 T90:W100 T102:W107 T29:W46 V190:W190 T180:W189 V269:W269 T5:W16 T259:W261 T257:W257 T154:W156 V148:W148 T191:W222 T224:W230 T109:W116 T134:W147">
    <cfRule type="duplicateValues" priority="3"/>
  </conditionalFormatting>
  <conditionalFormatting sqref="T223:W223">
    <cfRule type="duplicateValues" priority="2"/>
  </conditionalFormatting>
  <conditionalFormatting sqref="T2:W2">
    <cfRule type="duplicateValues" priority="1"/>
  </conditionalFormatting>
  <hyperlinks>
    <hyperlink ref="T256" r:id="rId1" display="http://www.unisonic.com.tw/datasheet/UTT80N10.pdf"/>
    <hyperlink ref="T260" r:id="rId2" display="http://www.unisonic.com.tw/datasheet/UTT10N10.pdf"/>
    <hyperlink ref="V3" r:id="rId3"/>
    <hyperlink ref="V4" r:id="rId4"/>
    <hyperlink ref="V6" r:id="rId5"/>
    <hyperlink ref="V10" r:id="rId6"/>
    <hyperlink ref="V15" r:id="rId7"/>
    <hyperlink ref="V12" r:id="rId8"/>
    <hyperlink ref="V18" r:id="rId9"/>
    <hyperlink ref="V13" r:id="rId10"/>
    <hyperlink ref="V14" r:id="rId11"/>
    <hyperlink ref="V20" r:id="rId12"/>
    <hyperlink ref="V22" r:id="rId13"/>
    <hyperlink ref="V23" r:id="rId14"/>
    <hyperlink ref="V24" r:id="rId15"/>
    <hyperlink ref="V11" r:id="rId16"/>
    <hyperlink ref="V25" r:id="rId17"/>
    <hyperlink ref="V26" r:id="rId18"/>
    <hyperlink ref="V27" r:id="rId19"/>
    <hyperlink ref="V82" r:id="rId20"/>
    <hyperlink ref="V28" r:id="rId21"/>
    <hyperlink ref="V29" r:id="rId22"/>
    <hyperlink ref="V31" r:id="rId23"/>
    <hyperlink ref="V30" r:id="rId24"/>
    <hyperlink ref="V32" r:id="rId25"/>
    <hyperlink ref="V33" r:id="rId26"/>
    <hyperlink ref="V34" r:id="rId27"/>
    <hyperlink ref="V35" r:id="rId28"/>
    <hyperlink ref="V36" r:id="rId29"/>
    <hyperlink ref="V37" r:id="rId30"/>
    <hyperlink ref="V38" r:id="rId31"/>
    <hyperlink ref="V47" r:id="rId32"/>
    <hyperlink ref="V40" r:id="rId33"/>
    <hyperlink ref="V39" r:id="rId34"/>
    <hyperlink ref="V41" r:id="rId35"/>
    <hyperlink ref="V68" r:id="rId36"/>
    <hyperlink ref="V42" r:id="rId37"/>
    <hyperlink ref="V45" r:id="rId38"/>
    <hyperlink ref="V52" r:id="rId39"/>
    <hyperlink ref="V67" r:id="rId40"/>
    <hyperlink ref="V49" r:id="rId41"/>
    <hyperlink ref="V64" r:id="rId42"/>
    <hyperlink ref="V53" r:id="rId43"/>
    <hyperlink ref="V85" r:id="rId44"/>
    <hyperlink ref="V62" r:id="rId45"/>
    <hyperlink ref="V69" r:id="rId46"/>
    <hyperlink ref="V70" r:id="rId47"/>
    <hyperlink ref="V44" r:id="rId48"/>
    <hyperlink ref="V51" r:id="rId49"/>
    <hyperlink ref="V54" r:id="rId50"/>
    <hyperlink ref="V60" r:id="rId51"/>
    <hyperlink ref="V73" r:id="rId52"/>
    <hyperlink ref="V78" r:id="rId53"/>
    <hyperlink ref="V55" r:id="rId54"/>
    <hyperlink ref="V65" r:id="rId55"/>
    <hyperlink ref="V56" r:id="rId56"/>
    <hyperlink ref="V58" r:id="rId57"/>
    <hyperlink ref="V66" r:id="rId58"/>
    <hyperlink ref="V72" r:id="rId59"/>
    <hyperlink ref="V79" r:id="rId60"/>
    <hyperlink ref="V57" r:id="rId61"/>
    <hyperlink ref="V81" r:id="rId62"/>
    <hyperlink ref="V91" r:id="rId63"/>
    <hyperlink ref="V71" r:id="rId64"/>
    <hyperlink ref="V84" r:id="rId65"/>
    <hyperlink ref="V86" r:id="rId66"/>
    <hyperlink ref="V59" r:id="rId67"/>
    <hyperlink ref="V90" r:id="rId68"/>
    <hyperlink ref="V89" r:id="rId69"/>
    <hyperlink ref="V87" r:id="rId70"/>
    <hyperlink ref="V83" r:id="rId71"/>
    <hyperlink ref="V92" r:id="rId72"/>
    <hyperlink ref="V98" r:id="rId73"/>
    <hyperlink ref="V61" r:id="rId74"/>
    <hyperlink ref="V88" r:id="rId75"/>
    <hyperlink ref="V94" r:id="rId76"/>
    <hyperlink ref="V97" r:id="rId77"/>
    <hyperlink ref="V99" r:id="rId78"/>
    <hyperlink ref="V95" r:id="rId79"/>
    <hyperlink ref="V102" r:id="rId80"/>
    <hyperlink ref="V103" r:id="rId81"/>
    <hyperlink ref="V105" r:id="rId82"/>
    <hyperlink ref="V106" r:id="rId83"/>
    <hyperlink ref="V107" r:id="rId84"/>
    <hyperlink ref="V100" r:id="rId85"/>
    <hyperlink ref="V109" r:id="rId86"/>
    <hyperlink ref="V76" r:id="rId87"/>
    <hyperlink ref="V77" r:id="rId88"/>
    <hyperlink ref="V110" r:id="rId89"/>
    <hyperlink ref="V63" r:id="rId90"/>
    <hyperlink ref="V101" r:id="rId91"/>
    <hyperlink ref="V108" r:id="rId92"/>
    <hyperlink ref="V104" r:id="rId93"/>
    <hyperlink ref="V111" r:id="rId94"/>
    <hyperlink ref="V112" r:id="rId95"/>
    <hyperlink ref="V80" r:id="rId96"/>
    <hyperlink ref="V114" r:id="rId97"/>
    <hyperlink ref="V115" r:id="rId98"/>
    <hyperlink ref="V117" r:id="rId99"/>
    <hyperlink ref="V118" r:id="rId100"/>
    <hyperlink ref="V116" r:id="rId101"/>
    <hyperlink ref="V125" r:id="rId102"/>
    <hyperlink ref="V122" r:id="rId103"/>
    <hyperlink ref="V128" r:id="rId104"/>
    <hyperlink ref="V126" r:id="rId105"/>
    <hyperlink ref="V127" r:id="rId106"/>
    <hyperlink ref="V131" r:id="rId107"/>
    <hyperlink ref="V132" r:id="rId108"/>
    <hyperlink ref="V130" r:id="rId109"/>
    <hyperlink ref="V133" r:id="rId110"/>
    <hyperlink ref="V134" r:id="rId111"/>
    <hyperlink ref="V135" r:id="rId112"/>
    <hyperlink ref="V136" r:id="rId113"/>
    <hyperlink ref="V137" r:id="rId114"/>
    <hyperlink ref="V138" r:id="rId115"/>
    <hyperlink ref="V139" r:id="rId116"/>
    <hyperlink ref="V140" r:id="rId117"/>
    <hyperlink ref="V141" r:id="rId118"/>
    <hyperlink ref="V142" r:id="rId119"/>
    <hyperlink ref="V145" r:id="rId120"/>
    <hyperlink ref="V120" r:id="rId121"/>
    <hyperlink ref="V171" r:id="rId122"/>
    <hyperlink ref="V147" r:id="rId123"/>
    <hyperlink ref="V146" r:id="rId124"/>
    <hyperlink ref="V153" r:id="rId125"/>
    <hyperlink ref="V154" r:id="rId126"/>
    <hyperlink ref="V156" r:id="rId127"/>
    <hyperlink ref="V161" r:id="rId128"/>
    <hyperlink ref="V157" r:id="rId129"/>
    <hyperlink ref="V159" r:id="rId130"/>
    <hyperlink ref="V162" r:id="rId131"/>
    <hyperlink ref="V237" r:id="rId132"/>
    <hyperlink ref="V163" r:id="rId133"/>
    <hyperlink ref="V170" r:id="rId134"/>
    <hyperlink ref="V173" r:id="rId135"/>
    <hyperlink ref="V174" r:id="rId136"/>
    <hyperlink ref="V172" r:id="rId137"/>
    <hyperlink ref="V169" r:id="rId138"/>
    <hyperlink ref="V165" r:id="rId139"/>
    <hyperlink ref="V182" r:id="rId140"/>
    <hyperlink ref="V184" r:id="rId141"/>
    <hyperlink ref="V166" r:id="rId142"/>
    <hyperlink ref="V178" r:id="rId143"/>
    <hyperlink ref="V179" r:id="rId144"/>
    <hyperlink ref="V188" r:id="rId145"/>
    <hyperlink ref="V189" r:id="rId146"/>
    <hyperlink ref="V176" r:id="rId147"/>
    <hyperlink ref="V177" r:id="rId148"/>
    <hyperlink ref="V180" r:id="rId149"/>
    <hyperlink ref="V190" r:id="rId150"/>
    <hyperlink ref="V167" r:id="rId151"/>
    <hyperlink ref="V185" r:id="rId152"/>
    <hyperlink ref="V186" r:id="rId153"/>
    <hyperlink ref="V191" r:id="rId154"/>
    <hyperlink ref="V193" r:id="rId155"/>
    <hyperlink ref="V195" r:id="rId156"/>
    <hyperlink ref="V192" r:id="rId157"/>
    <hyperlink ref="V197" r:id="rId158"/>
    <hyperlink ref="V199" r:id="rId159"/>
    <hyperlink ref="V198" r:id="rId160"/>
    <hyperlink ref="V201" r:id="rId161"/>
    <hyperlink ref="V202" r:id="rId162"/>
    <hyperlink ref="V205" r:id="rId163"/>
    <hyperlink ref="V206" r:id="rId164"/>
    <hyperlink ref="V204" r:id="rId165"/>
    <hyperlink ref="V208" r:id="rId166"/>
    <hyperlink ref="V209" r:id="rId167"/>
    <hyperlink ref="V212" r:id="rId168"/>
    <hyperlink ref="V215" r:id="rId169"/>
    <hyperlink ref="V214" r:id="rId170"/>
    <hyperlink ref="V218" r:id="rId171"/>
    <hyperlink ref="V216" r:id="rId172"/>
    <hyperlink ref="V217" r:id="rId173"/>
    <hyperlink ref="V213" r:id="rId174"/>
    <hyperlink ref="V221" r:id="rId175"/>
    <hyperlink ref="V222" r:id="rId176"/>
    <hyperlink ref="V220" r:id="rId177"/>
    <hyperlink ref="V232" r:id="rId178"/>
    <hyperlink ref="V235" r:id="rId179"/>
    <hyperlink ref="V230" r:id="rId180"/>
    <hyperlink ref="V233" r:id="rId181"/>
    <hyperlink ref="V234" r:id="rId182"/>
    <hyperlink ref="V238" r:id="rId183"/>
    <hyperlink ref="V239" r:id="rId184"/>
    <hyperlink ref="V240" r:id="rId185"/>
    <hyperlink ref="V245" r:id="rId186"/>
    <hyperlink ref="V248" r:id="rId187"/>
    <hyperlink ref="V250" r:id="rId188"/>
    <hyperlink ref="V251" r:id="rId189"/>
    <hyperlink ref="V255" r:id="rId190"/>
    <hyperlink ref="V256" r:id="rId191"/>
    <hyperlink ref="V259" r:id="rId192"/>
    <hyperlink ref="V260" r:id="rId193"/>
    <hyperlink ref="V96" r:id="rId194"/>
    <hyperlink ref="V271" r:id="rId195"/>
    <hyperlink ref="V272" r:id="rId196"/>
    <hyperlink ref="V269" r:id="rId197"/>
    <hyperlink ref="V273" r:id="rId198"/>
    <hyperlink ref="V279" r:id="rId199"/>
    <hyperlink ref="V280" r:id="rId200"/>
    <hyperlink ref="V281" r:id="rId201"/>
    <hyperlink ref="V284" r:id="rId202"/>
    <hyperlink ref="V283" r:id="rId203"/>
    <hyperlink ref="V119" r:id="rId204"/>
    <hyperlink ref="V229" r:id="rId205"/>
    <hyperlink ref="V187" r:id="rId206"/>
    <hyperlink ref="V247" r:id="rId207"/>
    <hyperlink ref="V207" r:id="rId208"/>
    <hyperlink ref="V183" r:id="rId209"/>
    <hyperlink ref="V16" r:id="rId210"/>
    <hyperlink ref="V194" r:id="rId211"/>
    <hyperlink ref="V236" r:id="rId212"/>
    <hyperlink ref="V210" r:id="rId213"/>
    <hyperlink ref="V242" r:id="rId214"/>
    <hyperlink ref="V7" r:id="rId215"/>
    <hyperlink ref="V249" r:id="rId216"/>
    <hyperlink ref="V17" r:id="rId217"/>
    <hyperlink ref="V200" r:id="rId218"/>
    <hyperlink ref="V43" r:id="rId219"/>
    <hyperlink ref="V124" r:id="rId220"/>
    <hyperlink ref="V175" r:id="rId221"/>
    <hyperlink ref="V164" r:id="rId222"/>
    <hyperlink ref="V48" r:id="rId223"/>
    <hyperlink ref="V74" r:id="rId224"/>
    <hyperlink ref="V244" r:id="rId225"/>
    <hyperlink ref="V254" r:id="rId226"/>
    <hyperlink ref="V181" r:id="rId227"/>
    <hyperlink ref="V46" r:id="rId228"/>
    <hyperlink ref="V21" r:id="rId229"/>
    <hyperlink ref="U256" r:id="rId230" display="http://www.unisonic.com.tw/datasheet/UTT80N10.pdf"/>
    <hyperlink ref="U260" r:id="rId231" display="http://www.unisonic.com.tw/datasheet/UTT10N10.pdf"/>
    <hyperlink ref="V261" r:id="rId232"/>
    <hyperlink ref="V168" r:id="rId233"/>
    <hyperlink ref="V252" r:id="rId234"/>
    <hyperlink ref="V282" r:id="rId235"/>
    <hyperlink ref="V155" r:id="rId236"/>
    <hyperlink ref="V241" r:id="rId237"/>
    <hyperlink ref="V121" r:id="rId238"/>
    <hyperlink ref="V5" r:id="rId239"/>
    <hyperlink ref="V196" r:id="rId240"/>
    <hyperlink ref="V258" r:id="rId241"/>
    <hyperlink ref="V158" r:id="rId242"/>
    <hyperlink ref="V228" r:id="rId243"/>
    <hyperlink ref="V227" r:id="rId244"/>
    <hyperlink ref="V231" r:id="rId245"/>
    <hyperlink ref="V19" r:id="rId246"/>
    <hyperlink ref="V225" r:id="rId247"/>
    <hyperlink ref="V278" r:id="rId248"/>
    <hyperlink ref="V224" r:id="rId249"/>
    <hyperlink ref="V123" r:id="rId250"/>
    <hyperlink ref="V75" r:id="rId251"/>
    <hyperlink ref="V265" r:id="rId252"/>
    <hyperlink ref="V286" r:id="rId253"/>
    <hyperlink ref="V160" r:id="rId254"/>
    <hyperlink ref="V270" r:id="rId255"/>
    <hyperlink ref="V246" r:id="rId256"/>
    <hyperlink ref="V203" r:id="rId257"/>
    <hyperlink ref="V129" r:id="rId258"/>
    <hyperlink ref="V253" r:id="rId259"/>
    <hyperlink ref="V285" r:id="rId260"/>
    <hyperlink ref="V262" r:id="rId261"/>
    <hyperlink ref="V267" r:id="rId262"/>
    <hyperlink ref="V226" r:id="rId263"/>
    <hyperlink ref="V219" r:id="rId264"/>
    <hyperlink ref="V211" r:id="rId265"/>
    <hyperlink ref="V257" r:id="rId266"/>
    <hyperlink ref="V274" r:id="rId267"/>
    <hyperlink ref="V243" r:id="rId268"/>
    <hyperlink ref="V276" r:id="rId269"/>
    <hyperlink ref="V268" r:id="rId270"/>
    <hyperlink ref="V50" r:id="rId271"/>
    <hyperlink ref="V148" r:id="rId272"/>
    <hyperlink ref="V149" r:id="rId273"/>
    <hyperlink ref="V151" r:id="rId274"/>
    <hyperlink ref="V152" r:id="rId275"/>
    <hyperlink ref="V150" r:id="rId276"/>
    <hyperlink ref="V264" r:id="rId277"/>
    <hyperlink ref="V263" r:id="rId278"/>
    <hyperlink ref="V223" r:id="rId279"/>
    <hyperlink ref="V113" r:id="rId280"/>
    <hyperlink ref="V143" r:id="rId281"/>
    <hyperlink ref="V275" r:id="rId282"/>
    <hyperlink ref="V144" r:id="rId283"/>
  </hyperlinks>
  <printOptions horizontalCentered="1"/>
  <pageMargins left="0.39370078740157483" right="0.39370078740157483" top="0.39370078740157483" bottom="0.39370078740157483" header="0.31496062992125984" footer="0.31496062992125984"/>
  <pageSetup paperSize="9" scale="33" orientation="portrait" r:id="rId284"/>
</worksheet>
</file>

<file path=xl/worksheets/sheet6.xml><?xml version="1.0" encoding="utf-8"?>
<worksheet xmlns="http://schemas.openxmlformats.org/spreadsheetml/2006/main" xmlns:r="http://schemas.openxmlformats.org/officeDocument/2006/relationships">
  <dimension ref="A1:Y17"/>
  <sheetViews>
    <sheetView view="pageBreakPreview" zoomScale="60" zoomScaleNormal="55" workbookViewId="0">
      <pane xSplit="2" ySplit="2" topLeftCell="C9" activePane="bottomRight" state="frozen"/>
      <selection activeCell="B9" sqref="B9"/>
      <selection pane="topRight" activeCell="B9" sqref="B9"/>
      <selection pane="bottomLeft" activeCell="B9" sqref="B9"/>
      <selection pane="bottomRight" activeCell="B9" sqref="B9"/>
    </sheetView>
  </sheetViews>
  <sheetFormatPr defaultColWidth="9" defaultRowHeight="30" customHeight="1"/>
  <cols>
    <col min="1" max="1" width="24.25" style="155" customWidth="1"/>
    <col min="2" max="2" width="71.375" style="7" bestFit="1" customWidth="1"/>
    <col min="3" max="3" width="34.25" style="7" customWidth="1"/>
    <col min="4" max="7" width="19" style="8" customWidth="1"/>
    <col min="8" max="9" width="21" style="8" customWidth="1"/>
    <col min="10" max="10" width="38.75" style="9" customWidth="1"/>
    <col min="11" max="11" width="27.375" style="7" customWidth="1"/>
    <col min="12" max="19" width="5.75" style="7" customWidth="1"/>
    <col min="20" max="20" width="10.5" style="7" customWidth="1"/>
    <col min="21" max="21" width="10.5" style="153" customWidth="1"/>
    <col min="22" max="22" width="10.5" style="154" customWidth="1"/>
    <col min="23" max="26" width="10.5" style="7" customWidth="1"/>
    <col min="27" max="16384" width="9" style="7"/>
  </cols>
  <sheetData>
    <row r="1" spans="1:25" s="1505" customFormat="1" ht="39.75" customHeight="1" thickBot="1">
      <c r="A1" s="407" t="s">
        <v>10834</v>
      </c>
      <c r="B1" s="407"/>
      <c r="C1" s="407"/>
      <c r="D1" s="407"/>
      <c r="E1" s="407"/>
      <c r="F1" s="407"/>
      <c r="G1" s="407"/>
      <c r="H1" s="407"/>
      <c r="I1" s="407"/>
      <c r="J1" s="407"/>
      <c r="K1" s="1507"/>
      <c r="U1" s="1506"/>
      <c r="V1" s="1506"/>
      <c r="W1" s="1506"/>
      <c r="X1" s="1506"/>
    </row>
    <row r="2" spans="1:25" s="651" customFormat="1" ht="52.5" customHeight="1">
      <c r="A2" s="338" t="s">
        <v>486</v>
      </c>
      <c r="B2" s="338" t="s">
        <v>487</v>
      </c>
      <c r="C2" s="1520" t="s">
        <v>5528</v>
      </c>
      <c r="D2" s="1520" t="s">
        <v>5529</v>
      </c>
      <c r="E2" s="1520" t="s">
        <v>5530</v>
      </c>
      <c r="F2" s="1520" t="s">
        <v>5531</v>
      </c>
      <c r="G2" s="1520" t="s">
        <v>5532</v>
      </c>
      <c r="H2" s="1520" t="s">
        <v>5533</v>
      </c>
      <c r="I2" s="1520" t="s">
        <v>5534</v>
      </c>
      <c r="J2" s="1520" t="s">
        <v>5535</v>
      </c>
      <c r="K2" s="1521" t="s">
        <v>5536</v>
      </c>
      <c r="U2" s="500"/>
      <c r="V2" s="501"/>
      <c r="W2" s="728"/>
      <c r="X2" s="532"/>
      <c r="Y2" s="560"/>
    </row>
    <row r="3" spans="1:25" ht="120">
      <c r="A3" s="1319" t="str">
        <f t="shared" ref="A3:A15" si="0">HYPERLINK(Y3,U3)</f>
        <v>UM601A</v>
      </c>
      <c r="B3" s="577" t="s">
        <v>1483</v>
      </c>
      <c r="C3" s="575" t="s">
        <v>1484</v>
      </c>
      <c r="D3" s="586">
        <v>4.5</v>
      </c>
      <c r="E3" s="586">
        <v>32</v>
      </c>
      <c r="F3" s="586" t="s">
        <v>1043</v>
      </c>
      <c r="G3" s="586">
        <v>2</v>
      </c>
      <c r="H3" s="586">
        <v>1.24</v>
      </c>
      <c r="I3" s="586" t="s">
        <v>86</v>
      </c>
      <c r="J3" s="586" t="s">
        <v>4008</v>
      </c>
      <c r="K3" s="575" t="s">
        <v>1485</v>
      </c>
      <c r="U3" s="1325" t="s">
        <v>638</v>
      </c>
      <c r="V3" s="1325" t="s">
        <v>638</v>
      </c>
      <c r="W3" s="1326" t="s">
        <v>485</v>
      </c>
      <c r="X3" s="1312" t="s">
        <v>99</v>
      </c>
      <c r="Y3" s="1319" t="str">
        <f>CONCATENATE(W3,V3,X3)</f>
        <v>http://www.unisonic.com.tw/datasheet/UM601A.pdf</v>
      </c>
    </row>
    <row r="4" spans="1:25" ht="285" customHeight="1">
      <c r="A4" s="1319" t="str">
        <f t="shared" si="0"/>
        <v>UM602A</v>
      </c>
      <c r="B4" s="577" t="s">
        <v>1486</v>
      </c>
      <c r="C4" s="575" t="s">
        <v>1487</v>
      </c>
      <c r="D4" s="586">
        <v>3</v>
      </c>
      <c r="E4" s="586">
        <v>32</v>
      </c>
      <c r="F4" s="586" t="s">
        <v>1043</v>
      </c>
      <c r="G4" s="586" t="s">
        <v>480</v>
      </c>
      <c r="H4" s="586">
        <v>2.5</v>
      </c>
      <c r="I4" s="586" t="s">
        <v>86</v>
      </c>
      <c r="J4" s="586" t="s">
        <v>4007</v>
      </c>
      <c r="K4" s="575" t="s">
        <v>1489</v>
      </c>
      <c r="U4" s="1325" t="s">
        <v>639</v>
      </c>
      <c r="V4" s="1325" t="s">
        <v>639</v>
      </c>
      <c r="W4" s="1326" t="s">
        <v>485</v>
      </c>
      <c r="X4" s="1312" t="s">
        <v>99</v>
      </c>
      <c r="Y4" s="1319" t="str">
        <f t="shared" ref="Y4:Y13" si="1">CONCATENATE(W4,V4,X4)</f>
        <v>http://www.unisonic.com.tw/datasheet/UM602A.pdf</v>
      </c>
    </row>
    <row r="5" spans="1:25" ht="285" customHeight="1">
      <c r="A5" s="1319" t="str">
        <f t="shared" si="0"/>
        <v>UM603A</v>
      </c>
      <c r="B5" s="577" t="s">
        <v>1490</v>
      </c>
      <c r="C5" s="575" t="s">
        <v>1484</v>
      </c>
      <c r="D5" s="586">
        <v>3</v>
      </c>
      <c r="E5" s="586">
        <v>32</v>
      </c>
      <c r="F5" s="586" t="s">
        <v>480</v>
      </c>
      <c r="G5" s="586">
        <v>2</v>
      </c>
      <c r="H5" s="586">
        <v>2.5</v>
      </c>
      <c r="I5" s="586" t="s">
        <v>86</v>
      </c>
      <c r="J5" s="586" t="s">
        <v>1488</v>
      </c>
      <c r="K5" s="575" t="s">
        <v>1491</v>
      </c>
      <c r="U5" s="1325" t="s">
        <v>640</v>
      </c>
      <c r="V5" s="1325" t="s">
        <v>640</v>
      </c>
      <c r="W5" s="1326" t="s">
        <v>485</v>
      </c>
      <c r="X5" s="1312" t="s">
        <v>99</v>
      </c>
      <c r="Y5" s="1319" t="str">
        <f t="shared" si="1"/>
        <v>http://www.unisonic.com.tw/datasheet/UM603A.pdf</v>
      </c>
    </row>
    <row r="6" spans="1:25" ht="285" customHeight="1">
      <c r="A6" s="1319" t="str">
        <f t="shared" si="0"/>
        <v>UM604A</v>
      </c>
      <c r="B6" s="577" t="s">
        <v>1492</v>
      </c>
      <c r="C6" s="575" t="s">
        <v>1493</v>
      </c>
      <c r="D6" s="586">
        <v>3</v>
      </c>
      <c r="E6" s="586">
        <v>32</v>
      </c>
      <c r="F6" s="586" t="s">
        <v>1043</v>
      </c>
      <c r="G6" s="586">
        <v>4</v>
      </c>
      <c r="H6" s="586">
        <v>2.5</v>
      </c>
      <c r="I6" s="586" t="s">
        <v>86</v>
      </c>
      <c r="J6" s="586" t="s">
        <v>4007</v>
      </c>
      <c r="K6" s="575" t="s">
        <v>5537</v>
      </c>
      <c r="U6" s="1325" t="s">
        <v>641</v>
      </c>
      <c r="V6" s="1325" t="s">
        <v>641</v>
      </c>
      <c r="W6" s="1326" t="s">
        <v>485</v>
      </c>
      <c r="X6" s="1312" t="s">
        <v>99</v>
      </c>
      <c r="Y6" s="1319" t="str">
        <f t="shared" si="1"/>
        <v>http://www.unisonic.com.tw/datasheet/UM604A.pdf</v>
      </c>
    </row>
    <row r="7" spans="1:25" ht="173.25" customHeight="1">
      <c r="A7" s="1319" t="str">
        <f t="shared" si="0"/>
        <v>UM605A/B</v>
      </c>
      <c r="B7" s="577" t="s">
        <v>1494</v>
      </c>
      <c r="C7" s="575" t="s">
        <v>1484</v>
      </c>
      <c r="D7" s="586">
        <v>4</v>
      </c>
      <c r="E7" s="586">
        <v>20</v>
      </c>
      <c r="F7" s="586">
        <v>1.2</v>
      </c>
      <c r="G7" s="586">
        <v>1.7</v>
      </c>
      <c r="H7" s="586" t="s">
        <v>4002</v>
      </c>
      <c r="I7" s="586" t="s">
        <v>1495</v>
      </c>
      <c r="J7" s="586" t="s">
        <v>1496</v>
      </c>
      <c r="K7" s="575" t="s">
        <v>98</v>
      </c>
      <c r="U7" s="1325" t="s">
        <v>642</v>
      </c>
      <c r="V7" s="1325" t="s">
        <v>642</v>
      </c>
      <c r="W7" s="1326" t="s">
        <v>485</v>
      </c>
      <c r="X7" s="1312" t="s">
        <v>99</v>
      </c>
      <c r="Y7" s="1319" t="str">
        <f t="shared" si="1"/>
        <v>http://www.unisonic.com.tw/datasheet/UM605A/B.pdf</v>
      </c>
    </row>
    <row r="8" spans="1:25" ht="152.25" customHeight="1">
      <c r="A8" s="1319" t="str">
        <f t="shared" si="0"/>
        <v>UM606</v>
      </c>
      <c r="B8" s="577" t="s">
        <v>1497</v>
      </c>
      <c r="C8" s="575" t="s">
        <v>2004</v>
      </c>
      <c r="D8" s="586">
        <v>2.5</v>
      </c>
      <c r="E8" s="586">
        <v>18</v>
      </c>
      <c r="F8" s="586">
        <v>0.6</v>
      </c>
      <c r="G8" s="586">
        <v>1.2</v>
      </c>
      <c r="H8" s="586">
        <v>1.21</v>
      </c>
      <c r="I8" s="586" t="s">
        <v>4003</v>
      </c>
      <c r="J8" s="586" t="s">
        <v>4010</v>
      </c>
      <c r="K8" s="575" t="s">
        <v>2005</v>
      </c>
      <c r="U8" s="1325" t="s">
        <v>643</v>
      </c>
      <c r="V8" s="1325" t="s">
        <v>643</v>
      </c>
      <c r="W8" s="1326" t="s">
        <v>1890</v>
      </c>
      <c r="X8" s="1312" t="s">
        <v>1891</v>
      </c>
      <c r="Y8" s="1319" t="str">
        <f t="shared" si="1"/>
        <v>http://www.unisonic.com.tw/datasheet/UM606.pdf</v>
      </c>
    </row>
    <row r="9" spans="1:25" ht="225" customHeight="1">
      <c r="A9" s="1319" t="str">
        <f t="shared" si="0"/>
        <v>UM607</v>
      </c>
      <c r="B9" s="577" t="s">
        <v>10833</v>
      </c>
      <c r="C9" s="575" t="s">
        <v>2004</v>
      </c>
      <c r="D9" s="586">
        <v>2.2000000000000002</v>
      </c>
      <c r="E9" s="586">
        <v>14</v>
      </c>
      <c r="F9" s="586">
        <v>0.6</v>
      </c>
      <c r="G9" s="586">
        <v>1</v>
      </c>
      <c r="H9" s="586">
        <v>1.24</v>
      </c>
      <c r="I9" s="586" t="s">
        <v>4009</v>
      </c>
      <c r="J9" s="586" t="s">
        <v>2006</v>
      </c>
      <c r="K9" s="575" t="s">
        <v>2005</v>
      </c>
      <c r="U9" s="1325" t="s">
        <v>644</v>
      </c>
      <c r="V9" s="1325" t="s">
        <v>644</v>
      </c>
      <c r="W9" s="1326" t="s">
        <v>1890</v>
      </c>
      <c r="X9" s="1312" t="s">
        <v>1891</v>
      </c>
      <c r="Y9" s="1319" t="str">
        <f t="shared" si="1"/>
        <v>http://www.unisonic.com.tw/datasheet/UM607.pdf</v>
      </c>
    </row>
    <row r="10" spans="1:25" ht="208.5" customHeight="1">
      <c r="A10" s="1319" t="str">
        <f t="shared" si="0"/>
        <v>UM608</v>
      </c>
      <c r="B10" s="577" t="s">
        <v>1498</v>
      </c>
      <c r="C10" s="575" t="s">
        <v>2007</v>
      </c>
      <c r="D10" s="586">
        <v>5</v>
      </c>
      <c r="E10" s="586">
        <v>32</v>
      </c>
      <c r="F10" s="586">
        <v>2</v>
      </c>
      <c r="G10" s="586">
        <v>4</v>
      </c>
      <c r="H10" s="586">
        <v>2.5</v>
      </c>
      <c r="I10" s="586" t="s">
        <v>2008</v>
      </c>
      <c r="J10" s="586" t="s">
        <v>2009</v>
      </c>
      <c r="K10" s="575" t="s">
        <v>2010</v>
      </c>
      <c r="U10" s="1325" t="s">
        <v>645</v>
      </c>
      <c r="V10" s="1325" t="s">
        <v>645</v>
      </c>
      <c r="W10" s="1326" t="s">
        <v>1890</v>
      </c>
      <c r="X10" s="1312" t="s">
        <v>1891</v>
      </c>
      <c r="Y10" s="1319" t="str">
        <f t="shared" si="1"/>
        <v>http://www.unisonic.com.tw/datasheet/UM608.pdf</v>
      </c>
    </row>
    <row r="11" spans="1:25" ht="285" customHeight="1">
      <c r="A11" s="1319" t="str">
        <f t="shared" si="0"/>
        <v>UM609A</v>
      </c>
      <c r="B11" s="577" t="s">
        <v>1500</v>
      </c>
      <c r="C11" s="575" t="s">
        <v>2004</v>
      </c>
      <c r="D11" s="586">
        <v>3</v>
      </c>
      <c r="E11" s="586">
        <v>36</v>
      </c>
      <c r="F11" s="586">
        <v>0.24</v>
      </c>
      <c r="G11" s="586">
        <v>0.3</v>
      </c>
      <c r="H11" s="586">
        <v>2.5</v>
      </c>
      <c r="I11" s="586" t="s">
        <v>86</v>
      </c>
      <c r="J11" s="586" t="s">
        <v>4006</v>
      </c>
      <c r="K11" s="575" t="s">
        <v>2011</v>
      </c>
      <c r="U11" s="1325" t="s">
        <v>646</v>
      </c>
      <c r="V11" s="1325" t="s">
        <v>646</v>
      </c>
      <c r="W11" s="1326" t="s">
        <v>1890</v>
      </c>
      <c r="X11" s="1312" t="s">
        <v>1891</v>
      </c>
      <c r="Y11" s="1319" t="str">
        <f t="shared" si="1"/>
        <v>http://www.unisonic.com.tw/datasheet/UM609A.pdf</v>
      </c>
    </row>
    <row r="12" spans="1:25" ht="155.25" customHeight="1">
      <c r="A12" s="1319" t="str">
        <f t="shared" si="0"/>
        <v>UM610</v>
      </c>
      <c r="B12" s="577" t="s">
        <v>1501</v>
      </c>
      <c r="C12" s="575" t="s">
        <v>2004</v>
      </c>
      <c r="D12" s="586">
        <v>3.5</v>
      </c>
      <c r="E12" s="586">
        <v>36</v>
      </c>
      <c r="F12" s="586" t="s">
        <v>2008</v>
      </c>
      <c r="G12" s="586">
        <v>0.19</v>
      </c>
      <c r="H12" s="586" t="s">
        <v>2012</v>
      </c>
      <c r="I12" s="586" t="s">
        <v>4005</v>
      </c>
      <c r="J12" s="586" t="s">
        <v>2013</v>
      </c>
      <c r="K12" s="575" t="s">
        <v>2005</v>
      </c>
      <c r="U12" s="1325" t="s">
        <v>2014</v>
      </c>
      <c r="V12" s="1325" t="s">
        <v>2014</v>
      </c>
      <c r="W12" s="1326" t="s">
        <v>1890</v>
      </c>
      <c r="X12" s="1312" t="s">
        <v>1891</v>
      </c>
      <c r="Y12" s="1319" t="str">
        <f t="shared" si="1"/>
        <v>http://www.unisonic.com.tw/datasheet/UM610.pdf</v>
      </c>
    </row>
    <row r="13" spans="1:25" ht="173.25" customHeight="1">
      <c r="A13" s="1319" t="str">
        <f t="shared" si="0"/>
        <v>UM611</v>
      </c>
      <c r="B13" s="577" t="s">
        <v>1502</v>
      </c>
      <c r="C13" s="575" t="s">
        <v>2015</v>
      </c>
      <c r="D13" s="586">
        <v>3</v>
      </c>
      <c r="E13" s="586">
        <v>20</v>
      </c>
      <c r="F13" s="586">
        <v>2.2000000000000002</v>
      </c>
      <c r="G13" s="586">
        <v>3.6</v>
      </c>
      <c r="H13" s="586">
        <v>0.8</v>
      </c>
      <c r="I13" s="586">
        <v>0.6</v>
      </c>
      <c r="J13" s="586" t="s">
        <v>2006</v>
      </c>
      <c r="K13" s="575" t="s">
        <v>2005</v>
      </c>
      <c r="U13" s="1325" t="s">
        <v>2016</v>
      </c>
      <c r="V13" s="1325" t="s">
        <v>2016</v>
      </c>
      <c r="W13" s="1326" t="s">
        <v>1890</v>
      </c>
      <c r="X13" s="1312" t="s">
        <v>1891</v>
      </c>
      <c r="Y13" s="1319" t="str">
        <f t="shared" si="1"/>
        <v>http://www.unisonic.com.tw/datasheet/UM611.pdf</v>
      </c>
    </row>
    <row r="14" spans="1:25" ht="173.25" customHeight="1">
      <c r="A14" s="1319" t="str">
        <f>HYPERLINK(Y14,U14)</f>
        <v>UM612</v>
      </c>
      <c r="B14" s="577" t="s">
        <v>1503</v>
      </c>
      <c r="C14" s="575" t="s">
        <v>2004</v>
      </c>
      <c r="D14" s="586">
        <v>4.75</v>
      </c>
      <c r="E14" s="586">
        <v>50</v>
      </c>
      <c r="F14" s="586" t="s">
        <v>1893</v>
      </c>
      <c r="G14" s="586">
        <v>0.6</v>
      </c>
      <c r="H14" s="586" t="s">
        <v>2017</v>
      </c>
      <c r="I14" s="586" t="s">
        <v>4004</v>
      </c>
      <c r="J14" s="586" t="s">
        <v>2013</v>
      </c>
      <c r="K14" s="575" t="s">
        <v>2005</v>
      </c>
      <c r="U14" s="1325" t="s">
        <v>2018</v>
      </c>
      <c r="V14" s="1325" t="s">
        <v>2018</v>
      </c>
      <c r="W14" s="1326"/>
      <c r="X14" s="1312"/>
      <c r="Y14" s="1319"/>
    </row>
    <row r="15" spans="1:25" ht="155.25" customHeight="1">
      <c r="A15" s="1319" t="str">
        <f t="shared" si="0"/>
        <v>UM21125</v>
      </c>
      <c r="B15" s="577" t="s">
        <v>1504</v>
      </c>
      <c r="C15" s="575" t="s">
        <v>2019</v>
      </c>
      <c r="D15" s="586">
        <v>2.7</v>
      </c>
      <c r="E15" s="586">
        <v>20</v>
      </c>
      <c r="F15" s="586">
        <v>1.6</v>
      </c>
      <c r="G15" s="586">
        <v>2.35</v>
      </c>
      <c r="H15" s="586" t="s">
        <v>1893</v>
      </c>
      <c r="I15" s="586">
        <v>68</v>
      </c>
      <c r="J15" s="586" t="s">
        <v>2020</v>
      </c>
      <c r="K15" s="575" t="s">
        <v>2021</v>
      </c>
      <c r="U15" s="1325" t="s">
        <v>647</v>
      </c>
      <c r="V15" s="1325" t="s">
        <v>647</v>
      </c>
      <c r="W15" s="1326" t="s">
        <v>1890</v>
      </c>
      <c r="X15" s="1312" t="s">
        <v>1891</v>
      </c>
      <c r="Y15" s="1319" t="str">
        <f>CONCATENATE(W15,V15,X15)</f>
        <v>http://www.unisonic.com.tw/datasheet/UM21125.pdf</v>
      </c>
    </row>
    <row r="16" spans="1:25" ht="30" customHeight="1">
      <c r="A16" s="29"/>
      <c r="B16" s="6"/>
      <c r="C16" s="6"/>
      <c r="D16" s="651"/>
      <c r="E16" s="651"/>
      <c r="F16" s="651"/>
      <c r="G16" s="651"/>
      <c r="H16" s="651"/>
      <c r="I16" s="651"/>
      <c r="J16" s="3"/>
      <c r="U16" s="154"/>
    </row>
    <row r="17" spans="1:10" ht="30" customHeight="1">
      <c r="A17" s="29"/>
      <c r="B17" s="6"/>
      <c r="C17" s="6"/>
      <c r="D17" s="651"/>
      <c r="E17" s="651"/>
      <c r="F17" s="651"/>
      <c r="G17" s="651"/>
      <c r="H17" s="651"/>
      <c r="I17" s="651"/>
      <c r="J17" s="3"/>
    </row>
  </sheetData>
  <autoFilter ref="A2:Y2"/>
  <phoneticPr fontId="14" type="noConversion"/>
  <hyperlinks>
    <hyperlink ref="W5" r:id="rId1"/>
    <hyperlink ref="W13" r:id="rId2"/>
    <hyperlink ref="W12" r:id="rId3"/>
    <hyperlink ref="W15" r:id="rId4"/>
    <hyperlink ref="W11" r:id="rId5"/>
    <hyperlink ref="W10" r:id="rId6"/>
    <hyperlink ref="W9" r:id="rId7"/>
    <hyperlink ref="W8" r:id="rId8"/>
    <hyperlink ref="W7" r:id="rId9"/>
    <hyperlink ref="W6" r:id="rId10"/>
    <hyperlink ref="W4" r:id="rId11"/>
    <hyperlink ref="W3" r:id="rId12"/>
  </hyperlinks>
  <pageMargins left="0.7" right="0.7" top="0.75" bottom="0.75" header="0.3" footer="0.3"/>
  <pageSetup paperSize="9" scale="27" orientation="portrait" verticalDpi="1200" r:id="rId13"/>
</worksheet>
</file>

<file path=xl/worksheets/sheet60.xml><?xml version="1.0" encoding="utf-8"?>
<worksheet xmlns="http://schemas.openxmlformats.org/spreadsheetml/2006/main" xmlns:r="http://schemas.openxmlformats.org/officeDocument/2006/relationships">
  <dimension ref="A1:AO467"/>
  <sheetViews>
    <sheetView view="pageBreakPreview" topLeftCell="B1" zoomScale="55" zoomScaleNormal="70" zoomScaleSheetLayoutView="55" workbookViewId="0">
      <pane xSplit="19575" topLeftCell="V1"/>
      <selection activeCell="B1" sqref="B1"/>
      <selection pane="topRight" activeCell="B9" sqref="B9"/>
    </sheetView>
  </sheetViews>
  <sheetFormatPr defaultColWidth="9" defaultRowHeight="15"/>
  <cols>
    <col min="1" max="1" width="25.875" style="1095" hidden="1" customWidth="1"/>
    <col min="2" max="2" width="24.375" style="1095" customWidth="1"/>
    <col min="3" max="3" width="13.625" style="1096" customWidth="1"/>
    <col min="4" max="4" width="12.75" style="1096" customWidth="1"/>
    <col min="5" max="5" width="13.125" style="1096" customWidth="1"/>
    <col min="6" max="6" width="12.625" style="1097" customWidth="1"/>
    <col min="7" max="7" width="12.625" style="1096" customWidth="1"/>
    <col min="8" max="8" width="12.625" style="1097" customWidth="1"/>
    <col min="9" max="13" width="12.625" style="1096" customWidth="1"/>
    <col min="14" max="16" width="12.625" style="1097" customWidth="1"/>
    <col min="17" max="17" width="15.25" style="1096" customWidth="1"/>
    <col min="18" max="18" width="16.125" style="1096" customWidth="1"/>
    <col min="19" max="19" width="49.5" style="1098" customWidth="1"/>
    <col min="20" max="28" width="1.625" style="1001" customWidth="1"/>
    <col min="29" max="31" width="21.875" style="1096" customWidth="1"/>
    <col min="32" max="32" width="7" style="1096" customWidth="1"/>
    <col min="33" max="33" width="79" style="1043" customWidth="1"/>
    <col min="34" max="35" width="9" style="1063" customWidth="1"/>
    <col min="36" max="38" width="9" style="1001" customWidth="1"/>
    <col min="39" max="16384" width="9" style="1001"/>
  </cols>
  <sheetData>
    <row r="1" spans="1:41" s="928" customFormat="1" ht="29.25">
      <c r="A1" s="1559"/>
      <c r="B1" s="926" t="s">
        <v>10892</v>
      </c>
      <c r="C1" s="926"/>
      <c r="D1" s="926"/>
      <c r="E1" s="926"/>
      <c r="F1" s="926"/>
      <c r="G1" s="926"/>
      <c r="H1" s="926"/>
      <c r="I1" s="926"/>
      <c r="J1" s="926"/>
      <c r="K1" s="926"/>
      <c r="L1" s="926"/>
      <c r="M1" s="926"/>
      <c r="N1" s="926"/>
      <c r="O1" s="926"/>
      <c r="P1" s="926"/>
      <c r="Q1" s="926"/>
      <c r="R1" s="926"/>
      <c r="S1" s="926"/>
      <c r="AH1" s="930"/>
      <c r="AI1" s="930"/>
    </row>
    <row r="2" spans="1:41" ht="127.5" customHeight="1">
      <c r="A2" s="1675" t="s">
        <v>7733</v>
      </c>
      <c r="B2" s="1670" t="s">
        <v>3811</v>
      </c>
      <c r="C2" s="1671" t="s">
        <v>7734</v>
      </c>
      <c r="D2" s="1672" t="s">
        <v>7735</v>
      </c>
      <c r="E2" s="1671" t="s">
        <v>7736</v>
      </c>
      <c r="F2" s="1673" t="s">
        <v>7737</v>
      </c>
      <c r="G2" s="1673" t="s">
        <v>7738</v>
      </c>
      <c r="H2" s="1673" t="s">
        <v>7739</v>
      </c>
      <c r="I2" s="1673" t="s">
        <v>7740</v>
      </c>
      <c r="J2" s="1673" t="s">
        <v>7741</v>
      </c>
      <c r="K2" s="1671" t="s">
        <v>7742</v>
      </c>
      <c r="L2" s="1671" t="s">
        <v>2825</v>
      </c>
      <c r="M2" s="1671" t="s">
        <v>8250</v>
      </c>
      <c r="N2" s="1670" t="s">
        <v>3692</v>
      </c>
      <c r="O2" s="1670" t="s">
        <v>8251</v>
      </c>
      <c r="P2" s="1670" t="s">
        <v>7746</v>
      </c>
      <c r="Q2" s="1673" t="s">
        <v>7747</v>
      </c>
      <c r="R2" s="1673" t="s">
        <v>7748</v>
      </c>
      <c r="S2" s="1674" t="s">
        <v>8252</v>
      </c>
      <c r="AC2" s="1061" t="s">
        <v>3811</v>
      </c>
      <c r="AD2" s="1061" t="s">
        <v>3811</v>
      </c>
      <c r="AE2" s="1099"/>
      <c r="AF2" s="1099"/>
      <c r="AG2" s="1026" t="s">
        <v>3811</v>
      </c>
    </row>
    <row r="3" spans="1:41" s="1069" customFormat="1" ht="62.25" customHeight="1">
      <c r="A3" s="1100" t="s">
        <v>2</v>
      </c>
      <c r="B3" s="1028" t="str">
        <f t="shared" ref="B3:B81" si="0">HYPERLINK(AG3,AC3)</f>
        <v>UTC606P-H</v>
      </c>
      <c r="C3" s="1064">
        <v>-12</v>
      </c>
      <c r="D3" s="1064" t="s">
        <v>1083</v>
      </c>
      <c r="E3" s="1064">
        <v>-6</v>
      </c>
      <c r="F3" s="1051" t="s">
        <v>2</v>
      </c>
      <c r="G3" s="1054">
        <v>26</v>
      </c>
      <c r="H3" s="1065">
        <v>35</v>
      </c>
      <c r="I3" s="1054">
        <v>53</v>
      </c>
      <c r="J3" s="1051" t="s">
        <v>2</v>
      </c>
      <c r="K3" s="1051">
        <v>1699</v>
      </c>
      <c r="L3" s="1051">
        <v>679</v>
      </c>
      <c r="M3" s="1051">
        <v>423</v>
      </c>
      <c r="N3" s="1051">
        <v>18</v>
      </c>
      <c r="O3" s="1051">
        <v>3</v>
      </c>
      <c r="P3" s="1051">
        <v>4.2</v>
      </c>
      <c r="Q3" s="1066">
        <v>-0.4</v>
      </c>
      <c r="R3" s="1066">
        <v>-1.5</v>
      </c>
      <c r="S3" s="1101" t="s">
        <v>6064</v>
      </c>
      <c r="AC3" s="1066" t="s">
        <v>8253</v>
      </c>
      <c r="AD3" s="1066" t="s">
        <v>8253</v>
      </c>
      <c r="AE3" s="943" t="s">
        <v>0</v>
      </c>
      <c r="AF3" s="944" t="s">
        <v>116</v>
      </c>
      <c r="AG3" s="1102" t="str">
        <f>CONCATENATE(AE3,AD3,AF3)</f>
        <v>http://www.unisonic.com.tw/datasheet/UTC606P-H.pdf</v>
      </c>
      <c r="AH3" s="1070"/>
      <c r="AI3" s="1070"/>
    </row>
    <row r="4" spans="1:41" s="1069" customFormat="1" ht="62.25" customHeight="1">
      <c r="A4" s="1100" t="s">
        <v>8254</v>
      </c>
      <c r="B4" s="1028" t="str">
        <f t="shared" si="0"/>
        <v>UT1333</v>
      </c>
      <c r="C4" s="1051">
        <v>-20</v>
      </c>
      <c r="D4" s="1051" t="s">
        <v>8255</v>
      </c>
      <c r="E4" s="1051">
        <v>-0.55000000000000004</v>
      </c>
      <c r="F4" s="1071">
        <v>600</v>
      </c>
      <c r="G4" s="1051">
        <v>800</v>
      </c>
      <c r="H4" s="1071">
        <v>1000</v>
      </c>
      <c r="I4" s="1051" t="s">
        <v>2</v>
      </c>
      <c r="J4" s="1051" t="s">
        <v>2</v>
      </c>
      <c r="K4" s="1051">
        <v>110</v>
      </c>
      <c r="L4" s="1051">
        <v>20</v>
      </c>
      <c r="M4" s="1051">
        <v>14</v>
      </c>
      <c r="N4" s="1051">
        <v>4.8</v>
      </c>
      <c r="O4" s="1051">
        <v>1.4</v>
      </c>
      <c r="P4" s="1051">
        <v>0.7</v>
      </c>
      <c r="Q4" s="1050">
        <v>-0.4</v>
      </c>
      <c r="R4" s="1050">
        <v>-1.2</v>
      </c>
      <c r="S4" s="1067" t="s">
        <v>8256</v>
      </c>
      <c r="T4" s="979"/>
      <c r="U4" s="979"/>
      <c r="V4" s="979"/>
      <c r="W4" s="979"/>
      <c r="X4" s="979"/>
      <c r="Y4" s="979"/>
      <c r="Z4" s="979"/>
      <c r="AA4" s="979"/>
      <c r="AB4" s="979"/>
      <c r="AC4" s="1050" t="s">
        <v>8257</v>
      </c>
      <c r="AD4" s="1050" t="s">
        <v>8257</v>
      </c>
      <c r="AE4" s="943" t="s">
        <v>0</v>
      </c>
      <c r="AF4" s="944" t="s">
        <v>116</v>
      </c>
      <c r="AG4" s="1102" t="str">
        <f t="shared" ref="AG4:AG81" si="1">CONCATENATE(AE4,AD4,AF4)</f>
        <v>http://www.unisonic.com.tw/datasheet/UT1333.pdf</v>
      </c>
      <c r="AI4" s="981"/>
      <c r="AJ4" s="981"/>
      <c r="AK4" s="979"/>
      <c r="AL4" s="979"/>
      <c r="AM4" s="979"/>
      <c r="AN4" s="979"/>
      <c r="AO4" s="979"/>
    </row>
    <row r="5" spans="1:41" s="979" customFormat="1" ht="62.25" customHeight="1">
      <c r="A5" s="1103" t="s">
        <v>8254</v>
      </c>
      <c r="B5" s="1028" t="str">
        <f t="shared" si="0"/>
        <v>UT6302</v>
      </c>
      <c r="C5" s="1050">
        <v>-20</v>
      </c>
      <c r="D5" s="1050" t="s">
        <v>8255</v>
      </c>
      <c r="E5" s="1050">
        <v>-0.78</v>
      </c>
      <c r="F5" s="1051" t="s">
        <v>2</v>
      </c>
      <c r="G5" s="1054">
        <v>600</v>
      </c>
      <c r="H5" s="1051" t="s">
        <v>2</v>
      </c>
      <c r="I5" s="1051" t="s">
        <v>2</v>
      </c>
      <c r="J5" s="1051" t="s">
        <v>2</v>
      </c>
      <c r="K5" s="1051">
        <v>85</v>
      </c>
      <c r="L5" s="1051">
        <v>25</v>
      </c>
      <c r="M5" s="1051">
        <v>18</v>
      </c>
      <c r="N5" s="1051">
        <v>4</v>
      </c>
      <c r="O5" s="1051">
        <v>0.5</v>
      </c>
      <c r="P5" s="1051">
        <v>1</v>
      </c>
      <c r="Q5" s="1050">
        <v>-0.7</v>
      </c>
      <c r="R5" s="1050">
        <v>-1.5</v>
      </c>
      <c r="S5" s="1067" t="s">
        <v>8258</v>
      </c>
      <c r="AC5" s="1072" t="s">
        <v>8259</v>
      </c>
      <c r="AD5" s="1072" t="s">
        <v>8259</v>
      </c>
      <c r="AE5" s="943" t="s">
        <v>0</v>
      </c>
      <c r="AF5" s="944" t="s">
        <v>116</v>
      </c>
      <c r="AG5" s="1102" t="str">
        <f t="shared" si="1"/>
        <v>http://www.unisonic.com.tw/datasheet/UT6302.pdf</v>
      </c>
      <c r="AH5" s="981"/>
      <c r="AI5" s="981"/>
    </row>
    <row r="6" spans="1:41" s="979" customFormat="1" ht="62.25" customHeight="1">
      <c r="A6" s="1103" t="s">
        <v>8254</v>
      </c>
      <c r="B6" s="1028" t="str">
        <f>HYPERLINK(AG6,AC6)</f>
        <v>UT4101</v>
      </c>
      <c r="C6" s="1051">
        <v>-20</v>
      </c>
      <c r="D6" s="949" t="s">
        <v>8260</v>
      </c>
      <c r="E6" s="1050">
        <v>-2.4</v>
      </c>
      <c r="F6" s="1071" t="s">
        <v>2</v>
      </c>
      <c r="G6" s="1050">
        <v>85</v>
      </c>
      <c r="H6" s="1054">
        <v>120</v>
      </c>
      <c r="I6" s="1051">
        <v>210</v>
      </c>
      <c r="J6" s="1051" t="s">
        <v>2</v>
      </c>
      <c r="K6" s="1051">
        <v>520</v>
      </c>
      <c r="L6" s="1051">
        <v>125</v>
      </c>
      <c r="M6" s="1051">
        <v>106</v>
      </c>
      <c r="N6" s="1051">
        <v>8.6</v>
      </c>
      <c r="O6" s="1051">
        <v>1.26</v>
      </c>
      <c r="P6" s="1051">
        <v>2.2000000000000002</v>
      </c>
      <c r="Q6" s="1050">
        <v>-0.4</v>
      </c>
      <c r="R6" s="1050">
        <v>-1.5</v>
      </c>
      <c r="S6" s="1067" t="s">
        <v>8258</v>
      </c>
      <c r="AC6" s="1050" t="s">
        <v>3695</v>
      </c>
      <c r="AD6" s="1050" t="s">
        <v>3695</v>
      </c>
      <c r="AE6" s="943" t="s">
        <v>0</v>
      </c>
      <c r="AF6" s="944" t="s">
        <v>116</v>
      </c>
      <c r="AG6" s="1102" t="str">
        <f>CONCATENATE(AE6,AD6,AF6)</f>
        <v>http://www.unisonic.com.tw/datasheet/UT4101.pdf</v>
      </c>
      <c r="AH6" s="981"/>
      <c r="AI6" s="981"/>
    </row>
    <row r="7" spans="1:41" s="979" customFormat="1" ht="62.25" customHeight="1">
      <c r="A7" s="1103" t="s">
        <v>8254</v>
      </c>
      <c r="B7" s="1028" t="str">
        <f>HYPERLINK(AG7,AC7)</f>
        <v>UDN302</v>
      </c>
      <c r="C7" s="1051">
        <v>-20</v>
      </c>
      <c r="D7" s="1050" t="s">
        <v>8255</v>
      </c>
      <c r="E7" s="1050">
        <v>-2.4</v>
      </c>
      <c r="F7" s="1051" t="s">
        <v>2</v>
      </c>
      <c r="G7" s="1054">
        <v>55</v>
      </c>
      <c r="H7" s="1065">
        <v>80</v>
      </c>
      <c r="I7" s="1051" t="s">
        <v>2</v>
      </c>
      <c r="J7" s="1051" t="s">
        <v>2</v>
      </c>
      <c r="K7" s="1051">
        <v>882</v>
      </c>
      <c r="L7" s="1051">
        <v>211</v>
      </c>
      <c r="M7" s="1051">
        <v>112</v>
      </c>
      <c r="N7" s="1051">
        <v>9</v>
      </c>
      <c r="O7" s="1051">
        <v>2</v>
      </c>
      <c r="P7" s="1051">
        <v>3</v>
      </c>
      <c r="Q7" s="1051">
        <v>-0.6</v>
      </c>
      <c r="R7" s="1051">
        <v>-1.5</v>
      </c>
      <c r="S7" s="1067" t="s">
        <v>8261</v>
      </c>
      <c r="AC7" s="1050" t="s">
        <v>8262</v>
      </c>
      <c r="AD7" s="1050" t="s">
        <v>8262</v>
      </c>
      <c r="AE7" s="943" t="s">
        <v>0</v>
      </c>
      <c r="AF7" s="944" t="s">
        <v>116</v>
      </c>
      <c r="AG7" s="1102" t="str">
        <f>CONCATENATE(AE7,AD7,AF7)</f>
        <v>http://www.unisonic.com.tw/datasheet/UDN302.pdf</v>
      </c>
      <c r="AH7" s="981"/>
      <c r="AI7" s="981"/>
    </row>
    <row r="8" spans="1:41" s="979" customFormat="1" ht="62.25" customHeight="1">
      <c r="A8" s="1103" t="s">
        <v>8254</v>
      </c>
      <c r="B8" s="1028" t="str">
        <f t="shared" si="0"/>
        <v>UT2327</v>
      </c>
      <c r="C8" s="1051">
        <v>-20</v>
      </c>
      <c r="D8" s="1050" t="s">
        <v>8255</v>
      </c>
      <c r="E8" s="1051">
        <v>-2.6</v>
      </c>
      <c r="F8" s="1051" t="s">
        <v>2</v>
      </c>
      <c r="G8" s="1051" t="s">
        <v>2</v>
      </c>
      <c r="H8" s="1051" t="s">
        <v>2</v>
      </c>
      <c r="I8" s="1051" t="s">
        <v>2</v>
      </c>
      <c r="J8" s="1051" t="s">
        <v>2</v>
      </c>
      <c r="K8" s="1051">
        <v>295</v>
      </c>
      <c r="L8" s="1051">
        <v>170</v>
      </c>
      <c r="M8" s="1051">
        <v>65</v>
      </c>
      <c r="N8" s="1051">
        <v>5.2</v>
      </c>
      <c r="O8" s="1051">
        <v>1.36</v>
      </c>
      <c r="P8" s="1051">
        <v>0.6</v>
      </c>
      <c r="Q8" s="1050">
        <v>-0.5</v>
      </c>
      <c r="R8" s="1051" t="s">
        <v>2</v>
      </c>
      <c r="S8" s="1067" t="s">
        <v>8263</v>
      </c>
      <c r="AC8" s="1050" t="s">
        <v>2826</v>
      </c>
      <c r="AD8" s="1050" t="s">
        <v>2826</v>
      </c>
      <c r="AE8" s="943" t="s">
        <v>0</v>
      </c>
      <c r="AF8" s="944" t="s">
        <v>116</v>
      </c>
      <c r="AG8" s="1102" t="str">
        <f t="shared" si="1"/>
        <v>http://www.unisonic.com.tw/datasheet/UT2327.pdf</v>
      </c>
      <c r="AH8" s="981"/>
      <c r="AI8" s="981"/>
    </row>
    <row r="9" spans="1:41" s="979" customFormat="1" ht="62.25" customHeight="1">
      <c r="A9" s="1103" t="s">
        <v>8254</v>
      </c>
      <c r="B9" s="1028" t="str">
        <f t="shared" si="0"/>
        <v>UT2301Z</v>
      </c>
      <c r="C9" s="1583">
        <v>-20</v>
      </c>
      <c r="D9" s="1065" t="s">
        <v>8260</v>
      </c>
      <c r="E9" s="1583">
        <v>-2.8</v>
      </c>
      <c r="F9" s="1051" t="s">
        <v>2</v>
      </c>
      <c r="G9" s="1054">
        <v>130</v>
      </c>
      <c r="H9" s="1065">
        <v>190</v>
      </c>
      <c r="I9" s="1051" t="s">
        <v>2</v>
      </c>
      <c r="J9" s="1051" t="s">
        <v>2</v>
      </c>
      <c r="K9" s="1051">
        <v>447</v>
      </c>
      <c r="L9" s="1051">
        <v>127</v>
      </c>
      <c r="M9" s="1051">
        <v>80</v>
      </c>
      <c r="N9" s="1051">
        <v>5.4</v>
      </c>
      <c r="O9" s="1051">
        <v>0.8</v>
      </c>
      <c r="P9" s="1051">
        <v>1.1000000000000001</v>
      </c>
      <c r="Q9" s="1583">
        <v>-0.45</v>
      </c>
      <c r="R9" s="1583" t="s">
        <v>86</v>
      </c>
      <c r="S9" s="1101" t="s">
        <v>8264</v>
      </c>
      <c r="T9" s="1069"/>
      <c r="U9" s="1069"/>
      <c r="V9" s="1069"/>
      <c r="W9" s="1069"/>
      <c r="X9" s="1069"/>
      <c r="Y9" s="1069"/>
      <c r="Z9" s="1069"/>
      <c r="AA9" s="1069"/>
      <c r="AB9" s="1069"/>
      <c r="AC9" s="1583" t="s">
        <v>2827</v>
      </c>
      <c r="AD9" s="1583" t="s">
        <v>2827</v>
      </c>
      <c r="AE9" s="943" t="s">
        <v>0</v>
      </c>
      <c r="AF9" s="944" t="s">
        <v>116</v>
      </c>
      <c r="AG9" s="1102" t="str">
        <f t="shared" si="1"/>
        <v>http://www.unisonic.com.tw/datasheet/UT2301Z.pdf</v>
      </c>
      <c r="AH9" s="1070"/>
      <c r="AI9" s="1070"/>
      <c r="AJ9" s="1069"/>
      <c r="AK9" s="1069"/>
      <c r="AL9" s="1069"/>
      <c r="AM9" s="1069"/>
      <c r="AN9" s="1069"/>
    </row>
    <row r="10" spans="1:41" s="979" customFormat="1" ht="62.25" customHeight="1">
      <c r="A10" s="1103" t="s">
        <v>8254</v>
      </c>
      <c r="B10" s="1028" t="str">
        <f t="shared" si="0"/>
        <v>UT2301</v>
      </c>
      <c r="C10" s="1065">
        <v>-20</v>
      </c>
      <c r="D10" s="1065" t="s">
        <v>8260</v>
      </c>
      <c r="E10" s="1065">
        <v>-2.8</v>
      </c>
      <c r="F10" s="1051" t="s">
        <v>2</v>
      </c>
      <c r="G10" s="1054">
        <v>130</v>
      </c>
      <c r="H10" s="1065">
        <v>190</v>
      </c>
      <c r="I10" s="1051" t="s">
        <v>2</v>
      </c>
      <c r="J10" s="1051" t="s">
        <v>2</v>
      </c>
      <c r="K10" s="1051">
        <v>255</v>
      </c>
      <c r="L10" s="1051">
        <v>66</v>
      </c>
      <c r="M10" s="1051">
        <v>56</v>
      </c>
      <c r="N10" s="1051">
        <v>12</v>
      </c>
      <c r="O10" s="1051">
        <v>1</v>
      </c>
      <c r="P10" s="1051">
        <v>2</v>
      </c>
      <c r="Q10" s="1066">
        <v>-0.45</v>
      </c>
      <c r="R10" s="1066" t="s">
        <v>2</v>
      </c>
      <c r="S10" s="1101" t="s">
        <v>8265</v>
      </c>
      <c r="T10" s="1069"/>
      <c r="U10" s="1069"/>
      <c r="V10" s="1069"/>
      <c r="W10" s="1069"/>
      <c r="X10" s="1069"/>
      <c r="Y10" s="1069"/>
      <c r="Z10" s="1069"/>
      <c r="AA10" s="1069"/>
      <c r="AB10" s="1069"/>
      <c r="AC10" s="1066" t="s">
        <v>2828</v>
      </c>
      <c r="AD10" s="1066" t="s">
        <v>2828</v>
      </c>
      <c r="AE10" s="943" t="s">
        <v>0</v>
      </c>
      <c r="AF10" s="944" t="s">
        <v>116</v>
      </c>
      <c r="AG10" s="1102" t="str">
        <f t="shared" si="1"/>
        <v>http://www.unisonic.com.tw/datasheet/UT2301.pdf</v>
      </c>
      <c r="AH10" s="1070"/>
      <c r="AI10" s="1070"/>
      <c r="AJ10" s="1069"/>
      <c r="AK10" s="1069"/>
      <c r="AL10" s="1069"/>
      <c r="AM10" s="1069"/>
      <c r="AN10" s="1069"/>
    </row>
    <row r="11" spans="1:41" s="979" customFormat="1" ht="62.25" customHeight="1">
      <c r="A11" s="1103" t="str">
        <f>HYPERLINK(AG11,AC11)</f>
        <v>UT2301A</v>
      </c>
      <c r="B11" s="1028" t="str">
        <f t="shared" si="0"/>
        <v>UT2301A</v>
      </c>
      <c r="C11" s="1065">
        <v>-20</v>
      </c>
      <c r="D11" s="1065" t="s">
        <v>8260</v>
      </c>
      <c r="E11" s="1065">
        <v>-2.8</v>
      </c>
      <c r="F11" s="1051"/>
      <c r="G11" s="1054">
        <v>145</v>
      </c>
      <c r="H11" s="1065">
        <v>184</v>
      </c>
      <c r="I11" s="1051"/>
      <c r="J11" s="1051"/>
      <c r="K11" s="1051">
        <v>448</v>
      </c>
      <c r="L11" s="1051">
        <v>79</v>
      </c>
      <c r="M11" s="1051">
        <v>70</v>
      </c>
      <c r="N11" s="1051">
        <v>17</v>
      </c>
      <c r="O11" s="1051">
        <v>1.1000000000000001</v>
      </c>
      <c r="P11" s="1051">
        <v>1.6</v>
      </c>
      <c r="Q11" s="1066">
        <v>-0.45</v>
      </c>
      <c r="R11" s="1066"/>
      <c r="S11" s="1101" t="s">
        <v>3696</v>
      </c>
      <c r="T11" s="1069"/>
      <c r="U11" s="1069"/>
      <c r="V11" s="1069"/>
      <c r="W11" s="1069"/>
      <c r="X11" s="1069"/>
      <c r="Y11" s="1069"/>
      <c r="Z11" s="1069"/>
      <c r="AA11" s="1069"/>
      <c r="AB11" s="1069"/>
      <c r="AC11" s="1066" t="s">
        <v>2829</v>
      </c>
      <c r="AD11" s="1066" t="s">
        <v>2829</v>
      </c>
      <c r="AE11" s="943" t="s">
        <v>0</v>
      </c>
      <c r="AF11" s="944" t="s">
        <v>116</v>
      </c>
      <c r="AG11" s="1102" t="str">
        <f>CONCATENATE(AE11,AD11,AF11)</f>
        <v>http://www.unisonic.com.tw/datasheet/UT2301A.pdf</v>
      </c>
      <c r="AH11" s="1070"/>
      <c r="AI11" s="1070"/>
      <c r="AJ11" s="1069"/>
      <c r="AK11" s="1069"/>
      <c r="AL11" s="1069"/>
      <c r="AM11" s="1069"/>
      <c r="AN11" s="1069"/>
    </row>
    <row r="12" spans="1:41" s="1069" customFormat="1" ht="62.25" customHeight="1">
      <c r="A12" s="1103" t="s">
        <v>8254</v>
      </c>
      <c r="B12" s="1028" t="str">
        <f t="shared" si="0"/>
        <v>UT3413</v>
      </c>
      <c r="C12" s="1051">
        <v>-20</v>
      </c>
      <c r="D12" s="1051" t="s">
        <v>8260</v>
      </c>
      <c r="E12" s="1051">
        <v>-3</v>
      </c>
      <c r="F12" s="1051" t="s">
        <v>2</v>
      </c>
      <c r="G12" s="1054">
        <v>97</v>
      </c>
      <c r="H12" s="1065">
        <v>130</v>
      </c>
      <c r="I12" s="1054">
        <v>190</v>
      </c>
      <c r="J12" s="1051" t="s">
        <v>2</v>
      </c>
      <c r="K12" s="1051">
        <v>540</v>
      </c>
      <c r="L12" s="1051">
        <v>72</v>
      </c>
      <c r="M12" s="1051">
        <v>49</v>
      </c>
      <c r="N12" s="1051">
        <v>6.1</v>
      </c>
      <c r="O12" s="1051">
        <v>0.6</v>
      </c>
      <c r="P12" s="1051">
        <v>1.6</v>
      </c>
      <c r="Q12" s="1050">
        <v>-0.3</v>
      </c>
      <c r="R12" s="1050">
        <v>-1</v>
      </c>
      <c r="S12" s="1067" t="s">
        <v>8258</v>
      </c>
      <c r="T12" s="979"/>
      <c r="U12" s="979"/>
      <c r="V12" s="979"/>
      <c r="W12" s="979"/>
      <c r="X12" s="979"/>
      <c r="Y12" s="979"/>
      <c r="Z12" s="979"/>
      <c r="AA12" s="979"/>
      <c r="AB12" s="979"/>
      <c r="AC12" s="1072" t="s">
        <v>2830</v>
      </c>
      <c r="AD12" s="1072" t="s">
        <v>2830</v>
      </c>
      <c r="AE12" s="943" t="s">
        <v>0</v>
      </c>
      <c r="AF12" s="944" t="s">
        <v>116</v>
      </c>
      <c r="AG12" s="1102" t="str">
        <f t="shared" si="1"/>
        <v>http://www.unisonic.com.tw/datasheet/UT3413.pdf</v>
      </c>
      <c r="AH12" s="981"/>
      <c r="AI12" s="981"/>
      <c r="AJ12" s="979"/>
      <c r="AK12" s="979"/>
      <c r="AL12" s="979"/>
      <c r="AM12" s="979"/>
      <c r="AN12" s="979"/>
    </row>
    <row r="13" spans="1:41" s="979" customFormat="1" ht="62.25" customHeight="1">
      <c r="A13" s="1103"/>
      <c r="B13" s="1028" t="str">
        <f>HYPERLINK(AG13,AC13)</f>
        <v>UT2315*</v>
      </c>
      <c r="C13" s="1051">
        <v>-20</v>
      </c>
      <c r="D13" s="949" t="s">
        <v>8266</v>
      </c>
      <c r="E13" s="1051">
        <v>-3.3</v>
      </c>
      <c r="F13" s="1051"/>
      <c r="G13" s="1054">
        <v>103</v>
      </c>
      <c r="H13" s="1065">
        <v>140</v>
      </c>
      <c r="I13" s="1054">
        <v>200</v>
      </c>
      <c r="J13" s="1051"/>
      <c r="K13" s="1051">
        <v>370</v>
      </c>
      <c r="L13" s="1051">
        <v>82</v>
      </c>
      <c r="M13" s="1051">
        <v>68</v>
      </c>
      <c r="N13" s="1051">
        <v>8</v>
      </c>
      <c r="O13" s="1051">
        <v>1.2</v>
      </c>
      <c r="P13" s="1051">
        <v>1.5</v>
      </c>
      <c r="Q13" s="1050">
        <v>-0.3</v>
      </c>
      <c r="R13" s="1050">
        <v>-1</v>
      </c>
      <c r="S13" s="1067" t="s">
        <v>8267</v>
      </c>
      <c r="AC13" s="1050" t="s">
        <v>8268</v>
      </c>
      <c r="AD13" s="1050" t="s">
        <v>2831</v>
      </c>
      <c r="AE13" s="943" t="s">
        <v>0</v>
      </c>
      <c r="AF13" s="944" t="s">
        <v>116</v>
      </c>
      <c r="AG13" s="1102" t="str">
        <f>CONCATENATE(AE13,AD13,AF13)</f>
        <v>http://www.unisonic.com.tw/datasheet/UT2315.pdf</v>
      </c>
      <c r="AI13" s="981"/>
      <c r="AJ13" s="981"/>
    </row>
    <row r="14" spans="1:41" s="979" customFormat="1" ht="62.25" customHeight="1">
      <c r="A14" s="1103" t="s">
        <v>8254</v>
      </c>
      <c r="B14" s="1028" t="str">
        <f>HYPERLINK(AG14,AC14)</f>
        <v>UT2315-H</v>
      </c>
      <c r="C14" s="1051">
        <v>-20</v>
      </c>
      <c r="D14" s="1050" t="s">
        <v>8266</v>
      </c>
      <c r="E14" s="1051">
        <v>-3.3</v>
      </c>
      <c r="F14" s="1051" t="s">
        <v>2</v>
      </c>
      <c r="G14" s="1054">
        <v>85</v>
      </c>
      <c r="H14" s="1065">
        <v>120</v>
      </c>
      <c r="I14" s="1054">
        <v>170</v>
      </c>
      <c r="J14" s="1051" t="s">
        <v>2</v>
      </c>
      <c r="K14" s="1051">
        <v>350</v>
      </c>
      <c r="L14" s="1051">
        <v>665</v>
      </c>
      <c r="M14" s="1051">
        <v>50</v>
      </c>
      <c r="N14" s="1051">
        <v>4.8</v>
      </c>
      <c r="O14" s="1051">
        <v>0.5</v>
      </c>
      <c r="P14" s="1051">
        <v>1.9</v>
      </c>
      <c r="Q14" s="1050">
        <v>-0.3</v>
      </c>
      <c r="R14" s="1050">
        <v>-1</v>
      </c>
      <c r="S14" s="1067" t="s">
        <v>8269</v>
      </c>
      <c r="AC14" s="1050" t="s">
        <v>1116</v>
      </c>
      <c r="AD14" s="1050" t="s">
        <v>1116</v>
      </c>
      <c r="AE14" s="943" t="s">
        <v>0</v>
      </c>
      <c r="AF14" s="944" t="s">
        <v>116</v>
      </c>
      <c r="AG14" s="1102" t="str">
        <f>CONCATENATE(AE14,AD14,AF14)</f>
        <v>http://www.unisonic.com.tw/datasheet/UT2315-H.pdf</v>
      </c>
      <c r="AH14" s="981"/>
      <c r="AI14" s="981"/>
    </row>
    <row r="15" spans="1:41" s="979" customFormat="1" ht="62.25" customHeight="1">
      <c r="A15" s="1103" t="s">
        <v>8254</v>
      </c>
      <c r="B15" s="1028" t="str">
        <f t="shared" si="0"/>
        <v>UT3419</v>
      </c>
      <c r="C15" s="1051">
        <v>-20</v>
      </c>
      <c r="D15" s="1050" t="s">
        <v>8255</v>
      </c>
      <c r="E15" s="1050">
        <v>-3.5</v>
      </c>
      <c r="F15" s="1071">
        <v>75</v>
      </c>
      <c r="G15" s="1050">
        <v>95</v>
      </c>
      <c r="H15" s="1054">
        <v>145</v>
      </c>
      <c r="I15" s="1051" t="s">
        <v>2</v>
      </c>
      <c r="J15" s="1051" t="s">
        <v>2</v>
      </c>
      <c r="K15" s="1051">
        <v>460</v>
      </c>
      <c r="L15" s="1051">
        <v>100</v>
      </c>
      <c r="M15" s="1051">
        <v>85</v>
      </c>
      <c r="N15" s="1051">
        <v>6.8</v>
      </c>
      <c r="O15" s="1051">
        <v>1</v>
      </c>
      <c r="P15" s="1051">
        <v>0.5</v>
      </c>
      <c r="Q15" s="1050">
        <v>-0.7</v>
      </c>
      <c r="R15" s="1050">
        <v>-1.4</v>
      </c>
      <c r="S15" s="1067" t="s">
        <v>8258</v>
      </c>
      <c r="AC15" s="1050" t="s">
        <v>3697</v>
      </c>
      <c r="AD15" s="1050" t="s">
        <v>3697</v>
      </c>
      <c r="AE15" s="943" t="s">
        <v>0</v>
      </c>
      <c r="AF15" s="944" t="s">
        <v>116</v>
      </c>
      <c r="AG15" s="1102" t="str">
        <f t="shared" si="1"/>
        <v>http://www.unisonic.com.tw/datasheet/UT3419.pdf</v>
      </c>
      <c r="AH15" s="981"/>
      <c r="AI15" s="981"/>
    </row>
    <row r="16" spans="1:41" s="979" customFormat="1" ht="62.25" customHeight="1">
      <c r="A16" s="1103"/>
      <c r="B16" s="1028" t="str">
        <f t="shared" si="0"/>
        <v>UT3419A</v>
      </c>
      <c r="C16" s="1051">
        <v>-20</v>
      </c>
      <c r="D16" s="949" t="s">
        <v>8255</v>
      </c>
      <c r="E16" s="1050">
        <v>-3.5</v>
      </c>
      <c r="F16" s="1071">
        <v>75</v>
      </c>
      <c r="G16" s="1050">
        <v>95</v>
      </c>
      <c r="H16" s="1054">
        <v>145</v>
      </c>
      <c r="I16" s="1051"/>
      <c r="J16" s="1051"/>
      <c r="K16" s="1051">
        <v>512</v>
      </c>
      <c r="L16" s="1051">
        <v>125</v>
      </c>
      <c r="M16" s="1051">
        <v>105</v>
      </c>
      <c r="N16" s="1051">
        <v>7.6</v>
      </c>
      <c r="O16" s="1051">
        <v>1.1299999999999999</v>
      </c>
      <c r="P16" s="1051">
        <v>1.7</v>
      </c>
      <c r="Q16" s="1050">
        <v>-0.5</v>
      </c>
      <c r="R16" s="1050">
        <v>-1.2</v>
      </c>
      <c r="S16" s="1067" t="s">
        <v>8270</v>
      </c>
      <c r="AC16" s="1050" t="s">
        <v>2740</v>
      </c>
      <c r="AD16" s="1050" t="s">
        <v>2740</v>
      </c>
      <c r="AE16" s="943" t="s">
        <v>0</v>
      </c>
      <c r="AF16" s="944" t="s">
        <v>116</v>
      </c>
      <c r="AG16" s="1102" t="str">
        <f t="shared" si="1"/>
        <v>http://www.unisonic.com.tw/datasheet/UT3419A.pdf</v>
      </c>
      <c r="AH16" s="981"/>
      <c r="AI16" s="981"/>
    </row>
    <row r="17" spans="1:41" s="979" customFormat="1" ht="62.25" customHeight="1">
      <c r="A17" s="1103" t="s">
        <v>8254</v>
      </c>
      <c r="B17" s="1028" t="str">
        <f>HYPERLINK(AG17,AC17)</f>
        <v>UT2035Z</v>
      </c>
      <c r="C17" s="1051">
        <v>-20</v>
      </c>
      <c r="D17" s="1050" t="s">
        <v>8260</v>
      </c>
      <c r="E17" s="1050">
        <v>-3.6</v>
      </c>
      <c r="F17" s="1051" t="s">
        <v>2</v>
      </c>
      <c r="G17" s="1054">
        <v>42</v>
      </c>
      <c r="H17" s="1065">
        <v>65</v>
      </c>
      <c r="I17" s="1054">
        <v>82</v>
      </c>
      <c r="J17" s="1051" t="s">
        <v>2</v>
      </c>
      <c r="K17" s="1051">
        <v>1610</v>
      </c>
      <c r="L17" s="1051">
        <v>157</v>
      </c>
      <c r="M17" s="1051">
        <v>145</v>
      </c>
      <c r="N17" s="1051">
        <v>15.4</v>
      </c>
      <c r="O17" s="1051">
        <v>2.5</v>
      </c>
      <c r="P17" s="1051">
        <v>3.3</v>
      </c>
      <c r="Q17" s="1050">
        <v>-0.4</v>
      </c>
      <c r="R17" s="1050">
        <v>-1</v>
      </c>
      <c r="S17" s="1067" t="s">
        <v>8261</v>
      </c>
      <c r="AC17" s="1050" t="s">
        <v>8271</v>
      </c>
      <c r="AD17" s="1050" t="s">
        <v>8271</v>
      </c>
      <c r="AE17" s="943" t="s">
        <v>0</v>
      </c>
      <c r="AF17" s="944" t="s">
        <v>116</v>
      </c>
      <c r="AG17" s="1102" t="str">
        <f>CONCATENATE(AE17,AD17,AF17)</f>
        <v>http://www.unisonic.com.tw/datasheet/UT2035Z.pdf</v>
      </c>
      <c r="AH17" s="981"/>
      <c r="AI17" s="981"/>
    </row>
    <row r="18" spans="1:41" s="979" customFormat="1" ht="62.25" customHeight="1">
      <c r="A18" s="1103" t="s">
        <v>8254</v>
      </c>
      <c r="B18" s="1028" t="str">
        <f>HYPERLINK(AG18,AC18)</f>
        <v>UT2321</v>
      </c>
      <c r="C18" s="1051">
        <v>-20</v>
      </c>
      <c r="D18" s="1050" t="s">
        <v>8255</v>
      </c>
      <c r="E18" s="1050">
        <v>-3.8</v>
      </c>
      <c r="F18" s="1051" t="s">
        <v>2</v>
      </c>
      <c r="G18" s="1054">
        <v>55</v>
      </c>
      <c r="H18" s="1065">
        <v>80</v>
      </c>
      <c r="I18" s="1051" t="s">
        <v>2</v>
      </c>
      <c r="J18" s="1051" t="s">
        <v>2</v>
      </c>
      <c r="K18" s="1051">
        <v>1500</v>
      </c>
      <c r="L18" s="1051">
        <v>270</v>
      </c>
      <c r="M18" s="1051">
        <v>185</v>
      </c>
      <c r="N18" s="1051">
        <v>14.8</v>
      </c>
      <c r="O18" s="1051">
        <v>2.8</v>
      </c>
      <c r="P18" s="1051">
        <v>4.4000000000000004</v>
      </c>
      <c r="Q18" s="1050">
        <v>-0.4</v>
      </c>
      <c r="R18" s="1050">
        <v>-1</v>
      </c>
      <c r="S18" s="1067" t="s">
        <v>8261</v>
      </c>
      <c r="AC18" s="1050" t="s">
        <v>2832</v>
      </c>
      <c r="AD18" s="1050" t="s">
        <v>2832</v>
      </c>
      <c r="AE18" s="943" t="s">
        <v>0</v>
      </c>
      <c r="AF18" s="944" t="s">
        <v>116</v>
      </c>
      <c r="AG18" s="1102" t="str">
        <f>CONCATENATE(AE18,AD18,AF18)</f>
        <v>http://www.unisonic.com.tw/datasheet/UT2321.pdf</v>
      </c>
      <c r="AH18" s="981"/>
      <c r="AI18" s="981"/>
    </row>
    <row r="19" spans="1:41" s="1069" customFormat="1" ht="62.25" customHeight="1">
      <c r="A19" s="1103" t="s">
        <v>8254</v>
      </c>
      <c r="B19" s="1028" t="str">
        <f>HYPERLINK(AG19,AC19)</f>
        <v>UT3415</v>
      </c>
      <c r="C19" s="1051">
        <v>-20</v>
      </c>
      <c r="D19" s="1051" t="s">
        <v>8260</v>
      </c>
      <c r="E19" s="1050">
        <v>-4</v>
      </c>
      <c r="F19" s="1071"/>
      <c r="G19" s="1050">
        <v>45</v>
      </c>
      <c r="H19" s="1051">
        <v>62</v>
      </c>
      <c r="I19" s="1051">
        <v>84</v>
      </c>
      <c r="J19" s="1051">
        <v>105</v>
      </c>
      <c r="K19" s="1051">
        <v>1000</v>
      </c>
      <c r="L19" s="1051">
        <v>200</v>
      </c>
      <c r="M19" s="1051">
        <v>170</v>
      </c>
      <c r="N19" s="1051">
        <v>30</v>
      </c>
      <c r="O19" s="1051">
        <v>1.5</v>
      </c>
      <c r="P19" s="1051">
        <v>4</v>
      </c>
      <c r="Q19" s="1050">
        <v>-0.3</v>
      </c>
      <c r="R19" s="1050">
        <v>-0.9</v>
      </c>
      <c r="S19" s="1067" t="s">
        <v>8272</v>
      </c>
      <c r="T19" s="979"/>
      <c r="U19" s="979"/>
      <c r="V19" s="979"/>
      <c r="W19" s="979"/>
      <c r="X19" s="979"/>
      <c r="Y19" s="979"/>
      <c r="Z19" s="979"/>
      <c r="AA19" s="979"/>
      <c r="AB19" s="979"/>
      <c r="AC19" s="1050" t="s">
        <v>2833</v>
      </c>
      <c r="AD19" s="1050" t="s">
        <v>2833</v>
      </c>
      <c r="AE19" s="943" t="s">
        <v>0</v>
      </c>
      <c r="AF19" s="944" t="s">
        <v>116</v>
      </c>
      <c r="AG19" s="1102" t="str">
        <f>CONCATENATE(AE19,AD19,AF19)</f>
        <v>http://www.unisonic.com.tw/datasheet/UT3415.pdf</v>
      </c>
      <c r="AI19" s="981"/>
      <c r="AJ19" s="981"/>
      <c r="AK19" s="979"/>
      <c r="AL19" s="979"/>
      <c r="AM19" s="979"/>
      <c r="AN19" s="979"/>
      <c r="AO19" s="979"/>
    </row>
    <row r="20" spans="1:41" s="979" customFormat="1" ht="62.25" customHeight="1">
      <c r="A20" s="1103" t="s">
        <v>8254</v>
      </c>
      <c r="B20" s="1028" t="str">
        <f>HYPERLINK(AG20,AC20)</f>
        <v>UT2311</v>
      </c>
      <c r="C20" s="1065">
        <v>-20</v>
      </c>
      <c r="D20" s="1065" t="s">
        <v>8260</v>
      </c>
      <c r="E20" s="1065">
        <v>-4</v>
      </c>
      <c r="F20" s="1051" t="s">
        <v>2</v>
      </c>
      <c r="G20" s="1054">
        <v>55</v>
      </c>
      <c r="H20" s="1065">
        <v>85</v>
      </c>
      <c r="I20" s="1051" t="s">
        <v>2</v>
      </c>
      <c r="J20" s="1051" t="s">
        <v>2</v>
      </c>
      <c r="K20" s="1051">
        <v>970</v>
      </c>
      <c r="L20" s="1051">
        <v>485</v>
      </c>
      <c r="M20" s="1051">
        <v>160</v>
      </c>
      <c r="N20" s="1051">
        <v>8.5</v>
      </c>
      <c r="O20" s="1051">
        <v>1.5</v>
      </c>
      <c r="P20" s="1051">
        <v>2.1</v>
      </c>
      <c r="Q20" s="1066">
        <v>-0.45</v>
      </c>
      <c r="R20" s="1065" t="s">
        <v>8254</v>
      </c>
      <c r="S20" s="1101" t="s">
        <v>8273</v>
      </c>
      <c r="T20" s="1069"/>
      <c r="U20" s="1069"/>
      <c r="V20" s="1069"/>
      <c r="W20" s="1069"/>
      <c r="X20" s="1069"/>
      <c r="Y20" s="1069"/>
      <c r="Z20" s="1069"/>
      <c r="AA20" s="1069"/>
      <c r="AB20" s="1069"/>
      <c r="AC20" s="1066" t="s">
        <v>8274</v>
      </c>
      <c r="AD20" s="1066" t="s">
        <v>8274</v>
      </c>
      <c r="AE20" s="943" t="s">
        <v>0</v>
      </c>
      <c r="AF20" s="944" t="s">
        <v>116</v>
      </c>
      <c r="AG20" s="1102" t="str">
        <f>CONCATENATE(AE20,AD20,AF20)</f>
        <v>http://www.unisonic.com.tw/datasheet/UT2311.pdf</v>
      </c>
      <c r="AH20" s="1070"/>
      <c r="AI20" s="1070"/>
      <c r="AJ20" s="1069"/>
      <c r="AK20" s="1069"/>
      <c r="AL20" s="1069"/>
      <c r="AM20" s="1069"/>
      <c r="AN20" s="1069"/>
    </row>
    <row r="21" spans="1:41" s="979" customFormat="1" ht="62.25" customHeight="1">
      <c r="A21" s="1103"/>
      <c r="B21" s="1028" t="str">
        <f t="shared" si="0"/>
        <v>UT2305-H</v>
      </c>
      <c r="C21" s="1051">
        <v>-20</v>
      </c>
      <c r="D21" s="1050" t="s">
        <v>8255</v>
      </c>
      <c r="E21" s="1051">
        <v>-4.2</v>
      </c>
      <c r="F21" s="1051" t="s">
        <v>2</v>
      </c>
      <c r="G21" s="1051">
        <v>75</v>
      </c>
      <c r="H21" s="1071">
        <v>95</v>
      </c>
      <c r="I21" s="1051">
        <v>120</v>
      </c>
      <c r="J21" s="1051" t="s">
        <v>2</v>
      </c>
      <c r="K21" s="1051">
        <v>675</v>
      </c>
      <c r="L21" s="1051">
        <v>147</v>
      </c>
      <c r="M21" s="1051">
        <v>128</v>
      </c>
      <c r="N21" s="1051">
        <v>12.8</v>
      </c>
      <c r="O21" s="1051">
        <v>2</v>
      </c>
      <c r="P21" s="1051">
        <v>4</v>
      </c>
      <c r="Q21" s="1050">
        <v>-0.4</v>
      </c>
      <c r="R21" s="1050">
        <v>-0.9</v>
      </c>
      <c r="S21" s="1067" t="s">
        <v>8275</v>
      </c>
      <c r="AC21" s="1050" t="s">
        <v>8276</v>
      </c>
      <c r="AD21" s="1050" t="s">
        <v>8276</v>
      </c>
      <c r="AE21" s="943" t="s">
        <v>6533</v>
      </c>
      <c r="AF21" s="944" t="s">
        <v>6534</v>
      </c>
      <c r="AG21" s="1102" t="str">
        <f t="shared" si="1"/>
        <v>http://www.unisonic.com.tw/datasheet/UT2305-H.pdf</v>
      </c>
      <c r="AH21" s="981"/>
      <c r="AI21" s="981"/>
    </row>
    <row r="22" spans="1:41" s="979" customFormat="1" ht="62.25" customHeight="1">
      <c r="A22" s="1103" t="s">
        <v>8277</v>
      </c>
      <c r="B22" s="1028" t="str">
        <f t="shared" si="0"/>
        <v>UT2340</v>
      </c>
      <c r="C22" s="1071">
        <v>-20</v>
      </c>
      <c r="D22" s="1071" t="s">
        <v>8278</v>
      </c>
      <c r="E22" s="1071">
        <v>-4.2</v>
      </c>
      <c r="F22" s="1071"/>
      <c r="G22" s="1054">
        <v>70</v>
      </c>
      <c r="H22" s="1071">
        <v>110</v>
      </c>
      <c r="I22" s="1071">
        <v>210</v>
      </c>
      <c r="J22" s="1071" t="s">
        <v>6635</v>
      </c>
      <c r="K22" s="1071">
        <v>932</v>
      </c>
      <c r="L22" s="1071">
        <v>100</v>
      </c>
      <c r="M22" s="1071">
        <v>87</v>
      </c>
      <c r="N22" s="1071">
        <v>12.5</v>
      </c>
      <c r="O22" s="1071">
        <v>2.5</v>
      </c>
      <c r="P22" s="1071">
        <v>1.8</v>
      </c>
      <c r="Q22" s="1054">
        <v>-0.5</v>
      </c>
      <c r="R22" s="1054">
        <v>-1.2</v>
      </c>
      <c r="S22" s="1092" t="s">
        <v>8279</v>
      </c>
      <c r="AC22" s="1072" t="s">
        <v>8280</v>
      </c>
      <c r="AD22" s="1072" t="s">
        <v>8280</v>
      </c>
      <c r="AE22" s="943" t="s">
        <v>6533</v>
      </c>
      <c r="AF22" s="944" t="s">
        <v>6534</v>
      </c>
      <c r="AG22" s="1102" t="str">
        <f t="shared" si="1"/>
        <v>http://www.unisonic.com.tw/datasheet/UT2340.pdf</v>
      </c>
      <c r="AI22" s="981"/>
      <c r="AJ22" s="981"/>
    </row>
    <row r="23" spans="1:41" s="979" customFormat="1" ht="62.25" customHeight="1">
      <c r="A23" s="1103" t="s">
        <v>8277</v>
      </c>
      <c r="B23" s="1028" t="str">
        <f t="shared" si="0"/>
        <v>UT2305</v>
      </c>
      <c r="C23" s="1051">
        <v>-20</v>
      </c>
      <c r="D23" s="1050" t="s">
        <v>8281</v>
      </c>
      <c r="E23" s="1051">
        <v>-4.2</v>
      </c>
      <c r="F23" s="1576">
        <v>53</v>
      </c>
      <c r="G23" s="1054">
        <v>65</v>
      </c>
      <c r="H23" s="1051">
        <v>100</v>
      </c>
      <c r="I23" s="1054">
        <v>250</v>
      </c>
      <c r="J23" s="1051" t="s">
        <v>6635</v>
      </c>
      <c r="K23" s="1051">
        <v>550</v>
      </c>
      <c r="L23" s="1051">
        <v>108</v>
      </c>
      <c r="M23" s="1051">
        <v>87</v>
      </c>
      <c r="N23" s="1051">
        <v>10</v>
      </c>
      <c r="O23" s="1051">
        <v>2</v>
      </c>
      <c r="P23" s="1051">
        <v>3</v>
      </c>
      <c r="Q23" s="1050">
        <v>-0.5</v>
      </c>
      <c r="R23" s="1050">
        <v>-1.2</v>
      </c>
      <c r="S23" s="1067" t="s">
        <v>8282</v>
      </c>
      <c r="AC23" s="1050" t="s">
        <v>8283</v>
      </c>
      <c r="AD23" s="1050" t="s">
        <v>8283</v>
      </c>
      <c r="AE23" s="943" t="s">
        <v>6533</v>
      </c>
      <c r="AF23" s="944" t="s">
        <v>6534</v>
      </c>
      <c r="AG23" s="1102" t="str">
        <f t="shared" si="1"/>
        <v>http://www.unisonic.com.tw/datasheet/UT2305.pdf</v>
      </c>
      <c r="AH23" s="981"/>
      <c r="AI23" s="981"/>
    </row>
    <row r="24" spans="1:41" s="979" customFormat="1" ht="62.25" customHeight="1">
      <c r="A24" s="1103"/>
      <c r="B24" s="1028" t="str">
        <f t="shared" si="0"/>
        <v>UT2305-LV</v>
      </c>
      <c r="C24" s="1051">
        <v>-20</v>
      </c>
      <c r="D24" s="1050" t="s">
        <v>8278</v>
      </c>
      <c r="E24" s="1051">
        <v>-4.2</v>
      </c>
      <c r="F24" s="1051" t="s">
        <v>6635</v>
      </c>
      <c r="G24" s="1054">
        <v>65</v>
      </c>
      <c r="H24" s="1051">
        <v>90</v>
      </c>
      <c r="I24" s="1054">
        <v>125</v>
      </c>
      <c r="J24" s="1051" t="s">
        <v>6635</v>
      </c>
      <c r="K24" s="1051">
        <v>932</v>
      </c>
      <c r="L24" s="1051">
        <v>100</v>
      </c>
      <c r="M24" s="1051">
        <v>87</v>
      </c>
      <c r="N24" s="1051">
        <v>12.5</v>
      </c>
      <c r="O24" s="1051">
        <v>2.5</v>
      </c>
      <c r="P24" s="1051">
        <v>1.8</v>
      </c>
      <c r="Q24" s="1050">
        <v>-0.45</v>
      </c>
      <c r="R24" s="1050">
        <v>-1.2</v>
      </c>
      <c r="S24" s="1067" t="s">
        <v>8284</v>
      </c>
      <c r="AC24" s="1050" t="s">
        <v>8285</v>
      </c>
      <c r="AD24" s="1050" t="s">
        <v>8285</v>
      </c>
      <c r="AE24" s="943" t="s">
        <v>6533</v>
      </c>
      <c r="AF24" s="944" t="s">
        <v>6534</v>
      </c>
      <c r="AG24" s="1102" t="str">
        <f t="shared" si="1"/>
        <v>http://www.unisonic.com.tw/datasheet/UT2305-LV.pdf</v>
      </c>
      <c r="AH24" s="981"/>
      <c r="AI24" s="981"/>
    </row>
    <row r="25" spans="1:41" s="979" customFormat="1" ht="62.25" customHeight="1">
      <c r="A25" s="1103" t="s">
        <v>8277</v>
      </c>
      <c r="B25" s="1028" t="str">
        <f t="shared" si="0"/>
        <v>UT3443</v>
      </c>
      <c r="C25" s="1051">
        <v>-20</v>
      </c>
      <c r="D25" s="1050" t="s">
        <v>8281</v>
      </c>
      <c r="E25" s="1051">
        <v>-4.5</v>
      </c>
      <c r="F25" s="1051" t="s">
        <v>6635</v>
      </c>
      <c r="G25" s="1054">
        <v>65</v>
      </c>
      <c r="H25" s="1051">
        <v>100</v>
      </c>
      <c r="I25" s="1054" t="s">
        <v>6635</v>
      </c>
      <c r="J25" s="1051" t="s">
        <v>6635</v>
      </c>
      <c r="K25" s="1051">
        <v>966.5</v>
      </c>
      <c r="L25" s="1051">
        <v>204.2</v>
      </c>
      <c r="M25" s="1051">
        <v>181.9</v>
      </c>
      <c r="N25" s="1051">
        <v>15</v>
      </c>
      <c r="O25" s="1051">
        <v>2.5</v>
      </c>
      <c r="P25" s="1051">
        <v>4</v>
      </c>
      <c r="Q25" s="1050">
        <v>-0.4</v>
      </c>
      <c r="R25" s="1050">
        <v>-1.2</v>
      </c>
      <c r="S25" s="1067" t="s">
        <v>8286</v>
      </c>
      <c r="AC25" s="1050" t="s">
        <v>8287</v>
      </c>
      <c r="AD25" s="1050" t="s">
        <v>8287</v>
      </c>
      <c r="AE25" s="943" t="s">
        <v>6533</v>
      </c>
      <c r="AF25" s="944" t="s">
        <v>6534</v>
      </c>
      <c r="AG25" s="1102" t="str">
        <f t="shared" si="1"/>
        <v>http://www.unisonic.com.tw/datasheet/UT3443.pdf</v>
      </c>
      <c r="AH25" s="981"/>
      <c r="AI25" s="981"/>
    </row>
    <row r="26" spans="1:41" s="979" customFormat="1" ht="62.25" customHeight="1">
      <c r="A26" s="1104" t="s">
        <v>6635</v>
      </c>
      <c r="B26" s="1028" t="str">
        <f t="shared" si="0"/>
        <v>UT2311-F</v>
      </c>
      <c r="C26" s="994">
        <v>-20</v>
      </c>
      <c r="D26" s="1051" t="s">
        <v>8278</v>
      </c>
      <c r="E26" s="1051">
        <v>-4.7</v>
      </c>
      <c r="F26" s="1051" t="s">
        <v>6635</v>
      </c>
      <c r="G26" s="1054">
        <v>55</v>
      </c>
      <c r="H26" s="1065">
        <v>85</v>
      </c>
      <c r="I26" s="1054">
        <v>100</v>
      </c>
      <c r="J26" s="1051" t="s">
        <v>6635</v>
      </c>
      <c r="K26" s="1051">
        <v>850</v>
      </c>
      <c r="L26" s="1051">
        <v>70</v>
      </c>
      <c r="M26" s="1051">
        <v>55</v>
      </c>
      <c r="N26" s="1051">
        <v>9.6</v>
      </c>
      <c r="O26" s="1051">
        <v>1.6</v>
      </c>
      <c r="P26" s="1051">
        <v>2</v>
      </c>
      <c r="Q26" s="994">
        <v>-0.3</v>
      </c>
      <c r="R26" s="1050">
        <v>-0.8</v>
      </c>
      <c r="S26" s="1067" t="s">
        <v>8288</v>
      </c>
      <c r="AC26" s="1050" t="s">
        <v>8289</v>
      </c>
      <c r="AD26" s="1050" t="s">
        <v>8289</v>
      </c>
      <c r="AE26" s="943" t="s">
        <v>6533</v>
      </c>
      <c r="AF26" s="944" t="s">
        <v>6534</v>
      </c>
      <c r="AG26" s="1102" t="str">
        <f t="shared" si="1"/>
        <v>http://www.unisonic.com.tw/datasheet/UT2311-F.pdf</v>
      </c>
      <c r="AH26" s="981"/>
      <c r="AI26" s="981"/>
    </row>
    <row r="27" spans="1:41" s="979" customFormat="1" ht="62.25" customHeight="1">
      <c r="A27" s="975"/>
      <c r="B27" s="1028" t="str">
        <f>HYPERLINK(AG27,AC27)</f>
        <v>UT8P02</v>
      </c>
      <c r="C27" s="1065">
        <v>-20</v>
      </c>
      <c r="D27" s="1071" t="s">
        <v>8290</v>
      </c>
      <c r="E27" s="1053">
        <v>-8</v>
      </c>
      <c r="F27" s="1080">
        <v>48</v>
      </c>
      <c r="G27" s="1051">
        <v>58</v>
      </c>
      <c r="H27" s="1051">
        <v>83</v>
      </c>
      <c r="I27" s="1051">
        <v>150</v>
      </c>
      <c r="J27" s="1051"/>
      <c r="K27" s="1051">
        <v>625</v>
      </c>
      <c r="L27" s="1051">
        <v>122</v>
      </c>
      <c r="M27" s="1051">
        <v>109</v>
      </c>
      <c r="N27" s="1051">
        <v>20</v>
      </c>
      <c r="O27" s="1051">
        <v>2</v>
      </c>
      <c r="P27" s="1051">
        <v>3</v>
      </c>
      <c r="Q27" s="1053">
        <v>-0.3</v>
      </c>
      <c r="R27" s="1053">
        <v>-1.2</v>
      </c>
      <c r="S27" s="1067" t="s">
        <v>8291</v>
      </c>
      <c r="AC27" s="1053" t="s">
        <v>8292</v>
      </c>
      <c r="AD27" s="1053" t="s">
        <v>8292</v>
      </c>
      <c r="AE27" s="963" t="s">
        <v>6533</v>
      </c>
      <c r="AF27" s="964" t="s">
        <v>6534</v>
      </c>
      <c r="AG27" s="1102" t="str">
        <f>CONCATENATE(AE27,AD27,AF27)</f>
        <v>http://www.unisonic.com.tw/datasheet/UT8P02.pdf</v>
      </c>
      <c r="AH27" s="981"/>
      <c r="AI27" s="981"/>
    </row>
    <row r="28" spans="1:41" s="979" customFormat="1" ht="62.25" customHeight="1">
      <c r="A28" s="1103" t="s">
        <v>8277</v>
      </c>
      <c r="B28" s="1028" t="str">
        <f>HYPERLINK(AG28,AC28)</f>
        <v>UT3310</v>
      </c>
      <c r="C28" s="1051">
        <v>-20</v>
      </c>
      <c r="D28" s="1050" t="s">
        <v>8281</v>
      </c>
      <c r="E28" s="1050">
        <v>-10</v>
      </c>
      <c r="F28" s="1051" t="s">
        <v>6635</v>
      </c>
      <c r="G28" s="1054">
        <v>150</v>
      </c>
      <c r="H28" s="1065">
        <v>250</v>
      </c>
      <c r="I28" s="1051" t="s">
        <v>6635</v>
      </c>
      <c r="J28" s="1051" t="s">
        <v>6635</v>
      </c>
      <c r="K28" s="1051">
        <v>300</v>
      </c>
      <c r="L28" s="1051">
        <v>180</v>
      </c>
      <c r="M28" s="1051">
        <v>60</v>
      </c>
      <c r="N28" s="1051">
        <v>6</v>
      </c>
      <c r="O28" s="1051">
        <v>1.5</v>
      </c>
      <c r="P28" s="1051">
        <v>0.6</v>
      </c>
      <c r="Q28" s="1050">
        <v>-0.5</v>
      </c>
      <c r="R28" s="1051" t="s">
        <v>6635</v>
      </c>
      <c r="S28" s="1067" t="s">
        <v>8293</v>
      </c>
      <c r="AC28" s="1072" t="s">
        <v>8294</v>
      </c>
      <c r="AD28" s="1072" t="s">
        <v>8294</v>
      </c>
      <c r="AE28" s="943" t="s">
        <v>6533</v>
      </c>
      <c r="AF28" s="944" t="s">
        <v>6534</v>
      </c>
      <c r="AG28" s="1102" t="str">
        <f>CONCATENATE(AE28,AD28,AF28)</f>
        <v>http://www.unisonic.com.tw/datasheet/UT3310.pdf</v>
      </c>
      <c r="AH28" s="981"/>
      <c r="AI28" s="981"/>
    </row>
    <row r="29" spans="1:41" s="979" customFormat="1" ht="62.25" customHeight="1">
      <c r="A29" s="975"/>
      <c r="B29" s="1028" t="str">
        <f>HYPERLINK(AG29,AC29)</f>
        <v>UT10P02</v>
      </c>
      <c r="C29" s="1065">
        <v>-20</v>
      </c>
      <c r="D29" s="1071" t="s">
        <v>8290</v>
      </c>
      <c r="E29" s="1053">
        <v>-10</v>
      </c>
      <c r="F29" s="1080">
        <v>32</v>
      </c>
      <c r="G29" s="1051">
        <v>40</v>
      </c>
      <c r="H29" s="1051">
        <v>56</v>
      </c>
      <c r="I29" s="1051">
        <v>75</v>
      </c>
      <c r="J29" s="1051"/>
      <c r="K29" s="1051">
        <v>915.3</v>
      </c>
      <c r="L29" s="1051">
        <v>162.9</v>
      </c>
      <c r="M29" s="1051">
        <v>142.30000000000001</v>
      </c>
      <c r="N29" s="1051">
        <v>30</v>
      </c>
      <c r="O29" s="1051">
        <v>2.4</v>
      </c>
      <c r="P29" s="1051">
        <v>5</v>
      </c>
      <c r="Q29" s="1066">
        <v>-0.3</v>
      </c>
      <c r="R29" s="1050">
        <v>-1.2</v>
      </c>
      <c r="S29" s="1067" t="s">
        <v>8295</v>
      </c>
      <c r="AC29" s="1053" t="s">
        <v>8296</v>
      </c>
      <c r="AD29" s="1053" t="s">
        <v>8296</v>
      </c>
      <c r="AE29" s="963" t="s">
        <v>6533</v>
      </c>
      <c r="AF29" s="964" t="s">
        <v>6534</v>
      </c>
      <c r="AG29" s="1102" t="str">
        <f>CONCATENATE(AE29,AD29,AF29)</f>
        <v>http://www.unisonic.com.tw/datasheet/UT10P02.pdf</v>
      </c>
      <c r="AH29" s="981"/>
      <c r="AI29" s="981"/>
    </row>
    <row r="30" spans="1:41" s="979" customFormat="1" ht="62.25" customHeight="1">
      <c r="A30" s="1103" t="s">
        <v>8277</v>
      </c>
      <c r="B30" s="1028" t="str">
        <f t="shared" si="0"/>
        <v>UTT14P02</v>
      </c>
      <c r="C30" s="1065">
        <v>-20</v>
      </c>
      <c r="D30" s="1066" t="s">
        <v>8281</v>
      </c>
      <c r="E30" s="1066">
        <v>-14</v>
      </c>
      <c r="F30" s="1051" t="s">
        <v>6635</v>
      </c>
      <c r="G30" s="1054">
        <v>8.5</v>
      </c>
      <c r="H30" s="1065">
        <v>12</v>
      </c>
      <c r="I30" s="1054">
        <v>17</v>
      </c>
      <c r="J30" s="1051" t="s">
        <v>6635</v>
      </c>
      <c r="K30" s="1051">
        <v>4060</v>
      </c>
      <c r="L30" s="1051">
        <v>520</v>
      </c>
      <c r="M30" s="1051">
        <v>400</v>
      </c>
      <c r="N30" s="1051">
        <v>44.4</v>
      </c>
      <c r="O30" s="1051">
        <v>7.2</v>
      </c>
      <c r="P30" s="1051">
        <v>10.199999999999999</v>
      </c>
      <c r="Q30" s="1066">
        <v>-0.3</v>
      </c>
      <c r="R30" s="1065">
        <v>-1</v>
      </c>
      <c r="S30" s="1101" t="s">
        <v>8297</v>
      </c>
      <c r="T30" s="1069"/>
      <c r="U30" s="1069"/>
      <c r="V30" s="1069"/>
      <c r="W30" s="1069"/>
      <c r="X30" s="1069"/>
      <c r="Y30" s="1069"/>
      <c r="Z30" s="1069"/>
      <c r="AA30" s="1069"/>
      <c r="AB30" s="1069"/>
      <c r="AC30" s="1064" t="s">
        <v>8298</v>
      </c>
      <c r="AD30" s="1064" t="s">
        <v>8298</v>
      </c>
      <c r="AE30" s="943" t="s">
        <v>6533</v>
      </c>
      <c r="AF30" s="944" t="s">
        <v>6534</v>
      </c>
      <c r="AG30" s="1102" t="str">
        <f t="shared" si="1"/>
        <v>http://www.unisonic.com.tw/datasheet/UTT14P02.pdf</v>
      </c>
      <c r="AH30" s="1070"/>
      <c r="AI30" s="1070"/>
      <c r="AJ30" s="1069"/>
      <c r="AK30" s="1069"/>
      <c r="AL30" s="1069"/>
      <c r="AM30" s="1069"/>
      <c r="AN30" s="1069"/>
    </row>
    <row r="31" spans="1:41" s="979" customFormat="1" ht="62.25" customHeight="1">
      <c r="A31" s="975"/>
      <c r="B31" s="1028" t="str">
        <f>HYPERLINK(AG31,AC31)</f>
        <v>UT35P02</v>
      </c>
      <c r="C31" s="1065">
        <v>-20</v>
      </c>
      <c r="D31" s="1071" t="s">
        <v>8299</v>
      </c>
      <c r="E31" s="1053">
        <v>-35</v>
      </c>
      <c r="F31" s="1080"/>
      <c r="G31" s="1051">
        <v>16</v>
      </c>
      <c r="H31" s="1051">
        <v>25</v>
      </c>
      <c r="I31" s="1051"/>
      <c r="J31" s="1051"/>
      <c r="K31" s="1051">
        <v>3849</v>
      </c>
      <c r="L31" s="1051">
        <v>580</v>
      </c>
      <c r="M31" s="1051">
        <v>545</v>
      </c>
      <c r="N31" s="1051">
        <v>75</v>
      </c>
      <c r="O31" s="1051">
        <v>9</v>
      </c>
      <c r="P31" s="1051">
        <v>10</v>
      </c>
      <c r="Q31" s="1066">
        <v>-0.5</v>
      </c>
      <c r="R31" s="1050">
        <v>-2.5</v>
      </c>
      <c r="S31" s="1067" t="s">
        <v>8300</v>
      </c>
      <c r="AC31" s="1053" t="s">
        <v>8301</v>
      </c>
      <c r="AD31" s="1053" t="s">
        <v>8301</v>
      </c>
      <c r="AE31" s="963" t="s">
        <v>8302</v>
      </c>
      <c r="AF31" s="964" t="s">
        <v>8303</v>
      </c>
      <c r="AG31" s="1102" t="str">
        <f>CONCATENATE(AE31,AD31,AF31)</f>
        <v>http://www.unisonic.com.tw/datasheet/UT35P02.pdf</v>
      </c>
      <c r="AH31" s="981"/>
      <c r="AI31" s="981"/>
    </row>
    <row r="32" spans="1:41" s="979" customFormat="1" ht="62.25" customHeight="1">
      <c r="A32" s="1103" t="s">
        <v>8304</v>
      </c>
      <c r="B32" s="1028" t="str">
        <f t="shared" si="0"/>
        <v>UP2003</v>
      </c>
      <c r="C32" s="1050">
        <v>-25</v>
      </c>
      <c r="D32" s="1050" t="s">
        <v>8305</v>
      </c>
      <c r="E32" s="1050">
        <v>-9</v>
      </c>
      <c r="F32" s="1071">
        <v>20</v>
      </c>
      <c r="G32" s="1050">
        <v>35</v>
      </c>
      <c r="H32" s="1051" t="s">
        <v>8306</v>
      </c>
      <c r="I32" s="1051" t="s">
        <v>8306</v>
      </c>
      <c r="J32" s="1051" t="s">
        <v>8306</v>
      </c>
      <c r="K32" s="1051">
        <v>1610</v>
      </c>
      <c r="L32" s="1051">
        <v>410</v>
      </c>
      <c r="M32" s="1051">
        <v>200</v>
      </c>
      <c r="N32" s="1051">
        <v>17</v>
      </c>
      <c r="O32" s="1051">
        <v>5</v>
      </c>
      <c r="P32" s="1051">
        <v>6</v>
      </c>
      <c r="Q32" s="1050">
        <v>-1</v>
      </c>
      <c r="R32" s="1050">
        <v>-3</v>
      </c>
      <c r="S32" s="1067" t="s">
        <v>8307</v>
      </c>
      <c r="AC32" s="1050" t="s">
        <v>8308</v>
      </c>
      <c r="AD32" s="1050" t="s">
        <v>8308</v>
      </c>
      <c r="AE32" s="943" t="s">
        <v>8302</v>
      </c>
      <c r="AF32" s="944" t="s">
        <v>8303</v>
      </c>
      <c r="AG32" s="1102" t="str">
        <f t="shared" si="1"/>
        <v>http://www.unisonic.com.tw/datasheet/UP2003.pdf</v>
      </c>
      <c r="AH32" s="981"/>
      <c r="AI32" s="981"/>
    </row>
    <row r="33" spans="1:40" s="979" customFormat="1" ht="92.25" customHeight="1">
      <c r="A33" s="1103" t="s">
        <v>8304</v>
      </c>
      <c r="B33" s="1028" t="str">
        <f t="shared" si="0"/>
        <v>UT3P01Z</v>
      </c>
      <c r="C33" s="1050">
        <v>-30</v>
      </c>
      <c r="D33" s="1050" t="s">
        <v>8309</v>
      </c>
      <c r="E33" s="1050">
        <v>-0.1</v>
      </c>
      <c r="F33" s="1051" t="s">
        <v>8306</v>
      </c>
      <c r="G33" s="1051" t="s">
        <v>8306</v>
      </c>
      <c r="H33" s="1050">
        <v>15400</v>
      </c>
      <c r="I33" s="1051" t="s">
        <v>8306</v>
      </c>
      <c r="J33" s="1050">
        <v>54000</v>
      </c>
      <c r="K33" s="1050">
        <v>7.5</v>
      </c>
      <c r="L33" s="1050">
        <v>5.7</v>
      </c>
      <c r="M33" s="1050">
        <v>1.8</v>
      </c>
      <c r="N33" s="1051">
        <v>1.43</v>
      </c>
      <c r="O33" s="1051">
        <v>0.18</v>
      </c>
      <c r="P33" s="1051">
        <v>0.25</v>
      </c>
      <c r="Q33" s="1051">
        <v>-0.4</v>
      </c>
      <c r="R33" s="1051">
        <v>-1.4</v>
      </c>
      <c r="S33" s="960" t="s">
        <v>8310</v>
      </c>
      <c r="AC33" s="1029" t="s">
        <v>8311</v>
      </c>
      <c r="AD33" s="1029" t="s">
        <v>8311</v>
      </c>
      <c r="AE33" s="943" t="s">
        <v>8302</v>
      </c>
      <c r="AF33" s="944" t="s">
        <v>8303</v>
      </c>
      <c r="AG33" s="1102" t="str">
        <f t="shared" si="1"/>
        <v>http://www.unisonic.com.tw/datasheet/UT3P01Z.pdf</v>
      </c>
      <c r="AH33" s="981"/>
      <c r="AI33" s="981"/>
    </row>
    <row r="34" spans="1:40" s="979" customFormat="1" ht="62.25" customHeight="1">
      <c r="A34" s="1103" t="s">
        <v>8304</v>
      </c>
      <c r="B34" s="1028" t="str">
        <f t="shared" si="0"/>
        <v>UTR4502</v>
      </c>
      <c r="C34" s="1051">
        <v>-30</v>
      </c>
      <c r="D34" s="1051" t="s">
        <v>8305</v>
      </c>
      <c r="E34" s="1050">
        <v>-1.1299999999999999</v>
      </c>
      <c r="F34" s="1054">
        <v>200</v>
      </c>
      <c r="G34" s="1050">
        <v>350</v>
      </c>
      <c r="H34" s="1051" t="s">
        <v>8306</v>
      </c>
      <c r="I34" s="1051" t="s">
        <v>8306</v>
      </c>
      <c r="J34" s="1051" t="s">
        <v>8306</v>
      </c>
      <c r="K34" s="1051">
        <v>175</v>
      </c>
      <c r="L34" s="1051">
        <v>43</v>
      </c>
      <c r="M34" s="1051">
        <v>34</v>
      </c>
      <c r="N34" s="1051">
        <v>6.2</v>
      </c>
      <c r="O34" s="1051">
        <v>1.5</v>
      </c>
      <c r="P34" s="1051">
        <v>0.8</v>
      </c>
      <c r="Q34" s="1050">
        <v>-1</v>
      </c>
      <c r="R34" s="1050">
        <v>-3</v>
      </c>
      <c r="S34" s="960" t="s">
        <v>8312</v>
      </c>
      <c r="AC34" s="1072" t="s">
        <v>8313</v>
      </c>
      <c r="AD34" s="1072" t="s">
        <v>8313</v>
      </c>
      <c r="AE34" s="943" t="s">
        <v>8302</v>
      </c>
      <c r="AF34" s="944" t="s">
        <v>8303</v>
      </c>
      <c r="AG34" s="1102" t="str">
        <f t="shared" si="1"/>
        <v>http://www.unisonic.com.tw/datasheet/UTR4502.pdf</v>
      </c>
      <c r="AH34" s="981"/>
      <c r="AI34" s="981"/>
    </row>
    <row r="35" spans="1:40" s="1069" customFormat="1" ht="62.25" customHeight="1">
      <c r="A35" s="1103" t="s">
        <v>8304</v>
      </c>
      <c r="B35" s="1028" t="str">
        <f>HYPERLINK(AG35,AC35)</f>
        <v>UT7401</v>
      </c>
      <c r="C35" s="1051">
        <v>-30</v>
      </c>
      <c r="D35" s="1051" t="s">
        <v>8314</v>
      </c>
      <c r="E35" s="1051">
        <v>-1.2</v>
      </c>
      <c r="F35" s="1071">
        <v>150</v>
      </c>
      <c r="G35" s="1051">
        <v>200</v>
      </c>
      <c r="H35" s="1071">
        <v>280</v>
      </c>
      <c r="I35" s="1051" t="s">
        <v>8306</v>
      </c>
      <c r="J35" s="1051" t="s">
        <v>8306</v>
      </c>
      <c r="K35" s="1051">
        <v>409</v>
      </c>
      <c r="L35" s="1051">
        <v>55</v>
      </c>
      <c r="M35" s="1051">
        <v>42</v>
      </c>
      <c r="N35" s="1051">
        <v>5.0599999999999996</v>
      </c>
      <c r="O35" s="1051">
        <v>0.72</v>
      </c>
      <c r="P35" s="1051">
        <v>1.58</v>
      </c>
      <c r="Q35" s="1050">
        <v>-0.6</v>
      </c>
      <c r="R35" s="1050">
        <v>-1.4</v>
      </c>
      <c r="S35" s="960" t="s">
        <v>8315</v>
      </c>
      <c r="T35" s="979"/>
      <c r="U35" s="979"/>
      <c r="V35" s="979"/>
      <c r="W35" s="979"/>
      <c r="X35" s="979"/>
      <c r="Y35" s="979"/>
      <c r="Z35" s="979"/>
      <c r="AA35" s="979"/>
      <c r="AB35" s="979"/>
      <c r="AC35" s="1050" t="s">
        <v>8316</v>
      </c>
      <c r="AD35" s="1050" t="s">
        <v>8316</v>
      </c>
      <c r="AE35" s="943" t="s">
        <v>8302</v>
      </c>
      <c r="AF35" s="944" t="s">
        <v>8303</v>
      </c>
      <c r="AG35" s="1102" t="str">
        <f>CONCATENATE(AE35,AD35,AF35)</f>
        <v>http://www.unisonic.com.tw/datasheet/UT7401.pdf</v>
      </c>
      <c r="AH35" s="981"/>
      <c r="AI35" s="981"/>
      <c r="AJ35" s="979"/>
      <c r="AK35" s="979"/>
      <c r="AL35" s="979"/>
      <c r="AM35" s="979"/>
      <c r="AN35" s="979"/>
    </row>
    <row r="36" spans="1:40" s="979" customFormat="1" ht="62.25" customHeight="1">
      <c r="A36" s="1103" t="s">
        <v>8304</v>
      </c>
      <c r="B36" s="1028" t="str">
        <f t="shared" si="0"/>
        <v>UT2352</v>
      </c>
      <c r="C36" s="1051">
        <v>-30</v>
      </c>
      <c r="D36" s="1050" t="s">
        <v>8317</v>
      </c>
      <c r="E36" s="1050">
        <v>-1.3</v>
      </c>
      <c r="F36" s="1054">
        <v>180</v>
      </c>
      <c r="G36" s="1050">
        <v>300</v>
      </c>
      <c r="H36" s="1051" t="s">
        <v>8306</v>
      </c>
      <c r="I36" s="1051" t="s">
        <v>8306</v>
      </c>
      <c r="J36" s="1051" t="s">
        <v>8306</v>
      </c>
      <c r="K36" s="1051">
        <v>150</v>
      </c>
      <c r="L36" s="1051">
        <v>40</v>
      </c>
      <c r="M36" s="1051">
        <v>20</v>
      </c>
      <c r="N36" s="1051">
        <v>1.4</v>
      </c>
      <c r="O36" s="1051">
        <v>0.5</v>
      </c>
      <c r="P36" s="1051">
        <v>0.5</v>
      </c>
      <c r="Q36" s="1050">
        <v>-0.8</v>
      </c>
      <c r="R36" s="1050">
        <v>-2.5</v>
      </c>
      <c r="S36" s="960" t="s">
        <v>8318</v>
      </c>
      <c r="T36" s="1069"/>
      <c r="AC36" s="1072" t="s">
        <v>8319</v>
      </c>
      <c r="AD36" s="1072" t="s">
        <v>8319</v>
      </c>
      <c r="AE36" s="943" t="s">
        <v>8302</v>
      </c>
      <c r="AF36" s="944" t="s">
        <v>8303</v>
      </c>
      <c r="AG36" s="1102" t="str">
        <f t="shared" si="1"/>
        <v>http://www.unisonic.com.tw/datasheet/UT2352.pdf</v>
      </c>
      <c r="AI36" s="981"/>
      <c r="AJ36" s="981"/>
    </row>
    <row r="37" spans="1:40" s="979" customFormat="1" ht="62.25" customHeight="1">
      <c r="A37" s="1103" t="s">
        <v>8304</v>
      </c>
      <c r="B37" s="1028" t="str">
        <f t="shared" si="0"/>
        <v>UT3403</v>
      </c>
      <c r="C37" s="1051">
        <v>-30</v>
      </c>
      <c r="D37" s="1051" t="s">
        <v>8314</v>
      </c>
      <c r="E37" s="1051">
        <v>-2.6</v>
      </c>
      <c r="F37" s="1071">
        <v>130</v>
      </c>
      <c r="G37" s="1051">
        <v>180</v>
      </c>
      <c r="H37" s="1071">
        <v>260</v>
      </c>
      <c r="I37" s="1051" t="s">
        <v>8306</v>
      </c>
      <c r="J37" s="1051" t="s">
        <v>8306</v>
      </c>
      <c r="K37" s="1051">
        <v>409</v>
      </c>
      <c r="L37" s="1051">
        <v>55</v>
      </c>
      <c r="M37" s="1051">
        <v>42</v>
      </c>
      <c r="N37" s="1051">
        <v>4.4000000000000004</v>
      </c>
      <c r="O37" s="1051">
        <v>0.8</v>
      </c>
      <c r="P37" s="1051">
        <v>1.32</v>
      </c>
      <c r="Q37" s="1050">
        <v>-0.6</v>
      </c>
      <c r="R37" s="1050">
        <v>-1.4</v>
      </c>
      <c r="S37" s="960" t="s">
        <v>8312</v>
      </c>
      <c r="AC37" s="1072" t="s">
        <v>8320</v>
      </c>
      <c r="AD37" s="1072" t="s">
        <v>8320</v>
      </c>
      <c r="AE37" s="943" t="s">
        <v>8302</v>
      </c>
      <c r="AF37" s="944" t="s">
        <v>8303</v>
      </c>
      <c r="AG37" s="1102" t="str">
        <f t="shared" si="1"/>
        <v>http://www.unisonic.com.tw/datasheet/UT3403.pdf</v>
      </c>
      <c r="AH37" s="981"/>
      <c r="AI37" s="981"/>
    </row>
    <row r="38" spans="1:40" s="979" customFormat="1" ht="62.25" customHeight="1">
      <c r="A38" s="1103" t="s">
        <v>8304</v>
      </c>
      <c r="B38" s="1028" t="str">
        <f t="shared" si="0"/>
        <v>UT3409</v>
      </c>
      <c r="C38" s="1051">
        <v>-30</v>
      </c>
      <c r="D38" s="1051" t="s">
        <v>8305</v>
      </c>
      <c r="E38" s="1051">
        <v>-2.6</v>
      </c>
      <c r="F38" s="1071">
        <v>130</v>
      </c>
      <c r="G38" s="1051">
        <v>200</v>
      </c>
      <c r="H38" s="1051" t="s">
        <v>8306</v>
      </c>
      <c r="I38" s="1051" t="s">
        <v>8306</v>
      </c>
      <c r="J38" s="1051" t="s">
        <v>8306</v>
      </c>
      <c r="K38" s="1051">
        <v>240</v>
      </c>
      <c r="L38" s="1051">
        <v>58</v>
      </c>
      <c r="M38" s="1051">
        <v>48</v>
      </c>
      <c r="N38" s="1051">
        <v>8</v>
      </c>
      <c r="O38" s="1051">
        <v>1.5</v>
      </c>
      <c r="P38" s="1051">
        <v>1.4</v>
      </c>
      <c r="Q38" s="1050">
        <v>-1</v>
      </c>
      <c r="R38" s="1050">
        <v>-3</v>
      </c>
      <c r="S38" s="960" t="s">
        <v>8321</v>
      </c>
      <c r="AC38" s="1050" t="s">
        <v>8322</v>
      </c>
      <c r="AD38" s="1050" t="s">
        <v>8322</v>
      </c>
      <c r="AE38" s="943" t="s">
        <v>6948</v>
      </c>
      <c r="AF38" s="944" t="s">
        <v>6949</v>
      </c>
      <c r="AG38" s="1102" t="str">
        <f t="shared" si="1"/>
        <v>http://www.unisonic.com.tw/datasheet/UT3409.pdf</v>
      </c>
      <c r="AH38" s="981"/>
      <c r="AI38" s="981"/>
    </row>
    <row r="39" spans="1:40" s="979" customFormat="1" ht="62.25" customHeight="1">
      <c r="A39" s="1103"/>
      <c r="B39" s="1028" t="str">
        <f t="shared" si="0"/>
        <v>UT3P03Z</v>
      </c>
      <c r="C39" s="1051">
        <v>-30</v>
      </c>
      <c r="D39" s="1051" t="s">
        <v>8323</v>
      </c>
      <c r="E39" s="1051">
        <v>-3</v>
      </c>
      <c r="F39" s="1071">
        <v>100</v>
      </c>
      <c r="G39" s="1051">
        <v>140</v>
      </c>
      <c r="H39" s="1051"/>
      <c r="I39" s="1051"/>
      <c r="J39" s="1051"/>
      <c r="K39" s="1051">
        <v>380</v>
      </c>
      <c r="L39" s="1051">
        <v>84</v>
      </c>
      <c r="M39" s="1051">
        <v>55</v>
      </c>
      <c r="N39" s="1051">
        <v>12</v>
      </c>
      <c r="O39" s="1051">
        <v>3.1</v>
      </c>
      <c r="P39" s="1051">
        <v>2.2000000000000002</v>
      </c>
      <c r="Q39" s="1050">
        <v>-1</v>
      </c>
      <c r="R39" s="1050">
        <v>-2.5</v>
      </c>
      <c r="S39" s="960" t="s">
        <v>8324</v>
      </c>
      <c r="AC39" s="1050" t="s">
        <v>8325</v>
      </c>
      <c r="AD39" s="1050" t="s">
        <v>8325</v>
      </c>
      <c r="AE39" s="943" t="s">
        <v>6948</v>
      </c>
      <c r="AF39" s="944" t="s">
        <v>6949</v>
      </c>
      <c r="AG39" s="1102" t="str">
        <f t="shared" si="1"/>
        <v>http://www.unisonic.com.tw/datasheet/UT3P03Z.pdf</v>
      </c>
      <c r="AH39" s="981"/>
      <c r="AI39" s="981"/>
    </row>
    <row r="40" spans="1:40" s="979" customFormat="1" ht="62.25" customHeight="1">
      <c r="A40" s="1103" t="s">
        <v>8326</v>
      </c>
      <c r="B40" s="1028" t="str">
        <f t="shared" si="0"/>
        <v>UT2309</v>
      </c>
      <c r="C40" s="1051">
        <v>-30</v>
      </c>
      <c r="D40" s="1051" t="s">
        <v>8323</v>
      </c>
      <c r="E40" s="1051">
        <v>-3.7</v>
      </c>
      <c r="F40" s="1071">
        <v>75</v>
      </c>
      <c r="G40" s="1051">
        <v>120</v>
      </c>
      <c r="H40" s="1051" t="s">
        <v>7528</v>
      </c>
      <c r="I40" s="1051" t="s">
        <v>7528</v>
      </c>
      <c r="J40" s="1051" t="s">
        <v>7528</v>
      </c>
      <c r="K40" s="1051">
        <v>626</v>
      </c>
      <c r="L40" s="1051">
        <v>95</v>
      </c>
      <c r="M40" s="1051">
        <v>81</v>
      </c>
      <c r="N40" s="1051">
        <v>8.4</v>
      </c>
      <c r="O40" s="1051">
        <v>2.5</v>
      </c>
      <c r="P40" s="1051">
        <v>3.6</v>
      </c>
      <c r="Q40" s="1050">
        <v>-1</v>
      </c>
      <c r="R40" s="1050">
        <v>-3</v>
      </c>
      <c r="S40" s="960" t="s">
        <v>8327</v>
      </c>
      <c r="AC40" s="1050" t="s">
        <v>8328</v>
      </c>
      <c r="AD40" s="1050" t="s">
        <v>8328</v>
      </c>
      <c r="AE40" s="943" t="s">
        <v>6948</v>
      </c>
      <c r="AF40" s="944" t="s">
        <v>6949</v>
      </c>
      <c r="AG40" s="1102" t="str">
        <f t="shared" si="1"/>
        <v>http://www.unisonic.com.tw/datasheet/UT2309.pdf</v>
      </c>
      <c r="AH40" s="981"/>
      <c r="AI40" s="981"/>
    </row>
    <row r="41" spans="1:40" s="979" customFormat="1" ht="62.25" customHeight="1">
      <c r="A41" s="1103" t="s">
        <v>8326</v>
      </c>
      <c r="B41" s="1028" t="str">
        <f t="shared" si="0"/>
        <v>UT2309A</v>
      </c>
      <c r="C41" s="1051">
        <v>-30</v>
      </c>
      <c r="D41" s="1051" t="s">
        <v>8323</v>
      </c>
      <c r="E41" s="1053">
        <v>-3.7</v>
      </c>
      <c r="F41" s="1054">
        <v>75</v>
      </c>
      <c r="G41" s="1050">
        <v>120</v>
      </c>
      <c r="H41" s="1051" t="s">
        <v>7528</v>
      </c>
      <c r="I41" s="1051" t="s">
        <v>7528</v>
      </c>
      <c r="J41" s="1051" t="s">
        <v>7528</v>
      </c>
      <c r="K41" s="1051">
        <v>705</v>
      </c>
      <c r="L41" s="1051">
        <v>85</v>
      </c>
      <c r="M41" s="1051">
        <v>75</v>
      </c>
      <c r="N41" s="1051">
        <v>56.5</v>
      </c>
      <c r="O41" s="1051">
        <v>2.8</v>
      </c>
      <c r="P41" s="1051">
        <v>5.8</v>
      </c>
      <c r="Q41" s="1053">
        <v>-1</v>
      </c>
      <c r="R41" s="1053">
        <v>-3</v>
      </c>
      <c r="S41" s="1067" t="s">
        <v>8324</v>
      </c>
      <c r="AC41" s="1072" t="s">
        <v>8329</v>
      </c>
      <c r="AD41" s="1072" t="s">
        <v>8329</v>
      </c>
      <c r="AE41" s="943" t="s">
        <v>6948</v>
      </c>
      <c r="AF41" s="944" t="s">
        <v>6949</v>
      </c>
      <c r="AG41" s="1102" t="str">
        <f t="shared" si="1"/>
        <v>http://www.unisonic.com.tw/datasheet/UT2309A.pdf</v>
      </c>
      <c r="AH41" s="981"/>
      <c r="AI41" s="981"/>
    </row>
    <row r="42" spans="1:40" s="979" customFormat="1" ht="62.25" customHeight="1">
      <c r="A42" s="1103" t="s">
        <v>8326</v>
      </c>
      <c r="B42" s="1028" t="str">
        <f t="shared" si="0"/>
        <v>UT2309-H</v>
      </c>
      <c r="C42" s="1051">
        <v>-30</v>
      </c>
      <c r="D42" s="1051" t="s">
        <v>8323</v>
      </c>
      <c r="E42" s="1053">
        <v>-3.7</v>
      </c>
      <c r="F42" s="1054">
        <v>75</v>
      </c>
      <c r="G42" s="1050">
        <v>120</v>
      </c>
      <c r="H42" s="1051" t="s">
        <v>7528</v>
      </c>
      <c r="I42" s="1051" t="s">
        <v>7528</v>
      </c>
      <c r="J42" s="1051" t="s">
        <v>7528</v>
      </c>
      <c r="K42" s="1051">
        <v>425</v>
      </c>
      <c r="L42" s="1051">
        <v>53</v>
      </c>
      <c r="M42" s="1051">
        <v>45</v>
      </c>
      <c r="N42" s="1051">
        <v>24</v>
      </c>
      <c r="O42" s="1051">
        <v>4</v>
      </c>
      <c r="P42" s="1051">
        <v>5</v>
      </c>
      <c r="Q42" s="1053">
        <v>-1.2</v>
      </c>
      <c r="R42" s="1053">
        <v>-2.5</v>
      </c>
      <c r="S42" s="1067" t="s">
        <v>8330</v>
      </c>
      <c r="AC42" s="1072" t="s">
        <v>8331</v>
      </c>
      <c r="AD42" s="1072" t="s">
        <v>8331</v>
      </c>
      <c r="AE42" s="943" t="s">
        <v>6948</v>
      </c>
      <c r="AF42" s="944" t="s">
        <v>6949</v>
      </c>
      <c r="AG42" s="1102" t="str">
        <f t="shared" si="1"/>
        <v>http://www.unisonic.com.tw/datasheet/UT2309-H.pdf</v>
      </c>
      <c r="AH42" s="981"/>
      <c r="AI42" s="981"/>
    </row>
    <row r="43" spans="1:40" s="979" customFormat="1" ht="62.25" customHeight="1">
      <c r="A43" s="1103" t="s">
        <v>8326</v>
      </c>
      <c r="B43" s="1028" t="str">
        <f t="shared" si="0"/>
        <v>UTC654</v>
      </c>
      <c r="C43" s="1051">
        <v>-30</v>
      </c>
      <c r="D43" s="1051" t="s">
        <v>8323</v>
      </c>
      <c r="E43" s="1051">
        <v>-3.6</v>
      </c>
      <c r="F43" s="1080">
        <v>75</v>
      </c>
      <c r="G43" s="1051">
        <v>125</v>
      </c>
      <c r="H43" s="1051" t="s">
        <v>7528</v>
      </c>
      <c r="I43" s="1051" t="s">
        <v>7528</v>
      </c>
      <c r="J43" s="1051" t="s">
        <v>7528</v>
      </c>
      <c r="K43" s="1051">
        <v>655</v>
      </c>
      <c r="L43" s="1051">
        <v>124</v>
      </c>
      <c r="M43" s="1051">
        <v>104</v>
      </c>
      <c r="N43" s="1051">
        <v>14.4</v>
      </c>
      <c r="O43" s="1051">
        <v>3.4</v>
      </c>
      <c r="P43" s="1051">
        <v>2.4</v>
      </c>
      <c r="Q43" s="1050">
        <v>-1</v>
      </c>
      <c r="R43" s="1050">
        <v>-3</v>
      </c>
      <c r="S43" s="960" t="s">
        <v>8332</v>
      </c>
      <c r="AC43" s="1072" t="s">
        <v>8333</v>
      </c>
      <c r="AD43" s="1072" t="s">
        <v>8333</v>
      </c>
      <c r="AE43" s="943" t="s">
        <v>6721</v>
      </c>
      <c r="AF43" s="944" t="s">
        <v>6722</v>
      </c>
      <c r="AG43" s="1102" t="str">
        <f t="shared" si="1"/>
        <v>http://www.unisonic.com.tw/datasheet/UTC654.pdf</v>
      </c>
      <c r="AH43" s="981"/>
      <c r="AI43" s="981"/>
    </row>
    <row r="44" spans="1:40" s="979" customFormat="1" ht="62.25" customHeight="1">
      <c r="A44" s="1103" t="s">
        <v>8334</v>
      </c>
      <c r="B44" s="1028" t="str">
        <f t="shared" si="0"/>
        <v>UT06P03</v>
      </c>
      <c r="C44" s="1050">
        <v>-30</v>
      </c>
      <c r="D44" s="1050" t="s">
        <v>8335</v>
      </c>
      <c r="E44" s="1050">
        <v>-4</v>
      </c>
      <c r="F44" s="1054">
        <v>45</v>
      </c>
      <c r="G44" s="1050">
        <v>75</v>
      </c>
      <c r="H44" s="1051" t="s">
        <v>6732</v>
      </c>
      <c r="I44" s="1051" t="s">
        <v>6732</v>
      </c>
      <c r="J44" s="1051" t="s">
        <v>6732</v>
      </c>
      <c r="K44" s="1051">
        <v>530</v>
      </c>
      <c r="L44" s="1051">
        <v>135</v>
      </c>
      <c r="M44" s="1051">
        <v>70</v>
      </c>
      <c r="N44" s="1051">
        <v>10</v>
      </c>
      <c r="O44" s="1051">
        <v>2.2000000000000002</v>
      </c>
      <c r="P44" s="1051">
        <v>2</v>
      </c>
      <c r="Q44" s="1050">
        <v>-0.9</v>
      </c>
      <c r="R44" s="1050">
        <v>-3</v>
      </c>
      <c r="S44" s="1067" t="s">
        <v>8336</v>
      </c>
      <c r="AC44" s="1072" t="s">
        <v>8337</v>
      </c>
      <c r="AD44" s="1072" t="s">
        <v>8337</v>
      </c>
      <c r="AE44" s="943" t="s">
        <v>6721</v>
      </c>
      <c r="AF44" s="944" t="s">
        <v>6722</v>
      </c>
      <c r="AG44" s="1102" t="str">
        <f t="shared" si="1"/>
        <v>http://www.unisonic.com.tw/datasheet/UT06P03.pdf</v>
      </c>
      <c r="AH44" s="981"/>
      <c r="AI44" s="981"/>
    </row>
    <row r="45" spans="1:40" s="979" customFormat="1" ht="62.25" customHeight="1">
      <c r="A45" s="1103"/>
      <c r="B45" s="1028" t="str">
        <f t="shared" si="0"/>
        <v>UT2343</v>
      </c>
      <c r="C45" s="1050">
        <v>-30</v>
      </c>
      <c r="D45" s="1050" t="s">
        <v>8335</v>
      </c>
      <c r="E45" s="1050">
        <v>-4</v>
      </c>
      <c r="F45" s="1054">
        <v>42</v>
      </c>
      <c r="G45" s="1050">
        <v>63</v>
      </c>
      <c r="H45" s="1051"/>
      <c r="I45" s="1051"/>
      <c r="J45" s="1051"/>
      <c r="K45" s="1051"/>
      <c r="L45" s="1051"/>
      <c r="M45" s="1051"/>
      <c r="N45" s="1051">
        <v>24</v>
      </c>
      <c r="O45" s="1051">
        <v>4</v>
      </c>
      <c r="P45" s="1051">
        <v>5.4</v>
      </c>
      <c r="Q45" s="1050">
        <v>-1</v>
      </c>
      <c r="R45" s="1050">
        <v>-2.5</v>
      </c>
      <c r="S45" s="1067" t="s">
        <v>8338</v>
      </c>
      <c r="AC45" s="1072" t="s">
        <v>2798</v>
      </c>
      <c r="AD45" s="1072" t="s">
        <v>2798</v>
      </c>
      <c r="AE45" s="943" t="s">
        <v>6721</v>
      </c>
      <c r="AF45" s="944" t="s">
        <v>6722</v>
      </c>
      <c r="AG45" s="1102" t="str">
        <f t="shared" si="1"/>
        <v>http://www.unisonic.com.tw/datasheet/UT2343.pdf</v>
      </c>
      <c r="AH45" s="981"/>
      <c r="AI45" s="981"/>
    </row>
    <row r="46" spans="1:40" s="979" customFormat="1" ht="62.25" customHeight="1">
      <c r="A46" s="1103" t="s">
        <v>8334</v>
      </c>
      <c r="B46" s="1028" t="str">
        <f t="shared" si="0"/>
        <v>UT3401</v>
      </c>
      <c r="C46" s="1051">
        <v>-30</v>
      </c>
      <c r="D46" s="1051" t="s">
        <v>8339</v>
      </c>
      <c r="E46" s="1050">
        <v>-4.2</v>
      </c>
      <c r="F46" s="1054">
        <v>50</v>
      </c>
      <c r="G46" s="1050">
        <v>65</v>
      </c>
      <c r="H46" s="1054">
        <v>120</v>
      </c>
      <c r="I46" s="1051" t="s">
        <v>6732</v>
      </c>
      <c r="J46" s="1051" t="s">
        <v>6732</v>
      </c>
      <c r="K46" s="1051">
        <v>925</v>
      </c>
      <c r="L46" s="1051">
        <v>125</v>
      </c>
      <c r="M46" s="1051">
        <v>110</v>
      </c>
      <c r="N46" s="1051">
        <v>14.2</v>
      </c>
      <c r="O46" s="1051">
        <v>3.5</v>
      </c>
      <c r="P46" s="1051">
        <v>3</v>
      </c>
      <c r="Q46" s="1050">
        <v>-0.7</v>
      </c>
      <c r="R46" s="1050">
        <v>-1.3</v>
      </c>
      <c r="S46" s="1067" t="s">
        <v>8340</v>
      </c>
      <c r="AC46" s="1050" t="s">
        <v>8341</v>
      </c>
      <c r="AD46" s="1050" t="s">
        <v>8341</v>
      </c>
      <c r="AE46" s="943" t="s">
        <v>6721</v>
      </c>
      <c r="AF46" s="944" t="s">
        <v>6722</v>
      </c>
      <c r="AG46" s="1102" t="str">
        <f t="shared" si="1"/>
        <v>http://www.unisonic.com.tw/datasheet/UT3401.pdf</v>
      </c>
      <c r="AH46" s="981"/>
      <c r="AI46" s="981"/>
    </row>
    <row r="47" spans="1:40" s="979" customFormat="1" ht="62.25" customHeight="1">
      <c r="A47" s="1103" t="s">
        <v>8334</v>
      </c>
      <c r="B47" s="1028" t="str">
        <f t="shared" si="0"/>
        <v>UT3401Z</v>
      </c>
      <c r="C47" s="1051">
        <v>-30</v>
      </c>
      <c r="D47" s="1051" t="s">
        <v>8339</v>
      </c>
      <c r="E47" s="1050">
        <v>-4.2</v>
      </c>
      <c r="F47" s="1054">
        <v>50</v>
      </c>
      <c r="G47" s="1050">
        <v>65</v>
      </c>
      <c r="H47" s="1054">
        <v>120</v>
      </c>
      <c r="I47" s="1051" t="s">
        <v>6732</v>
      </c>
      <c r="J47" s="1051" t="s">
        <v>6732</v>
      </c>
      <c r="K47" s="1051">
        <v>954</v>
      </c>
      <c r="L47" s="1051">
        <v>115</v>
      </c>
      <c r="M47" s="1051">
        <v>77</v>
      </c>
      <c r="N47" s="1051">
        <v>9.4</v>
      </c>
      <c r="O47" s="1051">
        <v>2</v>
      </c>
      <c r="P47" s="1051">
        <v>3</v>
      </c>
      <c r="Q47" s="1050">
        <v>-0.7</v>
      </c>
      <c r="R47" s="1050">
        <v>-1.3</v>
      </c>
      <c r="S47" s="1067" t="s">
        <v>8342</v>
      </c>
      <c r="AC47" s="1072" t="s">
        <v>8343</v>
      </c>
      <c r="AD47" s="1072" t="s">
        <v>8343</v>
      </c>
      <c r="AE47" s="943" t="s">
        <v>3757</v>
      </c>
      <c r="AF47" s="944" t="s">
        <v>8344</v>
      </c>
      <c r="AG47" s="1102" t="str">
        <f t="shared" si="1"/>
        <v>http://www.unisonic.com.tw/datasheet/UT3401Z.pdf</v>
      </c>
      <c r="AH47" s="981"/>
      <c r="AI47" s="981"/>
    </row>
    <row r="48" spans="1:40" s="979" customFormat="1" ht="62.25" customHeight="1">
      <c r="A48" s="1103" t="s">
        <v>8345</v>
      </c>
      <c r="B48" s="1028" t="str">
        <f t="shared" si="0"/>
        <v>UT9435</v>
      </c>
      <c r="C48" s="1051">
        <v>-30</v>
      </c>
      <c r="D48" s="1051" t="s">
        <v>8346</v>
      </c>
      <c r="E48" s="1051">
        <v>-4.2</v>
      </c>
      <c r="F48" s="1071">
        <v>50</v>
      </c>
      <c r="G48" s="1051">
        <v>90</v>
      </c>
      <c r="H48" s="1051" t="s">
        <v>8347</v>
      </c>
      <c r="I48" s="1051" t="s">
        <v>8347</v>
      </c>
      <c r="J48" s="1051" t="s">
        <v>8347</v>
      </c>
      <c r="K48" s="1051">
        <v>860</v>
      </c>
      <c r="L48" s="1051">
        <v>128</v>
      </c>
      <c r="M48" s="1051">
        <v>100</v>
      </c>
      <c r="N48" s="1051">
        <v>22</v>
      </c>
      <c r="O48" s="1051">
        <v>3.5</v>
      </c>
      <c r="P48" s="1051">
        <v>5</v>
      </c>
      <c r="Q48" s="1050">
        <v>-1</v>
      </c>
      <c r="R48" s="1050">
        <v>-3</v>
      </c>
      <c r="S48" s="1067" t="s">
        <v>8348</v>
      </c>
      <c r="AC48" s="1050" t="s">
        <v>8349</v>
      </c>
      <c r="AD48" s="1050" t="s">
        <v>8349</v>
      </c>
      <c r="AE48" s="943" t="s">
        <v>3757</v>
      </c>
      <c r="AF48" s="944" t="s">
        <v>8344</v>
      </c>
      <c r="AG48" s="1102" t="str">
        <f t="shared" si="1"/>
        <v>http://www.unisonic.com.tw/datasheet/UT9435.pdf</v>
      </c>
      <c r="AH48" s="981"/>
      <c r="AI48" s="981"/>
    </row>
    <row r="49" spans="1:40" s="979" customFormat="1" ht="62.25" customHeight="1">
      <c r="A49" s="1103" t="s">
        <v>8345</v>
      </c>
      <c r="B49" s="1028" t="str">
        <f t="shared" si="0"/>
        <v>UT6401</v>
      </c>
      <c r="C49" s="1051">
        <v>-30</v>
      </c>
      <c r="D49" s="1050" t="s">
        <v>8350</v>
      </c>
      <c r="E49" s="1050">
        <v>-5</v>
      </c>
      <c r="F49" s="1054">
        <v>46</v>
      </c>
      <c r="G49" s="1050">
        <v>57</v>
      </c>
      <c r="H49" s="1054">
        <v>97</v>
      </c>
      <c r="I49" s="1051" t="s">
        <v>8347</v>
      </c>
      <c r="J49" s="1051" t="s">
        <v>8347</v>
      </c>
      <c r="K49" s="1051">
        <v>837</v>
      </c>
      <c r="L49" s="1051">
        <v>120</v>
      </c>
      <c r="M49" s="1051">
        <v>105</v>
      </c>
      <c r="N49" s="1051">
        <v>12</v>
      </c>
      <c r="O49" s="1051">
        <v>2</v>
      </c>
      <c r="P49" s="1051">
        <v>3.5</v>
      </c>
      <c r="Q49" s="1050">
        <v>-0.7</v>
      </c>
      <c r="R49" s="1050">
        <v>-1.3</v>
      </c>
      <c r="S49" s="960" t="s">
        <v>8351</v>
      </c>
      <c r="AC49" s="1072" t="s">
        <v>8352</v>
      </c>
      <c r="AD49" s="1072" t="s">
        <v>8352</v>
      </c>
      <c r="AE49" s="943" t="s">
        <v>3757</v>
      </c>
      <c r="AF49" s="944" t="s">
        <v>8344</v>
      </c>
      <c r="AG49" s="1102" t="str">
        <f t="shared" si="1"/>
        <v>http://www.unisonic.com.tw/datasheet/UT6401.pdf</v>
      </c>
      <c r="AH49" s="981"/>
      <c r="AI49" s="981"/>
    </row>
    <row r="50" spans="1:40" s="979" customFormat="1" ht="62.25" customHeight="1">
      <c r="A50" s="1103" t="s">
        <v>8345</v>
      </c>
      <c r="B50" s="1028" t="str">
        <f t="shared" si="0"/>
        <v>UT9435HZ</v>
      </c>
      <c r="C50" s="1072">
        <v>-30</v>
      </c>
      <c r="D50" s="1050" t="s">
        <v>8346</v>
      </c>
      <c r="E50" s="1051">
        <v>-5.3</v>
      </c>
      <c r="F50" s="1071">
        <v>55</v>
      </c>
      <c r="G50" s="1051">
        <v>135</v>
      </c>
      <c r="H50" s="1051" t="s">
        <v>8347</v>
      </c>
      <c r="I50" s="1051" t="s">
        <v>8347</v>
      </c>
      <c r="J50" s="1051" t="s">
        <v>8347</v>
      </c>
      <c r="K50" s="1051">
        <v>600</v>
      </c>
      <c r="L50" s="1051">
        <v>95</v>
      </c>
      <c r="M50" s="1051">
        <v>85</v>
      </c>
      <c r="N50" s="1051">
        <v>50</v>
      </c>
      <c r="O50" s="1051">
        <v>5</v>
      </c>
      <c r="P50" s="1051">
        <v>5</v>
      </c>
      <c r="Q50" s="1050">
        <v>-1</v>
      </c>
      <c r="R50" s="1050">
        <v>-3</v>
      </c>
      <c r="S50" s="960" t="s">
        <v>8353</v>
      </c>
      <c r="AC50" s="1050" t="s">
        <v>8354</v>
      </c>
      <c r="AD50" s="1050" t="s">
        <v>8354</v>
      </c>
      <c r="AE50" s="943" t="s">
        <v>3757</v>
      </c>
      <c r="AF50" s="944" t="s">
        <v>8344</v>
      </c>
      <c r="AG50" s="1102" t="str">
        <f t="shared" si="1"/>
        <v>http://www.unisonic.com.tw/datasheet/UT9435HZ.pdf</v>
      </c>
      <c r="AH50" s="981"/>
      <c r="AI50" s="981"/>
    </row>
    <row r="51" spans="1:40" s="979" customFormat="1" ht="62.25" customHeight="1">
      <c r="A51" s="975"/>
      <c r="B51" s="1028" t="str">
        <f t="shared" si="0"/>
        <v>UT8P03M</v>
      </c>
      <c r="C51" s="949">
        <v>-30</v>
      </c>
      <c r="D51" s="949" t="s">
        <v>8346</v>
      </c>
      <c r="E51" s="1053">
        <v>-8</v>
      </c>
      <c r="F51" s="1080">
        <v>45</v>
      </c>
      <c r="G51" s="1051">
        <v>70</v>
      </c>
      <c r="H51" s="1051"/>
      <c r="I51" s="1051"/>
      <c r="J51" s="1051"/>
      <c r="K51" s="1051">
        <v>840</v>
      </c>
      <c r="L51" s="1051">
        <v>160</v>
      </c>
      <c r="M51" s="1051">
        <v>140</v>
      </c>
      <c r="N51" s="1051">
        <v>24</v>
      </c>
      <c r="O51" s="1051">
        <v>2.8</v>
      </c>
      <c r="P51" s="1051">
        <v>5.2</v>
      </c>
      <c r="Q51" s="1066">
        <v>-1</v>
      </c>
      <c r="R51" s="1050">
        <v>-3</v>
      </c>
      <c r="S51" s="1067" t="s">
        <v>8355</v>
      </c>
      <c r="AC51" s="1053" t="s">
        <v>8356</v>
      </c>
      <c r="AD51" s="1053" t="s">
        <v>8356</v>
      </c>
      <c r="AE51" s="963" t="s">
        <v>6163</v>
      </c>
      <c r="AF51" s="964" t="s">
        <v>6164</v>
      </c>
      <c r="AG51" s="1102" t="str">
        <f>CONCATENATE(AE51,AD51,AF51)</f>
        <v>http://www.unisonic.com.tw/datasheet/UT8P03M.pdf</v>
      </c>
      <c r="AH51" s="981"/>
      <c r="AI51" s="981"/>
    </row>
    <row r="52" spans="1:40" s="979" customFormat="1" ht="62.25" customHeight="1">
      <c r="A52" s="975"/>
      <c r="B52" s="1028" t="str">
        <f t="shared" si="0"/>
        <v>UT8P03V</v>
      </c>
      <c r="C52" s="949">
        <v>-30</v>
      </c>
      <c r="D52" s="1050" t="s">
        <v>8357</v>
      </c>
      <c r="E52" s="1053">
        <v>-8</v>
      </c>
      <c r="F52" s="1080">
        <v>40</v>
      </c>
      <c r="G52" s="1051">
        <v>45</v>
      </c>
      <c r="H52" s="1051">
        <v>65</v>
      </c>
      <c r="I52" s="1051"/>
      <c r="J52" s="1051"/>
      <c r="K52" s="1051">
        <v>1063</v>
      </c>
      <c r="L52" s="1051">
        <v>141.5</v>
      </c>
      <c r="M52" s="1051">
        <v>126.1</v>
      </c>
      <c r="N52" s="1051">
        <v>35</v>
      </c>
      <c r="O52" s="1051">
        <v>2.6</v>
      </c>
      <c r="P52" s="1051">
        <v>6.4</v>
      </c>
      <c r="Q52" s="1066">
        <v>-0.5</v>
      </c>
      <c r="R52" s="1050">
        <v>-1.5</v>
      </c>
      <c r="S52" s="1067" t="s">
        <v>8358</v>
      </c>
      <c r="AC52" s="1053" t="s">
        <v>8359</v>
      </c>
      <c r="AD52" s="1053" t="s">
        <v>8359</v>
      </c>
      <c r="AE52" s="963" t="s">
        <v>6163</v>
      </c>
      <c r="AF52" s="964" t="s">
        <v>6164</v>
      </c>
      <c r="AG52" s="1102" t="str">
        <f>CONCATENATE(AE52,AD52,AF52)</f>
        <v>http://www.unisonic.com.tw/datasheet/UT8P03V.pdf</v>
      </c>
      <c r="AH52" s="981"/>
      <c r="AI52" s="981"/>
    </row>
    <row r="53" spans="1:40" s="979" customFormat="1" ht="62.25" customHeight="1">
      <c r="A53" s="1100" t="s">
        <v>7518</v>
      </c>
      <c r="B53" s="1028" t="str">
        <f t="shared" si="0"/>
        <v>UTT8P03</v>
      </c>
      <c r="C53" s="1066">
        <v>-30</v>
      </c>
      <c r="D53" s="1066" t="s">
        <v>7544</v>
      </c>
      <c r="E53" s="1066">
        <v>-8</v>
      </c>
      <c r="F53" s="1105">
        <v>33</v>
      </c>
      <c r="G53" s="1065">
        <v>51</v>
      </c>
      <c r="H53" s="1051" t="s">
        <v>7518</v>
      </c>
      <c r="I53" s="1051" t="s">
        <v>7518</v>
      </c>
      <c r="J53" s="1051" t="s">
        <v>7518</v>
      </c>
      <c r="K53" s="1051">
        <v>1200</v>
      </c>
      <c r="L53" s="1051">
        <v>185</v>
      </c>
      <c r="M53" s="1051">
        <v>115</v>
      </c>
      <c r="N53" s="1051">
        <v>12.5</v>
      </c>
      <c r="O53" s="1051">
        <v>3.8</v>
      </c>
      <c r="P53" s="1051">
        <v>5.7</v>
      </c>
      <c r="Q53" s="1077">
        <v>-1</v>
      </c>
      <c r="R53" s="1077">
        <v>-3</v>
      </c>
      <c r="S53" s="953" t="s">
        <v>8360</v>
      </c>
      <c r="T53" s="1069"/>
      <c r="U53" s="1069"/>
      <c r="V53" s="1069"/>
      <c r="W53" s="1069"/>
      <c r="X53" s="1069"/>
      <c r="Y53" s="1069"/>
      <c r="Z53" s="1069"/>
      <c r="AA53" s="1069"/>
      <c r="AB53" s="1069"/>
      <c r="AC53" s="1066" t="s">
        <v>8361</v>
      </c>
      <c r="AD53" s="1066" t="s">
        <v>8361</v>
      </c>
      <c r="AE53" s="943" t="s">
        <v>6163</v>
      </c>
      <c r="AF53" s="944" t="s">
        <v>6164</v>
      </c>
      <c r="AG53" s="1102" t="str">
        <f t="shared" ref="AG53:AG63" si="2">CONCATENATE(AE53,AD53,AF53)</f>
        <v>http://www.unisonic.com.tw/datasheet/UTT8P03.pdf</v>
      </c>
      <c r="AH53" s="1070"/>
      <c r="AI53" s="1070"/>
      <c r="AJ53" s="1069"/>
      <c r="AK53" s="1069"/>
      <c r="AL53" s="1069"/>
      <c r="AM53" s="1069"/>
      <c r="AN53" s="1069"/>
    </row>
    <row r="54" spans="1:40" s="979" customFormat="1" ht="62.25" customHeight="1">
      <c r="A54" s="1103" t="s">
        <v>8362</v>
      </c>
      <c r="B54" s="1028" t="str">
        <f t="shared" si="0"/>
        <v>UT4411</v>
      </c>
      <c r="C54" s="1072">
        <v>-30</v>
      </c>
      <c r="D54" s="1050" t="s">
        <v>8363</v>
      </c>
      <c r="E54" s="1050">
        <v>-8</v>
      </c>
      <c r="F54" s="1054">
        <v>32</v>
      </c>
      <c r="G54" s="1050">
        <v>55</v>
      </c>
      <c r="H54" s="1051" t="s">
        <v>7518</v>
      </c>
      <c r="I54" s="1051" t="s">
        <v>7518</v>
      </c>
      <c r="J54" s="1051" t="s">
        <v>7518</v>
      </c>
      <c r="K54" s="1051">
        <v>1200</v>
      </c>
      <c r="L54" s="1051">
        <v>170</v>
      </c>
      <c r="M54" s="1051">
        <v>122</v>
      </c>
      <c r="N54" s="1051">
        <v>18.399999999999999</v>
      </c>
      <c r="O54" s="1051">
        <v>2.7</v>
      </c>
      <c r="P54" s="1051">
        <v>4.9000000000000004</v>
      </c>
      <c r="Q54" s="1050">
        <v>-1.2</v>
      </c>
      <c r="R54" s="1050">
        <v>-2.4</v>
      </c>
      <c r="S54" s="960" t="s">
        <v>8364</v>
      </c>
      <c r="AC54" s="1050" t="s">
        <v>8365</v>
      </c>
      <c r="AD54" s="1050" t="s">
        <v>8365</v>
      </c>
      <c r="AE54" s="943" t="s">
        <v>6163</v>
      </c>
      <c r="AF54" s="944" t="s">
        <v>6164</v>
      </c>
      <c r="AG54" s="1102" t="str">
        <f t="shared" si="2"/>
        <v>http://www.unisonic.com.tw/datasheet/UT4411.pdf</v>
      </c>
      <c r="AH54" s="981"/>
      <c r="AI54" s="981"/>
    </row>
    <row r="55" spans="1:40" s="979" customFormat="1" ht="62.25" customHeight="1">
      <c r="A55" s="1100" t="s">
        <v>7518</v>
      </c>
      <c r="B55" s="1028" t="str">
        <f t="shared" si="0"/>
        <v>UTT4815-H</v>
      </c>
      <c r="C55" s="1050">
        <v>-30</v>
      </c>
      <c r="D55" s="1050" t="s">
        <v>8363</v>
      </c>
      <c r="E55" s="1050">
        <v>-8</v>
      </c>
      <c r="F55" s="1105">
        <v>20</v>
      </c>
      <c r="G55" s="1051">
        <v>32</v>
      </c>
      <c r="H55" s="1051" t="s">
        <v>7518</v>
      </c>
      <c r="I55" s="1051" t="s">
        <v>7518</v>
      </c>
      <c r="J55" s="1051" t="s">
        <v>7518</v>
      </c>
      <c r="K55" s="1051">
        <v>1250</v>
      </c>
      <c r="L55" s="1051">
        <v>160</v>
      </c>
      <c r="M55" s="1051">
        <v>90</v>
      </c>
      <c r="N55" s="1051">
        <v>6</v>
      </c>
      <c r="O55" s="1051">
        <v>2.1</v>
      </c>
      <c r="P55" s="1051">
        <v>1.8</v>
      </c>
      <c r="Q55" s="1076">
        <v>-1</v>
      </c>
      <c r="R55" s="1076">
        <v>-2.5</v>
      </c>
      <c r="S55" s="960" t="s">
        <v>7541</v>
      </c>
      <c r="AC55" s="1050" t="s">
        <v>8366</v>
      </c>
      <c r="AD55" s="1050" t="s">
        <v>8366</v>
      </c>
      <c r="AE55" s="943" t="s">
        <v>8367</v>
      </c>
      <c r="AF55" s="944" t="s">
        <v>8368</v>
      </c>
      <c r="AG55" s="1102" t="str">
        <f t="shared" si="2"/>
        <v>http://www.unisonic.com.tw/datasheet/UTT4815-H.pdf</v>
      </c>
      <c r="AH55" s="981"/>
      <c r="AI55" s="981"/>
    </row>
    <row r="56" spans="1:40" s="979" customFormat="1" ht="62.25" customHeight="1">
      <c r="A56" s="1100" t="s">
        <v>8369</v>
      </c>
      <c r="B56" s="1028" t="str">
        <f t="shared" si="0"/>
        <v>UTT4815</v>
      </c>
      <c r="C56" s="1050">
        <v>-30</v>
      </c>
      <c r="D56" s="1050" t="s">
        <v>8370</v>
      </c>
      <c r="E56" s="1050">
        <v>-8</v>
      </c>
      <c r="F56" s="1105">
        <v>20</v>
      </c>
      <c r="G56" s="1094" t="s">
        <v>8369</v>
      </c>
      <c r="H56" s="1051" t="s">
        <v>8369</v>
      </c>
      <c r="I56" s="1051" t="s">
        <v>8369</v>
      </c>
      <c r="J56" s="1051" t="s">
        <v>8369</v>
      </c>
      <c r="K56" s="1051">
        <v>2330</v>
      </c>
      <c r="L56" s="1051">
        <v>480</v>
      </c>
      <c r="M56" s="1051">
        <v>320</v>
      </c>
      <c r="N56" s="1051">
        <v>41</v>
      </c>
      <c r="O56" s="1051">
        <v>10</v>
      </c>
      <c r="P56" s="1051">
        <v>12</v>
      </c>
      <c r="Q56" s="1076">
        <v>-1</v>
      </c>
      <c r="R56" s="1076">
        <v>-3</v>
      </c>
      <c r="S56" s="960" t="s">
        <v>8371</v>
      </c>
      <c r="AC56" s="1050" t="s">
        <v>8372</v>
      </c>
      <c r="AD56" s="1050" t="s">
        <v>8372</v>
      </c>
      <c r="AE56" s="943" t="s">
        <v>8367</v>
      </c>
      <c r="AF56" s="944" t="s">
        <v>8368</v>
      </c>
      <c r="AG56" s="1102" t="str">
        <f t="shared" si="2"/>
        <v>http://www.unisonic.com.tw/datasheet/UTT4815.pdf</v>
      </c>
      <c r="AH56" s="981"/>
      <c r="AI56" s="981"/>
    </row>
    <row r="57" spans="1:40" s="979" customFormat="1" ht="62.25" customHeight="1">
      <c r="A57" s="1103" t="s">
        <v>8373</v>
      </c>
      <c r="B57" s="1028" t="str">
        <f t="shared" si="0"/>
        <v>UT4435</v>
      </c>
      <c r="C57" s="1072">
        <v>-30</v>
      </c>
      <c r="D57" s="1050" t="s">
        <v>8370</v>
      </c>
      <c r="E57" s="1050">
        <v>-8.8000000000000007</v>
      </c>
      <c r="F57" s="1054">
        <v>20</v>
      </c>
      <c r="G57" s="1050">
        <v>35</v>
      </c>
      <c r="H57" s="1051" t="s">
        <v>8369</v>
      </c>
      <c r="I57" s="1051" t="s">
        <v>8369</v>
      </c>
      <c r="J57" s="1051" t="s">
        <v>8369</v>
      </c>
      <c r="K57" s="1051">
        <v>1750</v>
      </c>
      <c r="L57" s="1051">
        <v>305</v>
      </c>
      <c r="M57" s="1051">
        <v>250</v>
      </c>
      <c r="N57" s="1051">
        <v>38</v>
      </c>
      <c r="O57" s="1051">
        <v>5</v>
      </c>
      <c r="P57" s="1051">
        <v>9</v>
      </c>
      <c r="Q57" s="1050">
        <v>-1</v>
      </c>
      <c r="R57" s="1050">
        <v>-3</v>
      </c>
      <c r="S57" s="960" t="s">
        <v>8374</v>
      </c>
      <c r="AC57" s="1050" t="s">
        <v>8375</v>
      </c>
      <c r="AD57" s="1050" t="s">
        <v>8375</v>
      </c>
      <c r="AE57" s="943" t="s">
        <v>8367</v>
      </c>
      <c r="AF57" s="944" t="s">
        <v>8368</v>
      </c>
      <c r="AG57" s="1102" t="str">
        <f t="shared" si="2"/>
        <v>http://www.unisonic.com.tw/datasheet/UT4435.pdf</v>
      </c>
      <c r="AH57" s="981"/>
      <c r="AI57" s="981"/>
    </row>
    <row r="58" spans="1:40" s="979" customFormat="1" ht="62.25" customHeight="1">
      <c r="A58" s="1100" t="s">
        <v>8369</v>
      </c>
      <c r="B58" s="1028" t="str">
        <f t="shared" si="0"/>
        <v>UT3008-H</v>
      </c>
      <c r="C58" s="1050">
        <v>-30</v>
      </c>
      <c r="D58" s="1050" t="s">
        <v>8376</v>
      </c>
      <c r="E58" s="1050">
        <v>-11.7</v>
      </c>
      <c r="F58" s="1054">
        <v>17</v>
      </c>
      <c r="G58" s="1050">
        <v>25</v>
      </c>
      <c r="H58" s="1051" t="s">
        <v>8369</v>
      </c>
      <c r="I58" s="1051" t="s">
        <v>8369</v>
      </c>
      <c r="J58" s="1051" t="s">
        <v>8369</v>
      </c>
      <c r="K58" s="1051">
        <v>2560</v>
      </c>
      <c r="L58" s="1051">
        <v>356</v>
      </c>
      <c r="M58" s="1051">
        <v>305</v>
      </c>
      <c r="N58" s="1051">
        <v>76.400000000000006</v>
      </c>
      <c r="O58" s="1051">
        <v>4.8</v>
      </c>
      <c r="P58" s="1051">
        <v>3.6</v>
      </c>
      <c r="Q58" s="1050">
        <v>-1.1000000000000001</v>
      </c>
      <c r="R58" s="1050">
        <v>-2.1</v>
      </c>
      <c r="S58" s="960" t="s">
        <v>8377</v>
      </c>
      <c r="AC58" s="1050" t="s">
        <v>8378</v>
      </c>
      <c r="AD58" s="1050" t="s">
        <v>8378</v>
      </c>
      <c r="AE58" s="943" t="s">
        <v>8367</v>
      </c>
      <c r="AF58" s="944" t="s">
        <v>8368</v>
      </c>
      <c r="AG58" s="1102" t="str">
        <f t="shared" si="2"/>
        <v>http://www.unisonic.com.tw/datasheet/UT3008-H.pdf</v>
      </c>
      <c r="AH58" s="981"/>
      <c r="AI58" s="981"/>
    </row>
    <row r="59" spans="1:40" s="979" customFormat="1" ht="62.25" customHeight="1">
      <c r="A59" s="1103" t="s">
        <v>8369</v>
      </c>
      <c r="B59" s="1028" t="str">
        <f t="shared" si="0"/>
        <v>UTT6675</v>
      </c>
      <c r="C59" s="1064">
        <v>-30</v>
      </c>
      <c r="D59" s="1066" t="s">
        <v>1106</v>
      </c>
      <c r="E59" s="1075">
        <v>-11</v>
      </c>
      <c r="F59" s="1054">
        <v>15</v>
      </c>
      <c r="G59" s="1066">
        <v>23</v>
      </c>
      <c r="H59" s="1051" t="s">
        <v>8369</v>
      </c>
      <c r="I59" s="1051" t="s">
        <v>8369</v>
      </c>
      <c r="J59" s="1051" t="s">
        <v>8369</v>
      </c>
      <c r="K59" s="1051">
        <v>1620</v>
      </c>
      <c r="L59" s="1051">
        <v>300</v>
      </c>
      <c r="M59" s="1051">
        <v>200</v>
      </c>
      <c r="N59" s="1051">
        <v>18.399999999999999</v>
      </c>
      <c r="O59" s="1051">
        <v>5.4</v>
      </c>
      <c r="P59" s="1051">
        <v>7</v>
      </c>
      <c r="Q59" s="1075">
        <v>-1</v>
      </c>
      <c r="R59" s="1075">
        <v>-3</v>
      </c>
      <c r="S59" s="953" t="s">
        <v>8379</v>
      </c>
      <c r="T59" s="1069"/>
      <c r="U59" s="1069"/>
      <c r="V59" s="1069"/>
      <c r="W59" s="1069"/>
      <c r="X59" s="1069"/>
      <c r="Y59" s="1069"/>
      <c r="Z59" s="1069"/>
      <c r="AA59" s="1069"/>
      <c r="AB59" s="1069"/>
      <c r="AC59" s="1066" t="s">
        <v>8380</v>
      </c>
      <c r="AD59" s="1066" t="s">
        <v>8380</v>
      </c>
      <c r="AE59" s="943" t="s">
        <v>8367</v>
      </c>
      <c r="AF59" s="944" t="s">
        <v>8368</v>
      </c>
      <c r="AG59" s="1102" t="str">
        <f t="shared" si="2"/>
        <v>http://www.unisonic.com.tw/datasheet/UTT6675.pdf</v>
      </c>
      <c r="AH59" s="1070"/>
      <c r="AI59" s="1070"/>
      <c r="AJ59" s="1069"/>
      <c r="AK59" s="1069"/>
      <c r="AL59" s="1069"/>
      <c r="AM59" s="1069"/>
      <c r="AN59" s="1069"/>
    </row>
    <row r="60" spans="1:40" s="979" customFormat="1" ht="62.25" customHeight="1">
      <c r="A60" s="1103" t="s">
        <v>8369</v>
      </c>
      <c r="B60" s="1028" t="str">
        <f t="shared" si="0"/>
        <v>UT4407</v>
      </c>
      <c r="C60" s="1064">
        <v>-30</v>
      </c>
      <c r="D60" s="1583" t="s">
        <v>8376</v>
      </c>
      <c r="E60" s="1066">
        <v>-13</v>
      </c>
      <c r="F60" s="1054">
        <v>9.5</v>
      </c>
      <c r="G60" s="1066">
        <v>15</v>
      </c>
      <c r="H60" s="1051" t="s">
        <v>8369</v>
      </c>
      <c r="I60" s="1051" t="s">
        <v>8369</v>
      </c>
      <c r="J60" s="1051" t="s">
        <v>8369</v>
      </c>
      <c r="K60" s="1051">
        <v>3300</v>
      </c>
      <c r="L60" s="1051">
        <v>410</v>
      </c>
      <c r="M60" s="1051">
        <v>280</v>
      </c>
      <c r="N60" s="1051">
        <v>35</v>
      </c>
      <c r="O60" s="1051">
        <v>10.8</v>
      </c>
      <c r="P60" s="1051">
        <v>10.6</v>
      </c>
      <c r="Q60" s="1066">
        <v>-1</v>
      </c>
      <c r="R60" s="1066">
        <v>-2.5</v>
      </c>
      <c r="S60" s="953" t="s">
        <v>8371</v>
      </c>
      <c r="T60" s="1069"/>
      <c r="U60" s="1069"/>
      <c r="V60" s="1069"/>
      <c r="W60" s="1069"/>
      <c r="X60" s="1069"/>
      <c r="Y60" s="1069"/>
      <c r="Z60" s="1069"/>
      <c r="AA60" s="1069"/>
      <c r="AB60" s="1069"/>
      <c r="AC60" s="1066" t="s">
        <v>8381</v>
      </c>
      <c r="AD60" s="1066" t="s">
        <v>8381</v>
      </c>
      <c r="AE60" s="943" t="s">
        <v>8367</v>
      </c>
      <c r="AF60" s="944" t="s">
        <v>8368</v>
      </c>
      <c r="AG60" s="1102" t="str">
        <f t="shared" si="2"/>
        <v>http://www.unisonic.com.tw/datasheet/UT4407.pdf</v>
      </c>
      <c r="AH60" s="1070"/>
      <c r="AI60" s="1070"/>
      <c r="AJ60" s="1069"/>
      <c r="AK60" s="1069"/>
      <c r="AL60" s="1069"/>
      <c r="AM60" s="1069"/>
      <c r="AN60" s="1069"/>
    </row>
    <row r="61" spans="1:40" s="979" customFormat="1" ht="62.25" customHeight="1">
      <c r="A61" s="1103" t="s">
        <v>8373</v>
      </c>
      <c r="B61" s="1028" t="str">
        <f t="shared" si="0"/>
        <v>UTT4425</v>
      </c>
      <c r="C61" s="1072">
        <v>-30</v>
      </c>
      <c r="D61" s="1050" t="s">
        <v>8370</v>
      </c>
      <c r="E61" s="1050">
        <v>-14</v>
      </c>
      <c r="F61" s="1054">
        <v>11</v>
      </c>
      <c r="G61" s="1051" t="s">
        <v>8369</v>
      </c>
      <c r="H61" s="1051" t="s">
        <v>8369</v>
      </c>
      <c r="I61" s="1051" t="s">
        <v>8369</v>
      </c>
      <c r="J61" s="1051" t="s">
        <v>8369</v>
      </c>
      <c r="K61" s="1051">
        <v>3800</v>
      </c>
      <c r="L61" s="1051">
        <v>560</v>
      </c>
      <c r="M61" s="1051">
        <v>350</v>
      </c>
      <c r="N61" s="1051">
        <v>63</v>
      </c>
      <c r="O61" s="1051">
        <v>14.1</v>
      </c>
      <c r="P61" s="1051">
        <v>16.100000000000001</v>
      </c>
      <c r="Q61" s="1050">
        <v>-2</v>
      </c>
      <c r="R61" s="1050">
        <v>-3.5</v>
      </c>
      <c r="S61" s="960" t="s">
        <v>8382</v>
      </c>
      <c r="AC61" s="1050" t="s">
        <v>8383</v>
      </c>
      <c r="AD61" s="1050" t="s">
        <v>8383</v>
      </c>
      <c r="AE61" s="943" t="s">
        <v>8367</v>
      </c>
      <c r="AF61" s="944" t="s">
        <v>8368</v>
      </c>
      <c r="AG61" s="1102" t="str">
        <f t="shared" si="2"/>
        <v>http://www.unisonic.com.tw/datasheet/UTT4425.pdf</v>
      </c>
      <c r="AH61" s="981"/>
      <c r="AI61" s="981"/>
    </row>
    <row r="62" spans="1:40" s="979" customFormat="1" ht="62.25" customHeight="1">
      <c r="A62" s="1103" t="s">
        <v>8373</v>
      </c>
      <c r="B62" s="1028" t="str">
        <f t="shared" si="0"/>
        <v>UT4413</v>
      </c>
      <c r="C62" s="1072">
        <v>-30</v>
      </c>
      <c r="D62" s="1050" t="s">
        <v>8370</v>
      </c>
      <c r="E62" s="1050">
        <v>-15</v>
      </c>
      <c r="F62" s="1054">
        <v>14</v>
      </c>
      <c r="G62" s="1051" t="s">
        <v>8369</v>
      </c>
      <c r="H62" s="1051" t="s">
        <v>8369</v>
      </c>
      <c r="I62" s="1051" t="s">
        <v>8369</v>
      </c>
      <c r="J62" s="1051" t="s">
        <v>8369</v>
      </c>
      <c r="K62" s="1051">
        <v>3927</v>
      </c>
      <c r="L62" s="1051">
        <v>618</v>
      </c>
      <c r="M62" s="1051">
        <v>481</v>
      </c>
      <c r="N62" s="1051">
        <v>65</v>
      </c>
      <c r="O62" s="1051">
        <v>15</v>
      </c>
      <c r="P62" s="1051">
        <v>18</v>
      </c>
      <c r="Q62" s="1050">
        <v>-2</v>
      </c>
      <c r="R62" s="1050">
        <v>-4</v>
      </c>
      <c r="S62" s="960" t="s">
        <v>8371</v>
      </c>
      <c r="AC62" s="1050" t="s">
        <v>8384</v>
      </c>
      <c r="AD62" s="1050" t="s">
        <v>8384</v>
      </c>
      <c r="AE62" s="943" t="s">
        <v>6533</v>
      </c>
      <c r="AF62" s="944" t="s">
        <v>6534</v>
      </c>
      <c r="AG62" s="1102" t="str">
        <f t="shared" si="2"/>
        <v>http://www.unisonic.com.tw/datasheet/UT4413.pdf</v>
      </c>
      <c r="AH62" s="981"/>
      <c r="AI62" s="981"/>
    </row>
    <row r="63" spans="1:40" s="979" customFormat="1" ht="62.25" customHeight="1">
      <c r="A63" s="1103" t="s">
        <v>8277</v>
      </c>
      <c r="B63" s="1028" t="str">
        <f t="shared" si="0"/>
        <v>UTD405</v>
      </c>
      <c r="C63" s="1065">
        <v>-30</v>
      </c>
      <c r="D63" s="1065" t="s">
        <v>8208</v>
      </c>
      <c r="E63" s="1065">
        <v>-18</v>
      </c>
      <c r="F63" s="1071">
        <v>32</v>
      </c>
      <c r="G63" s="1065">
        <v>60</v>
      </c>
      <c r="H63" s="1051" t="s">
        <v>6635</v>
      </c>
      <c r="I63" s="1051" t="s">
        <v>6635</v>
      </c>
      <c r="J63" s="1051" t="s">
        <v>6635</v>
      </c>
      <c r="K63" s="1051">
        <v>920</v>
      </c>
      <c r="L63" s="1051">
        <v>190</v>
      </c>
      <c r="M63" s="1051">
        <v>122</v>
      </c>
      <c r="N63" s="1051">
        <v>18.7</v>
      </c>
      <c r="O63" s="1051">
        <v>2.54</v>
      </c>
      <c r="P63" s="1051">
        <v>5.4</v>
      </c>
      <c r="Q63" s="1066">
        <v>-1.2</v>
      </c>
      <c r="R63" s="1066">
        <v>-2.4</v>
      </c>
      <c r="S63" s="1101" t="s">
        <v>8385</v>
      </c>
      <c r="T63" s="1069"/>
      <c r="U63" s="1069"/>
      <c r="V63" s="1069"/>
      <c r="W63" s="1069"/>
      <c r="X63" s="1069"/>
      <c r="Y63" s="1069"/>
      <c r="Z63" s="1069"/>
      <c r="AA63" s="1069"/>
      <c r="AB63" s="1069"/>
      <c r="AC63" s="1066" t="s">
        <v>8386</v>
      </c>
      <c r="AD63" s="1066" t="s">
        <v>8386</v>
      </c>
      <c r="AE63" s="943" t="s">
        <v>6533</v>
      </c>
      <c r="AF63" s="944" t="s">
        <v>6534</v>
      </c>
      <c r="AG63" s="1102" t="str">
        <f t="shared" si="2"/>
        <v>http://www.unisonic.com.tw/datasheet/UTD405.pdf</v>
      </c>
      <c r="AH63" s="1070"/>
      <c r="AI63" s="1070"/>
      <c r="AJ63" s="1069"/>
      <c r="AK63" s="1069"/>
      <c r="AL63" s="1069"/>
      <c r="AM63" s="1069"/>
      <c r="AN63" s="1069"/>
    </row>
    <row r="64" spans="1:40" s="979" customFormat="1" ht="62.25" customHeight="1">
      <c r="A64" s="1103"/>
      <c r="B64" s="1028" t="str">
        <f t="shared" si="0"/>
        <v>UT25P03</v>
      </c>
      <c r="C64" s="1050">
        <v>-30</v>
      </c>
      <c r="D64" s="949" t="s">
        <v>8208</v>
      </c>
      <c r="E64" s="1050">
        <v>-25</v>
      </c>
      <c r="F64" s="1054">
        <v>52</v>
      </c>
      <c r="G64" s="1050">
        <v>90</v>
      </c>
      <c r="H64" s="1051"/>
      <c r="I64" s="1051"/>
      <c r="J64" s="1051"/>
      <c r="K64" s="1051">
        <v>600</v>
      </c>
      <c r="L64" s="1051">
        <v>220</v>
      </c>
      <c r="M64" s="1051">
        <v>87</v>
      </c>
      <c r="N64" s="1051">
        <v>20</v>
      </c>
      <c r="O64" s="1051">
        <v>3.5</v>
      </c>
      <c r="P64" s="1051">
        <v>5</v>
      </c>
      <c r="Q64" s="1050">
        <v>-1</v>
      </c>
      <c r="R64" s="1050">
        <v>-3</v>
      </c>
      <c r="S64" s="1067" t="s">
        <v>8241</v>
      </c>
      <c r="AC64" s="1072" t="s">
        <v>8387</v>
      </c>
      <c r="AD64" s="1072" t="s">
        <v>8387</v>
      </c>
      <c r="AE64" s="943" t="s">
        <v>6533</v>
      </c>
      <c r="AF64" s="944" t="s">
        <v>6534</v>
      </c>
      <c r="AG64" s="1102" t="str">
        <f>CONCATENATE(AE64,AD64,AF64)</f>
        <v>http://www.unisonic.com.tw/datasheet/UT25P03.pdf</v>
      </c>
      <c r="AH64" s="981"/>
      <c r="AI64" s="981"/>
    </row>
    <row r="65" spans="1:40" s="979" customFormat="1" ht="62.25" customHeight="1">
      <c r="A65" s="1103" t="s">
        <v>8277</v>
      </c>
      <c r="B65" s="1028" t="str">
        <f t="shared" si="0"/>
        <v>UT30P03</v>
      </c>
      <c r="C65" s="1051">
        <v>-30</v>
      </c>
      <c r="D65" s="1051" t="s">
        <v>8208</v>
      </c>
      <c r="E65" s="1050">
        <v>-30</v>
      </c>
      <c r="F65" s="1054">
        <v>40</v>
      </c>
      <c r="G65" s="1050">
        <v>60</v>
      </c>
      <c r="H65" s="1051" t="s">
        <v>6635</v>
      </c>
      <c r="I65" s="1051" t="s">
        <v>6635</v>
      </c>
      <c r="J65" s="1051" t="s">
        <v>6635</v>
      </c>
      <c r="K65" s="1051">
        <v>756</v>
      </c>
      <c r="L65" s="1051">
        <v>120</v>
      </c>
      <c r="M65" s="1051">
        <v>80</v>
      </c>
      <c r="N65" s="1051">
        <v>28</v>
      </c>
      <c r="O65" s="1051">
        <v>3.5</v>
      </c>
      <c r="P65" s="1051">
        <v>3.2</v>
      </c>
      <c r="Q65" s="1050">
        <v>-1</v>
      </c>
      <c r="R65" s="1050">
        <v>-3</v>
      </c>
      <c r="S65" s="1067" t="s">
        <v>8388</v>
      </c>
      <c r="AC65" s="1050" t="s">
        <v>8389</v>
      </c>
      <c r="AD65" s="1050" t="s">
        <v>8389</v>
      </c>
      <c r="AE65" s="943" t="s">
        <v>6533</v>
      </c>
      <c r="AF65" s="944" t="s">
        <v>6534</v>
      </c>
      <c r="AG65" s="1102" t="str">
        <f t="shared" si="1"/>
        <v>http://www.unisonic.com.tw/datasheet/UT30P03.pdf</v>
      </c>
      <c r="AH65" s="981"/>
      <c r="AI65" s="981"/>
    </row>
    <row r="66" spans="1:40" s="1069" customFormat="1" ht="62.25" customHeight="1">
      <c r="A66" s="1103" t="s">
        <v>8277</v>
      </c>
      <c r="B66" s="1028" t="str">
        <f t="shared" si="0"/>
        <v>UTT36P03</v>
      </c>
      <c r="C66" s="1051">
        <v>-30</v>
      </c>
      <c r="D66" s="1051" t="s">
        <v>8208</v>
      </c>
      <c r="E66" s="1050">
        <v>-36</v>
      </c>
      <c r="F66" s="1054">
        <v>38</v>
      </c>
      <c r="G66" s="1050">
        <v>58</v>
      </c>
      <c r="H66" s="1051" t="s">
        <v>6635</v>
      </c>
      <c r="I66" s="1051" t="s">
        <v>6635</v>
      </c>
      <c r="J66" s="1051" t="s">
        <v>6635</v>
      </c>
      <c r="K66" s="1051">
        <v>760</v>
      </c>
      <c r="L66" s="1051">
        <v>135</v>
      </c>
      <c r="M66" s="1051">
        <v>115</v>
      </c>
      <c r="N66" s="1051">
        <v>22</v>
      </c>
      <c r="O66" s="1051">
        <v>3.5</v>
      </c>
      <c r="P66" s="1051">
        <v>5</v>
      </c>
      <c r="Q66" s="1050">
        <v>-1</v>
      </c>
      <c r="R66" s="1050">
        <v>-3</v>
      </c>
      <c r="S66" s="1067" t="s">
        <v>8390</v>
      </c>
      <c r="T66" s="979"/>
      <c r="U66" s="979"/>
      <c r="V66" s="979"/>
      <c r="W66" s="979"/>
      <c r="X66" s="979"/>
      <c r="Y66" s="979"/>
      <c r="Z66" s="979"/>
      <c r="AA66" s="979"/>
      <c r="AB66" s="979"/>
      <c r="AC66" s="1050" t="s">
        <v>8391</v>
      </c>
      <c r="AD66" s="1050" t="s">
        <v>8391</v>
      </c>
      <c r="AE66" s="943" t="s">
        <v>6533</v>
      </c>
      <c r="AF66" s="944" t="s">
        <v>6534</v>
      </c>
      <c r="AG66" s="1102" t="str">
        <f t="shared" si="1"/>
        <v>http://www.unisonic.com.tw/datasheet/UTT36P03.pdf</v>
      </c>
      <c r="AH66" s="981"/>
      <c r="AI66" s="981"/>
      <c r="AJ66" s="979"/>
      <c r="AK66" s="979"/>
      <c r="AL66" s="979"/>
      <c r="AM66" s="979"/>
      <c r="AN66" s="979"/>
    </row>
    <row r="67" spans="1:40" s="1331" customFormat="1" ht="62.25" customHeight="1">
      <c r="A67" s="1330"/>
      <c r="B67" s="1028" t="str">
        <f t="shared" si="0"/>
        <v>UT45P03</v>
      </c>
      <c r="C67" s="1050">
        <v>-30</v>
      </c>
      <c r="D67" s="1051" t="s">
        <v>8208</v>
      </c>
      <c r="E67" s="1051">
        <v>-45</v>
      </c>
      <c r="F67" s="1071">
        <v>14</v>
      </c>
      <c r="G67" s="1051">
        <v>21</v>
      </c>
      <c r="H67" s="1051"/>
      <c r="I67" s="1051"/>
      <c r="J67" s="1051"/>
      <c r="K67" s="1051">
        <v>2298</v>
      </c>
      <c r="L67" s="1051">
        <v>370</v>
      </c>
      <c r="M67" s="1051">
        <v>333</v>
      </c>
      <c r="N67" s="1051">
        <v>54</v>
      </c>
      <c r="O67" s="1051">
        <v>7</v>
      </c>
      <c r="P67" s="1051">
        <v>19</v>
      </c>
      <c r="Q67" s="1050">
        <v>-1</v>
      </c>
      <c r="R67" s="1050">
        <v>-3</v>
      </c>
      <c r="S67" s="1067" t="s">
        <v>1089</v>
      </c>
      <c r="T67" s="979"/>
      <c r="AC67" s="1330" t="s">
        <v>8392</v>
      </c>
      <c r="AD67" s="1330" t="s">
        <v>8392</v>
      </c>
      <c r="AE67" s="1106" t="s">
        <v>6533</v>
      </c>
      <c r="AF67" s="1107" t="s">
        <v>6534</v>
      </c>
      <c r="AG67" s="1108" t="s">
        <v>1379</v>
      </c>
    </row>
    <row r="68" spans="1:40" s="979" customFormat="1" ht="62.25" customHeight="1">
      <c r="A68" s="1103" t="s">
        <v>8277</v>
      </c>
      <c r="B68" s="1028" t="str">
        <f t="shared" si="0"/>
        <v>UTT60P03</v>
      </c>
      <c r="C68" s="1072">
        <v>-30</v>
      </c>
      <c r="D68" s="1050" t="s">
        <v>8208</v>
      </c>
      <c r="E68" s="1050">
        <v>-60</v>
      </c>
      <c r="F68" s="1054">
        <v>13</v>
      </c>
      <c r="G68" s="1051" t="s">
        <v>6635</v>
      </c>
      <c r="H68" s="1051" t="s">
        <v>6635</v>
      </c>
      <c r="I68" s="1051" t="s">
        <v>6635</v>
      </c>
      <c r="J68" s="1051" t="s">
        <v>6635</v>
      </c>
      <c r="K68" s="1051">
        <v>3000</v>
      </c>
      <c r="L68" s="1051">
        <v>1500</v>
      </c>
      <c r="M68" s="1051">
        <v>525</v>
      </c>
      <c r="N68" s="1051">
        <v>100</v>
      </c>
      <c r="O68" s="1051" t="s">
        <v>6635</v>
      </c>
      <c r="P68" s="1051" t="s">
        <v>6635</v>
      </c>
      <c r="Q68" s="1050">
        <v>-2</v>
      </c>
      <c r="R68" s="1050">
        <v>-4</v>
      </c>
      <c r="S68" s="1067" t="s">
        <v>8238</v>
      </c>
      <c r="AC68" s="1050" t="s">
        <v>8393</v>
      </c>
      <c r="AD68" s="1050" t="s">
        <v>8393</v>
      </c>
      <c r="AE68" s="943" t="s">
        <v>6533</v>
      </c>
      <c r="AF68" s="944" t="s">
        <v>6534</v>
      </c>
      <c r="AG68" s="1102" t="str">
        <f t="shared" si="1"/>
        <v>http://www.unisonic.com.tw/datasheet/UTT60P03.pdf</v>
      </c>
      <c r="AH68" s="981"/>
      <c r="AI68" s="981"/>
    </row>
    <row r="69" spans="1:40" s="979" customFormat="1" ht="62.25" customHeight="1">
      <c r="A69" s="1103" t="s">
        <v>6635</v>
      </c>
      <c r="B69" s="1028" t="str">
        <f t="shared" si="0"/>
        <v>UT70P03</v>
      </c>
      <c r="C69" s="1064">
        <v>-30</v>
      </c>
      <c r="D69" s="1583" t="s">
        <v>8208</v>
      </c>
      <c r="E69" s="1066">
        <v>-70</v>
      </c>
      <c r="F69" s="1054">
        <v>10</v>
      </c>
      <c r="G69" s="1066">
        <v>12</v>
      </c>
      <c r="H69" s="1051" t="s">
        <v>6635</v>
      </c>
      <c r="I69" s="1051" t="s">
        <v>6635</v>
      </c>
      <c r="J69" s="1051" t="s">
        <v>6635</v>
      </c>
      <c r="K69" s="1051">
        <v>5500</v>
      </c>
      <c r="L69" s="1051">
        <v>911.3</v>
      </c>
      <c r="M69" s="1051">
        <v>858.4</v>
      </c>
      <c r="N69" s="1051">
        <v>119</v>
      </c>
      <c r="O69" s="1051">
        <v>26</v>
      </c>
      <c r="P69" s="1051">
        <v>24.8</v>
      </c>
      <c r="Q69" s="1066">
        <v>-1</v>
      </c>
      <c r="R69" s="1066">
        <v>-3</v>
      </c>
      <c r="S69" s="953" t="s">
        <v>8394</v>
      </c>
      <c r="T69" s="1069"/>
      <c r="U69" s="1069"/>
      <c r="V69" s="1069"/>
      <c r="W69" s="1069"/>
      <c r="X69" s="1069"/>
      <c r="Y69" s="1069"/>
      <c r="Z69" s="1069"/>
      <c r="AA69" s="1069"/>
      <c r="AB69" s="1069"/>
      <c r="AC69" s="1066" t="s">
        <v>8395</v>
      </c>
      <c r="AD69" s="1066" t="s">
        <v>8395</v>
      </c>
      <c r="AE69" s="943" t="s">
        <v>6533</v>
      </c>
      <c r="AF69" s="944" t="s">
        <v>6534</v>
      </c>
      <c r="AG69" s="1102" t="str">
        <f t="shared" si="1"/>
        <v>http://www.unisonic.com.tw/datasheet/UT70P03.pdf</v>
      </c>
      <c r="AH69" s="1070"/>
      <c r="AI69" s="1070"/>
      <c r="AJ69" s="1069"/>
      <c r="AK69" s="1069"/>
      <c r="AL69" s="1069"/>
      <c r="AM69" s="1069"/>
      <c r="AN69" s="1069"/>
    </row>
    <row r="70" spans="1:40" s="979" customFormat="1" ht="62.25" customHeight="1">
      <c r="A70" s="1103" t="s">
        <v>8277</v>
      </c>
      <c r="B70" s="1028" t="str">
        <f t="shared" si="0"/>
        <v>UTT75P03</v>
      </c>
      <c r="C70" s="1072">
        <v>-30</v>
      </c>
      <c r="D70" s="1050" t="s">
        <v>8208</v>
      </c>
      <c r="E70" s="1050">
        <v>-75</v>
      </c>
      <c r="F70" s="1054">
        <v>7</v>
      </c>
      <c r="G70" s="1050">
        <v>10</v>
      </c>
      <c r="H70" s="1051" t="s">
        <v>6635</v>
      </c>
      <c r="I70" s="1051" t="s">
        <v>6635</v>
      </c>
      <c r="J70" s="1051" t="s">
        <v>6635</v>
      </c>
      <c r="K70" s="1051">
        <v>9000</v>
      </c>
      <c r="L70" s="1051">
        <v>1565</v>
      </c>
      <c r="M70" s="1051">
        <v>715</v>
      </c>
      <c r="N70" s="1051">
        <v>160</v>
      </c>
      <c r="O70" s="1051">
        <v>32</v>
      </c>
      <c r="P70" s="1051">
        <v>30</v>
      </c>
      <c r="Q70" s="1050">
        <v>-1</v>
      </c>
      <c r="R70" s="1050">
        <v>-3</v>
      </c>
      <c r="S70" s="1067" t="s">
        <v>8243</v>
      </c>
      <c r="AC70" s="1050" t="s">
        <v>8396</v>
      </c>
      <c r="AD70" s="1050" t="s">
        <v>8396</v>
      </c>
      <c r="AE70" s="943" t="s">
        <v>6163</v>
      </c>
      <c r="AF70" s="944" t="s">
        <v>6164</v>
      </c>
      <c r="AG70" s="1102" t="str">
        <f t="shared" si="1"/>
        <v>http://www.unisonic.com.tw/datasheet/UTT75P03.pdf</v>
      </c>
      <c r="AH70" s="981"/>
      <c r="AI70" s="981"/>
    </row>
    <row r="71" spans="1:40" s="979" customFormat="1" ht="62.25" customHeight="1">
      <c r="A71" s="1100" t="s">
        <v>7518</v>
      </c>
      <c r="B71" s="1028" t="str">
        <f t="shared" si="0"/>
        <v>UTT100P03</v>
      </c>
      <c r="C71" s="1050">
        <v>-30</v>
      </c>
      <c r="D71" s="1050" t="s">
        <v>8397</v>
      </c>
      <c r="E71" s="1050">
        <v>-100</v>
      </c>
      <c r="F71" s="1054">
        <v>4.3</v>
      </c>
      <c r="G71" s="1050">
        <v>7.6</v>
      </c>
      <c r="H71" s="1051" t="s">
        <v>7518</v>
      </c>
      <c r="I71" s="1051" t="s">
        <v>7518</v>
      </c>
      <c r="J71" s="1051" t="s">
        <v>7518</v>
      </c>
      <c r="K71" s="1051">
        <v>9500</v>
      </c>
      <c r="L71" s="1051">
        <v>1320</v>
      </c>
      <c r="M71" s="1051">
        <v>920</v>
      </c>
      <c r="N71" s="1051">
        <v>180</v>
      </c>
      <c r="O71" s="1051">
        <v>28</v>
      </c>
      <c r="P71" s="1051">
        <v>35</v>
      </c>
      <c r="Q71" s="1050">
        <v>-1</v>
      </c>
      <c r="R71" s="1050">
        <v>-2.1</v>
      </c>
      <c r="S71" s="960" t="s">
        <v>8398</v>
      </c>
      <c r="AC71" s="1050" t="s">
        <v>8399</v>
      </c>
      <c r="AD71" s="1050" t="s">
        <v>8399</v>
      </c>
      <c r="AE71" s="943" t="s">
        <v>6163</v>
      </c>
      <c r="AF71" s="944" t="s">
        <v>6164</v>
      </c>
      <c r="AG71" s="1102" t="str">
        <f t="shared" si="1"/>
        <v>http://www.unisonic.com.tw/datasheet/UTT100P03.pdf</v>
      </c>
      <c r="AH71" s="981"/>
      <c r="AI71" s="981"/>
    </row>
    <row r="72" spans="1:40" s="979" customFormat="1" ht="62.25" customHeight="1">
      <c r="A72" s="975"/>
      <c r="B72" s="1028" t="str">
        <f>HYPERLINK(AG72,AC72)</f>
        <v>UT4P04M</v>
      </c>
      <c r="C72" s="949">
        <v>-40</v>
      </c>
      <c r="D72" s="949" t="s">
        <v>8363</v>
      </c>
      <c r="E72" s="1053">
        <v>-4</v>
      </c>
      <c r="F72" s="1080">
        <v>110</v>
      </c>
      <c r="G72" s="1051">
        <v>150</v>
      </c>
      <c r="H72" s="1051"/>
      <c r="I72" s="1051"/>
      <c r="J72" s="1051"/>
      <c r="K72" s="1051">
        <v>380</v>
      </c>
      <c r="L72" s="1051">
        <v>50</v>
      </c>
      <c r="M72" s="1051">
        <v>40</v>
      </c>
      <c r="N72" s="1051">
        <v>12</v>
      </c>
      <c r="O72" s="1051">
        <v>1.7</v>
      </c>
      <c r="P72" s="1051">
        <v>2</v>
      </c>
      <c r="Q72" s="1066">
        <v>-1</v>
      </c>
      <c r="R72" s="1050">
        <v>-3</v>
      </c>
      <c r="S72" s="1067" t="s">
        <v>8400</v>
      </c>
      <c r="AC72" s="1053" t="s">
        <v>8401</v>
      </c>
      <c r="AD72" s="1053" t="s">
        <v>8401</v>
      </c>
      <c r="AE72" s="963" t="s">
        <v>6163</v>
      </c>
      <c r="AF72" s="964" t="s">
        <v>6164</v>
      </c>
      <c r="AG72" s="1102" t="str">
        <f>CONCATENATE(AE72,AD72,AF72)</f>
        <v>http://www.unisonic.com.tw/datasheet/UT4P04M.pdf</v>
      </c>
      <c r="AH72" s="981"/>
      <c r="AI72" s="981"/>
    </row>
    <row r="73" spans="1:40" s="979" customFormat="1" ht="62.25" customHeight="1">
      <c r="A73" s="1100"/>
      <c r="B73" s="1028" t="str">
        <f>HYPERLINK(AG73,AC73)</f>
        <v>UT2319</v>
      </c>
      <c r="C73" s="1050">
        <v>-40</v>
      </c>
      <c r="D73" s="949" t="s">
        <v>8363</v>
      </c>
      <c r="E73" s="1050">
        <v>-4.4000000000000004</v>
      </c>
      <c r="F73" s="1054">
        <v>75</v>
      </c>
      <c r="G73" s="1050">
        <v>100</v>
      </c>
      <c r="H73" s="1051"/>
      <c r="I73" s="1051"/>
      <c r="J73" s="1051"/>
      <c r="K73" s="1051">
        <v>600</v>
      </c>
      <c r="L73" s="1051">
        <v>105</v>
      </c>
      <c r="M73" s="1051">
        <v>65</v>
      </c>
      <c r="N73" s="1051">
        <v>15</v>
      </c>
      <c r="O73" s="1051">
        <v>3.1</v>
      </c>
      <c r="P73" s="1051">
        <v>2.9</v>
      </c>
      <c r="Q73" s="1066">
        <v>-1</v>
      </c>
      <c r="R73" s="1050">
        <v>-3</v>
      </c>
      <c r="S73" s="960" t="s">
        <v>8402</v>
      </c>
      <c r="AC73" s="1050" t="s">
        <v>2834</v>
      </c>
      <c r="AD73" s="1050" t="s">
        <v>2834</v>
      </c>
      <c r="AE73" s="943" t="s">
        <v>6163</v>
      </c>
      <c r="AF73" s="944" t="s">
        <v>6164</v>
      </c>
      <c r="AG73" s="1102" t="str">
        <f t="shared" ref="AG73" si="3">CONCATENATE(AE73,AD73,AF73)</f>
        <v>http://www.unisonic.com.tw/datasheet/UT2319.pdf</v>
      </c>
      <c r="AH73" s="981"/>
      <c r="AI73" s="981"/>
    </row>
    <row r="74" spans="1:40" s="979" customFormat="1" ht="62.25" customHeight="1">
      <c r="A74" s="975"/>
      <c r="B74" s="1028" t="str">
        <f t="shared" si="0"/>
        <v>UT5P04M</v>
      </c>
      <c r="C74" s="949">
        <v>-40</v>
      </c>
      <c r="D74" s="949" t="s">
        <v>8363</v>
      </c>
      <c r="E74" s="949">
        <v>-5</v>
      </c>
      <c r="F74" s="940">
        <v>82</v>
      </c>
      <c r="G74" s="949">
        <v>110</v>
      </c>
      <c r="H74" s="1051" t="s">
        <v>7518</v>
      </c>
      <c r="I74" s="1051" t="s">
        <v>7518</v>
      </c>
      <c r="J74" s="1051" t="s">
        <v>7518</v>
      </c>
      <c r="K74" s="1051">
        <v>480</v>
      </c>
      <c r="L74" s="1051">
        <v>65</v>
      </c>
      <c r="M74" s="1051">
        <v>52</v>
      </c>
      <c r="N74" s="1051">
        <v>18</v>
      </c>
      <c r="O74" s="1051">
        <v>3</v>
      </c>
      <c r="P74" s="1051">
        <v>3.5</v>
      </c>
      <c r="Q74" s="949">
        <v>-1</v>
      </c>
      <c r="R74" s="949">
        <v>-3</v>
      </c>
      <c r="S74" s="1067" t="s">
        <v>8403</v>
      </c>
      <c r="AC74" s="1053" t="s">
        <v>8404</v>
      </c>
      <c r="AD74" s="1053" t="s">
        <v>8404</v>
      </c>
      <c r="AE74" s="963" t="s">
        <v>6721</v>
      </c>
      <c r="AF74" s="964" t="s">
        <v>6722</v>
      </c>
      <c r="AG74" s="1102" t="str">
        <f t="shared" si="1"/>
        <v>http://www.unisonic.com.tw/datasheet/UT5P04M.pdf</v>
      </c>
      <c r="AH74" s="981"/>
      <c r="AI74" s="981"/>
    </row>
    <row r="75" spans="1:40" s="979" customFormat="1" ht="62.25" customHeight="1">
      <c r="A75" s="1103" t="s">
        <v>86</v>
      </c>
      <c r="B75" s="1028" t="str">
        <f>HYPERLINK(AG75,AC75)</f>
        <v>UT9564</v>
      </c>
      <c r="C75" s="949">
        <v>-40</v>
      </c>
      <c r="D75" s="949" t="s">
        <v>8405</v>
      </c>
      <c r="E75" s="1050">
        <v>-7.3</v>
      </c>
      <c r="F75" s="1054">
        <v>28</v>
      </c>
      <c r="G75" s="1053">
        <v>40</v>
      </c>
      <c r="H75" s="1051" t="s">
        <v>6732</v>
      </c>
      <c r="I75" s="1051" t="s">
        <v>6732</v>
      </c>
      <c r="J75" s="1051" t="s">
        <v>6732</v>
      </c>
      <c r="K75" s="1051">
        <v>2800</v>
      </c>
      <c r="L75" s="1051">
        <v>300</v>
      </c>
      <c r="M75" s="1051">
        <v>250</v>
      </c>
      <c r="N75" s="1051">
        <v>62</v>
      </c>
      <c r="O75" s="1051">
        <v>9</v>
      </c>
      <c r="P75" s="1051">
        <v>14</v>
      </c>
      <c r="Q75" s="1050">
        <v>-1</v>
      </c>
      <c r="R75" s="1029">
        <v>-3</v>
      </c>
      <c r="S75" s="1067" t="s">
        <v>8406</v>
      </c>
      <c r="AC75" s="949" t="s">
        <v>8407</v>
      </c>
      <c r="AD75" s="949" t="s">
        <v>8407</v>
      </c>
      <c r="AE75" s="943" t="s">
        <v>6721</v>
      </c>
      <c r="AF75" s="944" t="s">
        <v>6722</v>
      </c>
      <c r="AG75" s="1102" t="str">
        <f>CONCATENATE(AE75,AD75,AF75)</f>
        <v>http://www.unisonic.com.tw/datasheet/UT9564.pdf</v>
      </c>
      <c r="AH75" s="981"/>
      <c r="AI75" s="981"/>
    </row>
    <row r="76" spans="1:40" s="979" customFormat="1" ht="62.25" customHeight="1">
      <c r="A76" s="975" t="s">
        <v>86</v>
      </c>
      <c r="B76" s="1028" t="str">
        <f t="shared" si="0"/>
        <v>UT5504</v>
      </c>
      <c r="C76" s="949">
        <v>-40</v>
      </c>
      <c r="D76" s="949" t="s">
        <v>8335</v>
      </c>
      <c r="E76" s="949">
        <v>-8</v>
      </c>
      <c r="F76" s="940">
        <v>55</v>
      </c>
      <c r="G76" s="949">
        <v>94</v>
      </c>
      <c r="H76" s="1051" t="s">
        <v>6732</v>
      </c>
      <c r="I76" s="1051" t="s">
        <v>6732</v>
      </c>
      <c r="J76" s="1051" t="s">
        <v>6732</v>
      </c>
      <c r="K76" s="1051">
        <v>860</v>
      </c>
      <c r="L76" s="1051">
        <v>160</v>
      </c>
      <c r="M76" s="1051">
        <v>140</v>
      </c>
      <c r="N76" s="1051">
        <v>25</v>
      </c>
      <c r="O76" s="1051">
        <v>5.8</v>
      </c>
      <c r="P76" s="1051">
        <v>4.8</v>
      </c>
      <c r="Q76" s="949">
        <v>-1</v>
      </c>
      <c r="R76" s="949">
        <v>-2.5</v>
      </c>
      <c r="S76" s="1067" t="s">
        <v>8408</v>
      </c>
      <c r="AC76" s="949" t="s">
        <v>8409</v>
      </c>
      <c r="AD76" s="949" t="s">
        <v>8409</v>
      </c>
      <c r="AE76" s="943" t="s">
        <v>6721</v>
      </c>
      <c r="AF76" s="944" t="s">
        <v>6722</v>
      </c>
      <c r="AG76" s="1102" t="str">
        <f t="shared" si="1"/>
        <v>http://www.unisonic.com.tw/datasheet/UT5504.pdf</v>
      </c>
      <c r="AH76" s="981"/>
      <c r="AI76" s="981"/>
    </row>
    <row r="77" spans="1:40" s="979" customFormat="1" ht="62.25" customHeight="1">
      <c r="A77" s="975" t="s">
        <v>8334</v>
      </c>
      <c r="B77" s="1028" t="str">
        <f t="shared" si="0"/>
        <v>UTD413</v>
      </c>
      <c r="C77" s="949">
        <v>-40</v>
      </c>
      <c r="D77" s="949" t="s">
        <v>8335</v>
      </c>
      <c r="E77" s="949">
        <v>-12</v>
      </c>
      <c r="F77" s="940">
        <v>45</v>
      </c>
      <c r="G77" s="949">
        <v>69</v>
      </c>
      <c r="H77" s="1051" t="s">
        <v>6732</v>
      </c>
      <c r="I77" s="1051" t="s">
        <v>6732</v>
      </c>
      <c r="J77" s="1051" t="s">
        <v>6732</v>
      </c>
      <c r="K77" s="1051">
        <v>780</v>
      </c>
      <c r="L77" s="1051">
        <v>110</v>
      </c>
      <c r="M77" s="1051">
        <v>88</v>
      </c>
      <c r="N77" s="1051">
        <v>21.8</v>
      </c>
      <c r="O77" s="1051">
        <v>4.2</v>
      </c>
      <c r="P77" s="1051">
        <v>3.8</v>
      </c>
      <c r="Q77" s="949">
        <v>-1</v>
      </c>
      <c r="R77" s="949">
        <v>-3</v>
      </c>
      <c r="S77" s="1067" t="s">
        <v>8410</v>
      </c>
      <c r="AC77" s="949" t="s">
        <v>8411</v>
      </c>
      <c r="AD77" s="949" t="s">
        <v>8411</v>
      </c>
      <c r="AE77" s="943" t="s">
        <v>6721</v>
      </c>
      <c r="AF77" s="944" t="s">
        <v>6722</v>
      </c>
      <c r="AG77" s="1102" t="str">
        <f t="shared" si="1"/>
        <v>http://www.unisonic.com.tw/datasheet/UTD413.pdf</v>
      </c>
      <c r="AH77" s="981"/>
      <c r="AI77" s="981"/>
    </row>
    <row r="78" spans="1:40" s="979" customFormat="1" ht="62.25" customHeight="1">
      <c r="A78" s="1100" t="s">
        <v>8412</v>
      </c>
      <c r="B78" s="1028" t="str">
        <f>HYPERLINK(AG78,AC78)</f>
        <v>UTT13P04-H</v>
      </c>
      <c r="C78" s="1050">
        <v>-40</v>
      </c>
      <c r="D78" s="1050" t="s">
        <v>8335</v>
      </c>
      <c r="E78" s="1050">
        <v>-13</v>
      </c>
      <c r="F78" s="1054">
        <v>12</v>
      </c>
      <c r="G78" s="1051">
        <v>17</v>
      </c>
      <c r="H78" s="1051" t="s">
        <v>6732</v>
      </c>
      <c r="I78" s="1051" t="s">
        <v>6732</v>
      </c>
      <c r="J78" s="1051" t="s">
        <v>6732</v>
      </c>
      <c r="K78" s="1051">
        <v>2900</v>
      </c>
      <c r="L78" s="1051">
        <v>330</v>
      </c>
      <c r="M78" s="1051">
        <v>220</v>
      </c>
      <c r="N78" s="1051">
        <v>58</v>
      </c>
      <c r="O78" s="1051">
        <v>14</v>
      </c>
      <c r="P78" s="1051">
        <v>12</v>
      </c>
      <c r="Q78" s="1050">
        <v>-1</v>
      </c>
      <c r="R78" s="1029">
        <v>-3</v>
      </c>
      <c r="S78" s="1067" t="s">
        <v>8413</v>
      </c>
      <c r="AC78" s="1050" t="s">
        <v>8414</v>
      </c>
      <c r="AD78" s="1050" t="s">
        <v>8414</v>
      </c>
      <c r="AE78" s="943" t="s">
        <v>6721</v>
      </c>
      <c r="AF78" s="944" t="s">
        <v>6722</v>
      </c>
      <c r="AG78" s="1102" t="str">
        <f>CONCATENATE(AE78,AD78,AF78)</f>
        <v>http://www.unisonic.com.tw/datasheet/UTT13P04-H.pdf</v>
      </c>
      <c r="AH78" s="981"/>
      <c r="AI78" s="981"/>
    </row>
    <row r="79" spans="1:40" s="979" customFormat="1" ht="62.25" customHeight="1">
      <c r="A79" s="1103" t="s">
        <v>8334</v>
      </c>
      <c r="B79" s="1028" t="str">
        <f>HYPERLINK(AG79,AC79)</f>
        <v>UT15P04</v>
      </c>
      <c r="C79" s="1050">
        <v>-40</v>
      </c>
      <c r="D79" s="1050" t="s">
        <v>8335</v>
      </c>
      <c r="E79" s="1050">
        <v>-15</v>
      </c>
      <c r="F79" s="1054">
        <v>64</v>
      </c>
      <c r="G79" s="1050">
        <v>100</v>
      </c>
      <c r="H79" s="1051"/>
      <c r="I79" s="1051"/>
      <c r="J79" s="1051"/>
      <c r="K79" s="1051">
        <v>730</v>
      </c>
      <c r="L79" s="1051">
        <v>245</v>
      </c>
      <c r="M79" s="1051">
        <v>88</v>
      </c>
      <c r="N79" s="1051">
        <v>21</v>
      </c>
      <c r="O79" s="1051">
        <v>4</v>
      </c>
      <c r="P79" s="1051">
        <v>6</v>
      </c>
      <c r="Q79" s="1050">
        <v>-1</v>
      </c>
      <c r="R79" s="1050">
        <v>-3</v>
      </c>
      <c r="S79" s="1067" t="s">
        <v>8162</v>
      </c>
      <c r="AC79" s="1072" t="s">
        <v>8415</v>
      </c>
      <c r="AD79" s="1072" t="s">
        <v>8415</v>
      </c>
      <c r="AE79" s="943" t="s">
        <v>6721</v>
      </c>
      <c r="AF79" s="944" t="s">
        <v>6722</v>
      </c>
      <c r="AG79" s="1102" t="str">
        <f>CONCATENATE(AE79,AD79,AF79)</f>
        <v>http://www.unisonic.com.tw/datasheet/UT15P04.pdf</v>
      </c>
      <c r="AH79" s="981"/>
      <c r="AI79" s="981"/>
    </row>
    <row r="80" spans="1:40" s="979" customFormat="1" ht="62.25" customHeight="1">
      <c r="A80" s="1103" t="s">
        <v>8334</v>
      </c>
      <c r="B80" s="1028" t="str">
        <f t="shared" si="0"/>
        <v>UTT20P04</v>
      </c>
      <c r="C80" s="949">
        <v>-40</v>
      </c>
      <c r="D80" s="949" t="s">
        <v>8335</v>
      </c>
      <c r="E80" s="1050">
        <v>-20</v>
      </c>
      <c r="F80" s="1054">
        <v>42</v>
      </c>
      <c r="G80" s="1053">
        <v>55</v>
      </c>
      <c r="H80" s="1051" t="s">
        <v>6732</v>
      </c>
      <c r="I80" s="1051" t="s">
        <v>6732</v>
      </c>
      <c r="J80" s="1051" t="s">
        <v>6732</v>
      </c>
      <c r="K80" s="1051">
        <v>1190</v>
      </c>
      <c r="L80" s="1051">
        <v>185</v>
      </c>
      <c r="M80" s="1051">
        <v>95</v>
      </c>
      <c r="N80" s="1051">
        <v>17</v>
      </c>
      <c r="O80" s="1051">
        <v>5.5</v>
      </c>
      <c r="P80" s="1051">
        <v>3</v>
      </c>
      <c r="Q80" s="1050">
        <v>-1</v>
      </c>
      <c r="R80" s="1029">
        <v>-3</v>
      </c>
      <c r="S80" s="1067" t="s">
        <v>7805</v>
      </c>
      <c r="AC80" s="949" t="s">
        <v>8416</v>
      </c>
      <c r="AD80" s="949" t="s">
        <v>8416</v>
      </c>
      <c r="AE80" s="943" t="s">
        <v>6721</v>
      </c>
      <c r="AF80" s="944" t="s">
        <v>6722</v>
      </c>
      <c r="AG80" s="1102" t="str">
        <f t="shared" si="1"/>
        <v>http://www.unisonic.com.tw/datasheet/UTT20P04.pdf</v>
      </c>
      <c r="AH80" s="981"/>
      <c r="AI80" s="981"/>
    </row>
    <row r="81" spans="1:40" s="979" customFormat="1" ht="62.25" customHeight="1">
      <c r="A81" s="1103" t="s">
        <v>8334</v>
      </c>
      <c r="B81" s="1028" t="str">
        <f t="shared" si="0"/>
        <v>UT30P04</v>
      </c>
      <c r="C81" s="949">
        <v>-40</v>
      </c>
      <c r="D81" s="949" t="s">
        <v>8335</v>
      </c>
      <c r="E81" s="1050">
        <v>-30</v>
      </c>
      <c r="F81" s="1054">
        <v>36</v>
      </c>
      <c r="G81" s="1053">
        <v>52</v>
      </c>
      <c r="H81" s="1051" t="s">
        <v>6732</v>
      </c>
      <c r="I81" s="1051" t="s">
        <v>6732</v>
      </c>
      <c r="J81" s="1051" t="s">
        <v>6732</v>
      </c>
      <c r="K81" s="1051">
        <v>1107</v>
      </c>
      <c r="L81" s="1051">
        <v>158</v>
      </c>
      <c r="M81" s="1051">
        <v>134.9</v>
      </c>
      <c r="N81" s="1051">
        <v>30</v>
      </c>
      <c r="O81" s="1051">
        <v>3.5</v>
      </c>
      <c r="P81" s="1051">
        <v>10.9</v>
      </c>
      <c r="Q81" s="1050">
        <v>-1</v>
      </c>
      <c r="R81" s="1029">
        <v>-3</v>
      </c>
      <c r="S81" s="1067" t="s">
        <v>8417</v>
      </c>
      <c r="AC81" s="949" t="s">
        <v>8418</v>
      </c>
      <c r="AD81" s="949" t="s">
        <v>8418</v>
      </c>
      <c r="AE81" s="943" t="s">
        <v>6721</v>
      </c>
      <c r="AF81" s="944" t="s">
        <v>6722</v>
      </c>
      <c r="AG81" s="1102" t="str">
        <f t="shared" si="1"/>
        <v>http://www.unisonic.com.tw/datasheet/UT30P04.pdf</v>
      </c>
      <c r="AH81" s="981"/>
      <c r="AI81" s="981"/>
    </row>
    <row r="82" spans="1:40" s="979" customFormat="1" ht="62.25" customHeight="1">
      <c r="A82" s="1103" t="s">
        <v>8334</v>
      </c>
      <c r="B82" s="1028" t="str">
        <f t="shared" ref="B82:B87" si="4">HYPERLINK(AG82,AC82)</f>
        <v>UTT30P04</v>
      </c>
      <c r="C82" s="949">
        <v>-40</v>
      </c>
      <c r="D82" s="949" t="s">
        <v>8335</v>
      </c>
      <c r="E82" s="1050">
        <v>-30</v>
      </c>
      <c r="F82" s="1054">
        <v>37</v>
      </c>
      <c r="G82" s="1053">
        <v>52</v>
      </c>
      <c r="H82" s="1051" t="s">
        <v>6732</v>
      </c>
      <c r="I82" s="1051" t="s">
        <v>6732</v>
      </c>
      <c r="J82" s="1051" t="s">
        <v>6732</v>
      </c>
      <c r="K82" s="1051">
        <v>1107</v>
      </c>
      <c r="L82" s="1051">
        <v>158</v>
      </c>
      <c r="M82" s="1051">
        <v>135</v>
      </c>
      <c r="N82" s="1051">
        <v>30</v>
      </c>
      <c r="O82" s="1051">
        <v>3.4</v>
      </c>
      <c r="P82" s="1051">
        <v>10.4</v>
      </c>
      <c r="Q82" s="1050">
        <v>-1</v>
      </c>
      <c r="R82" s="1029">
        <v>-3</v>
      </c>
      <c r="S82" s="1067" t="s">
        <v>7805</v>
      </c>
      <c r="AC82" s="949" t="s">
        <v>8419</v>
      </c>
      <c r="AD82" s="949" t="s">
        <v>8419</v>
      </c>
      <c r="AE82" s="943" t="s">
        <v>6721</v>
      </c>
      <c r="AF82" s="944" t="s">
        <v>6722</v>
      </c>
      <c r="AG82" s="1102" t="str">
        <f t="shared" ref="AG82:AG87" si="5">CONCATENATE(AE82,AD82,AF82)</f>
        <v>http://www.unisonic.com.tw/datasheet/UTT30P04.pdf</v>
      </c>
      <c r="AH82" s="981"/>
      <c r="AI82" s="981"/>
    </row>
    <row r="83" spans="1:40" s="979" customFormat="1" ht="62.25" customHeight="1">
      <c r="A83" s="1103" t="s">
        <v>8334</v>
      </c>
      <c r="B83" s="1028" t="str">
        <f t="shared" si="4"/>
        <v>UTT40P04</v>
      </c>
      <c r="C83" s="949">
        <v>-40</v>
      </c>
      <c r="D83" s="949" t="s">
        <v>8335</v>
      </c>
      <c r="E83" s="949">
        <v>-40</v>
      </c>
      <c r="F83" s="940">
        <v>20</v>
      </c>
      <c r="G83" s="1050">
        <v>30</v>
      </c>
      <c r="H83" s="1051" t="s">
        <v>6732</v>
      </c>
      <c r="I83" s="1051" t="s">
        <v>6732</v>
      </c>
      <c r="J83" s="1051" t="s">
        <v>6732</v>
      </c>
      <c r="K83" s="1051">
        <v>2400</v>
      </c>
      <c r="L83" s="1051">
        <v>270</v>
      </c>
      <c r="M83" s="1051">
        <v>240</v>
      </c>
      <c r="N83" s="1051">
        <v>55</v>
      </c>
      <c r="O83" s="1051">
        <v>8</v>
      </c>
      <c r="P83" s="1051">
        <v>14</v>
      </c>
      <c r="Q83" s="949">
        <v>-1</v>
      </c>
      <c r="R83" s="949">
        <v>-3</v>
      </c>
      <c r="S83" s="1067" t="s">
        <v>8420</v>
      </c>
      <c r="AC83" s="1050" t="s">
        <v>8421</v>
      </c>
      <c r="AD83" s="1050" t="s">
        <v>8421</v>
      </c>
      <c r="AE83" s="943" t="s">
        <v>8422</v>
      </c>
      <c r="AF83" s="944" t="s">
        <v>8423</v>
      </c>
      <c r="AG83" s="1102" t="str">
        <f t="shared" si="5"/>
        <v>http://www.unisonic.com.tw/datasheet/UTT40P04.pdf</v>
      </c>
      <c r="AH83" s="981"/>
      <c r="AI83" s="981"/>
    </row>
    <row r="84" spans="1:40" s="979" customFormat="1" ht="62.25" customHeight="1">
      <c r="A84" s="1103" t="s">
        <v>8424</v>
      </c>
      <c r="B84" s="1028" t="str">
        <f t="shared" si="4"/>
        <v>UTT50P04</v>
      </c>
      <c r="C84" s="949">
        <v>-40</v>
      </c>
      <c r="D84" s="949" t="s">
        <v>8425</v>
      </c>
      <c r="E84" s="949">
        <v>-50</v>
      </c>
      <c r="F84" s="940">
        <v>15</v>
      </c>
      <c r="G84" s="1051">
        <v>25</v>
      </c>
      <c r="H84" s="1051" t="s">
        <v>8426</v>
      </c>
      <c r="I84" s="1051" t="s">
        <v>8426</v>
      </c>
      <c r="J84" s="1051" t="s">
        <v>8426</v>
      </c>
      <c r="K84" s="1051">
        <v>2930</v>
      </c>
      <c r="L84" s="1051">
        <v>385</v>
      </c>
      <c r="M84" s="1051">
        <v>291</v>
      </c>
      <c r="N84" s="1051">
        <v>57.8</v>
      </c>
      <c r="O84" s="1051">
        <v>8</v>
      </c>
      <c r="P84" s="1051">
        <v>16</v>
      </c>
      <c r="Q84" s="1050">
        <v>-1</v>
      </c>
      <c r="R84" s="1029">
        <v>-3</v>
      </c>
      <c r="S84" s="1067" t="s">
        <v>8427</v>
      </c>
      <c r="AC84" s="949" t="s">
        <v>8428</v>
      </c>
      <c r="AD84" s="949" t="s">
        <v>8428</v>
      </c>
      <c r="AE84" s="943" t="s">
        <v>8422</v>
      </c>
      <c r="AF84" s="944" t="s">
        <v>8423</v>
      </c>
      <c r="AG84" s="1102" t="str">
        <f t="shared" si="5"/>
        <v>http://www.unisonic.com.tw/datasheet/UTT50P04.pdf</v>
      </c>
      <c r="AH84" s="981"/>
      <c r="AI84" s="981"/>
    </row>
    <row r="85" spans="1:40" s="979" customFormat="1" ht="62.25" customHeight="1">
      <c r="A85" s="1103" t="s">
        <v>8424</v>
      </c>
      <c r="B85" s="1028" t="str">
        <f t="shared" si="4"/>
        <v>UTT65P04</v>
      </c>
      <c r="C85" s="949">
        <v>-40</v>
      </c>
      <c r="D85" s="949" t="s">
        <v>8425</v>
      </c>
      <c r="E85" s="949">
        <v>-65</v>
      </c>
      <c r="F85" s="940">
        <v>15</v>
      </c>
      <c r="G85" s="1050">
        <v>23</v>
      </c>
      <c r="H85" s="1051" t="s">
        <v>8426</v>
      </c>
      <c r="I85" s="1051" t="s">
        <v>8426</v>
      </c>
      <c r="J85" s="1051" t="s">
        <v>8426</v>
      </c>
      <c r="K85" s="1051">
        <v>5400</v>
      </c>
      <c r="L85" s="1051">
        <v>640</v>
      </c>
      <c r="M85" s="1051">
        <v>300</v>
      </c>
      <c r="N85" s="1051">
        <v>85</v>
      </c>
      <c r="O85" s="1051">
        <v>25</v>
      </c>
      <c r="P85" s="1051">
        <v>15</v>
      </c>
      <c r="Q85" s="949">
        <v>-1</v>
      </c>
      <c r="R85" s="949">
        <v>-3</v>
      </c>
      <c r="S85" s="1067" t="s">
        <v>8429</v>
      </c>
      <c r="AC85" s="1050" t="s">
        <v>8430</v>
      </c>
      <c r="AD85" s="1050" t="s">
        <v>8430</v>
      </c>
      <c r="AE85" s="943" t="s">
        <v>8422</v>
      </c>
      <c r="AF85" s="944" t="s">
        <v>8423</v>
      </c>
      <c r="AG85" s="1102" t="str">
        <f t="shared" si="5"/>
        <v>http://www.unisonic.com.tw/datasheet/UTT65P04.pdf</v>
      </c>
      <c r="AH85" s="981"/>
      <c r="AI85" s="981"/>
    </row>
    <row r="86" spans="1:40" s="979" customFormat="1" ht="62.25" customHeight="1">
      <c r="A86" s="1100"/>
      <c r="B86" s="1028" t="str">
        <f t="shared" si="4"/>
        <v>BSS84ZT</v>
      </c>
      <c r="C86" s="1050">
        <v>-50</v>
      </c>
      <c r="D86" s="1050" t="s">
        <v>8425</v>
      </c>
      <c r="E86" s="1053">
        <v>-0.13</v>
      </c>
      <c r="F86" s="1051" t="s">
        <v>8426</v>
      </c>
      <c r="G86" s="1053">
        <v>10000</v>
      </c>
      <c r="H86" s="1051" t="s">
        <v>8426</v>
      </c>
      <c r="I86" s="1051" t="s">
        <v>8426</v>
      </c>
      <c r="J86" s="1051" t="s">
        <v>8426</v>
      </c>
      <c r="K86" s="1051">
        <v>73</v>
      </c>
      <c r="L86" s="1051">
        <v>10</v>
      </c>
      <c r="M86" s="1051">
        <v>5</v>
      </c>
      <c r="N86" s="1051">
        <v>0.9</v>
      </c>
      <c r="O86" s="1051">
        <v>0.2</v>
      </c>
      <c r="P86" s="1051">
        <v>0.3</v>
      </c>
      <c r="Q86" s="1053">
        <v>-0.8</v>
      </c>
      <c r="R86" s="1053">
        <v>-2</v>
      </c>
      <c r="S86" s="1570" t="s">
        <v>8431</v>
      </c>
      <c r="AC86" s="1029" t="s">
        <v>1117</v>
      </c>
      <c r="AD86" s="1029" t="s">
        <v>1117</v>
      </c>
      <c r="AE86" s="943" t="s">
        <v>8422</v>
      </c>
      <c r="AF86" s="944" t="s">
        <v>8423</v>
      </c>
      <c r="AG86" s="1102" t="str">
        <f t="shared" si="5"/>
        <v>http://www.unisonic.com.tw/datasheet/BSS84ZT.pdf</v>
      </c>
      <c r="AH86" s="981"/>
      <c r="AI86" s="981"/>
    </row>
    <row r="87" spans="1:40" s="979" customFormat="1" ht="62.25" customHeight="1">
      <c r="A87" s="1100" t="s">
        <v>8432</v>
      </c>
      <c r="B87" s="1028" t="str">
        <f t="shared" si="4"/>
        <v>BSS84Z</v>
      </c>
      <c r="C87" s="1050">
        <v>-50</v>
      </c>
      <c r="D87" s="1050" t="s">
        <v>8425</v>
      </c>
      <c r="E87" s="1050">
        <v>-0.13</v>
      </c>
      <c r="F87" s="1051" t="s">
        <v>8426</v>
      </c>
      <c r="G87" s="1053">
        <v>10000</v>
      </c>
      <c r="H87" s="1051" t="s">
        <v>8426</v>
      </c>
      <c r="I87" s="1051" t="s">
        <v>8426</v>
      </c>
      <c r="J87" s="1051" t="s">
        <v>8426</v>
      </c>
      <c r="K87" s="1051">
        <v>25</v>
      </c>
      <c r="L87" s="1051">
        <v>10</v>
      </c>
      <c r="M87" s="1051">
        <v>5</v>
      </c>
      <c r="N87" s="1051">
        <v>2.9</v>
      </c>
      <c r="O87" s="1051">
        <v>1.2</v>
      </c>
      <c r="P87" s="1051">
        <v>0.3</v>
      </c>
      <c r="Q87" s="1050">
        <v>-0.8</v>
      </c>
      <c r="R87" s="1050">
        <v>-2</v>
      </c>
      <c r="S87" s="1570" t="s">
        <v>8433</v>
      </c>
      <c r="AC87" s="1029" t="s">
        <v>8434</v>
      </c>
      <c r="AD87" s="1029" t="s">
        <v>8434</v>
      </c>
      <c r="AE87" s="943" t="s">
        <v>8422</v>
      </c>
      <c r="AF87" s="944" t="s">
        <v>8423</v>
      </c>
      <c r="AG87" s="1102" t="str">
        <f t="shared" si="5"/>
        <v>http://www.unisonic.com.tw/datasheet/BSS84Z.pdf</v>
      </c>
      <c r="AH87" s="981"/>
      <c r="AI87" s="981"/>
    </row>
    <row r="88" spans="1:40" s="979" customFormat="1" ht="62.25" customHeight="1">
      <c r="A88" s="975"/>
      <c r="B88" s="1028" t="str">
        <f>HYPERLINK(AG88,AC88)</f>
        <v>UT20P05</v>
      </c>
      <c r="C88" s="1065">
        <v>-50</v>
      </c>
      <c r="D88" s="1071" t="s">
        <v>8435</v>
      </c>
      <c r="E88" s="1053">
        <v>-20</v>
      </c>
      <c r="F88" s="1080">
        <v>33</v>
      </c>
      <c r="G88" s="1051">
        <v>49</v>
      </c>
      <c r="H88" s="1051"/>
      <c r="I88" s="1051"/>
      <c r="J88" s="1051"/>
      <c r="K88" s="1051">
        <v>1550</v>
      </c>
      <c r="L88" s="1051">
        <v>143</v>
      </c>
      <c r="M88" s="1051">
        <v>129</v>
      </c>
      <c r="N88" s="1051">
        <v>36.6</v>
      </c>
      <c r="O88" s="1051">
        <v>11</v>
      </c>
      <c r="P88" s="1051">
        <v>5.8</v>
      </c>
      <c r="Q88" s="1066">
        <v>-1</v>
      </c>
      <c r="R88" s="1050">
        <v>-3</v>
      </c>
      <c r="S88" s="1067" t="s">
        <v>8436</v>
      </c>
      <c r="AC88" s="1053" t="s">
        <v>8437</v>
      </c>
      <c r="AD88" s="1053" t="s">
        <v>8437</v>
      </c>
      <c r="AE88" s="963" t="s">
        <v>8422</v>
      </c>
      <c r="AF88" s="964" t="s">
        <v>8423</v>
      </c>
      <c r="AG88" s="1102" t="str">
        <f>CONCATENATE(AE88,AD88,AF88)</f>
        <v>http://www.unisonic.com.tw/datasheet/UT20P05.pdf</v>
      </c>
      <c r="AH88" s="981"/>
      <c r="AI88" s="981"/>
    </row>
    <row r="89" spans="1:40" s="979" customFormat="1" ht="62.25" customHeight="1">
      <c r="A89" s="975"/>
      <c r="B89" s="1028" t="str">
        <f>HYPERLINK(AG89,AC89)</f>
        <v>UT9Z24</v>
      </c>
      <c r="C89" s="1065">
        <v>-55</v>
      </c>
      <c r="D89" s="1071" t="s">
        <v>8435</v>
      </c>
      <c r="E89" s="1053">
        <v>-17</v>
      </c>
      <c r="F89" s="1080">
        <v>58</v>
      </c>
      <c r="G89" s="1051">
        <v>90</v>
      </c>
      <c r="H89" s="1051"/>
      <c r="I89" s="1051"/>
      <c r="J89" s="1051"/>
      <c r="K89" s="1051">
        <v>1370</v>
      </c>
      <c r="L89" s="1051">
        <v>125</v>
      </c>
      <c r="M89" s="1051">
        <v>80</v>
      </c>
      <c r="N89" s="1051">
        <v>30</v>
      </c>
      <c r="O89" s="1051">
        <v>7</v>
      </c>
      <c r="P89" s="1051">
        <v>6</v>
      </c>
      <c r="Q89" s="1066">
        <v>-1</v>
      </c>
      <c r="R89" s="1050">
        <v>-3</v>
      </c>
      <c r="S89" s="1067" t="s">
        <v>6516</v>
      </c>
      <c r="AC89" s="1053" t="s">
        <v>8438</v>
      </c>
      <c r="AD89" s="1053" t="s">
        <v>8438</v>
      </c>
      <c r="AE89" s="963" t="s">
        <v>8422</v>
      </c>
      <c r="AF89" s="964" t="s">
        <v>8423</v>
      </c>
      <c r="AG89" s="1102" t="str">
        <f>CONCATENATE(AE89,AD89,AF89)</f>
        <v>http://www.unisonic.com.tw/datasheet/UT9Z24.pdf</v>
      </c>
      <c r="AH89" s="981"/>
      <c r="AI89" s="981"/>
    </row>
    <row r="90" spans="1:40" s="979" customFormat="1" ht="62.25" customHeight="1">
      <c r="A90" s="1100"/>
      <c r="B90" s="1028" t="str">
        <f t="shared" ref="B90:B105" si="6">HYPERLINK(AG90,AC90)</f>
        <v>UT02P06</v>
      </c>
      <c r="C90" s="1050">
        <v>-60</v>
      </c>
      <c r="D90" s="949" t="s">
        <v>8425</v>
      </c>
      <c r="E90" s="1051">
        <v>-0.2</v>
      </c>
      <c r="F90" s="1071">
        <v>4000</v>
      </c>
      <c r="G90" s="1051">
        <v>6000</v>
      </c>
      <c r="H90" s="1051"/>
      <c r="I90" s="1051"/>
      <c r="J90" s="1051"/>
      <c r="K90" s="1051">
        <v>28</v>
      </c>
      <c r="L90" s="1051">
        <v>7</v>
      </c>
      <c r="M90" s="1051">
        <v>4</v>
      </c>
      <c r="N90" s="1051">
        <v>7</v>
      </c>
      <c r="O90" s="1051">
        <v>1</v>
      </c>
      <c r="P90" s="1051">
        <v>0.6</v>
      </c>
      <c r="Q90" s="1050">
        <v>-1</v>
      </c>
      <c r="R90" s="1050">
        <v>-3</v>
      </c>
      <c r="S90" s="1067" t="s">
        <v>8439</v>
      </c>
      <c r="AC90" s="1050" t="s">
        <v>8440</v>
      </c>
      <c r="AD90" s="1050" t="s">
        <v>8440</v>
      </c>
      <c r="AE90" s="943" t="s">
        <v>6567</v>
      </c>
      <c r="AF90" s="944" t="s">
        <v>6568</v>
      </c>
      <c r="AG90" s="1102" t="str">
        <f t="shared" ref="AG90:AG105" si="7">CONCATENATE(AE90,AD90,AF90)</f>
        <v>http://www.unisonic.com.tw/datasheet/UT02P06.pdf</v>
      </c>
      <c r="AI90" s="981"/>
      <c r="AJ90" s="981"/>
    </row>
    <row r="91" spans="1:40" s="979" customFormat="1" ht="62.25" customHeight="1">
      <c r="A91" s="1100" t="s">
        <v>8441</v>
      </c>
      <c r="B91" s="1028" t="str">
        <f t="shared" si="6"/>
        <v>UT2P06</v>
      </c>
      <c r="C91" s="1050">
        <v>-60</v>
      </c>
      <c r="D91" s="1051" t="s">
        <v>7840</v>
      </c>
      <c r="E91" s="1051">
        <v>-2</v>
      </c>
      <c r="F91" s="1071">
        <v>175</v>
      </c>
      <c r="G91" s="1051">
        <v>230</v>
      </c>
      <c r="H91" s="1051" t="s">
        <v>6589</v>
      </c>
      <c r="I91" s="1051" t="s">
        <v>6589</v>
      </c>
      <c r="J91" s="1051" t="s">
        <v>6589</v>
      </c>
      <c r="K91" s="1051">
        <v>545</v>
      </c>
      <c r="L91" s="1051">
        <v>43</v>
      </c>
      <c r="M91" s="1051">
        <v>31</v>
      </c>
      <c r="N91" s="1051">
        <v>16</v>
      </c>
      <c r="O91" s="1051">
        <v>3.6</v>
      </c>
      <c r="P91" s="1051">
        <v>3</v>
      </c>
      <c r="Q91" s="1050">
        <v>-1</v>
      </c>
      <c r="R91" s="1050">
        <v>-3</v>
      </c>
      <c r="S91" s="1067" t="s">
        <v>8442</v>
      </c>
      <c r="AC91" s="1050" t="s">
        <v>8443</v>
      </c>
      <c r="AD91" s="1050" t="s">
        <v>8443</v>
      </c>
      <c r="AE91" s="943" t="s">
        <v>6567</v>
      </c>
      <c r="AF91" s="944" t="s">
        <v>6568</v>
      </c>
      <c r="AG91" s="1102" t="str">
        <f t="shared" si="7"/>
        <v>http://www.unisonic.com.tw/datasheet/UT2P06.pdf</v>
      </c>
      <c r="AI91" s="981"/>
      <c r="AJ91" s="981"/>
    </row>
    <row r="92" spans="1:40" s="979" customFormat="1" ht="62.25" customHeight="1">
      <c r="A92" s="1109" t="s">
        <v>8441</v>
      </c>
      <c r="B92" s="1028" t="str">
        <f t="shared" si="6"/>
        <v>UT3P06</v>
      </c>
      <c r="C92" s="1066">
        <v>-60</v>
      </c>
      <c r="D92" s="1583" t="s">
        <v>7840</v>
      </c>
      <c r="E92" s="1066">
        <v>-3</v>
      </c>
      <c r="F92" s="1054">
        <v>160</v>
      </c>
      <c r="G92" s="1065">
        <v>200</v>
      </c>
      <c r="H92" s="1051" t="s">
        <v>6589</v>
      </c>
      <c r="I92" s="1051" t="s">
        <v>6589</v>
      </c>
      <c r="J92" s="1051" t="s">
        <v>6589</v>
      </c>
      <c r="K92" s="1051">
        <v>540</v>
      </c>
      <c r="L92" s="1051">
        <v>50</v>
      </c>
      <c r="M92" s="1051">
        <v>38</v>
      </c>
      <c r="N92" s="1051">
        <v>13</v>
      </c>
      <c r="O92" s="1051">
        <v>2.2999999999999998</v>
      </c>
      <c r="P92" s="1051">
        <v>3.3</v>
      </c>
      <c r="Q92" s="1066">
        <v>-1</v>
      </c>
      <c r="R92" s="1066">
        <v>-3</v>
      </c>
      <c r="S92" s="1110" t="s">
        <v>8444</v>
      </c>
      <c r="T92" s="1069"/>
      <c r="U92" s="1069"/>
      <c r="V92" s="1069"/>
      <c r="W92" s="1069"/>
      <c r="X92" s="1069"/>
      <c r="Y92" s="1069"/>
      <c r="Z92" s="1069"/>
      <c r="AA92" s="1069"/>
      <c r="AB92" s="1069"/>
      <c r="AC92" s="1066" t="s">
        <v>8445</v>
      </c>
      <c r="AD92" s="1066" t="s">
        <v>8445</v>
      </c>
      <c r="AE92" s="943" t="s">
        <v>6567</v>
      </c>
      <c r="AF92" s="944" t="s">
        <v>6568</v>
      </c>
      <c r="AG92" s="1102" t="str">
        <f t="shared" si="7"/>
        <v>http://www.unisonic.com.tw/datasheet/UT3P06.pdf</v>
      </c>
      <c r="AH92" s="1070"/>
      <c r="AI92" s="1070"/>
      <c r="AJ92" s="1069"/>
      <c r="AK92" s="1069"/>
      <c r="AL92" s="1069"/>
      <c r="AM92" s="1069"/>
      <c r="AN92" s="1069"/>
    </row>
    <row r="93" spans="1:40" s="979" customFormat="1" ht="62.25" customHeight="1">
      <c r="A93" s="1109" t="s">
        <v>6589</v>
      </c>
      <c r="B93" s="1028" t="str">
        <f t="shared" si="6"/>
        <v>UT6354-H</v>
      </c>
      <c r="C93" s="1050">
        <v>-60</v>
      </c>
      <c r="D93" s="949" t="s">
        <v>7840</v>
      </c>
      <c r="E93" s="1053">
        <v>-5</v>
      </c>
      <c r="F93" s="1071">
        <v>100</v>
      </c>
      <c r="G93" s="1051">
        <v>135</v>
      </c>
      <c r="H93" s="1051" t="s">
        <v>6589</v>
      </c>
      <c r="I93" s="1051" t="s">
        <v>6589</v>
      </c>
      <c r="J93" s="1051" t="s">
        <v>6589</v>
      </c>
      <c r="K93" s="1051">
        <v>800</v>
      </c>
      <c r="L93" s="1051">
        <v>75</v>
      </c>
      <c r="M93" s="1051">
        <v>58</v>
      </c>
      <c r="N93" s="1051">
        <v>20</v>
      </c>
      <c r="O93" s="1051">
        <v>5</v>
      </c>
      <c r="P93" s="1051">
        <v>4</v>
      </c>
      <c r="Q93" s="1053">
        <v>-1.2</v>
      </c>
      <c r="R93" s="1053">
        <v>-2.6</v>
      </c>
      <c r="S93" s="1570" t="s">
        <v>8446</v>
      </c>
      <c r="AC93" s="1050" t="s">
        <v>1118</v>
      </c>
      <c r="AD93" s="1050" t="s">
        <v>1118</v>
      </c>
      <c r="AE93" s="943" t="s">
        <v>6567</v>
      </c>
      <c r="AF93" s="944" t="s">
        <v>6568</v>
      </c>
      <c r="AG93" s="1102" t="str">
        <f t="shared" si="7"/>
        <v>http://www.unisonic.com.tw/datasheet/UT6354-H.pdf</v>
      </c>
      <c r="AH93" s="981"/>
      <c r="AI93" s="981"/>
    </row>
    <row r="94" spans="1:40" s="979" customFormat="1" ht="62.25" customHeight="1">
      <c r="A94" s="1100" t="s">
        <v>8441</v>
      </c>
      <c r="B94" s="1028" t="str">
        <f t="shared" si="6"/>
        <v>UT4421</v>
      </c>
      <c r="C94" s="949">
        <v>-60</v>
      </c>
      <c r="D94" s="949" t="s">
        <v>7840</v>
      </c>
      <c r="E94" s="949">
        <v>-6.2</v>
      </c>
      <c r="F94" s="940">
        <v>48</v>
      </c>
      <c r="G94" s="1050">
        <v>63</v>
      </c>
      <c r="H94" s="1051" t="s">
        <v>6589</v>
      </c>
      <c r="I94" s="1051" t="s">
        <v>6589</v>
      </c>
      <c r="J94" s="1051" t="s">
        <v>6589</v>
      </c>
      <c r="K94" s="1051">
        <v>1500</v>
      </c>
      <c r="L94" s="1051">
        <v>115</v>
      </c>
      <c r="M94" s="1051">
        <v>100</v>
      </c>
      <c r="N94" s="1051">
        <v>36</v>
      </c>
      <c r="O94" s="1051">
        <v>5</v>
      </c>
      <c r="P94" s="1051">
        <v>8</v>
      </c>
      <c r="Q94" s="1050">
        <v>-1</v>
      </c>
      <c r="R94" s="1029">
        <v>-3</v>
      </c>
      <c r="S94" s="1067" t="s">
        <v>8447</v>
      </c>
      <c r="AC94" s="949" t="s">
        <v>8448</v>
      </c>
      <c r="AD94" s="949" t="s">
        <v>8448</v>
      </c>
      <c r="AE94" s="943" t="s">
        <v>6567</v>
      </c>
      <c r="AF94" s="944" t="s">
        <v>6568</v>
      </c>
      <c r="AG94" s="1102" t="str">
        <f t="shared" si="7"/>
        <v>http://www.unisonic.com.tw/datasheet/UT4421.pdf</v>
      </c>
      <c r="AH94" s="981"/>
      <c r="AI94" s="981"/>
    </row>
    <row r="95" spans="1:40" s="979" customFormat="1" ht="62.25" customHeight="1">
      <c r="A95" s="1104" t="s">
        <v>6589</v>
      </c>
      <c r="B95" s="1028" t="str">
        <f t="shared" si="6"/>
        <v>UTT7P06</v>
      </c>
      <c r="C95" s="1050">
        <v>-60</v>
      </c>
      <c r="D95" s="1050" t="s">
        <v>7840</v>
      </c>
      <c r="E95" s="1050">
        <v>-6.2</v>
      </c>
      <c r="F95" s="1054">
        <v>48</v>
      </c>
      <c r="G95" s="1050">
        <v>63</v>
      </c>
      <c r="H95" s="1051" t="s">
        <v>6589</v>
      </c>
      <c r="I95" s="1051" t="s">
        <v>6589</v>
      </c>
      <c r="J95" s="1051" t="s">
        <v>6589</v>
      </c>
      <c r="K95" s="1051">
        <v>950</v>
      </c>
      <c r="L95" s="1051">
        <v>110</v>
      </c>
      <c r="M95" s="1051">
        <v>90</v>
      </c>
      <c r="N95" s="1051" t="s">
        <v>6589</v>
      </c>
      <c r="O95" s="1051" t="s">
        <v>6589</v>
      </c>
      <c r="P95" s="1051" t="s">
        <v>6589</v>
      </c>
      <c r="Q95" s="1050">
        <v>-1</v>
      </c>
      <c r="R95" s="1050">
        <v>-3</v>
      </c>
      <c r="S95" s="960" t="s">
        <v>8449</v>
      </c>
      <c r="AC95" s="1050" t="s">
        <v>8450</v>
      </c>
      <c r="AD95" s="1050" t="s">
        <v>8450</v>
      </c>
      <c r="AE95" s="943" t="s">
        <v>6567</v>
      </c>
      <c r="AF95" s="944" t="s">
        <v>6568</v>
      </c>
      <c r="AG95" s="1102" t="str">
        <f t="shared" si="7"/>
        <v>http://www.unisonic.com.tw/datasheet/UTT7P06.pdf</v>
      </c>
      <c r="AH95" s="981"/>
      <c r="AI95" s="981"/>
    </row>
    <row r="96" spans="1:40" s="979" customFormat="1" ht="62.25" customHeight="1">
      <c r="A96" s="975"/>
      <c r="B96" s="1028" t="str">
        <f t="shared" si="6"/>
        <v>UT10P06</v>
      </c>
      <c r="C96" s="949">
        <v>-60</v>
      </c>
      <c r="D96" s="949" t="s">
        <v>7840</v>
      </c>
      <c r="E96" s="1053">
        <v>-10</v>
      </c>
      <c r="F96" s="1080">
        <v>130</v>
      </c>
      <c r="G96" s="1051">
        <v>160</v>
      </c>
      <c r="H96" s="1051" t="s">
        <v>6589</v>
      </c>
      <c r="I96" s="1051" t="s">
        <v>6589</v>
      </c>
      <c r="J96" s="1051" t="s">
        <v>6589</v>
      </c>
      <c r="K96" s="1051">
        <v>677.9</v>
      </c>
      <c r="L96" s="1051">
        <v>57.1</v>
      </c>
      <c r="M96" s="1051">
        <v>47.9</v>
      </c>
      <c r="N96" s="1051">
        <v>20</v>
      </c>
      <c r="O96" s="1051">
        <v>3.6</v>
      </c>
      <c r="P96" s="1051">
        <v>4.2</v>
      </c>
      <c r="Q96" s="1066">
        <v>-1</v>
      </c>
      <c r="R96" s="1050">
        <v>-3</v>
      </c>
      <c r="S96" s="1067" t="s">
        <v>8451</v>
      </c>
      <c r="AC96" s="1053" t="s">
        <v>8452</v>
      </c>
      <c r="AD96" s="1053" t="s">
        <v>8452</v>
      </c>
      <c r="AE96" s="963" t="s">
        <v>6567</v>
      </c>
      <c r="AF96" s="964" t="s">
        <v>6568</v>
      </c>
      <c r="AG96" s="1102" t="str">
        <f t="shared" si="7"/>
        <v>http://www.unisonic.com.tw/datasheet/UT10P06.pdf</v>
      </c>
      <c r="AH96" s="981"/>
      <c r="AI96" s="981"/>
    </row>
    <row r="97" spans="1:40" s="979" customFormat="1" ht="62.25" customHeight="1">
      <c r="A97" s="1100" t="s">
        <v>6588</v>
      </c>
      <c r="B97" s="1028" t="str">
        <f t="shared" si="6"/>
        <v>UTT15P06</v>
      </c>
      <c r="C97" s="1050">
        <v>-60</v>
      </c>
      <c r="D97" s="1051" t="s">
        <v>7874</v>
      </c>
      <c r="E97" s="1051">
        <v>-15</v>
      </c>
      <c r="F97" s="1071">
        <v>90</v>
      </c>
      <c r="G97" s="1051">
        <v>120</v>
      </c>
      <c r="H97" s="1051" t="s">
        <v>6589</v>
      </c>
      <c r="I97" s="1051" t="s">
        <v>6589</v>
      </c>
      <c r="J97" s="1051" t="s">
        <v>6589</v>
      </c>
      <c r="K97" s="1051">
        <v>1230</v>
      </c>
      <c r="L97" s="1051">
        <v>95</v>
      </c>
      <c r="M97" s="1051">
        <v>78</v>
      </c>
      <c r="N97" s="1051">
        <v>31</v>
      </c>
      <c r="O97" s="1051">
        <v>5.6</v>
      </c>
      <c r="P97" s="1051">
        <v>6.2</v>
      </c>
      <c r="Q97" s="1050">
        <v>-1</v>
      </c>
      <c r="R97" s="1050">
        <v>-3</v>
      </c>
      <c r="S97" s="1067" t="s">
        <v>8453</v>
      </c>
      <c r="AC97" s="1072" t="s">
        <v>8454</v>
      </c>
      <c r="AD97" s="1072" t="s">
        <v>8454</v>
      </c>
      <c r="AE97" s="943" t="s">
        <v>6567</v>
      </c>
      <c r="AF97" s="944" t="s">
        <v>6568</v>
      </c>
      <c r="AG97" s="1102" t="str">
        <f t="shared" si="7"/>
        <v>http://www.unisonic.com.tw/datasheet/UTT15P06.pdf</v>
      </c>
      <c r="AH97" s="981"/>
      <c r="AI97" s="981"/>
    </row>
    <row r="98" spans="1:40" s="979" customFormat="1" ht="62.25" customHeight="1">
      <c r="A98" s="1100" t="s">
        <v>8441</v>
      </c>
      <c r="B98" s="1028" t="str">
        <f t="shared" si="6"/>
        <v>UTT18P06</v>
      </c>
      <c r="C98" s="1068">
        <v>-60</v>
      </c>
      <c r="D98" s="1065" t="s">
        <v>7840</v>
      </c>
      <c r="E98" s="1068">
        <v>-18.3</v>
      </c>
      <c r="F98" s="1071">
        <v>70</v>
      </c>
      <c r="G98" s="1051" t="s">
        <v>6589</v>
      </c>
      <c r="H98" s="1051" t="s">
        <v>6589</v>
      </c>
      <c r="I98" s="1051" t="s">
        <v>6589</v>
      </c>
      <c r="J98" s="1051" t="s">
        <v>6589</v>
      </c>
      <c r="K98" s="1051">
        <v>840</v>
      </c>
      <c r="L98" s="1051">
        <v>95</v>
      </c>
      <c r="M98" s="1051">
        <v>70</v>
      </c>
      <c r="N98" s="1051">
        <v>35</v>
      </c>
      <c r="O98" s="1051">
        <v>6</v>
      </c>
      <c r="P98" s="1051">
        <v>7</v>
      </c>
      <c r="Q98" s="1066">
        <v>-1</v>
      </c>
      <c r="R98" s="1066">
        <v>-3</v>
      </c>
      <c r="S98" s="1101" t="s">
        <v>8455</v>
      </c>
      <c r="AC98" s="1072" t="s">
        <v>8456</v>
      </c>
      <c r="AD98" s="1072" t="s">
        <v>8456</v>
      </c>
      <c r="AE98" s="943" t="s">
        <v>6567</v>
      </c>
      <c r="AF98" s="944" t="s">
        <v>6568</v>
      </c>
      <c r="AG98" s="1102" t="str">
        <f t="shared" si="7"/>
        <v>http://www.unisonic.com.tw/datasheet/UTT18P06.pdf</v>
      </c>
      <c r="AH98" s="981"/>
      <c r="AI98" s="981"/>
    </row>
    <row r="99" spans="1:40" s="979" customFormat="1" ht="62.25" customHeight="1">
      <c r="A99" s="1100" t="s">
        <v>8441</v>
      </c>
      <c r="B99" s="1028" t="str">
        <f t="shared" si="6"/>
        <v>UTT25P06</v>
      </c>
      <c r="C99" s="1029">
        <v>-60</v>
      </c>
      <c r="D99" s="1029" t="s">
        <v>8457</v>
      </c>
      <c r="E99" s="949">
        <v>-27.5</v>
      </c>
      <c r="F99" s="1071">
        <v>75</v>
      </c>
      <c r="G99" s="1051" t="s">
        <v>6589</v>
      </c>
      <c r="H99" s="1051" t="s">
        <v>6589</v>
      </c>
      <c r="I99" s="1051" t="s">
        <v>6589</v>
      </c>
      <c r="J99" s="1051" t="s">
        <v>6589</v>
      </c>
      <c r="K99" s="1051">
        <v>1650</v>
      </c>
      <c r="L99" s="1051">
        <v>140</v>
      </c>
      <c r="M99" s="1051">
        <v>125</v>
      </c>
      <c r="N99" s="1051">
        <v>155</v>
      </c>
      <c r="O99" s="1051">
        <v>26</v>
      </c>
      <c r="P99" s="1051">
        <v>18</v>
      </c>
      <c r="Q99" s="1050">
        <v>-1.2</v>
      </c>
      <c r="R99" s="1029">
        <v>-2.4</v>
      </c>
      <c r="S99" s="1067" t="s">
        <v>8458</v>
      </c>
      <c r="AC99" s="1072" t="s">
        <v>8459</v>
      </c>
      <c r="AD99" s="1072" t="s">
        <v>8459</v>
      </c>
      <c r="AE99" s="943" t="s">
        <v>6567</v>
      </c>
      <c r="AF99" s="944" t="s">
        <v>6568</v>
      </c>
      <c r="AG99" s="1102" t="str">
        <f t="shared" si="7"/>
        <v>http://www.unisonic.com.tw/datasheet/UTT25P06.pdf</v>
      </c>
      <c r="AH99" s="981"/>
      <c r="AI99" s="981"/>
    </row>
    <row r="100" spans="1:40" s="979" customFormat="1" ht="62.25" customHeight="1">
      <c r="A100" s="1100" t="s">
        <v>8441</v>
      </c>
      <c r="B100" s="1028" t="str">
        <f t="shared" si="6"/>
        <v>UTT30P06</v>
      </c>
      <c r="C100" s="949">
        <v>-60</v>
      </c>
      <c r="D100" s="949" t="s">
        <v>8457</v>
      </c>
      <c r="E100" s="949">
        <v>-30</v>
      </c>
      <c r="F100" s="940">
        <v>50</v>
      </c>
      <c r="G100" s="1050">
        <v>65</v>
      </c>
      <c r="H100" s="1051" t="s">
        <v>6589</v>
      </c>
      <c r="I100" s="1051" t="s">
        <v>6589</v>
      </c>
      <c r="J100" s="1051" t="s">
        <v>6589</v>
      </c>
      <c r="K100" s="1051">
        <v>1478</v>
      </c>
      <c r="L100" s="1051">
        <v>120</v>
      </c>
      <c r="M100" s="1051">
        <v>108</v>
      </c>
      <c r="N100" s="1051">
        <v>40</v>
      </c>
      <c r="O100" s="1051">
        <v>3.6</v>
      </c>
      <c r="P100" s="1051">
        <v>9.6</v>
      </c>
      <c r="Q100" s="1050">
        <v>-1.1000000000000001</v>
      </c>
      <c r="R100" s="1029">
        <v>-2</v>
      </c>
      <c r="S100" s="1067" t="s">
        <v>8460</v>
      </c>
      <c r="AC100" s="949" t="s">
        <v>8461</v>
      </c>
      <c r="AD100" s="949" t="s">
        <v>8461</v>
      </c>
      <c r="AE100" s="943" t="s">
        <v>6567</v>
      </c>
      <c r="AF100" s="944" t="s">
        <v>6568</v>
      </c>
      <c r="AG100" s="1102" t="str">
        <f t="shared" si="7"/>
        <v>http://www.unisonic.com.tw/datasheet/UTT30P06.pdf</v>
      </c>
      <c r="AH100" s="981"/>
      <c r="AI100" s="981"/>
    </row>
    <row r="101" spans="1:40" s="979" customFormat="1" ht="62.25" customHeight="1">
      <c r="A101" s="1100" t="s">
        <v>8441</v>
      </c>
      <c r="B101" s="1028" t="str">
        <f t="shared" si="6"/>
        <v>UTT50P06-H</v>
      </c>
      <c r="C101" s="949">
        <v>-60</v>
      </c>
      <c r="D101" s="1051" t="s">
        <v>7840</v>
      </c>
      <c r="E101" s="949">
        <v>-35</v>
      </c>
      <c r="F101" s="940">
        <v>30</v>
      </c>
      <c r="G101" s="1050">
        <v>40</v>
      </c>
      <c r="H101" s="1051" t="s">
        <v>6589</v>
      </c>
      <c r="I101" s="1051" t="s">
        <v>6589</v>
      </c>
      <c r="J101" s="1051" t="s">
        <v>6589</v>
      </c>
      <c r="K101" s="1051">
        <v>2595</v>
      </c>
      <c r="L101" s="1051">
        <v>162</v>
      </c>
      <c r="M101" s="1051">
        <v>115</v>
      </c>
      <c r="N101" s="1051">
        <v>43.8</v>
      </c>
      <c r="O101" s="1051">
        <v>4.5999999999999996</v>
      </c>
      <c r="P101" s="1051">
        <v>8.3000000000000007</v>
      </c>
      <c r="Q101" s="1050">
        <v>-1</v>
      </c>
      <c r="R101" s="1050">
        <v>-2.5</v>
      </c>
      <c r="S101" s="1067" t="s">
        <v>7879</v>
      </c>
      <c r="AC101" s="1050" t="s">
        <v>8462</v>
      </c>
      <c r="AD101" s="1050" t="s">
        <v>8462</v>
      </c>
      <c r="AE101" s="943" t="s">
        <v>6567</v>
      </c>
      <c r="AF101" s="944" t="s">
        <v>6568</v>
      </c>
      <c r="AG101" s="1102" t="str">
        <f t="shared" si="7"/>
        <v>http://www.unisonic.com.tw/datasheet/UTT50P06-H.pdf</v>
      </c>
      <c r="AH101" s="981"/>
      <c r="AI101" s="981"/>
    </row>
    <row r="102" spans="1:40" s="979" customFormat="1" ht="62.25" customHeight="1">
      <c r="A102" s="1100" t="s">
        <v>8441</v>
      </c>
      <c r="B102" s="1028" t="str">
        <f t="shared" si="6"/>
        <v>UTT50P06</v>
      </c>
      <c r="C102" s="954">
        <v>-60</v>
      </c>
      <c r="D102" s="1111" t="s">
        <v>7840</v>
      </c>
      <c r="E102" s="954">
        <v>-50</v>
      </c>
      <c r="F102" s="940">
        <v>15</v>
      </c>
      <c r="G102" s="1050">
        <v>20</v>
      </c>
      <c r="H102" s="1051" t="s">
        <v>6589</v>
      </c>
      <c r="I102" s="1051" t="s">
        <v>6589</v>
      </c>
      <c r="J102" s="1051" t="s">
        <v>6589</v>
      </c>
      <c r="K102" s="1051">
        <v>7000</v>
      </c>
      <c r="L102" s="1051">
        <v>560</v>
      </c>
      <c r="M102" s="1051">
        <v>500</v>
      </c>
      <c r="N102" s="1051">
        <v>110</v>
      </c>
      <c r="O102" s="1051">
        <v>19</v>
      </c>
      <c r="P102" s="1051">
        <v>28</v>
      </c>
      <c r="Q102" s="1050">
        <v>-1</v>
      </c>
      <c r="R102" s="1112">
        <v>-3</v>
      </c>
      <c r="S102" s="1067" t="s">
        <v>8463</v>
      </c>
      <c r="AC102" s="1050" t="s">
        <v>8464</v>
      </c>
      <c r="AD102" s="1050" t="s">
        <v>8464</v>
      </c>
      <c r="AE102" s="943" t="s">
        <v>6567</v>
      </c>
      <c r="AF102" s="944" t="s">
        <v>6568</v>
      </c>
      <c r="AG102" s="1102" t="str">
        <f t="shared" si="7"/>
        <v>http://www.unisonic.com.tw/datasheet/UTT50P06.pdf</v>
      </c>
      <c r="AH102" s="981"/>
      <c r="AI102" s="981"/>
    </row>
    <row r="103" spans="1:40" s="979" customFormat="1" ht="62.25" customHeight="1">
      <c r="A103" s="1100"/>
      <c r="B103" s="1028" t="str">
        <f>HYPERLINK(AG103,AC103)</f>
        <v>UT80P06</v>
      </c>
      <c r="C103" s="1029">
        <v>-60</v>
      </c>
      <c r="D103" s="1051" t="s">
        <v>7840</v>
      </c>
      <c r="E103" s="1029">
        <v>-80</v>
      </c>
      <c r="F103" s="1073">
        <v>14</v>
      </c>
      <c r="G103" s="1051">
        <v>18</v>
      </c>
      <c r="H103" s="1051"/>
      <c r="I103" s="1051"/>
      <c r="J103" s="1051"/>
      <c r="K103" s="1051">
        <v>8200</v>
      </c>
      <c r="L103" s="1051">
        <v>560</v>
      </c>
      <c r="M103" s="1051">
        <v>430</v>
      </c>
      <c r="N103" s="1051">
        <v>146</v>
      </c>
      <c r="O103" s="1051">
        <v>30</v>
      </c>
      <c r="P103" s="1051">
        <v>32</v>
      </c>
      <c r="Q103" s="1050">
        <v>-1</v>
      </c>
      <c r="R103" s="1029">
        <v>-3</v>
      </c>
      <c r="S103" s="1067" t="s">
        <v>8465</v>
      </c>
      <c r="AC103" s="1072" t="s">
        <v>8466</v>
      </c>
      <c r="AD103" s="1072" t="s">
        <v>8466</v>
      </c>
      <c r="AE103" s="943" t="s">
        <v>6567</v>
      </c>
      <c r="AF103" s="944" t="s">
        <v>6568</v>
      </c>
      <c r="AG103" s="1102" t="str">
        <f t="shared" si="7"/>
        <v>http://www.unisonic.com.tw/datasheet/UT80P06.pdf</v>
      </c>
      <c r="AH103" s="981"/>
      <c r="AI103" s="981"/>
    </row>
    <row r="104" spans="1:40" s="979" customFormat="1" ht="62.25" customHeight="1">
      <c r="A104" s="1100" t="s">
        <v>8441</v>
      </c>
      <c r="B104" s="1028" t="str">
        <f t="shared" si="6"/>
        <v>UTT120P06</v>
      </c>
      <c r="C104" s="949">
        <v>-60</v>
      </c>
      <c r="D104" s="1051" t="s">
        <v>7840</v>
      </c>
      <c r="E104" s="949">
        <v>-120</v>
      </c>
      <c r="F104" s="940">
        <v>9</v>
      </c>
      <c r="G104" s="1051" t="s">
        <v>6589</v>
      </c>
      <c r="H104" s="1051" t="s">
        <v>6589</v>
      </c>
      <c r="I104" s="1051" t="s">
        <v>6589</v>
      </c>
      <c r="J104" s="1051" t="s">
        <v>6589</v>
      </c>
      <c r="K104" s="1051">
        <v>12000</v>
      </c>
      <c r="L104" s="1051">
        <v>790</v>
      </c>
      <c r="M104" s="1051">
        <v>650</v>
      </c>
      <c r="N104" s="1051">
        <v>120</v>
      </c>
      <c r="O104" s="1051">
        <v>30</v>
      </c>
      <c r="P104" s="1051">
        <v>70</v>
      </c>
      <c r="Q104" s="1050">
        <v>-2</v>
      </c>
      <c r="R104" s="1029">
        <v>-4</v>
      </c>
      <c r="S104" s="1067" t="s">
        <v>8467</v>
      </c>
      <c r="AC104" s="949" t="s">
        <v>8468</v>
      </c>
      <c r="AD104" s="949" t="s">
        <v>8468</v>
      </c>
      <c r="AE104" s="943" t="s">
        <v>8367</v>
      </c>
      <c r="AF104" s="944" t="s">
        <v>8368</v>
      </c>
      <c r="AG104" s="1102" t="str">
        <f t="shared" si="7"/>
        <v>http://www.unisonic.com.tw/datasheet/UTT120P06.pdf</v>
      </c>
      <c r="AH104" s="981"/>
      <c r="AI104" s="981"/>
    </row>
    <row r="105" spans="1:40" s="979" customFormat="1" ht="62.25" customHeight="1">
      <c r="A105" s="975" t="s">
        <v>8373</v>
      </c>
      <c r="B105" s="1028" t="str">
        <f t="shared" si="6"/>
        <v>UTT12P10</v>
      </c>
      <c r="C105" s="994">
        <v>-100</v>
      </c>
      <c r="D105" s="949" t="s">
        <v>8376</v>
      </c>
      <c r="E105" s="949">
        <v>-12</v>
      </c>
      <c r="F105" s="940">
        <v>200</v>
      </c>
      <c r="G105" s="1051" t="s">
        <v>8369</v>
      </c>
      <c r="H105" s="1051" t="s">
        <v>8369</v>
      </c>
      <c r="I105" s="1051" t="s">
        <v>8369</v>
      </c>
      <c r="J105" s="1051" t="s">
        <v>8369</v>
      </c>
      <c r="K105" s="1051">
        <v>1250</v>
      </c>
      <c r="L105" s="1051">
        <v>70</v>
      </c>
      <c r="M105" s="1051">
        <v>60</v>
      </c>
      <c r="N105" s="1051">
        <v>31</v>
      </c>
      <c r="O105" s="1051">
        <v>5</v>
      </c>
      <c r="P105" s="1051">
        <v>8</v>
      </c>
      <c r="Q105" s="1050">
        <v>-1</v>
      </c>
      <c r="R105" s="1050">
        <v>-3</v>
      </c>
      <c r="S105" s="1570" t="s">
        <v>8469</v>
      </c>
      <c r="AC105" s="949" t="s">
        <v>8470</v>
      </c>
      <c r="AD105" s="949" t="s">
        <v>8470</v>
      </c>
      <c r="AE105" s="943" t="s">
        <v>8367</v>
      </c>
      <c r="AF105" s="944" t="s">
        <v>8368</v>
      </c>
      <c r="AG105" s="1102" t="str">
        <f t="shared" si="7"/>
        <v>http://www.unisonic.com.tw/datasheet/UTT12P10.pdf</v>
      </c>
      <c r="AH105" s="981"/>
      <c r="AI105" s="981"/>
    </row>
    <row r="106" spans="1:40" s="979" customFormat="1" ht="62.25" customHeight="1">
      <c r="A106" s="975"/>
      <c r="B106" s="1028" t="str">
        <f>HYPERLINK(AG106,AC106)</f>
        <v>UT12P10</v>
      </c>
      <c r="C106" s="1065">
        <v>-100</v>
      </c>
      <c r="D106" s="1071" t="s">
        <v>8471</v>
      </c>
      <c r="E106" s="1053">
        <v>-12</v>
      </c>
      <c r="F106" s="1080">
        <v>200</v>
      </c>
      <c r="G106" s="1051">
        <v>220</v>
      </c>
      <c r="H106" s="1051"/>
      <c r="I106" s="1051"/>
      <c r="J106" s="1051"/>
      <c r="K106" s="1051">
        <v>1250</v>
      </c>
      <c r="L106" s="1051">
        <v>70</v>
      </c>
      <c r="M106" s="1051">
        <v>60</v>
      </c>
      <c r="N106" s="1051">
        <v>36</v>
      </c>
      <c r="O106" s="1051">
        <v>6.6</v>
      </c>
      <c r="P106" s="1051">
        <v>7.8</v>
      </c>
      <c r="Q106" s="1066">
        <v>-1</v>
      </c>
      <c r="R106" s="1050">
        <v>-3</v>
      </c>
      <c r="S106" s="1067" t="s">
        <v>8472</v>
      </c>
      <c r="AC106" s="1053" t="s">
        <v>8473</v>
      </c>
      <c r="AD106" s="1053" t="s">
        <v>8473</v>
      </c>
      <c r="AE106" s="963" t="s">
        <v>8367</v>
      </c>
      <c r="AF106" s="964" t="s">
        <v>8368</v>
      </c>
      <c r="AG106" s="1102" t="str">
        <f>CONCATENATE(AE106,AD106,AF106)</f>
        <v>http://www.unisonic.com.tw/datasheet/UT12P10.pdf</v>
      </c>
      <c r="AH106" s="981"/>
      <c r="AI106" s="981"/>
    </row>
    <row r="107" spans="1:40" s="979" customFormat="1" ht="62.25" customHeight="1">
      <c r="A107" s="975" t="s">
        <v>86</v>
      </c>
      <c r="B107" s="1028" t="str">
        <f t="shared" ref="B107:B123" si="8">HYPERLINK(AG107,AC107)</f>
        <v>UTT15P10</v>
      </c>
      <c r="C107" s="994">
        <v>-100</v>
      </c>
      <c r="D107" s="949" t="s">
        <v>8370</v>
      </c>
      <c r="E107" s="1053">
        <v>-15</v>
      </c>
      <c r="F107" s="1080">
        <v>260</v>
      </c>
      <c r="G107" s="1053">
        <v>400</v>
      </c>
      <c r="H107" s="1051" t="s">
        <v>8369</v>
      </c>
      <c r="I107" s="1051" t="s">
        <v>8369</v>
      </c>
      <c r="J107" s="1051" t="s">
        <v>8369</v>
      </c>
      <c r="K107" s="1051">
        <v>1200</v>
      </c>
      <c r="L107" s="1051">
        <v>64</v>
      </c>
      <c r="M107" s="1051">
        <v>56</v>
      </c>
      <c r="N107" s="1051">
        <v>85</v>
      </c>
      <c r="O107" s="1051">
        <v>4</v>
      </c>
      <c r="P107" s="1051">
        <v>8.8000000000000007</v>
      </c>
      <c r="Q107" s="1053">
        <v>-1</v>
      </c>
      <c r="R107" s="1053">
        <v>-3</v>
      </c>
      <c r="S107" s="1570" t="s">
        <v>8474</v>
      </c>
      <c r="AC107" s="949" t="s">
        <v>8475</v>
      </c>
      <c r="AD107" s="949" t="s">
        <v>8475</v>
      </c>
      <c r="AE107" s="943" t="s">
        <v>8367</v>
      </c>
      <c r="AF107" s="944" t="s">
        <v>8368</v>
      </c>
      <c r="AG107" s="1102" t="str">
        <f t="shared" ref="AG107:AG123" si="9">CONCATENATE(AE107,AD107,AF107)</f>
        <v>http://www.unisonic.com.tw/datasheet/UTT15P10.pdf</v>
      </c>
      <c r="AH107" s="981"/>
      <c r="AI107" s="981"/>
    </row>
    <row r="108" spans="1:40" s="979" customFormat="1" ht="62.25" customHeight="1">
      <c r="A108" s="975" t="s">
        <v>86</v>
      </c>
      <c r="B108" s="1028" t="str">
        <f t="shared" si="8"/>
        <v>UTT16P10</v>
      </c>
      <c r="C108" s="994">
        <v>-100</v>
      </c>
      <c r="D108" s="949" t="s">
        <v>8376</v>
      </c>
      <c r="E108" s="1029">
        <v>-16</v>
      </c>
      <c r="F108" s="940">
        <v>210</v>
      </c>
      <c r="G108" s="1051" t="s">
        <v>8369</v>
      </c>
      <c r="H108" s="1051" t="s">
        <v>8369</v>
      </c>
      <c r="I108" s="1051" t="s">
        <v>8369</v>
      </c>
      <c r="J108" s="1051" t="s">
        <v>8369</v>
      </c>
      <c r="K108" s="1051">
        <v>1500</v>
      </c>
      <c r="L108" s="1051">
        <v>82</v>
      </c>
      <c r="M108" s="1051">
        <v>68</v>
      </c>
      <c r="N108" s="1051">
        <v>36</v>
      </c>
      <c r="O108" s="1051">
        <v>9.4</v>
      </c>
      <c r="P108" s="1051">
        <v>6.4</v>
      </c>
      <c r="Q108" s="1029">
        <v>-1</v>
      </c>
      <c r="R108" s="1029">
        <v>-3</v>
      </c>
      <c r="S108" s="1570" t="s">
        <v>8476</v>
      </c>
      <c r="AC108" s="949" t="s">
        <v>8477</v>
      </c>
      <c r="AD108" s="949" t="s">
        <v>8477</v>
      </c>
      <c r="AE108" s="943" t="s">
        <v>6948</v>
      </c>
      <c r="AF108" s="944" t="s">
        <v>6949</v>
      </c>
      <c r="AG108" s="1102" t="str">
        <f t="shared" si="9"/>
        <v>http://www.unisonic.com.tw/datasheet/UTT16P10.pdf</v>
      </c>
      <c r="AH108" s="981"/>
      <c r="AI108" s="981"/>
    </row>
    <row r="109" spans="1:40" s="979" customFormat="1" ht="62.25" customHeight="1">
      <c r="A109" s="975" t="s">
        <v>8326</v>
      </c>
      <c r="B109" s="1028" t="str">
        <f t="shared" si="8"/>
        <v>UTT18P10</v>
      </c>
      <c r="C109" s="994">
        <v>-100</v>
      </c>
      <c r="D109" s="949" t="s">
        <v>8323</v>
      </c>
      <c r="E109" s="949">
        <v>-18</v>
      </c>
      <c r="F109" s="940">
        <v>180</v>
      </c>
      <c r="G109" s="1051">
        <v>210</v>
      </c>
      <c r="H109" s="1051" t="s">
        <v>7528</v>
      </c>
      <c r="I109" s="1051" t="s">
        <v>7528</v>
      </c>
      <c r="J109" s="1051" t="s">
        <v>7528</v>
      </c>
      <c r="K109" s="1051">
        <v>1487</v>
      </c>
      <c r="L109" s="1051">
        <v>82.8</v>
      </c>
      <c r="M109" s="1051">
        <v>70.599999999999994</v>
      </c>
      <c r="N109" s="1051">
        <v>34.200000000000003</v>
      </c>
      <c r="O109" s="1051">
        <v>9.5</v>
      </c>
      <c r="P109" s="1051">
        <v>5.2</v>
      </c>
      <c r="Q109" s="1050">
        <v>-1</v>
      </c>
      <c r="R109" s="1050">
        <v>-3</v>
      </c>
      <c r="S109" s="1570" t="s">
        <v>8478</v>
      </c>
      <c r="AC109" s="949" t="s">
        <v>8479</v>
      </c>
      <c r="AD109" s="949" t="s">
        <v>8479</v>
      </c>
      <c r="AE109" s="943" t="s">
        <v>6948</v>
      </c>
      <c r="AF109" s="944" t="s">
        <v>6949</v>
      </c>
      <c r="AG109" s="1102" t="str">
        <f t="shared" si="9"/>
        <v>http://www.unisonic.com.tw/datasheet/UTT18P10.pdf</v>
      </c>
      <c r="AH109" s="981"/>
      <c r="AI109" s="981"/>
    </row>
    <row r="110" spans="1:40" s="1069" customFormat="1" ht="62.25" customHeight="1">
      <c r="A110" s="1109"/>
      <c r="B110" s="1028" t="str">
        <f t="shared" si="8"/>
        <v>UTT24P10-H</v>
      </c>
      <c r="C110" s="994">
        <v>-100</v>
      </c>
      <c r="D110" s="994" t="s">
        <v>8480</v>
      </c>
      <c r="E110" s="1029">
        <v>-24</v>
      </c>
      <c r="F110" s="940">
        <v>95</v>
      </c>
      <c r="G110" s="949">
        <v>110</v>
      </c>
      <c r="H110" s="1051" t="s">
        <v>7528</v>
      </c>
      <c r="I110" s="1051" t="s">
        <v>7528</v>
      </c>
      <c r="J110" s="1051" t="s">
        <v>7528</v>
      </c>
      <c r="K110" s="1051">
        <v>2250</v>
      </c>
      <c r="L110" s="1051">
        <v>130</v>
      </c>
      <c r="M110" s="1051">
        <v>90</v>
      </c>
      <c r="N110" s="1051">
        <v>40.4</v>
      </c>
      <c r="O110" s="1051">
        <v>7.7</v>
      </c>
      <c r="P110" s="1051">
        <v>6.6</v>
      </c>
      <c r="Q110" s="1029">
        <v>-1.2</v>
      </c>
      <c r="R110" s="1029">
        <v>-2.2000000000000002</v>
      </c>
      <c r="S110" s="1570" t="s">
        <v>8481</v>
      </c>
      <c r="T110" s="979"/>
      <c r="U110" s="979"/>
      <c r="V110" s="979"/>
      <c r="W110" s="979"/>
      <c r="X110" s="979"/>
      <c r="Y110" s="979"/>
      <c r="Z110" s="979"/>
      <c r="AA110" s="979"/>
      <c r="AB110" s="979"/>
      <c r="AC110" s="949" t="s">
        <v>8482</v>
      </c>
      <c r="AD110" s="949" t="s">
        <v>8482</v>
      </c>
      <c r="AE110" s="943" t="s">
        <v>6948</v>
      </c>
      <c r="AF110" s="944" t="s">
        <v>6949</v>
      </c>
      <c r="AG110" s="1102" t="str">
        <f t="shared" si="9"/>
        <v>http://www.unisonic.com.tw/datasheet/UTT24P10-H.pdf</v>
      </c>
      <c r="AH110" s="981"/>
      <c r="AI110" s="981"/>
      <c r="AJ110" s="979"/>
      <c r="AK110" s="979"/>
      <c r="AL110" s="979"/>
      <c r="AM110" s="979"/>
      <c r="AN110" s="979"/>
    </row>
    <row r="111" spans="1:40" s="979" customFormat="1" ht="62.25" customHeight="1">
      <c r="A111" s="1109"/>
      <c r="B111" s="1028" t="str">
        <f t="shared" si="8"/>
        <v>UTT25P10</v>
      </c>
      <c r="C111" s="1091">
        <v>-100</v>
      </c>
      <c r="D111" s="1583" t="s">
        <v>8323</v>
      </c>
      <c r="E111" s="1068">
        <v>-25</v>
      </c>
      <c r="F111" s="940">
        <v>150</v>
      </c>
      <c r="G111" s="1051" t="s">
        <v>7528</v>
      </c>
      <c r="H111" s="1051" t="s">
        <v>7528</v>
      </c>
      <c r="I111" s="1051" t="s">
        <v>7528</v>
      </c>
      <c r="J111" s="1051" t="s">
        <v>7528</v>
      </c>
      <c r="K111" s="1051">
        <v>3700</v>
      </c>
      <c r="L111" s="1051">
        <v>302</v>
      </c>
      <c r="M111" s="1051">
        <v>126</v>
      </c>
      <c r="N111" s="1051">
        <v>70</v>
      </c>
      <c r="O111" s="1051">
        <v>16</v>
      </c>
      <c r="P111" s="1051">
        <v>16</v>
      </c>
      <c r="Q111" s="1068">
        <v>-1</v>
      </c>
      <c r="R111" s="1068">
        <v>-3</v>
      </c>
      <c r="S111" s="1110" t="s">
        <v>8483</v>
      </c>
      <c r="T111" s="1069"/>
      <c r="U111" s="1069"/>
      <c r="V111" s="1069"/>
      <c r="W111" s="1069"/>
      <c r="X111" s="1069"/>
      <c r="Y111" s="1069"/>
      <c r="Z111" s="1069"/>
      <c r="AA111" s="1069"/>
      <c r="AB111" s="1069"/>
      <c r="AC111" s="1583" t="s">
        <v>8484</v>
      </c>
      <c r="AD111" s="1583" t="s">
        <v>8484</v>
      </c>
      <c r="AE111" s="943" t="s">
        <v>6948</v>
      </c>
      <c r="AF111" s="944" t="s">
        <v>6949</v>
      </c>
      <c r="AG111" s="1102" t="str">
        <f t="shared" si="9"/>
        <v>http://www.unisonic.com.tw/datasheet/UTT25P10.pdf</v>
      </c>
      <c r="AH111" s="1070"/>
      <c r="AI111" s="1070"/>
      <c r="AJ111" s="1069"/>
      <c r="AK111" s="1069"/>
      <c r="AL111" s="1069"/>
      <c r="AM111" s="1069"/>
      <c r="AN111" s="1069"/>
    </row>
    <row r="112" spans="1:40" s="979" customFormat="1" ht="62.25" customHeight="1">
      <c r="A112" s="1109"/>
      <c r="B112" s="1028" t="str">
        <f t="shared" si="8"/>
        <v>UT25P10H</v>
      </c>
      <c r="C112" s="1091">
        <v>-100</v>
      </c>
      <c r="D112" s="1583" t="s">
        <v>8323</v>
      </c>
      <c r="E112" s="1068">
        <v>-25</v>
      </c>
      <c r="F112" s="940">
        <v>150</v>
      </c>
      <c r="G112" s="1051"/>
      <c r="H112" s="1051"/>
      <c r="I112" s="1051"/>
      <c r="J112" s="1051"/>
      <c r="K112" s="1051">
        <v>1130</v>
      </c>
      <c r="L112" s="1051">
        <v>120</v>
      </c>
      <c r="M112" s="1051">
        <v>65</v>
      </c>
      <c r="N112" s="1051">
        <v>28</v>
      </c>
      <c r="O112" s="1051">
        <v>10</v>
      </c>
      <c r="P112" s="1051">
        <v>6</v>
      </c>
      <c r="Q112" s="1068">
        <v>-2</v>
      </c>
      <c r="R112" s="1068">
        <v>-4</v>
      </c>
      <c r="S112" s="1110" t="s">
        <v>8485</v>
      </c>
      <c r="T112" s="1069"/>
      <c r="U112" s="1069"/>
      <c r="V112" s="1069"/>
      <c r="W112" s="1069"/>
      <c r="X112" s="1069"/>
      <c r="Y112" s="1069"/>
      <c r="Z112" s="1069"/>
      <c r="AA112" s="1069"/>
      <c r="AB112" s="1069"/>
      <c r="AC112" s="1583" t="s">
        <v>8486</v>
      </c>
      <c r="AD112" s="1583" t="s">
        <v>8486</v>
      </c>
      <c r="AE112" s="943" t="s">
        <v>6948</v>
      </c>
      <c r="AF112" s="944" t="s">
        <v>6949</v>
      </c>
      <c r="AG112" s="1102" t="str">
        <f>CONCATENATE(AE112,AD112,AF112)</f>
        <v>http://www.unisonic.com.tw/datasheet/UT25P10H.pdf</v>
      </c>
      <c r="AH112" s="1070"/>
      <c r="AI112" s="1070"/>
      <c r="AJ112" s="1069"/>
      <c r="AK112" s="1069"/>
      <c r="AL112" s="1069"/>
      <c r="AM112" s="1069"/>
      <c r="AN112" s="1069"/>
    </row>
    <row r="113" spans="1:36" s="979" customFormat="1" ht="62.25" customHeight="1">
      <c r="A113" s="975" t="s">
        <v>86</v>
      </c>
      <c r="B113" s="1028" t="str">
        <f t="shared" si="8"/>
        <v>UTT50P10</v>
      </c>
      <c r="C113" s="994">
        <v>-100</v>
      </c>
      <c r="D113" s="994" t="s">
        <v>8323</v>
      </c>
      <c r="E113" s="1029">
        <v>-50</v>
      </c>
      <c r="F113" s="940">
        <v>60</v>
      </c>
      <c r="G113" s="949">
        <v>65</v>
      </c>
      <c r="H113" s="1051" t="s">
        <v>7528</v>
      </c>
      <c r="I113" s="1051" t="s">
        <v>7528</v>
      </c>
      <c r="J113" s="1051" t="s">
        <v>7528</v>
      </c>
      <c r="K113" s="1051">
        <v>4200</v>
      </c>
      <c r="L113" s="1051">
        <v>250</v>
      </c>
      <c r="M113" s="1051">
        <v>110</v>
      </c>
      <c r="N113" s="1051" t="s">
        <v>7528</v>
      </c>
      <c r="O113" s="1051" t="s">
        <v>7528</v>
      </c>
      <c r="P113" s="1051" t="s">
        <v>7528</v>
      </c>
      <c r="Q113" s="1029">
        <v>-1</v>
      </c>
      <c r="R113" s="1029">
        <v>-3</v>
      </c>
      <c r="S113" s="1570" t="s">
        <v>8487</v>
      </c>
      <c r="AC113" s="949" t="s">
        <v>8488</v>
      </c>
      <c r="AD113" s="949" t="s">
        <v>8488</v>
      </c>
      <c r="AE113" s="943" t="s">
        <v>6948</v>
      </c>
      <c r="AF113" s="944" t="s">
        <v>6949</v>
      </c>
      <c r="AG113" s="1102" t="str">
        <f t="shared" si="9"/>
        <v>http://www.unisonic.com.tw/datasheet/UTT50P10.pdf</v>
      </c>
      <c r="AH113" s="981"/>
      <c r="AI113" s="981"/>
    </row>
    <row r="114" spans="1:36" s="979" customFormat="1" ht="62.25" customHeight="1">
      <c r="A114" s="1109"/>
      <c r="B114" s="1028" t="str">
        <f t="shared" si="8"/>
        <v>UTT50P10-H</v>
      </c>
      <c r="C114" s="949">
        <v>-100</v>
      </c>
      <c r="D114" s="949" t="s">
        <v>8323</v>
      </c>
      <c r="E114" s="1053">
        <v>-50</v>
      </c>
      <c r="F114" s="940">
        <v>43</v>
      </c>
      <c r="G114" s="949">
        <v>48</v>
      </c>
      <c r="H114" s="1051" t="s">
        <v>7528</v>
      </c>
      <c r="I114" s="1051" t="s">
        <v>7528</v>
      </c>
      <c r="J114" s="1051" t="s">
        <v>7528</v>
      </c>
      <c r="K114" s="1051">
        <v>6315</v>
      </c>
      <c r="L114" s="1051">
        <v>220</v>
      </c>
      <c r="M114" s="1051">
        <v>50</v>
      </c>
      <c r="N114" s="1051">
        <v>98</v>
      </c>
      <c r="O114" s="1051">
        <v>16.2</v>
      </c>
      <c r="P114" s="1051">
        <v>13.8</v>
      </c>
      <c r="Q114" s="1053">
        <v>-1.2</v>
      </c>
      <c r="R114" s="1053">
        <v>-2.5</v>
      </c>
      <c r="S114" s="1067" t="s">
        <v>8489</v>
      </c>
      <c r="AC114" s="1029" t="s">
        <v>8490</v>
      </c>
      <c r="AD114" s="1029" t="s">
        <v>8490</v>
      </c>
      <c r="AE114" s="943" t="s">
        <v>6948</v>
      </c>
      <c r="AF114" s="944" t="s">
        <v>6949</v>
      </c>
      <c r="AG114" s="1102" t="str">
        <f t="shared" si="9"/>
        <v>http://www.unisonic.com.tw/datasheet/UTT50P10-H.pdf</v>
      </c>
      <c r="AH114" s="981"/>
      <c r="AI114" s="981"/>
    </row>
    <row r="115" spans="1:36" s="979" customFormat="1" ht="62.25" customHeight="1">
      <c r="A115" s="975" t="s">
        <v>86</v>
      </c>
      <c r="B115" s="1028" t="str">
        <f t="shared" si="8"/>
        <v>UTT70P10</v>
      </c>
      <c r="C115" s="1583">
        <v>-100</v>
      </c>
      <c r="D115" s="1091" t="s">
        <v>8323</v>
      </c>
      <c r="E115" s="1068">
        <v>-70</v>
      </c>
      <c r="F115" s="940">
        <v>30</v>
      </c>
      <c r="G115" s="1091" t="s">
        <v>8326</v>
      </c>
      <c r="H115" s="1051" t="s">
        <v>7528</v>
      </c>
      <c r="I115" s="1051" t="s">
        <v>7528</v>
      </c>
      <c r="J115" s="1051" t="s">
        <v>7528</v>
      </c>
      <c r="K115" s="1051">
        <v>2250</v>
      </c>
      <c r="L115" s="1051">
        <v>700</v>
      </c>
      <c r="M115" s="1051">
        <v>275</v>
      </c>
      <c r="N115" s="1051" t="s">
        <v>7528</v>
      </c>
      <c r="O115" s="1051" t="s">
        <v>7528</v>
      </c>
      <c r="P115" s="1051" t="s">
        <v>7528</v>
      </c>
      <c r="Q115" s="1068">
        <v>-1</v>
      </c>
      <c r="R115" s="1068">
        <v>-3</v>
      </c>
      <c r="S115" s="1110" t="s">
        <v>8487</v>
      </c>
      <c r="AC115" s="949" t="s">
        <v>8491</v>
      </c>
      <c r="AD115" s="949" t="s">
        <v>8491</v>
      </c>
      <c r="AE115" s="943" t="s">
        <v>6948</v>
      </c>
      <c r="AF115" s="944" t="s">
        <v>6949</v>
      </c>
      <c r="AG115" s="1102" t="str">
        <f t="shared" si="9"/>
        <v>http://www.unisonic.com.tw/datasheet/UTT70P10.pdf</v>
      </c>
      <c r="AH115" s="981"/>
      <c r="AI115" s="981"/>
    </row>
    <row r="116" spans="1:36" s="979" customFormat="1" ht="62.25" customHeight="1">
      <c r="A116" s="975" t="s">
        <v>86</v>
      </c>
      <c r="B116" s="1028" t="str">
        <f t="shared" si="8"/>
        <v>15P12</v>
      </c>
      <c r="C116" s="949">
        <v>-120</v>
      </c>
      <c r="D116" s="994" t="s">
        <v>8492</v>
      </c>
      <c r="E116" s="1053">
        <v>-15</v>
      </c>
      <c r="F116" s="1080">
        <v>250</v>
      </c>
      <c r="G116" s="1051" t="s">
        <v>8369</v>
      </c>
      <c r="H116" s="1051" t="s">
        <v>8369</v>
      </c>
      <c r="I116" s="1051" t="s">
        <v>8369</v>
      </c>
      <c r="J116" s="1051" t="s">
        <v>8369</v>
      </c>
      <c r="K116" s="1051">
        <v>860</v>
      </c>
      <c r="L116" s="1051">
        <v>295</v>
      </c>
      <c r="M116" s="1051">
        <v>105</v>
      </c>
      <c r="N116" s="1051">
        <v>88</v>
      </c>
      <c r="O116" s="1051">
        <v>8.8000000000000007</v>
      </c>
      <c r="P116" s="1051">
        <v>13.6</v>
      </c>
      <c r="Q116" s="1053">
        <v>-2</v>
      </c>
      <c r="R116" s="1053">
        <v>-4</v>
      </c>
      <c r="S116" s="1067" t="s">
        <v>8493</v>
      </c>
      <c r="AC116" s="1053" t="s">
        <v>8494</v>
      </c>
      <c r="AD116" s="1053" t="s">
        <v>8494</v>
      </c>
      <c r="AE116" s="943" t="s">
        <v>8367</v>
      </c>
      <c r="AF116" s="944" t="s">
        <v>8368</v>
      </c>
      <c r="AG116" s="1102" t="str">
        <f t="shared" si="9"/>
        <v>http://www.unisonic.com.tw/datasheet/15P12.pdf</v>
      </c>
      <c r="AH116" s="981"/>
      <c r="AI116" s="981"/>
    </row>
    <row r="117" spans="1:36" s="979" customFormat="1" ht="62.25" customHeight="1">
      <c r="A117" s="975" t="s">
        <v>86</v>
      </c>
      <c r="B117" s="1028" t="str">
        <f t="shared" si="8"/>
        <v>UF07P15</v>
      </c>
      <c r="C117" s="949">
        <v>-150</v>
      </c>
      <c r="D117" s="994" t="s">
        <v>8492</v>
      </c>
      <c r="E117" s="1053">
        <v>-0.7</v>
      </c>
      <c r="F117" s="1080">
        <v>3100</v>
      </c>
      <c r="G117" s="1051" t="s">
        <v>8369</v>
      </c>
      <c r="H117" s="1051" t="s">
        <v>8369</v>
      </c>
      <c r="I117" s="1051" t="s">
        <v>8369</v>
      </c>
      <c r="J117" s="1051" t="s">
        <v>8369</v>
      </c>
      <c r="K117" s="1051">
        <v>140</v>
      </c>
      <c r="L117" s="1051">
        <v>28</v>
      </c>
      <c r="M117" s="1051">
        <v>3</v>
      </c>
      <c r="N117" s="1051">
        <v>10</v>
      </c>
      <c r="O117" s="1051">
        <v>1.4</v>
      </c>
      <c r="P117" s="1051">
        <v>1.3</v>
      </c>
      <c r="Q117" s="1053">
        <v>-2</v>
      </c>
      <c r="R117" s="1053">
        <v>-4</v>
      </c>
      <c r="S117" s="1067" t="s">
        <v>8495</v>
      </c>
      <c r="AC117" s="1053" t="s">
        <v>8496</v>
      </c>
      <c r="AD117" s="1053" t="s">
        <v>8496</v>
      </c>
      <c r="AE117" s="943" t="s">
        <v>8367</v>
      </c>
      <c r="AF117" s="944" t="s">
        <v>8368</v>
      </c>
      <c r="AG117" s="1102" t="str">
        <f t="shared" si="9"/>
        <v>http://www.unisonic.com.tw/datasheet/UF07P15.pdf</v>
      </c>
      <c r="AH117" s="981"/>
      <c r="AI117" s="981"/>
    </row>
    <row r="118" spans="1:36" s="979" customFormat="1" ht="62.25" customHeight="1">
      <c r="A118" s="975"/>
      <c r="B118" s="1028" t="str">
        <f t="shared" si="8"/>
        <v>UTT2523</v>
      </c>
      <c r="C118" s="949">
        <v>-150</v>
      </c>
      <c r="D118" s="994" t="s">
        <v>8492</v>
      </c>
      <c r="E118" s="1053">
        <v>-1</v>
      </c>
      <c r="F118" s="1080">
        <v>1200</v>
      </c>
      <c r="G118" s="1051"/>
      <c r="H118" s="1051"/>
      <c r="I118" s="1051"/>
      <c r="J118" s="1051"/>
      <c r="K118" s="1051">
        <v>300</v>
      </c>
      <c r="L118" s="1051">
        <v>27</v>
      </c>
      <c r="M118" s="1051">
        <v>14.5</v>
      </c>
      <c r="N118" s="1051">
        <v>11</v>
      </c>
      <c r="O118" s="1051">
        <v>3</v>
      </c>
      <c r="P118" s="1051">
        <v>2</v>
      </c>
      <c r="Q118" s="1053">
        <v>-2</v>
      </c>
      <c r="R118" s="1053">
        <v>-4</v>
      </c>
      <c r="S118" s="1067" t="s">
        <v>8497</v>
      </c>
      <c r="AC118" s="1053" t="s">
        <v>2741</v>
      </c>
      <c r="AD118" s="1053" t="s">
        <v>2741</v>
      </c>
      <c r="AE118" s="943" t="s">
        <v>8367</v>
      </c>
      <c r="AF118" s="944" t="s">
        <v>8368</v>
      </c>
      <c r="AG118" s="1102" t="str">
        <f t="shared" si="9"/>
        <v>http://www.unisonic.com.tw/datasheet/UTT2523.pdf</v>
      </c>
      <c r="AH118" s="981"/>
      <c r="AI118" s="981"/>
    </row>
    <row r="119" spans="1:36" s="979" customFormat="1" ht="62.25" customHeight="1">
      <c r="A119" s="975" t="s">
        <v>86</v>
      </c>
      <c r="B119" s="1028" t="str">
        <f t="shared" si="8"/>
        <v>UT3437</v>
      </c>
      <c r="C119" s="949">
        <v>-150</v>
      </c>
      <c r="D119" s="994" t="s">
        <v>8492</v>
      </c>
      <c r="E119" s="1053">
        <v>-1.4</v>
      </c>
      <c r="F119" s="1080">
        <v>750</v>
      </c>
      <c r="G119" s="1051" t="s">
        <v>8369</v>
      </c>
      <c r="H119" s="1051" t="s">
        <v>8369</v>
      </c>
      <c r="I119" s="1051" t="s">
        <v>8369</v>
      </c>
      <c r="J119" s="1051" t="s">
        <v>8369</v>
      </c>
      <c r="K119" s="1051">
        <v>500</v>
      </c>
      <c r="L119" s="1051">
        <v>47</v>
      </c>
      <c r="M119" s="1051">
        <v>23</v>
      </c>
      <c r="N119" s="1051">
        <v>32</v>
      </c>
      <c r="O119" s="1051">
        <v>2.7</v>
      </c>
      <c r="P119" s="1051">
        <v>3.4</v>
      </c>
      <c r="Q119" s="1053">
        <v>-2</v>
      </c>
      <c r="R119" s="1053">
        <v>-4</v>
      </c>
      <c r="S119" s="1067" t="s">
        <v>8498</v>
      </c>
      <c r="AC119" s="1053" t="s">
        <v>8499</v>
      </c>
      <c r="AD119" s="1053" t="s">
        <v>8499</v>
      </c>
      <c r="AE119" s="963" t="s">
        <v>8367</v>
      </c>
      <c r="AF119" s="964" t="s">
        <v>8368</v>
      </c>
      <c r="AG119" s="1102" t="str">
        <f t="shared" si="9"/>
        <v>http://www.unisonic.com.tw/datasheet/UT3437.pdf</v>
      </c>
      <c r="AH119" s="981"/>
      <c r="AI119" s="981"/>
    </row>
    <row r="120" spans="1:36" s="979" customFormat="1" ht="62.25" customHeight="1">
      <c r="A120" s="975"/>
      <c r="B120" s="1028" t="str">
        <f t="shared" si="8"/>
        <v>UT10P15</v>
      </c>
      <c r="C120" s="949">
        <v>-150</v>
      </c>
      <c r="D120" s="994" t="s">
        <v>8492</v>
      </c>
      <c r="E120" s="1053">
        <v>-10</v>
      </c>
      <c r="F120" s="1080">
        <v>350</v>
      </c>
      <c r="G120" s="1051">
        <v>400</v>
      </c>
      <c r="H120" s="1051"/>
      <c r="I120" s="1051"/>
      <c r="J120" s="1051"/>
      <c r="K120" s="1051">
        <v>1150</v>
      </c>
      <c r="L120" s="1051">
        <v>90</v>
      </c>
      <c r="M120" s="1051">
        <v>46</v>
      </c>
      <c r="N120" s="1051">
        <v>28</v>
      </c>
      <c r="O120" s="1051">
        <v>6</v>
      </c>
      <c r="P120" s="1051">
        <v>8</v>
      </c>
      <c r="Q120" s="1053">
        <v>-1</v>
      </c>
      <c r="R120" s="1053">
        <v>-3</v>
      </c>
      <c r="S120" s="1067" t="s">
        <v>8500</v>
      </c>
      <c r="AC120" s="1053" t="s">
        <v>8501</v>
      </c>
      <c r="AD120" s="1053" t="s">
        <v>8501</v>
      </c>
      <c r="AE120" s="963" t="s">
        <v>8367</v>
      </c>
      <c r="AF120" s="964" t="s">
        <v>8368</v>
      </c>
      <c r="AG120" s="1102" t="str">
        <f>CONCATENATE(AE120,AD120,AF120)</f>
        <v>http://www.unisonic.com.tw/datasheet/UT10P15.pdf</v>
      </c>
      <c r="AH120" s="981"/>
      <c r="AI120" s="981"/>
    </row>
    <row r="121" spans="1:36" s="979" customFormat="1" ht="62.25" customHeight="1">
      <c r="A121" s="975"/>
      <c r="B121" s="1028" t="str">
        <f t="shared" si="8"/>
        <v>UT10P15H</v>
      </c>
      <c r="C121" s="949">
        <v>-150</v>
      </c>
      <c r="D121" s="994" t="s">
        <v>8492</v>
      </c>
      <c r="E121" s="1053">
        <v>-10</v>
      </c>
      <c r="F121" s="1080">
        <v>370</v>
      </c>
      <c r="G121" s="1051"/>
      <c r="H121" s="1051"/>
      <c r="I121" s="1051"/>
      <c r="J121" s="1051"/>
      <c r="K121" s="1051">
        <v>1050</v>
      </c>
      <c r="L121" s="1051">
        <v>90</v>
      </c>
      <c r="M121" s="1051">
        <v>38</v>
      </c>
      <c r="N121" s="1051">
        <v>24</v>
      </c>
      <c r="O121" s="1051">
        <v>9.8000000000000007</v>
      </c>
      <c r="P121" s="1051">
        <v>6</v>
      </c>
      <c r="Q121" s="1053">
        <v>-2</v>
      </c>
      <c r="R121" s="1053">
        <v>-4</v>
      </c>
      <c r="S121" s="1067" t="s">
        <v>8500</v>
      </c>
      <c r="AC121" s="1053" t="s">
        <v>8502</v>
      </c>
      <c r="AD121" s="1053" t="s">
        <v>8502</v>
      </c>
      <c r="AE121" s="963" t="s">
        <v>8367</v>
      </c>
      <c r="AF121" s="964" t="s">
        <v>8368</v>
      </c>
      <c r="AG121" s="1102" t="s">
        <v>1379</v>
      </c>
      <c r="AH121" s="981"/>
      <c r="AI121" s="981"/>
    </row>
    <row r="122" spans="1:36" s="979" customFormat="1" ht="62.25" customHeight="1">
      <c r="A122" s="1100"/>
      <c r="B122" s="1028" t="str">
        <f t="shared" si="8"/>
        <v>UTT1P20</v>
      </c>
      <c r="C122" s="1050">
        <v>-200</v>
      </c>
      <c r="D122" s="949" t="s">
        <v>8376</v>
      </c>
      <c r="E122" s="1051">
        <v>-1</v>
      </c>
      <c r="F122" s="1071">
        <v>1400</v>
      </c>
      <c r="G122" s="1051"/>
      <c r="H122" s="1051"/>
      <c r="I122" s="1051"/>
      <c r="J122" s="1051"/>
      <c r="K122" s="1051">
        <v>557</v>
      </c>
      <c r="L122" s="1051">
        <v>40</v>
      </c>
      <c r="M122" s="1051">
        <v>234</v>
      </c>
      <c r="N122" s="1051">
        <v>13.7</v>
      </c>
      <c r="O122" s="1051">
        <v>4.2</v>
      </c>
      <c r="P122" s="1051">
        <v>0.9</v>
      </c>
      <c r="Q122" s="1050">
        <v>-2</v>
      </c>
      <c r="R122" s="1050">
        <v>-4</v>
      </c>
      <c r="S122" s="1067" t="s">
        <v>8503</v>
      </c>
      <c r="AC122" s="1072" t="s">
        <v>8504</v>
      </c>
      <c r="AD122" s="1072" t="s">
        <v>8504</v>
      </c>
      <c r="AE122" s="943" t="s">
        <v>8367</v>
      </c>
      <c r="AF122" s="944" t="s">
        <v>8368</v>
      </c>
      <c r="AG122" s="1102" t="str">
        <f t="shared" ref="AG122" si="10">CONCATENATE(AE122,AD122,AF122)</f>
        <v>http://www.unisonic.com.tw/datasheet/UTT1P20.pdf</v>
      </c>
      <c r="AI122" s="981"/>
      <c r="AJ122" s="981"/>
    </row>
    <row r="123" spans="1:36" s="979" customFormat="1" ht="62.25" customHeight="1">
      <c r="A123" s="1100"/>
      <c r="B123" s="1028" t="str">
        <f t="shared" si="8"/>
        <v>UT2P20</v>
      </c>
      <c r="C123" s="1050">
        <v>-200</v>
      </c>
      <c r="D123" s="949" t="s">
        <v>8376</v>
      </c>
      <c r="E123" s="1051">
        <v>-2</v>
      </c>
      <c r="F123" s="1071">
        <v>3000</v>
      </c>
      <c r="G123" s="1051"/>
      <c r="H123" s="1051"/>
      <c r="I123" s="1051"/>
      <c r="J123" s="1051"/>
      <c r="K123" s="1051">
        <v>262</v>
      </c>
      <c r="L123" s="1051">
        <v>24</v>
      </c>
      <c r="M123" s="1051">
        <v>10</v>
      </c>
      <c r="N123" s="1051">
        <v>11</v>
      </c>
      <c r="O123" s="1051">
        <v>3</v>
      </c>
      <c r="P123" s="1051">
        <v>1.9</v>
      </c>
      <c r="Q123" s="1050">
        <v>-1</v>
      </c>
      <c r="R123" s="1050">
        <v>-3</v>
      </c>
      <c r="S123" s="1067" t="s">
        <v>8505</v>
      </c>
      <c r="AC123" s="1072" t="s">
        <v>8506</v>
      </c>
      <c r="AD123" s="1072" t="s">
        <v>8506</v>
      </c>
      <c r="AE123" s="943" t="s">
        <v>6948</v>
      </c>
      <c r="AF123" s="944" t="s">
        <v>6949</v>
      </c>
      <c r="AG123" s="1102" t="str">
        <f t="shared" si="9"/>
        <v>http://www.unisonic.com.tw/datasheet/UT2P20.pdf</v>
      </c>
      <c r="AI123" s="981"/>
      <c r="AJ123" s="981"/>
    </row>
    <row r="124" spans="1:36" s="979" customFormat="1" ht="62.25" customHeight="1">
      <c r="A124" s="1113"/>
      <c r="B124" s="1113"/>
      <c r="C124" s="1114"/>
      <c r="D124" s="1114"/>
      <c r="E124" s="1114"/>
      <c r="F124" s="1115"/>
      <c r="G124" s="1114"/>
      <c r="H124" s="1115"/>
      <c r="I124" s="1114"/>
      <c r="J124" s="1114"/>
      <c r="K124" s="1114"/>
      <c r="L124" s="1114"/>
      <c r="M124" s="1114"/>
      <c r="N124" s="1115"/>
      <c r="O124" s="1115"/>
      <c r="P124" s="1115"/>
      <c r="Q124" s="1114"/>
      <c r="R124" s="1114"/>
      <c r="S124" s="1098"/>
      <c r="AC124" s="1114"/>
      <c r="AD124" s="1114"/>
      <c r="AE124" s="1114"/>
      <c r="AF124" s="1114"/>
      <c r="AG124" s="1039"/>
      <c r="AH124" s="981"/>
      <c r="AI124" s="981"/>
    </row>
    <row r="125" spans="1:36" s="979" customFormat="1">
      <c r="A125" s="1113"/>
      <c r="B125" s="1113"/>
      <c r="C125" s="1114"/>
      <c r="D125" s="1114"/>
      <c r="E125" s="1114"/>
      <c r="F125" s="1115"/>
      <c r="G125" s="1114"/>
      <c r="H125" s="1115"/>
      <c r="I125" s="1114"/>
      <c r="J125" s="1114"/>
      <c r="K125" s="1114"/>
      <c r="L125" s="1114"/>
      <c r="M125" s="1114"/>
      <c r="N125" s="1115"/>
      <c r="O125" s="1115"/>
      <c r="P125" s="1115"/>
      <c r="Q125" s="1114"/>
      <c r="R125" s="1114"/>
      <c r="S125" s="1098"/>
      <c r="AC125" s="1114"/>
      <c r="AD125" s="1114"/>
      <c r="AE125" s="1114"/>
      <c r="AF125" s="1114"/>
      <c r="AG125" s="1039"/>
      <c r="AH125" s="981"/>
      <c r="AI125" s="981"/>
    </row>
    <row r="126" spans="1:36" s="979" customFormat="1">
      <c r="A126" s="1113"/>
      <c r="B126" s="1113"/>
      <c r="C126" s="1114"/>
      <c r="D126" s="1114"/>
      <c r="E126" s="1114"/>
      <c r="F126" s="1115"/>
      <c r="G126" s="1114"/>
      <c r="H126" s="1115"/>
      <c r="I126" s="1114"/>
      <c r="J126" s="1114"/>
      <c r="K126" s="1114"/>
      <c r="L126" s="1114"/>
      <c r="M126" s="1114"/>
      <c r="N126" s="1115"/>
      <c r="O126" s="1115"/>
      <c r="P126" s="1115"/>
      <c r="Q126" s="1114"/>
      <c r="R126" s="1114"/>
      <c r="S126" s="1098"/>
      <c r="AC126" s="1114"/>
      <c r="AD126" s="1114"/>
      <c r="AE126" s="1114"/>
      <c r="AF126" s="1114"/>
      <c r="AG126" s="1039"/>
      <c r="AH126" s="981"/>
      <c r="AI126" s="981"/>
    </row>
    <row r="127" spans="1:36" s="979" customFormat="1">
      <c r="A127" s="1113"/>
      <c r="B127" s="1113"/>
      <c r="C127" s="1114"/>
      <c r="D127" s="1114"/>
      <c r="E127" s="1114"/>
      <c r="F127" s="1115"/>
      <c r="G127" s="1114"/>
      <c r="H127" s="1115"/>
      <c r="I127" s="1114"/>
      <c r="J127" s="1114"/>
      <c r="K127" s="1114"/>
      <c r="L127" s="1114"/>
      <c r="M127" s="1114"/>
      <c r="N127" s="1115"/>
      <c r="O127" s="1115"/>
      <c r="P127" s="1115"/>
      <c r="Q127" s="1114"/>
      <c r="R127" s="1114"/>
      <c r="S127" s="1098"/>
      <c r="AC127" s="1114"/>
      <c r="AD127" s="1114"/>
      <c r="AE127" s="1114"/>
      <c r="AF127" s="1114"/>
      <c r="AG127" s="1039"/>
      <c r="AH127" s="981"/>
      <c r="AI127" s="981"/>
    </row>
    <row r="128" spans="1:36" s="979" customFormat="1">
      <c r="A128" s="1113"/>
      <c r="B128" s="1113"/>
      <c r="C128" s="1114"/>
      <c r="D128" s="1114"/>
      <c r="E128" s="1114"/>
      <c r="F128" s="1115"/>
      <c r="G128" s="1114"/>
      <c r="H128" s="1115"/>
      <c r="I128" s="1114"/>
      <c r="J128" s="1114"/>
      <c r="K128" s="1114"/>
      <c r="L128" s="1114"/>
      <c r="M128" s="1114"/>
      <c r="N128" s="1115"/>
      <c r="O128" s="1115"/>
      <c r="P128" s="1115"/>
      <c r="Q128" s="1114"/>
      <c r="R128" s="1114"/>
      <c r="S128" s="1098"/>
      <c r="AC128" s="1114"/>
      <c r="AD128" s="1114"/>
      <c r="AE128" s="1114"/>
      <c r="AF128" s="1114"/>
      <c r="AG128" s="1039"/>
      <c r="AH128" s="981"/>
      <c r="AI128" s="981"/>
    </row>
    <row r="129" spans="1:35" s="979" customFormat="1">
      <c r="A129" s="1113"/>
      <c r="B129" s="1113"/>
      <c r="C129" s="1114"/>
      <c r="D129" s="1114"/>
      <c r="E129" s="1114"/>
      <c r="F129" s="1115"/>
      <c r="G129" s="1114"/>
      <c r="H129" s="1115"/>
      <c r="I129" s="1114"/>
      <c r="J129" s="1114"/>
      <c r="K129" s="1114"/>
      <c r="L129" s="1114"/>
      <c r="M129" s="1114"/>
      <c r="N129" s="1115"/>
      <c r="O129" s="1115"/>
      <c r="P129" s="1115"/>
      <c r="Q129" s="1114"/>
      <c r="R129" s="1114"/>
      <c r="S129" s="1098"/>
      <c r="AC129" s="1114"/>
      <c r="AD129" s="1114"/>
      <c r="AE129" s="1114"/>
      <c r="AF129" s="1114"/>
      <c r="AG129" s="1039"/>
      <c r="AH129" s="981"/>
      <c r="AI129" s="981"/>
    </row>
    <row r="130" spans="1:35" s="979" customFormat="1">
      <c r="A130" s="1113"/>
      <c r="B130" s="1113"/>
      <c r="C130" s="1114"/>
      <c r="D130" s="1114"/>
      <c r="E130" s="1114"/>
      <c r="F130" s="1115"/>
      <c r="G130" s="1114"/>
      <c r="H130" s="1115"/>
      <c r="I130" s="1114"/>
      <c r="J130" s="1114"/>
      <c r="K130" s="1114"/>
      <c r="L130" s="1114"/>
      <c r="M130" s="1114"/>
      <c r="N130" s="1115"/>
      <c r="O130" s="1115"/>
      <c r="P130" s="1115"/>
      <c r="Q130" s="1114"/>
      <c r="R130" s="1114"/>
      <c r="S130" s="1098"/>
      <c r="AC130" s="1114"/>
      <c r="AD130" s="1114"/>
      <c r="AE130" s="1114"/>
      <c r="AF130" s="1114"/>
      <c r="AG130" s="1039"/>
      <c r="AH130" s="981"/>
      <c r="AI130" s="981"/>
    </row>
    <row r="131" spans="1:35" s="979" customFormat="1">
      <c r="A131" s="1113"/>
      <c r="B131" s="1113"/>
      <c r="C131" s="1114"/>
      <c r="D131" s="1114"/>
      <c r="E131" s="1114"/>
      <c r="F131" s="1115"/>
      <c r="G131" s="1114"/>
      <c r="H131" s="1115"/>
      <c r="I131" s="1114"/>
      <c r="J131" s="1114"/>
      <c r="K131" s="1114"/>
      <c r="L131" s="1114"/>
      <c r="M131" s="1114"/>
      <c r="N131" s="1115"/>
      <c r="O131" s="1115"/>
      <c r="P131" s="1115"/>
      <c r="Q131" s="1114"/>
      <c r="R131" s="1114"/>
      <c r="S131" s="1098"/>
      <c r="AC131" s="1114"/>
      <c r="AD131" s="1114"/>
      <c r="AE131" s="1114"/>
      <c r="AF131" s="1114"/>
      <c r="AG131" s="1039"/>
      <c r="AH131" s="981"/>
      <c r="AI131" s="981"/>
    </row>
    <row r="132" spans="1:35" s="979" customFormat="1">
      <c r="A132" s="1113"/>
      <c r="B132" s="1113"/>
      <c r="C132" s="1114"/>
      <c r="D132" s="1114"/>
      <c r="E132" s="1114"/>
      <c r="F132" s="1115"/>
      <c r="G132" s="1114"/>
      <c r="H132" s="1115"/>
      <c r="I132" s="1114"/>
      <c r="J132" s="1114"/>
      <c r="K132" s="1114"/>
      <c r="L132" s="1114"/>
      <c r="M132" s="1114"/>
      <c r="N132" s="1115"/>
      <c r="O132" s="1115"/>
      <c r="P132" s="1115"/>
      <c r="Q132" s="1114"/>
      <c r="R132" s="1114"/>
      <c r="S132" s="1098"/>
      <c r="AC132" s="1114"/>
      <c r="AD132" s="1114"/>
      <c r="AE132" s="1114"/>
      <c r="AF132" s="1114"/>
      <c r="AG132" s="1039"/>
      <c r="AH132" s="981"/>
      <c r="AI132" s="981"/>
    </row>
    <row r="133" spans="1:35" s="979" customFormat="1">
      <c r="A133" s="1113"/>
      <c r="B133" s="1113"/>
      <c r="C133" s="1114"/>
      <c r="D133" s="1114"/>
      <c r="E133" s="1114"/>
      <c r="F133" s="1115"/>
      <c r="G133" s="1114"/>
      <c r="H133" s="1115"/>
      <c r="I133" s="1114"/>
      <c r="J133" s="1114"/>
      <c r="K133" s="1114"/>
      <c r="L133" s="1114"/>
      <c r="M133" s="1114"/>
      <c r="N133" s="1115"/>
      <c r="O133" s="1115"/>
      <c r="P133" s="1115"/>
      <c r="Q133" s="1114"/>
      <c r="R133" s="1114"/>
      <c r="S133" s="1098"/>
      <c r="AC133" s="1114"/>
      <c r="AD133" s="1114"/>
      <c r="AE133" s="1114"/>
      <c r="AF133" s="1114"/>
      <c r="AG133" s="1039"/>
      <c r="AH133" s="981"/>
      <c r="AI133" s="981"/>
    </row>
    <row r="134" spans="1:35" s="979" customFormat="1">
      <c r="A134" s="1113"/>
      <c r="B134" s="1113"/>
      <c r="C134" s="1114"/>
      <c r="D134" s="1114"/>
      <c r="E134" s="1114"/>
      <c r="F134" s="1115"/>
      <c r="G134" s="1114"/>
      <c r="H134" s="1115"/>
      <c r="I134" s="1114"/>
      <c r="J134" s="1114"/>
      <c r="K134" s="1114"/>
      <c r="L134" s="1114"/>
      <c r="M134" s="1114"/>
      <c r="N134" s="1115"/>
      <c r="O134" s="1115"/>
      <c r="P134" s="1115"/>
      <c r="Q134" s="1114"/>
      <c r="R134" s="1114"/>
      <c r="S134" s="1098"/>
      <c r="AC134" s="1114"/>
      <c r="AD134" s="1114"/>
      <c r="AE134" s="1114"/>
      <c r="AF134" s="1114"/>
      <c r="AG134" s="1039"/>
      <c r="AH134" s="981"/>
      <c r="AI134" s="981"/>
    </row>
    <row r="135" spans="1:35" s="979" customFormat="1">
      <c r="A135" s="1113"/>
      <c r="B135" s="1113"/>
      <c r="C135" s="1114"/>
      <c r="D135" s="1114"/>
      <c r="E135" s="1114"/>
      <c r="F135" s="1115"/>
      <c r="G135" s="1114"/>
      <c r="H135" s="1115"/>
      <c r="I135" s="1114"/>
      <c r="J135" s="1114"/>
      <c r="K135" s="1114"/>
      <c r="L135" s="1114"/>
      <c r="M135" s="1114"/>
      <c r="N135" s="1115"/>
      <c r="O135" s="1115"/>
      <c r="P135" s="1115"/>
      <c r="Q135" s="1114"/>
      <c r="R135" s="1114"/>
      <c r="S135" s="1098"/>
      <c r="AC135" s="1114"/>
      <c r="AD135" s="1114"/>
      <c r="AE135" s="1114"/>
      <c r="AF135" s="1114"/>
      <c r="AG135" s="1039"/>
      <c r="AH135" s="981"/>
      <c r="AI135" s="981"/>
    </row>
    <row r="136" spans="1:35" s="979" customFormat="1">
      <c r="A136" s="1113"/>
      <c r="B136" s="1113"/>
      <c r="C136" s="1114"/>
      <c r="D136" s="1114"/>
      <c r="E136" s="1114"/>
      <c r="F136" s="1115"/>
      <c r="G136" s="1114"/>
      <c r="H136" s="1115"/>
      <c r="I136" s="1114"/>
      <c r="J136" s="1114"/>
      <c r="K136" s="1114"/>
      <c r="L136" s="1114"/>
      <c r="M136" s="1114"/>
      <c r="N136" s="1115"/>
      <c r="O136" s="1115"/>
      <c r="P136" s="1115"/>
      <c r="Q136" s="1114"/>
      <c r="R136" s="1114"/>
      <c r="S136" s="1098"/>
      <c r="AC136" s="1114"/>
      <c r="AD136" s="1114"/>
      <c r="AE136" s="1114"/>
      <c r="AF136" s="1114"/>
      <c r="AG136" s="1039"/>
      <c r="AH136" s="981"/>
      <c r="AI136" s="981"/>
    </row>
    <row r="137" spans="1:35" s="979" customFormat="1">
      <c r="A137" s="1113"/>
      <c r="B137" s="1113"/>
      <c r="C137" s="1114"/>
      <c r="D137" s="1114"/>
      <c r="E137" s="1114"/>
      <c r="F137" s="1115"/>
      <c r="G137" s="1114"/>
      <c r="H137" s="1115"/>
      <c r="I137" s="1114"/>
      <c r="J137" s="1114"/>
      <c r="K137" s="1114"/>
      <c r="L137" s="1114"/>
      <c r="M137" s="1114"/>
      <c r="N137" s="1115"/>
      <c r="O137" s="1115"/>
      <c r="P137" s="1115"/>
      <c r="Q137" s="1114"/>
      <c r="R137" s="1114"/>
      <c r="S137" s="1098"/>
      <c r="AC137" s="1114"/>
      <c r="AD137" s="1114"/>
      <c r="AE137" s="1114"/>
      <c r="AF137" s="1114"/>
      <c r="AG137" s="1039"/>
      <c r="AH137" s="981"/>
      <c r="AI137" s="981"/>
    </row>
    <row r="138" spans="1:35" s="979" customFormat="1">
      <c r="A138" s="1113"/>
      <c r="B138" s="1113"/>
      <c r="C138" s="1114"/>
      <c r="D138" s="1114"/>
      <c r="E138" s="1114"/>
      <c r="F138" s="1115"/>
      <c r="G138" s="1114"/>
      <c r="H138" s="1115"/>
      <c r="I138" s="1114"/>
      <c r="J138" s="1114"/>
      <c r="K138" s="1114"/>
      <c r="L138" s="1114"/>
      <c r="M138" s="1114"/>
      <c r="N138" s="1115"/>
      <c r="O138" s="1115"/>
      <c r="P138" s="1115"/>
      <c r="Q138" s="1114"/>
      <c r="R138" s="1114"/>
      <c r="S138" s="1098"/>
      <c r="AC138" s="1114"/>
      <c r="AD138" s="1114"/>
      <c r="AE138" s="1114"/>
      <c r="AF138" s="1114"/>
      <c r="AG138" s="1039"/>
      <c r="AH138" s="981"/>
      <c r="AI138" s="981"/>
    </row>
    <row r="139" spans="1:35" s="979" customFormat="1">
      <c r="A139" s="1113"/>
      <c r="B139" s="1113"/>
      <c r="C139" s="1114"/>
      <c r="D139" s="1114"/>
      <c r="E139" s="1114"/>
      <c r="F139" s="1115"/>
      <c r="G139" s="1114"/>
      <c r="H139" s="1115"/>
      <c r="I139" s="1114"/>
      <c r="J139" s="1114"/>
      <c r="K139" s="1114"/>
      <c r="L139" s="1114"/>
      <c r="M139" s="1114"/>
      <c r="N139" s="1115"/>
      <c r="O139" s="1115"/>
      <c r="P139" s="1115"/>
      <c r="Q139" s="1114"/>
      <c r="R139" s="1114"/>
      <c r="S139" s="1098"/>
      <c r="AC139" s="1114"/>
      <c r="AD139" s="1114"/>
      <c r="AE139" s="1114"/>
      <c r="AF139" s="1114"/>
      <c r="AG139" s="1039"/>
      <c r="AH139" s="981"/>
      <c r="AI139" s="981"/>
    </row>
    <row r="140" spans="1:35" s="979" customFormat="1">
      <c r="A140" s="1113"/>
      <c r="B140" s="1113"/>
      <c r="C140" s="1114"/>
      <c r="D140" s="1114"/>
      <c r="E140" s="1114"/>
      <c r="F140" s="1115"/>
      <c r="G140" s="1114"/>
      <c r="H140" s="1115"/>
      <c r="I140" s="1114"/>
      <c r="J140" s="1114"/>
      <c r="K140" s="1114"/>
      <c r="L140" s="1114"/>
      <c r="M140" s="1114"/>
      <c r="N140" s="1115"/>
      <c r="O140" s="1115"/>
      <c r="P140" s="1115"/>
      <c r="Q140" s="1114"/>
      <c r="R140" s="1114"/>
      <c r="S140" s="1098"/>
      <c r="AC140" s="1114"/>
      <c r="AD140" s="1114"/>
      <c r="AE140" s="1114"/>
      <c r="AF140" s="1114"/>
      <c r="AG140" s="1039"/>
      <c r="AH140" s="981"/>
      <c r="AI140" s="981"/>
    </row>
    <row r="141" spans="1:35" s="979" customFormat="1">
      <c r="A141" s="1113"/>
      <c r="B141" s="1113"/>
      <c r="C141" s="1114"/>
      <c r="D141" s="1114"/>
      <c r="E141" s="1114"/>
      <c r="F141" s="1115"/>
      <c r="G141" s="1114"/>
      <c r="H141" s="1115"/>
      <c r="I141" s="1114"/>
      <c r="J141" s="1114"/>
      <c r="K141" s="1114"/>
      <c r="L141" s="1114"/>
      <c r="M141" s="1114"/>
      <c r="N141" s="1115"/>
      <c r="O141" s="1115"/>
      <c r="P141" s="1115"/>
      <c r="Q141" s="1114"/>
      <c r="R141" s="1114"/>
      <c r="S141" s="1098"/>
      <c r="AC141" s="1114"/>
      <c r="AD141" s="1114"/>
      <c r="AE141" s="1114"/>
      <c r="AF141" s="1114"/>
      <c r="AG141" s="1039"/>
      <c r="AH141" s="981"/>
      <c r="AI141" s="981"/>
    </row>
    <row r="142" spans="1:35" s="979" customFormat="1">
      <c r="A142" s="1113"/>
      <c r="B142" s="1113"/>
      <c r="C142" s="1114"/>
      <c r="D142" s="1114"/>
      <c r="E142" s="1114"/>
      <c r="F142" s="1115"/>
      <c r="G142" s="1114"/>
      <c r="H142" s="1115"/>
      <c r="I142" s="1114"/>
      <c r="J142" s="1114"/>
      <c r="K142" s="1114"/>
      <c r="L142" s="1114"/>
      <c r="M142" s="1114"/>
      <c r="N142" s="1115"/>
      <c r="O142" s="1115"/>
      <c r="P142" s="1115"/>
      <c r="Q142" s="1114"/>
      <c r="R142" s="1114"/>
      <c r="S142" s="1098"/>
      <c r="AC142" s="1114"/>
      <c r="AD142" s="1114"/>
      <c r="AE142" s="1114"/>
      <c r="AF142" s="1114"/>
      <c r="AG142" s="1039"/>
      <c r="AH142" s="981"/>
      <c r="AI142" s="981"/>
    </row>
    <row r="143" spans="1:35" s="979" customFormat="1">
      <c r="A143" s="1113"/>
      <c r="B143" s="1113"/>
      <c r="C143" s="1114"/>
      <c r="D143" s="1114"/>
      <c r="E143" s="1114"/>
      <c r="F143" s="1115"/>
      <c r="G143" s="1114"/>
      <c r="H143" s="1115"/>
      <c r="I143" s="1114"/>
      <c r="J143" s="1114"/>
      <c r="K143" s="1114"/>
      <c r="L143" s="1114"/>
      <c r="M143" s="1114"/>
      <c r="N143" s="1115"/>
      <c r="O143" s="1115"/>
      <c r="P143" s="1115"/>
      <c r="Q143" s="1114"/>
      <c r="R143" s="1114"/>
      <c r="S143" s="1098"/>
      <c r="AC143" s="1114"/>
      <c r="AD143" s="1114"/>
      <c r="AE143" s="1114"/>
      <c r="AF143" s="1114"/>
      <c r="AG143" s="1039"/>
      <c r="AH143" s="981"/>
      <c r="AI143" s="981"/>
    </row>
    <row r="144" spans="1:35" s="979" customFormat="1">
      <c r="A144" s="1113"/>
      <c r="B144" s="1113"/>
      <c r="C144" s="1114"/>
      <c r="D144" s="1114"/>
      <c r="E144" s="1114"/>
      <c r="F144" s="1115"/>
      <c r="G144" s="1114"/>
      <c r="H144" s="1115"/>
      <c r="I144" s="1114"/>
      <c r="J144" s="1114"/>
      <c r="K144" s="1114"/>
      <c r="L144" s="1114"/>
      <c r="M144" s="1114"/>
      <c r="N144" s="1115"/>
      <c r="O144" s="1115"/>
      <c r="P144" s="1115"/>
      <c r="Q144" s="1114"/>
      <c r="R144" s="1114"/>
      <c r="S144" s="1098"/>
      <c r="AC144" s="1114"/>
      <c r="AD144" s="1114"/>
      <c r="AE144" s="1114"/>
      <c r="AF144" s="1114"/>
      <c r="AG144" s="1039"/>
      <c r="AH144" s="981"/>
      <c r="AI144" s="981"/>
    </row>
    <row r="145" spans="1:35" s="979" customFormat="1">
      <c r="A145" s="1113"/>
      <c r="B145" s="1113"/>
      <c r="C145" s="1114"/>
      <c r="D145" s="1114"/>
      <c r="E145" s="1114"/>
      <c r="F145" s="1115"/>
      <c r="G145" s="1114"/>
      <c r="H145" s="1115"/>
      <c r="I145" s="1114"/>
      <c r="J145" s="1114"/>
      <c r="K145" s="1114"/>
      <c r="L145" s="1114"/>
      <c r="M145" s="1114"/>
      <c r="N145" s="1115"/>
      <c r="O145" s="1115"/>
      <c r="P145" s="1115"/>
      <c r="Q145" s="1114"/>
      <c r="R145" s="1114"/>
      <c r="S145" s="1098"/>
      <c r="AC145" s="1114"/>
      <c r="AD145" s="1114"/>
      <c r="AE145" s="1114"/>
      <c r="AF145" s="1114"/>
      <c r="AG145" s="1039"/>
      <c r="AH145" s="981"/>
      <c r="AI145" s="981"/>
    </row>
    <row r="146" spans="1:35" s="979" customFormat="1">
      <c r="A146" s="1113"/>
      <c r="B146" s="1113"/>
      <c r="C146" s="1114"/>
      <c r="D146" s="1114"/>
      <c r="E146" s="1114"/>
      <c r="F146" s="1115"/>
      <c r="G146" s="1114"/>
      <c r="H146" s="1115"/>
      <c r="I146" s="1114"/>
      <c r="J146" s="1114"/>
      <c r="K146" s="1114"/>
      <c r="L146" s="1114"/>
      <c r="M146" s="1114"/>
      <c r="N146" s="1115"/>
      <c r="O146" s="1115"/>
      <c r="P146" s="1115"/>
      <c r="Q146" s="1114"/>
      <c r="R146" s="1114"/>
      <c r="S146" s="1098"/>
      <c r="AC146" s="1114"/>
      <c r="AD146" s="1114"/>
      <c r="AE146" s="1114"/>
      <c r="AF146" s="1114"/>
      <c r="AG146" s="1039"/>
      <c r="AH146" s="981"/>
      <c r="AI146" s="981"/>
    </row>
    <row r="147" spans="1:35" s="979" customFormat="1">
      <c r="A147" s="1113"/>
      <c r="B147" s="1113"/>
      <c r="C147" s="1114"/>
      <c r="D147" s="1114"/>
      <c r="E147" s="1114"/>
      <c r="F147" s="1115"/>
      <c r="G147" s="1114"/>
      <c r="H147" s="1115"/>
      <c r="I147" s="1114"/>
      <c r="J147" s="1114"/>
      <c r="K147" s="1114"/>
      <c r="L147" s="1114"/>
      <c r="M147" s="1114"/>
      <c r="N147" s="1115"/>
      <c r="O147" s="1115"/>
      <c r="P147" s="1115"/>
      <c r="Q147" s="1114"/>
      <c r="R147" s="1114"/>
      <c r="S147" s="1098"/>
      <c r="AC147" s="1114"/>
      <c r="AD147" s="1114"/>
      <c r="AE147" s="1114"/>
      <c r="AF147" s="1114"/>
      <c r="AG147" s="1039"/>
      <c r="AH147" s="981"/>
      <c r="AI147" s="981"/>
    </row>
    <row r="148" spans="1:35" s="979" customFormat="1">
      <c r="A148" s="1113"/>
      <c r="B148" s="1113"/>
      <c r="C148" s="1114"/>
      <c r="D148" s="1114"/>
      <c r="E148" s="1114"/>
      <c r="F148" s="1115"/>
      <c r="G148" s="1114"/>
      <c r="H148" s="1115"/>
      <c r="I148" s="1114"/>
      <c r="J148" s="1114"/>
      <c r="K148" s="1114"/>
      <c r="L148" s="1114"/>
      <c r="M148" s="1114"/>
      <c r="N148" s="1115"/>
      <c r="O148" s="1115"/>
      <c r="P148" s="1115"/>
      <c r="Q148" s="1114"/>
      <c r="R148" s="1114"/>
      <c r="S148" s="1098"/>
      <c r="AC148" s="1114"/>
      <c r="AD148" s="1114"/>
      <c r="AE148" s="1114"/>
      <c r="AF148" s="1114"/>
      <c r="AG148" s="1039"/>
      <c r="AH148" s="981"/>
      <c r="AI148" s="981"/>
    </row>
    <row r="149" spans="1:35" s="979" customFormat="1">
      <c r="A149" s="1113"/>
      <c r="B149" s="1113"/>
      <c r="C149" s="1114"/>
      <c r="D149" s="1114"/>
      <c r="E149" s="1114"/>
      <c r="F149" s="1115"/>
      <c r="G149" s="1114"/>
      <c r="H149" s="1115"/>
      <c r="I149" s="1114"/>
      <c r="J149" s="1114"/>
      <c r="K149" s="1114"/>
      <c r="L149" s="1114"/>
      <c r="M149" s="1114"/>
      <c r="N149" s="1115"/>
      <c r="O149" s="1115"/>
      <c r="P149" s="1115"/>
      <c r="Q149" s="1114"/>
      <c r="R149" s="1114"/>
      <c r="S149" s="1098"/>
      <c r="AC149" s="1114"/>
      <c r="AD149" s="1114"/>
      <c r="AE149" s="1114"/>
      <c r="AF149" s="1114"/>
      <c r="AG149" s="1039"/>
      <c r="AH149" s="981"/>
      <c r="AI149" s="981"/>
    </row>
    <row r="150" spans="1:35" s="979" customFormat="1">
      <c r="A150" s="1113"/>
      <c r="B150" s="1113"/>
      <c r="C150" s="1114"/>
      <c r="D150" s="1114"/>
      <c r="E150" s="1114"/>
      <c r="F150" s="1115"/>
      <c r="G150" s="1114"/>
      <c r="H150" s="1115"/>
      <c r="I150" s="1114"/>
      <c r="J150" s="1114"/>
      <c r="K150" s="1114"/>
      <c r="L150" s="1114"/>
      <c r="M150" s="1114"/>
      <c r="N150" s="1115"/>
      <c r="O150" s="1115"/>
      <c r="P150" s="1115"/>
      <c r="Q150" s="1114"/>
      <c r="R150" s="1114"/>
      <c r="S150" s="1098"/>
      <c r="AC150" s="1114"/>
      <c r="AD150" s="1114"/>
      <c r="AE150" s="1114"/>
      <c r="AF150" s="1114"/>
      <c r="AG150" s="1039"/>
      <c r="AH150" s="981"/>
      <c r="AI150" s="981"/>
    </row>
    <row r="151" spans="1:35" s="979" customFormat="1">
      <c r="A151" s="1113"/>
      <c r="B151" s="1113"/>
      <c r="C151" s="1114"/>
      <c r="D151" s="1114"/>
      <c r="E151" s="1114"/>
      <c r="F151" s="1115"/>
      <c r="G151" s="1114"/>
      <c r="H151" s="1115"/>
      <c r="I151" s="1114"/>
      <c r="J151" s="1114"/>
      <c r="K151" s="1114"/>
      <c r="L151" s="1114"/>
      <c r="M151" s="1114"/>
      <c r="N151" s="1115"/>
      <c r="O151" s="1115"/>
      <c r="P151" s="1115"/>
      <c r="Q151" s="1114"/>
      <c r="R151" s="1114"/>
      <c r="S151" s="1098"/>
      <c r="AC151" s="1114"/>
      <c r="AD151" s="1114"/>
      <c r="AE151" s="1114"/>
      <c r="AF151" s="1114"/>
      <c r="AG151" s="1039"/>
      <c r="AH151" s="981"/>
      <c r="AI151" s="981"/>
    </row>
    <row r="152" spans="1:35" s="979" customFormat="1">
      <c r="A152" s="1113"/>
      <c r="B152" s="1113"/>
      <c r="C152" s="1114"/>
      <c r="D152" s="1114"/>
      <c r="E152" s="1114"/>
      <c r="F152" s="1115"/>
      <c r="G152" s="1114"/>
      <c r="H152" s="1115"/>
      <c r="I152" s="1114"/>
      <c r="J152" s="1114"/>
      <c r="K152" s="1114"/>
      <c r="L152" s="1114"/>
      <c r="M152" s="1114"/>
      <c r="N152" s="1115"/>
      <c r="O152" s="1115"/>
      <c r="P152" s="1115"/>
      <c r="Q152" s="1114"/>
      <c r="R152" s="1114"/>
      <c r="S152" s="1098"/>
      <c r="AC152" s="1114"/>
      <c r="AD152" s="1114"/>
      <c r="AE152" s="1114"/>
      <c r="AF152" s="1114"/>
      <c r="AG152" s="1039"/>
      <c r="AH152" s="981"/>
      <c r="AI152" s="981"/>
    </row>
    <row r="153" spans="1:35" s="979" customFormat="1">
      <c r="A153" s="1113"/>
      <c r="B153" s="1113"/>
      <c r="C153" s="1114"/>
      <c r="D153" s="1114"/>
      <c r="E153" s="1114"/>
      <c r="F153" s="1115"/>
      <c r="G153" s="1114"/>
      <c r="H153" s="1115"/>
      <c r="I153" s="1114"/>
      <c r="J153" s="1114"/>
      <c r="K153" s="1114"/>
      <c r="L153" s="1114"/>
      <c r="M153" s="1114"/>
      <c r="N153" s="1115"/>
      <c r="O153" s="1115"/>
      <c r="P153" s="1115"/>
      <c r="Q153" s="1114"/>
      <c r="R153" s="1114"/>
      <c r="S153" s="1098"/>
      <c r="AC153" s="1114"/>
      <c r="AD153" s="1114"/>
      <c r="AE153" s="1114"/>
      <c r="AF153" s="1114"/>
      <c r="AG153" s="1039"/>
      <c r="AH153" s="981"/>
      <c r="AI153" s="981"/>
    </row>
    <row r="154" spans="1:35" s="979" customFormat="1">
      <c r="A154" s="1113"/>
      <c r="B154" s="1113"/>
      <c r="C154" s="1114"/>
      <c r="D154" s="1114"/>
      <c r="E154" s="1114"/>
      <c r="F154" s="1115"/>
      <c r="G154" s="1114"/>
      <c r="H154" s="1115"/>
      <c r="I154" s="1114"/>
      <c r="J154" s="1114"/>
      <c r="K154" s="1114"/>
      <c r="L154" s="1114"/>
      <c r="M154" s="1114"/>
      <c r="N154" s="1115"/>
      <c r="O154" s="1115"/>
      <c r="P154" s="1115"/>
      <c r="Q154" s="1114"/>
      <c r="R154" s="1114"/>
      <c r="S154" s="1098"/>
      <c r="AC154" s="1114"/>
      <c r="AD154" s="1114"/>
      <c r="AE154" s="1114"/>
      <c r="AF154" s="1114"/>
      <c r="AG154" s="1039"/>
      <c r="AH154" s="981"/>
      <c r="AI154" s="981"/>
    </row>
    <row r="155" spans="1:35" s="979" customFormat="1">
      <c r="A155" s="1113"/>
      <c r="B155" s="1113"/>
      <c r="C155" s="1114"/>
      <c r="D155" s="1114"/>
      <c r="E155" s="1114"/>
      <c r="F155" s="1115"/>
      <c r="G155" s="1114"/>
      <c r="H155" s="1115"/>
      <c r="I155" s="1114"/>
      <c r="J155" s="1114"/>
      <c r="K155" s="1114"/>
      <c r="L155" s="1114"/>
      <c r="M155" s="1114"/>
      <c r="N155" s="1115"/>
      <c r="O155" s="1115"/>
      <c r="P155" s="1115"/>
      <c r="Q155" s="1114"/>
      <c r="R155" s="1114"/>
      <c r="S155" s="1098"/>
      <c r="AC155" s="1114"/>
      <c r="AD155" s="1114"/>
      <c r="AE155" s="1114"/>
      <c r="AF155" s="1114"/>
      <c r="AG155" s="1039"/>
      <c r="AH155" s="981"/>
      <c r="AI155" s="981"/>
    </row>
    <row r="156" spans="1:35" s="979" customFormat="1">
      <c r="A156" s="1113"/>
      <c r="B156" s="1113"/>
      <c r="C156" s="1114"/>
      <c r="D156" s="1114"/>
      <c r="E156" s="1114"/>
      <c r="F156" s="1115"/>
      <c r="G156" s="1114"/>
      <c r="H156" s="1115"/>
      <c r="I156" s="1114"/>
      <c r="J156" s="1114"/>
      <c r="K156" s="1114"/>
      <c r="L156" s="1114"/>
      <c r="M156" s="1114"/>
      <c r="N156" s="1115"/>
      <c r="O156" s="1115"/>
      <c r="P156" s="1115"/>
      <c r="Q156" s="1114"/>
      <c r="R156" s="1114"/>
      <c r="S156" s="1098"/>
      <c r="AC156" s="1114"/>
      <c r="AD156" s="1114"/>
      <c r="AE156" s="1114"/>
      <c r="AF156" s="1114"/>
      <c r="AG156" s="1039"/>
      <c r="AH156" s="981"/>
      <c r="AI156" s="981"/>
    </row>
    <row r="157" spans="1:35" s="979" customFormat="1">
      <c r="A157" s="1113"/>
      <c r="B157" s="1113"/>
      <c r="C157" s="1114"/>
      <c r="D157" s="1114"/>
      <c r="E157" s="1114"/>
      <c r="F157" s="1115"/>
      <c r="G157" s="1114"/>
      <c r="H157" s="1115"/>
      <c r="I157" s="1114"/>
      <c r="J157" s="1114"/>
      <c r="K157" s="1114"/>
      <c r="L157" s="1114"/>
      <c r="M157" s="1114"/>
      <c r="N157" s="1115"/>
      <c r="O157" s="1115"/>
      <c r="P157" s="1115"/>
      <c r="Q157" s="1114"/>
      <c r="R157" s="1114"/>
      <c r="S157" s="1098"/>
      <c r="AC157" s="1114"/>
      <c r="AD157" s="1114"/>
      <c r="AE157" s="1114"/>
      <c r="AF157" s="1114"/>
      <c r="AG157" s="1039"/>
      <c r="AH157" s="981"/>
      <c r="AI157" s="981"/>
    </row>
    <row r="158" spans="1:35" s="979" customFormat="1">
      <c r="A158" s="1113"/>
      <c r="B158" s="1113"/>
      <c r="C158" s="1114"/>
      <c r="D158" s="1114"/>
      <c r="E158" s="1114"/>
      <c r="F158" s="1115"/>
      <c r="G158" s="1114"/>
      <c r="H158" s="1115"/>
      <c r="I158" s="1114"/>
      <c r="J158" s="1114"/>
      <c r="K158" s="1114"/>
      <c r="L158" s="1114"/>
      <c r="M158" s="1114"/>
      <c r="N158" s="1115"/>
      <c r="O158" s="1115"/>
      <c r="P158" s="1115"/>
      <c r="Q158" s="1114"/>
      <c r="R158" s="1114"/>
      <c r="S158" s="1098"/>
      <c r="AC158" s="1114"/>
      <c r="AD158" s="1114"/>
      <c r="AE158" s="1114"/>
      <c r="AF158" s="1114"/>
      <c r="AG158" s="1039"/>
      <c r="AH158" s="981"/>
      <c r="AI158" s="981"/>
    </row>
    <row r="159" spans="1:35" s="979" customFormat="1">
      <c r="A159" s="1113"/>
      <c r="B159" s="1113"/>
      <c r="C159" s="1114"/>
      <c r="D159" s="1114"/>
      <c r="E159" s="1114"/>
      <c r="F159" s="1115"/>
      <c r="G159" s="1114"/>
      <c r="H159" s="1115"/>
      <c r="I159" s="1114"/>
      <c r="J159" s="1114"/>
      <c r="K159" s="1114"/>
      <c r="L159" s="1114"/>
      <c r="M159" s="1114"/>
      <c r="N159" s="1115"/>
      <c r="O159" s="1115"/>
      <c r="P159" s="1115"/>
      <c r="Q159" s="1114"/>
      <c r="R159" s="1114"/>
      <c r="S159" s="1098"/>
      <c r="AC159" s="1114"/>
      <c r="AD159" s="1114"/>
      <c r="AE159" s="1114"/>
      <c r="AF159" s="1114"/>
      <c r="AG159" s="1039"/>
      <c r="AH159" s="981"/>
      <c r="AI159" s="981"/>
    </row>
    <row r="160" spans="1:35" s="979" customFormat="1">
      <c r="A160" s="1113"/>
      <c r="B160" s="1113"/>
      <c r="C160" s="1114"/>
      <c r="D160" s="1114"/>
      <c r="E160" s="1114"/>
      <c r="F160" s="1115"/>
      <c r="G160" s="1114"/>
      <c r="H160" s="1115"/>
      <c r="I160" s="1114"/>
      <c r="J160" s="1114"/>
      <c r="K160" s="1114"/>
      <c r="L160" s="1114"/>
      <c r="M160" s="1114"/>
      <c r="N160" s="1115"/>
      <c r="O160" s="1115"/>
      <c r="P160" s="1115"/>
      <c r="Q160" s="1114"/>
      <c r="R160" s="1114"/>
      <c r="S160" s="1098"/>
      <c r="AC160" s="1114"/>
      <c r="AD160" s="1114"/>
      <c r="AE160" s="1114"/>
      <c r="AF160" s="1114"/>
      <c r="AG160" s="1039"/>
      <c r="AH160" s="981"/>
      <c r="AI160" s="981"/>
    </row>
    <row r="161" spans="1:35" s="979" customFormat="1">
      <c r="A161" s="1113"/>
      <c r="B161" s="1113"/>
      <c r="C161" s="1114"/>
      <c r="D161" s="1114"/>
      <c r="E161" s="1114"/>
      <c r="F161" s="1115"/>
      <c r="G161" s="1114"/>
      <c r="H161" s="1115"/>
      <c r="I161" s="1114"/>
      <c r="J161" s="1114"/>
      <c r="K161" s="1114"/>
      <c r="L161" s="1114"/>
      <c r="M161" s="1114"/>
      <c r="N161" s="1115"/>
      <c r="O161" s="1115"/>
      <c r="P161" s="1115"/>
      <c r="Q161" s="1114"/>
      <c r="R161" s="1114"/>
      <c r="S161" s="1098"/>
      <c r="AC161" s="1114"/>
      <c r="AD161" s="1114"/>
      <c r="AE161" s="1114"/>
      <c r="AF161" s="1114"/>
      <c r="AG161" s="1039"/>
      <c r="AH161" s="981"/>
      <c r="AI161" s="981"/>
    </row>
    <row r="162" spans="1:35" s="979" customFormat="1">
      <c r="A162" s="1113"/>
      <c r="B162" s="1113"/>
      <c r="C162" s="1114"/>
      <c r="D162" s="1114"/>
      <c r="E162" s="1114"/>
      <c r="F162" s="1115"/>
      <c r="G162" s="1114"/>
      <c r="H162" s="1115"/>
      <c r="I162" s="1114"/>
      <c r="J162" s="1114"/>
      <c r="K162" s="1114"/>
      <c r="L162" s="1114"/>
      <c r="M162" s="1114"/>
      <c r="N162" s="1115"/>
      <c r="O162" s="1115"/>
      <c r="P162" s="1115"/>
      <c r="Q162" s="1114"/>
      <c r="R162" s="1114"/>
      <c r="S162" s="1098"/>
      <c r="AC162" s="1114"/>
      <c r="AD162" s="1114"/>
      <c r="AE162" s="1114"/>
      <c r="AF162" s="1114"/>
      <c r="AG162" s="1039"/>
      <c r="AH162" s="981"/>
      <c r="AI162" s="981"/>
    </row>
    <row r="163" spans="1:35" s="979" customFormat="1">
      <c r="A163" s="1113"/>
      <c r="B163" s="1113"/>
      <c r="C163" s="1114"/>
      <c r="D163" s="1114"/>
      <c r="E163" s="1114"/>
      <c r="F163" s="1115"/>
      <c r="G163" s="1114"/>
      <c r="H163" s="1115"/>
      <c r="I163" s="1114"/>
      <c r="J163" s="1114"/>
      <c r="K163" s="1114"/>
      <c r="L163" s="1114"/>
      <c r="M163" s="1114"/>
      <c r="N163" s="1115"/>
      <c r="O163" s="1115"/>
      <c r="P163" s="1115"/>
      <c r="Q163" s="1114"/>
      <c r="R163" s="1114"/>
      <c r="S163" s="1098"/>
      <c r="AC163" s="1114"/>
      <c r="AD163" s="1114"/>
      <c r="AE163" s="1114"/>
      <c r="AF163" s="1114"/>
      <c r="AG163" s="1039"/>
      <c r="AH163" s="981"/>
      <c r="AI163" s="981"/>
    </row>
    <row r="164" spans="1:35" s="979" customFormat="1">
      <c r="A164" s="1113"/>
      <c r="B164" s="1113"/>
      <c r="C164" s="1114"/>
      <c r="D164" s="1114"/>
      <c r="E164" s="1114"/>
      <c r="F164" s="1115"/>
      <c r="G164" s="1114"/>
      <c r="H164" s="1115"/>
      <c r="I164" s="1114"/>
      <c r="J164" s="1114"/>
      <c r="K164" s="1114"/>
      <c r="L164" s="1114"/>
      <c r="M164" s="1114"/>
      <c r="N164" s="1115"/>
      <c r="O164" s="1115"/>
      <c r="P164" s="1115"/>
      <c r="Q164" s="1114"/>
      <c r="R164" s="1114"/>
      <c r="S164" s="1098"/>
      <c r="AC164" s="1114"/>
      <c r="AD164" s="1114"/>
      <c r="AE164" s="1114"/>
      <c r="AF164" s="1114"/>
      <c r="AG164" s="1039"/>
      <c r="AH164" s="981"/>
      <c r="AI164" s="981"/>
    </row>
    <row r="165" spans="1:35" s="979" customFormat="1">
      <c r="A165" s="1113"/>
      <c r="B165" s="1113"/>
      <c r="C165" s="1114"/>
      <c r="D165" s="1114"/>
      <c r="E165" s="1114"/>
      <c r="F165" s="1115"/>
      <c r="G165" s="1114"/>
      <c r="H165" s="1115"/>
      <c r="I165" s="1114"/>
      <c r="J165" s="1114"/>
      <c r="K165" s="1114"/>
      <c r="L165" s="1114"/>
      <c r="M165" s="1114"/>
      <c r="N165" s="1115"/>
      <c r="O165" s="1115"/>
      <c r="P165" s="1115"/>
      <c r="Q165" s="1114"/>
      <c r="R165" s="1114"/>
      <c r="S165" s="1098"/>
      <c r="AC165" s="1114"/>
      <c r="AD165" s="1114"/>
      <c r="AE165" s="1114"/>
      <c r="AF165" s="1114"/>
      <c r="AG165" s="1039"/>
      <c r="AH165" s="981"/>
      <c r="AI165" s="981"/>
    </row>
    <row r="166" spans="1:35" s="979" customFormat="1">
      <c r="A166" s="1113"/>
      <c r="B166" s="1113"/>
      <c r="C166" s="1114"/>
      <c r="D166" s="1114"/>
      <c r="E166" s="1114"/>
      <c r="F166" s="1115"/>
      <c r="G166" s="1114"/>
      <c r="H166" s="1115"/>
      <c r="I166" s="1114"/>
      <c r="J166" s="1114"/>
      <c r="K166" s="1114"/>
      <c r="L166" s="1114"/>
      <c r="M166" s="1114"/>
      <c r="N166" s="1115"/>
      <c r="O166" s="1115"/>
      <c r="P166" s="1115"/>
      <c r="Q166" s="1114"/>
      <c r="R166" s="1114"/>
      <c r="S166" s="1098"/>
      <c r="AC166" s="1114"/>
      <c r="AD166" s="1114"/>
      <c r="AE166" s="1114"/>
      <c r="AF166" s="1114"/>
      <c r="AG166" s="1039"/>
      <c r="AH166" s="981"/>
      <c r="AI166" s="981"/>
    </row>
    <row r="167" spans="1:35" s="979" customFormat="1">
      <c r="A167" s="1113"/>
      <c r="B167" s="1113"/>
      <c r="C167" s="1114"/>
      <c r="D167" s="1114"/>
      <c r="E167" s="1114"/>
      <c r="F167" s="1115"/>
      <c r="G167" s="1114"/>
      <c r="H167" s="1115"/>
      <c r="I167" s="1114"/>
      <c r="J167" s="1114"/>
      <c r="K167" s="1114"/>
      <c r="L167" s="1114"/>
      <c r="M167" s="1114"/>
      <c r="N167" s="1115"/>
      <c r="O167" s="1115"/>
      <c r="P167" s="1115"/>
      <c r="Q167" s="1114"/>
      <c r="R167" s="1114"/>
      <c r="S167" s="1098"/>
      <c r="AC167" s="1114"/>
      <c r="AD167" s="1114"/>
      <c r="AE167" s="1114"/>
      <c r="AF167" s="1114"/>
      <c r="AG167" s="1039"/>
      <c r="AH167" s="981"/>
      <c r="AI167" s="981"/>
    </row>
    <row r="168" spans="1:35" s="979" customFormat="1">
      <c r="A168" s="1113"/>
      <c r="B168" s="1113"/>
      <c r="C168" s="1114"/>
      <c r="D168" s="1114"/>
      <c r="E168" s="1114"/>
      <c r="F168" s="1115"/>
      <c r="G168" s="1114"/>
      <c r="H168" s="1115"/>
      <c r="I168" s="1114"/>
      <c r="J168" s="1114"/>
      <c r="K168" s="1114"/>
      <c r="L168" s="1114"/>
      <c r="M168" s="1114"/>
      <c r="N168" s="1115"/>
      <c r="O168" s="1115"/>
      <c r="P168" s="1115"/>
      <c r="Q168" s="1114"/>
      <c r="R168" s="1114"/>
      <c r="S168" s="1098"/>
      <c r="AC168" s="1114"/>
      <c r="AD168" s="1114"/>
      <c r="AE168" s="1114"/>
      <c r="AF168" s="1114"/>
      <c r="AG168" s="1039"/>
      <c r="AH168" s="981"/>
      <c r="AI168" s="981"/>
    </row>
    <row r="169" spans="1:35" s="979" customFormat="1">
      <c r="A169" s="1113"/>
      <c r="B169" s="1113"/>
      <c r="C169" s="1114"/>
      <c r="D169" s="1114"/>
      <c r="E169" s="1114"/>
      <c r="F169" s="1115"/>
      <c r="G169" s="1114"/>
      <c r="H169" s="1115"/>
      <c r="I169" s="1114"/>
      <c r="J169" s="1114"/>
      <c r="K169" s="1114"/>
      <c r="L169" s="1114"/>
      <c r="M169" s="1114"/>
      <c r="N169" s="1115"/>
      <c r="O169" s="1115"/>
      <c r="P169" s="1115"/>
      <c r="Q169" s="1114"/>
      <c r="R169" s="1114"/>
      <c r="S169" s="1098"/>
      <c r="AC169" s="1114"/>
      <c r="AD169" s="1114"/>
      <c r="AE169" s="1114"/>
      <c r="AF169" s="1114"/>
      <c r="AG169" s="1039"/>
      <c r="AH169" s="981"/>
      <c r="AI169" s="981"/>
    </row>
    <row r="170" spans="1:35" s="979" customFormat="1">
      <c r="A170" s="1113"/>
      <c r="B170" s="1113"/>
      <c r="C170" s="1114"/>
      <c r="D170" s="1114"/>
      <c r="E170" s="1114"/>
      <c r="F170" s="1115"/>
      <c r="G170" s="1114"/>
      <c r="H170" s="1115"/>
      <c r="I170" s="1114"/>
      <c r="J170" s="1114"/>
      <c r="K170" s="1114"/>
      <c r="L170" s="1114"/>
      <c r="M170" s="1114"/>
      <c r="N170" s="1115"/>
      <c r="O170" s="1115"/>
      <c r="P170" s="1115"/>
      <c r="Q170" s="1114"/>
      <c r="R170" s="1114"/>
      <c r="S170" s="1098"/>
      <c r="AC170" s="1114"/>
      <c r="AD170" s="1114"/>
      <c r="AE170" s="1114"/>
      <c r="AF170" s="1114"/>
      <c r="AG170" s="1039"/>
      <c r="AH170" s="981"/>
      <c r="AI170" s="981"/>
    </row>
    <row r="171" spans="1:35" s="979" customFormat="1">
      <c r="A171" s="1113"/>
      <c r="B171" s="1113"/>
      <c r="C171" s="1114"/>
      <c r="D171" s="1114"/>
      <c r="E171" s="1114"/>
      <c r="F171" s="1115"/>
      <c r="G171" s="1114"/>
      <c r="H171" s="1115"/>
      <c r="I171" s="1114"/>
      <c r="J171" s="1114"/>
      <c r="K171" s="1114"/>
      <c r="L171" s="1114"/>
      <c r="M171" s="1114"/>
      <c r="N171" s="1115"/>
      <c r="O171" s="1115"/>
      <c r="P171" s="1115"/>
      <c r="Q171" s="1114"/>
      <c r="R171" s="1114"/>
      <c r="S171" s="1098"/>
      <c r="AC171" s="1114"/>
      <c r="AD171" s="1114"/>
      <c r="AE171" s="1114"/>
      <c r="AF171" s="1114"/>
      <c r="AG171" s="1039"/>
      <c r="AH171" s="981"/>
      <c r="AI171" s="981"/>
    </row>
    <row r="172" spans="1:35" s="979" customFormat="1">
      <c r="A172" s="1113"/>
      <c r="B172" s="1113"/>
      <c r="C172" s="1114"/>
      <c r="D172" s="1114"/>
      <c r="E172" s="1114"/>
      <c r="F172" s="1115"/>
      <c r="G172" s="1114"/>
      <c r="H172" s="1115"/>
      <c r="I172" s="1114"/>
      <c r="J172" s="1114"/>
      <c r="K172" s="1114"/>
      <c r="L172" s="1114"/>
      <c r="M172" s="1114"/>
      <c r="N172" s="1115"/>
      <c r="O172" s="1115"/>
      <c r="P172" s="1115"/>
      <c r="Q172" s="1114"/>
      <c r="R172" s="1114"/>
      <c r="S172" s="1098"/>
      <c r="AC172" s="1114"/>
      <c r="AD172" s="1114"/>
      <c r="AE172" s="1114"/>
      <c r="AF172" s="1114"/>
      <c r="AG172" s="1039"/>
      <c r="AH172" s="981"/>
      <c r="AI172" s="981"/>
    </row>
    <row r="173" spans="1:35" s="979" customFormat="1">
      <c r="A173" s="1113"/>
      <c r="B173" s="1113"/>
      <c r="C173" s="1114"/>
      <c r="D173" s="1114"/>
      <c r="E173" s="1114"/>
      <c r="F173" s="1115"/>
      <c r="G173" s="1114"/>
      <c r="H173" s="1115"/>
      <c r="I173" s="1114"/>
      <c r="J173" s="1114"/>
      <c r="K173" s="1114"/>
      <c r="L173" s="1114"/>
      <c r="M173" s="1114"/>
      <c r="N173" s="1115"/>
      <c r="O173" s="1115"/>
      <c r="P173" s="1115"/>
      <c r="Q173" s="1114"/>
      <c r="R173" s="1114"/>
      <c r="S173" s="1098"/>
      <c r="AC173" s="1114"/>
      <c r="AD173" s="1114"/>
      <c r="AE173" s="1114"/>
      <c r="AF173" s="1114"/>
      <c r="AG173" s="1039"/>
      <c r="AH173" s="981"/>
      <c r="AI173" s="981"/>
    </row>
    <row r="174" spans="1:35" s="979" customFormat="1">
      <c r="A174" s="1113"/>
      <c r="B174" s="1113"/>
      <c r="C174" s="1114"/>
      <c r="D174" s="1114"/>
      <c r="E174" s="1114"/>
      <c r="F174" s="1115"/>
      <c r="G174" s="1114"/>
      <c r="H174" s="1115"/>
      <c r="I174" s="1114"/>
      <c r="J174" s="1114"/>
      <c r="K174" s="1114"/>
      <c r="L174" s="1114"/>
      <c r="M174" s="1114"/>
      <c r="N174" s="1115"/>
      <c r="O174" s="1115"/>
      <c r="P174" s="1115"/>
      <c r="Q174" s="1114"/>
      <c r="R174" s="1114"/>
      <c r="S174" s="1098"/>
      <c r="AC174" s="1114"/>
      <c r="AD174" s="1114"/>
      <c r="AE174" s="1114"/>
      <c r="AF174" s="1114"/>
      <c r="AG174" s="1039"/>
      <c r="AH174" s="981"/>
      <c r="AI174" s="981"/>
    </row>
    <row r="175" spans="1:35" s="979" customFormat="1">
      <c r="A175" s="1113"/>
      <c r="B175" s="1113"/>
      <c r="C175" s="1114"/>
      <c r="D175" s="1114"/>
      <c r="E175" s="1114"/>
      <c r="F175" s="1115"/>
      <c r="G175" s="1114"/>
      <c r="H175" s="1115"/>
      <c r="I175" s="1114"/>
      <c r="J175" s="1114"/>
      <c r="K175" s="1114"/>
      <c r="L175" s="1114"/>
      <c r="M175" s="1114"/>
      <c r="N175" s="1115"/>
      <c r="O175" s="1115"/>
      <c r="P175" s="1115"/>
      <c r="Q175" s="1114"/>
      <c r="R175" s="1114"/>
      <c r="S175" s="1098"/>
      <c r="AC175" s="1114"/>
      <c r="AD175" s="1114"/>
      <c r="AE175" s="1114"/>
      <c r="AF175" s="1114"/>
      <c r="AG175" s="1039"/>
      <c r="AH175" s="981"/>
      <c r="AI175" s="981"/>
    </row>
    <row r="176" spans="1:35" s="979" customFormat="1">
      <c r="A176" s="1113"/>
      <c r="B176" s="1113"/>
      <c r="C176" s="1114"/>
      <c r="D176" s="1114"/>
      <c r="E176" s="1114"/>
      <c r="F176" s="1115"/>
      <c r="G176" s="1114"/>
      <c r="H176" s="1115"/>
      <c r="I176" s="1114"/>
      <c r="J176" s="1114"/>
      <c r="K176" s="1114"/>
      <c r="L176" s="1114"/>
      <c r="M176" s="1114"/>
      <c r="N176" s="1115"/>
      <c r="O176" s="1115"/>
      <c r="P176" s="1115"/>
      <c r="Q176" s="1114"/>
      <c r="R176" s="1114"/>
      <c r="S176" s="1098"/>
      <c r="AC176" s="1114"/>
      <c r="AD176" s="1114"/>
      <c r="AE176" s="1114"/>
      <c r="AF176" s="1114"/>
      <c r="AG176" s="1039"/>
      <c r="AH176" s="981"/>
      <c r="AI176" s="981"/>
    </row>
    <row r="177" spans="1:35" s="979" customFormat="1">
      <c r="A177" s="1113"/>
      <c r="B177" s="1113"/>
      <c r="C177" s="1114"/>
      <c r="D177" s="1114"/>
      <c r="E177" s="1114"/>
      <c r="F177" s="1115"/>
      <c r="G177" s="1114"/>
      <c r="H177" s="1115"/>
      <c r="I177" s="1114"/>
      <c r="J177" s="1114"/>
      <c r="K177" s="1114"/>
      <c r="L177" s="1114"/>
      <c r="M177" s="1114"/>
      <c r="N177" s="1115"/>
      <c r="O177" s="1115"/>
      <c r="P177" s="1115"/>
      <c r="Q177" s="1114"/>
      <c r="R177" s="1114"/>
      <c r="S177" s="1098"/>
      <c r="AC177" s="1114"/>
      <c r="AD177" s="1114"/>
      <c r="AE177" s="1114"/>
      <c r="AF177" s="1114"/>
      <c r="AG177" s="1039"/>
      <c r="AH177" s="981"/>
      <c r="AI177" s="981"/>
    </row>
    <row r="178" spans="1:35" s="979" customFormat="1">
      <c r="A178" s="1113"/>
      <c r="B178" s="1113"/>
      <c r="C178" s="1114"/>
      <c r="D178" s="1114"/>
      <c r="E178" s="1114"/>
      <c r="F178" s="1115"/>
      <c r="G178" s="1114"/>
      <c r="H178" s="1115"/>
      <c r="I178" s="1114"/>
      <c r="J178" s="1114"/>
      <c r="K178" s="1114"/>
      <c r="L178" s="1114"/>
      <c r="M178" s="1114"/>
      <c r="N178" s="1115"/>
      <c r="O178" s="1115"/>
      <c r="P178" s="1115"/>
      <c r="Q178" s="1114"/>
      <c r="R178" s="1114"/>
      <c r="S178" s="1098"/>
      <c r="AC178" s="1114"/>
      <c r="AD178" s="1114"/>
      <c r="AE178" s="1114"/>
      <c r="AF178" s="1114"/>
      <c r="AG178" s="1039"/>
      <c r="AH178" s="981"/>
      <c r="AI178" s="981"/>
    </row>
    <row r="179" spans="1:35" s="979" customFormat="1">
      <c r="A179" s="1113"/>
      <c r="B179" s="1113"/>
      <c r="C179" s="1114"/>
      <c r="D179" s="1114"/>
      <c r="E179" s="1114"/>
      <c r="F179" s="1115"/>
      <c r="G179" s="1114"/>
      <c r="H179" s="1115"/>
      <c r="I179" s="1114"/>
      <c r="J179" s="1114"/>
      <c r="K179" s="1114"/>
      <c r="L179" s="1114"/>
      <c r="M179" s="1114"/>
      <c r="N179" s="1115"/>
      <c r="O179" s="1115"/>
      <c r="P179" s="1115"/>
      <c r="Q179" s="1114"/>
      <c r="R179" s="1114"/>
      <c r="S179" s="1098"/>
      <c r="AC179" s="1114"/>
      <c r="AD179" s="1114"/>
      <c r="AE179" s="1114"/>
      <c r="AF179" s="1114"/>
      <c r="AG179" s="1039"/>
      <c r="AH179" s="981"/>
      <c r="AI179" s="981"/>
    </row>
    <row r="180" spans="1:35" s="979" customFormat="1">
      <c r="A180" s="1113"/>
      <c r="B180" s="1113"/>
      <c r="C180" s="1114"/>
      <c r="D180" s="1114"/>
      <c r="E180" s="1114"/>
      <c r="F180" s="1115"/>
      <c r="G180" s="1114"/>
      <c r="H180" s="1115"/>
      <c r="I180" s="1114"/>
      <c r="J180" s="1114"/>
      <c r="K180" s="1114"/>
      <c r="L180" s="1114"/>
      <c r="M180" s="1114"/>
      <c r="N180" s="1115"/>
      <c r="O180" s="1115"/>
      <c r="P180" s="1115"/>
      <c r="Q180" s="1114"/>
      <c r="R180" s="1114"/>
      <c r="S180" s="1098"/>
      <c r="AC180" s="1114"/>
      <c r="AD180" s="1114"/>
      <c r="AE180" s="1114"/>
      <c r="AF180" s="1114"/>
      <c r="AG180" s="1039"/>
      <c r="AH180" s="981"/>
      <c r="AI180" s="981"/>
    </row>
    <row r="181" spans="1:35" s="979" customFormat="1">
      <c r="A181" s="1113"/>
      <c r="B181" s="1113"/>
      <c r="C181" s="1114"/>
      <c r="D181" s="1114"/>
      <c r="E181" s="1114"/>
      <c r="F181" s="1115"/>
      <c r="G181" s="1114"/>
      <c r="H181" s="1115"/>
      <c r="I181" s="1114"/>
      <c r="J181" s="1114"/>
      <c r="K181" s="1114"/>
      <c r="L181" s="1114"/>
      <c r="M181" s="1114"/>
      <c r="N181" s="1115"/>
      <c r="O181" s="1115"/>
      <c r="P181" s="1115"/>
      <c r="Q181" s="1114"/>
      <c r="R181" s="1114"/>
      <c r="S181" s="1098"/>
      <c r="AC181" s="1114"/>
      <c r="AD181" s="1114"/>
      <c r="AE181" s="1114"/>
      <c r="AF181" s="1114"/>
      <c r="AG181" s="1039"/>
      <c r="AH181" s="981"/>
      <c r="AI181" s="981"/>
    </row>
    <row r="182" spans="1:35" s="979" customFormat="1">
      <c r="A182" s="1113"/>
      <c r="B182" s="1113"/>
      <c r="C182" s="1114"/>
      <c r="D182" s="1114"/>
      <c r="E182" s="1114"/>
      <c r="F182" s="1115"/>
      <c r="G182" s="1114"/>
      <c r="H182" s="1115"/>
      <c r="I182" s="1114"/>
      <c r="J182" s="1114"/>
      <c r="K182" s="1114"/>
      <c r="L182" s="1114"/>
      <c r="M182" s="1114"/>
      <c r="N182" s="1115"/>
      <c r="O182" s="1115"/>
      <c r="P182" s="1115"/>
      <c r="Q182" s="1114"/>
      <c r="R182" s="1114"/>
      <c r="S182" s="1098"/>
      <c r="AC182" s="1114"/>
      <c r="AD182" s="1114"/>
      <c r="AE182" s="1114"/>
      <c r="AF182" s="1114"/>
      <c r="AG182" s="1039"/>
      <c r="AH182" s="981"/>
      <c r="AI182" s="981"/>
    </row>
    <row r="183" spans="1:35" s="979" customFormat="1">
      <c r="A183" s="1113"/>
      <c r="B183" s="1113"/>
      <c r="C183" s="1114"/>
      <c r="D183" s="1114"/>
      <c r="E183" s="1114"/>
      <c r="F183" s="1115"/>
      <c r="G183" s="1114"/>
      <c r="H183" s="1115"/>
      <c r="I183" s="1114"/>
      <c r="J183" s="1114"/>
      <c r="K183" s="1114"/>
      <c r="L183" s="1114"/>
      <c r="M183" s="1114"/>
      <c r="N183" s="1115"/>
      <c r="O183" s="1115"/>
      <c r="P183" s="1115"/>
      <c r="Q183" s="1114"/>
      <c r="R183" s="1114"/>
      <c r="S183" s="1098"/>
      <c r="AC183" s="1114"/>
      <c r="AD183" s="1114"/>
      <c r="AE183" s="1114"/>
      <c r="AF183" s="1114"/>
      <c r="AG183" s="1039"/>
      <c r="AH183" s="981"/>
      <c r="AI183" s="981"/>
    </row>
    <row r="184" spans="1:35" s="979" customFormat="1">
      <c r="A184" s="1113"/>
      <c r="B184" s="1113"/>
      <c r="C184" s="1114"/>
      <c r="D184" s="1114"/>
      <c r="E184" s="1114"/>
      <c r="F184" s="1115"/>
      <c r="G184" s="1114"/>
      <c r="H184" s="1115"/>
      <c r="I184" s="1114"/>
      <c r="J184" s="1114"/>
      <c r="K184" s="1114"/>
      <c r="L184" s="1114"/>
      <c r="M184" s="1114"/>
      <c r="N184" s="1115"/>
      <c r="O184" s="1115"/>
      <c r="P184" s="1115"/>
      <c r="Q184" s="1114"/>
      <c r="R184" s="1114"/>
      <c r="S184" s="1098"/>
      <c r="AC184" s="1114"/>
      <c r="AD184" s="1114"/>
      <c r="AE184" s="1114"/>
      <c r="AF184" s="1114"/>
      <c r="AG184" s="1039"/>
      <c r="AH184" s="981"/>
      <c r="AI184" s="981"/>
    </row>
    <row r="185" spans="1:35" s="979" customFormat="1">
      <c r="A185" s="1113"/>
      <c r="B185" s="1113"/>
      <c r="C185" s="1114"/>
      <c r="D185" s="1114"/>
      <c r="E185" s="1114"/>
      <c r="F185" s="1115"/>
      <c r="G185" s="1114"/>
      <c r="H185" s="1115"/>
      <c r="I185" s="1114"/>
      <c r="J185" s="1114"/>
      <c r="K185" s="1114"/>
      <c r="L185" s="1114"/>
      <c r="M185" s="1114"/>
      <c r="N185" s="1115"/>
      <c r="O185" s="1115"/>
      <c r="P185" s="1115"/>
      <c r="Q185" s="1114"/>
      <c r="R185" s="1114"/>
      <c r="S185" s="1098"/>
      <c r="AC185" s="1114"/>
      <c r="AD185" s="1114"/>
      <c r="AE185" s="1114"/>
      <c r="AF185" s="1114"/>
      <c r="AG185" s="1039"/>
      <c r="AH185" s="981"/>
      <c r="AI185" s="981"/>
    </row>
    <row r="186" spans="1:35" s="979" customFormat="1">
      <c r="A186" s="1113"/>
      <c r="B186" s="1113"/>
      <c r="C186" s="1114"/>
      <c r="D186" s="1114"/>
      <c r="E186" s="1114"/>
      <c r="F186" s="1115"/>
      <c r="G186" s="1114"/>
      <c r="H186" s="1115"/>
      <c r="I186" s="1114"/>
      <c r="J186" s="1114"/>
      <c r="K186" s="1114"/>
      <c r="L186" s="1114"/>
      <c r="M186" s="1114"/>
      <c r="N186" s="1115"/>
      <c r="O186" s="1115"/>
      <c r="P186" s="1115"/>
      <c r="Q186" s="1114"/>
      <c r="R186" s="1114"/>
      <c r="S186" s="1098"/>
      <c r="AC186" s="1114"/>
      <c r="AD186" s="1114"/>
      <c r="AE186" s="1114"/>
      <c r="AF186" s="1114"/>
      <c r="AG186" s="1039"/>
      <c r="AH186" s="981"/>
      <c r="AI186" s="981"/>
    </row>
    <row r="187" spans="1:35" s="979" customFormat="1">
      <c r="A187" s="1113"/>
      <c r="B187" s="1113"/>
      <c r="C187" s="1114"/>
      <c r="D187" s="1114"/>
      <c r="E187" s="1114"/>
      <c r="F187" s="1115"/>
      <c r="G187" s="1114"/>
      <c r="H187" s="1115"/>
      <c r="I187" s="1114"/>
      <c r="J187" s="1114"/>
      <c r="K187" s="1114"/>
      <c r="L187" s="1114"/>
      <c r="M187" s="1114"/>
      <c r="N187" s="1115"/>
      <c r="O187" s="1115"/>
      <c r="P187" s="1115"/>
      <c r="Q187" s="1114"/>
      <c r="R187" s="1114"/>
      <c r="S187" s="1098"/>
      <c r="AC187" s="1114"/>
      <c r="AD187" s="1114"/>
      <c r="AE187" s="1114"/>
      <c r="AF187" s="1114"/>
      <c r="AG187" s="1039"/>
      <c r="AH187" s="981"/>
      <c r="AI187" s="981"/>
    </row>
    <row r="188" spans="1:35" s="979" customFormat="1">
      <c r="A188" s="1113"/>
      <c r="B188" s="1113"/>
      <c r="C188" s="1114"/>
      <c r="D188" s="1114"/>
      <c r="E188" s="1114"/>
      <c r="F188" s="1115"/>
      <c r="G188" s="1114"/>
      <c r="H188" s="1115"/>
      <c r="I188" s="1114"/>
      <c r="J188" s="1114"/>
      <c r="K188" s="1114"/>
      <c r="L188" s="1114"/>
      <c r="M188" s="1114"/>
      <c r="N188" s="1115"/>
      <c r="O188" s="1115"/>
      <c r="P188" s="1115"/>
      <c r="Q188" s="1114"/>
      <c r="R188" s="1114"/>
      <c r="S188" s="1098"/>
      <c r="AC188" s="1114"/>
      <c r="AD188" s="1114"/>
      <c r="AE188" s="1114"/>
      <c r="AF188" s="1114"/>
      <c r="AG188" s="1039"/>
      <c r="AH188" s="981"/>
      <c r="AI188" s="981"/>
    </row>
    <row r="189" spans="1:35" s="979" customFormat="1">
      <c r="A189" s="1113"/>
      <c r="B189" s="1113"/>
      <c r="C189" s="1114"/>
      <c r="D189" s="1114"/>
      <c r="E189" s="1114"/>
      <c r="F189" s="1115"/>
      <c r="G189" s="1114"/>
      <c r="H189" s="1115"/>
      <c r="I189" s="1114"/>
      <c r="J189" s="1114"/>
      <c r="K189" s="1114"/>
      <c r="L189" s="1114"/>
      <c r="M189" s="1114"/>
      <c r="N189" s="1115"/>
      <c r="O189" s="1115"/>
      <c r="P189" s="1115"/>
      <c r="Q189" s="1114"/>
      <c r="R189" s="1114"/>
      <c r="S189" s="1098"/>
      <c r="AC189" s="1114"/>
      <c r="AD189" s="1114"/>
      <c r="AE189" s="1114"/>
      <c r="AF189" s="1114"/>
      <c r="AG189" s="1039"/>
      <c r="AH189" s="981"/>
      <c r="AI189" s="981"/>
    </row>
    <row r="190" spans="1:35" s="979" customFormat="1">
      <c r="A190" s="1113"/>
      <c r="B190" s="1113"/>
      <c r="C190" s="1114"/>
      <c r="D190" s="1114"/>
      <c r="E190" s="1114"/>
      <c r="F190" s="1115"/>
      <c r="G190" s="1114"/>
      <c r="H190" s="1115"/>
      <c r="I190" s="1114"/>
      <c r="J190" s="1114"/>
      <c r="K190" s="1114"/>
      <c r="L190" s="1114"/>
      <c r="M190" s="1114"/>
      <c r="N190" s="1115"/>
      <c r="O190" s="1115"/>
      <c r="P190" s="1115"/>
      <c r="Q190" s="1114"/>
      <c r="R190" s="1114"/>
      <c r="S190" s="1098"/>
      <c r="AC190" s="1114"/>
      <c r="AD190" s="1114"/>
      <c r="AE190" s="1114"/>
      <c r="AF190" s="1114"/>
      <c r="AG190" s="1039"/>
      <c r="AH190" s="981"/>
      <c r="AI190" s="981"/>
    </row>
    <row r="191" spans="1:35" s="979" customFormat="1">
      <c r="A191" s="1113"/>
      <c r="B191" s="1113"/>
      <c r="C191" s="1114"/>
      <c r="D191" s="1114"/>
      <c r="E191" s="1114"/>
      <c r="F191" s="1115"/>
      <c r="G191" s="1114"/>
      <c r="H191" s="1115"/>
      <c r="I191" s="1114"/>
      <c r="J191" s="1114"/>
      <c r="K191" s="1114"/>
      <c r="L191" s="1114"/>
      <c r="M191" s="1114"/>
      <c r="N191" s="1115"/>
      <c r="O191" s="1115"/>
      <c r="P191" s="1115"/>
      <c r="Q191" s="1114"/>
      <c r="R191" s="1114"/>
      <c r="S191" s="1098"/>
      <c r="AC191" s="1114"/>
      <c r="AD191" s="1114"/>
      <c r="AE191" s="1114"/>
      <c r="AF191" s="1114"/>
      <c r="AG191" s="1039"/>
      <c r="AH191" s="981"/>
      <c r="AI191" s="981"/>
    </row>
    <row r="192" spans="1:35" s="979" customFormat="1">
      <c r="A192" s="1113"/>
      <c r="B192" s="1113"/>
      <c r="C192" s="1114"/>
      <c r="D192" s="1114"/>
      <c r="E192" s="1114"/>
      <c r="F192" s="1115"/>
      <c r="G192" s="1114"/>
      <c r="H192" s="1115"/>
      <c r="I192" s="1114"/>
      <c r="J192" s="1114"/>
      <c r="K192" s="1114"/>
      <c r="L192" s="1114"/>
      <c r="M192" s="1114"/>
      <c r="N192" s="1115"/>
      <c r="O192" s="1115"/>
      <c r="P192" s="1115"/>
      <c r="Q192" s="1114"/>
      <c r="R192" s="1114"/>
      <c r="S192" s="1098"/>
      <c r="AC192" s="1114"/>
      <c r="AD192" s="1114"/>
      <c r="AE192" s="1114"/>
      <c r="AF192" s="1114"/>
      <c r="AG192" s="1039"/>
      <c r="AH192" s="981"/>
      <c r="AI192" s="981"/>
    </row>
    <row r="193" spans="1:35" s="979" customFormat="1">
      <c r="A193" s="1113"/>
      <c r="B193" s="1113"/>
      <c r="C193" s="1114"/>
      <c r="D193" s="1114"/>
      <c r="E193" s="1114"/>
      <c r="F193" s="1115"/>
      <c r="G193" s="1114"/>
      <c r="H193" s="1115"/>
      <c r="I193" s="1114"/>
      <c r="J193" s="1114"/>
      <c r="K193" s="1114"/>
      <c r="L193" s="1114"/>
      <c r="M193" s="1114"/>
      <c r="N193" s="1115"/>
      <c r="O193" s="1115"/>
      <c r="P193" s="1115"/>
      <c r="Q193" s="1114"/>
      <c r="R193" s="1114"/>
      <c r="S193" s="1098"/>
      <c r="AC193" s="1114"/>
      <c r="AD193" s="1114"/>
      <c r="AE193" s="1114"/>
      <c r="AF193" s="1114"/>
      <c r="AG193" s="1039"/>
      <c r="AH193" s="981"/>
      <c r="AI193" s="981"/>
    </row>
    <row r="194" spans="1:35" s="979" customFormat="1">
      <c r="A194" s="1113"/>
      <c r="B194" s="1113"/>
      <c r="C194" s="1114"/>
      <c r="D194" s="1114"/>
      <c r="E194" s="1114"/>
      <c r="F194" s="1115"/>
      <c r="G194" s="1114"/>
      <c r="H194" s="1115"/>
      <c r="I194" s="1114"/>
      <c r="J194" s="1114"/>
      <c r="K194" s="1114"/>
      <c r="L194" s="1114"/>
      <c r="M194" s="1114"/>
      <c r="N194" s="1115"/>
      <c r="O194" s="1115"/>
      <c r="P194" s="1115"/>
      <c r="Q194" s="1114"/>
      <c r="R194" s="1114"/>
      <c r="S194" s="1098"/>
      <c r="AC194" s="1114"/>
      <c r="AD194" s="1114"/>
      <c r="AE194" s="1114"/>
      <c r="AF194" s="1114"/>
      <c r="AG194" s="1039"/>
      <c r="AH194" s="981"/>
      <c r="AI194" s="981"/>
    </row>
    <row r="195" spans="1:35" s="979" customFormat="1">
      <c r="A195" s="1113"/>
      <c r="B195" s="1113"/>
      <c r="C195" s="1114"/>
      <c r="D195" s="1114"/>
      <c r="E195" s="1114"/>
      <c r="F195" s="1115"/>
      <c r="G195" s="1114"/>
      <c r="H195" s="1115"/>
      <c r="I195" s="1114"/>
      <c r="J195" s="1114"/>
      <c r="K195" s="1114"/>
      <c r="L195" s="1114"/>
      <c r="M195" s="1114"/>
      <c r="N195" s="1115"/>
      <c r="O195" s="1115"/>
      <c r="P195" s="1115"/>
      <c r="Q195" s="1114"/>
      <c r="R195" s="1114"/>
      <c r="S195" s="1098"/>
      <c r="AC195" s="1114"/>
      <c r="AD195" s="1114"/>
      <c r="AE195" s="1114"/>
      <c r="AF195" s="1114"/>
      <c r="AG195" s="1039"/>
      <c r="AH195" s="981"/>
      <c r="AI195" s="981"/>
    </row>
    <row r="196" spans="1:35" s="979" customFormat="1">
      <c r="A196" s="1113"/>
      <c r="B196" s="1113"/>
      <c r="C196" s="1114"/>
      <c r="D196" s="1114"/>
      <c r="E196" s="1114"/>
      <c r="F196" s="1115"/>
      <c r="G196" s="1114"/>
      <c r="H196" s="1115"/>
      <c r="I196" s="1114"/>
      <c r="J196" s="1114"/>
      <c r="K196" s="1114"/>
      <c r="L196" s="1114"/>
      <c r="M196" s="1114"/>
      <c r="N196" s="1115"/>
      <c r="O196" s="1115"/>
      <c r="P196" s="1115"/>
      <c r="Q196" s="1114"/>
      <c r="R196" s="1114"/>
      <c r="S196" s="1098"/>
      <c r="AC196" s="1114"/>
      <c r="AD196" s="1114"/>
      <c r="AE196" s="1114"/>
      <c r="AF196" s="1114"/>
      <c r="AG196" s="1039"/>
      <c r="AH196" s="981"/>
      <c r="AI196" s="981"/>
    </row>
    <row r="197" spans="1:35" s="979" customFormat="1">
      <c r="A197" s="1113"/>
      <c r="B197" s="1113"/>
      <c r="C197" s="1114"/>
      <c r="D197" s="1114"/>
      <c r="E197" s="1114"/>
      <c r="F197" s="1115"/>
      <c r="G197" s="1114"/>
      <c r="H197" s="1115"/>
      <c r="I197" s="1114"/>
      <c r="J197" s="1114"/>
      <c r="K197" s="1114"/>
      <c r="L197" s="1114"/>
      <c r="M197" s="1114"/>
      <c r="N197" s="1115"/>
      <c r="O197" s="1115"/>
      <c r="P197" s="1115"/>
      <c r="Q197" s="1114"/>
      <c r="R197" s="1114"/>
      <c r="S197" s="1098"/>
      <c r="AC197" s="1114"/>
      <c r="AD197" s="1114"/>
      <c r="AE197" s="1114"/>
      <c r="AF197" s="1114"/>
      <c r="AG197" s="1039"/>
      <c r="AH197" s="981"/>
      <c r="AI197" s="981"/>
    </row>
    <row r="198" spans="1:35" s="979" customFormat="1">
      <c r="A198" s="1113"/>
      <c r="B198" s="1113"/>
      <c r="C198" s="1114"/>
      <c r="D198" s="1114"/>
      <c r="E198" s="1114"/>
      <c r="F198" s="1115"/>
      <c r="G198" s="1114"/>
      <c r="H198" s="1115"/>
      <c r="I198" s="1114"/>
      <c r="J198" s="1114"/>
      <c r="K198" s="1114"/>
      <c r="L198" s="1114"/>
      <c r="M198" s="1114"/>
      <c r="N198" s="1115"/>
      <c r="O198" s="1115"/>
      <c r="P198" s="1115"/>
      <c r="Q198" s="1114"/>
      <c r="R198" s="1114"/>
      <c r="S198" s="1098"/>
      <c r="AC198" s="1114"/>
      <c r="AD198" s="1114"/>
      <c r="AE198" s="1114"/>
      <c r="AF198" s="1114"/>
      <c r="AG198" s="1039"/>
      <c r="AH198" s="981"/>
      <c r="AI198" s="981"/>
    </row>
    <row r="199" spans="1:35" s="979" customFormat="1">
      <c r="A199" s="1113"/>
      <c r="B199" s="1113"/>
      <c r="C199" s="1114"/>
      <c r="D199" s="1114"/>
      <c r="E199" s="1114"/>
      <c r="F199" s="1115"/>
      <c r="G199" s="1114"/>
      <c r="H199" s="1115"/>
      <c r="I199" s="1114"/>
      <c r="J199" s="1114"/>
      <c r="K199" s="1114"/>
      <c r="L199" s="1114"/>
      <c r="M199" s="1114"/>
      <c r="N199" s="1115"/>
      <c r="O199" s="1115"/>
      <c r="P199" s="1115"/>
      <c r="Q199" s="1114"/>
      <c r="R199" s="1114"/>
      <c r="S199" s="1098"/>
      <c r="AC199" s="1114"/>
      <c r="AD199" s="1114"/>
      <c r="AE199" s="1114"/>
      <c r="AF199" s="1114"/>
      <c r="AG199" s="1039"/>
      <c r="AH199" s="981"/>
      <c r="AI199" s="981"/>
    </row>
    <row r="200" spans="1:35" s="979" customFormat="1">
      <c r="A200" s="1113"/>
      <c r="B200" s="1113"/>
      <c r="C200" s="1114"/>
      <c r="D200" s="1114"/>
      <c r="E200" s="1114"/>
      <c r="F200" s="1115"/>
      <c r="G200" s="1114"/>
      <c r="H200" s="1115"/>
      <c r="I200" s="1114"/>
      <c r="J200" s="1114"/>
      <c r="K200" s="1114"/>
      <c r="L200" s="1114"/>
      <c r="M200" s="1114"/>
      <c r="N200" s="1115"/>
      <c r="O200" s="1115"/>
      <c r="P200" s="1115"/>
      <c r="Q200" s="1114"/>
      <c r="R200" s="1114"/>
      <c r="S200" s="1098"/>
      <c r="AC200" s="1114"/>
      <c r="AD200" s="1114"/>
      <c r="AE200" s="1114"/>
      <c r="AF200" s="1114"/>
      <c r="AG200" s="1039"/>
      <c r="AH200" s="981"/>
      <c r="AI200" s="981"/>
    </row>
    <row r="201" spans="1:35" s="979" customFormat="1">
      <c r="A201" s="1113"/>
      <c r="B201" s="1113"/>
      <c r="C201" s="1114"/>
      <c r="D201" s="1114"/>
      <c r="E201" s="1114"/>
      <c r="F201" s="1115"/>
      <c r="G201" s="1114"/>
      <c r="H201" s="1115"/>
      <c r="I201" s="1114"/>
      <c r="J201" s="1114"/>
      <c r="K201" s="1114"/>
      <c r="L201" s="1114"/>
      <c r="M201" s="1114"/>
      <c r="N201" s="1115"/>
      <c r="O201" s="1115"/>
      <c r="P201" s="1115"/>
      <c r="Q201" s="1114"/>
      <c r="R201" s="1114"/>
      <c r="S201" s="1098"/>
      <c r="AC201" s="1114"/>
      <c r="AD201" s="1114"/>
      <c r="AE201" s="1114"/>
      <c r="AF201" s="1114"/>
      <c r="AG201" s="1039"/>
      <c r="AH201" s="981"/>
      <c r="AI201" s="981"/>
    </row>
    <row r="202" spans="1:35" s="979" customFormat="1">
      <c r="A202" s="1113"/>
      <c r="B202" s="1113"/>
      <c r="C202" s="1114"/>
      <c r="D202" s="1114"/>
      <c r="E202" s="1114"/>
      <c r="F202" s="1115"/>
      <c r="G202" s="1114"/>
      <c r="H202" s="1115"/>
      <c r="I202" s="1114"/>
      <c r="J202" s="1114"/>
      <c r="K202" s="1114"/>
      <c r="L202" s="1114"/>
      <c r="M202" s="1114"/>
      <c r="N202" s="1115"/>
      <c r="O202" s="1115"/>
      <c r="P202" s="1115"/>
      <c r="Q202" s="1114"/>
      <c r="R202" s="1114"/>
      <c r="S202" s="1098"/>
      <c r="AC202" s="1114"/>
      <c r="AD202" s="1114"/>
      <c r="AE202" s="1114"/>
      <c r="AF202" s="1114"/>
      <c r="AG202" s="1039"/>
      <c r="AH202" s="981"/>
      <c r="AI202" s="981"/>
    </row>
    <row r="203" spans="1:35" s="979" customFormat="1">
      <c r="A203" s="1113"/>
      <c r="B203" s="1113"/>
      <c r="C203" s="1114"/>
      <c r="D203" s="1114"/>
      <c r="E203" s="1114"/>
      <c r="F203" s="1115"/>
      <c r="G203" s="1114"/>
      <c r="H203" s="1115"/>
      <c r="I203" s="1114"/>
      <c r="J203" s="1114"/>
      <c r="K203" s="1114"/>
      <c r="L203" s="1114"/>
      <c r="M203" s="1114"/>
      <c r="N203" s="1115"/>
      <c r="O203" s="1115"/>
      <c r="P203" s="1115"/>
      <c r="Q203" s="1114"/>
      <c r="R203" s="1114"/>
      <c r="S203" s="1098"/>
      <c r="AC203" s="1114"/>
      <c r="AD203" s="1114"/>
      <c r="AE203" s="1114"/>
      <c r="AF203" s="1114"/>
      <c r="AG203" s="1039"/>
      <c r="AH203" s="981"/>
      <c r="AI203" s="981"/>
    </row>
    <row r="204" spans="1:35" s="979" customFormat="1">
      <c r="A204" s="1113"/>
      <c r="B204" s="1113"/>
      <c r="C204" s="1114"/>
      <c r="D204" s="1114"/>
      <c r="E204" s="1114"/>
      <c r="F204" s="1115"/>
      <c r="G204" s="1114"/>
      <c r="H204" s="1115"/>
      <c r="I204" s="1114"/>
      <c r="J204" s="1114"/>
      <c r="K204" s="1114"/>
      <c r="L204" s="1114"/>
      <c r="M204" s="1114"/>
      <c r="N204" s="1115"/>
      <c r="O204" s="1115"/>
      <c r="P204" s="1115"/>
      <c r="Q204" s="1114"/>
      <c r="R204" s="1114"/>
      <c r="S204" s="1098"/>
      <c r="AC204" s="1114"/>
      <c r="AD204" s="1114"/>
      <c r="AE204" s="1114"/>
      <c r="AF204" s="1114"/>
      <c r="AG204" s="1039"/>
      <c r="AH204" s="981"/>
      <c r="AI204" s="981"/>
    </row>
    <row r="205" spans="1:35" s="979" customFormat="1">
      <c r="A205" s="1113"/>
      <c r="B205" s="1113"/>
      <c r="C205" s="1114"/>
      <c r="D205" s="1114"/>
      <c r="E205" s="1114"/>
      <c r="F205" s="1115"/>
      <c r="G205" s="1114"/>
      <c r="H205" s="1115"/>
      <c r="I205" s="1114"/>
      <c r="J205" s="1114"/>
      <c r="K205" s="1114"/>
      <c r="L205" s="1114"/>
      <c r="M205" s="1114"/>
      <c r="N205" s="1115"/>
      <c r="O205" s="1115"/>
      <c r="P205" s="1115"/>
      <c r="Q205" s="1114"/>
      <c r="R205" s="1114"/>
      <c r="S205" s="1098"/>
      <c r="AC205" s="1114"/>
      <c r="AD205" s="1114"/>
      <c r="AE205" s="1114"/>
      <c r="AF205" s="1114"/>
      <c r="AG205" s="1039"/>
      <c r="AH205" s="981"/>
      <c r="AI205" s="981"/>
    </row>
    <row r="206" spans="1:35" s="979" customFormat="1">
      <c r="A206" s="1113"/>
      <c r="B206" s="1113"/>
      <c r="C206" s="1114"/>
      <c r="D206" s="1114"/>
      <c r="E206" s="1114"/>
      <c r="F206" s="1115"/>
      <c r="G206" s="1114"/>
      <c r="H206" s="1115"/>
      <c r="I206" s="1114"/>
      <c r="J206" s="1114"/>
      <c r="K206" s="1114"/>
      <c r="L206" s="1114"/>
      <c r="M206" s="1114"/>
      <c r="N206" s="1115"/>
      <c r="O206" s="1115"/>
      <c r="P206" s="1115"/>
      <c r="Q206" s="1114"/>
      <c r="R206" s="1114"/>
      <c r="S206" s="1098"/>
      <c r="AC206" s="1114"/>
      <c r="AD206" s="1114"/>
      <c r="AE206" s="1114"/>
      <c r="AF206" s="1114"/>
      <c r="AG206" s="1039"/>
      <c r="AH206" s="981"/>
      <c r="AI206" s="981"/>
    </row>
    <row r="207" spans="1:35" s="979" customFormat="1">
      <c r="A207" s="1113"/>
      <c r="B207" s="1113"/>
      <c r="C207" s="1114"/>
      <c r="D207" s="1114"/>
      <c r="E207" s="1114"/>
      <c r="F207" s="1115"/>
      <c r="G207" s="1114"/>
      <c r="H207" s="1115"/>
      <c r="I207" s="1114"/>
      <c r="J207" s="1114"/>
      <c r="K207" s="1114"/>
      <c r="L207" s="1114"/>
      <c r="M207" s="1114"/>
      <c r="N207" s="1115"/>
      <c r="O207" s="1115"/>
      <c r="P207" s="1115"/>
      <c r="Q207" s="1114"/>
      <c r="R207" s="1114"/>
      <c r="S207" s="1098"/>
      <c r="AC207" s="1114"/>
      <c r="AD207" s="1114"/>
      <c r="AE207" s="1114"/>
      <c r="AF207" s="1114"/>
      <c r="AG207" s="1039"/>
      <c r="AH207" s="981"/>
      <c r="AI207" s="981"/>
    </row>
    <row r="208" spans="1:35" s="979" customFormat="1">
      <c r="A208" s="1113"/>
      <c r="B208" s="1113"/>
      <c r="C208" s="1114"/>
      <c r="D208" s="1114"/>
      <c r="E208" s="1114"/>
      <c r="F208" s="1115"/>
      <c r="G208" s="1114"/>
      <c r="H208" s="1115"/>
      <c r="I208" s="1114"/>
      <c r="J208" s="1114"/>
      <c r="K208" s="1114"/>
      <c r="L208" s="1114"/>
      <c r="M208" s="1114"/>
      <c r="N208" s="1115"/>
      <c r="O208" s="1115"/>
      <c r="P208" s="1115"/>
      <c r="Q208" s="1114"/>
      <c r="R208" s="1114"/>
      <c r="S208" s="1098"/>
      <c r="AC208" s="1114"/>
      <c r="AD208" s="1114"/>
      <c r="AE208" s="1114"/>
      <c r="AF208" s="1114"/>
      <c r="AG208" s="1039"/>
      <c r="AH208" s="981"/>
      <c r="AI208" s="981"/>
    </row>
    <row r="209" spans="1:35" s="979" customFormat="1">
      <c r="A209" s="1113"/>
      <c r="B209" s="1113"/>
      <c r="C209" s="1114"/>
      <c r="D209" s="1114"/>
      <c r="E209" s="1114"/>
      <c r="F209" s="1115"/>
      <c r="G209" s="1114"/>
      <c r="H209" s="1115"/>
      <c r="I209" s="1114"/>
      <c r="J209" s="1114"/>
      <c r="K209" s="1114"/>
      <c r="L209" s="1114"/>
      <c r="M209" s="1114"/>
      <c r="N209" s="1115"/>
      <c r="O209" s="1115"/>
      <c r="P209" s="1115"/>
      <c r="Q209" s="1114"/>
      <c r="R209" s="1114"/>
      <c r="S209" s="1098"/>
      <c r="AC209" s="1114"/>
      <c r="AD209" s="1114"/>
      <c r="AE209" s="1114"/>
      <c r="AF209" s="1114"/>
      <c r="AG209" s="1039"/>
      <c r="AH209" s="981"/>
      <c r="AI209" s="981"/>
    </row>
    <row r="210" spans="1:35" s="979" customFormat="1">
      <c r="A210" s="1113"/>
      <c r="B210" s="1113"/>
      <c r="C210" s="1114"/>
      <c r="D210" s="1114"/>
      <c r="E210" s="1114"/>
      <c r="F210" s="1115"/>
      <c r="G210" s="1114"/>
      <c r="H210" s="1115"/>
      <c r="I210" s="1114"/>
      <c r="J210" s="1114"/>
      <c r="K210" s="1114"/>
      <c r="L210" s="1114"/>
      <c r="M210" s="1114"/>
      <c r="N210" s="1115"/>
      <c r="O210" s="1115"/>
      <c r="P210" s="1115"/>
      <c r="Q210" s="1114"/>
      <c r="R210" s="1114"/>
      <c r="S210" s="1098"/>
      <c r="AC210" s="1114"/>
      <c r="AD210" s="1114"/>
      <c r="AE210" s="1114"/>
      <c r="AF210" s="1114"/>
      <c r="AG210" s="1039"/>
      <c r="AH210" s="981"/>
      <c r="AI210" s="981"/>
    </row>
    <row r="211" spans="1:35" s="979" customFormat="1">
      <c r="A211" s="1113"/>
      <c r="B211" s="1113"/>
      <c r="C211" s="1114"/>
      <c r="D211" s="1114"/>
      <c r="E211" s="1114"/>
      <c r="F211" s="1115"/>
      <c r="G211" s="1114"/>
      <c r="H211" s="1115"/>
      <c r="I211" s="1114"/>
      <c r="J211" s="1114"/>
      <c r="K211" s="1114"/>
      <c r="L211" s="1114"/>
      <c r="M211" s="1114"/>
      <c r="N211" s="1115"/>
      <c r="O211" s="1115"/>
      <c r="P211" s="1115"/>
      <c r="Q211" s="1114"/>
      <c r="R211" s="1114"/>
      <c r="S211" s="1098"/>
      <c r="AC211" s="1114"/>
      <c r="AD211" s="1114"/>
      <c r="AE211" s="1114"/>
      <c r="AF211" s="1114"/>
      <c r="AG211" s="1039"/>
      <c r="AH211" s="981"/>
      <c r="AI211" s="981"/>
    </row>
    <row r="212" spans="1:35" s="979" customFormat="1">
      <c r="A212" s="1113"/>
      <c r="B212" s="1113"/>
      <c r="C212" s="1114"/>
      <c r="D212" s="1114"/>
      <c r="E212" s="1114"/>
      <c r="F212" s="1115"/>
      <c r="G212" s="1114"/>
      <c r="H212" s="1115"/>
      <c r="I212" s="1114"/>
      <c r="J212" s="1114"/>
      <c r="K212" s="1114"/>
      <c r="L212" s="1114"/>
      <c r="M212" s="1114"/>
      <c r="N212" s="1115"/>
      <c r="O212" s="1115"/>
      <c r="P212" s="1115"/>
      <c r="Q212" s="1114"/>
      <c r="R212" s="1114"/>
      <c r="S212" s="1098"/>
      <c r="AC212" s="1114"/>
      <c r="AD212" s="1114"/>
      <c r="AE212" s="1114"/>
      <c r="AF212" s="1114"/>
      <c r="AG212" s="1039"/>
      <c r="AH212" s="981"/>
      <c r="AI212" s="981"/>
    </row>
    <row r="213" spans="1:35" s="979" customFormat="1">
      <c r="A213" s="1113"/>
      <c r="B213" s="1113"/>
      <c r="C213" s="1114"/>
      <c r="D213" s="1114"/>
      <c r="E213" s="1114"/>
      <c r="F213" s="1115"/>
      <c r="G213" s="1114"/>
      <c r="H213" s="1115"/>
      <c r="I213" s="1114"/>
      <c r="J213" s="1114"/>
      <c r="K213" s="1114"/>
      <c r="L213" s="1114"/>
      <c r="M213" s="1114"/>
      <c r="N213" s="1115"/>
      <c r="O213" s="1115"/>
      <c r="P213" s="1115"/>
      <c r="Q213" s="1114"/>
      <c r="R213" s="1114"/>
      <c r="S213" s="1098"/>
      <c r="AC213" s="1114"/>
      <c r="AD213" s="1114"/>
      <c r="AE213" s="1114"/>
      <c r="AF213" s="1114"/>
      <c r="AG213" s="1039"/>
      <c r="AH213" s="981"/>
      <c r="AI213" s="981"/>
    </row>
    <row r="214" spans="1:35" s="979" customFormat="1">
      <c r="A214" s="1113"/>
      <c r="B214" s="1113"/>
      <c r="C214" s="1114"/>
      <c r="D214" s="1114"/>
      <c r="E214" s="1114"/>
      <c r="F214" s="1115"/>
      <c r="G214" s="1114"/>
      <c r="H214" s="1115"/>
      <c r="I214" s="1114"/>
      <c r="J214" s="1114"/>
      <c r="K214" s="1114"/>
      <c r="L214" s="1114"/>
      <c r="M214" s="1114"/>
      <c r="N214" s="1115"/>
      <c r="O214" s="1115"/>
      <c r="P214" s="1115"/>
      <c r="Q214" s="1114"/>
      <c r="R214" s="1114"/>
      <c r="S214" s="1098"/>
      <c r="AC214" s="1114"/>
      <c r="AD214" s="1114"/>
      <c r="AE214" s="1114"/>
      <c r="AF214" s="1114"/>
      <c r="AG214" s="1039"/>
      <c r="AH214" s="981"/>
      <c r="AI214" s="981"/>
    </row>
    <row r="215" spans="1:35" s="979" customFormat="1">
      <c r="A215" s="1113"/>
      <c r="B215" s="1113"/>
      <c r="C215" s="1114"/>
      <c r="D215" s="1114"/>
      <c r="E215" s="1114"/>
      <c r="F215" s="1115"/>
      <c r="G215" s="1114"/>
      <c r="H215" s="1115"/>
      <c r="I215" s="1114"/>
      <c r="J215" s="1114"/>
      <c r="K215" s="1114"/>
      <c r="L215" s="1114"/>
      <c r="M215" s="1114"/>
      <c r="N215" s="1115"/>
      <c r="O215" s="1115"/>
      <c r="P215" s="1115"/>
      <c r="Q215" s="1114"/>
      <c r="R215" s="1114"/>
      <c r="S215" s="1098"/>
      <c r="AC215" s="1114"/>
      <c r="AD215" s="1114"/>
      <c r="AE215" s="1114"/>
      <c r="AF215" s="1114"/>
      <c r="AG215" s="1039"/>
      <c r="AH215" s="981"/>
      <c r="AI215" s="981"/>
    </row>
    <row r="216" spans="1:35" s="979" customFormat="1">
      <c r="A216" s="1113"/>
      <c r="B216" s="1113"/>
      <c r="C216" s="1114"/>
      <c r="D216" s="1114"/>
      <c r="E216" s="1114"/>
      <c r="F216" s="1115"/>
      <c r="G216" s="1114"/>
      <c r="H216" s="1115"/>
      <c r="I216" s="1114"/>
      <c r="J216" s="1114"/>
      <c r="K216" s="1114"/>
      <c r="L216" s="1114"/>
      <c r="M216" s="1114"/>
      <c r="N216" s="1115"/>
      <c r="O216" s="1115"/>
      <c r="P216" s="1115"/>
      <c r="Q216" s="1114"/>
      <c r="R216" s="1114"/>
      <c r="S216" s="1098"/>
      <c r="AC216" s="1114"/>
      <c r="AD216" s="1114"/>
      <c r="AE216" s="1114"/>
      <c r="AF216" s="1114"/>
      <c r="AG216" s="1039"/>
      <c r="AH216" s="981"/>
      <c r="AI216" s="981"/>
    </row>
    <row r="217" spans="1:35" s="979" customFormat="1">
      <c r="A217" s="1113"/>
      <c r="B217" s="1113"/>
      <c r="C217" s="1114"/>
      <c r="D217" s="1114"/>
      <c r="E217" s="1114"/>
      <c r="F217" s="1115"/>
      <c r="G217" s="1114"/>
      <c r="H217" s="1115"/>
      <c r="I217" s="1114"/>
      <c r="J217" s="1114"/>
      <c r="K217" s="1114"/>
      <c r="L217" s="1114"/>
      <c r="M217" s="1114"/>
      <c r="N217" s="1115"/>
      <c r="O217" s="1115"/>
      <c r="P217" s="1115"/>
      <c r="Q217" s="1114"/>
      <c r="R217" s="1114"/>
      <c r="S217" s="1098"/>
      <c r="AC217" s="1114"/>
      <c r="AD217" s="1114"/>
      <c r="AE217" s="1114"/>
      <c r="AF217" s="1114"/>
      <c r="AG217" s="1039"/>
      <c r="AH217" s="981"/>
      <c r="AI217" s="981"/>
    </row>
    <row r="218" spans="1:35" s="979" customFormat="1">
      <c r="A218" s="1113"/>
      <c r="B218" s="1113"/>
      <c r="C218" s="1114"/>
      <c r="D218" s="1114"/>
      <c r="E218" s="1114"/>
      <c r="F218" s="1115"/>
      <c r="G218" s="1114"/>
      <c r="H218" s="1115"/>
      <c r="I218" s="1114"/>
      <c r="J218" s="1114"/>
      <c r="K218" s="1114"/>
      <c r="L218" s="1114"/>
      <c r="M218" s="1114"/>
      <c r="N218" s="1115"/>
      <c r="O218" s="1115"/>
      <c r="P218" s="1115"/>
      <c r="Q218" s="1114"/>
      <c r="R218" s="1114"/>
      <c r="S218" s="1098"/>
      <c r="AC218" s="1114"/>
      <c r="AD218" s="1114"/>
      <c r="AE218" s="1114"/>
      <c r="AF218" s="1114"/>
      <c r="AG218" s="1039"/>
      <c r="AH218" s="981"/>
      <c r="AI218" s="981"/>
    </row>
    <row r="219" spans="1:35" s="979" customFormat="1">
      <c r="A219" s="1113"/>
      <c r="B219" s="1113"/>
      <c r="C219" s="1114"/>
      <c r="D219" s="1114"/>
      <c r="E219" s="1114"/>
      <c r="F219" s="1115"/>
      <c r="G219" s="1114"/>
      <c r="H219" s="1115"/>
      <c r="I219" s="1114"/>
      <c r="J219" s="1114"/>
      <c r="K219" s="1114"/>
      <c r="L219" s="1114"/>
      <c r="M219" s="1114"/>
      <c r="N219" s="1115"/>
      <c r="O219" s="1115"/>
      <c r="P219" s="1115"/>
      <c r="Q219" s="1114"/>
      <c r="R219" s="1114"/>
      <c r="S219" s="1098"/>
      <c r="AC219" s="1114"/>
      <c r="AD219" s="1114"/>
      <c r="AE219" s="1114"/>
      <c r="AF219" s="1114"/>
      <c r="AG219" s="1039"/>
      <c r="AH219" s="981"/>
      <c r="AI219" s="981"/>
    </row>
    <row r="220" spans="1:35" s="979" customFormat="1">
      <c r="A220" s="1113"/>
      <c r="B220" s="1113"/>
      <c r="C220" s="1114"/>
      <c r="D220" s="1114"/>
      <c r="E220" s="1114"/>
      <c r="F220" s="1115"/>
      <c r="G220" s="1114"/>
      <c r="H220" s="1115"/>
      <c r="I220" s="1114"/>
      <c r="J220" s="1114"/>
      <c r="K220" s="1114"/>
      <c r="L220" s="1114"/>
      <c r="M220" s="1114"/>
      <c r="N220" s="1115"/>
      <c r="O220" s="1115"/>
      <c r="P220" s="1115"/>
      <c r="Q220" s="1114"/>
      <c r="R220" s="1114"/>
      <c r="S220" s="1098"/>
      <c r="AC220" s="1114"/>
      <c r="AD220" s="1114"/>
      <c r="AE220" s="1114"/>
      <c r="AF220" s="1114"/>
      <c r="AG220" s="1039"/>
      <c r="AH220" s="981"/>
      <c r="AI220" s="981"/>
    </row>
    <row r="221" spans="1:35" s="979" customFormat="1">
      <c r="A221" s="1113"/>
      <c r="B221" s="1113"/>
      <c r="C221" s="1114"/>
      <c r="D221" s="1114"/>
      <c r="E221" s="1114"/>
      <c r="F221" s="1115"/>
      <c r="G221" s="1114"/>
      <c r="H221" s="1115"/>
      <c r="I221" s="1114"/>
      <c r="J221" s="1114"/>
      <c r="K221" s="1114"/>
      <c r="L221" s="1114"/>
      <c r="M221" s="1114"/>
      <c r="N221" s="1115"/>
      <c r="O221" s="1115"/>
      <c r="P221" s="1115"/>
      <c r="Q221" s="1114"/>
      <c r="R221" s="1114"/>
      <c r="S221" s="1098"/>
      <c r="AC221" s="1114"/>
      <c r="AD221" s="1114"/>
      <c r="AE221" s="1114"/>
      <c r="AF221" s="1114"/>
      <c r="AG221" s="1039"/>
      <c r="AH221" s="981"/>
      <c r="AI221" s="981"/>
    </row>
    <row r="222" spans="1:35" s="979" customFormat="1">
      <c r="A222" s="1113"/>
      <c r="B222" s="1113"/>
      <c r="C222" s="1114"/>
      <c r="D222" s="1114"/>
      <c r="E222" s="1114"/>
      <c r="F222" s="1115"/>
      <c r="G222" s="1114"/>
      <c r="H222" s="1115"/>
      <c r="I222" s="1114"/>
      <c r="J222" s="1114"/>
      <c r="K222" s="1114"/>
      <c r="L222" s="1114"/>
      <c r="M222" s="1114"/>
      <c r="N222" s="1115"/>
      <c r="O222" s="1115"/>
      <c r="P222" s="1115"/>
      <c r="Q222" s="1114"/>
      <c r="R222" s="1114"/>
      <c r="S222" s="1098"/>
      <c r="AC222" s="1114"/>
      <c r="AD222" s="1114"/>
      <c r="AE222" s="1114"/>
      <c r="AF222" s="1114"/>
      <c r="AG222" s="1039"/>
      <c r="AH222" s="981"/>
      <c r="AI222" s="981"/>
    </row>
    <row r="223" spans="1:35" s="979" customFormat="1">
      <c r="A223" s="1113"/>
      <c r="B223" s="1113"/>
      <c r="C223" s="1114"/>
      <c r="D223" s="1114"/>
      <c r="E223" s="1114"/>
      <c r="F223" s="1115"/>
      <c r="G223" s="1114"/>
      <c r="H223" s="1115"/>
      <c r="I223" s="1114"/>
      <c r="J223" s="1114"/>
      <c r="K223" s="1114"/>
      <c r="L223" s="1114"/>
      <c r="M223" s="1114"/>
      <c r="N223" s="1115"/>
      <c r="O223" s="1115"/>
      <c r="P223" s="1115"/>
      <c r="Q223" s="1114"/>
      <c r="R223" s="1114"/>
      <c r="S223" s="1098"/>
      <c r="AC223" s="1114"/>
      <c r="AD223" s="1114"/>
      <c r="AE223" s="1114"/>
      <c r="AF223" s="1114"/>
      <c r="AG223" s="1039"/>
      <c r="AH223" s="981"/>
      <c r="AI223" s="981"/>
    </row>
    <row r="224" spans="1:35" s="979" customFormat="1">
      <c r="A224" s="1113"/>
      <c r="B224" s="1113"/>
      <c r="C224" s="1114"/>
      <c r="D224" s="1114"/>
      <c r="E224" s="1114"/>
      <c r="F224" s="1115"/>
      <c r="G224" s="1114"/>
      <c r="H224" s="1115"/>
      <c r="I224" s="1114"/>
      <c r="J224" s="1114"/>
      <c r="K224" s="1114"/>
      <c r="L224" s="1114"/>
      <c r="M224" s="1114"/>
      <c r="N224" s="1115"/>
      <c r="O224" s="1115"/>
      <c r="P224" s="1115"/>
      <c r="Q224" s="1114"/>
      <c r="R224" s="1114"/>
      <c r="S224" s="1098"/>
      <c r="AC224" s="1114"/>
      <c r="AD224" s="1114"/>
      <c r="AE224" s="1114"/>
      <c r="AF224" s="1114"/>
      <c r="AG224" s="1039"/>
      <c r="AH224" s="981"/>
      <c r="AI224" s="981"/>
    </row>
    <row r="225" spans="1:35" s="979" customFormat="1">
      <c r="A225" s="1113"/>
      <c r="B225" s="1113"/>
      <c r="C225" s="1114"/>
      <c r="D225" s="1114"/>
      <c r="E225" s="1114"/>
      <c r="F225" s="1115"/>
      <c r="G225" s="1114"/>
      <c r="H225" s="1115"/>
      <c r="I225" s="1114"/>
      <c r="J225" s="1114"/>
      <c r="K225" s="1114"/>
      <c r="L225" s="1114"/>
      <c r="M225" s="1114"/>
      <c r="N225" s="1115"/>
      <c r="O225" s="1115"/>
      <c r="P225" s="1115"/>
      <c r="Q225" s="1114"/>
      <c r="R225" s="1114"/>
      <c r="S225" s="1098"/>
      <c r="AC225" s="1114"/>
      <c r="AD225" s="1114"/>
      <c r="AE225" s="1114"/>
      <c r="AF225" s="1114"/>
      <c r="AG225" s="1039"/>
      <c r="AH225" s="981"/>
      <c r="AI225" s="981"/>
    </row>
    <row r="226" spans="1:35" s="979" customFormat="1">
      <c r="A226" s="1113"/>
      <c r="B226" s="1113"/>
      <c r="C226" s="1114"/>
      <c r="D226" s="1114"/>
      <c r="E226" s="1114"/>
      <c r="F226" s="1115"/>
      <c r="G226" s="1114"/>
      <c r="H226" s="1115"/>
      <c r="I226" s="1114"/>
      <c r="J226" s="1114"/>
      <c r="K226" s="1114"/>
      <c r="L226" s="1114"/>
      <c r="M226" s="1114"/>
      <c r="N226" s="1115"/>
      <c r="O226" s="1115"/>
      <c r="P226" s="1115"/>
      <c r="Q226" s="1114"/>
      <c r="R226" s="1114"/>
      <c r="S226" s="1098"/>
      <c r="AC226" s="1114"/>
      <c r="AD226" s="1114"/>
      <c r="AE226" s="1114"/>
      <c r="AF226" s="1114"/>
      <c r="AG226" s="1039"/>
      <c r="AH226" s="981"/>
      <c r="AI226" s="981"/>
    </row>
    <row r="227" spans="1:35" s="979" customFormat="1">
      <c r="A227" s="1113"/>
      <c r="B227" s="1113"/>
      <c r="C227" s="1114"/>
      <c r="D227" s="1114"/>
      <c r="E227" s="1114"/>
      <c r="F227" s="1115"/>
      <c r="G227" s="1114"/>
      <c r="H227" s="1115"/>
      <c r="I227" s="1114"/>
      <c r="J227" s="1114"/>
      <c r="K227" s="1114"/>
      <c r="L227" s="1114"/>
      <c r="M227" s="1114"/>
      <c r="N227" s="1115"/>
      <c r="O227" s="1115"/>
      <c r="P227" s="1115"/>
      <c r="Q227" s="1114"/>
      <c r="R227" s="1114"/>
      <c r="S227" s="1098"/>
      <c r="AC227" s="1114"/>
      <c r="AD227" s="1114"/>
      <c r="AE227" s="1114"/>
      <c r="AF227" s="1114"/>
      <c r="AG227" s="1039"/>
      <c r="AH227" s="981"/>
      <c r="AI227" s="981"/>
    </row>
    <row r="228" spans="1:35" s="979" customFormat="1">
      <c r="A228" s="1113"/>
      <c r="B228" s="1113"/>
      <c r="C228" s="1114"/>
      <c r="D228" s="1114"/>
      <c r="E228" s="1114"/>
      <c r="F228" s="1115"/>
      <c r="G228" s="1114"/>
      <c r="H228" s="1115"/>
      <c r="I228" s="1114"/>
      <c r="J228" s="1114"/>
      <c r="K228" s="1114"/>
      <c r="L228" s="1114"/>
      <c r="M228" s="1114"/>
      <c r="N228" s="1115"/>
      <c r="O228" s="1115"/>
      <c r="P228" s="1115"/>
      <c r="Q228" s="1114"/>
      <c r="R228" s="1114"/>
      <c r="S228" s="1098"/>
      <c r="AC228" s="1114"/>
      <c r="AD228" s="1114"/>
      <c r="AE228" s="1114"/>
      <c r="AF228" s="1114"/>
      <c r="AG228" s="1039"/>
      <c r="AH228" s="981"/>
      <c r="AI228" s="981"/>
    </row>
    <row r="229" spans="1:35" s="979" customFormat="1">
      <c r="A229" s="1113"/>
      <c r="B229" s="1113"/>
      <c r="C229" s="1114"/>
      <c r="D229" s="1114"/>
      <c r="E229" s="1114"/>
      <c r="F229" s="1115"/>
      <c r="G229" s="1114"/>
      <c r="H229" s="1115"/>
      <c r="I229" s="1114"/>
      <c r="J229" s="1114"/>
      <c r="K229" s="1114"/>
      <c r="L229" s="1114"/>
      <c r="M229" s="1114"/>
      <c r="N229" s="1115"/>
      <c r="O229" s="1115"/>
      <c r="P229" s="1115"/>
      <c r="Q229" s="1114"/>
      <c r="R229" s="1114"/>
      <c r="S229" s="1098"/>
      <c r="AC229" s="1114"/>
      <c r="AD229" s="1114"/>
      <c r="AE229" s="1114"/>
      <c r="AF229" s="1114"/>
      <c r="AG229" s="1039"/>
      <c r="AH229" s="981"/>
      <c r="AI229" s="981"/>
    </row>
    <row r="230" spans="1:35" s="979" customFormat="1">
      <c r="A230" s="1113"/>
      <c r="B230" s="1113"/>
      <c r="C230" s="1114"/>
      <c r="D230" s="1114"/>
      <c r="E230" s="1114"/>
      <c r="F230" s="1115"/>
      <c r="G230" s="1114"/>
      <c r="H230" s="1115"/>
      <c r="I230" s="1114"/>
      <c r="J230" s="1114"/>
      <c r="K230" s="1114"/>
      <c r="L230" s="1114"/>
      <c r="M230" s="1114"/>
      <c r="N230" s="1115"/>
      <c r="O230" s="1115"/>
      <c r="P230" s="1115"/>
      <c r="Q230" s="1114"/>
      <c r="R230" s="1114"/>
      <c r="S230" s="1098"/>
      <c r="AC230" s="1114"/>
      <c r="AD230" s="1114"/>
      <c r="AE230" s="1114"/>
      <c r="AF230" s="1114"/>
      <c r="AG230" s="1039"/>
      <c r="AH230" s="981"/>
      <c r="AI230" s="981"/>
    </row>
    <row r="231" spans="1:35" s="979" customFormat="1">
      <c r="A231" s="1113"/>
      <c r="B231" s="1113"/>
      <c r="C231" s="1114"/>
      <c r="D231" s="1114"/>
      <c r="E231" s="1114"/>
      <c r="F231" s="1115"/>
      <c r="G231" s="1114"/>
      <c r="H231" s="1115"/>
      <c r="I231" s="1114"/>
      <c r="J231" s="1114"/>
      <c r="K231" s="1114"/>
      <c r="L231" s="1114"/>
      <c r="M231" s="1114"/>
      <c r="N231" s="1115"/>
      <c r="O231" s="1115"/>
      <c r="P231" s="1115"/>
      <c r="Q231" s="1114"/>
      <c r="R231" s="1114"/>
      <c r="S231" s="1098"/>
      <c r="AC231" s="1114"/>
      <c r="AD231" s="1114"/>
      <c r="AE231" s="1114"/>
      <c r="AF231" s="1114"/>
      <c r="AG231" s="1039"/>
      <c r="AH231" s="981"/>
      <c r="AI231" s="981"/>
    </row>
    <row r="232" spans="1:35" s="979" customFormat="1">
      <c r="A232" s="1113"/>
      <c r="B232" s="1113"/>
      <c r="C232" s="1114"/>
      <c r="D232" s="1114"/>
      <c r="E232" s="1114"/>
      <c r="F232" s="1115"/>
      <c r="G232" s="1114"/>
      <c r="H232" s="1115"/>
      <c r="I232" s="1114"/>
      <c r="J232" s="1114"/>
      <c r="K232" s="1114"/>
      <c r="L232" s="1114"/>
      <c r="M232" s="1114"/>
      <c r="N232" s="1115"/>
      <c r="O232" s="1115"/>
      <c r="P232" s="1115"/>
      <c r="Q232" s="1114"/>
      <c r="R232" s="1114"/>
      <c r="S232" s="1098"/>
      <c r="AC232" s="1114"/>
      <c r="AD232" s="1114"/>
      <c r="AE232" s="1114"/>
      <c r="AF232" s="1114"/>
      <c r="AG232" s="1039"/>
      <c r="AH232" s="981"/>
      <c r="AI232" s="981"/>
    </row>
    <row r="233" spans="1:35" s="979" customFormat="1">
      <c r="A233" s="1113"/>
      <c r="B233" s="1113"/>
      <c r="C233" s="1114"/>
      <c r="D233" s="1114"/>
      <c r="E233" s="1114"/>
      <c r="F233" s="1115"/>
      <c r="G233" s="1114"/>
      <c r="H233" s="1115"/>
      <c r="I233" s="1114"/>
      <c r="J233" s="1114"/>
      <c r="K233" s="1114"/>
      <c r="L233" s="1114"/>
      <c r="M233" s="1114"/>
      <c r="N233" s="1115"/>
      <c r="O233" s="1115"/>
      <c r="P233" s="1115"/>
      <c r="Q233" s="1114"/>
      <c r="R233" s="1114"/>
      <c r="S233" s="1098"/>
      <c r="AC233" s="1114"/>
      <c r="AD233" s="1114"/>
      <c r="AE233" s="1114"/>
      <c r="AF233" s="1114"/>
      <c r="AG233" s="1039"/>
      <c r="AH233" s="981"/>
      <c r="AI233" s="981"/>
    </row>
    <row r="234" spans="1:35" s="979" customFormat="1">
      <c r="A234" s="1113"/>
      <c r="B234" s="1113"/>
      <c r="C234" s="1114"/>
      <c r="D234" s="1114"/>
      <c r="E234" s="1114"/>
      <c r="F234" s="1115"/>
      <c r="G234" s="1114"/>
      <c r="H234" s="1115"/>
      <c r="I234" s="1114"/>
      <c r="J234" s="1114"/>
      <c r="K234" s="1114"/>
      <c r="L234" s="1114"/>
      <c r="M234" s="1114"/>
      <c r="N234" s="1115"/>
      <c r="O234" s="1115"/>
      <c r="P234" s="1115"/>
      <c r="Q234" s="1114"/>
      <c r="R234" s="1114"/>
      <c r="S234" s="1098"/>
      <c r="AC234" s="1114"/>
      <c r="AD234" s="1114"/>
      <c r="AE234" s="1114"/>
      <c r="AF234" s="1114"/>
      <c r="AG234" s="1039"/>
      <c r="AH234" s="981"/>
      <c r="AI234" s="981"/>
    </row>
    <row r="235" spans="1:35" s="979" customFormat="1">
      <c r="A235" s="1113"/>
      <c r="B235" s="1113"/>
      <c r="C235" s="1114"/>
      <c r="D235" s="1114"/>
      <c r="E235" s="1114"/>
      <c r="F235" s="1115"/>
      <c r="G235" s="1114"/>
      <c r="H235" s="1115"/>
      <c r="I235" s="1114"/>
      <c r="J235" s="1114"/>
      <c r="K235" s="1114"/>
      <c r="L235" s="1114"/>
      <c r="M235" s="1114"/>
      <c r="N235" s="1115"/>
      <c r="O235" s="1115"/>
      <c r="P235" s="1115"/>
      <c r="Q235" s="1114"/>
      <c r="R235" s="1114"/>
      <c r="S235" s="1098"/>
      <c r="AC235" s="1114"/>
      <c r="AD235" s="1114"/>
      <c r="AE235" s="1114"/>
      <c r="AF235" s="1114"/>
      <c r="AG235" s="1039"/>
      <c r="AH235" s="981"/>
      <c r="AI235" s="981"/>
    </row>
    <row r="236" spans="1:35" s="979" customFormat="1">
      <c r="A236" s="1113"/>
      <c r="B236" s="1113"/>
      <c r="C236" s="1114"/>
      <c r="D236" s="1114"/>
      <c r="E236" s="1114"/>
      <c r="F236" s="1115"/>
      <c r="G236" s="1114"/>
      <c r="H236" s="1115"/>
      <c r="I236" s="1114"/>
      <c r="J236" s="1114"/>
      <c r="K236" s="1114"/>
      <c r="L236" s="1114"/>
      <c r="M236" s="1114"/>
      <c r="N236" s="1115"/>
      <c r="O236" s="1115"/>
      <c r="P236" s="1115"/>
      <c r="Q236" s="1114"/>
      <c r="R236" s="1114"/>
      <c r="S236" s="1098"/>
      <c r="AC236" s="1114"/>
      <c r="AD236" s="1114"/>
      <c r="AE236" s="1114"/>
      <c r="AF236" s="1114"/>
      <c r="AG236" s="1039"/>
      <c r="AH236" s="981"/>
      <c r="AI236" s="981"/>
    </row>
    <row r="237" spans="1:35" s="979" customFormat="1">
      <c r="A237" s="1113"/>
      <c r="B237" s="1113"/>
      <c r="C237" s="1114"/>
      <c r="D237" s="1114"/>
      <c r="E237" s="1114"/>
      <c r="F237" s="1115"/>
      <c r="G237" s="1114"/>
      <c r="H237" s="1115"/>
      <c r="I237" s="1114"/>
      <c r="J237" s="1114"/>
      <c r="K237" s="1114"/>
      <c r="L237" s="1114"/>
      <c r="M237" s="1114"/>
      <c r="N237" s="1115"/>
      <c r="O237" s="1115"/>
      <c r="P237" s="1115"/>
      <c r="Q237" s="1114"/>
      <c r="R237" s="1114"/>
      <c r="S237" s="1098"/>
      <c r="AC237" s="1114"/>
      <c r="AD237" s="1114"/>
      <c r="AE237" s="1114"/>
      <c r="AF237" s="1114"/>
      <c r="AG237" s="1039"/>
      <c r="AH237" s="981"/>
      <c r="AI237" s="981"/>
    </row>
    <row r="238" spans="1:35" s="979" customFormat="1">
      <c r="A238" s="1113"/>
      <c r="B238" s="1113"/>
      <c r="C238" s="1114"/>
      <c r="D238" s="1114"/>
      <c r="E238" s="1114"/>
      <c r="F238" s="1115"/>
      <c r="G238" s="1114"/>
      <c r="H238" s="1115"/>
      <c r="I238" s="1114"/>
      <c r="J238" s="1114"/>
      <c r="K238" s="1114"/>
      <c r="L238" s="1114"/>
      <c r="M238" s="1114"/>
      <c r="N238" s="1115"/>
      <c r="O238" s="1115"/>
      <c r="P238" s="1115"/>
      <c r="Q238" s="1114"/>
      <c r="R238" s="1114"/>
      <c r="S238" s="1098"/>
      <c r="AC238" s="1114"/>
      <c r="AD238" s="1114"/>
      <c r="AE238" s="1114"/>
      <c r="AF238" s="1114"/>
      <c r="AG238" s="1039"/>
      <c r="AH238" s="981"/>
      <c r="AI238" s="981"/>
    </row>
    <row r="239" spans="1:35" s="979" customFormat="1">
      <c r="A239" s="1113"/>
      <c r="B239" s="1113"/>
      <c r="C239" s="1114"/>
      <c r="D239" s="1114"/>
      <c r="E239" s="1114"/>
      <c r="F239" s="1115"/>
      <c r="G239" s="1114"/>
      <c r="H239" s="1115"/>
      <c r="I239" s="1114"/>
      <c r="J239" s="1114"/>
      <c r="K239" s="1114"/>
      <c r="L239" s="1114"/>
      <c r="M239" s="1114"/>
      <c r="N239" s="1115"/>
      <c r="O239" s="1115"/>
      <c r="P239" s="1115"/>
      <c r="Q239" s="1114"/>
      <c r="R239" s="1114"/>
      <c r="S239" s="1098"/>
      <c r="AC239" s="1114"/>
      <c r="AD239" s="1114"/>
      <c r="AE239" s="1114"/>
      <c r="AF239" s="1114"/>
      <c r="AG239" s="1039"/>
      <c r="AH239" s="981"/>
      <c r="AI239" s="981"/>
    </row>
    <row r="240" spans="1:35" s="979" customFormat="1">
      <c r="A240" s="1113"/>
      <c r="B240" s="1113"/>
      <c r="C240" s="1114"/>
      <c r="D240" s="1114"/>
      <c r="E240" s="1114"/>
      <c r="F240" s="1115"/>
      <c r="G240" s="1114"/>
      <c r="H240" s="1115"/>
      <c r="I240" s="1114"/>
      <c r="J240" s="1114"/>
      <c r="K240" s="1114"/>
      <c r="L240" s="1114"/>
      <c r="M240" s="1114"/>
      <c r="N240" s="1115"/>
      <c r="O240" s="1115"/>
      <c r="P240" s="1115"/>
      <c r="Q240" s="1114"/>
      <c r="R240" s="1114"/>
      <c r="S240" s="1098"/>
      <c r="AC240" s="1114"/>
      <c r="AD240" s="1114"/>
      <c r="AE240" s="1114"/>
      <c r="AF240" s="1114"/>
      <c r="AG240" s="1039"/>
      <c r="AH240" s="981"/>
      <c r="AI240" s="981"/>
    </row>
    <row r="241" spans="1:35" s="979" customFormat="1">
      <c r="A241" s="1113"/>
      <c r="B241" s="1113"/>
      <c r="C241" s="1114"/>
      <c r="D241" s="1114"/>
      <c r="E241" s="1114"/>
      <c r="F241" s="1115"/>
      <c r="G241" s="1114"/>
      <c r="H241" s="1115"/>
      <c r="I241" s="1114"/>
      <c r="J241" s="1114"/>
      <c r="K241" s="1114"/>
      <c r="L241" s="1114"/>
      <c r="M241" s="1114"/>
      <c r="N241" s="1115"/>
      <c r="O241" s="1115"/>
      <c r="P241" s="1115"/>
      <c r="Q241" s="1114"/>
      <c r="R241" s="1114"/>
      <c r="S241" s="1098"/>
      <c r="AC241" s="1114"/>
      <c r="AD241" s="1114"/>
      <c r="AE241" s="1114"/>
      <c r="AF241" s="1114"/>
      <c r="AG241" s="1039"/>
      <c r="AH241" s="981"/>
      <c r="AI241" s="981"/>
    </row>
    <row r="242" spans="1:35" s="979" customFormat="1">
      <c r="A242" s="1113"/>
      <c r="B242" s="1113"/>
      <c r="C242" s="1114"/>
      <c r="D242" s="1114"/>
      <c r="E242" s="1114"/>
      <c r="F242" s="1115"/>
      <c r="G242" s="1114"/>
      <c r="H242" s="1115"/>
      <c r="I242" s="1114"/>
      <c r="J242" s="1114"/>
      <c r="K242" s="1114"/>
      <c r="L242" s="1114"/>
      <c r="M242" s="1114"/>
      <c r="N242" s="1115"/>
      <c r="O242" s="1115"/>
      <c r="P242" s="1115"/>
      <c r="Q242" s="1114"/>
      <c r="R242" s="1114"/>
      <c r="S242" s="1098"/>
      <c r="AC242" s="1114"/>
      <c r="AD242" s="1114"/>
      <c r="AE242" s="1114"/>
      <c r="AF242" s="1114"/>
      <c r="AG242" s="1039"/>
      <c r="AH242" s="981"/>
      <c r="AI242" s="981"/>
    </row>
    <row r="243" spans="1:35" s="979" customFormat="1">
      <c r="A243" s="1113"/>
      <c r="B243" s="1113"/>
      <c r="C243" s="1114"/>
      <c r="D243" s="1114"/>
      <c r="E243" s="1114"/>
      <c r="F243" s="1115"/>
      <c r="G243" s="1114"/>
      <c r="H243" s="1115"/>
      <c r="I243" s="1114"/>
      <c r="J243" s="1114"/>
      <c r="K243" s="1114"/>
      <c r="L243" s="1114"/>
      <c r="M243" s="1114"/>
      <c r="N243" s="1115"/>
      <c r="O243" s="1115"/>
      <c r="P243" s="1115"/>
      <c r="Q243" s="1114"/>
      <c r="R243" s="1114"/>
      <c r="S243" s="1098"/>
      <c r="AC243" s="1114"/>
      <c r="AD243" s="1114"/>
      <c r="AE243" s="1114"/>
      <c r="AF243" s="1114"/>
      <c r="AG243" s="1039"/>
      <c r="AH243" s="981"/>
      <c r="AI243" s="981"/>
    </row>
    <row r="244" spans="1:35" s="979" customFormat="1">
      <c r="A244" s="1113"/>
      <c r="B244" s="1113"/>
      <c r="C244" s="1114"/>
      <c r="D244" s="1114"/>
      <c r="E244" s="1114"/>
      <c r="F244" s="1115"/>
      <c r="G244" s="1114"/>
      <c r="H244" s="1115"/>
      <c r="I244" s="1114"/>
      <c r="J244" s="1114"/>
      <c r="K244" s="1114"/>
      <c r="L244" s="1114"/>
      <c r="M244" s="1114"/>
      <c r="N244" s="1115"/>
      <c r="O244" s="1115"/>
      <c r="P244" s="1115"/>
      <c r="Q244" s="1114"/>
      <c r="R244" s="1114"/>
      <c r="S244" s="1098"/>
      <c r="AC244" s="1114"/>
      <c r="AD244" s="1114"/>
      <c r="AE244" s="1114"/>
      <c r="AF244" s="1114"/>
      <c r="AG244" s="1039"/>
      <c r="AH244" s="981"/>
      <c r="AI244" s="981"/>
    </row>
    <row r="245" spans="1:35" s="979" customFormat="1">
      <c r="A245" s="1113"/>
      <c r="B245" s="1113"/>
      <c r="C245" s="1114"/>
      <c r="D245" s="1114"/>
      <c r="E245" s="1114"/>
      <c r="F245" s="1115"/>
      <c r="G245" s="1114"/>
      <c r="H245" s="1115"/>
      <c r="I245" s="1114"/>
      <c r="J245" s="1114"/>
      <c r="K245" s="1114"/>
      <c r="L245" s="1114"/>
      <c r="M245" s="1114"/>
      <c r="N245" s="1115"/>
      <c r="O245" s="1115"/>
      <c r="P245" s="1115"/>
      <c r="Q245" s="1114"/>
      <c r="R245" s="1114"/>
      <c r="S245" s="1098"/>
      <c r="AC245" s="1114"/>
      <c r="AD245" s="1114"/>
      <c r="AE245" s="1114"/>
      <c r="AF245" s="1114"/>
      <c r="AG245" s="1039"/>
      <c r="AH245" s="981"/>
      <c r="AI245" s="981"/>
    </row>
    <row r="246" spans="1:35" s="979" customFormat="1">
      <c r="A246" s="1113"/>
      <c r="B246" s="1113"/>
      <c r="C246" s="1114"/>
      <c r="D246" s="1114"/>
      <c r="E246" s="1114"/>
      <c r="F246" s="1115"/>
      <c r="G246" s="1114"/>
      <c r="H246" s="1115"/>
      <c r="I246" s="1114"/>
      <c r="J246" s="1114"/>
      <c r="K246" s="1114"/>
      <c r="L246" s="1114"/>
      <c r="M246" s="1114"/>
      <c r="N246" s="1115"/>
      <c r="O246" s="1115"/>
      <c r="P246" s="1115"/>
      <c r="Q246" s="1114"/>
      <c r="R246" s="1114"/>
      <c r="S246" s="1098"/>
      <c r="AC246" s="1114"/>
      <c r="AD246" s="1114"/>
      <c r="AE246" s="1114"/>
      <c r="AF246" s="1114"/>
      <c r="AG246" s="1039"/>
      <c r="AH246" s="981"/>
      <c r="AI246" s="981"/>
    </row>
    <row r="247" spans="1:35" s="979" customFormat="1">
      <c r="A247" s="1113"/>
      <c r="B247" s="1113"/>
      <c r="C247" s="1114"/>
      <c r="D247" s="1114"/>
      <c r="E247" s="1114"/>
      <c r="F247" s="1115"/>
      <c r="G247" s="1114"/>
      <c r="H247" s="1115"/>
      <c r="I247" s="1114"/>
      <c r="J247" s="1114"/>
      <c r="K247" s="1114"/>
      <c r="L247" s="1114"/>
      <c r="M247" s="1114"/>
      <c r="N247" s="1115"/>
      <c r="O247" s="1115"/>
      <c r="P247" s="1115"/>
      <c r="Q247" s="1114"/>
      <c r="R247" s="1114"/>
      <c r="S247" s="1098"/>
      <c r="AC247" s="1114"/>
      <c r="AD247" s="1114"/>
      <c r="AE247" s="1114"/>
      <c r="AF247" s="1114"/>
      <c r="AG247" s="1039"/>
      <c r="AH247" s="981"/>
      <c r="AI247" s="981"/>
    </row>
    <row r="248" spans="1:35" s="979" customFormat="1">
      <c r="A248" s="1113"/>
      <c r="B248" s="1113"/>
      <c r="C248" s="1114"/>
      <c r="D248" s="1114"/>
      <c r="E248" s="1114"/>
      <c r="F248" s="1115"/>
      <c r="G248" s="1114"/>
      <c r="H248" s="1115"/>
      <c r="I248" s="1114"/>
      <c r="J248" s="1114"/>
      <c r="K248" s="1114"/>
      <c r="L248" s="1114"/>
      <c r="M248" s="1114"/>
      <c r="N248" s="1115"/>
      <c r="O248" s="1115"/>
      <c r="P248" s="1115"/>
      <c r="Q248" s="1114"/>
      <c r="R248" s="1114"/>
      <c r="S248" s="1098"/>
      <c r="AC248" s="1114"/>
      <c r="AD248" s="1114"/>
      <c r="AE248" s="1114"/>
      <c r="AF248" s="1114"/>
      <c r="AG248" s="1039"/>
      <c r="AH248" s="981"/>
      <c r="AI248" s="981"/>
    </row>
    <row r="249" spans="1:35" s="979" customFormat="1">
      <c r="A249" s="1113"/>
      <c r="B249" s="1113"/>
      <c r="C249" s="1114"/>
      <c r="D249" s="1114"/>
      <c r="E249" s="1114"/>
      <c r="F249" s="1115"/>
      <c r="G249" s="1114"/>
      <c r="H249" s="1115"/>
      <c r="I249" s="1114"/>
      <c r="J249" s="1114"/>
      <c r="K249" s="1114"/>
      <c r="L249" s="1114"/>
      <c r="M249" s="1114"/>
      <c r="N249" s="1115"/>
      <c r="O249" s="1115"/>
      <c r="P249" s="1115"/>
      <c r="Q249" s="1114"/>
      <c r="R249" s="1114"/>
      <c r="S249" s="1098"/>
      <c r="AC249" s="1114"/>
      <c r="AD249" s="1114"/>
      <c r="AE249" s="1114"/>
      <c r="AF249" s="1114"/>
      <c r="AG249" s="1039"/>
      <c r="AH249" s="981"/>
      <c r="AI249" s="981"/>
    </row>
    <row r="250" spans="1:35" s="979" customFormat="1">
      <c r="A250" s="1113"/>
      <c r="B250" s="1113"/>
      <c r="C250" s="1114"/>
      <c r="D250" s="1114"/>
      <c r="E250" s="1114"/>
      <c r="F250" s="1115"/>
      <c r="G250" s="1114"/>
      <c r="H250" s="1115"/>
      <c r="I250" s="1114"/>
      <c r="J250" s="1114"/>
      <c r="K250" s="1114"/>
      <c r="L250" s="1114"/>
      <c r="M250" s="1114"/>
      <c r="N250" s="1115"/>
      <c r="O250" s="1115"/>
      <c r="P250" s="1115"/>
      <c r="Q250" s="1114"/>
      <c r="R250" s="1114"/>
      <c r="S250" s="1098"/>
      <c r="AC250" s="1114"/>
      <c r="AD250" s="1114"/>
      <c r="AE250" s="1114"/>
      <c r="AF250" s="1114"/>
      <c r="AG250" s="1039"/>
      <c r="AH250" s="981"/>
      <c r="AI250" s="981"/>
    </row>
    <row r="251" spans="1:35" s="979" customFormat="1">
      <c r="A251" s="1113"/>
      <c r="B251" s="1113"/>
      <c r="C251" s="1114"/>
      <c r="D251" s="1114"/>
      <c r="E251" s="1114"/>
      <c r="F251" s="1115"/>
      <c r="G251" s="1114"/>
      <c r="H251" s="1115"/>
      <c r="I251" s="1114"/>
      <c r="J251" s="1114"/>
      <c r="K251" s="1114"/>
      <c r="L251" s="1114"/>
      <c r="M251" s="1114"/>
      <c r="N251" s="1115"/>
      <c r="O251" s="1115"/>
      <c r="P251" s="1115"/>
      <c r="Q251" s="1114"/>
      <c r="R251" s="1114"/>
      <c r="S251" s="1098"/>
      <c r="AC251" s="1114"/>
      <c r="AD251" s="1114"/>
      <c r="AE251" s="1114"/>
      <c r="AF251" s="1114"/>
      <c r="AG251" s="1039"/>
      <c r="AH251" s="981"/>
      <c r="AI251" s="981"/>
    </row>
    <row r="252" spans="1:35" s="979" customFormat="1">
      <c r="A252" s="1113"/>
      <c r="B252" s="1113"/>
      <c r="C252" s="1114"/>
      <c r="D252" s="1114"/>
      <c r="E252" s="1114"/>
      <c r="F252" s="1115"/>
      <c r="G252" s="1114"/>
      <c r="H252" s="1115"/>
      <c r="I252" s="1114"/>
      <c r="J252" s="1114"/>
      <c r="K252" s="1114"/>
      <c r="L252" s="1114"/>
      <c r="M252" s="1114"/>
      <c r="N252" s="1115"/>
      <c r="O252" s="1115"/>
      <c r="P252" s="1115"/>
      <c r="Q252" s="1114"/>
      <c r="R252" s="1114"/>
      <c r="S252" s="1098"/>
      <c r="AC252" s="1114"/>
      <c r="AD252" s="1114"/>
      <c r="AE252" s="1114"/>
      <c r="AF252" s="1114"/>
      <c r="AG252" s="1039"/>
      <c r="AH252" s="981"/>
      <c r="AI252" s="981"/>
    </row>
    <row r="253" spans="1:35" s="979" customFormat="1">
      <c r="A253" s="1113"/>
      <c r="B253" s="1113"/>
      <c r="C253" s="1114"/>
      <c r="D253" s="1114"/>
      <c r="E253" s="1114"/>
      <c r="F253" s="1115"/>
      <c r="G253" s="1114"/>
      <c r="H253" s="1115"/>
      <c r="I253" s="1114"/>
      <c r="J253" s="1114"/>
      <c r="K253" s="1114"/>
      <c r="L253" s="1114"/>
      <c r="M253" s="1114"/>
      <c r="N253" s="1115"/>
      <c r="O253" s="1115"/>
      <c r="P253" s="1115"/>
      <c r="Q253" s="1114"/>
      <c r="R253" s="1114"/>
      <c r="S253" s="1098"/>
      <c r="AC253" s="1114"/>
      <c r="AD253" s="1114"/>
      <c r="AE253" s="1114"/>
      <c r="AF253" s="1114"/>
      <c r="AG253" s="1039"/>
      <c r="AH253" s="981"/>
      <c r="AI253" s="981"/>
    </row>
    <row r="254" spans="1:35" s="979" customFormat="1">
      <c r="A254" s="1113"/>
      <c r="B254" s="1113"/>
      <c r="C254" s="1114"/>
      <c r="D254" s="1114"/>
      <c r="E254" s="1114"/>
      <c r="F254" s="1115"/>
      <c r="G254" s="1114"/>
      <c r="H254" s="1115"/>
      <c r="I254" s="1114"/>
      <c r="J254" s="1114"/>
      <c r="K254" s="1114"/>
      <c r="L254" s="1114"/>
      <c r="M254" s="1114"/>
      <c r="N254" s="1115"/>
      <c r="O254" s="1115"/>
      <c r="P254" s="1115"/>
      <c r="Q254" s="1114"/>
      <c r="R254" s="1114"/>
      <c r="S254" s="1098"/>
      <c r="AC254" s="1114"/>
      <c r="AD254" s="1114"/>
      <c r="AE254" s="1114"/>
      <c r="AF254" s="1114"/>
      <c r="AG254" s="1039"/>
      <c r="AH254" s="981"/>
      <c r="AI254" s="981"/>
    </row>
    <row r="255" spans="1:35" s="979" customFormat="1">
      <c r="A255" s="1113"/>
      <c r="B255" s="1113"/>
      <c r="C255" s="1114"/>
      <c r="D255" s="1114"/>
      <c r="E255" s="1114"/>
      <c r="F255" s="1115"/>
      <c r="G255" s="1114"/>
      <c r="H255" s="1115"/>
      <c r="I255" s="1114"/>
      <c r="J255" s="1114"/>
      <c r="K255" s="1114"/>
      <c r="L255" s="1114"/>
      <c r="M255" s="1114"/>
      <c r="N255" s="1115"/>
      <c r="O255" s="1115"/>
      <c r="P255" s="1115"/>
      <c r="Q255" s="1114"/>
      <c r="R255" s="1114"/>
      <c r="S255" s="1098"/>
      <c r="AC255" s="1114"/>
      <c r="AD255" s="1114"/>
      <c r="AE255" s="1114"/>
      <c r="AF255" s="1114"/>
      <c r="AG255" s="1039"/>
      <c r="AH255" s="981"/>
      <c r="AI255" s="981"/>
    </row>
    <row r="256" spans="1:35" s="979" customFormat="1">
      <c r="A256" s="1113"/>
      <c r="B256" s="1113"/>
      <c r="C256" s="1114"/>
      <c r="D256" s="1114"/>
      <c r="E256" s="1114"/>
      <c r="F256" s="1115"/>
      <c r="G256" s="1114"/>
      <c r="H256" s="1115"/>
      <c r="I256" s="1114"/>
      <c r="J256" s="1114"/>
      <c r="K256" s="1114"/>
      <c r="L256" s="1114"/>
      <c r="M256" s="1114"/>
      <c r="N256" s="1115"/>
      <c r="O256" s="1115"/>
      <c r="P256" s="1115"/>
      <c r="Q256" s="1114"/>
      <c r="R256" s="1114"/>
      <c r="S256" s="1098"/>
      <c r="AC256" s="1114"/>
      <c r="AD256" s="1114"/>
      <c r="AE256" s="1114"/>
      <c r="AF256" s="1114"/>
      <c r="AG256" s="1039"/>
      <c r="AH256" s="981"/>
      <c r="AI256" s="981"/>
    </row>
    <row r="257" spans="1:35" s="979" customFormat="1">
      <c r="A257" s="1113"/>
      <c r="B257" s="1113"/>
      <c r="C257" s="1114"/>
      <c r="D257" s="1114"/>
      <c r="E257" s="1114"/>
      <c r="F257" s="1115"/>
      <c r="G257" s="1114"/>
      <c r="H257" s="1115"/>
      <c r="I257" s="1114"/>
      <c r="J257" s="1114"/>
      <c r="K257" s="1114"/>
      <c r="L257" s="1114"/>
      <c r="M257" s="1114"/>
      <c r="N257" s="1115"/>
      <c r="O257" s="1115"/>
      <c r="P257" s="1115"/>
      <c r="Q257" s="1114"/>
      <c r="R257" s="1114"/>
      <c r="S257" s="1098"/>
      <c r="AC257" s="1114"/>
      <c r="AD257" s="1114"/>
      <c r="AE257" s="1114"/>
      <c r="AF257" s="1114"/>
      <c r="AG257" s="1039"/>
      <c r="AH257" s="981"/>
      <c r="AI257" s="981"/>
    </row>
    <row r="258" spans="1:35" s="979" customFormat="1">
      <c r="A258" s="1113"/>
      <c r="B258" s="1113"/>
      <c r="C258" s="1114"/>
      <c r="D258" s="1114"/>
      <c r="E258" s="1114"/>
      <c r="F258" s="1115"/>
      <c r="G258" s="1114"/>
      <c r="H258" s="1115"/>
      <c r="I258" s="1114"/>
      <c r="J258" s="1114"/>
      <c r="K258" s="1114"/>
      <c r="L258" s="1114"/>
      <c r="M258" s="1114"/>
      <c r="N258" s="1115"/>
      <c r="O258" s="1115"/>
      <c r="P258" s="1115"/>
      <c r="Q258" s="1114"/>
      <c r="R258" s="1114"/>
      <c r="S258" s="1098"/>
      <c r="AC258" s="1114"/>
      <c r="AD258" s="1114"/>
      <c r="AE258" s="1114"/>
      <c r="AF258" s="1114"/>
      <c r="AG258" s="1039"/>
      <c r="AH258" s="981"/>
      <c r="AI258" s="981"/>
    </row>
    <row r="259" spans="1:35" s="979" customFormat="1">
      <c r="A259" s="1113"/>
      <c r="B259" s="1113"/>
      <c r="C259" s="1114"/>
      <c r="D259" s="1114"/>
      <c r="E259" s="1114"/>
      <c r="F259" s="1115"/>
      <c r="G259" s="1114"/>
      <c r="H259" s="1115"/>
      <c r="I259" s="1114"/>
      <c r="J259" s="1114"/>
      <c r="K259" s="1114"/>
      <c r="L259" s="1114"/>
      <c r="M259" s="1114"/>
      <c r="N259" s="1115"/>
      <c r="O259" s="1115"/>
      <c r="P259" s="1115"/>
      <c r="Q259" s="1114"/>
      <c r="R259" s="1114"/>
      <c r="S259" s="1098"/>
      <c r="AC259" s="1114"/>
      <c r="AD259" s="1114"/>
      <c r="AE259" s="1114"/>
      <c r="AF259" s="1114"/>
      <c r="AG259" s="1039"/>
      <c r="AH259" s="981"/>
      <c r="AI259" s="981"/>
    </row>
    <row r="260" spans="1:35" s="979" customFormat="1">
      <c r="A260" s="1113"/>
      <c r="B260" s="1113"/>
      <c r="C260" s="1114"/>
      <c r="D260" s="1114"/>
      <c r="E260" s="1114"/>
      <c r="F260" s="1115"/>
      <c r="G260" s="1114"/>
      <c r="H260" s="1115"/>
      <c r="I260" s="1114"/>
      <c r="J260" s="1114"/>
      <c r="K260" s="1114"/>
      <c r="L260" s="1114"/>
      <c r="M260" s="1114"/>
      <c r="N260" s="1115"/>
      <c r="O260" s="1115"/>
      <c r="P260" s="1115"/>
      <c r="Q260" s="1114"/>
      <c r="R260" s="1114"/>
      <c r="S260" s="1098"/>
      <c r="AC260" s="1114"/>
      <c r="AD260" s="1114"/>
      <c r="AE260" s="1114"/>
      <c r="AF260" s="1114"/>
      <c r="AG260" s="1039"/>
      <c r="AH260" s="981"/>
      <c r="AI260" s="981"/>
    </row>
    <row r="261" spans="1:35" s="979" customFormat="1">
      <c r="A261" s="1113"/>
      <c r="B261" s="1113"/>
      <c r="C261" s="1114"/>
      <c r="D261" s="1114"/>
      <c r="E261" s="1114"/>
      <c r="F261" s="1115"/>
      <c r="G261" s="1114"/>
      <c r="H261" s="1115"/>
      <c r="I261" s="1114"/>
      <c r="J261" s="1114"/>
      <c r="K261" s="1114"/>
      <c r="L261" s="1114"/>
      <c r="M261" s="1114"/>
      <c r="N261" s="1115"/>
      <c r="O261" s="1115"/>
      <c r="P261" s="1115"/>
      <c r="Q261" s="1114"/>
      <c r="R261" s="1114"/>
      <c r="S261" s="1098"/>
      <c r="AC261" s="1114"/>
      <c r="AD261" s="1114"/>
      <c r="AE261" s="1114"/>
      <c r="AF261" s="1114"/>
      <c r="AG261" s="1039"/>
      <c r="AH261" s="981"/>
      <c r="AI261" s="981"/>
    </row>
    <row r="262" spans="1:35" s="979" customFormat="1">
      <c r="A262" s="1113"/>
      <c r="B262" s="1113"/>
      <c r="C262" s="1114"/>
      <c r="D262" s="1114"/>
      <c r="E262" s="1114"/>
      <c r="F262" s="1115"/>
      <c r="G262" s="1114"/>
      <c r="H262" s="1115"/>
      <c r="I262" s="1114"/>
      <c r="J262" s="1114"/>
      <c r="K262" s="1114"/>
      <c r="L262" s="1114"/>
      <c r="M262" s="1114"/>
      <c r="N262" s="1115"/>
      <c r="O262" s="1115"/>
      <c r="P262" s="1115"/>
      <c r="Q262" s="1114"/>
      <c r="R262" s="1114"/>
      <c r="S262" s="1098"/>
      <c r="AC262" s="1114"/>
      <c r="AD262" s="1114"/>
      <c r="AE262" s="1114"/>
      <c r="AF262" s="1114"/>
      <c r="AG262" s="1039"/>
      <c r="AH262" s="981"/>
      <c r="AI262" s="981"/>
    </row>
    <row r="263" spans="1:35" s="979" customFormat="1">
      <c r="A263" s="1113"/>
      <c r="B263" s="1113"/>
      <c r="C263" s="1114"/>
      <c r="D263" s="1114"/>
      <c r="E263" s="1114"/>
      <c r="F263" s="1115"/>
      <c r="G263" s="1114"/>
      <c r="H263" s="1115"/>
      <c r="I263" s="1114"/>
      <c r="J263" s="1114"/>
      <c r="K263" s="1114"/>
      <c r="L263" s="1114"/>
      <c r="M263" s="1114"/>
      <c r="N263" s="1115"/>
      <c r="O263" s="1115"/>
      <c r="P263" s="1115"/>
      <c r="Q263" s="1114"/>
      <c r="R263" s="1114"/>
      <c r="S263" s="1098"/>
      <c r="AC263" s="1114"/>
      <c r="AD263" s="1114"/>
      <c r="AE263" s="1114"/>
      <c r="AF263" s="1114"/>
      <c r="AG263" s="1039"/>
      <c r="AH263" s="981"/>
      <c r="AI263" s="981"/>
    </row>
    <row r="264" spans="1:35" s="979" customFormat="1">
      <c r="A264" s="1113"/>
      <c r="B264" s="1113"/>
      <c r="C264" s="1114"/>
      <c r="D264" s="1114"/>
      <c r="E264" s="1114"/>
      <c r="F264" s="1115"/>
      <c r="G264" s="1114"/>
      <c r="H264" s="1115"/>
      <c r="I264" s="1114"/>
      <c r="J264" s="1114"/>
      <c r="K264" s="1114"/>
      <c r="L264" s="1114"/>
      <c r="M264" s="1114"/>
      <c r="N264" s="1115"/>
      <c r="O264" s="1115"/>
      <c r="P264" s="1115"/>
      <c r="Q264" s="1114"/>
      <c r="R264" s="1114"/>
      <c r="S264" s="1098"/>
      <c r="AC264" s="1114"/>
      <c r="AD264" s="1114"/>
      <c r="AE264" s="1114"/>
      <c r="AF264" s="1114"/>
      <c r="AG264" s="1039"/>
      <c r="AH264" s="981"/>
      <c r="AI264" s="981"/>
    </row>
    <row r="265" spans="1:35" s="979" customFormat="1">
      <c r="A265" s="1113"/>
      <c r="B265" s="1113"/>
      <c r="C265" s="1114"/>
      <c r="D265" s="1114"/>
      <c r="E265" s="1114"/>
      <c r="F265" s="1115"/>
      <c r="G265" s="1114"/>
      <c r="H265" s="1115"/>
      <c r="I265" s="1114"/>
      <c r="J265" s="1114"/>
      <c r="K265" s="1114"/>
      <c r="L265" s="1114"/>
      <c r="M265" s="1114"/>
      <c r="N265" s="1115"/>
      <c r="O265" s="1115"/>
      <c r="P265" s="1115"/>
      <c r="Q265" s="1114"/>
      <c r="R265" s="1114"/>
      <c r="S265" s="1098"/>
      <c r="AC265" s="1114"/>
      <c r="AD265" s="1114"/>
      <c r="AE265" s="1114"/>
      <c r="AF265" s="1114"/>
      <c r="AG265" s="1039"/>
      <c r="AH265" s="981"/>
      <c r="AI265" s="981"/>
    </row>
    <row r="266" spans="1:35" s="979" customFormat="1">
      <c r="A266" s="1113"/>
      <c r="B266" s="1113"/>
      <c r="C266" s="1114"/>
      <c r="D266" s="1114"/>
      <c r="E266" s="1114"/>
      <c r="F266" s="1115"/>
      <c r="G266" s="1114"/>
      <c r="H266" s="1115"/>
      <c r="I266" s="1114"/>
      <c r="J266" s="1114"/>
      <c r="K266" s="1114"/>
      <c r="L266" s="1114"/>
      <c r="M266" s="1114"/>
      <c r="N266" s="1115"/>
      <c r="O266" s="1115"/>
      <c r="P266" s="1115"/>
      <c r="Q266" s="1114"/>
      <c r="R266" s="1114"/>
      <c r="S266" s="1098"/>
      <c r="AC266" s="1114"/>
      <c r="AD266" s="1114"/>
      <c r="AE266" s="1114"/>
      <c r="AF266" s="1114"/>
      <c r="AG266" s="1039"/>
      <c r="AH266" s="981"/>
      <c r="AI266" s="981"/>
    </row>
    <row r="267" spans="1:35" s="979" customFormat="1">
      <c r="A267" s="1113"/>
      <c r="B267" s="1113"/>
      <c r="C267" s="1114"/>
      <c r="D267" s="1114"/>
      <c r="E267" s="1114"/>
      <c r="F267" s="1115"/>
      <c r="G267" s="1114"/>
      <c r="H267" s="1115"/>
      <c r="I267" s="1114"/>
      <c r="J267" s="1114"/>
      <c r="K267" s="1114"/>
      <c r="L267" s="1114"/>
      <c r="M267" s="1114"/>
      <c r="N267" s="1115"/>
      <c r="O267" s="1115"/>
      <c r="P267" s="1115"/>
      <c r="Q267" s="1114"/>
      <c r="R267" s="1114"/>
      <c r="S267" s="1098"/>
      <c r="AC267" s="1114"/>
      <c r="AD267" s="1114"/>
      <c r="AE267" s="1114"/>
      <c r="AF267" s="1114"/>
      <c r="AG267" s="1039"/>
      <c r="AH267" s="981"/>
      <c r="AI267" s="981"/>
    </row>
    <row r="268" spans="1:35" s="979" customFormat="1">
      <c r="A268" s="1113"/>
      <c r="B268" s="1113"/>
      <c r="C268" s="1114"/>
      <c r="D268" s="1114"/>
      <c r="E268" s="1114"/>
      <c r="F268" s="1115"/>
      <c r="G268" s="1114"/>
      <c r="H268" s="1115"/>
      <c r="I268" s="1114"/>
      <c r="J268" s="1114"/>
      <c r="K268" s="1114"/>
      <c r="L268" s="1114"/>
      <c r="M268" s="1114"/>
      <c r="N268" s="1115"/>
      <c r="O268" s="1115"/>
      <c r="P268" s="1115"/>
      <c r="Q268" s="1114"/>
      <c r="R268" s="1114"/>
      <c r="S268" s="1098"/>
      <c r="AC268" s="1114"/>
      <c r="AD268" s="1114"/>
      <c r="AE268" s="1114"/>
      <c r="AF268" s="1114"/>
      <c r="AG268" s="1039"/>
      <c r="AH268" s="981"/>
      <c r="AI268" s="981"/>
    </row>
    <row r="269" spans="1:35" s="979" customFormat="1">
      <c r="A269" s="1113"/>
      <c r="B269" s="1113"/>
      <c r="C269" s="1114"/>
      <c r="D269" s="1114"/>
      <c r="E269" s="1114"/>
      <c r="F269" s="1115"/>
      <c r="G269" s="1114"/>
      <c r="H269" s="1115"/>
      <c r="I269" s="1114"/>
      <c r="J269" s="1114"/>
      <c r="K269" s="1114"/>
      <c r="L269" s="1114"/>
      <c r="M269" s="1114"/>
      <c r="N269" s="1115"/>
      <c r="O269" s="1115"/>
      <c r="P269" s="1115"/>
      <c r="Q269" s="1114"/>
      <c r="R269" s="1114"/>
      <c r="S269" s="1098"/>
      <c r="AC269" s="1114"/>
      <c r="AD269" s="1114"/>
      <c r="AE269" s="1114"/>
      <c r="AF269" s="1114"/>
      <c r="AG269" s="1039"/>
      <c r="AH269" s="981"/>
      <c r="AI269" s="981"/>
    </row>
    <row r="270" spans="1:35" s="979" customFormat="1">
      <c r="A270" s="1113"/>
      <c r="B270" s="1113"/>
      <c r="C270" s="1114"/>
      <c r="D270" s="1114"/>
      <c r="E270" s="1114"/>
      <c r="F270" s="1115"/>
      <c r="G270" s="1114"/>
      <c r="H270" s="1115"/>
      <c r="I270" s="1114"/>
      <c r="J270" s="1114"/>
      <c r="K270" s="1114"/>
      <c r="L270" s="1114"/>
      <c r="M270" s="1114"/>
      <c r="N270" s="1115"/>
      <c r="O270" s="1115"/>
      <c r="P270" s="1115"/>
      <c r="Q270" s="1114"/>
      <c r="R270" s="1114"/>
      <c r="S270" s="1098"/>
      <c r="AC270" s="1114"/>
      <c r="AD270" s="1114"/>
      <c r="AE270" s="1114"/>
      <c r="AF270" s="1114"/>
      <c r="AG270" s="1039"/>
      <c r="AH270" s="981"/>
      <c r="AI270" s="981"/>
    </row>
    <row r="271" spans="1:35" s="979" customFormat="1">
      <c r="A271" s="1113"/>
      <c r="B271" s="1113"/>
      <c r="C271" s="1114"/>
      <c r="D271" s="1114"/>
      <c r="E271" s="1114"/>
      <c r="F271" s="1115"/>
      <c r="G271" s="1114"/>
      <c r="H271" s="1115"/>
      <c r="I271" s="1114"/>
      <c r="J271" s="1114"/>
      <c r="K271" s="1114"/>
      <c r="L271" s="1114"/>
      <c r="M271" s="1114"/>
      <c r="N271" s="1115"/>
      <c r="O271" s="1115"/>
      <c r="P271" s="1115"/>
      <c r="Q271" s="1114"/>
      <c r="R271" s="1114"/>
      <c r="S271" s="1098"/>
      <c r="AC271" s="1114"/>
      <c r="AD271" s="1114"/>
      <c r="AE271" s="1114"/>
      <c r="AF271" s="1114"/>
      <c r="AG271" s="1039"/>
      <c r="AH271" s="981"/>
      <c r="AI271" s="981"/>
    </row>
    <row r="272" spans="1:35" s="979" customFormat="1">
      <c r="A272" s="1113"/>
      <c r="B272" s="1113"/>
      <c r="C272" s="1114"/>
      <c r="D272" s="1114"/>
      <c r="E272" s="1114"/>
      <c r="F272" s="1115"/>
      <c r="G272" s="1114"/>
      <c r="H272" s="1115"/>
      <c r="I272" s="1114"/>
      <c r="J272" s="1114"/>
      <c r="K272" s="1114"/>
      <c r="L272" s="1114"/>
      <c r="M272" s="1114"/>
      <c r="N272" s="1115"/>
      <c r="O272" s="1115"/>
      <c r="P272" s="1115"/>
      <c r="Q272" s="1114"/>
      <c r="R272" s="1114"/>
      <c r="S272" s="1098"/>
      <c r="AC272" s="1114"/>
      <c r="AD272" s="1114"/>
      <c r="AE272" s="1114"/>
      <c r="AF272" s="1114"/>
      <c r="AG272" s="1039"/>
      <c r="AH272" s="981"/>
      <c r="AI272" s="981"/>
    </row>
    <row r="273" spans="1:35" s="979" customFormat="1">
      <c r="A273" s="1113"/>
      <c r="B273" s="1113"/>
      <c r="C273" s="1114"/>
      <c r="D273" s="1114"/>
      <c r="E273" s="1114"/>
      <c r="F273" s="1115"/>
      <c r="G273" s="1114"/>
      <c r="H273" s="1115"/>
      <c r="I273" s="1114"/>
      <c r="J273" s="1114"/>
      <c r="K273" s="1114"/>
      <c r="L273" s="1114"/>
      <c r="M273" s="1114"/>
      <c r="N273" s="1115"/>
      <c r="O273" s="1115"/>
      <c r="P273" s="1115"/>
      <c r="Q273" s="1114"/>
      <c r="R273" s="1114"/>
      <c r="S273" s="1098"/>
      <c r="AC273" s="1114"/>
      <c r="AD273" s="1114"/>
      <c r="AE273" s="1114"/>
      <c r="AF273" s="1114"/>
      <c r="AG273" s="1039"/>
      <c r="AH273" s="981"/>
      <c r="AI273" s="981"/>
    </row>
    <row r="274" spans="1:35" s="979" customFormat="1">
      <c r="A274" s="1113"/>
      <c r="B274" s="1113"/>
      <c r="C274" s="1114"/>
      <c r="D274" s="1114"/>
      <c r="E274" s="1114"/>
      <c r="F274" s="1115"/>
      <c r="G274" s="1114"/>
      <c r="H274" s="1115"/>
      <c r="I274" s="1114"/>
      <c r="J274" s="1114"/>
      <c r="K274" s="1114"/>
      <c r="L274" s="1114"/>
      <c r="M274" s="1114"/>
      <c r="N274" s="1115"/>
      <c r="O274" s="1115"/>
      <c r="P274" s="1115"/>
      <c r="Q274" s="1114"/>
      <c r="R274" s="1114"/>
      <c r="S274" s="1098"/>
      <c r="AC274" s="1114"/>
      <c r="AD274" s="1114"/>
      <c r="AE274" s="1114"/>
      <c r="AF274" s="1114"/>
      <c r="AG274" s="1039"/>
      <c r="AH274" s="981"/>
      <c r="AI274" s="981"/>
    </row>
    <row r="275" spans="1:35" s="979" customFormat="1">
      <c r="A275" s="1113"/>
      <c r="B275" s="1113"/>
      <c r="C275" s="1114"/>
      <c r="D275" s="1114"/>
      <c r="E275" s="1114"/>
      <c r="F275" s="1115"/>
      <c r="G275" s="1114"/>
      <c r="H275" s="1115"/>
      <c r="I275" s="1114"/>
      <c r="J275" s="1114"/>
      <c r="K275" s="1114"/>
      <c r="L275" s="1114"/>
      <c r="M275" s="1114"/>
      <c r="N275" s="1115"/>
      <c r="O275" s="1115"/>
      <c r="P275" s="1115"/>
      <c r="Q275" s="1114"/>
      <c r="R275" s="1114"/>
      <c r="S275" s="1098"/>
      <c r="AC275" s="1114"/>
      <c r="AD275" s="1114"/>
      <c r="AE275" s="1114"/>
      <c r="AF275" s="1114"/>
      <c r="AG275" s="1039"/>
      <c r="AH275" s="981"/>
      <c r="AI275" s="981"/>
    </row>
    <row r="276" spans="1:35" s="979" customFormat="1">
      <c r="A276" s="1113"/>
      <c r="B276" s="1113"/>
      <c r="C276" s="1114"/>
      <c r="D276" s="1114"/>
      <c r="E276" s="1114"/>
      <c r="F276" s="1115"/>
      <c r="G276" s="1114"/>
      <c r="H276" s="1115"/>
      <c r="I276" s="1114"/>
      <c r="J276" s="1114"/>
      <c r="K276" s="1114"/>
      <c r="L276" s="1114"/>
      <c r="M276" s="1114"/>
      <c r="N276" s="1115"/>
      <c r="O276" s="1115"/>
      <c r="P276" s="1115"/>
      <c r="Q276" s="1114"/>
      <c r="R276" s="1114"/>
      <c r="S276" s="1098"/>
      <c r="AC276" s="1114"/>
      <c r="AD276" s="1114"/>
      <c r="AE276" s="1114"/>
      <c r="AF276" s="1114"/>
      <c r="AG276" s="1039"/>
      <c r="AH276" s="981"/>
      <c r="AI276" s="981"/>
    </row>
    <row r="277" spans="1:35" s="979" customFormat="1">
      <c r="A277" s="1113"/>
      <c r="B277" s="1113"/>
      <c r="C277" s="1114"/>
      <c r="D277" s="1114"/>
      <c r="E277" s="1114"/>
      <c r="F277" s="1115"/>
      <c r="G277" s="1114"/>
      <c r="H277" s="1115"/>
      <c r="I277" s="1114"/>
      <c r="J277" s="1114"/>
      <c r="K277" s="1114"/>
      <c r="L277" s="1114"/>
      <c r="M277" s="1114"/>
      <c r="N277" s="1115"/>
      <c r="O277" s="1115"/>
      <c r="P277" s="1115"/>
      <c r="Q277" s="1114"/>
      <c r="R277" s="1114"/>
      <c r="S277" s="1098"/>
      <c r="AC277" s="1114"/>
      <c r="AD277" s="1114"/>
      <c r="AE277" s="1114"/>
      <c r="AF277" s="1114"/>
      <c r="AG277" s="1039"/>
      <c r="AH277" s="981"/>
      <c r="AI277" s="981"/>
    </row>
    <row r="278" spans="1:35" s="979" customFormat="1">
      <c r="A278" s="1113"/>
      <c r="B278" s="1113"/>
      <c r="C278" s="1114"/>
      <c r="D278" s="1114"/>
      <c r="E278" s="1114"/>
      <c r="F278" s="1115"/>
      <c r="G278" s="1114"/>
      <c r="H278" s="1115"/>
      <c r="I278" s="1114"/>
      <c r="J278" s="1114"/>
      <c r="K278" s="1114"/>
      <c r="L278" s="1114"/>
      <c r="M278" s="1114"/>
      <c r="N278" s="1115"/>
      <c r="O278" s="1115"/>
      <c r="P278" s="1115"/>
      <c r="Q278" s="1114"/>
      <c r="R278" s="1114"/>
      <c r="S278" s="1098"/>
      <c r="AC278" s="1114"/>
      <c r="AD278" s="1114"/>
      <c r="AE278" s="1114"/>
      <c r="AF278" s="1114"/>
      <c r="AG278" s="1039"/>
      <c r="AH278" s="981"/>
      <c r="AI278" s="981"/>
    </row>
    <row r="279" spans="1:35" s="979" customFormat="1">
      <c r="A279" s="1113"/>
      <c r="B279" s="1113"/>
      <c r="C279" s="1114"/>
      <c r="D279" s="1114"/>
      <c r="E279" s="1114"/>
      <c r="F279" s="1115"/>
      <c r="G279" s="1114"/>
      <c r="H279" s="1115"/>
      <c r="I279" s="1114"/>
      <c r="J279" s="1114"/>
      <c r="K279" s="1114"/>
      <c r="L279" s="1114"/>
      <c r="M279" s="1114"/>
      <c r="N279" s="1115"/>
      <c r="O279" s="1115"/>
      <c r="P279" s="1115"/>
      <c r="Q279" s="1114"/>
      <c r="R279" s="1114"/>
      <c r="S279" s="1098"/>
      <c r="AC279" s="1114"/>
      <c r="AD279" s="1114"/>
      <c r="AE279" s="1114"/>
      <c r="AF279" s="1114"/>
      <c r="AG279" s="1039"/>
      <c r="AH279" s="981"/>
      <c r="AI279" s="981"/>
    </row>
    <row r="280" spans="1:35" s="979" customFormat="1">
      <c r="A280" s="1113"/>
      <c r="B280" s="1113"/>
      <c r="C280" s="1114"/>
      <c r="D280" s="1114"/>
      <c r="E280" s="1114"/>
      <c r="F280" s="1115"/>
      <c r="G280" s="1114"/>
      <c r="H280" s="1115"/>
      <c r="I280" s="1114"/>
      <c r="J280" s="1114"/>
      <c r="K280" s="1114"/>
      <c r="L280" s="1114"/>
      <c r="M280" s="1114"/>
      <c r="N280" s="1115"/>
      <c r="O280" s="1115"/>
      <c r="P280" s="1115"/>
      <c r="Q280" s="1114"/>
      <c r="R280" s="1114"/>
      <c r="S280" s="1098"/>
      <c r="AC280" s="1114"/>
      <c r="AD280" s="1114"/>
      <c r="AE280" s="1114"/>
      <c r="AF280" s="1114"/>
      <c r="AG280" s="1039"/>
      <c r="AH280" s="981"/>
      <c r="AI280" s="981"/>
    </row>
    <row r="281" spans="1:35" s="979" customFormat="1">
      <c r="A281" s="1113"/>
      <c r="B281" s="1113"/>
      <c r="C281" s="1114"/>
      <c r="D281" s="1114"/>
      <c r="E281" s="1114"/>
      <c r="F281" s="1115"/>
      <c r="G281" s="1114"/>
      <c r="H281" s="1115"/>
      <c r="I281" s="1114"/>
      <c r="J281" s="1114"/>
      <c r="K281" s="1114"/>
      <c r="L281" s="1114"/>
      <c r="M281" s="1114"/>
      <c r="N281" s="1115"/>
      <c r="O281" s="1115"/>
      <c r="P281" s="1115"/>
      <c r="Q281" s="1114"/>
      <c r="R281" s="1114"/>
      <c r="S281" s="1098"/>
      <c r="AC281" s="1114"/>
      <c r="AD281" s="1114"/>
      <c r="AE281" s="1114"/>
      <c r="AF281" s="1114"/>
      <c r="AG281" s="1039"/>
      <c r="AH281" s="981"/>
      <c r="AI281" s="981"/>
    </row>
    <row r="282" spans="1:35" s="979" customFormat="1">
      <c r="A282" s="1113"/>
      <c r="B282" s="1113"/>
      <c r="C282" s="1114"/>
      <c r="D282" s="1114"/>
      <c r="E282" s="1114"/>
      <c r="F282" s="1115"/>
      <c r="G282" s="1114"/>
      <c r="H282" s="1115"/>
      <c r="I282" s="1114"/>
      <c r="J282" s="1114"/>
      <c r="K282" s="1114"/>
      <c r="L282" s="1114"/>
      <c r="M282" s="1114"/>
      <c r="N282" s="1115"/>
      <c r="O282" s="1115"/>
      <c r="P282" s="1115"/>
      <c r="Q282" s="1114"/>
      <c r="R282" s="1114"/>
      <c r="S282" s="1098"/>
      <c r="AC282" s="1114"/>
      <c r="AD282" s="1114"/>
      <c r="AE282" s="1114"/>
      <c r="AF282" s="1114"/>
      <c r="AG282" s="1039"/>
      <c r="AH282" s="981"/>
      <c r="AI282" s="981"/>
    </row>
    <row r="283" spans="1:35" s="979" customFormat="1">
      <c r="A283" s="1113"/>
      <c r="B283" s="1113"/>
      <c r="C283" s="1114"/>
      <c r="D283" s="1114"/>
      <c r="E283" s="1114"/>
      <c r="F283" s="1115"/>
      <c r="G283" s="1114"/>
      <c r="H283" s="1115"/>
      <c r="I283" s="1114"/>
      <c r="J283" s="1114"/>
      <c r="K283" s="1114"/>
      <c r="L283" s="1114"/>
      <c r="M283" s="1114"/>
      <c r="N283" s="1115"/>
      <c r="O283" s="1115"/>
      <c r="P283" s="1115"/>
      <c r="Q283" s="1114"/>
      <c r="R283" s="1114"/>
      <c r="S283" s="1098"/>
      <c r="AC283" s="1114"/>
      <c r="AD283" s="1114"/>
      <c r="AE283" s="1114"/>
      <c r="AF283" s="1114"/>
      <c r="AG283" s="1039"/>
      <c r="AH283" s="981"/>
      <c r="AI283" s="981"/>
    </row>
    <row r="284" spans="1:35" s="979" customFormat="1">
      <c r="A284" s="1113"/>
      <c r="B284" s="1113"/>
      <c r="C284" s="1114"/>
      <c r="D284" s="1114"/>
      <c r="E284" s="1114"/>
      <c r="F284" s="1115"/>
      <c r="G284" s="1114"/>
      <c r="H284" s="1115"/>
      <c r="I284" s="1114"/>
      <c r="J284" s="1114"/>
      <c r="K284" s="1114"/>
      <c r="L284" s="1114"/>
      <c r="M284" s="1114"/>
      <c r="N284" s="1115"/>
      <c r="O284" s="1115"/>
      <c r="P284" s="1115"/>
      <c r="Q284" s="1114"/>
      <c r="R284" s="1114"/>
      <c r="S284" s="1098"/>
      <c r="AC284" s="1114"/>
      <c r="AD284" s="1114"/>
      <c r="AE284" s="1114"/>
      <c r="AF284" s="1114"/>
      <c r="AG284" s="1039"/>
      <c r="AH284" s="981"/>
      <c r="AI284" s="981"/>
    </row>
    <row r="285" spans="1:35" s="979" customFormat="1">
      <c r="A285" s="1113"/>
      <c r="B285" s="1113"/>
      <c r="C285" s="1114"/>
      <c r="D285" s="1114"/>
      <c r="E285" s="1114"/>
      <c r="F285" s="1115"/>
      <c r="G285" s="1114"/>
      <c r="H285" s="1115"/>
      <c r="I285" s="1114"/>
      <c r="J285" s="1114"/>
      <c r="K285" s="1114"/>
      <c r="L285" s="1114"/>
      <c r="M285" s="1114"/>
      <c r="N285" s="1115"/>
      <c r="O285" s="1115"/>
      <c r="P285" s="1115"/>
      <c r="Q285" s="1114"/>
      <c r="R285" s="1114"/>
      <c r="S285" s="1098"/>
      <c r="AC285" s="1114"/>
      <c r="AD285" s="1114"/>
      <c r="AE285" s="1114"/>
      <c r="AF285" s="1114"/>
      <c r="AG285" s="1039"/>
      <c r="AH285" s="981"/>
      <c r="AI285" s="981"/>
    </row>
    <row r="286" spans="1:35" s="979" customFormat="1">
      <c r="A286" s="1113"/>
      <c r="B286" s="1113"/>
      <c r="C286" s="1114"/>
      <c r="D286" s="1114"/>
      <c r="E286" s="1114"/>
      <c r="F286" s="1115"/>
      <c r="G286" s="1114"/>
      <c r="H286" s="1115"/>
      <c r="I286" s="1114"/>
      <c r="J286" s="1114"/>
      <c r="K286" s="1114"/>
      <c r="L286" s="1114"/>
      <c r="M286" s="1114"/>
      <c r="N286" s="1115"/>
      <c r="O286" s="1115"/>
      <c r="P286" s="1115"/>
      <c r="Q286" s="1114"/>
      <c r="R286" s="1114"/>
      <c r="S286" s="1098"/>
      <c r="AC286" s="1114"/>
      <c r="AD286" s="1114"/>
      <c r="AE286" s="1114"/>
      <c r="AF286" s="1114"/>
      <c r="AG286" s="1039"/>
      <c r="AH286" s="981"/>
      <c r="AI286" s="981"/>
    </row>
    <row r="287" spans="1:35" s="979" customFormat="1">
      <c r="A287" s="1113"/>
      <c r="B287" s="1113"/>
      <c r="C287" s="1114"/>
      <c r="D287" s="1114"/>
      <c r="E287" s="1114"/>
      <c r="F287" s="1115"/>
      <c r="G287" s="1114"/>
      <c r="H287" s="1115"/>
      <c r="I287" s="1114"/>
      <c r="J287" s="1114"/>
      <c r="K287" s="1114"/>
      <c r="L287" s="1114"/>
      <c r="M287" s="1114"/>
      <c r="N287" s="1115"/>
      <c r="O287" s="1115"/>
      <c r="P287" s="1115"/>
      <c r="Q287" s="1114"/>
      <c r="R287" s="1114"/>
      <c r="S287" s="1098"/>
      <c r="AC287" s="1114"/>
      <c r="AD287" s="1114"/>
      <c r="AE287" s="1114"/>
      <c r="AF287" s="1114"/>
      <c r="AG287" s="1039"/>
      <c r="AH287" s="981"/>
      <c r="AI287" s="981"/>
    </row>
    <row r="288" spans="1:35" s="979" customFormat="1">
      <c r="A288" s="1113"/>
      <c r="B288" s="1113"/>
      <c r="C288" s="1114"/>
      <c r="D288" s="1114"/>
      <c r="E288" s="1114"/>
      <c r="F288" s="1115"/>
      <c r="G288" s="1114"/>
      <c r="H288" s="1115"/>
      <c r="I288" s="1114"/>
      <c r="J288" s="1114"/>
      <c r="K288" s="1114"/>
      <c r="L288" s="1114"/>
      <c r="M288" s="1114"/>
      <c r="N288" s="1115"/>
      <c r="O288" s="1115"/>
      <c r="P288" s="1115"/>
      <c r="Q288" s="1114"/>
      <c r="R288" s="1114"/>
      <c r="S288" s="1098"/>
      <c r="AC288" s="1114"/>
      <c r="AD288" s="1114"/>
      <c r="AE288" s="1114"/>
      <c r="AF288" s="1114"/>
      <c r="AG288" s="1039"/>
      <c r="AH288" s="981"/>
      <c r="AI288" s="981"/>
    </row>
    <row r="289" spans="1:35" s="979" customFormat="1">
      <c r="A289" s="1113"/>
      <c r="B289" s="1113"/>
      <c r="C289" s="1114"/>
      <c r="D289" s="1114"/>
      <c r="E289" s="1114"/>
      <c r="F289" s="1115"/>
      <c r="G289" s="1114"/>
      <c r="H289" s="1115"/>
      <c r="I289" s="1114"/>
      <c r="J289" s="1114"/>
      <c r="K289" s="1114"/>
      <c r="L289" s="1114"/>
      <c r="M289" s="1114"/>
      <c r="N289" s="1115"/>
      <c r="O289" s="1115"/>
      <c r="P289" s="1115"/>
      <c r="Q289" s="1114"/>
      <c r="R289" s="1114"/>
      <c r="S289" s="1098"/>
      <c r="AC289" s="1114"/>
      <c r="AD289" s="1114"/>
      <c r="AE289" s="1114"/>
      <c r="AF289" s="1114"/>
      <c r="AG289" s="1039"/>
      <c r="AH289" s="981"/>
      <c r="AI289" s="981"/>
    </row>
    <row r="290" spans="1:35" s="979" customFormat="1">
      <c r="A290" s="1113"/>
      <c r="B290" s="1113"/>
      <c r="C290" s="1114"/>
      <c r="D290" s="1114"/>
      <c r="E290" s="1114"/>
      <c r="F290" s="1115"/>
      <c r="G290" s="1114"/>
      <c r="H290" s="1115"/>
      <c r="I290" s="1114"/>
      <c r="J290" s="1114"/>
      <c r="K290" s="1114"/>
      <c r="L290" s="1114"/>
      <c r="M290" s="1114"/>
      <c r="N290" s="1115"/>
      <c r="O290" s="1115"/>
      <c r="P290" s="1115"/>
      <c r="Q290" s="1114"/>
      <c r="R290" s="1114"/>
      <c r="S290" s="1098"/>
      <c r="AC290" s="1114"/>
      <c r="AD290" s="1114"/>
      <c r="AE290" s="1114"/>
      <c r="AF290" s="1114"/>
      <c r="AG290" s="1039"/>
      <c r="AH290" s="981"/>
      <c r="AI290" s="981"/>
    </row>
    <row r="291" spans="1:35" s="979" customFormat="1">
      <c r="A291" s="1113"/>
      <c r="B291" s="1113"/>
      <c r="C291" s="1114"/>
      <c r="D291" s="1114"/>
      <c r="E291" s="1114"/>
      <c r="F291" s="1115"/>
      <c r="G291" s="1114"/>
      <c r="H291" s="1115"/>
      <c r="I291" s="1114"/>
      <c r="J291" s="1114"/>
      <c r="K291" s="1114"/>
      <c r="L291" s="1114"/>
      <c r="M291" s="1114"/>
      <c r="N291" s="1115"/>
      <c r="O291" s="1115"/>
      <c r="P291" s="1115"/>
      <c r="Q291" s="1114"/>
      <c r="R291" s="1114"/>
      <c r="S291" s="1098"/>
      <c r="AC291" s="1114"/>
      <c r="AD291" s="1114"/>
      <c r="AE291" s="1114"/>
      <c r="AF291" s="1114"/>
      <c r="AG291" s="1039"/>
      <c r="AH291" s="981"/>
      <c r="AI291" s="981"/>
    </row>
    <row r="292" spans="1:35" s="979" customFormat="1">
      <c r="A292" s="1113"/>
      <c r="B292" s="1113"/>
      <c r="C292" s="1114"/>
      <c r="D292" s="1114"/>
      <c r="E292" s="1114"/>
      <c r="F292" s="1115"/>
      <c r="G292" s="1114"/>
      <c r="H292" s="1115"/>
      <c r="I292" s="1114"/>
      <c r="J292" s="1114"/>
      <c r="K292" s="1114"/>
      <c r="L292" s="1114"/>
      <c r="M292" s="1114"/>
      <c r="N292" s="1115"/>
      <c r="O292" s="1115"/>
      <c r="P292" s="1115"/>
      <c r="Q292" s="1114"/>
      <c r="R292" s="1114"/>
      <c r="S292" s="1098"/>
      <c r="AC292" s="1114"/>
      <c r="AD292" s="1114"/>
      <c r="AE292" s="1114"/>
      <c r="AF292" s="1114"/>
      <c r="AG292" s="1039"/>
      <c r="AH292" s="981"/>
      <c r="AI292" s="981"/>
    </row>
    <row r="293" spans="1:35" s="979" customFormat="1">
      <c r="A293" s="1113"/>
      <c r="B293" s="1113"/>
      <c r="C293" s="1114"/>
      <c r="D293" s="1114"/>
      <c r="E293" s="1114"/>
      <c r="F293" s="1115"/>
      <c r="G293" s="1114"/>
      <c r="H293" s="1115"/>
      <c r="I293" s="1114"/>
      <c r="J293" s="1114"/>
      <c r="K293" s="1114"/>
      <c r="L293" s="1114"/>
      <c r="M293" s="1114"/>
      <c r="N293" s="1115"/>
      <c r="O293" s="1115"/>
      <c r="P293" s="1115"/>
      <c r="Q293" s="1114"/>
      <c r="R293" s="1114"/>
      <c r="S293" s="1098"/>
      <c r="AC293" s="1114"/>
      <c r="AD293" s="1114"/>
      <c r="AE293" s="1114"/>
      <c r="AF293" s="1114"/>
      <c r="AG293" s="1039"/>
      <c r="AH293" s="981"/>
      <c r="AI293" s="981"/>
    </row>
    <row r="294" spans="1:35" s="979" customFormat="1">
      <c r="A294" s="1113"/>
      <c r="B294" s="1113"/>
      <c r="C294" s="1114"/>
      <c r="D294" s="1114"/>
      <c r="E294" s="1114"/>
      <c r="F294" s="1115"/>
      <c r="G294" s="1114"/>
      <c r="H294" s="1115"/>
      <c r="I294" s="1114"/>
      <c r="J294" s="1114"/>
      <c r="K294" s="1114"/>
      <c r="L294" s="1114"/>
      <c r="M294" s="1114"/>
      <c r="N294" s="1115"/>
      <c r="O294" s="1115"/>
      <c r="P294" s="1115"/>
      <c r="Q294" s="1114"/>
      <c r="R294" s="1114"/>
      <c r="S294" s="1098"/>
      <c r="AC294" s="1114"/>
      <c r="AD294" s="1114"/>
      <c r="AE294" s="1114"/>
      <c r="AF294" s="1114"/>
      <c r="AG294" s="1039"/>
      <c r="AH294" s="981"/>
      <c r="AI294" s="981"/>
    </row>
    <row r="295" spans="1:35" s="979" customFormat="1">
      <c r="A295" s="1113"/>
      <c r="B295" s="1113"/>
      <c r="C295" s="1114"/>
      <c r="D295" s="1114"/>
      <c r="E295" s="1114"/>
      <c r="F295" s="1115"/>
      <c r="G295" s="1114"/>
      <c r="H295" s="1115"/>
      <c r="I295" s="1114"/>
      <c r="J295" s="1114"/>
      <c r="K295" s="1114"/>
      <c r="L295" s="1114"/>
      <c r="M295" s="1114"/>
      <c r="N295" s="1115"/>
      <c r="O295" s="1115"/>
      <c r="P295" s="1115"/>
      <c r="Q295" s="1114"/>
      <c r="R295" s="1114"/>
      <c r="S295" s="1098"/>
      <c r="AC295" s="1114"/>
      <c r="AD295" s="1114"/>
      <c r="AE295" s="1114"/>
      <c r="AF295" s="1114"/>
      <c r="AG295" s="1039"/>
      <c r="AH295" s="981"/>
      <c r="AI295" s="981"/>
    </row>
    <row r="296" spans="1:35" s="979" customFormat="1">
      <c r="A296" s="1113"/>
      <c r="B296" s="1113"/>
      <c r="C296" s="1114"/>
      <c r="D296" s="1114"/>
      <c r="E296" s="1114"/>
      <c r="F296" s="1115"/>
      <c r="G296" s="1114"/>
      <c r="H296" s="1115"/>
      <c r="I296" s="1114"/>
      <c r="J296" s="1114"/>
      <c r="K296" s="1114"/>
      <c r="L296" s="1114"/>
      <c r="M296" s="1114"/>
      <c r="N296" s="1115"/>
      <c r="O296" s="1115"/>
      <c r="P296" s="1115"/>
      <c r="Q296" s="1114"/>
      <c r="R296" s="1114"/>
      <c r="S296" s="1098"/>
      <c r="AC296" s="1114"/>
      <c r="AD296" s="1114"/>
      <c r="AE296" s="1114"/>
      <c r="AF296" s="1114"/>
      <c r="AG296" s="1039"/>
      <c r="AH296" s="981"/>
      <c r="AI296" s="981"/>
    </row>
    <row r="297" spans="1:35" s="979" customFormat="1">
      <c r="A297" s="1113"/>
      <c r="B297" s="1113"/>
      <c r="C297" s="1114"/>
      <c r="D297" s="1114"/>
      <c r="E297" s="1114"/>
      <c r="F297" s="1115"/>
      <c r="G297" s="1114"/>
      <c r="H297" s="1115"/>
      <c r="I297" s="1114"/>
      <c r="J297" s="1114"/>
      <c r="K297" s="1114"/>
      <c r="L297" s="1114"/>
      <c r="M297" s="1114"/>
      <c r="N297" s="1115"/>
      <c r="O297" s="1115"/>
      <c r="P297" s="1115"/>
      <c r="Q297" s="1114"/>
      <c r="R297" s="1114"/>
      <c r="S297" s="1098"/>
      <c r="AC297" s="1114"/>
      <c r="AD297" s="1114"/>
      <c r="AE297" s="1114"/>
      <c r="AF297" s="1114"/>
      <c r="AG297" s="1039"/>
      <c r="AH297" s="981"/>
      <c r="AI297" s="981"/>
    </row>
    <row r="298" spans="1:35" s="979" customFormat="1">
      <c r="A298" s="1113"/>
      <c r="B298" s="1113"/>
      <c r="C298" s="1114"/>
      <c r="D298" s="1114"/>
      <c r="E298" s="1114"/>
      <c r="F298" s="1115"/>
      <c r="G298" s="1114"/>
      <c r="H298" s="1115"/>
      <c r="I298" s="1114"/>
      <c r="J298" s="1114"/>
      <c r="K298" s="1114"/>
      <c r="L298" s="1114"/>
      <c r="M298" s="1114"/>
      <c r="N298" s="1115"/>
      <c r="O298" s="1115"/>
      <c r="P298" s="1115"/>
      <c r="Q298" s="1114"/>
      <c r="R298" s="1114"/>
      <c r="S298" s="1098"/>
      <c r="AC298" s="1114"/>
      <c r="AD298" s="1114"/>
      <c r="AE298" s="1114"/>
      <c r="AF298" s="1114"/>
      <c r="AG298" s="1039"/>
      <c r="AH298" s="981"/>
      <c r="AI298" s="981"/>
    </row>
    <row r="299" spans="1:35" s="979" customFormat="1">
      <c r="A299" s="1113"/>
      <c r="B299" s="1113"/>
      <c r="C299" s="1114"/>
      <c r="D299" s="1114"/>
      <c r="E299" s="1114"/>
      <c r="F299" s="1115"/>
      <c r="G299" s="1114"/>
      <c r="H299" s="1115"/>
      <c r="I299" s="1114"/>
      <c r="J299" s="1114"/>
      <c r="K299" s="1114"/>
      <c r="L299" s="1114"/>
      <c r="M299" s="1114"/>
      <c r="N299" s="1115"/>
      <c r="O299" s="1115"/>
      <c r="P299" s="1115"/>
      <c r="Q299" s="1114"/>
      <c r="R299" s="1114"/>
      <c r="S299" s="1098"/>
      <c r="AC299" s="1114"/>
      <c r="AD299" s="1114"/>
      <c r="AE299" s="1114"/>
      <c r="AF299" s="1114"/>
      <c r="AG299" s="1039"/>
      <c r="AH299" s="981"/>
      <c r="AI299" s="981"/>
    </row>
    <row r="300" spans="1:35" s="979" customFormat="1">
      <c r="A300" s="1113"/>
      <c r="B300" s="1113"/>
      <c r="C300" s="1114"/>
      <c r="D300" s="1114"/>
      <c r="E300" s="1114"/>
      <c r="F300" s="1115"/>
      <c r="G300" s="1114"/>
      <c r="H300" s="1115"/>
      <c r="I300" s="1114"/>
      <c r="J300" s="1114"/>
      <c r="K300" s="1114"/>
      <c r="L300" s="1114"/>
      <c r="M300" s="1114"/>
      <c r="N300" s="1115"/>
      <c r="O300" s="1115"/>
      <c r="P300" s="1115"/>
      <c r="Q300" s="1114"/>
      <c r="R300" s="1114"/>
      <c r="S300" s="1098"/>
      <c r="AC300" s="1114"/>
      <c r="AD300" s="1114"/>
      <c r="AE300" s="1114"/>
      <c r="AF300" s="1114"/>
      <c r="AG300" s="1039"/>
      <c r="AH300" s="981"/>
      <c r="AI300" s="981"/>
    </row>
    <row r="301" spans="1:35" s="979" customFormat="1">
      <c r="A301" s="1113"/>
      <c r="B301" s="1113"/>
      <c r="C301" s="1114"/>
      <c r="D301" s="1114"/>
      <c r="E301" s="1114"/>
      <c r="F301" s="1115"/>
      <c r="G301" s="1114"/>
      <c r="H301" s="1115"/>
      <c r="I301" s="1114"/>
      <c r="J301" s="1114"/>
      <c r="K301" s="1114"/>
      <c r="L301" s="1114"/>
      <c r="M301" s="1114"/>
      <c r="N301" s="1115"/>
      <c r="O301" s="1115"/>
      <c r="P301" s="1115"/>
      <c r="Q301" s="1114"/>
      <c r="R301" s="1114"/>
      <c r="S301" s="1098"/>
      <c r="AC301" s="1114"/>
      <c r="AD301" s="1114"/>
      <c r="AE301" s="1114"/>
      <c r="AF301" s="1114"/>
      <c r="AG301" s="1039"/>
      <c r="AH301" s="981"/>
      <c r="AI301" s="981"/>
    </row>
    <row r="302" spans="1:35" s="979" customFormat="1">
      <c r="A302" s="1113"/>
      <c r="B302" s="1113"/>
      <c r="C302" s="1114"/>
      <c r="D302" s="1114"/>
      <c r="E302" s="1114"/>
      <c r="F302" s="1115"/>
      <c r="G302" s="1114"/>
      <c r="H302" s="1115"/>
      <c r="I302" s="1114"/>
      <c r="J302" s="1114"/>
      <c r="K302" s="1114"/>
      <c r="L302" s="1114"/>
      <c r="M302" s="1114"/>
      <c r="N302" s="1115"/>
      <c r="O302" s="1115"/>
      <c r="P302" s="1115"/>
      <c r="Q302" s="1114"/>
      <c r="R302" s="1114"/>
      <c r="S302" s="1098"/>
      <c r="AC302" s="1114"/>
      <c r="AD302" s="1114"/>
      <c r="AE302" s="1114"/>
      <c r="AF302" s="1114"/>
      <c r="AG302" s="1039"/>
      <c r="AH302" s="981"/>
      <c r="AI302" s="981"/>
    </row>
    <row r="303" spans="1:35" s="979" customFormat="1">
      <c r="A303" s="1113"/>
      <c r="B303" s="1113"/>
      <c r="C303" s="1114"/>
      <c r="D303" s="1114"/>
      <c r="E303" s="1114"/>
      <c r="F303" s="1115"/>
      <c r="G303" s="1114"/>
      <c r="H303" s="1115"/>
      <c r="I303" s="1114"/>
      <c r="J303" s="1114"/>
      <c r="K303" s="1114"/>
      <c r="L303" s="1114"/>
      <c r="M303" s="1114"/>
      <c r="N303" s="1115"/>
      <c r="O303" s="1115"/>
      <c r="P303" s="1115"/>
      <c r="Q303" s="1114"/>
      <c r="R303" s="1114"/>
      <c r="S303" s="1098"/>
      <c r="AC303" s="1114"/>
      <c r="AD303" s="1114"/>
      <c r="AE303" s="1114"/>
      <c r="AF303" s="1114"/>
      <c r="AG303" s="1039"/>
      <c r="AH303" s="981"/>
      <c r="AI303" s="981"/>
    </row>
    <row r="304" spans="1:35" s="979" customFormat="1">
      <c r="A304" s="1113"/>
      <c r="B304" s="1113"/>
      <c r="C304" s="1114"/>
      <c r="D304" s="1114"/>
      <c r="E304" s="1114"/>
      <c r="F304" s="1115"/>
      <c r="G304" s="1114"/>
      <c r="H304" s="1115"/>
      <c r="I304" s="1114"/>
      <c r="J304" s="1114"/>
      <c r="K304" s="1114"/>
      <c r="L304" s="1114"/>
      <c r="M304" s="1114"/>
      <c r="N304" s="1115"/>
      <c r="O304" s="1115"/>
      <c r="P304" s="1115"/>
      <c r="Q304" s="1114"/>
      <c r="R304" s="1114"/>
      <c r="S304" s="1098"/>
      <c r="AC304" s="1114"/>
      <c r="AD304" s="1114"/>
      <c r="AE304" s="1114"/>
      <c r="AF304" s="1114"/>
      <c r="AG304" s="1039"/>
      <c r="AH304" s="981"/>
      <c r="AI304" s="981"/>
    </row>
    <row r="305" spans="1:35" s="979" customFormat="1">
      <c r="A305" s="1113"/>
      <c r="B305" s="1113"/>
      <c r="C305" s="1114"/>
      <c r="D305" s="1114"/>
      <c r="E305" s="1114"/>
      <c r="F305" s="1115"/>
      <c r="G305" s="1114"/>
      <c r="H305" s="1115"/>
      <c r="I305" s="1114"/>
      <c r="J305" s="1114"/>
      <c r="K305" s="1114"/>
      <c r="L305" s="1114"/>
      <c r="M305" s="1114"/>
      <c r="N305" s="1115"/>
      <c r="O305" s="1115"/>
      <c r="P305" s="1115"/>
      <c r="Q305" s="1114"/>
      <c r="R305" s="1114"/>
      <c r="S305" s="1098"/>
      <c r="AC305" s="1114"/>
      <c r="AD305" s="1114"/>
      <c r="AE305" s="1114"/>
      <c r="AF305" s="1114"/>
      <c r="AG305" s="1039"/>
      <c r="AH305" s="981"/>
      <c r="AI305" s="981"/>
    </row>
    <row r="306" spans="1:35" s="979" customFormat="1">
      <c r="A306" s="1113"/>
      <c r="B306" s="1113"/>
      <c r="C306" s="1114"/>
      <c r="D306" s="1114"/>
      <c r="E306" s="1114"/>
      <c r="F306" s="1115"/>
      <c r="G306" s="1114"/>
      <c r="H306" s="1115"/>
      <c r="I306" s="1114"/>
      <c r="J306" s="1114"/>
      <c r="K306" s="1114"/>
      <c r="L306" s="1114"/>
      <c r="M306" s="1114"/>
      <c r="N306" s="1115"/>
      <c r="O306" s="1115"/>
      <c r="P306" s="1115"/>
      <c r="Q306" s="1114"/>
      <c r="R306" s="1114"/>
      <c r="S306" s="1098"/>
      <c r="AC306" s="1114"/>
      <c r="AD306" s="1114"/>
      <c r="AE306" s="1114"/>
      <c r="AF306" s="1114"/>
      <c r="AG306" s="1039"/>
      <c r="AH306" s="981"/>
      <c r="AI306" s="981"/>
    </row>
    <row r="307" spans="1:35" s="979" customFormat="1">
      <c r="A307" s="1113"/>
      <c r="B307" s="1113"/>
      <c r="C307" s="1114"/>
      <c r="D307" s="1114"/>
      <c r="E307" s="1114"/>
      <c r="F307" s="1115"/>
      <c r="G307" s="1114"/>
      <c r="H307" s="1115"/>
      <c r="I307" s="1114"/>
      <c r="J307" s="1114"/>
      <c r="K307" s="1114"/>
      <c r="L307" s="1114"/>
      <c r="M307" s="1114"/>
      <c r="N307" s="1115"/>
      <c r="O307" s="1115"/>
      <c r="P307" s="1115"/>
      <c r="Q307" s="1114"/>
      <c r="R307" s="1114"/>
      <c r="S307" s="1098"/>
      <c r="AC307" s="1114"/>
      <c r="AD307" s="1114"/>
      <c r="AE307" s="1114"/>
      <c r="AF307" s="1114"/>
      <c r="AG307" s="1039"/>
      <c r="AH307" s="981"/>
      <c r="AI307" s="981"/>
    </row>
    <row r="308" spans="1:35" s="979" customFormat="1">
      <c r="A308" s="1113"/>
      <c r="B308" s="1113"/>
      <c r="C308" s="1114"/>
      <c r="D308" s="1114"/>
      <c r="E308" s="1114"/>
      <c r="F308" s="1115"/>
      <c r="G308" s="1114"/>
      <c r="H308" s="1115"/>
      <c r="I308" s="1114"/>
      <c r="J308" s="1114"/>
      <c r="K308" s="1114"/>
      <c r="L308" s="1114"/>
      <c r="M308" s="1114"/>
      <c r="N308" s="1115"/>
      <c r="O308" s="1115"/>
      <c r="P308" s="1115"/>
      <c r="Q308" s="1114"/>
      <c r="R308" s="1114"/>
      <c r="S308" s="1098"/>
      <c r="AC308" s="1114"/>
      <c r="AD308" s="1114"/>
      <c r="AE308" s="1114"/>
      <c r="AF308" s="1114"/>
      <c r="AG308" s="1039"/>
      <c r="AH308" s="981"/>
      <c r="AI308" s="981"/>
    </row>
    <row r="309" spans="1:35" s="979" customFormat="1">
      <c r="A309" s="1113"/>
      <c r="B309" s="1113"/>
      <c r="C309" s="1114"/>
      <c r="D309" s="1114"/>
      <c r="E309" s="1114"/>
      <c r="F309" s="1115"/>
      <c r="G309" s="1114"/>
      <c r="H309" s="1115"/>
      <c r="I309" s="1114"/>
      <c r="J309" s="1114"/>
      <c r="K309" s="1114"/>
      <c r="L309" s="1114"/>
      <c r="M309" s="1114"/>
      <c r="N309" s="1115"/>
      <c r="O309" s="1115"/>
      <c r="P309" s="1115"/>
      <c r="Q309" s="1114"/>
      <c r="R309" s="1114"/>
      <c r="S309" s="1098"/>
      <c r="AC309" s="1114"/>
      <c r="AD309" s="1114"/>
      <c r="AE309" s="1114"/>
      <c r="AF309" s="1114"/>
      <c r="AG309" s="1039"/>
      <c r="AH309" s="981"/>
      <c r="AI309" s="981"/>
    </row>
    <row r="310" spans="1:35" s="979" customFormat="1">
      <c r="A310" s="1113"/>
      <c r="B310" s="1113"/>
      <c r="C310" s="1114"/>
      <c r="D310" s="1114"/>
      <c r="E310" s="1114"/>
      <c r="F310" s="1115"/>
      <c r="G310" s="1114"/>
      <c r="H310" s="1115"/>
      <c r="I310" s="1114"/>
      <c r="J310" s="1114"/>
      <c r="K310" s="1114"/>
      <c r="L310" s="1114"/>
      <c r="M310" s="1114"/>
      <c r="N310" s="1115"/>
      <c r="O310" s="1115"/>
      <c r="P310" s="1115"/>
      <c r="Q310" s="1114"/>
      <c r="R310" s="1114"/>
      <c r="S310" s="1098"/>
      <c r="AC310" s="1114"/>
      <c r="AD310" s="1114"/>
      <c r="AE310" s="1114"/>
      <c r="AF310" s="1114"/>
      <c r="AG310" s="1039"/>
      <c r="AH310" s="981"/>
      <c r="AI310" s="981"/>
    </row>
    <row r="311" spans="1:35" s="979" customFormat="1">
      <c r="A311" s="1113"/>
      <c r="B311" s="1113"/>
      <c r="C311" s="1114"/>
      <c r="D311" s="1114"/>
      <c r="E311" s="1114"/>
      <c r="F311" s="1115"/>
      <c r="G311" s="1114"/>
      <c r="H311" s="1115"/>
      <c r="I311" s="1114"/>
      <c r="J311" s="1114"/>
      <c r="K311" s="1114"/>
      <c r="L311" s="1114"/>
      <c r="M311" s="1114"/>
      <c r="N311" s="1115"/>
      <c r="O311" s="1115"/>
      <c r="P311" s="1115"/>
      <c r="Q311" s="1114"/>
      <c r="R311" s="1114"/>
      <c r="S311" s="1098"/>
      <c r="AC311" s="1114"/>
      <c r="AD311" s="1114"/>
      <c r="AE311" s="1114"/>
      <c r="AF311" s="1114"/>
      <c r="AG311" s="1039"/>
      <c r="AH311" s="981"/>
      <c r="AI311" s="981"/>
    </row>
    <row r="312" spans="1:35" s="979" customFormat="1">
      <c r="A312" s="1113"/>
      <c r="B312" s="1113"/>
      <c r="C312" s="1114"/>
      <c r="D312" s="1114"/>
      <c r="E312" s="1114"/>
      <c r="F312" s="1115"/>
      <c r="G312" s="1114"/>
      <c r="H312" s="1115"/>
      <c r="I312" s="1114"/>
      <c r="J312" s="1114"/>
      <c r="K312" s="1114"/>
      <c r="L312" s="1114"/>
      <c r="M312" s="1114"/>
      <c r="N312" s="1115"/>
      <c r="O312" s="1115"/>
      <c r="P312" s="1115"/>
      <c r="Q312" s="1114"/>
      <c r="R312" s="1114"/>
      <c r="S312" s="1098"/>
      <c r="AC312" s="1114"/>
      <c r="AD312" s="1114"/>
      <c r="AE312" s="1114"/>
      <c r="AF312" s="1114"/>
      <c r="AG312" s="1039"/>
      <c r="AH312" s="981"/>
      <c r="AI312" s="981"/>
    </row>
    <row r="313" spans="1:35" s="979" customFormat="1">
      <c r="A313" s="1113"/>
      <c r="B313" s="1113"/>
      <c r="C313" s="1114"/>
      <c r="D313" s="1114"/>
      <c r="E313" s="1114"/>
      <c r="F313" s="1115"/>
      <c r="G313" s="1114"/>
      <c r="H313" s="1115"/>
      <c r="I313" s="1114"/>
      <c r="J313" s="1114"/>
      <c r="K313" s="1114"/>
      <c r="L313" s="1114"/>
      <c r="M313" s="1114"/>
      <c r="N313" s="1115"/>
      <c r="O313" s="1115"/>
      <c r="P313" s="1115"/>
      <c r="Q313" s="1114"/>
      <c r="R313" s="1114"/>
      <c r="S313" s="1098"/>
      <c r="AC313" s="1114"/>
      <c r="AD313" s="1114"/>
      <c r="AE313" s="1114"/>
      <c r="AF313" s="1114"/>
      <c r="AG313" s="1039"/>
      <c r="AH313" s="981"/>
      <c r="AI313" s="981"/>
    </row>
    <row r="314" spans="1:35" s="979" customFormat="1">
      <c r="A314" s="1113"/>
      <c r="B314" s="1113"/>
      <c r="C314" s="1114"/>
      <c r="D314" s="1114"/>
      <c r="E314" s="1114"/>
      <c r="F314" s="1115"/>
      <c r="G314" s="1114"/>
      <c r="H314" s="1115"/>
      <c r="I314" s="1114"/>
      <c r="J314" s="1114"/>
      <c r="K314" s="1114"/>
      <c r="L314" s="1114"/>
      <c r="M314" s="1114"/>
      <c r="N314" s="1115"/>
      <c r="O314" s="1115"/>
      <c r="P314" s="1115"/>
      <c r="Q314" s="1114"/>
      <c r="R314" s="1114"/>
      <c r="S314" s="1098"/>
      <c r="AC314" s="1114"/>
      <c r="AD314" s="1114"/>
      <c r="AE314" s="1114"/>
      <c r="AF314" s="1114"/>
      <c r="AG314" s="1039"/>
      <c r="AH314" s="981"/>
      <c r="AI314" s="981"/>
    </row>
    <row r="315" spans="1:35" s="979" customFormat="1">
      <c r="A315" s="1113"/>
      <c r="B315" s="1113"/>
      <c r="C315" s="1114"/>
      <c r="D315" s="1114"/>
      <c r="E315" s="1114"/>
      <c r="F315" s="1115"/>
      <c r="G315" s="1114"/>
      <c r="H315" s="1115"/>
      <c r="I315" s="1114"/>
      <c r="J315" s="1114"/>
      <c r="K315" s="1114"/>
      <c r="L315" s="1114"/>
      <c r="M315" s="1114"/>
      <c r="N315" s="1115"/>
      <c r="O315" s="1115"/>
      <c r="P315" s="1115"/>
      <c r="Q315" s="1114"/>
      <c r="R315" s="1114"/>
      <c r="S315" s="1098"/>
      <c r="AC315" s="1114"/>
      <c r="AD315" s="1114"/>
      <c r="AE315" s="1114"/>
      <c r="AF315" s="1114"/>
      <c r="AG315" s="1039"/>
      <c r="AH315" s="981"/>
      <c r="AI315" s="981"/>
    </row>
    <row r="316" spans="1:35" s="979" customFormat="1">
      <c r="A316" s="1113"/>
      <c r="B316" s="1113"/>
      <c r="C316" s="1114"/>
      <c r="D316" s="1114"/>
      <c r="E316" s="1114"/>
      <c r="F316" s="1115"/>
      <c r="G316" s="1114"/>
      <c r="H316" s="1115"/>
      <c r="I316" s="1114"/>
      <c r="J316" s="1114"/>
      <c r="K316" s="1114"/>
      <c r="L316" s="1114"/>
      <c r="M316" s="1114"/>
      <c r="N316" s="1115"/>
      <c r="O316" s="1115"/>
      <c r="P316" s="1115"/>
      <c r="Q316" s="1114"/>
      <c r="R316" s="1114"/>
      <c r="S316" s="1098"/>
      <c r="AC316" s="1114"/>
      <c r="AD316" s="1114"/>
      <c r="AE316" s="1114"/>
      <c r="AF316" s="1114"/>
      <c r="AG316" s="1039"/>
      <c r="AH316" s="981"/>
      <c r="AI316" s="981"/>
    </row>
    <row r="317" spans="1:35" s="979" customFormat="1">
      <c r="A317" s="1113"/>
      <c r="B317" s="1113"/>
      <c r="C317" s="1114"/>
      <c r="D317" s="1114"/>
      <c r="E317" s="1114"/>
      <c r="F317" s="1115"/>
      <c r="G317" s="1114"/>
      <c r="H317" s="1115"/>
      <c r="I317" s="1114"/>
      <c r="J317" s="1114"/>
      <c r="K317" s="1114"/>
      <c r="L317" s="1114"/>
      <c r="M317" s="1114"/>
      <c r="N317" s="1115"/>
      <c r="O317" s="1115"/>
      <c r="P317" s="1115"/>
      <c r="Q317" s="1114"/>
      <c r="R317" s="1114"/>
      <c r="S317" s="1098"/>
      <c r="AC317" s="1114"/>
      <c r="AD317" s="1114"/>
      <c r="AE317" s="1114"/>
      <c r="AF317" s="1114"/>
      <c r="AG317" s="1039"/>
      <c r="AH317" s="981"/>
      <c r="AI317" s="981"/>
    </row>
    <row r="318" spans="1:35" s="979" customFormat="1">
      <c r="A318" s="1113"/>
      <c r="B318" s="1113"/>
      <c r="C318" s="1114"/>
      <c r="D318" s="1114"/>
      <c r="E318" s="1114"/>
      <c r="F318" s="1115"/>
      <c r="G318" s="1114"/>
      <c r="H318" s="1115"/>
      <c r="I318" s="1114"/>
      <c r="J318" s="1114"/>
      <c r="K318" s="1114"/>
      <c r="L318" s="1114"/>
      <c r="M318" s="1114"/>
      <c r="N318" s="1115"/>
      <c r="O318" s="1115"/>
      <c r="P318" s="1115"/>
      <c r="Q318" s="1114"/>
      <c r="R318" s="1114"/>
      <c r="S318" s="1098"/>
      <c r="AC318" s="1114"/>
      <c r="AD318" s="1114"/>
      <c r="AE318" s="1114"/>
      <c r="AF318" s="1114"/>
      <c r="AG318" s="1039"/>
      <c r="AH318" s="981"/>
      <c r="AI318" s="981"/>
    </row>
    <row r="319" spans="1:35" s="979" customFormat="1">
      <c r="A319" s="1113"/>
      <c r="B319" s="1113"/>
      <c r="C319" s="1114"/>
      <c r="D319" s="1114"/>
      <c r="E319" s="1114"/>
      <c r="F319" s="1115"/>
      <c r="G319" s="1114"/>
      <c r="H319" s="1115"/>
      <c r="I319" s="1114"/>
      <c r="J319" s="1114"/>
      <c r="K319" s="1114"/>
      <c r="L319" s="1114"/>
      <c r="M319" s="1114"/>
      <c r="N319" s="1115"/>
      <c r="O319" s="1115"/>
      <c r="P319" s="1115"/>
      <c r="Q319" s="1114"/>
      <c r="R319" s="1114"/>
      <c r="S319" s="1098"/>
      <c r="AC319" s="1114"/>
      <c r="AD319" s="1114"/>
      <c r="AE319" s="1114"/>
      <c r="AF319" s="1114"/>
      <c r="AG319" s="1039"/>
      <c r="AH319" s="981"/>
      <c r="AI319" s="981"/>
    </row>
    <row r="320" spans="1:35" s="979" customFormat="1">
      <c r="A320" s="1113"/>
      <c r="B320" s="1113"/>
      <c r="C320" s="1114"/>
      <c r="D320" s="1114"/>
      <c r="E320" s="1114"/>
      <c r="F320" s="1115"/>
      <c r="G320" s="1114"/>
      <c r="H320" s="1115"/>
      <c r="I320" s="1114"/>
      <c r="J320" s="1114"/>
      <c r="K320" s="1114"/>
      <c r="L320" s="1114"/>
      <c r="M320" s="1114"/>
      <c r="N320" s="1115"/>
      <c r="O320" s="1115"/>
      <c r="P320" s="1115"/>
      <c r="Q320" s="1114"/>
      <c r="R320" s="1114"/>
      <c r="S320" s="1098"/>
      <c r="AC320" s="1114"/>
      <c r="AD320" s="1114"/>
      <c r="AE320" s="1114"/>
      <c r="AF320" s="1114"/>
      <c r="AG320" s="1039"/>
      <c r="AH320" s="981"/>
      <c r="AI320" s="981"/>
    </row>
    <row r="321" spans="1:35" s="979" customFormat="1">
      <c r="A321" s="1113"/>
      <c r="B321" s="1113"/>
      <c r="C321" s="1114"/>
      <c r="D321" s="1114"/>
      <c r="E321" s="1114"/>
      <c r="F321" s="1115"/>
      <c r="G321" s="1114"/>
      <c r="H321" s="1115"/>
      <c r="I321" s="1114"/>
      <c r="J321" s="1114"/>
      <c r="K321" s="1114"/>
      <c r="L321" s="1114"/>
      <c r="M321" s="1114"/>
      <c r="N321" s="1115"/>
      <c r="O321" s="1115"/>
      <c r="P321" s="1115"/>
      <c r="Q321" s="1114"/>
      <c r="R321" s="1114"/>
      <c r="S321" s="1098"/>
      <c r="AC321" s="1114"/>
      <c r="AD321" s="1114"/>
      <c r="AE321" s="1114"/>
      <c r="AF321" s="1114"/>
      <c r="AG321" s="1039"/>
      <c r="AH321" s="981"/>
      <c r="AI321" s="981"/>
    </row>
    <row r="322" spans="1:35" s="979" customFormat="1">
      <c r="A322" s="1113"/>
      <c r="B322" s="1113"/>
      <c r="C322" s="1114"/>
      <c r="D322" s="1114"/>
      <c r="E322" s="1114"/>
      <c r="F322" s="1115"/>
      <c r="G322" s="1114"/>
      <c r="H322" s="1115"/>
      <c r="I322" s="1114"/>
      <c r="J322" s="1114"/>
      <c r="K322" s="1114"/>
      <c r="L322" s="1114"/>
      <c r="M322" s="1114"/>
      <c r="N322" s="1115"/>
      <c r="O322" s="1115"/>
      <c r="P322" s="1115"/>
      <c r="Q322" s="1114"/>
      <c r="R322" s="1114"/>
      <c r="S322" s="1098"/>
      <c r="AC322" s="1114"/>
      <c r="AD322" s="1114"/>
      <c r="AE322" s="1114"/>
      <c r="AF322" s="1114"/>
      <c r="AG322" s="1039"/>
      <c r="AH322" s="981"/>
      <c r="AI322" s="981"/>
    </row>
    <row r="323" spans="1:35" s="979" customFormat="1">
      <c r="A323" s="1113"/>
      <c r="B323" s="1113"/>
      <c r="C323" s="1114"/>
      <c r="D323" s="1114"/>
      <c r="E323" s="1114"/>
      <c r="F323" s="1115"/>
      <c r="G323" s="1114"/>
      <c r="H323" s="1115"/>
      <c r="I323" s="1114"/>
      <c r="J323" s="1114"/>
      <c r="K323" s="1114"/>
      <c r="L323" s="1114"/>
      <c r="M323" s="1114"/>
      <c r="N323" s="1115"/>
      <c r="O323" s="1115"/>
      <c r="P323" s="1115"/>
      <c r="Q323" s="1114"/>
      <c r="R323" s="1114"/>
      <c r="S323" s="1098"/>
      <c r="AC323" s="1114"/>
      <c r="AD323" s="1114"/>
      <c r="AE323" s="1114"/>
      <c r="AF323" s="1114"/>
      <c r="AG323" s="1039"/>
      <c r="AH323" s="981"/>
      <c r="AI323" s="981"/>
    </row>
    <row r="324" spans="1:35" s="979" customFormat="1">
      <c r="A324" s="1113"/>
      <c r="B324" s="1113"/>
      <c r="C324" s="1114"/>
      <c r="D324" s="1114"/>
      <c r="E324" s="1114"/>
      <c r="F324" s="1115"/>
      <c r="G324" s="1114"/>
      <c r="H324" s="1115"/>
      <c r="I324" s="1114"/>
      <c r="J324" s="1114"/>
      <c r="K324" s="1114"/>
      <c r="L324" s="1114"/>
      <c r="M324" s="1114"/>
      <c r="N324" s="1115"/>
      <c r="O324" s="1115"/>
      <c r="P324" s="1115"/>
      <c r="Q324" s="1114"/>
      <c r="R324" s="1114"/>
      <c r="S324" s="1098"/>
      <c r="AC324" s="1114"/>
      <c r="AD324" s="1114"/>
      <c r="AE324" s="1114"/>
      <c r="AF324" s="1114"/>
      <c r="AG324" s="1039"/>
      <c r="AH324" s="981"/>
      <c r="AI324" s="981"/>
    </row>
    <row r="325" spans="1:35" s="979" customFormat="1">
      <c r="A325" s="1113"/>
      <c r="B325" s="1113"/>
      <c r="C325" s="1114"/>
      <c r="D325" s="1114"/>
      <c r="E325" s="1114"/>
      <c r="F325" s="1115"/>
      <c r="G325" s="1114"/>
      <c r="H325" s="1115"/>
      <c r="I325" s="1114"/>
      <c r="J325" s="1114"/>
      <c r="K325" s="1114"/>
      <c r="L325" s="1114"/>
      <c r="M325" s="1114"/>
      <c r="N325" s="1115"/>
      <c r="O325" s="1115"/>
      <c r="P325" s="1115"/>
      <c r="Q325" s="1114"/>
      <c r="R325" s="1114"/>
      <c r="S325" s="1098"/>
      <c r="AC325" s="1114"/>
      <c r="AD325" s="1114"/>
      <c r="AE325" s="1114"/>
      <c r="AF325" s="1114"/>
      <c r="AG325" s="1039"/>
      <c r="AH325" s="981"/>
      <c r="AI325" s="981"/>
    </row>
    <row r="326" spans="1:35" s="979" customFormat="1">
      <c r="A326" s="1113"/>
      <c r="B326" s="1113"/>
      <c r="C326" s="1114"/>
      <c r="D326" s="1114"/>
      <c r="E326" s="1114"/>
      <c r="F326" s="1115"/>
      <c r="G326" s="1114"/>
      <c r="H326" s="1115"/>
      <c r="I326" s="1114"/>
      <c r="J326" s="1114"/>
      <c r="K326" s="1114"/>
      <c r="L326" s="1114"/>
      <c r="M326" s="1114"/>
      <c r="N326" s="1115"/>
      <c r="O326" s="1115"/>
      <c r="P326" s="1115"/>
      <c r="Q326" s="1114"/>
      <c r="R326" s="1114"/>
      <c r="S326" s="1098"/>
      <c r="AC326" s="1114"/>
      <c r="AD326" s="1114"/>
      <c r="AE326" s="1114"/>
      <c r="AF326" s="1114"/>
      <c r="AG326" s="1039"/>
      <c r="AH326" s="981"/>
      <c r="AI326" s="981"/>
    </row>
    <row r="327" spans="1:35" s="979" customFormat="1">
      <c r="A327" s="1113"/>
      <c r="B327" s="1113"/>
      <c r="C327" s="1114"/>
      <c r="D327" s="1114"/>
      <c r="E327" s="1114"/>
      <c r="F327" s="1115"/>
      <c r="G327" s="1114"/>
      <c r="H327" s="1115"/>
      <c r="I327" s="1114"/>
      <c r="J327" s="1114"/>
      <c r="K327" s="1114"/>
      <c r="L327" s="1114"/>
      <c r="M327" s="1114"/>
      <c r="N327" s="1115"/>
      <c r="O327" s="1115"/>
      <c r="P327" s="1115"/>
      <c r="Q327" s="1114"/>
      <c r="R327" s="1114"/>
      <c r="S327" s="1098"/>
      <c r="AC327" s="1114"/>
      <c r="AD327" s="1114"/>
      <c r="AE327" s="1114"/>
      <c r="AF327" s="1114"/>
      <c r="AG327" s="1039"/>
      <c r="AH327" s="981"/>
      <c r="AI327" s="981"/>
    </row>
    <row r="328" spans="1:35" s="979" customFormat="1">
      <c r="A328" s="1113"/>
      <c r="B328" s="1113"/>
      <c r="C328" s="1114"/>
      <c r="D328" s="1114"/>
      <c r="E328" s="1114"/>
      <c r="F328" s="1115"/>
      <c r="G328" s="1114"/>
      <c r="H328" s="1115"/>
      <c r="I328" s="1114"/>
      <c r="J328" s="1114"/>
      <c r="K328" s="1114"/>
      <c r="L328" s="1114"/>
      <c r="M328" s="1114"/>
      <c r="N328" s="1115"/>
      <c r="O328" s="1115"/>
      <c r="P328" s="1115"/>
      <c r="Q328" s="1114"/>
      <c r="R328" s="1114"/>
      <c r="S328" s="1098"/>
      <c r="AC328" s="1114"/>
      <c r="AD328" s="1114"/>
      <c r="AE328" s="1114"/>
      <c r="AF328" s="1114"/>
      <c r="AG328" s="1039"/>
      <c r="AH328" s="981"/>
      <c r="AI328" s="981"/>
    </row>
    <row r="329" spans="1:35" s="979" customFormat="1">
      <c r="A329" s="1113"/>
      <c r="B329" s="1113"/>
      <c r="C329" s="1114"/>
      <c r="D329" s="1114"/>
      <c r="E329" s="1114"/>
      <c r="F329" s="1115"/>
      <c r="G329" s="1114"/>
      <c r="H329" s="1115"/>
      <c r="I329" s="1114"/>
      <c r="J329" s="1114"/>
      <c r="K329" s="1114"/>
      <c r="L329" s="1114"/>
      <c r="M329" s="1114"/>
      <c r="N329" s="1115"/>
      <c r="O329" s="1115"/>
      <c r="P329" s="1115"/>
      <c r="Q329" s="1114"/>
      <c r="R329" s="1114"/>
      <c r="S329" s="1098"/>
      <c r="AC329" s="1114"/>
      <c r="AD329" s="1114"/>
      <c r="AE329" s="1114"/>
      <c r="AF329" s="1114"/>
      <c r="AG329" s="1039"/>
      <c r="AH329" s="981"/>
      <c r="AI329" s="981"/>
    </row>
    <row r="330" spans="1:35" s="979" customFormat="1">
      <c r="A330" s="1113"/>
      <c r="B330" s="1113"/>
      <c r="C330" s="1114"/>
      <c r="D330" s="1114"/>
      <c r="E330" s="1114"/>
      <c r="F330" s="1115"/>
      <c r="G330" s="1114"/>
      <c r="H330" s="1115"/>
      <c r="I330" s="1114"/>
      <c r="J330" s="1114"/>
      <c r="K330" s="1114"/>
      <c r="L330" s="1114"/>
      <c r="M330" s="1114"/>
      <c r="N330" s="1115"/>
      <c r="O330" s="1115"/>
      <c r="P330" s="1115"/>
      <c r="Q330" s="1114"/>
      <c r="R330" s="1114"/>
      <c r="S330" s="1098"/>
      <c r="AC330" s="1114"/>
      <c r="AD330" s="1114"/>
      <c r="AE330" s="1114"/>
      <c r="AF330" s="1114"/>
      <c r="AG330" s="1039"/>
      <c r="AH330" s="981"/>
      <c r="AI330" s="981"/>
    </row>
    <row r="331" spans="1:35" s="979" customFormat="1">
      <c r="A331" s="1113"/>
      <c r="B331" s="1113"/>
      <c r="C331" s="1114"/>
      <c r="D331" s="1114"/>
      <c r="E331" s="1114"/>
      <c r="F331" s="1115"/>
      <c r="G331" s="1114"/>
      <c r="H331" s="1115"/>
      <c r="I331" s="1114"/>
      <c r="J331" s="1114"/>
      <c r="K331" s="1114"/>
      <c r="L331" s="1114"/>
      <c r="M331" s="1114"/>
      <c r="N331" s="1115"/>
      <c r="O331" s="1115"/>
      <c r="P331" s="1115"/>
      <c r="Q331" s="1114"/>
      <c r="R331" s="1114"/>
      <c r="S331" s="1098"/>
      <c r="AC331" s="1114"/>
      <c r="AD331" s="1114"/>
      <c r="AE331" s="1114"/>
      <c r="AF331" s="1114"/>
      <c r="AG331" s="1039"/>
      <c r="AH331" s="981"/>
      <c r="AI331" s="981"/>
    </row>
    <row r="332" spans="1:35" s="979" customFormat="1">
      <c r="A332" s="1113"/>
      <c r="B332" s="1113"/>
      <c r="C332" s="1114"/>
      <c r="D332" s="1114"/>
      <c r="E332" s="1114"/>
      <c r="F332" s="1115"/>
      <c r="G332" s="1114"/>
      <c r="H332" s="1115"/>
      <c r="I332" s="1114"/>
      <c r="J332" s="1114"/>
      <c r="K332" s="1114"/>
      <c r="L332" s="1114"/>
      <c r="M332" s="1114"/>
      <c r="N332" s="1115"/>
      <c r="O332" s="1115"/>
      <c r="P332" s="1115"/>
      <c r="Q332" s="1114"/>
      <c r="R332" s="1114"/>
      <c r="S332" s="1098"/>
      <c r="AC332" s="1114"/>
      <c r="AD332" s="1114"/>
      <c r="AE332" s="1114"/>
      <c r="AF332" s="1114"/>
      <c r="AG332" s="1039"/>
      <c r="AH332" s="981"/>
      <c r="AI332" s="981"/>
    </row>
    <row r="333" spans="1:35" s="979" customFormat="1">
      <c r="A333" s="1113"/>
      <c r="B333" s="1113"/>
      <c r="C333" s="1114"/>
      <c r="D333" s="1114"/>
      <c r="E333" s="1114"/>
      <c r="F333" s="1115"/>
      <c r="G333" s="1114"/>
      <c r="H333" s="1115"/>
      <c r="I333" s="1114"/>
      <c r="J333" s="1114"/>
      <c r="K333" s="1114"/>
      <c r="L333" s="1114"/>
      <c r="M333" s="1114"/>
      <c r="N333" s="1115"/>
      <c r="O333" s="1115"/>
      <c r="P333" s="1115"/>
      <c r="Q333" s="1114"/>
      <c r="R333" s="1114"/>
      <c r="S333" s="1098"/>
      <c r="AC333" s="1114"/>
      <c r="AD333" s="1114"/>
      <c r="AE333" s="1114"/>
      <c r="AF333" s="1114"/>
      <c r="AG333" s="1039"/>
      <c r="AH333" s="981"/>
      <c r="AI333" s="981"/>
    </row>
    <row r="334" spans="1:35" s="979" customFormat="1">
      <c r="A334" s="1113"/>
      <c r="B334" s="1113"/>
      <c r="C334" s="1114"/>
      <c r="D334" s="1114"/>
      <c r="E334" s="1114"/>
      <c r="F334" s="1115"/>
      <c r="G334" s="1114"/>
      <c r="H334" s="1115"/>
      <c r="I334" s="1114"/>
      <c r="J334" s="1114"/>
      <c r="K334" s="1114"/>
      <c r="L334" s="1114"/>
      <c r="M334" s="1114"/>
      <c r="N334" s="1115"/>
      <c r="O334" s="1115"/>
      <c r="P334" s="1115"/>
      <c r="Q334" s="1114"/>
      <c r="R334" s="1114"/>
      <c r="S334" s="1098"/>
      <c r="AC334" s="1114"/>
      <c r="AD334" s="1114"/>
      <c r="AE334" s="1114"/>
      <c r="AF334" s="1114"/>
      <c r="AG334" s="1039"/>
      <c r="AH334" s="981"/>
      <c r="AI334" s="981"/>
    </row>
    <row r="335" spans="1:35" s="979" customFormat="1">
      <c r="A335" s="1113"/>
      <c r="B335" s="1113"/>
      <c r="C335" s="1114"/>
      <c r="D335" s="1114"/>
      <c r="E335" s="1114"/>
      <c r="F335" s="1115"/>
      <c r="G335" s="1114"/>
      <c r="H335" s="1115"/>
      <c r="I335" s="1114"/>
      <c r="J335" s="1114"/>
      <c r="K335" s="1114"/>
      <c r="L335" s="1114"/>
      <c r="M335" s="1114"/>
      <c r="N335" s="1115"/>
      <c r="O335" s="1115"/>
      <c r="P335" s="1115"/>
      <c r="Q335" s="1114"/>
      <c r="R335" s="1114"/>
      <c r="S335" s="1098"/>
      <c r="AC335" s="1114"/>
      <c r="AD335" s="1114"/>
      <c r="AE335" s="1114"/>
      <c r="AF335" s="1114"/>
      <c r="AG335" s="1039"/>
      <c r="AH335" s="981"/>
      <c r="AI335" s="981"/>
    </row>
    <row r="336" spans="1:35" s="979" customFormat="1">
      <c r="A336" s="1113"/>
      <c r="B336" s="1113"/>
      <c r="C336" s="1114"/>
      <c r="D336" s="1114"/>
      <c r="E336" s="1114"/>
      <c r="F336" s="1115"/>
      <c r="G336" s="1114"/>
      <c r="H336" s="1115"/>
      <c r="I336" s="1114"/>
      <c r="J336" s="1114"/>
      <c r="K336" s="1114"/>
      <c r="L336" s="1114"/>
      <c r="M336" s="1114"/>
      <c r="N336" s="1115"/>
      <c r="O336" s="1115"/>
      <c r="P336" s="1115"/>
      <c r="Q336" s="1114"/>
      <c r="R336" s="1114"/>
      <c r="S336" s="1098"/>
      <c r="AC336" s="1114"/>
      <c r="AD336" s="1114"/>
      <c r="AE336" s="1114"/>
      <c r="AF336" s="1114"/>
      <c r="AG336" s="1039"/>
      <c r="AH336" s="981"/>
      <c r="AI336" s="981"/>
    </row>
    <row r="337" spans="1:35" s="979" customFormat="1">
      <c r="A337" s="1113"/>
      <c r="B337" s="1113"/>
      <c r="C337" s="1114"/>
      <c r="D337" s="1114"/>
      <c r="E337" s="1114"/>
      <c r="F337" s="1115"/>
      <c r="G337" s="1114"/>
      <c r="H337" s="1115"/>
      <c r="I337" s="1114"/>
      <c r="J337" s="1114"/>
      <c r="K337" s="1114"/>
      <c r="L337" s="1114"/>
      <c r="M337" s="1114"/>
      <c r="N337" s="1115"/>
      <c r="O337" s="1115"/>
      <c r="P337" s="1115"/>
      <c r="Q337" s="1114"/>
      <c r="R337" s="1114"/>
      <c r="S337" s="1098"/>
      <c r="AC337" s="1114"/>
      <c r="AD337" s="1114"/>
      <c r="AE337" s="1114"/>
      <c r="AF337" s="1114"/>
      <c r="AG337" s="1039"/>
      <c r="AH337" s="981"/>
      <c r="AI337" s="981"/>
    </row>
    <row r="338" spans="1:35" s="979" customFormat="1">
      <c r="A338" s="1113"/>
      <c r="B338" s="1113"/>
      <c r="C338" s="1114"/>
      <c r="D338" s="1114"/>
      <c r="E338" s="1114"/>
      <c r="F338" s="1115"/>
      <c r="G338" s="1114"/>
      <c r="H338" s="1115"/>
      <c r="I338" s="1114"/>
      <c r="J338" s="1114"/>
      <c r="K338" s="1114"/>
      <c r="L338" s="1114"/>
      <c r="M338" s="1114"/>
      <c r="N338" s="1115"/>
      <c r="O338" s="1115"/>
      <c r="P338" s="1115"/>
      <c r="Q338" s="1114"/>
      <c r="R338" s="1114"/>
      <c r="S338" s="1098"/>
      <c r="AC338" s="1114"/>
      <c r="AD338" s="1114"/>
      <c r="AE338" s="1114"/>
      <c r="AF338" s="1114"/>
      <c r="AG338" s="1039"/>
      <c r="AH338" s="981"/>
      <c r="AI338" s="981"/>
    </row>
    <row r="339" spans="1:35" s="979" customFormat="1">
      <c r="A339" s="1113"/>
      <c r="B339" s="1113"/>
      <c r="C339" s="1114"/>
      <c r="D339" s="1114"/>
      <c r="E339" s="1114"/>
      <c r="F339" s="1115"/>
      <c r="G339" s="1114"/>
      <c r="H339" s="1115"/>
      <c r="I339" s="1114"/>
      <c r="J339" s="1114"/>
      <c r="K339" s="1114"/>
      <c r="L339" s="1114"/>
      <c r="M339" s="1114"/>
      <c r="N339" s="1115"/>
      <c r="O339" s="1115"/>
      <c r="P339" s="1115"/>
      <c r="Q339" s="1114"/>
      <c r="R339" s="1114"/>
      <c r="S339" s="1098"/>
      <c r="AC339" s="1114"/>
      <c r="AD339" s="1114"/>
      <c r="AE339" s="1114"/>
      <c r="AF339" s="1114"/>
      <c r="AG339" s="1039"/>
      <c r="AH339" s="981"/>
      <c r="AI339" s="981"/>
    </row>
    <row r="340" spans="1:35" s="979" customFormat="1">
      <c r="A340" s="1113"/>
      <c r="B340" s="1113"/>
      <c r="C340" s="1114"/>
      <c r="D340" s="1114"/>
      <c r="E340" s="1114"/>
      <c r="F340" s="1115"/>
      <c r="G340" s="1114"/>
      <c r="H340" s="1115"/>
      <c r="I340" s="1114"/>
      <c r="J340" s="1114"/>
      <c r="K340" s="1114"/>
      <c r="L340" s="1114"/>
      <c r="M340" s="1114"/>
      <c r="N340" s="1115"/>
      <c r="O340" s="1115"/>
      <c r="P340" s="1115"/>
      <c r="Q340" s="1114"/>
      <c r="R340" s="1114"/>
      <c r="S340" s="1098"/>
      <c r="AC340" s="1114"/>
      <c r="AD340" s="1114"/>
      <c r="AE340" s="1114"/>
      <c r="AF340" s="1114"/>
      <c r="AG340" s="1039"/>
      <c r="AH340" s="981"/>
      <c r="AI340" s="981"/>
    </row>
    <row r="341" spans="1:35" s="979" customFormat="1">
      <c r="A341" s="1113"/>
      <c r="B341" s="1113"/>
      <c r="C341" s="1114"/>
      <c r="D341" s="1114"/>
      <c r="E341" s="1114"/>
      <c r="F341" s="1115"/>
      <c r="G341" s="1114"/>
      <c r="H341" s="1115"/>
      <c r="I341" s="1114"/>
      <c r="J341" s="1114"/>
      <c r="K341" s="1114"/>
      <c r="L341" s="1114"/>
      <c r="M341" s="1114"/>
      <c r="N341" s="1115"/>
      <c r="O341" s="1115"/>
      <c r="P341" s="1115"/>
      <c r="Q341" s="1114"/>
      <c r="R341" s="1114"/>
      <c r="S341" s="1098"/>
      <c r="AC341" s="1114"/>
      <c r="AD341" s="1114"/>
      <c r="AE341" s="1114"/>
      <c r="AF341" s="1114"/>
      <c r="AG341" s="1039"/>
      <c r="AH341" s="981"/>
      <c r="AI341" s="981"/>
    </row>
    <row r="342" spans="1:35" s="979" customFormat="1">
      <c r="A342" s="1113"/>
      <c r="B342" s="1113"/>
      <c r="C342" s="1114"/>
      <c r="D342" s="1114"/>
      <c r="E342" s="1114"/>
      <c r="F342" s="1115"/>
      <c r="G342" s="1114"/>
      <c r="H342" s="1115"/>
      <c r="I342" s="1114"/>
      <c r="J342" s="1114"/>
      <c r="K342" s="1114"/>
      <c r="L342" s="1114"/>
      <c r="M342" s="1114"/>
      <c r="N342" s="1115"/>
      <c r="O342" s="1115"/>
      <c r="P342" s="1115"/>
      <c r="Q342" s="1114"/>
      <c r="R342" s="1114"/>
      <c r="S342" s="1098"/>
      <c r="AC342" s="1114"/>
      <c r="AD342" s="1114"/>
      <c r="AE342" s="1114"/>
      <c r="AF342" s="1114"/>
      <c r="AG342" s="1039"/>
      <c r="AH342" s="981"/>
      <c r="AI342" s="981"/>
    </row>
    <row r="343" spans="1:35" s="979" customFormat="1">
      <c r="A343" s="1113"/>
      <c r="B343" s="1113"/>
      <c r="C343" s="1114"/>
      <c r="D343" s="1114"/>
      <c r="E343" s="1114"/>
      <c r="F343" s="1115"/>
      <c r="G343" s="1114"/>
      <c r="H343" s="1115"/>
      <c r="I343" s="1114"/>
      <c r="J343" s="1114"/>
      <c r="K343" s="1114"/>
      <c r="L343" s="1114"/>
      <c r="M343" s="1114"/>
      <c r="N343" s="1115"/>
      <c r="O343" s="1115"/>
      <c r="P343" s="1115"/>
      <c r="Q343" s="1114"/>
      <c r="R343" s="1114"/>
      <c r="S343" s="1098"/>
      <c r="AC343" s="1114"/>
      <c r="AD343" s="1114"/>
      <c r="AE343" s="1114"/>
      <c r="AF343" s="1114"/>
      <c r="AG343" s="1039"/>
      <c r="AH343" s="981"/>
      <c r="AI343" s="981"/>
    </row>
    <row r="344" spans="1:35" s="979" customFormat="1">
      <c r="A344" s="1113"/>
      <c r="B344" s="1113"/>
      <c r="C344" s="1114"/>
      <c r="D344" s="1114"/>
      <c r="E344" s="1114"/>
      <c r="F344" s="1115"/>
      <c r="G344" s="1114"/>
      <c r="H344" s="1115"/>
      <c r="I344" s="1114"/>
      <c r="J344" s="1114"/>
      <c r="K344" s="1114"/>
      <c r="L344" s="1114"/>
      <c r="M344" s="1114"/>
      <c r="N344" s="1115"/>
      <c r="O344" s="1115"/>
      <c r="P344" s="1115"/>
      <c r="Q344" s="1114"/>
      <c r="R344" s="1114"/>
      <c r="S344" s="1098"/>
      <c r="AC344" s="1114"/>
      <c r="AD344" s="1114"/>
      <c r="AE344" s="1114"/>
      <c r="AF344" s="1114"/>
      <c r="AG344" s="1039"/>
      <c r="AH344" s="981"/>
      <c r="AI344" s="981"/>
    </row>
    <row r="345" spans="1:35" s="979" customFormat="1">
      <c r="A345" s="1113"/>
      <c r="B345" s="1113"/>
      <c r="C345" s="1114"/>
      <c r="D345" s="1114"/>
      <c r="E345" s="1114"/>
      <c r="F345" s="1115"/>
      <c r="G345" s="1114"/>
      <c r="H345" s="1115"/>
      <c r="I345" s="1114"/>
      <c r="J345" s="1114"/>
      <c r="K345" s="1114"/>
      <c r="L345" s="1114"/>
      <c r="M345" s="1114"/>
      <c r="N345" s="1115"/>
      <c r="O345" s="1115"/>
      <c r="P345" s="1115"/>
      <c r="Q345" s="1114"/>
      <c r="R345" s="1114"/>
      <c r="S345" s="1098"/>
      <c r="AC345" s="1114"/>
      <c r="AD345" s="1114"/>
      <c r="AE345" s="1114"/>
      <c r="AF345" s="1114"/>
      <c r="AG345" s="1039"/>
      <c r="AH345" s="981"/>
      <c r="AI345" s="981"/>
    </row>
    <row r="467" spans="1:35" s="1120" customFormat="1">
      <c r="A467" s="1116"/>
      <c r="B467" s="1116"/>
      <c r="C467" s="1117"/>
      <c r="D467" s="1117"/>
      <c r="E467" s="1117"/>
      <c r="F467" s="1118"/>
      <c r="G467" s="1117"/>
      <c r="H467" s="1118"/>
      <c r="I467" s="1117"/>
      <c r="J467" s="1117"/>
      <c r="K467" s="1117"/>
      <c r="L467" s="1117"/>
      <c r="M467" s="1117"/>
      <c r="N467" s="1118"/>
      <c r="O467" s="1118"/>
      <c r="P467" s="1118"/>
      <c r="Q467" s="1117"/>
      <c r="R467" s="1117"/>
      <c r="S467" s="1119"/>
      <c r="AC467" s="1117"/>
      <c r="AD467" s="1117"/>
      <c r="AE467" s="1117"/>
      <c r="AF467" s="1117"/>
      <c r="AG467" s="1121"/>
      <c r="AH467" s="1122"/>
      <c r="AI467" s="1122"/>
    </row>
  </sheetData>
  <autoFilter ref="A2:AO2"/>
  <phoneticPr fontId="14" type="noConversion"/>
  <hyperlinks>
    <hyperlink ref="AE3" r:id="rId1"/>
    <hyperlink ref="AE4" r:id="rId2"/>
    <hyperlink ref="AE5" r:id="rId3"/>
    <hyperlink ref="AE8" r:id="rId4"/>
    <hyperlink ref="AE28" r:id="rId5"/>
    <hyperlink ref="AE9" r:id="rId6"/>
    <hyperlink ref="AE10" r:id="rId7"/>
    <hyperlink ref="AE12" r:id="rId8"/>
    <hyperlink ref="AE15" r:id="rId9"/>
    <hyperlink ref="AE6" r:id="rId10"/>
    <hyperlink ref="AE13" r:id="rId11"/>
    <hyperlink ref="AE14" r:id="rId12"/>
    <hyperlink ref="AE21" r:id="rId13"/>
    <hyperlink ref="AE23" r:id="rId14"/>
    <hyperlink ref="AE24" r:id="rId15"/>
    <hyperlink ref="AE20" r:id="rId16"/>
    <hyperlink ref="AE26" r:id="rId17"/>
    <hyperlink ref="AE18" r:id="rId18"/>
    <hyperlink ref="AE7" r:id="rId19"/>
    <hyperlink ref="AE19" r:id="rId20"/>
    <hyperlink ref="AE17" r:id="rId21"/>
    <hyperlink ref="AE30" r:id="rId22"/>
    <hyperlink ref="AE32" r:id="rId23"/>
    <hyperlink ref="AE33" r:id="rId24"/>
    <hyperlink ref="AE34" r:id="rId25"/>
    <hyperlink ref="AE36" r:id="rId26"/>
    <hyperlink ref="AE35" r:id="rId27"/>
    <hyperlink ref="AE37" r:id="rId28"/>
    <hyperlink ref="AE38" r:id="rId29"/>
    <hyperlink ref="AE40" r:id="rId30"/>
    <hyperlink ref="AE41" r:id="rId31"/>
    <hyperlink ref="AE42" r:id="rId32"/>
    <hyperlink ref="AE43" r:id="rId33"/>
    <hyperlink ref="AE50" r:id="rId34"/>
    <hyperlink ref="AE46" r:id="rId35"/>
    <hyperlink ref="AE47" r:id="rId36"/>
    <hyperlink ref="AE48" r:id="rId37"/>
    <hyperlink ref="AE49" r:id="rId38"/>
    <hyperlink ref="AE44" r:id="rId39"/>
    <hyperlink ref="AE65" r:id="rId40"/>
    <hyperlink ref="AE66" r:id="rId41"/>
    <hyperlink ref="AE53" r:id="rId42"/>
    <hyperlink ref="AE54" r:id="rId43"/>
    <hyperlink ref="AE63" r:id="rId44"/>
    <hyperlink ref="AE55" r:id="rId45"/>
    <hyperlink ref="AE56" r:id="rId46"/>
    <hyperlink ref="AE58" r:id="rId47"/>
    <hyperlink ref="AE59" r:id="rId48"/>
    <hyperlink ref="AE62" r:id="rId49"/>
    <hyperlink ref="AE68" r:id="rId50"/>
    <hyperlink ref="AE61" r:id="rId51"/>
    <hyperlink ref="AE60" r:id="rId52"/>
    <hyperlink ref="AE69" r:id="rId53"/>
    <hyperlink ref="AE70" r:id="rId54"/>
    <hyperlink ref="AE71" r:id="rId55"/>
    <hyperlink ref="AE76" r:id="rId56"/>
    <hyperlink ref="AE77" r:id="rId57"/>
    <hyperlink ref="AE80" r:id="rId58"/>
    <hyperlink ref="AE81" r:id="rId59"/>
    <hyperlink ref="AE82" r:id="rId60"/>
    <hyperlink ref="AE75" r:id="rId61"/>
    <hyperlink ref="AE83" r:id="rId62"/>
    <hyperlink ref="AE84" r:id="rId63"/>
    <hyperlink ref="AE85" r:id="rId64"/>
    <hyperlink ref="AE78" r:id="rId65"/>
    <hyperlink ref="AE86" r:id="rId66"/>
    <hyperlink ref="AE87" r:id="rId67"/>
    <hyperlink ref="AE93" r:id="rId68"/>
    <hyperlink ref="AE97" r:id="rId69"/>
    <hyperlink ref="AE123" r:id="rId70"/>
    <hyperlink ref="AE99" r:id="rId71"/>
    <hyperlink ref="AE98" r:id="rId72"/>
    <hyperlink ref="AE100" r:id="rId73"/>
    <hyperlink ref="AE94" r:id="rId74"/>
    <hyperlink ref="AE95" r:id="rId75"/>
    <hyperlink ref="AE101" r:id="rId76"/>
    <hyperlink ref="AE102" r:id="rId77"/>
    <hyperlink ref="AE104" r:id="rId78"/>
    <hyperlink ref="AE107" r:id="rId79"/>
    <hyperlink ref="AE108" r:id="rId80"/>
    <hyperlink ref="AE105" r:id="rId81"/>
    <hyperlink ref="AE109" r:id="rId82"/>
    <hyperlink ref="AE111" r:id="rId83"/>
    <hyperlink ref="AE110" r:id="rId84"/>
    <hyperlink ref="AE113" r:id="rId85"/>
    <hyperlink ref="AE115" r:id="rId86"/>
    <hyperlink ref="AE116" r:id="rId87"/>
    <hyperlink ref="AE117" r:id="rId88"/>
    <hyperlink ref="AE119" r:id="rId89"/>
    <hyperlink ref="AE51" r:id="rId90"/>
    <hyperlink ref="AE114" r:id="rId91"/>
    <hyperlink ref="AE57" r:id="rId92"/>
    <hyperlink ref="AE25" r:id="rId93"/>
    <hyperlink ref="AE91" r:id="rId94"/>
    <hyperlink ref="AE92" r:id="rId95"/>
    <hyperlink ref="AE72" r:id="rId96"/>
    <hyperlink ref="AE16" r:id="rId97"/>
    <hyperlink ref="AE96" r:id="rId98"/>
    <hyperlink ref="AF74" r:id="rId99" display="http://www.unisonic.com.tw/datasheet/"/>
    <hyperlink ref="AE74" r:id="rId100"/>
    <hyperlink ref="AE64" r:id="rId101"/>
    <hyperlink ref="AE90" r:id="rId102"/>
    <hyperlink ref="AE79" r:id="rId103"/>
    <hyperlink ref="AE29" r:id="rId104"/>
    <hyperlink ref="AE88" r:id="rId105"/>
    <hyperlink ref="AE11" r:id="rId106"/>
    <hyperlink ref="AE52" r:id="rId107"/>
    <hyperlink ref="AE106" r:id="rId108"/>
    <hyperlink ref="AE31" r:id="rId109"/>
    <hyperlink ref="AE27" r:id="rId110"/>
    <hyperlink ref="AE67" r:id="rId111"/>
    <hyperlink ref="AE112" r:id="rId112"/>
    <hyperlink ref="AE120" r:id="rId113"/>
    <hyperlink ref="AE121" r:id="rId114"/>
    <hyperlink ref="AE103" r:id="rId115"/>
    <hyperlink ref="AE118" r:id="rId116"/>
    <hyperlink ref="AE45" r:id="rId117"/>
    <hyperlink ref="AE73" r:id="rId118"/>
    <hyperlink ref="AE39" r:id="rId119"/>
    <hyperlink ref="AE122" r:id="rId120"/>
    <hyperlink ref="AE89" r:id="rId121"/>
  </hyperlinks>
  <printOptions horizontalCentered="1"/>
  <pageMargins left="0.39370078740157483" right="0.39370078740157483" top="0.39370078740157483" bottom="0.39370078740157483" header="0.31496062992125984" footer="0.31496062992125984"/>
  <pageSetup paperSize="9" scale="33" orientation="portrait" r:id="rId122"/>
</worksheet>
</file>

<file path=xl/worksheets/sheet61.xml><?xml version="1.0" encoding="utf-8"?>
<worksheet xmlns="http://schemas.openxmlformats.org/spreadsheetml/2006/main" xmlns:r="http://schemas.openxmlformats.org/officeDocument/2006/relationships">
  <dimension ref="A1:AJ250"/>
  <sheetViews>
    <sheetView view="pageBreakPreview" zoomScale="55" zoomScaleNormal="70" zoomScaleSheetLayoutView="55" workbookViewId="0">
      <pane ySplit="2" topLeftCell="A245" activePane="bottomLeft" state="frozen"/>
      <selection activeCell="B9" sqref="B9"/>
      <selection pane="bottomLeft"/>
    </sheetView>
  </sheetViews>
  <sheetFormatPr defaultColWidth="9" defaultRowHeight="45" customHeight="1"/>
  <cols>
    <col min="1" max="1" width="24.625" style="1144" customWidth="1"/>
    <col min="2" max="2" width="16.25" style="1114" customWidth="1"/>
    <col min="3" max="5" width="13.625" style="1114" customWidth="1"/>
    <col min="6" max="14" width="14.125" style="1114" customWidth="1"/>
    <col min="15" max="15" width="13.25" style="1114" customWidth="1"/>
    <col min="16" max="16" width="12.625" style="1114" customWidth="1"/>
    <col min="17" max="17" width="13.25" style="1114" customWidth="1"/>
    <col min="18" max="18" width="15.125" style="1114" customWidth="1"/>
    <col min="19" max="19" width="50.625" style="1143" customWidth="1"/>
    <col min="20" max="25" width="2.875" style="1125" customWidth="1"/>
    <col min="26" max="29" width="13.625" style="1143" customWidth="1"/>
    <col min="30" max="35" width="13.625" style="1125" customWidth="1"/>
    <col min="36" max="16384" width="9" style="1125"/>
  </cols>
  <sheetData>
    <row r="1" spans="1:36" s="928" customFormat="1" ht="29.25">
      <c r="A1" s="926" t="s">
        <v>10893</v>
      </c>
      <c r="B1" s="926"/>
      <c r="C1" s="926"/>
      <c r="D1" s="926"/>
      <c r="E1" s="926"/>
      <c r="F1" s="926"/>
      <c r="G1" s="926"/>
      <c r="H1" s="926"/>
      <c r="I1" s="926"/>
      <c r="J1" s="926"/>
      <c r="K1" s="926"/>
      <c r="L1" s="926"/>
      <c r="M1" s="926"/>
      <c r="N1" s="926"/>
      <c r="O1" s="926"/>
      <c r="P1" s="926"/>
      <c r="Q1" s="926"/>
      <c r="R1" s="926"/>
      <c r="S1" s="926"/>
      <c r="T1" s="1123"/>
      <c r="U1" s="1123"/>
      <c r="V1" s="1123"/>
      <c r="W1" s="1123"/>
      <c r="X1" s="1123"/>
      <c r="Y1" s="1123"/>
      <c r="Z1" s="1123"/>
      <c r="AA1" s="1123"/>
      <c r="AB1" s="1123"/>
      <c r="AC1" s="1123"/>
      <c r="AD1" s="1043"/>
    </row>
    <row r="2" spans="1:36" ht="130.5" customHeight="1">
      <c r="A2" s="1670" t="s">
        <v>7733</v>
      </c>
      <c r="B2" s="1671" t="s">
        <v>7734</v>
      </c>
      <c r="C2" s="1672" t="s">
        <v>7735</v>
      </c>
      <c r="D2" s="1671" t="s">
        <v>7736</v>
      </c>
      <c r="E2" s="1673" t="s">
        <v>7737</v>
      </c>
      <c r="F2" s="1673" t="s">
        <v>7738</v>
      </c>
      <c r="G2" s="1673" t="s">
        <v>7739</v>
      </c>
      <c r="H2" s="1673" t="s">
        <v>7740</v>
      </c>
      <c r="I2" s="1671" t="s">
        <v>7742</v>
      </c>
      <c r="J2" s="1671" t="s">
        <v>2825</v>
      </c>
      <c r="K2" s="1671" t="s">
        <v>8250</v>
      </c>
      <c r="L2" s="1670" t="s">
        <v>3692</v>
      </c>
      <c r="M2" s="1670" t="s">
        <v>8251</v>
      </c>
      <c r="N2" s="1670" t="s">
        <v>7746</v>
      </c>
      <c r="O2" s="1673" t="s">
        <v>7747</v>
      </c>
      <c r="P2" s="1673" t="s">
        <v>7748</v>
      </c>
      <c r="Q2" s="1060" t="s">
        <v>8507</v>
      </c>
      <c r="R2" s="1124" t="s">
        <v>8508</v>
      </c>
      <c r="S2" s="1674" t="s">
        <v>8509</v>
      </c>
      <c r="Z2" s="1126" t="s">
        <v>6156</v>
      </c>
      <c r="AA2" s="1126" t="s">
        <v>8510</v>
      </c>
      <c r="AB2" s="1127"/>
      <c r="AC2" s="1127"/>
      <c r="AD2" s="1128" t="s">
        <v>7733</v>
      </c>
    </row>
    <row r="3" spans="1:36" s="1082" customFormat="1" ht="75">
      <c r="A3" s="971" t="str">
        <f t="shared" ref="A3:A71" si="0">HYPERLINK(AD3,Z3)</f>
        <v>BSS138</v>
      </c>
      <c r="B3" s="1129">
        <v>50</v>
      </c>
      <c r="C3" s="1054" t="s">
        <v>8511</v>
      </c>
      <c r="D3" s="1073">
        <v>0.22</v>
      </c>
      <c r="E3" s="1080">
        <v>3500</v>
      </c>
      <c r="F3" s="1080">
        <v>6000</v>
      </c>
      <c r="G3" s="1080">
        <v>8000</v>
      </c>
      <c r="H3" s="1080"/>
      <c r="I3" s="1080">
        <v>29</v>
      </c>
      <c r="J3" s="1080">
        <v>17</v>
      </c>
      <c r="K3" s="1080">
        <v>4</v>
      </c>
      <c r="L3" s="1080">
        <v>6.1</v>
      </c>
      <c r="M3" s="1080">
        <v>0.9</v>
      </c>
      <c r="N3" s="1080">
        <v>0.3</v>
      </c>
      <c r="O3" s="1073">
        <v>0.8</v>
      </c>
      <c r="P3" s="1073">
        <v>1.5</v>
      </c>
      <c r="Q3" s="1073">
        <v>17</v>
      </c>
      <c r="R3" s="1073">
        <v>7</v>
      </c>
      <c r="S3" s="1092" t="s">
        <v>8512</v>
      </c>
      <c r="T3" s="1130"/>
      <c r="U3" s="1130"/>
      <c r="V3" s="1130"/>
      <c r="W3" s="1130"/>
      <c r="X3" s="1130"/>
      <c r="Y3" s="1130"/>
      <c r="Z3" s="1029" t="s">
        <v>8513</v>
      </c>
      <c r="AA3" s="1029" t="s">
        <v>8513</v>
      </c>
      <c r="AB3" s="943" t="s">
        <v>0</v>
      </c>
      <c r="AC3" s="944" t="s">
        <v>116</v>
      </c>
      <c r="AD3" s="996" t="str">
        <f t="shared" ref="AD3:AD49" si="1">CONCATENATE(AB3,AA3,AC3)</f>
        <v>http://www.unisonic.com.tw/datasheet/BSS138.pdf</v>
      </c>
      <c r="AE3" s="1130"/>
      <c r="AF3" s="1130"/>
      <c r="AG3" s="1130"/>
      <c r="AH3" s="1130"/>
      <c r="AI3" s="1130"/>
      <c r="AJ3" s="1130"/>
    </row>
    <row r="4" spans="1:36" s="1130" customFormat="1" ht="75">
      <c r="A4" s="971" t="str">
        <f t="shared" si="0"/>
        <v>UFZ24N</v>
      </c>
      <c r="B4" s="1129">
        <v>55</v>
      </c>
      <c r="C4" s="1131" t="s">
        <v>3791</v>
      </c>
      <c r="D4" s="1073">
        <v>17</v>
      </c>
      <c r="E4" s="1080">
        <v>70</v>
      </c>
      <c r="F4" s="1080" t="s">
        <v>2</v>
      </c>
      <c r="G4" s="1080" t="s">
        <v>2</v>
      </c>
      <c r="H4" s="1080" t="s">
        <v>2</v>
      </c>
      <c r="I4" s="1080">
        <v>770</v>
      </c>
      <c r="J4" s="1080">
        <v>175</v>
      </c>
      <c r="K4" s="1080">
        <v>27</v>
      </c>
      <c r="L4" s="1080">
        <v>28</v>
      </c>
      <c r="M4" s="1080">
        <v>8</v>
      </c>
      <c r="N4" s="1080">
        <v>7</v>
      </c>
      <c r="O4" s="1073">
        <v>2</v>
      </c>
      <c r="P4" s="1073">
        <v>4</v>
      </c>
      <c r="Q4" s="1073">
        <v>63</v>
      </c>
      <c r="R4" s="1073">
        <v>93</v>
      </c>
      <c r="S4" s="1092" t="s">
        <v>8514</v>
      </c>
      <c r="Z4" s="1029" t="s">
        <v>8515</v>
      </c>
      <c r="AA4" s="1029" t="s">
        <v>8515</v>
      </c>
      <c r="AB4" s="943" t="s">
        <v>0</v>
      </c>
      <c r="AC4" s="944" t="s">
        <v>116</v>
      </c>
      <c r="AD4" s="996" t="str">
        <f t="shared" si="1"/>
        <v>http://www.unisonic.com.tw/datasheet/UFZ24N.pdf</v>
      </c>
    </row>
    <row r="5" spans="1:36" s="1130" customFormat="1" ht="67.5" customHeight="1">
      <c r="A5" s="971" t="str">
        <f t="shared" si="0"/>
        <v>UFZ24N-Q</v>
      </c>
      <c r="B5" s="1129">
        <v>55</v>
      </c>
      <c r="C5" s="1131" t="s">
        <v>3791</v>
      </c>
      <c r="D5" s="1073">
        <v>17</v>
      </c>
      <c r="E5" s="1080">
        <v>72</v>
      </c>
      <c r="F5" s="1080" t="s">
        <v>2</v>
      </c>
      <c r="G5" s="1080" t="s">
        <v>2</v>
      </c>
      <c r="H5" s="1080" t="s">
        <v>2</v>
      </c>
      <c r="I5" s="1080">
        <v>640</v>
      </c>
      <c r="J5" s="1080">
        <v>142</v>
      </c>
      <c r="K5" s="1080">
        <v>20</v>
      </c>
      <c r="L5" s="1080">
        <v>14</v>
      </c>
      <c r="M5" s="1080">
        <v>5.5</v>
      </c>
      <c r="N5" s="1080">
        <v>1.2</v>
      </c>
      <c r="O5" s="1073">
        <v>2</v>
      </c>
      <c r="P5" s="1073">
        <v>4</v>
      </c>
      <c r="Q5" s="1073">
        <v>41</v>
      </c>
      <c r="R5" s="1073">
        <v>44</v>
      </c>
      <c r="S5" s="1092" t="s">
        <v>3736</v>
      </c>
      <c r="Z5" s="1029" t="s">
        <v>8516</v>
      </c>
      <c r="AA5" s="1029" t="s">
        <v>8516</v>
      </c>
      <c r="AB5" s="943" t="s">
        <v>0</v>
      </c>
      <c r="AC5" s="944" t="s">
        <v>116</v>
      </c>
      <c r="AD5" s="996" t="str">
        <f t="shared" si="1"/>
        <v>http://www.unisonic.com.tw/datasheet/UFZ24N-Q.pdf</v>
      </c>
    </row>
    <row r="6" spans="1:36" ht="75">
      <c r="A6" s="971" t="str">
        <f t="shared" si="0"/>
        <v>UFZ24N-F</v>
      </c>
      <c r="B6" s="1129">
        <v>55</v>
      </c>
      <c r="C6" s="1131" t="s">
        <v>3791</v>
      </c>
      <c r="D6" s="1073">
        <v>17</v>
      </c>
      <c r="E6" s="1080">
        <v>43</v>
      </c>
      <c r="F6" s="1080" t="s">
        <v>2</v>
      </c>
      <c r="G6" s="1080" t="s">
        <v>2</v>
      </c>
      <c r="H6" s="1080" t="s">
        <v>2</v>
      </c>
      <c r="I6" s="1080">
        <v>710</v>
      </c>
      <c r="J6" s="1080">
        <v>210</v>
      </c>
      <c r="K6" s="1080">
        <v>40</v>
      </c>
      <c r="L6" s="1080">
        <v>26.5</v>
      </c>
      <c r="M6" s="1080">
        <v>6.3</v>
      </c>
      <c r="N6" s="1080">
        <v>6.8</v>
      </c>
      <c r="O6" s="1073">
        <v>1.5</v>
      </c>
      <c r="P6" s="1073">
        <v>3.5</v>
      </c>
      <c r="Q6" s="1073">
        <v>44.6</v>
      </c>
      <c r="R6" s="1073">
        <v>71.2</v>
      </c>
      <c r="S6" s="1092" t="s">
        <v>8517</v>
      </c>
      <c r="T6" s="1130"/>
      <c r="U6" s="1130"/>
      <c r="V6" s="1130"/>
      <c r="W6" s="1130"/>
      <c r="X6" s="1130"/>
      <c r="Y6" s="1130"/>
      <c r="Z6" s="1073" t="s">
        <v>8518</v>
      </c>
      <c r="AA6" s="1073" t="s">
        <v>8518</v>
      </c>
      <c r="AB6" s="943" t="s">
        <v>0</v>
      </c>
      <c r="AC6" s="944" t="s">
        <v>116</v>
      </c>
      <c r="AD6" s="996" t="str">
        <f t="shared" si="1"/>
        <v>http://www.unisonic.com.tw/datasheet/UFZ24N-F.pdf</v>
      </c>
      <c r="AE6" s="1130"/>
      <c r="AF6" s="1130"/>
      <c r="AG6" s="1130"/>
      <c r="AH6" s="1130"/>
      <c r="AI6" s="1130"/>
      <c r="AJ6" s="1130"/>
    </row>
    <row r="7" spans="1:36" ht="75">
      <c r="A7" s="971" t="str">
        <f t="shared" si="0"/>
        <v>UF3205-S</v>
      </c>
      <c r="B7" s="1073">
        <v>55</v>
      </c>
      <c r="C7" s="1131" t="s">
        <v>1106</v>
      </c>
      <c r="D7" s="1073">
        <v>110</v>
      </c>
      <c r="E7" s="1073">
        <v>9</v>
      </c>
      <c r="F7" s="1080" t="s">
        <v>2</v>
      </c>
      <c r="G7" s="1080" t="s">
        <v>2</v>
      </c>
      <c r="H7" s="1080" t="s">
        <v>2</v>
      </c>
      <c r="I7" s="1080">
        <v>3280</v>
      </c>
      <c r="J7" s="1080">
        <v>685</v>
      </c>
      <c r="K7" s="1080">
        <v>95</v>
      </c>
      <c r="L7" s="1080">
        <v>287</v>
      </c>
      <c r="M7" s="1080">
        <v>12</v>
      </c>
      <c r="N7" s="1080">
        <v>27</v>
      </c>
      <c r="O7" s="1054">
        <v>1</v>
      </c>
      <c r="P7" s="1073">
        <v>3</v>
      </c>
      <c r="Q7" s="1054">
        <v>68</v>
      </c>
      <c r="R7" s="1073">
        <v>140</v>
      </c>
      <c r="S7" s="1092" t="s">
        <v>3736</v>
      </c>
      <c r="Z7" s="1132" t="s">
        <v>8519</v>
      </c>
      <c r="AA7" s="1132" t="s">
        <v>8519</v>
      </c>
      <c r="AB7" s="943" t="s">
        <v>0</v>
      </c>
      <c r="AC7" s="944" t="s">
        <v>116</v>
      </c>
      <c r="AD7" s="996" t="str">
        <f t="shared" si="1"/>
        <v>http://www.unisonic.com.tw/datasheet/UF3205-S.pdf</v>
      </c>
    </row>
    <row r="8" spans="1:36" ht="75">
      <c r="A8" s="971" t="str">
        <f t="shared" si="0"/>
        <v>UF3205</v>
      </c>
      <c r="B8" s="1073">
        <v>55</v>
      </c>
      <c r="C8" s="1131" t="s">
        <v>3791</v>
      </c>
      <c r="D8" s="1073">
        <v>110</v>
      </c>
      <c r="E8" s="1073">
        <v>8</v>
      </c>
      <c r="F8" s="1080" t="s">
        <v>2</v>
      </c>
      <c r="G8" s="1080" t="s">
        <v>2</v>
      </c>
      <c r="H8" s="1080" t="s">
        <v>2</v>
      </c>
      <c r="I8" s="1080">
        <v>3247</v>
      </c>
      <c r="J8" s="1080">
        <v>781</v>
      </c>
      <c r="K8" s="1080">
        <v>211</v>
      </c>
      <c r="L8" s="1080"/>
      <c r="M8" s="1080"/>
      <c r="N8" s="1080"/>
      <c r="O8" s="1054">
        <v>2</v>
      </c>
      <c r="P8" s="1073">
        <v>4</v>
      </c>
      <c r="Q8" s="1054">
        <v>69</v>
      </c>
      <c r="R8" s="1073">
        <v>143</v>
      </c>
      <c r="S8" s="1092" t="s">
        <v>8520</v>
      </c>
      <c r="Z8" s="1133" t="s">
        <v>8521</v>
      </c>
      <c r="AA8" s="1133" t="s">
        <v>8521</v>
      </c>
      <c r="AB8" s="943" t="s">
        <v>0</v>
      </c>
      <c r="AC8" s="944" t="s">
        <v>116</v>
      </c>
      <c r="AD8" s="996" t="str">
        <f t="shared" si="1"/>
        <v>http://www.unisonic.com.tw/datasheet/UF3205.pdf</v>
      </c>
    </row>
    <row r="9" spans="1:36" s="1130" customFormat="1" ht="75">
      <c r="A9" s="971" t="str">
        <f t="shared" si="0"/>
        <v>12N06Z</v>
      </c>
      <c r="B9" s="1073">
        <v>60</v>
      </c>
      <c r="C9" s="1054" t="s">
        <v>8511</v>
      </c>
      <c r="D9" s="1073">
        <v>12</v>
      </c>
      <c r="E9" s="1131">
        <v>100</v>
      </c>
      <c r="F9" s="1080" t="s">
        <v>2</v>
      </c>
      <c r="G9" s="1080" t="s">
        <v>2</v>
      </c>
      <c r="H9" s="1080" t="s">
        <v>2</v>
      </c>
      <c r="I9" s="1080">
        <v>350</v>
      </c>
      <c r="J9" s="1080">
        <v>75</v>
      </c>
      <c r="K9" s="1080">
        <v>30</v>
      </c>
      <c r="L9" s="1080">
        <v>7.5</v>
      </c>
      <c r="M9" s="1080">
        <v>2.5</v>
      </c>
      <c r="N9" s="1080">
        <v>3</v>
      </c>
      <c r="O9" s="1073">
        <v>1</v>
      </c>
      <c r="P9" s="1073">
        <v>3</v>
      </c>
      <c r="Q9" s="1073"/>
      <c r="R9" s="1073"/>
      <c r="S9" s="1092" t="s">
        <v>155</v>
      </c>
      <c r="T9" s="1081"/>
      <c r="U9" s="1081"/>
      <c r="V9" s="1081"/>
      <c r="W9" s="1081"/>
      <c r="X9" s="1081"/>
      <c r="Y9" s="1081"/>
      <c r="Z9" s="1029" t="s">
        <v>8522</v>
      </c>
      <c r="AA9" s="1029" t="s">
        <v>8522</v>
      </c>
      <c r="AB9" s="943" t="s">
        <v>0</v>
      </c>
      <c r="AC9" s="944" t="s">
        <v>116</v>
      </c>
      <c r="AD9" s="996" t="str">
        <f t="shared" si="1"/>
        <v>http://www.unisonic.com.tw/datasheet/12N06Z.pdf</v>
      </c>
      <c r="AE9" s="1081"/>
      <c r="AF9" s="1081"/>
      <c r="AG9" s="1081"/>
      <c r="AH9" s="1081"/>
      <c r="AI9" s="1081"/>
      <c r="AJ9" s="1081"/>
    </row>
    <row r="10" spans="1:36" s="1081" customFormat="1" ht="105">
      <c r="A10" s="971" t="str">
        <f t="shared" si="0"/>
        <v>15N06</v>
      </c>
      <c r="B10" s="1129">
        <v>60</v>
      </c>
      <c r="C10" s="1131" t="s">
        <v>8523</v>
      </c>
      <c r="D10" s="1073">
        <v>15</v>
      </c>
      <c r="E10" s="1080" t="s">
        <v>2</v>
      </c>
      <c r="F10" s="1080" t="s">
        <v>2</v>
      </c>
      <c r="G10" s="1080" t="s">
        <v>2</v>
      </c>
      <c r="H10" s="1080" t="s">
        <v>2</v>
      </c>
      <c r="I10" s="1080">
        <v>347</v>
      </c>
      <c r="J10" s="1080">
        <v>136</v>
      </c>
      <c r="K10" s="1080">
        <v>19</v>
      </c>
      <c r="L10" s="1080">
        <v>10</v>
      </c>
      <c r="M10" s="1080">
        <v>5</v>
      </c>
      <c r="N10" s="1080">
        <v>3</v>
      </c>
      <c r="O10" s="1073">
        <v>1</v>
      </c>
      <c r="P10" s="1073">
        <v>2.5</v>
      </c>
      <c r="Q10" s="1073">
        <v>36</v>
      </c>
      <c r="R10" s="1073">
        <v>9.8000000000000004E-2</v>
      </c>
      <c r="S10" s="1092" t="s">
        <v>8524</v>
      </c>
      <c r="Z10" s="1029" t="s">
        <v>8525</v>
      </c>
      <c r="AA10" s="1029" t="s">
        <v>8525</v>
      </c>
      <c r="AB10" s="943" t="s">
        <v>0</v>
      </c>
      <c r="AC10" s="944" t="s">
        <v>116</v>
      </c>
      <c r="AD10" s="996" t="str">
        <f t="shared" si="1"/>
        <v>http://www.unisonic.com.tw/datasheet/15N06.pdf</v>
      </c>
      <c r="AJ10" s="1130"/>
    </row>
    <row r="11" spans="1:36" s="1081" customFormat="1" ht="75">
      <c r="A11" s="971" t="str">
        <f t="shared" si="0"/>
        <v>25N06</v>
      </c>
      <c r="B11" s="940">
        <v>60</v>
      </c>
      <c r="C11" s="1054" t="s">
        <v>7479</v>
      </c>
      <c r="D11" s="940">
        <v>25</v>
      </c>
      <c r="E11" s="940">
        <v>65</v>
      </c>
      <c r="F11" s="1080" t="s">
        <v>6589</v>
      </c>
      <c r="G11" s="1080" t="s">
        <v>6589</v>
      </c>
      <c r="H11" s="1080" t="s">
        <v>6589</v>
      </c>
      <c r="I11" s="1080">
        <v>700</v>
      </c>
      <c r="J11" s="1080">
        <v>320</v>
      </c>
      <c r="K11" s="1080">
        <v>90</v>
      </c>
      <c r="L11" s="1080">
        <v>26</v>
      </c>
      <c r="M11" s="1080">
        <v>8</v>
      </c>
      <c r="N11" s="1080">
        <v>9</v>
      </c>
      <c r="O11" s="940">
        <v>2</v>
      </c>
      <c r="P11" s="940">
        <v>4</v>
      </c>
      <c r="Q11" s="940"/>
      <c r="R11" s="940"/>
      <c r="S11" s="1092" t="s">
        <v>6910</v>
      </c>
      <c r="Z11" s="949" t="s">
        <v>8526</v>
      </c>
      <c r="AA11" s="949" t="s">
        <v>8526</v>
      </c>
      <c r="AB11" s="943" t="s">
        <v>6567</v>
      </c>
      <c r="AC11" s="944" t="s">
        <v>6568</v>
      </c>
      <c r="AD11" s="996" t="str">
        <f t="shared" si="1"/>
        <v>http://www.unisonic.com.tw/datasheet/25N06.pdf</v>
      </c>
    </row>
    <row r="12" spans="1:36" s="1081" customFormat="1" ht="75">
      <c r="A12" s="971" t="str">
        <f t="shared" si="0"/>
        <v>UFZ34</v>
      </c>
      <c r="B12" s="1129">
        <v>60</v>
      </c>
      <c r="C12" s="1131" t="s">
        <v>8527</v>
      </c>
      <c r="D12" s="1073">
        <v>28</v>
      </c>
      <c r="E12" s="1080">
        <v>42</v>
      </c>
      <c r="F12" s="1080" t="s">
        <v>8426</v>
      </c>
      <c r="G12" s="1080" t="s">
        <v>8426</v>
      </c>
      <c r="H12" s="1080" t="s">
        <v>8426</v>
      </c>
      <c r="I12" s="1080">
        <v>680</v>
      </c>
      <c r="J12" s="1080">
        <v>220</v>
      </c>
      <c r="K12" s="1080">
        <v>80</v>
      </c>
      <c r="L12" s="1080"/>
      <c r="M12" s="1080"/>
      <c r="N12" s="1080"/>
      <c r="O12" s="1073">
        <v>2</v>
      </c>
      <c r="P12" s="1073">
        <v>4</v>
      </c>
      <c r="Q12" s="1073">
        <v>63</v>
      </c>
      <c r="R12" s="1073">
        <v>130</v>
      </c>
      <c r="S12" s="1092" t="s">
        <v>6405</v>
      </c>
      <c r="T12" s="1130"/>
      <c r="U12" s="1130"/>
      <c r="V12" s="1130"/>
      <c r="W12" s="1130"/>
      <c r="X12" s="1130"/>
      <c r="Y12" s="1130"/>
      <c r="Z12" s="1132" t="s">
        <v>8528</v>
      </c>
      <c r="AA12" s="1132" t="s">
        <v>8528</v>
      </c>
      <c r="AB12" s="943" t="s">
        <v>8422</v>
      </c>
      <c r="AC12" s="944" t="s">
        <v>8423</v>
      </c>
      <c r="AD12" s="996" t="str">
        <f t="shared" si="1"/>
        <v>http://www.unisonic.com.tw/datasheet/UFZ34.pdf</v>
      </c>
      <c r="AE12" s="1130"/>
      <c r="AF12" s="1130"/>
      <c r="AG12" s="1130"/>
      <c r="AH12" s="1130"/>
      <c r="AI12" s="1130"/>
    </row>
    <row r="13" spans="1:36" s="1081" customFormat="1" ht="90">
      <c r="A13" s="971" t="str">
        <f t="shared" si="0"/>
        <v>30N06</v>
      </c>
      <c r="B13" s="1129">
        <v>60</v>
      </c>
      <c r="C13" s="1054" t="s">
        <v>8529</v>
      </c>
      <c r="D13" s="1071">
        <v>30</v>
      </c>
      <c r="E13" s="1071">
        <v>40</v>
      </c>
      <c r="F13" s="1080" t="s">
        <v>6732</v>
      </c>
      <c r="G13" s="1080" t="s">
        <v>6732</v>
      </c>
      <c r="H13" s="1080" t="s">
        <v>6732</v>
      </c>
      <c r="I13" s="1080">
        <v>800</v>
      </c>
      <c r="J13" s="1080">
        <v>300</v>
      </c>
      <c r="K13" s="1080">
        <v>50</v>
      </c>
      <c r="L13" s="1080">
        <v>20</v>
      </c>
      <c r="M13" s="1080">
        <v>6</v>
      </c>
      <c r="N13" s="1080">
        <v>9</v>
      </c>
      <c r="O13" s="1054">
        <v>2</v>
      </c>
      <c r="P13" s="1073">
        <v>4</v>
      </c>
      <c r="Q13" s="1054"/>
      <c r="R13" s="1073"/>
      <c r="S13" s="1092" t="s">
        <v>8530</v>
      </c>
      <c r="T13" s="1134"/>
      <c r="Z13" s="1029" t="s">
        <v>8531</v>
      </c>
      <c r="AA13" s="1029" t="s">
        <v>8531</v>
      </c>
      <c r="AB13" s="943" t="s">
        <v>6721</v>
      </c>
      <c r="AC13" s="944" t="s">
        <v>6722</v>
      </c>
      <c r="AD13" s="996" t="str">
        <f t="shared" si="1"/>
        <v>http://www.unisonic.com.tw/datasheet/30N06.pdf</v>
      </c>
    </row>
    <row r="14" spans="1:36" s="1130" customFormat="1" ht="90">
      <c r="A14" s="971" t="str">
        <f t="shared" si="0"/>
        <v>30N06-Q</v>
      </c>
      <c r="B14" s="1129">
        <v>60</v>
      </c>
      <c r="C14" s="1054" t="s">
        <v>8529</v>
      </c>
      <c r="D14" s="1080">
        <v>30</v>
      </c>
      <c r="E14" s="1071">
        <v>40</v>
      </c>
      <c r="F14" s="1080" t="s">
        <v>6732</v>
      </c>
      <c r="G14" s="1080" t="s">
        <v>6732</v>
      </c>
      <c r="H14" s="1080" t="s">
        <v>6732</v>
      </c>
      <c r="I14" s="1080">
        <v>900</v>
      </c>
      <c r="J14" s="1080">
        <v>250</v>
      </c>
      <c r="K14" s="1080">
        <v>85</v>
      </c>
      <c r="L14" s="1080">
        <v>20</v>
      </c>
      <c r="M14" s="1080">
        <v>6</v>
      </c>
      <c r="N14" s="1080">
        <v>9</v>
      </c>
      <c r="O14" s="1080">
        <v>2</v>
      </c>
      <c r="P14" s="1080">
        <v>4</v>
      </c>
      <c r="Q14" s="1080"/>
      <c r="R14" s="1080"/>
      <c r="S14" s="1092" t="s">
        <v>8530</v>
      </c>
      <c r="T14" s="1081"/>
      <c r="U14" s="1081"/>
      <c r="V14" s="1081"/>
      <c r="W14" s="1081"/>
      <c r="X14" s="1081"/>
      <c r="Y14" s="1081"/>
      <c r="Z14" s="1029" t="s">
        <v>1119</v>
      </c>
      <c r="AA14" s="1029" t="s">
        <v>1119</v>
      </c>
      <c r="AB14" s="943" t="s">
        <v>6721</v>
      </c>
      <c r="AC14" s="944" t="s">
        <v>6722</v>
      </c>
      <c r="AD14" s="996" t="str">
        <f t="shared" si="1"/>
        <v>http://www.unisonic.com.tw/datasheet/30N06-Q.pdf</v>
      </c>
      <c r="AE14" s="1081"/>
      <c r="AF14" s="1081"/>
      <c r="AG14" s="1081"/>
      <c r="AH14" s="1081"/>
      <c r="AI14" s="1081"/>
      <c r="AJ14" s="1081"/>
    </row>
    <row r="15" spans="1:36" s="1081" customFormat="1" ht="75">
      <c r="A15" s="971" t="str">
        <f t="shared" si="0"/>
        <v>UFZ44</v>
      </c>
      <c r="B15" s="1073">
        <v>60</v>
      </c>
      <c r="C15" s="1054" t="s">
        <v>8532</v>
      </c>
      <c r="D15" s="1073">
        <v>50</v>
      </c>
      <c r="E15" s="1073">
        <v>28</v>
      </c>
      <c r="F15" s="1080" t="s">
        <v>7518</v>
      </c>
      <c r="G15" s="1080" t="s">
        <v>7518</v>
      </c>
      <c r="H15" s="1080" t="s">
        <v>7518</v>
      </c>
      <c r="I15" s="1080">
        <v>1900</v>
      </c>
      <c r="J15" s="1080">
        <v>920</v>
      </c>
      <c r="K15" s="1080">
        <v>170</v>
      </c>
      <c r="L15" s="1080"/>
      <c r="M15" s="1080"/>
      <c r="N15" s="1080"/>
      <c r="O15" s="1054">
        <v>2</v>
      </c>
      <c r="P15" s="1073">
        <v>4</v>
      </c>
      <c r="Q15" s="1054">
        <v>120</v>
      </c>
      <c r="R15" s="1073">
        <v>530</v>
      </c>
      <c r="S15" s="1092" t="s">
        <v>8533</v>
      </c>
      <c r="Z15" s="1029" t="s">
        <v>8534</v>
      </c>
      <c r="AA15" s="1029" t="s">
        <v>8534</v>
      </c>
      <c r="AB15" s="943" t="s">
        <v>6721</v>
      </c>
      <c r="AC15" s="944" t="s">
        <v>6722</v>
      </c>
      <c r="AD15" s="996" t="str">
        <f t="shared" si="1"/>
        <v>http://www.unisonic.com.tw/datasheet/UFZ44.pdf</v>
      </c>
      <c r="AJ15" s="1130"/>
    </row>
    <row r="16" spans="1:36" s="1130" customFormat="1" ht="75">
      <c r="A16" s="971" t="str">
        <f t="shared" si="0"/>
        <v>50N06-F</v>
      </c>
      <c r="B16" s="1129">
        <v>60</v>
      </c>
      <c r="C16" s="1054" t="s">
        <v>8529</v>
      </c>
      <c r="D16" s="1071">
        <v>50</v>
      </c>
      <c r="E16" s="1071">
        <v>23</v>
      </c>
      <c r="F16" s="1080" t="s">
        <v>6732</v>
      </c>
      <c r="G16" s="1080" t="s">
        <v>6732</v>
      </c>
      <c r="H16" s="1080" t="s">
        <v>6732</v>
      </c>
      <c r="I16" s="1080">
        <v>900</v>
      </c>
      <c r="J16" s="1080">
        <v>430</v>
      </c>
      <c r="K16" s="1080">
        <v>80</v>
      </c>
      <c r="L16" s="1080">
        <v>60</v>
      </c>
      <c r="M16" s="1080">
        <v>9</v>
      </c>
      <c r="N16" s="1080">
        <v>20</v>
      </c>
      <c r="O16" s="1054">
        <v>2</v>
      </c>
      <c r="P16" s="1073">
        <v>4</v>
      </c>
      <c r="Q16" s="1054">
        <v>54</v>
      </c>
      <c r="R16" s="1073">
        <v>81</v>
      </c>
      <c r="S16" s="1092" t="s">
        <v>8535</v>
      </c>
      <c r="T16" s="1082"/>
      <c r="U16" s="1082"/>
      <c r="V16" s="1082"/>
      <c r="W16" s="1082"/>
      <c r="X16" s="1082"/>
      <c r="Y16" s="1082"/>
      <c r="Z16" s="1029" t="s">
        <v>8536</v>
      </c>
      <c r="AA16" s="1029" t="s">
        <v>8536</v>
      </c>
      <c r="AB16" s="943" t="s">
        <v>6721</v>
      </c>
      <c r="AC16" s="944" t="s">
        <v>6722</v>
      </c>
      <c r="AD16" s="996" t="str">
        <f t="shared" si="1"/>
        <v>http://www.unisonic.com.tw/datasheet/50N06-F.pdf</v>
      </c>
      <c r="AE16" s="1082"/>
      <c r="AF16" s="1082"/>
      <c r="AG16" s="1082"/>
      <c r="AH16" s="1082"/>
      <c r="AI16" s="1082"/>
      <c r="AJ16" s="1081"/>
    </row>
    <row r="17" spans="1:36" s="1082" customFormat="1" ht="120">
      <c r="A17" s="971" t="str">
        <f t="shared" si="0"/>
        <v>50N06</v>
      </c>
      <c r="B17" s="1129">
        <v>60</v>
      </c>
      <c r="C17" s="1054" t="s">
        <v>8532</v>
      </c>
      <c r="D17" s="1071">
        <v>50</v>
      </c>
      <c r="E17" s="1071">
        <v>23</v>
      </c>
      <c r="F17" s="1080" t="s">
        <v>7518</v>
      </c>
      <c r="G17" s="1080" t="s">
        <v>7518</v>
      </c>
      <c r="H17" s="1080" t="s">
        <v>7518</v>
      </c>
      <c r="I17" s="1080">
        <v>1200</v>
      </c>
      <c r="J17" s="1080">
        <v>580</v>
      </c>
      <c r="K17" s="1080">
        <v>180</v>
      </c>
      <c r="L17" s="1080">
        <v>145</v>
      </c>
      <c r="M17" s="1080">
        <v>10</v>
      </c>
      <c r="N17" s="1080">
        <v>36</v>
      </c>
      <c r="O17" s="1054">
        <v>2</v>
      </c>
      <c r="P17" s="1073">
        <v>4</v>
      </c>
      <c r="Q17" s="1054">
        <v>90</v>
      </c>
      <c r="R17" s="1073">
        <v>260</v>
      </c>
      <c r="S17" s="1092" t="s">
        <v>8537</v>
      </c>
      <c r="Z17" s="1083" t="s">
        <v>8538</v>
      </c>
      <c r="AA17" s="1083" t="s">
        <v>8538</v>
      </c>
      <c r="AB17" s="943" t="s">
        <v>6163</v>
      </c>
      <c r="AC17" s="944" t="s">
        <v>6164</v>
      </c>
      <c r="AD17" s="996" t="str">
        <f t="shared" si="1"/>
        <v>http://www.unisonic.com.tw/datasheet/50N06.pdf</v>
      </c>
      <c r="AJ17" s="1130"/>
    </row>
    <row r="18" spans="1:36" s="1081" customFormat="1" ht="75">
      <c r="A18" s="971" t="str">
        <f t="shared" si="0"/>
        <v>60N06</v>
      </c>
      <c r="B18" s="1129">
        <v>60</v>
      </c>
      <c r="C18" s="1054" t="s">
        <v>8234</v>
      </c>
      <c r="D18" s="1071">
        <v>60</v>
      </c>
      <c r="E18" s="1073">
        <v>18</v>
      </c>
      <c r="F18" s="1080" t="s">
        <v>6635</v>
      </c>
      <c r="G18" s="1080" t="s">
        <v>6635</v>
      </c>
      <c r="H18" s="1080" t="s">
        <v>6635</v>
      </c>
      <c r="I18" s="1080">
        <v>2000</v>
      </c>
      <c r="J18" s="1080">
        <v>400</v>
      </c>
      <c r="K18" s="1080">
        <v>115</v>
      </c>
      <c r="L18" s="1080">
        <v>30</v>
      </c>
      <c r="M18" s="1080">
        <v>12</v>
      </c>
      <c r="N18" s="1080">
        <v>10</v>
      </c>
      <c r="O18" s="1054">
        <v>2</v>
      </c>
      <c r="P18" s="1073">
        <v>4</v>
      </c>
      <c r="Q18" s="1054">
        <v>60</v>
      </c>
      <c r="R18" s="1073">
        <v>3.4</v>
      </c>
      <c r="S18" s="1092" t="s">
        <v>8539</v>
      </c>
      <c r="U18" s="1093"/>
      <c r="Z18" s="1029" t="s">
        <v>8540</v>
      </c>
      <c r="AA18" s="1029" t="s">
        <v>8540</v>
      </c>
      <c r="AB18" s="943" t="s">
        <v>6533</v>
      </c>
      <c r="AC18" s="944" t="s">
        <v>6534</v>
      </c>
      <c r="AD18" s="996" t="str">
        <f t="shared" si="1"/>
        <v>http://www.unisonic.com.tw/datasheet/60N06.pdf</v>
      </c>
      <c r="AE18" s="1082"/>
    </row>
    <row r="19" spans="1:36" s="1081" customFormat="1" ht="75">
      <c r="A19" s="971" t="str">
        <f t="shared" si="0"/>
        <v>70N06</v>
      </c>
      <c r="B19" s="1129">
        <v>60</v>
      </c>
      <c r="C19" s="1054" t="s">
        <v>8471</v>
      </c>
      <c r="D19" s="1071">
        <v>70</v>
      </c>
      <c r="E19" s="1073">
        <v>15</v>
      </c>
      <c r="F19" s="1080" t="s">
        <v>8369</v>
      </c>
      <c r="G19" s="1080" t="s">
        <v>8369</v>
      </c>
      <c r="H19" s="1080" t="s">
        <v>8369</v>
      </c>
      <c r="I19" s="1080">
        <v>1800</v>
      </c>
      <c r="J19" s="1080">
        <v>800</v>
      </c>
      <c r="K19" s="1080">
        <v>130</v>
      </c>
      <c r="L19" s="1080">
        <v>60</v>
      </c>
      <c r="M19" s="1080">
        <v>12</v>
      </c>
      <c r="N19" s="1080">
        <v>27</v>
      </c>
      <c r="O19" s="1054">
        <v>2</v>
      </c>
      <c r="P19" s="1073">
        <v>4</v>
      </c>
      <c r="Q19" s="1054">
        <v>95</v>
      </c>
      <c r="R19" s="1073">
        <v>250</v>
      </c>
      <c r="S19" s="1092" t="s">
        <v>8541</v>
      </c>
      <c r="Z19" s="1083" t="s">
        <v>8542</v>
      </c>
      <c r="AA19" s="1083" t="s">
        <v>8542</v>
      </c>
      <c r="AB19" s="943" t="s">
        <v>8367</v>
      </c>
      <c r="AC19" s="944" t="s">
        <v>8368</v>
      </c>
      <c r="AD19" s="996" t="str">
        <f t="shared" si="1"/>
        <v>http://www.unisonic.com.tw/datasheet/70N06.pdf</v>
      </c>
    </row>
    <row r="20" spans="1:36" s="1081" customFormat="1" ht="75">
      <c r="A20" s="971" t="str">
        <f t="shared" si="0"/>
        <v>UF1010E</v>
      </c>
      <c r="B20" s="1073">
        <v>60</v>
      </c>
      <c r="C20" s="1054" t="s">
        <v>8471</v>
      </c>
      <c r="D20" s="1073">
        <v>84</v>
      </c>
      <c r="E20" s="1073">
        <v>12</v>
      </c>
      <c r="F20" s="1080" t="s">
        <v>8369</v>
      </c>
      <c r="G20" s="1080" t="s">
        <v>8369</v>
      </c>
      <c r="H20" s="1080" t="s">
        <v>8369</v>
      </c>
      <c r="I20" s="1080">
        <v>3210</v>
      </c>
      <c r="J20" s="1080">
        <v>690</v>
      </c>
      <c r="K20" s="1080">
        <v>140</v>
      </c>
      <c r="L20" s="1080"/>
      <c r="M20" s="1080"/>
      <c r="N20" s="1080"/>
      <c r="O20" s="1054">
        <v>2</v>
      </c>
      <c r="P20" s="1073">
        <v>4</v>
      </c>
      <c r="Q20" s="1054">
        <v>73</v>
      </c>
      <c r="R20" s="1073">
        <v>220</v>
      </c>
      <c r="S20" s="1092" t="s">
        <v>8543</v>
      </c>
      <c r="Z20" s="1029" t="s">
        <v>8544</v>
      </c>
      <c r="AA20" s="1029" t="s">
        <v>8544</v>
      </c>
      <c r="AB20" s="943" t="s">
        <v>8367</v>
      </c>
      <c r="AC20" s="944" t="s">
        <v>8368</v>
      </c>
      <c r="AD20" s="996" t="str">
        <f t="shared" si="1"/>
        <v>http://www.unisonic.com.tw/datasheet/UF1010E.pdf</v>
      </c>
    </row>
    <row r="21" spans="1:36" s="1081" customFormat="1" ht="75">
      <c r="A21" s="971" t="str">
        <f t="shared" si="0"/>
        <v>75N75</v>
      </c>
      <c r="B21" s="1073">
        <v>75</v>
      </c>
      <c r="C21" s="1073" t="s">
        <v>7544</v>
      </c>
      <c r="D21" s="1073">
        <v>80</v>
      </c>
      <c r="E21" s="1071">
        <v>11</v>
      </c>
      <c r="F21" s="1080" t="s">
        <v>7518</v>
      </c>
      <c r="G21" s="1080" t="s">
        <v>7518</v>
      </c>
      <c r="H21" s="1080" t="s">
        <v>7518</v>
      </c>
      <c r="I21" s="1080">
        <v>4000</v>
      </c>
      <c r="J21" s="1080">
        <v>750</v>
      </c>
      <c r="K21" s="1080">
        <v>86</v>
      </c>
      <c r="L21" s="1080">
        <v>84</v>
      </c>
      <c r="M21" s="1080">
        <v>20</v>
      </c>
      <c r="N21" s="1080">
        <v>22</v>
      </c>
      <c r="O21" s="1054">
        <v>2</v>
      </c>
      <c r="P21" s="1073">
        <v>4</v>
      </c>
      <c r="Q21" s="1054">
        <v>100</v>
      </c>
      <c r="R21" s="1073">
        <v>650</v>
      </c>
      <c r="S21" s="1092" t="s">
        <v>8545</v>
      </c>
      <c r="Z21" s="1580" t="s">
        <v>8546</v>
      </c>
      <c r="AA21" s="1580" t="s">
        <v>8546</v>
      </c>
      <c r="AB21" s="943" t="s">
        <v>8367</v>
      </c>
      <c r="AC21" s="944" t="s">
        <v>8368</v>
      </c>
      <c r="AD21" s="996" t="str">
        <f t="shared" si="1"/>
        <v>http://www.unisonic.com.tw/datasheet/75N75.pdf</v>
      </c>
    </row>
    <row r="22" spans="1:36" s="1081" customFormat="1" ht="75">
      <c r="A22" s="971" t="str">
        <f t="shared" si="0"/>
        <v>BSS123</v>
      </c>
      <c r="B22" s="1073">
        <v>100</v>
      </c>
      <c r="C22" s="1073" t="s">
        <v>8492</v>
      </c>
      <c r="D22" s="1080">
        <v>0.17</v>
      </c>
      <c r="E22" s="1080">
        <v>6000</v>
      </c>
      <c r="F22" s="1080" t="s">
        <v>8369</v>
      </c>
      <c r="G22" s="1080" t="s">
        <v>8369</v>
      </c>
      <c r="H22" s="1080" t="s">
        <v>8369</v>
      </c>
      <c r="I22" s="1080">
        <v>65</v>
      </c>
      <c r="J22" s="1080">
        <v>25</v>
      </c>
      <c r="K22" s="1080">
        <v>6.7</v>
      </c>
      <c r="L22" s="1080">
        <v>3.8</v>
      </c>
      <c r="M22" s="1080">
        <v>1.5</v>
      </c>
      <c r="N22" s="1080">
        <v>0.7</v>
      </c>
      <c r="O22" s="1080">
        <v>0.6</v>
      </c>
      <c r="P22" s="1080">
        <v>2</v>
      </c>
      <c r="Q22" s="1080"/>
      <c r="R22" s="1080"/>
      <c r="S22" s="1092" t="s">
        <v>8495</v>
      </c>
      <c r="Z22" s="1029" t="s">
        <v>8547</v>
      </c>
      <c r="AA22" s="1029" t="s">
        <v>8547</v>
      </c>
      <c r="AB22" s="943" t="s">
        <v>8367</v>
      </c>
      <c r="AC22" s="944" t="s">
        <v>8368</v>
      </c>
      <c r="AD22" s="996" t="str">
        <f t="shared" si="1"/>
        <v>http://www.unisonic.com.tw/datasheet/BSS123.pdf</v>
      </c>
    </row>
    <row r="23" spans="1:36" s="1081" customFormat="1" ht="75">
      <c r="A23" s="971" t="str">
        <f t="shared" si="0"/>
        <v>BSS123Z</v>
      </c>
      <c r="B23" s="1073">
        <v>100</v>
      </c>
      <c r="C23" s="1073" t="s">
        <v>8492</v>
      </c>
      <c r="D23" s="1080">
        <v>0.17</v>
      </c>
      <c r="E23" s="1080">
        <v>6000</v>
      </c>
      <c r="F23" s="1080" t="s">
        <v>8369</v>
      </c>
      <c r="G23" s="1080" t="s">
        <v>8369</v>
      </c>
      <c r="H23" s="1080" t="s">
        <v>8369</v>
      </c>
      <c r="I23" s="1080">
        <v>110</v>
      </c>
      <c r="J23" s="1080">
        <v>38</v>
      </c>
      <c r="K23" s="1080">
        <v>10</v>
      </c>
      <c r="L23" s="1080">
        <v>5</v>
      </c>
      <c r="M23" s="1080">
        <v>1.7</v>
      </c>
      <c r="N23" s="1080">
        <v>1</v>
      </c>
      <c r="O23" s="1080">
        <v>0.6</v>
      </c>
      <c r="P23" s="1080">
        <v>2</v>
      </c>
      <c r="Q23" s="1080"/>
      <c r="R23" s="1080"/>
      <c r="S23" s="1092" t="s">
        <v>8495</v>
      </c>
      <c r="Z23" s="1029" t="s">
        <v>8548</v>
      </c>
      <c r="AA23" s="1029" t="s">
        <v>8548</v>
      </c>
      <c r="AB23" s="943" t="s">
        <v>8367</v>
      </c>
      <c r="AC23" s="944" t="s">
        <v>8368</v>
      </c>
      <c r="AD23" s="996" t="str">
        <f t="shared" si="1"/>
        <v>http://www.unisonic.com.tw/datasheet/BSS123Z.pdf</v>
      </c>
    </row>
    <row r="24" spans="1:36" s="1081" customFormat="1" ht="75">
      <c r="A24" s="971" t="str">
        <f t="shared" si="0"/>
        <v>UK2962</v>
      </c>
      <c r="B24" s="1073">
        <v>100</v>
      </c>
      <c r="C24" s="1073" t="s">
        <v>8492</v>
      </c>
      <c r="D24" s="1080">
        <v>1</v>
      </c>
      <c r="E24" s="1080">
        <v>700</v>
      </c>
      <c r="F24" s="1080" t="s">
        <v>8369</v>
      </c>
      <c r="G24" s="1080" t="s">
        <v>8369</v>
      </c>
      <c r="H24" s="1080" t="s">
        <v>8369</v>
      </c>
      <c r="I24" s="1080">
        <v>510</v>
      </c>
      <c r="J24" s="1080">
        <v>110</v>
      </c>
      <c r="K24" s="1080">
        <v>8</v>
      </c>
      <c r="L24" s="1080">
        <v>11</v>
      </c>
      <c r="M24" s="1080">
        <v>2</v>
      </c>
      <c r="N24" s="1080">
        <v>1.1000000000000001</v>
      </c>
      <c r="O24" s="1080">
        <v>1.3</v>
      </c>
      <c r="P24" s="1080">
        <v>2</v>
      </c>
      <c r="Q24" s="1080">
        <v>49</v>
      </c>
      <c r="R24" s="1080">
        <v>90</v>
      </c>
      <c r="S24" s="1092" t="s">
        <v>8549</v>
      </c>
      <c r="Z24" s="1083" t="s">
        <v>8550</v>
      </c>
      <c r="AA24" s="1083" t="s">
        <v>8550</v>
      </c>
      <c r="AB24" s="943" t="s">
        <v>8367</v>
      </c>
      <c r="AC24" s="944" t="s">
        <v>8368</v>
      </c>
      <c r="AD24" s="996" t="str">
        <f t="shared" si="1"/>
        <v>http://www.unisonic.com.tw/datasheet/UK2962.pdf</v>
      </c>
      <c r="AJ24" s="1130"/>
    </row>
    <row r="25" spans="1:36" s="1081" customFormat="1" ht="75">
      <c r="A25" s="971" t="str">
        <f t="shared" si="0"/>
        <v>6N10</v>
      </c>
      <c r="B25" s="1129">
        <v>100</v>
      </c>
      <c r="C25" s="1129" t="s">
        <v>7544</v>
      </c>
      <c r="D25" s="1071">
        <v>6.5</v>
      </c>
      <c r="E25" s="1071">
        <v>200</v>
      </c>
      <c r="F25" s="1071">
        <v>225</v>
      </c>
      <c r="G25" s="1071"/>
      <c r="H25" s="1071"/>
      <c r="I25" s="1071">
        <v>320</v>
      </c>
      <c r="J25" s="1071">
        <v>80</v>
      </c>
      <c r="K25" s="1071">
        <v>17</v>
      </c>
      <c r="L25" s="1071">
        <v>27</v>
      </c>
      <c r="M25" s="1071">
        <v>2.4</v>
      </c>
      <c r="N25" s="1071">
        <v>6.8</v>
      </c>
      <c r="O25" s="1054">
        <v>1</v>
      </c>
      <c r="P25" s="1073">
        <v>3</v>
      </c>
      <c r="Q25" s="1054">
        <v>35</v>
      </c>
      <c r="R25" s="1073"/>
      <c r="S25" s="1044" t="s">
        <v>8551</v>
      </c>
      <c r="Z25" s="1029" t="s">
        <v>8552</v>
      </c>
      <c r="AA25" s="1029" t="s">
        <v>8552</v>
      </c>
      <c r="AB25" s="943" t="s">
        <v>6163</v>
      </c>
      <c r="AC25" s="944" t="s">
        <v>6164</v>
      </c>
      <c r="AD25" s="996" t="str">
        <f>CONCATENATE(AB25,AA25,AC25)</f>
        <v>http://www.unisonic.com.tw/datasheet/6N10.pdf</v>
      </c>
    </row>
    <row r="26" spans="1:36" s="1130" customFormat="1" ht="75">
      <c r="A26" s="971" t="str">
        <f t="shared" si="0"/>
        <v>7N10</v>
      </c>
      <c r="B26" s="1073">
        <v>100</v>
      </c>
      <c r="C26" s="1073" t="s">
        <v>8553</v>
      </c>
      <c r="D26" s="1073">
        <v>7</v>
      </c>
      <c r="E26" s="1071">
        <v>350</v>
      </c>
      <c r="F26" s="1080" t="s">
        <v>8347</v>
      </c>
      <c r="G26" s="1080" t="s">
        <v>8347</v>
      </c>
      <c r="H26" s="1080" t="s">
        <v>8347</v>
      </c>
      <c r="I26" s="1080">
        <v>380</v>
      </c>
      <c r="J26" s="1080">
        <v>70</v>
      </c>
      <c r="K26" s="1080">
        <v>11</v>
      </c>
      <c r="L26" s="1080">
        <v>14.3</v>
      </c>
      <c r="M26" s="1080">
        <v>4.2</v>
      </c>
      <c r="N26" s="1080">
        <v>3.2</v>
      </c>
      <c r="O26" s="1071">
        <v>2</v>
      </c>
      <c r="P26" s="1071">
        <v>4</v>
      </c>
      <c r="Q26" s="1071">
        <v>70</v>
      </c>
      <c r="R26" s="1071">
        <v>150</v>
      </c>
      <c r="S26" s="1092" t="s">
        <v>8554</v>
      </c>
      <c r="T26" s="1081"/>
      <c r="U26" s="1081"/>
      <c r="V26" s="1081"/>
      <c r="W26" s="1081"/>
      <c r="X26" s="1081"/>
      <c r="Y26" s="1081"/>
      <c r="Z26" s="1029" t="s">
        <v>8555</v>
      </c>
      <c r="AA26" s="1029" t="s">
        <v>8555</v>
      </c>
      <c r="AB26" s="943" t="s">
        <v>3757</v>
      </c>
      <c r="AC26" s="944" t="s">
        <v>8344</v>
      </c>
      <c r="AD26" s="996" t="str">
        <f t="shared" si="1"/>
        <v>http://www.unisonic.com.tw/datasheet/7N10.pdf</v>
      </c>
      <c r="AE26" s="1081"/>
      <c r="AF26" s="1081"/>
      <c r="AG26" s="1081"/>
      <c r="AH26" s="1081"/>
      <c r="AI26" s="1081"/>
      <c r="AJ26" s="1081"/>
    </row>
    <row r="27" spans="1:36" s="1081" customFormat="1" ht="75">
      <c r="A27" s="971" t="str">
        <f t="shared" si="0"/>
        <v>15N15-HC</v>
      </c>
      <c r="B27" s="1129">
        <v>150</v>
      </c>
      <c r="C27" s="1071" t="s">
        <v>8556</v>
      </c>
      <c r="D27" s="1080">
        <v>15</v>
      </c>
      <c r="E27" s="940">
        <v>200</v>
      </c>
      <c r="F27" s="1080"/>
      <c r="G27" s="1080"/>
      <c r="H27" s="1080"/>
      <c r="I27" s="1080">
        <v>419.3</v>
      </c>
      <c r="J27" s="1080">
        <v>96.5</v>
      </c>
      <c r="K27" s="1080">
        <v>7.1</v>
      </c>
      <c r="L27" s="1080">
        <v>14.8</v>
      </c>
      <c r="M27" s="1080">
        <v>5.4</v>
      </c>
      <c r="N27" s="1080">
        <v>2.8</v>
      </c>
      <c r="O27" s="1080">
        <v>2</v>
      </c>
      <c r="P27" s="1080">
        <v>4</v>
      </c>
      <c r="Q27" s="1080">
        <v>105.6</v>
      </c>
      <c r="R27" s="1080">
        <v>600</v>
      </c>
      <c r="S27" s="1044" t="s">
        <v>8557</v>
      </c>
      <c r="Z27" s="1083" t="s">
        <v>8558</v>
      </c>
      <c r="AA27" s="1083" t="s">
        <v>8558</v>
      </c>
      <c r="AB27" s="943" t="s">
        <v>3757</v>
      </c>
      <c r="AC27" s="944" t="s">
        <v>8344</v>
      </c>
      <c r="AD27" s="996" t="str">
        <f t="shared" si="1"/>
        <v>http://www.unisonic.com.tw/datasheet/15N15-HC.pdf</v>
      </c>
    </row>
    <row r="28" spans="1:36" s="1081" customFormat="1" ht="150">
      <c r="A28" s="971" t="str">
        <f t="shared" si="0"/>
        <v>19N10</v>
      </c>
      <c r="B28" s="1131">
        <v>100</v>
      </c>
      <c r="C28" s="1131" t="s">
        <v>8559</v>
      </c>
      <c r="D28" s="1073">
        <v>15.6</v>
      </c>
      <c r="E28" s="940">
        <v>100</v>
      </c>
      <c r="F28" s="1080" t="s">
        <v>6732</v>
      </c>
      <c r="G28" s="1080" t="s">
        <v>6732</v>
      </c>
      <c r="H28" s="1080" t="s">
        <v>6732</v>
      </c>
      <c r="I28" s="1080">
        <v>600</v>
      </c>
      <c r="J28" s="1080">
        <v>165</v>
      </c>
      <c r="K28" s="1080">
        <v>32</v>
      </c>
      <c r="L28" s="1080">
        <v>19</v>
      </c>
      <c r="M28" s="1080">
        <v>6</v>
      </c>
      <c r="N28" s="1080">
        <v>6</v>
      </c>
      <c r="O28" s="1073">
        <v>2</v>
      </c>
      <c r="P28" s="1073">
        <v>4</v>
      </c>
      <c r="Q28" s="1073">
        <v>78</v>
      </c>
      <c r="R28" s="1073">
        <v>200</v>
      </c>
      <c r="S28" s="1092" t="s">
        <v>8560</v>
      </c>
      <c r="Z28" s="1083" t="s">
        <v>8561</v>
      </c>
      <c r="AA28" s="1083" t="s">
        <v>8561</v>
      </c>
      <c r="AB28" s="943" t="s">
        <v>6721</v>
      </c>
      <c r="AC28" s="944" t="s">
        <v>6722</v>
      </c>
      <c r="AD28" s="996" t="str">
        <f t="shared" si="1"/>
        <v>http://www.unisonic.com.tw/datasheet/19N10.pdf</v>
      </c>
    </row>
    <row r="29" spans="1:36" s="1081" customFormat="1" ht="90">
      <c r="A29" s="971" t="str">
        <f>HYPERLINK(AD29,Z29)</f>
        <v>25N10</v>
      </c>
      <c r="B29" s="940">
        <v>100</v>
      </c>
      <c r="C29" s="940" t="s">
        <v>8562</v>
      </c>
      <c r="D29" s="940">
        <v>23</v>
      </c>
      <c r="E29" s="940">
        <v>80</v>
      </c>
      <c r="F29" s="1080" t="s">
        <v>7528</v>
      </c>
      <c r="G29" s="1080" t="s">
        <v>7528</v>
      </c>
      <c r="H29" s="1080" t="s">
        <v>7528</v>
      </c>
      <c r="I29" s="1080">
        <v>762</v>
      </c>
      <c r="J29" s="1080">
        <v>196</v>
      </c>
      <c r="K29" s="1080">
        <v>22</v>
      </c>
      <c r="L29" s="1080">
        <v>28.5</v>
      </c>
      <c r="M29" s="1080">
        <v>6</v>
      </c>
      <c r="N29" s="1080">
        <v>7.5</v>
      </c>
      <c r="O29" s="940">
        <v>2</v>
      </c>
      <c r="P29" s="940">
        <v>4</v>
      </c>
      <c r="Q29" s="940">
        <v>96</v>
      </c>
      <c r="R29" s="940">
        <v>342</v>
      </c>
      <c r="S29" s="1044" t="s">
        <v>8530</v>
      </c>
      <c r="Z29" s="949" t="s">
        <v>8563</v>
      </c>
      <c r="AA29" s="949" t="s">
        <v>8563</v>
      </c>
      <c r="AB29" s="943" t="s">
        <v>6948</v>
      </c>
      <c r="AC29" s="944" t="s">
        <v>6949</v>
      </c>
      <c r="AD29" s="996" t="str">
        <f>CONCATENATE(AB29,AA29,AC29)</f>
        <v>http://www.unisonic.com.tw/datasheet/25N10.pdf</v>
      </c>
    </row>
    <row r="30" spans="1:36" s="1081" customFormat="1" ht="51" customHeight="1">
      <c r="A30" s="971" t="str">
        <f>HYPERLINK(AD30,Z30)</f>
        <v>UF540-Q</v>
      </c>
      <c r="B30" s="940">
        <v>100</v>
      </c>
      <c r="C30" s="940" t="s">
        <v>8562</v>
      </c>
      <c r="D30" s="940">
        <v>40</v>
      </c>
      <c r="E30" s="940">
        <v>45</v>
      </c>
      <c r="F30" s="1080"/>
      <c r="G30" s="1080"/>
      <c r="H30" s="1080"/>
      <c r="I30" s="1080">
        <v>1790</v>
      </c>
      <c r="J30" s="1080">
        <v>340</v>
      </c>
      <c r="K30" s="1080">
        <v>10</v>
      </c>
      <c r="L30" s="1080">
        <v>47</v>
      </c>
      <c r="M30" s="1080">
        <v>11</v>
      </c>
      <c r="N30" s="1080">
        <v>13</v>
      </c>
      <c r="O30" s="940">
        <v>2</v>
      </c>
      <c r="P30" s="940">
        <v>4</v>
      </c>
      <c r="Q30" s="940">
        <v>80</v>
      </c>
      <c r="R30" s="940">
        <v>220</v>
      </c>
      <c r="S30" s="1044" t="s">
        <v>6516</v>
      </c>
      <c r="Z30" s="949" t="s">
        <v>8564</v>
      </c>
      <c r="AA30" s="949" t="s">
        <v>8564</v>
      </c>
      <c r="AB30" s="943" t="s">
        <v>6948</v>
      </c>
      <c r="AC30" s="944" t="s">
        <v>6949</v>
      </c>
      <c r="AD30" s="996" t="str">
        <f>CONCATENATE(AB30,AA30,AC30)</f>
        <v>http://www.unisonic.com.tw/datasheet/UF540-Q.pdf</v>
      </c>
    </row>
    <row r="31" spans="1:36" s="1081" customFormat="1" ht="75">
      <c r="A31" s="971" t="str">
        <f>HYPERLINK(AD31,Z31)</f>
        <v>UF540</v>
      </c>
      <c r="B31" s="940">
        <v>100</v>
      </c>
      <c r="C31" s="1131" t="s">
        <v>8565</v>
      </c>
      <c r="D31" s="1073">
        <v>27</v>
      </c>
      <c r="E31" s="940">
        <v>36</v>
      </c>
      <c r="F31" s="1080" t="s">
        <v>8306</v>
      </c>
      <c r="G31" s="1080" t="s">
        <v>8306</v>
      </c>
      <c r="H31" s="1080" t="s">
        <v>8306</v>
      </c>
      <c r="I31" s="1080">
        <v>1620</v>
      </c>
      <c r="J31" s="1080">
        <v>280</v>
      </c>
      <c r="K31" s="1080">
        <v>48</v>
      </c>
      <c r="L31" s="1080">
        <v>42</v>
      </c>
      <c r="M31" s="1080">
        <v>8</v>
      </c>
      <c r="N31" s="1080">
        <v>15</v>
      </c>
      <c r="O31" s="1073">
        <v>2</v>
      </c>
      <c r="P31" s="1073">
        <v>4</v>
      </c>
      <c r="Q31" s="1073">
        <v>300</v>
      </c>
      <c r="R31" s="1073"/>
      <c r="S31" s="1044" t="s">
        <v>8566</v>
      </c>
      <c r="Z31" s="1029" t="s">
        <v>8567</v>
      </c>
      <c r="AA31" s="1029" t="s">
        <v>8567</v>
      </c>
      <c r="AB31" s="943" t="s">
        <v>8302</v>
      </c>
      <c r="AC31" s="944" t="s">
        <v>8303</v>
      </c>
      <c r="AD31" s="996" t="str">
        <f>CONCATENATE(AB31,AA31,AC31)</f>
        <v>http://www.unisonic.com.tw/datasheet/UF540.pdf</v>
      </c>
    </row>
    <row r="32" spans="1:36" s="1081" customFormat="1" ht="75">
      <c r="A32" s="971" t="str">
        <f t="shared" si="0"/>
        <v>UF3710</v>
      </c>
      <c r="B32" s="1131">
        <v>100</v>
      </c>
      <c r="C32" s="1131" t="s">
        <v>8565</v>
      </c>
      <c r="D32" s="1073">
        <v>57</v>
      </c>
      <c r="E32" s="940">
        <v>23</v>
      </c>
      <c r="F32" s="1080" t="s">
        <v>8306</v>
      </c>
      <c r="G32" s="1080" t="s">
        <v>8306</v>
      </c>
      <c r="H32" s="1080" t="s">
        <v>8306</v>
      </c>
      <c r="I32" s="1080">
        <v>3130</v>
      </c>
      <c r="J32" s="1080">
        <v>410</v>
      </c>
      <c r="K32" s="1080">
        <v>72</v>
      </c>
      <c r="L32" s="1080"/>
      <c r="M32" s="1080"/>
      <c r="N32" s="1080"/>
      <c r="O32" s="1073">
        <v>2</v>
      </c>
      <c r="P32" s="1073">
        <v>4</v>
      </c>
      <c r="Q32" s="1073">
        <v>140</v>
      </c>
      <c r="R32" s="1073">
        <v>670</v>
      </c>
      <c r="S32" s="1092" t="s">
        <v>8568</v>
      </c>
      <c r="Z32" s="1029" t="s">
        <v>8569</v>
      </c>
      <c r="AA32" s="1029" t="s">
        <v>8569</v>
      </c>
      <c r="AB32" s="943" t="s">
        <v>8302</v>
      </c>
      <c r="AC32" s="944" t="s">
        <v>8303</v>
      </c>
      <c r="AD32" s="996" t="str">
        <f t="shared" si="1"/>
        <v>http://www.unisonic.com.tw/datasheet/UF3710.pdf</v>
      </c>
    </row>
    <row r="33" spans="1:36" s="1081" customFormat="1" ht="105">
      <c r="A33" s="971" t="str">
        <f t="shared" si="0"/>
        <v>UF8010</v>
      </c>
      <c r="B33" s="1129">
        <v>100</v>
      </c>
      <c r="C33" s="1054" t="s">
        <v>8565</v>
      </c>
      <c r="D33" s="1054">
        <v>80</v>
      </c>
      <c r="E33" s="1054">
        <v>15</v>
      </c>
      <c r="F33" s="1080" t="s">
        <v>8306</v>
      </c>
      <c r="G33" s="1080" t="s">
        <v>8306</v>
      </c>
      <c r="H33" s="1080" t="s">
        <v>8306</v>
      </c>
      <c r="I33" s="1080">
        <v>3617</v>
      </c>
      <c r="J33" s="1080">
        <v>620</v>
      </c>
      <c r="K33" s="1080">
        <v>59</v>
      </c>
      <c r="L33" s="1080">
        <v>399</v>
      </c>
      <c r="M33" s="1080">
        <v>41</v>
      </c>
      <c r="N33" s="1080">
        <v>96</v>
      </c>
      <c r="O33" s="1054">
        <v>2</v>
      </c>
      <c r="P33" s="1054">
        <v>4</v>
      </c>
      <c r="Q33" s="1054">
        <v>96</v>
      </c>
      <c r="R33" s="1054">
        <v>460</v>
      </c>
      <c r="S33" s="1044" t="s">
        <v>8570</v>
      </c>
      <c r="Z33" s="1053" t="s">
        <v>8571</v>
      </c>
      <c r="AA33" s="1053" t="s">
        <v>8571</v>
      </c>
      <c r="AB33" s="943" t="s">
        <v>8302</v>
      </c>
      <c r="AC33" s="944" t="s">
        <v>8303</v>
      </c>
      <c r="AD33" s="996" t="str">
        <f t="shared" si="1"/>
        <v>http://www.unisonic.com.tw/datasheet/UF8010.pdf</v>
      </c>
    </row>
    <row r="34" spans="1:36" s="1130" customFormat="1" ht="75">
      <c r="A34" s="971" t="str">
        <f t="shared" si="0"/>
        <v>20N15-HC</v>
      </c>
      <c r="B34" s="1054">
        <v>150</v>
      </c>
      <c r="C34" s="1071" t="s">
        <v>8572</v>
      </c>
      <c r="D34" s="1054">
        <v>20</v>
      </c>
      <c r="E34" s="1054">
        <v>105</v>
      </c>
      <c r="F34" s="1080"/>
      <c r="G34" s="1080"/>
      <c r="H34" s="1080"/>
      <c r="I34" s="1080">
        <v>864.7</v>
      </c>
      <c r="J34" s="1080">
        <v>185.6</v>
      </c>
      <c r="K34" s="1080">
        <v>13.4</v>
      </c>
      <c r="L34" s="1080">
        <v>21.6</v>
      </c>
      <c r="M34" s="1080">
        <v>8.1999999999999993</v>
      </c>
      <c r="N34" s="1080">
        <v>4.0999999999999996</v>
      </c>
      <c r="O34" s="1054">
        <v>2</v>
      </c>
      <c r="P34" s="1054">
        <v>4</v>
      </c>
      <c r="Q34" s="1054">
        <v>95</v>
      </c>
      <c r="R34" s="1054">
        <v>600</v>
      </c>
      <c r="S34" s="1092" t="s">
        <v>8162</v>
      </c>
      <c r="T34" s="1135"/>
      <c r="U34" s="1135"/>
      <c r="V34" s="1135"/>
      <c r="W34" s="1135"/>
      <c r="X34" s="1135"/>
      <c r="Y34" s="1135"/>
      <c r="Z34" s="1136" t="s">
        <v>8573</v>
      </c>
      <c r="AA34" s="1136" t="s">
        <v>8573</v>
      </c>
      <c r="AB34" s="943" t="s">
        <v>8302</v>
      </c>
      <c r="AC34" s="944" t="s">
        <v>8303</v>
      </c>
      <c r="AD34" s="996" t="str">
        <f t="shared" si="1"/>
        <v>http://www.unisonic.com.tw/datasheet/20N15-HC.pdf</v>
      </c>
      <c r="AE34" s="1135"/>
      <c r="AF34" s="1135"/>
      <c r="AG34" s="1135"/>
      <c r="AH34" s="1135"/>
      <c r="AI34" s="1135"/>
      <c r="AJ34" s="1135"/>
    </row>
    <row r="35" spans="1:36" s="1081" customFormat="1" ht="75">
      <c r="A35" s="971" t="str">
        <f t="shared" si="0"/>
        <v>30N15-HC</v>
      </c>
      <c r="B35" s="1054">
        <v>150</v>
      </c>
      <c r="C35" s="1071" t="s">
        <v>8574</v>
      </c>
      <c r="D35" s="1054">
        <v>30</v>
      </c>
      <c r="E35" s="1054">
        <v>80</v>
      </c>
      <c r="F35" s="1080"/>
      <c r="G35" s="1080"/>
      <c r="H35" s="1080"/>
      <c r="I35" s="1080">
        <v>993.4</v>
      </c>
      <c r="J35" s="1080">
        <v>214.7</v>
      </c>
      <c r="K35" s="1080">
        <v>13.5</v>
      </c>
      <c r="L35" s="1080">
        <v>28.7</v>
      </c>
      <c r="M35" s="1080">
        <v>11.4</v>
      </c>
      <c r="N35" s="1080">
        <v>7.4</v>
      </c>
      <c r="O35" s="1054">
        <v>2</v>
      </c>
      <c r="P35" s="1054">
        <v>4</v>
      </c>
      <c r="Q35" s="1054">
        <v>98.6</v>
      </c>
      <c r="R35" s="1054">
        <v>700</v>
      </c>
      <c r="S35" s="1092" t="s">
        <v>8575</v>
      </c>
      <c r="T35" s="1137"/>
      <c r="U35" s="1137"/>
      <c r="V35" s="1137"/>
      <c r="W35" s="1137"/>
      <c r="X35" s="1137"/>
      <c r="Y35" s="1137"/>
      <c r="Z35" s="1054" t="s">
        <v>8576</v>
      </c>
      <c r="AA35" s="1054" t="s">
        <v>8576</v>
      </c>
      <c r="AB35" s="943" t="s">
        <v>8302</v>
      </c>
      <c r="AC35" s="944" t="s">
        <v>8303</v>
      </c>
      <c r="AD35" s="996" t="str">
        <f t="shared" si="1"/>
        <v>http://www.unisonic.com.tw/datasheet/30N15-HC.pdf</v>
      </c>
      <c r="AE35" s="1137"/>
      <c r="AF35" s="1137"/>
      <c r="AG35" s="1137"/>
      <c r="AH35" s="1137"/>
      <c r="AI35" s="1137"/>
      <c r="AJ35" s="1135"/>
    </row>
    <row r="36" spans="1:36" s="1081" customFormat="1" ht="63.75" customHeight="1">
      <c r="A36" s="971" t="str">
        <f t="shared" si="0"/>
        <v>30N15-ML</v>
      </c>
      <c r="B36" s="1054">
        <v>150</v>
      </c>
      <c r="C36" s="1071" t="s">
        <v>8574</v>
      </c>
      <c r="D36" s="1054">
        <v>30</v>
      </c>
      <c r="E36" s="1054">
        <v>70</v>
      </c>
      <c r="F36" s="1080"/>
      <c r="G36" s="1080"/>
      <c r="H36" s="1080"/>
      <c r="I36" s="1080">
        <v>2040</v>
      </c>
      <c r="J36" s="1080">
        <v>320</v>
      </c>
      <c r="K36" s="1080">
        <v>15</v>
      </c>
      <c r="L36" s="1080">
        <v>46</v>
      </c>
      <c r="M36" s="1080">
        <v>17</v>
      </c>
      <c r="N36" s="1080">
        <v>11</v>
      </c>
      <c r="O36" s="1054">
        <v>2</v>
      </c>
      <c r="P36" s="1054">
        <v>4</v>
      </c>
      <c r="Q36" s="1054">
        <v>120</v>
      </c>
      <c r="R36" s="1054">
        <v>550</v>
      </c>
      <c r="S36" s="1092" t="s">
        <v>8575</v>
      </c>
      <c r="T36" s="1137"/>
      <c r="U36" s="1137"/>
      <c r="V36" s="1137"/>
      <c r="W36" s="1137"/>
      <c r="X36" s="1137"/>
      <c r="Y36" s="1137"/>
      <c r="Z36" s="1054" t="s">
        <v>8577</v>
      </c>
      <c r="AA36" s="1054" t="s">
        <v>8577</v>
      </c>
      <c r="AB36" s="943" t="s">
        <v>8302</v>
      </c>
      <c r="AC36" s="944" t="s">
        <v>8303</v>
      </c>
      <c r="AD36" s="996" t="str">
        <f t="shared" si="1"/>
        <v>http://www.unisonic.com.tw/datasheet/30N15-ML.pdf</v>
      </c>
      <c r="AE36" s="1137"/>
      <c r="AF36" s="1137"/>
      <c r="AG36" s="1137"/>
      <c r="AH36" s="1137"/>
      <c r="AI36" s="1137"/>
      <c r="AJ36" s="1135"/>
    </row>
    <row r="37" spans="1:36" s="1135" customFormat="1" ht="75">
      <c r="A37" s="971" t="str">
        <f t="shared" si="0"/>
        <v>40N15-HC</v>
      </c>
      <c r="B37" s="1054">
        <v>150</v>
      </c>
      <c r="C37" s="1071" t="s">
        <v>8572</v>
      </c>
      <c r="D37" s="1054">
        <v>40</v>
      </c>
      <c r="E37" s="1054">
        <v>45</v>
      </c>
      <c r="F37" s="1080"/>
      <c r="G37" s="1080"/>
      <c r="H37" s="1080"/>
      <c r="I37" s="1080">
        <v>2820</v>
      </c>
      <c r="J37" s="1080">
        <v>500</v>
      </c>
      <c r="K37" s="1080">
        <v>33</v>
      </c>
      <c r="L37" s="1080">
        <v>66</v>
      </c>
      <c r="M37" s="1080">
        <v>23</v>
      </c>
      <c r="N37" s="1080">
        <v>20</v>
      </c>
      <c r="O37" s="1054">
        <v>2</v>
      </c>
      <c r="P37" s="1054">
        <v>4</v>
      </c>
      <c r="Q37" s="1054">
        <v>140</v>
      </c>
      <c r="R37" s="1054">
        <v>1400</v>
      </c>
      <c r="S37" s="1092" t="s">
        <v>8578</v>
      </c>
      <c r="Z37" s="1050" t="s">
        <v>8579</v>
      </c>
      <c r="AA37" s="1050" t="s">
        <v>8579</v>
      </c>
      <c r="AB37" s="943" t="s">
        <v>8302</v>
      </c>
      <c r="AC37" s="944" t="s">
        <v>8303</v>
      </c>
      <c r="AD37" s="996" t="str">
        <f>CONCATENATE(AB37,AA37,AC37)</f>
        <v>http://www.unisonic.com.tw/datasheet/40N15-HC.pdf</v>
      </c>
      <c r="AJ37" s="1137"/>
    </row>
    <row r="38" spans="1:36" s="1135" customFormat="1" ht="75">
      <c r="A38" s="971" t="str">
        <f t="shared" si="0"/>
        <v>60N15</v>
      </c>
      <c r="B38" s="1054">
        <v>150</v>
      </c>
      <c r="C38" s="1138" t="s">
        <v>8234</v>
      </c>
      <c r="D38" s="1054">
        <v>60</v>
      </c>
      <c r="E38" s="1054">
        <v>30</v>
      </c>
      <c r="F38" s="1080" t="s">
        <v>6635</v>
      </c>
      <c r="G38" s="1080" t="s">
        <v>6635</v>
      </c>
      <c r="H38" s="1080" t="s">
        <v>6635</v>
      </c>
      <c r="I38" s="1080">
        <v>3900</v>
      </c>
      <c r="J38" s="1080">
        <v>950</v>
      </c>
      <c r="K38" s="1080">
        <v>250</v>
      </c>
      <c r="L38" s="1080">
        <v>130</v>
      </c>
      <c r="M38" s="1080">
        <v>26</v>
      </c>
      <c r="N38" s="1080">
        <v>55</v>
      </c>
      <c r="O38" s="1054">
        <v>2</v>
      </c>
      <c r="P38" s="1054">
        <v>4</v>
      </c>
      <c r="Q38" s="1054"/>
      <c r="R38" s="1054"/>
      <c r="S38" s="1092" t="s">
        <v>8580</v>
      </c>
      <c r="Z38" s="1050" t="s">
        <v>8581</v>
      </c>
      <c r="AA38" s="1050" t="s">
        <v>8581</v>
      </c>
      <c r="AB38" s="943" t="s">
        <v>6533</v>
      </c>
      <c r="AC38" s="944" t="s">
        <v>6534</v>
      </c>
      <c r="AD38" s="996" t="str">
        <f t="shared" si="1"/>
        <v>http://www.unisonic.com.tw/datasheet/60N15.pdf</v>
      </c>
    </row>
    <row r="39" spans="1:36" s="1137" customFormat="1" ht="75">
      <c r="A39" s="971" t="str">
        <f t="shared" si="0"/>
        <v>UF4N20Z</v>
      </c>
      <c r="B39" s="1054">
        <v>200</v>
      </c>
      <c r="C39" s="1129" t="s">
        <v>8203</v>
      </c>
      <c r="D39" s="1054">
        <v>4</v>
      </c>
      <c r="E39" s="1054">
        <v>2000</v>
      </c>
      <c r="F39" s="1080" t="s">
        <v>6635</v>
      </c>
      <c r="G39" s="1080" t="s">
        <v>6635</v>
      </c>
      <c r="H39" s="1080" t="s">
        <v>6635</v>
      </c>
      <c r="I39" s="1080">
        <v>194</v>
      </c>
      <c r="J39" s="1080">
        <v>18.3</v>
      </c>
      <c r="K39" s="1080">
        <v>8</v>
      </c>
      <c r="L39" s="1080">
        <v>5.8</v>
      </c>
      <c r="M39" s="1080">
        <v>2.1</v>
      </c>
      <c r="N39" s="1080">
        <v>1.1000000000000001</v>
      </c>
      <c r="O39" s="1054">
        <v>2</v>
      </c>
      <c r="P39" s="1054">
        <v>4</v>
      </c>
      <c r="Q39" s="1054">
        <v>106</v>
      </c>
      <c r="R39" s="1054">
        <v>400</v>
      </c>
      <c r="S39" s="1092" t="s">
        <v>8582</v>
      </c>
      <c r="T39" s="1081"/>
      <c r="U39" s="1081"/>
      <c r="V39" s="1081"/>
      <c r="W39" s="1081"/>
      <c r="X39" s="1081"/>
      <c r="Y39" s="1081"/>
      <c r="Z39" s="1029" t="s">
        <v>8583</v>
      </c>
      <c r="AA39" s="1029" t="s">
        <v>8583</v>
      </c>
      <c r="AB39" s="943" t="s">
        <v>6533</v>
      </c>
      <c r="AC39" s="944" t="s">
        <v>6534</v>
      </c>
      <c r="AD39" s="996" t="str">
        <f t="shared" si="1"/>
        <v>http://www.unisonic.com.tw/datasheet/UF4N20Z.pdf</v>
      </c>
      <c r="AE39" s="1081"/>
      <c r="AF39" s="1081"/>
      <c r="AG39" s="1081"/>
      <c r="AH39" s="1081"/>
      <c r="AI39" s="1081"/>
      <c r="AJ39" s="1081"/>
    </row>
    <row r="40" spans="1:36" s="1137" customFormat="1" ht="90">
      <c r="A40" s="971" t="str">
        <f t="shared" si="0"/>
        <v>7N20</v>
      </c>
      <c r="B40" s="1129">
        <v>200</v>
      </c>
      <c r="C40" s="1129" t="s">
        <v>2520</v>
      </c>
      <c r="D40" s="1073">
        <v>7</v>
      </c>
      <c r="E40" s="1073">
        <v>690</v>
      </c>
      <c r="F40" s="1080" t="s">
        <v>2</v>
      </c>
      <c r="G40" s="1080" t="s">
        <v>2</v>
      </c>
      <c r="H40" s="1080" t="s">
        <v>2</v>
      </c>
      <c r="I40" s="1080">
        <v>190</v>
      </c>
      <c r="J40" s="1080">
        <v>60</v>
      </c>
      <c r="K40" s="1080">
        <v>10</v>
      </c>
      <c r="L40" s="1080">
        <v>5.8</v>
      </c>
      <c r="M40" s="1080">
        <v>1.4</v>
      </c>
      <c r="N40" s="1080">
        <v>2.5</v>
      </c>
      <c r="O40" s="1054">
        <v>1</v>
      </c>
      <c r="P40" s="1073">
        <v>3</v>
      </c>
      <c r="Q40" s="1054">
        <v>128</v>
      </c>
      <c r="R40" s="1073">
        <v>635</v>
      </c>
      <c r="S40" s="1044" t="s">
        <v>8530</v>
      </c>
      <c r="T40" s="1081"/>
      <c r="U40" s="1081"/>
      <c r="V40" s="1081"/>
      <c r="W40" s="1081"/>
      <c r="X40" s="1081"/>
      <c r="Y40" s="1081"/>
      <c r="Z40" s="1083" t="s">
        <v>8584</v>
      </c>
      <c r="AA40" s="1083" t="s">
        <v>8584</v>
      </c>
      <c r="AB40" s="943" t="s">
        <v>0</v>
      </c>
      <c r="AC40" s="944" t="s">
        <v>116</v>
      </c>
      <c r="AD40" s="996" t="str">
        <f t="shared" si="1"/>
        <v>http://www.unisonic.com.tw/datasheet/7N20.pdf</v>
      </c>
      <c r="AE40" s="1081"/>
      <c r="AF40" s="1081"/>
      <c r="AG40" s="1081"/>
      <c r="AH40" s="1081"/>
      <c r="AI40" s="1081"/>
      <c r="AJ40" s="1081"/>
    </row>
    <row r="41" spans="1:36" s="1135" customFormat="1" ht="75">
      <c r="A41" s="971" t="str">
        <f t="shared" si="0"/>
        <v>7N20Z</v>
      </c>
      <c r="B41" s="1129">
        <v>200</v>
      </c>
      <c r="C41" s="1129" t="s">
        <v>2520</v>
      </c>
      <c r="D41" s="1073">
        <v>7</v>
      </c>
      <c r="E41" s="1073">
        <v>690</v>
      </c>
      <c r="F41" s="1080" t="s">
        <v>2</v>
      </c>
      <c r="G41" s="1080" t="s">
        <v>2</v>
      </c>
      <c r="H41" s="1080" t="s">
        <v>2</v>
      </c>
      <c r="I41" s="1080">
        <v>190</v>
      </c>
      <c r="J41" s="1080">
        <v>60</v>
      </c>
      <c r="K41" s="1080">
        <v>10</v>
      </c>
      <c r="L41" s="1080">
        <v>5.8</v>
      </c>
      <c r="M41" s="1080">
        <v>1.4</v>
      </c>
      <c r="N41" s="1080">
        <v>2.5</v>
      </c>
      <c r="O41" s="1054">
        <v>2</v>
      </c>
      <c r="P41" s="1073">
        <v>4</v>
      </c>
      <c r="Q41" s="1054"/>
      <c r="R41" s="1073"/>
      <c r="S41" s="1044" t="s">
        <v>8585</v>
      </c>
      <c r="T41" s="1081"/>
      <c r="U41" s="1081"/>
      <c r="V41" s="1081"/>
      <c r="W41" s="1081"/>
      <c r="X41" s="1081"/>
      <c r="Y41" s="1081"/>
      <c r="Z41" s="1029" t="s">
        <v>8586</v>
      </c>
      <c r="AA41" s="1029" t="s">
        <v>8586</v>
      </c>
      <c r="AB41" s="943" t="s">
        <v>0</v>
      </c>
      <c r="AC41" s="944" t="s">
        <v>116</v>
      </c>
      <c r="AD41" s="996" t="str">
        <f t="shared" si="1"/>
        <v>http://www.unisonic.com.tw/datasheet/7N20Z.pdf</v>
      </c>
      <c r="AE41" s="1081"/>
      <c r="AF41" s="1081"/>
      <c r="AG41" s="1081"/>
      <c r="AH41" s="1081"/>
      <c r="AI41" s="1081"/>
      <c r="AJ41" s="1081"/>
    </row>
    <row r="42" spans="1:36" s="1081" customFormat="1" ht="90">
      <c r="A42" s="971" t="str">
        <f t="shared" si="0"/>
        <v>UF630-HC</v>
      </c>
      <c r="B42" s="1129">
        <v>200</v>
      </c>
      <c r="C42" s="1071" t="s">
        <v>8587</v>
      </c>
      <c r="D42" s="1073">
        <v>9</v>
      </c>
      <c r="E42" s="1073">
        <v>350</v>
      </c>
      <c r="F42" s="1080" t="s">
        <v>2</v>
      </c>
      <c r="G42" s="1080" t="s">
        <v>2</v>
      </c>
      <c r="H42" s="1080" t="s">
        <v>2</v>
      </c>
      <c r="I42" s="1080">
        <v>426</v>
      </c>
      <c r="J42" s="1080">
        <v>80</v>
      </c>
      <c r="K42" s="1080">
        <v>6</v>
      </c>
      <c r="L42" s="1080">
        <v>12</v>
      </c>
      <c r="M42" s="1080">
        <v>3.2</v>
      </c>
      <c r="N42" s="1080">
        <v>2</v>
      </c>
      <c r="O42" s="1054">
        <v>2</v>
      </c>
      <c r="P42" s="1073">
        <v>4</v>
      </c>
      <c r="Q42" s="1054">
        <v>142</v>
      </c>
      <c r="R42" s="1073">
        <v>900</v>
      </c>
      <c r="S42" s="1092" t="s">
        <v>8588</v>
      </c>
      <c r="Z42" s="1029" t="s">
        <v>8589</v>
      </c>
      <c r="AA42" s="1029" t="s">
        <v>8589</v>
      </c>
      <c r="AB42" s="943" t="s">
        <v>0</v>
      </c>
      <c r="AC42" s="944" t="s">
        <v>116</v>
      </c>
      <c r="AD42" s="996" t="str">
        <f t="shared" si="1"/>
        <v>http://www.unisonic.com.tw/datasheet/UF630-HC.pdf</v>
      </c>
    </row>
    <row r="43" spans="1:36" s="1081" customFormat="1" ht="135">
      <c r="A43" s="971" t="str">
        <f t="shared" si="0"/>
        <v>UF640-HC</v>
      </c>
      <c r="B43" s="1129">
        <v>200</v>
      </c>
      <c r="C43" s="1054" t="s">
        <v>8587</v>
      </c>
      <c r="D43" s="1080">
        <v>18</v>
      </c>
      <c r="E43" s="1073">
        <v>180</v>
      </c>
      <c r="F43" s="1080" t="s">
        <v>2</v>
      </c>
      <c r="G43" s="1080" t="s">
        <v>2</v>
      </c>
      <c r="H43" s="1080" t="s">
        <v>2</v>
      </c>
      <c r="I43" s="1080">
        <v>840</v>
      </c>
      <c r="J43" s="1080">
        <v>150</v>
      </c>
      <c r="K43" s="1080">
        <v>10</v>
      </c>
      <c r="L43" s="1080">
        <v>20</v>
      </c>
      <c r="M43" s="1080">
        <v>5</v>
      </c>
      <c r="N43" s="1080">
        <v>4</v>
      </c>
      <c r="O43" s="1080">
        <v>2</v>
      </c>
      <c r="P43" s="1080">
        <v>4</v>
      </c>
      <c r="Q43" s="1080">
        <v>140</v>
      </c>
      <c r="R43" s="1080">
        <v>700</v>
      </c>
      <c r="S43" s="1092" t="s">
        <v>8590</v>
      </c>
      <c r="Z43" s="1029" t="s">
        <v>8591</v>
      </c>
      <c r="AA43" s="1029" t="s">
        <v>8591</v>
      </c>
      <c r="AB43" s="943" t="s">
        <v>0</v>
      </c>
      <c r="AC43" s="944" t="s">
        <v>116</v>
      </c>
      <c r="AD43" s="996" t="str">
        <f t="shared" si="1"/>
        <v>http://www.unisonic.com.tw/datasheet/UF640-HC.pdf</v>
      </c>
    </row>
    <row r="44" spans="1:36" s="1081" customFormat="1" ht="75">
      <c r="A44" s="971" t="str">
        <f t="shared" si="0"/>
        <v>25N20-HC</v>
      </c>
      <c r="B44" s="1129">
        <v>200</v>
      </c>
      <c r="C44" s="1054" t="s">
        <v>8592</v>
      </c>
      <c r="D44" s="1073">
        <v>25</v>
      </c>
      <c r="E44" s="1073">
        <v>135</v>
      </c>
      <c r="F44" s="1080" t="s">
        <v>2</v>
      </c>
      <c r="G44" s="1080" t="s">
        <v>2</v>
      </c>
      <c r="H44" s="1080" t="s">
        <v>2</v>
      </c>
      <c r="I44" s="1080">
        <v>1015</v>
      </c>
      <c r="J44" s="1080">
        <v>171</v>
      </c>
      <c r="K44" s="1080">
        <v>9.3000000000000007</v>
      </c>
      <c r="L44" s="1080">
        <v>35.200000000000003</v>
      </c>
      <c r="M44" s="1080">
        <v>10</v>
      </c>
      <c r="N44" s="1080">
        <v>8</v>
      </c>
      <c r="O44" s="1054">
        <v>2</v>
      </c>
      <c r="P44" s="1073">
        <v>4</v>
      </c>
      <c r="Q44" s="1054">
        <v>214</v>
      </c>
      <c r="R44" s="1073">
        <v>1914</v>
      </c>
      <c r="S44" s="1092" t="s">
        <v>8593</v>
      </c>
      <c r="Z44" s="1083" t="s">
        <v>8594</v>
      </c>
      <c r="AA44" s="1083" t="s">
        <v>8594</v>
      </c>
      <c r="AB44" s="943" t="s">
        <v>0</v>
      </c>
      <c r="AC44" s="944" t="s">
        <v>116</v>
      </c>
      <c r="AD44" s="996" t="str">
        <f t="shared" si="1"/>
        <v>http://www.unisonic.com.tw/datasheet/25N20-HC.pdf</v>
      </c>
    </row>
    <row r="45" spans="1:36" s="1081" customFormat="1" ht="75">
      <c r="A45" s="971" t="str">
        <f t="shared" si="0"/>
        <v>30N20</v>
      </c>
      <c r="B45" s="1129">
        <v>200</v>
      </c>
      <c r="C45" s="1129" t="s">
        <v>8595</v>
      </c>
      <c r="D45" s="1073">
        <v>30</v>
      </c>
      <c r="E45" s="1073">
        <v>75</v>
      </c>
      <c r="F45" s="1080" t="s">
        <v>7429</v>
      </c>
      <c r="G45" s="1080" t="s">
        <v>7429</v>
      </c>
      <c r="H45" s="1080" t="s">
        <v>7429</v>
      </c>
      <c r="I45" s="1080">
        <v>2400</v>
      </c>
      <c r="J45" s="1080">
        <v>430</v>
      </c>
      <c r="K45" s="1080">
        <v>55</v>
      </c>
      <c r="L45" s="1080">
        <v>60</v>
      </c>
      <c r="M45" s="1080">
        <v>17</v>
      </c>
      <c r="N45" s="1080">
        <v>27</v>
      </c>
      <c r="O45" s="1080">
        <v>1.5</v>
      </c>
      <c r="P45" s="1080">
        <v>3.5</v>
      </c>
      <c r="Q45" s="1080"/>
      <c r="R45" s="1080"/>
      <c r="S45" s="1092" t="s">
        <v>8596</v>
      </c>
      <c r="T45" s="1139"/>
      <c r="U45" s="1139"/>
      <c r="V45" s="1139"/>
      <c r="W45" s="1139"/>
      <c r="X45" s="1139"/>
      <c r="Y45" s="1139"/>
      <c r="Z45" s="1073" t="s">
        <v>8597</v>
      </c>
      <c r="AA45" s="1073" t="s">
        <v>8597</v>
      </c>
      <c r="AB45" s="943" t="s">
        <v>6157</v>
      </c>
      <c r="AC45" s="944" t="s">
        <v>6158</v>
      </c>
      <c r="AD45" s="996" t="str">
        <f t="shared" si="1"/>
        <v>http://www.unisonic.com.tw/datasheet/30N20.pdf</v>
      </c>
      <c r="AE45" s="1139"/>
      <c r="AF45" s="1139"/>
      <c r="AG45" s="1139"/>
      <c r="AH45" s="1139"/>
      <c r="AI45" s="1139"/>
    </row>
    <row r="46" spans="1:36" s="1081" customFormat="1" ht="60.75" customHeight="1">
      <c r="A46" s="971" t="str">
        <f t="shared" si="0"/>
        <v>30N20-HC</v>
      </c>
      <c r="B46" s="1129">
        <v>200</v>
      </c>
      <c r="C46" s="1129" t="s">
        <v>8595</v>
      </c>
      <c r="D46" s="1073">
        <v>30</v>
      </c>
      <c r="E46" s="1073">
        <v>60</v>
      </c>
      <c r="F46" s="1080"/>
      <c r="G46" s="1080"/>
      <c r="H46" s="1080"/>
      <c r="I46" s="1080">
        <v>3340</v>
      </c>
      <c r="J46" s="1080">
        <v>950</v>
      </c>
      <c r="K46" s="1080">
        <v>240</v>
      </c>
      <c r="L46" s="1080">
        <v>85</v>
      </c>
      <c r="M46" s="1080">
        <v>22</v>
      </c>
      <c r="N46" s="1080">
        <v>28</v>
      </c>
      <c r="O46" s="1080">
        <v>2</v>
      </c>
      <c r="P46" s="1080">
        <v>4</v>
      </c>
      <c r="Q46" s="1080">
        <v>210</v>
      </c>
      <c r="R46" s="1080">
        <v>1700</v>
      </c>
      <c r="S46" s="1092" t="s">
        <v>8598</v>
      </c>
      <c r="T46" s="1139"/>
      <c r="U46" s="1139"/>
      <c r="V46" s="1139"/>
      <c r="W46" s="1139"/>
      <c r="X46" s="1139"/>
      <c r="Y46" s="1139"/>
      <c r="Z46" s="1073" t="s">
        <v>2792</v>
      </c>
      <c r="AA46" s="1073" t="s">
        <v>2792</v>
      </c>
      <c r="AB46" s="943" t="s">
        <v>6157</v>
      </c>
      <c r="AC46" s="944" t="s">
        <v>6158</v>
      </c>
      <c r="AD46" s="996" t="str">
        <f t="shared" si="1"/>
        <v>http://www.unisonic.com.tw/datasheet/30N20-HC.pdf</v>
      </c>
      <c r="AE46" s="1139"/>
      <c r="AF46" s="1139"/>
      <c r="AG46" s="1139"/>
      <c r="AH46" s="1139"/>
      <c r="AI46" s="1139"/>
    </row>
    <row r="47" spans="1:36" s="1081" customFormat="1" ht="99.75" customHeight="1">
      <c r="A47" s="971" t="str">
        <f t="shared" si="0"/>
        <v>UF3N25Z</v>
      </c>
      <c r="B47" s="1073">
        <v>250</v>
      </c>
      <c r="C47" s="1073" t="s">
        <v>7438</v>
      </c>
      <c r="D47" s="1073">
        <v>3</v>
      </c>
      <c r="E47" s="1073">
        <v>2000</v>
      </c>
      <c r="F47" s="1080" t="s">
        <v>7429</v>
      </c>
      <c r="G47" s="1080" t="s">
        <v>7429</v>
      </c>
      <c r="H47" s="1080" t="s">
        <v>7429</v>
      </c>
      <c r="I47" s="1080">
        <v>197</v>
      </c>
      <c r="J47" s="1080">
        <v>36</v>
      </c>
      <c r="K47" s="1080">
        <v>6</v>
      </c>
      <c r="L47" s="1080">
        <v>9</v>
      </c>
      <c r="M47" s="1080">
        <v>4</v>
      </c>
      <c r="N47" s="1080">
        <v>1</v>
      </c>
      <c r="O47" s="1054">
        <v>2</v>
      </c>
      <c r="P47" s="1073">
        <v>4</v>
      </c>
      <c r="Q47" s="1054">
        <v>113</v>
      </c>
      <c r="R47" s="1073">
        <v>500</v>
      </c>
      <c r="S47" s="1092" t="s">
        <v>8599</v>
      </c>
      <c r="Z47" s="1029" t="s">
        <v>8600</v>
      </c>
      <c r="AA47" s="1029" t="s">
        <v>8600</v>
      </c>
      <c r="AB47" s="943" t="s">
        <v>0</v>
      </c>
      <c r="AC47" s="944" t="s">
        <v>116</v>
      </c>
      <c r="AD47" s="996" t="str">
        <f t="shared" si="1"/>
        <v>http://www.unisonic.com.tw/datasheet/UF3N25Z.pdf</v>
      </c>
    </row>
    <row r="48" spans="1:36" s="1081" customFormat="1" ht="99.75" customHeight="1">
      <c r="A48" s="971" t="str">
        <f t="shared" si="0"/>
        <v>5N25Z</v>
      </c>
      <c r="B48" s="1073">
        <v>250</v>
      </c>
      <c r="C48" s="1073" t="s">
        <v>7438</v>
      </c>
      <c r="D48" s="1080">
        <v>3.8</v>
      </c>
      <c r="E48" s="1073">
        <v>1200</v>
      </c>
      <c r="F48" s="1080" t="s">
        <v>7429</v>
      </c>
      <c r="G48" s="1080" t="s">
        <v>7429</v>
      </c>
      <c r="H48" s="1080" t="s">
        <v>7429</v>
      </c>
      <c r="I48" s="1080">
        <v>250</v>
      </c>
      <c r="J48" s="1080">
        <v>40</v>
      </c>
      <c r="K48" s="1080">
        <v>6</v>
      </c>
      <c r="L48" s="1080">
        <v>14</v>
      </c>
      <c r="M48" s="1080">
        <v>4</v>
      </c>
      <c r="N48" s="1080">
        <v>2.7</v>
      </c>
      <c r="O48" s="1054">
        <v>2</v>
      </c>
      <c r="P48" s="1073">
        <v>4</v>
      </c>
      <c r="Q48" s="1054">
        <v>95</v>
      </c>
      <c r="R48" s="1073">
        <v>300</v>
      </c>
      <c r="S48" s="1092" t="s">
        <v>8149</v>
      </c>
      <c r="Z48" s="1029" t="s">
        <v>8601</v>
      </c>
      <c r="AA48" s="1029" t="s">
        <v>8601</v>
      </c>
      <c r="AB48" s="943" t="s">
        <v>6157</v>
      </c>
      <c r="AC48" s="944" t="s">
        <v>6158</v>
      </c>
      <c r="AD48" s="996" t="str">
        <f t="shared" si="1"/>
        <v>http://www.unisonic.com.tw/datasheet/5N25Z.pdf</v>
      </c>
    </row>
    <row r="49" spans="1:36" s="1081" customFormat="1" ht="75">
      <c r="A49" s="971" t="str">
        <f t="shared" si="0"/>
        <v>5N25</v>
      </c>
      <c r="B49" s="1073">
        <v>250</v>
      </c>
      <c r="C49" s="1073" t="s">
        <v>7899</v>
      </c>
      <c r="D49" s="1080">
        <v>3.8</v>
      </c>
      <c r="E49" s="1073">
        <v>1200</v>
      </c>
      <c r="F49" s="1080" t="s">
        <v>7896</v>
      </c>
      <c r="G49" s="1080" t="s">
        <v>7896</v>
      </c>
      <c r="H49" s="1080" t="s">
        <v>7896</v>
      </c>
      <c r="I49" s="1080">
        <v>250</v>
      </c>
      <c r="J49" s="1080">
        <v>40</v>
      </c>
      <c r="K49" s="1080">
        <v>6</v>
      </c>
      <c r="L49" s="1080">
        <v>14</v>
      </c>
      <c r="M49" s="1080">
        <v>1.2</v>
      </c>
      <c r="N49" s="1080">
        <v>2.4</v>
      </c>
      <c r="O49" s="1054">
        <v>2</v>
      </c>
      <c r="P49" s="1073">
        <v>4</v>
      </c>
      <c r="Q49" s="1054">
        <v>95</v>
      </c>
      <c r="R49" s="1073">
        <v>300</v>
      </c>
      <c r="S49" s="1092" t="s">
        <v>7922</v>
      </c>
      <c r="Z49" s="1029" t="s">
        <v>8602</v>
      </c>
      <c r="AA49" s="1029" t="s">
        <v>8602</v>
      </c>
      <c r="AB49" s="943" t="s">
        <v>7893</v>
      </c>
      <c r="AC49" s="944" t="s">
        <v>7894</v>
      </c>
      <c r="AD49" s="996" t="str">
        <f t="shared" si="1"/>
        <v>http://www.unisonic.com.tw/datasheet/5N25.pdf</v>
      </c>
    </row>
    <row r="50" spans="1:36" s="1081" customFormat="1" ht="75">
      <c r="A50" s="971" t="str">
        <f>HYPERLINK(AD50,Z50)</f>
        <v>5N25Z-Q</v>
      </c>
      <c r="B50" s="1073">
        <v>250</v>
      </c>
      <c r="C50" s="1073" t="s">
        <v>7899</v>
      </c>
      <c r="D50" s="1080">
        <v>5</v>
      </c>
      <c r="E50" s="1073">
        <v>2000</v>
      </c>
      <c r="F50" s="1080" t="s">
        <v>7896</v>
      </c>
      <c r="G50" s="1080" t="s">
        <v>7896</v>
      </c>
      <c r="H50" s="1080" t="s">
        <v>7896</v>
      </c>
      <c r="I50" s="1080">
        <v>190</v>
      </c>
      <c r="J50" s="1080">
        <v>35</v>
      </c>
      <c r="K50" s="1080">
        <v>5</v>
      </c>
      <c r="L50" s="1080">
        <v>11</v>
      </c>
      <c r="M50" s="1080">
        <v>5</v>
      </c>
      <c r="N50" s="1080">
        <v>2</v>
      </c>
      <c r="O50" s="1054">
        <v>2</v>
      </c>
      <c r="P50" s="1073">
        <v>4</v>
      </c>
      <c r="Q50" s="1054">
        <v>135</v>
      </c>
      <c r="R50" s="1073">
        <v>1300</v>
      </c>
      <c r="S50" s="1092" t="s">
        <v>7922</v>
      </c>
      <c r="Z50" s="1029" t="s">
        <v>8603</v>
      </c>
      <c r="AA50" s="1029" t="s">
        <v>8603</v>
      </c>
      <c r="AB50" s="943" t="s">
        <v>7893</v>
      </c>
      <c r="AC50" s="944" t="s">
        <v>7894</v>
      </c>
      <c r="AD50" s="996" t="str">
        <f>CONCATENATE(AB50,AA50,AC50)</f>
        <v>http://www.unisonic.com.tw/datasheet/5N25Z-Q.pdf</v>
      </c>
    </row>
    <row r="51" spans="1:36" s="1081" customFormat="1" ht="75">
      <c r="A51" s="971" t="str">
        <f t="shared" si="0"/>
        <v>UF634-HC</v>
      </c>
      <c r="B51" s="1129">
        <v>250</v>
      </c>
      <c r="C51" s="1071" t="s">
        <v>8042</v>
      </c>
      <c r="D51" s="1080">
        <v>8.1</v>
      </c>
      <c r="E51" s="1073">
        <v>450</v>
      </c>
      <c r="F51" s="1080"/>
      <c r="G51" s="1080"/>
      <c r="H51" s="1080"/>
      <c r="I51" s="1080">
        <v>450</v>
      </c>
      <c r="J51" s="1080">
        <v>72</v>
      </c>
      <c r="K51" s="1080">
        <v>5</v>
      </c>
      <c r="L51" s="1080">
        <v>10</v>
      </c>
      <c r="M51" s="1080">
        <v>3</v>
      </c>
      <c r="N51" s="1080">
        <v>1.8</v>
      </c>
      <c r="O51" s="1080">
        <v>2</v>
      </c>
      <c r="P51" s="1080">
        <v>4</v>
      </c>
      <c r="Q51" s="1080">
        <v>115</v>
      </c>
      <c r="R51" s="1080">
        <v>1050</v>
      </c>
      <c r="S51" s="1092" t="s">
        <v>8604</v>
      </c>
      <c r="Z51" s="1029" t="s">
        <v>8605</v>
      </c>
      <c r="AA51" s="1029" t="s">
        <v>8605</v>
      </c>
      <c r="AB51" s="943" t="s">
        <v>7893</v>
      </c>
      <c r="AC51" s="944" t="s">
        <v>7894</v>
      </c>
      <c r="AD51" s="996" t="s">
        <v>1120</v>
      </c>
    </row>
    <row r="52" spans="1:36" s="1081" customFormat="1" ht="75">
      <c r="A52" s="971" t="str">
        <f t="shared" si="0"/>
        <v>15N25</v>
      </c>
      <c r="B52" s="1073">
        <v>250</v>
      </c>
      <c r="C52" s="1073" t="s">
        <v>7487</v>
      </c>
      <c r="D52" s="1073">
        <v>15</v>
      </c>
      <c r="E52" s="1073">
        <v>320</v>
      </c>
      <c r="F52" s="1080" t="s">
        <v>6589</v>
      </c>
      <c r="G52" s="1080" t="s">
        <v>6589</v>
      </c>
      <c r="H52" s="1080" t="s">
        <v>6589</v>
      </c>
      <c r="I52" s="1080">
        <v>700</v>
      </c>
      <c r="J52" s="1080">
        <v>125</v>
      </c>
      <c r="K52" s="1080">
        <v>18</v>
      </c>
      <c r="L52" s="1080">
        <v>25</v>
      </c>
      <c r="M52" s="1080">
        <v>8.6</v>
      </c>
      <c r="N52" s="1080">
        <v>7.6</v>
      </c>
      <c r="O52" s="1054">
        <v>2</v>
      </c>
      <c r="P52" s="1073">
        <v>4</v>
      </c>
      <c r="Q52" s="1054">
        <v>190</v>
      </c>
      <c r="R52" s="1073">
        <v>2800</v>
      </c>
      <c r="S52" s="1092" t="s">
        <v>8606</v>
      </c>
      <c r="Z52" s="1029" t="s">
        <v>8607</v>
      </c>
      <c r="AA52" s="1029" t="s">
        <v>8607</v>
      </c>
      <c r="AB52" s="943" t="s">
        <v>6567</v>
      </c>
      <c r="AC52" s="944" t="s">
        <v>6568</v>
      </c>
      <c r="AD52" s="996" t="str">
        <f t="shared" ref="AD52:AD117" si="2">CONCATENATE(AB52,AA52,AC52)</f>
        <v>http://www.unisonic.com.tw/datasheet/15N25.pdf</v>
      </c>
    </row>
    <row r="53" spans="1:36" s="1081" customFormat="1" ht="90">
      <c r="A53" s="971" t="str">
        <f t="shared" si="0"/>
        <v>18N25-HC</v>
      </c>
      <c r="B53" s="1073">
        <v>250</v>
      </c>
      <c r="C53" s="1073" t="s">
        <v>7487</v>
      </c>
      <c r="D53" s="1073">
        <v>18</v>
      </c>
      <c r="E53" s="1073">
        <v>240</v>
      </c>
      <c r="F53" s="1080"/>
      <c r="G53" s="1080"/>
      <c r="H53" s="1080"/>
      <c r="I53" s="1080">
        <v>870</v>
      </c>
      <c r="J53" s="1080">
        <v>135</v>
      </c>
      <c r="K53" s="1080">
        <v>8.8000000000000007</v>
      </c>
      <c r="L53" s="1080">
        <v>25</v>
      </c>
      <c r="M53" s="1080">
        <v>8.1999999999999993</v>
      </c>
      <c r="N53" s="1080">
        <v>7</v>
      </c>
      <c r="O53" s="1054">
        <v>2</v>
      </c>
      <c r="P53" s="1073">
        <v>4</v>
      </c>
      <c r="Q53" s="1054">
        <v>160</v>
      </c>
      <c r="R53" s="1073">
        <v>2000</v>
      </c>
      <c r="S53" s="1092" t="s">
        <v>8608</v>
      </c>
      <c r="Z53" s="1029" t="s">
        <v>8609</v>
      </c>
      <c r="AA53" s="1029" t="s">
        <v>8609</v>
      </c>
      <c r="AB53" s="943" t="s">
        <v>7893</v>
      </c>
      <c r="AC53" s="944" t="s">
        <v>7894</v>
      </c>
      <c r="AD53" s="996" t="str">
        <f t="shared" si="2"/>
        <v>http://www.unisonic.com.tw/datasheet/18N25-HC.pdf</v>
      </c>
    </row>
    <row r="54" spans="1:36" s="1081" customFormat="1" ht="75">
      <c r="A54" s="971" t="str">
        <f>HYPERLINK(AD54,Z54)</f>
        <v>22N25-HC</v>
      </c>
      <c r="B54" s="1073">
        <v>250</v>
      </c>
      <c r="C54" s="1071" t="s">
        <v>8610</v>
      </c>
      <c r="D54" s="1073">
        <v>22</v>
      </c>
      <c r="E54" s="1073">
        <v>180</v>
      </c>
      <c r="F54" s="1080"/>
      <c r="G54" s="1080"/>
      <c r="H54" s="1080"/>
      <c r="I54" s="1080">
        <v>1012</v>
      </c>
      <c r="J54" s="1080">
        <v>160.4</v>
      </c>
      <c r="K54" s="1080">
        <v>8.8000000000000007</v>
      </c>
      <c r="L54" s="1080">
        <v>26.4</v>
      </c>
      <c r="M54" s="1080">
        <v>8.4</v>
      </c>
      <c r="N54" s="1080">
        <v>6.6</v>
      </c>
      <c r="O54" s="1054">
        <v>2</v>
      </c>
      <c r="P54" s="1073">
        <v>4</v>
      </c>
      <c r="Q54" s="1054">
        <v>141.30000000000001</v>
      </c>
      <c r="R54" s="1073">
        <v>1400</v>
      </c>
      <c r="S54" s="1092" t="s">
        <v>8611</v>
      </c>
      <c r="Z54" s="1083" t="s">
        <v>8612</v>
      </c>
      <c r="AA54" s="1083" t="s">
        <v>8612</v>
      </c>
      <c r="AB54" s="943" t="s">
        <v>7893</v>
      </c>
      <c r="AC54" s="944" t="s">
        <v>7894</v>
      </c>
      <c r="AD54" s="996" t="str">
        <f>CONCATENATE(AB54,AA54,AC54)</f>
        <v>http://www.unisonic.com.tw/datasheet/22N25-HC.pdf</v>
      </c>
    </row>
    <row r="55" spans="1:36" s="1081" customFormat="1" ht="62.25" customHeight="1">
      <c r="A55" s="971" t="str">
        <f>HYPERLINK(AD55,Z55)</f>
        <v>UFP254</v>
      </c>
      <c r="B55" s="1073">
        <v>250</v>
      </c>
      <c r="C55" s="1073" t="s">
        <v>7899</v>
      </c>
      <c r="D55" s="1073">
        <v>23</v>
      </c>
      <c r="E55" s="1073">
        <v>140</v>
      </c>
      <c r="F55" s="1080"/>
      <c r="G55" s="1080"/>
      <c r="H55" s="1080"/>
      <c r="I55" s="1080">
        <v>2900</v>
      </c>
      <c r="J55" s="1080">
        <v>400</v>
      </c>
      <c r="K55" s="1080">
        <v>42</v>
      </c>
      <c r="L55" s="1080">
        <v>92</v>
      </c>
      <c r="M55" s="1080">
        <v>26</v>
      </c>
      <c r="N55" s="1080">
        <v>52</v>
      </c>
      <c r="O55" s="1054">
        <v>2</v>
      </c>
      <c r="P55" s="1073">
        <v>4</v>
      </c>
      <c r="Q55" s="1054">
        <v>240</v>
      </c>
      <c r="R55" s="1073">
        <v>2000</v>
      </c>
      <c r="S55" s="1092" t="s">
        <v>7987</v>
      </c>
      <c r="Z55" s="1083" t="s">
        <v>8613</v>
      </c>
      <c r="AA55" s="1083" t="s">
        <v>8613</v>
      </c>
      <c r="AB55" s="943" t="s">
        <v>7893</v>
      </c>
      <c r="AC55" s="944" t="s">
        <v>7894</v>
      </c>
      <c r="AD55" s="996" t="str">
        <f>CONCATENATE(AB55,AA55,AC55)</f>
        <v>http://www.unisonic.com.tw/datasheet/UFP254.pdf</v>
      </c>
    </row>
    <row r="56" spans="1:36" s="1081" customFormat="1" ht="75">
      <c r="A56" s="971" t="str">
        <f t="shared" si="0"/>
        <v>33N25</v>
      </c>
      <c r="B56" s="1073">
        <v>250</v>
      </c>
      <c r="C56" s="1073" t="s">
        <v>7446</v>
      </c>
      <c r="D56" s="1073">
        <v>33</v>
      </c>
      <c r="E56" s="1073">
        <v>80</v>
      </c>
      <c r="F56" s="1080" t="s">
        <v>6589</v>
      </c>
      <c r="G56" s="1080" t="s">
        <v>6589</v>
      </c>
      <c r="H56" s="1080" t="s">
        <v>6589</v>
      </c>
      <c r="I56" s="1080">
        <v>1250</v>
      </c>
      <c r="J56" s="1080">
        <v>190</v>
      </c>
      <c r="K56" s="1080">
        <v>45</v>
      </c>
      <c r="L56" s="1080">
        <v>18.5</v>
      </c>
      <c r="M56" s="1080">
        <v>6.5</v>
      </c>
      <c r="N56" s="1080">
        <v>4.5999999999999996</v>
      </c>
      <c r="O56" s="1054">
        <v>2</v>
      </c>
      <c r="P56" s="1073">
        <v>4</v>
      </c>
      <c r="Q56" s="1054"/>
      <c r="R56" s="1073"/>
      <c r="S56" s="1092" t="s">
        <v>1141</v>
      </c>
      <c r="Z56" s="1083" t="s">
        <v>8614</v>
      </c>
      <c r="AA56" s="1083" t="s">
        <v>8614</v>
      </c>
      <c r="AB56" s="943" t="s">
        <v>6567</v>
      </c>
      <c r="AC56" s="944" t="s">
        <v>6568</v>
      </c>
      <c r="AD56" s="996" t="str">
        <f t="shared" si="2"/>
        <v>http://www.unisonic.com.tw/datasheet/33N25.pdf</v>
      </c>
    </row>
    <row r="57" spans="1:36" s="1081" customFormat="1" ht="75">
      <c r="A57" s="971" t="str">
        <f t="shared" si="0"/>
        <v>UFP264</v>
      </c>
      <c r="B57" s="1073">
        <v>250</v>
      </c>
      <c r="C57" s="1073" t="s">
        <v>7446</v>
      </c>
      <c r="D57" s="1073">
        <v>38</v>
      </c>
      <c r="E57" s="1073">
        <v>75</v>
      </c>
      <c r="F57" s="1080" t="s">
        <v>6589</v>
      </c>
      <c r="G57" s="1080" t="s">
        <v>6589</v>
      </c>
      <c r="H57" s="1080" t="s">
        <v>6589</v>
      </c>
      <c r="I57" s="1080">
        <v>3900</v>
      </c>
      <c r="J57" s="1080">
        <v>950</v>
      </c>
      <c r="K57" s="1080">
        <v>250</v>
      </c>
      <c r="L57" s="1080">
        <v>130</v>
      </c>
      <c r="M57" s="1080">
        <v>26</v>
      </c>
      <c r="N57" s="1080">
        <v>55</v>
      </c>
      <c r="O57" s="1054">
        <v>2</v>
      </c>
      <c r="P57" s="1073">
        <v>4</v>
      </c>
      <c r="Q57" s="1054"/>
      <c r="R57" s="1073"/>
      <c r="S57" s="1092" t="s">
        <v>1141</v>
      </c>
      <c r="Z57" s="1029" t="s">
        <v>8615</v>
      </c>
      <c r="AA57" s="1029" t="s">
        <v>8615</v>
      </c>
      <c r="AB57" s="943" t="s">
        <v>6567</v>
      </c>
      <c r="AC57" s="944" t="s">
        <v>6568</v>
      </c>
      <c r="AD57" s="996" t="str">
        <f t="shared" si="2"/>
        <v>http://www.unisonic.com.tw/datasheet/UFP264.pdf</v>
      </c>
    </row>
    <row r="58" spans="1:36" s="1081" customFormat="1" ht="75">
      <c r="A58" s="971" t="str">
        <f t="shared" si="0"/>
        <v>05N30</v>
      </c>
      <c r="B58" s="1129">
        <v>300</v>
      </c>
      <c r="C58" s="1073" t="s">
        <v>8616</v>
      </c>
      <c r="D58" s="1080">
        <v>0.5</v>
      </c>
      <c r="E58" s="1073">
        <v>5000</v>
      </c>
      <c r="F58" s="1080" t="s">
        <v>7538</v>
      </c>
      <c r="G58" s="1080" t="s">
        <v>7538</v>
      </c>
      <c r="H58" s="1080" t="s">
        <v>7538</v>
      </c>
      <c r="I58" s="1080">
        <v>100</v>
      </c>
      <c r="J58" s="1080">
        <v>20</v>
      </c>
      <c r="K58" s="1080">
        <v>3.2</v>
      </c>
      <c r="L58" s="1080">
        <v>8.5</v>
      </c>
      <c r="M58" s="1080">
        <v>2.2000000000000002</v>
      </c>
      <c r="N58" s="1080">
        <v>1.2</v>
      </c>
      <c r="O58" s="1080">
        <v>1</v>
      </c>
      <c r="P58" s="1080">
        <v>3</v>
      </c>
      <c r="Q58" s="1080">
        <v>65</v>
      </c>
      <c r="R58" s="1080">
        <v>75</v>
      </c>
      <c r="S58" s="1092" t="s">
        <v>8617</v>
      </c>
      <c r="T58" s="1130"/>
      <c r="U58" s="1130"/>
      <c r="V58" s="1130"/>
      <c r="W58" s="1130"/>
      <c r="X58" s="1130"/>
      <c r="Y58" s="1130"/>
      <c r="Z58" s="1029" t="s">
        <v>1121</v>
      </c>
      <c r="AA58" s="1029" t="s">
        <v>1121</v>
      </c>
      <c r="AB58" s="943" t="s">
        <v>7849</v>
      </c>
      <c r="AC58" s="944" t="s">
        <v>7850</v>
      </c>
      <c r="AD58" s="996" t="str">
        <f t="shared" si="2"/>
        <v>http://www.unisonic.com.tw/datasheet/05N30.pdf</v>
      </c>
      <c r="AE58" s="1130"/>
      <c r="AF58" s="1130"/>
      <c r="AG58" s="1130"/>
      <c r="AH58" s="1130"/>
      <c r="AI58" s="1130"/>
      <c r="AJ58" s="1130"/>
    </row>
    <row r="59" spans="1:36" s="1081" customFormat="1" ht="75">
      <c r="A59" s="971" t="str">
        <f t="shared" si="0"/>
        <v>UF2N30Z</v>
      </c>
      <c r="B59" s="1073">
        <v>300</v>
      </c>
      <c r="C59" s="1073" t="s">
        <v>7534</v>
      </c>
      <c r="D59" s="1073">
        <v>2</v>
      </c>
      <c r="E59" s="1073">
        <v>2500</v>
      </c>
      <c r="F59" s="1080" t="s">
        <v>7538</v>
      </c>
      <c r="G59" s="1080" t="s">
        <v>7538</v>
      </c>
      <c r="H59" s="1080" t="s">
        <v>7538</v>
      </c>
      <c r="I59" s="1080">
        <v>200</v>
      </c>
      <c r="J59" s="1080">
        <v>90</v>
      </c>
      <c r="K59" s="1080">
        <v>30</v>
      </c>
      <c r="L59" s="1080">
        <v>4</v>
      </c>
      <c r="M59" s="1080">
        <v>0.64</v>
      </c>
      <c r="N59" s="1080">
        <v>1.6</v>
      </c>
      <c r="O59" s="1054">
        <v>2</v>
      </c>
      <c r="P59" s="1073">
        <v>4</v>
      </c>
      <c r="Q59" s="1054"/>
      <c r="R59" s="1073"/>
      <c r="S59" s="1092" t="s">
        <v>8618</v>
      </c>
      <c r="T59" s="1130"/>
      <c r="U59" s="1130"/>
      <c r="V59" s="1130"/>
      <c r="W59" s="1130"/>
      <c r="X59" s="1130"/>
      <c r="Y59" s="1130"/>
      <c r="Z59" s="1029" t="s">
        <v>8619</v>
      </c>
      <c r="AA59" s="1029" t="s">
        <v>8619</v>
      </c>
      <c r="AB59" s="943" t="s">
        <v>7849</v>
      </c>
      <c r="AC59" s="944" t="s">
        <v>7850</v>
      </c>
      <c r="AD59" s="996" t="str">
        <f t="shared" si="2"/>
        <v>http://www.unisonic.com.tw/datasheet/UF2N30Z.pdf</v>
      </c>
      <c r="AE59" s="1130"/>
      <c r="AF59" s="1130"/>
      <c r="AG59" s="1130"/>
      <c r="AH59" s="1130"/>
      <c r="AI59" s="1130"/>
      <c r="AJ59" s="1130"/>
    </row>
    <row r="60" spans="1:36" s="1081" customFormat="1" ht="75">
      <c r="A60" s="971" t="str">
        <f t="shared" si="0"/>
        <v>UF3N30Z</v>
      </c>
      <c r="B60" s="1073">
        <v>300</v>
      </c>
      <c r="C60" s="1073" t="s">
        <v>7534</v>
      </c>
      <c r="D60" s="1073">
        <v>3</v>
      </c>
      <c r="E60" s="1073">
        <v>2000</v>
      </c>
      <c r="F60" s="1080" t="s">
        <v>7538</v>
      </c>
      <c r="G60" s="1080" t="s">
        <v>7538</v>
      </c>
      <c r="H60" s="1080" t="s">
        <v>7538</v>
      </c>
      <c r="I60" s="1080">
        <v>200</v>
      </c>
      <c r="J60" s="1080">
        <v>90</v>
      </c>
      <c r="K60" s="1080">
        <v>30</v>
      </c>
      <c r="L60" s="1080">
        <v>4</v>
      </c>
      <c r="M60" s="1080">
        <v>0.64</v>
      </c>
      <c r="N60" s="1080">
        <v>1.6</v>
      </c>
      <c r="O60" s="1054">
        <v>2</v>
      </c>
      <c r="P60" s="1073">
        <v>4</v>
      </c>
      <c r="Q60" s="1054"/>
      <c r="R60" s="1073"/>
      <c r="S60" s="1092" t="s">
        <v>8620</v>
      </c>
      <c r="T60" s="1130"/>
      <c r="U60" s="1130"/>
      <c r="V60" s="1130"/>
      <c r="W60" s="1130"/>
      <c r="X60" s="1130"/>
      <c r="Y60" s="1130"/>
      <c r="Z60" s="1029" t="s">
        <v>8621</v>
      </c>
      <c r="AA60" s="1029" t="s">
        <v>8621</v>
      </c>
      <c r="AB60" s="943" t="s">
        <v>7849</v>
      </c>
      <c r="AC60" s="944" t="s">
        <v>7850</v>
      </c>
      <c r="AD60" s="996" t="str">
        <f t="shared" si="2"/>
        <v>http://www.unisonic.com.tw/datasheet/UF3N30Z.pdf</v>
      </c>
      <c r="AE60" s="1130"/>
      <c r="AF60" s="1130"/>
      <c r="AG60" s="1130"/>
      <c r="AH60" s="1130"/>
      <c r="AI60" s="1130"/>
      <c r="AJ60" s="1130"/>
    </row>
    <row r="61" spans="1:36" s="1081" customFormat="1" ht="75">
      <c r="A61" s="971" t="str">
        <f t="shared" si="0"/>
        <v>4N30</v>
      </c>
      <c r="B61" s="1073">
        <v>300</v>
      </c>
      <c r="C61" s="1073" t="s">
        <v>7446</v>
      </c>
      <c r="D61" s="1073">
        <v>4</v>
      </c>
      <c r="E61" s="1073">
        <v>2000</v>
      </c>
      <c r="F61" s="1080" t="s">
        <v>6589</v>
      </c>
      <c r="G61" s="1080" t="s">
        <v>6589</v>
      </c>
      <c r="H61" s="1080" t="s">
        <v>6589</v>
      </c>
      <c r="I61" s="1080"/>
      <c r="J61" s="1080"/>
      <c r="K61" s="1080"/>
      <c r="L61" s="1080">
        <v>3.2</v>
      </c>
      <c r="M61" s="1080">
        <v>0.64</v>
      </c>
      <c r="N61" s="1080">
        <v>1.6</v>
      </c>
      <c r="O61" s="1054">
        <v>2</v>
      </c>
      <c r="P61" s="1073">
        <v>4</v>
      </c>
      <c r="Q61" s="1054"/>
      <c r="R61" s="1073"/>
      <c r="S61" s="1092" t="s">
        <v>8123</v>
      </c>
      <c r="T61" s="1130"/>
      <c r="U61" s="1130"/>
      <c r="V61" s="1130"/>
      <c r="W61" s="1130"/>
      <c r="X61" s="1130"/>
      <c r="Y61" s="1130"/>
      <c r="Z61" s="1029" t="s">
        <v>8622</v>
      </c>
      <c r="AA61" s="1029" t="s">
        <v>8622</v>
      </c>
      <c r="AB61" s="943" t="s">
        <v>6567</v>
      </c>
      <c r="AC61" s="944" t="s">
        <v>6568</v>
      </c>
      <c r="AD61" s="996" t="str">
        <f t="shared" si="2"/>
        <v>http://www.unisonic.com.tw/datasheet/4N30.pdf</v>
      </c>
      <c r="AE61" s="1130"/>
      <c r="AF61" s="1130"/>
      <c r="AG61" s="1130"/>
      <c r="AH61" s="1130"/>
      <c r="AI61" s="1130"/>
      <c r="AJ61" s="1130"/>
    </row>
    <row r="62" spans="1:36" s="1081" customFormat="1" ht="75">
      <c r="A62" s="971" t="str">
        <f>HYPERLINK(AD62,Z62)</f>
        <v>10N30-HC</v>
      </c>
      <c r="B62" s="1073">
        <v>300</v>
      </c>
      <c r="C62" s="1073" t="s">
        <v>7487</v>
      </c>
      <c r="D62" s="1073">
        <v>10</v>
      </c>
      <c r="E62" s="1073">
        <v>700</v>
      </c>
      <c r="F62" s="1080"/>
      <c r="G62" s="1080"/>
      <c r="H62" s="1080"/>
      <c r="I62" s="1080">
        <v>436.9</v>
      </c>
      <c r="J62" s="1080">
        <v>66.8</v>
      </c>
      <c r="K62" s="1080">
        <v>4.5999999999999996</v>
      </c>
      <c r="L62" s="1080">
        <v>13.3</v>
      </c>
      <c r="M62" s="1080">
        <v>4.8</v>
      </c>
      <c r="N62" s="1080">
        <v>1.6</v>
      </c>
      <c r="O62" s="1054">
        <v>2</v>
      </c>
      <c r="P62" s="1073">
        <v>4</v>
      </c>
      <c r="Q62" s="1054">
        <v>158</v>
      </c>
      <c r="R62" s="1073">
        <v>1890</v>
      </c>
      <c r="S62" s="1092" t="s">
        <v>6516</v>
      </c>
      <c r="Z62" s="1029" t="s">
        <v>8623</v>
      </c>
      <c r="AA62" s="1029" t="s">
        <v>8623</v>
      </c>
      <c r="AB62" s="943" t="s">
        <v>6567</v>
      </c>
      <c r="AC62" s="944" t="s">
        <v>6568</v>
      </c>
      <c r="AD62" s="996" t="str">
        <f>CONCATENATE(AB62,AA62,AC62)</f>
        <v>http://www.unisonic.com.tw/datasheet/10N30-HC.pdf</v>
      </c>
    </row>
    <row r="63" spans="1:36" s="1081" customFormat="1" ht="75">
      <c r="A63" s="971" t="str">
        <f t="shared" si="0"/>
        <v>15N30-HC</v>
      </c>
      <c r="B63" s="1073">
        <v>300</v>
      </c>
      <c r="C63" s="1071" t="s">
        <v>7479</v>
      </c>
      <c r="D63" s="1073">
        <v>15</v>
      </c>
      <c r="E63" s="1073">
        <v>300</v>
      </c>
      <c r="F63" s="1080"/>
      <c r="G63" s="1080"/>
      <c r="H63" s="1080"/>
      <c r="I63" s="1080">
        <v>872.3</v>
      </c>
      <c r="J63" s="1080">
        <v>125.9</v>
      </c>
      <c r="K63" s="1080">
        <v>7.8</v>
      </c>
      <c r="L63" s="1080">
        <v>22.8</v>
      </c>
      <c r="M63" s="1080">
        <v>7.2</v>
      </c>
      <c r="N63" s="1080">
        <v>5.3</v>
      </c>
      <c r="O63" s="1054">
        <v>2</v>
      </c>
      <c r="P63" s="1073">
        <v>4</v>
      </c>
      <c r="Q63" s="1054">
        <v>200</v>
      </c>
      <c r="R63" s="1073">
        <v>2800</v>
      </c>
      <c r="S63" s="1092" t="s">
        <v>8624</v>
      </c>
      <c r="T63" s="1130"/>
      <c r="U63" s="1130"/>
      <c r="V63" s="1130"/>
      <c r="W63" s="1130"/>
      <c r="X63" s="1130"/>
      <c r="Y63" s="1130"/>
      <c r="Z63" s="1068" t="s">
        <v>8625</v>
      </c>
      <c r="AA63" s="1068" t="s">
        <v>8625</v>
      </c>
      <c r="AB63" s="943" t="s">
        <v>6567</v>
      </c>
      <c r="AC63" s="944" t="s">
        <v>6568</v>
      </c>
      <c r="AD63" s="996" t="str">
        <f t="shared" si="2"/>
        <v>http://www.unisonic.com.tw/datasheet/15N30-HC.pdf</v>
      </c>
      <c r="AE63" s="1130"/>
      <c r="AF63" s="1130"/>
      <c r="AG63" s="1130"/>
      <c r="AH63" s="1130"/>
      <c r="AI63" s="1130"/>
      <c r="AJ63" s="1130"/>
    </row>
    <row r="64" spans="1:36" s="1081" customFormat="1" ht="75">
      <c r="A64" s="971" t="str">
        <f>HYPERLINK(AD64,Z64)</f>
        <v>18N30-HC</v>
      </c>
      <c r="B64" s="1129">
        <v>300</v>
      </c>
      <c r="C64" s="1071" t="s">
        <v>8626</v>
      </c>
      <c r="D64" s="1080">
        <v>18</v>
      </c>
      <c r="E64" s="1073">
        <v>250</v>
      </c>
      <c r="F64" s="1080" t="s">
        <v>6589</v>
      </c>
      <c r="G64" s="1080" t="s">
        <v>6589</v>
      </c>
      <c r="H64" s="1080" t="s">
        <v>6589</v>
      </c>
      <c r="I64" s="1080">
        <v>1000</v>
      </c>
      <c r="J64" s="1080">
        <v>150</v>
      </c>
      <c r="K64" s="1080">
        <v>8.5</v>
      </c>
      <c r="L64" s="1080">
        <v>28</v>
      </c>
      <c r="M64" s="1080">
        <v>10</v>
      </c>
      <c r="N64" s="1080">
        <v>6</v>
      </c>
      <c r="O64" s="1054">
        <v>2</v>
      </c>
      <c r="P64" s="1073">
        <v>4</v>
      </c>
      <c r="Q64" s="1054">
        <v>206</v>
      </c>
      <c r="R64" s="1073">
        <v>3300</v>
      </c>
      <c r="S64" s="1092" t="s">
        <v>8128</v>
      </c>
      <c r="Z64" s="1029" t="s">
        <v>8627</v>
      </c>
      <c r="AA64" s="1029" t="s">
        <v>8627</v>
      </c>
      <c r="AB64" s="943" t="s">
        <v>7849</v>
      </c>
      <c r="AC64" s="944" t="s">
        <v>7850</v>
      </c>
      <c r="AD64" s="996" t="str">
        <f>CONCATENATE(AB64,AA64,AC64)</f>
        <v>http://www.unisonic.com.tw/datasheet/18N30-HC.pdf</v>
      </c>
    </row>
    <row r="65" spans="1:36" s="1081" customFormat="1" ht="75">
      <c r="A65" s="971" t="str">
        <f t="shared" si="0"/>
        <v>02N35Z</v>
      </c>
      <c r="B65" s="1140">
        <v>350</v>
      </c>
      <c r="C65" s="1054" t="s">
        <v>8628</v>
      </c>
      <c r="D65" s="1053">
        <v>0.2</v>
      </c>
      <c r="E65" s="1053">
        <v>7500</v>
      </c>
      <c r="F65" s="1053">
        <v>8000</v>
      </c>
      <c r="G65" s="1053"/>
      <c r="H65" s="1053"/>
      <c r="I65" s="1053">
        <v>97.5</v>
      </c>
      <c r="J65" s="1053">
        <v>16</v>
      </c>
      <c r="K65" s="1053">
        <v>3.2</v>
      </c>
      <c r="L65" s="1053">
        <v>7.3</v>
      </c>
      <c r="M65" s="1053">
        <v>1.1000000000000001</v>
      </c>
      <c r="N65" s="1053">
        <v>0.6</v>
      </c>
      <c r="O65" s="1053">
        <v>1</v>
      </c>
      <c r="P65" s="1576">
        <v>2.5</v>
      </c>
      <c r="Q65" s="1053"/>
      <c r="R65" s="1576"/>
      <c r="S65" s="1571" t="s">
        <v>8629</v>
      </c>
      <c r="T65" s="979"/>
      <c r="U65" s="981"/>
      <c r="V65" s="979"/>
      <c r="W65" s="979"/>
      <c r="X65" s="979"/>
      <c r="Y65" s="979"/>
      <c r="Z65" s="1140" t="s">
        <v>8630</v>
      </c>
      <c r="AA65" s="1140" t="s">
        <v>8630</v>
      </c>
      <c r="AB65" s="943" t="s">
        <v>7849</v>
      </c>
      <c r="AC65" s="944" t="s">
        <v>7850</v>
      </c>
      <c r="AD65" s="996" t="str">
        <f t="shared" si="2"/>
        <v>http://www.unisonic.com.tw/datasheet/02N35Z.pdf</v>
      </c>
      <c r="AE65" s="979"/>
      <c r="AF65" s="979"/>
      <c r="AG65" s="979"/>
      <c r="AH65" s="979"/>
      <c r="AI65" s="979"/>
      <c r="AJ65" s="979"/>
    </row>
    <row r="66" spans="1:36" s="1130" customFormat="1" ht="79.5" customHeight="1">
      <c r="A66" s="971" t="str">
        <f t="shared" si="0"/>
        <v>2N40K-TA</v>
      </c>
      <c r="B66" s="1129">
        <v>400</v>
      </c>
      <c r="C66" s="1129" t="s">
        <v>8616</v>
      </c>
      <c r="D66" s="1071">
        <v>2</v>
      </c>
      <c r="E66" s="1071">
        <v>2500</v>
      </c>
      <c r="F66" s="1080" t="s">
        <v>7538</v>
      </c>
      <c r="G66" s="1080" t="s">
        <v>7538</v>
      </c>
      <c r="H66" s="1080" t="s">
        <v>7538</v>
      </c>
      <c r="I66" s="1080">
        <v>218</v>
      </c>
      <c r="J66" s="1080">
        <v>37</v>
      </c>
      <c r="K66" s="1080">
        <v>5</v>
      </c>
      <c r="L66" s="1080">
        <v>11</v>
      </c>
      <c r="M66" s="1080">
        <v>4.3</v>
      </c>
      <c r="N66" s="1080">
        <v>1.35</v>
      </c>
      <c r="O66" s="1073">
        <v>2</v>
      </c>
      <c r="P66" s="1073">
        <v>4</v>
      </c>
      <c r="Q66" s="1073"/>
      <c r="R66" s="1073"/>
      <c r="S66" s="1044" t="s">
        <v>8631</v>
      </c>
      <c r="T66" s="1114"/>
      <c r="U66" s="1081"/>
      <c r="V66" s="1114"/>
      <c r="W66" s="1114"/>
      <c r="X66" s="1114"/>
      <c r="Y66" s="1114"/>
      <c r="Z66" s="1029" t="s">
        <v>8632</v>
      </c>
      <c r="AA66" s="1029" t="s">
        <v>8632</v>
      </c>
      <c r="AB66" s="943" t="s">
        <v>7849</v>
      </c>
      <c r="AC66" s="944" t="s">
        <v>7850</v>
      </c>
      <c r="AD66" s="996" t="str">
        <f t="shared" si="2"/>
        <v>http://www.unisonic.com.tw/datasheet/2N40K-TA.pdf</v>
      </c>
      <c r="AE66" s="1114"/>
      <c r="AF66" s="1114"/>
      <c r="AG66" s="1114"/>
      <c r="AH66" s="1114"/>
      <c r="AI66" s="1114"/>
      <c r="AJ66" s="1114"/>
    </row>
    <row r="67" spans="1:36" s="1081" customFormat="1" ht="90">
      <c r="A67" s="971" t="str">
        <f>HYPERLINK(AD67,Z67)</f>
        <v>UF730K-TC</v>
      </c>
      <c r="B67" s="1073">
        <v>400</v>
      </c>
      <c r="C67" s="1073" t="s">
        <v>7534</v>
      </c>
      <c r="D67" s="1080">
        <v>5.5</v>
      </c>
      <c r="E67" s="1080">
        <v>1100</v>
      </c>
      <c r="F67" s="1080" t="s">
        <v>7538</v>
      </c>
      <c r="G67" s="1080" t="s">
        <v>7538</v>
      </c>
      <c r="H67" s="1080" t="s">
        <v>7538</v>
      </c>
      <c r="I67" s="1080">
        <v>250</v>
      </c>
      <c r="J67" s="1080">
        <v>83</v>
      </c>
      <c r="K67" s="1080">
        <v>7</v>
      </c>
      <c r="L67" s="1080">
        <v>44</v>
      </c>
      <c r="M67" s="1080">
        <v>3.4</v>
      </c>
      <c r="N67" s="1080">
        <v>3.4</v>
      </c>
      <c r="O67" s="1080">
        <v>2</v>
      </c>
      <c r="P67" s="1080">
        <v>4</v>
      </c>
      <c r="Q67" s="1080">
        <v>220</v>
      </c>
      <c r="R67" s="1080">
        <v>1000</v>
      </c>
      <c r="S67" s="1092" t="s">
        <v>8530</v>
      </c>
      <c r="T67" s="1114"/>
      <c r="V67" s="1114"/>
      <c r="W67" s="1114"/>
      <c r="X67" s="1114"/>
      <c r="Y67" s="1114"/>
      <c r="Z67" s="1029" t="s">
        <v>8633</v>
      </c>
      <c r="AA67" s="1029" t="s">
        <v>8633</v>
      </c>
      <c r="AB67" s="943" t="s">
        <v>7849</v>
      </c>
      <c r="AC67" s="944" t="s">
        <v>7850</v>
      </c>
      <c r="AD67" s="996" t="str">
        <f>CONCATENATE(AB67,AA67,AC67)</f>
        <v>http://www.unisonic.com.tw/datasheet/UF730K-TC.pdf</v>
      </c>
      <c r="AE67" s="1114"/>
      <c r="AF67" s="1114"/>
      <c r="AG67" s="1114"/>
      <c r="AH67" s="1114"/>
      <c r="AI67" s="1114"/>
      <c r="AJ67" s="1114"/>
    </row>
    <row r="68" spans="1:36" s="1130" customFormat="1" ht="75">
      <c r="A68" s="971" t="str">
        <f t="shared" si="0"/>
        <v>6N40-TC</v>
      </c>
      <c r="B68" s="1073">
        <v>400</v>
      </c>
      <c r="C68" s="1073" t="s">
        <v>7534</v>
      </c>
      <c r="D68" s="1080">
        <v>6</v>
      </c>
      <c r="E68" s="1080">
        <v>1100</v>
      </c>
      <c r="F68" s="1080" t="s">
        <v>7538</v>
      </c>
      <c r="G68" s="1080" t="s">
        <v>7538</v>
      </c>
      <c r="H68" s="1080" t="s">
        <v>7538</v>
      </c>
      <c r="I68" s="1080">
        <v>500</v>
      </c>
      <c r="J68" s="1080">
        <v>70</v>
      </c>
      <c r="K68" s="1080">
        <v>7</v>
      </c>
      <c r="L68" s="1080">
        <v>12</v>
      </c>
      <c r="M68" s="1080">
        <v>3.5</v>
      </c>
      <c r="N68" s="1080">
        <v>3</v>
      </c>
      <c r="O68" s="1080">
        <v>2</v>
      </c>
      <c r="P68" s="1080">
        <v>4</v>
      </c>
      <c r="Q68" s="1080">
        <v>180</v>
      </c>
      <c r="R68" s="1080">
        <v>2300</v>
      </c>
      <c r="S68" s="1092" t="s">
        <v>8634</v>
      </c>
      <c r="T68" s="1114"/>
      <c r="U68" s="1081"/>
      <c r="V68" s="1114"/>
      <c r="W68" s="1114"/>
      <c r="X68" s="1114"/>
      <c r="Y68" s="1114"/>
      <c r="Z68" s="1029" t="s">
        <v>8635</v>
      </c>
      <c r="AA68" s="1029" t="s">
        <v>8635</v>
      </c>
      <c r="AB68" s="943" t="s">
        <v>6157</v>
      </c>
      <c r="AC68" s="944" t="s">
        <v>6158</v>
      </c>
      <c r="AD68" s="996" t="str">
        <f t="shared" si="2"/>
        <v>http://www.unisonic.com.tw/datasheet/6N40-TC.pdf</v>
      </c>
      <c r="AE68" s="1114"/>
      <c r="AF68" s="1114"/>
      <c r="AG68" s="1114"/>
      <c r="AH68" s="1114"/>
      <c r="AI68" s="1114"/>
      <c r="AJ68" s="1114"/>
    </row>
    <row r="69" spans="1:36" s="1114" customFormat="1" ht="75">
      <c r="A69" s="971" t="str">
        <f t="shared" si="0"/>
        <v>8N40-ML</v>
      </c>
      <c r="B69" s="1129">
        <v>400</v>
      </c>
      <c r="C69" s="1054" t="s">
        <v>8636</v>
      </c>
      <c r="D69" s="1071">
        <v>8</v>
      </c>
      <c r="E69" s="1071">
        <v>750</v>
      </c>
      <c r="F69" s="1080"/>
      <c r="G69" s="1080"/>
      <c r="H69" s="1080"/>
      <c r="I69" s="1080">
        <v>710</v>
      </c>
      <c r="J69" s="1080">
        <v>101</v>
      </c>
      <c r="K69" s="1080">
        <v>12</v>
      </c>
      <c r="L69" s="1080">
        <v>22.8</v>
      </c>
      <c r="M69" s="1080">
        <v>5.4</v>
      </c>
      <c r="N69" s="1080">
        <v>6.5</v>
      </c>
      <c r="O69" s="1073">
        <v>2</v>
      </c>
      <c r="P69" s="1073">
        <v>4</v>
      </c>
      <c r="Q69" s="1073">
        <v>228</v>
      </c>
      <c r="R69" s="1073">
        <v>4000</v>
      </c>
      <c r="S69" s="1044" t="s">
        <v>8637</v>
      </c>
      <c r="U69" s="1081"/>
      <c r="Z69" s="1029" t="s">
        <v>8638</v>
      </c>
      <c r="AA69" s="1029" t="s">
        <v>8638</v>
      </c>
      <c r="AB69" s="943" t="s">
        <v>6157</v>
      </c>
      <c r="AC69" s="944" t="s">
        <v>6158</v>
      </c>
      <c r="AD69" s="996" t="str">
        <f t="shared" si="2"/>
        <v>http://www.unisonic.com.tw/datasheet/8N40-ML.pdf</v>
      </c>
    </row>
    <row r="70" spans="1:36" s="1114" customFormat="1" ht="90">
      <c r="A70" s="971" t="str">
        <f t="shared" si="0"/>
        <v>11N40-ML</v>
      </c>
      <c r="B70" s="1129">
        <v>400</v>
      </c>
      <c r="C70" s="1054" t="s">
        <v>8636</v>
      </c>
      <c r="D70" s="1071">
        <v>11</v>
      </c>
      <c r="E70" s="1071">
        <v>550</v>
      </c>
      <c r="F70" s="1080" t="s">
        <v>7429</v>
      </c>
      <c r="G70" s="1080" t="s">
        <v>7429</v>
      </c>
      <c r="H70" s="1080" t="s">
        <v>7429</v>
      </c>
      <c r="I70" s="1080">
        <v>940</v>
      </c>
      <c r="J70" s="1080">
        <v>125</v>
      </c>
      <c r="K70" s="1080">
        <v>9.5</v>
      </c>
      <c r="L70" s="1080">
        <v>23</v>
      </c>
      <c r="M70" s="1080">
        <v>5.4</v>
      </c>
      <c r="N70" s="1080">
        <v>5</v>
      </c>
      <c r="O70" s="1080">
        <v>2</v>
      </c>
      <c r="P70" s="1080">
        <v>4</v>
      </c>
      <c r="Q70" s="1080">
        <v>410</v>
      </c>
      <c r="R70" s="1080">
        <v>7000</v>
      </c>
      <c r="S70" s="1044" t="s">
        <v>8608</v>
      </c>
      <c r="U70" s="1081"/>
      <c r="Z70" s="1083" t="s">
        <v>8639</v>
      </c>
      <c r="AA70" s="1083" t="s">
        <v>8639</v>
      </c>
      <c r="AB70" s="943" t="s">
        <v>6157</v>
      </c>
      <c r="AC70" s="944" t="s">
        <v>6158</v>
      </c>
      <c r="AD70" s="996" t="str">
        <f t="shared" si="2"/>
        <v>http://www.unisonic.com.tw/datasheet/11N40-ML.pdf</v>
      </c>
    </row>
    <row r="71" spans="1:36" s="1114" customFormat="1" ht="75">
      <c r="A71" s="971" t="str">
        <f t="shared" si="0"/>
        <v>24N40-HC</v>
      </c>
      <c r="B71" s="1054">
        <v>400</v>
      </c>
      <c r="C71" s="1071" t="s">
        <v>8595</v>
      </c>
      <c r="D71" s="1054">
        <v>24</v>
      </c>
      <c r="E71" s="1054">
        <v>180</v>
      </c>
      <c r="F71" s="1080"/>
      <c r="G71" s="1080"/>
      <c r="H71" s="1080"/>
      <c r="I71" s="1080">
        <v>2800</v>
      </c>
      <c r="J71" s="1080">
        <v>345</v>
      </c>
      <c r="K71" s="1080">
        <v>28</v>
      </c>
      <c r="L71" s="1080">
        <v>70</v>
      </c>
      <c r="M71" s="1080">
        <v>20</v>
      </c>
      <c r="N71" s="1080">
        <v>22</v>
      </c>
      <c r="O71" s="1071">
        <v>2</v>
      </c>
      <c r="P71" s="1071">
        <v>4</v>
      </c>
      <c r="Q71" s="1071">
        <v>390</v>
      </c>
      <c r="R71" s="1071">
        <v>11500</v>
      </c>
      <c r="S71" s="1092" t="s">
        <v>8575</v>
      </c>
      <c r="U71" s="1081"/>
      <c r="Z71" s="1050" t="s">
        <v>8640</v>
      </c>
      <c r="AA71" s="1050" t="s">
        <v>8640</v>
      </c>
      <c r="AB71" s="943" t="s">
        <v>6157</v>
      </c>
      <c r="AC71" s="944" t="s">
        <v>6158</v>
      </c>
      <c r="AD71" s="996" t="str">
        <f t="shared" si="2"/>
        <v>http://www.unisonic.com.tw/datasheet/24N40-HC.pdf</v>
      </c>
    </row>
    <row r="72" spans="1:36" s="1114" customFormat="1" ht="75">
      <c r="A72" s="971" t="str">
        <f>HYPERLINK(AD72,Z72)</f>
        <v>05N50-SE</v>
      </c>
      <c r="B72" s="1071">
        <v>500</v>
      </c>
      <c r="C72" s="1054" t="s">
        <v>8636</v>
      </c>
      <c r="D72" s="1071">
        <v>0.5</v>
      </c>
      <c r="E72" s="1071">
        <v>13000</v>
      </c>
      <c r="F72" s="1080"/>
      <c r="G72" s="1080"/>
      <c r="H72" s="1080"/>
      <c r="I72" s="1080">
        <v>59.6</v>
      </c>
      <c r="J72" s="1080">
        <v>11.7</v>
      </c>
      <c r="K72" s="1080">
        <v>1.68</v>
      </c>
      <c r="L72" s="1080">
        <v>6.42</v>
      </c>
      <c r="M72" s="1080">
        <v>2</v>
      </c>
      <c r="N72" s="1080">
        <v>0.3</v>
      </c>
      <c r="O72" s="1054">
        <v>2</v>
      </c>
      <c r="P72" s="1054">
        <v>4</v>
      </c>
      <c r="Q72" s="1054">
        <v>82</v>
      </c>
      <c r="R72" s="1054">
        <v>200</v>
      </c>
      <c r="S72" s="1044" t="s">
        <v>6222</v>
      </c>
      <c r="U72" s="1081"/>
      <c r="Z72" s="1141" t="s">
        <v>8641</v>
      </c>
      <c r="AA72" s="1141" t="s">
        <v>8641</v>
      </c>
      <c r="AB72" s="943" t="s">
        <v>6157</v>
      </c>
      <c r="AC72" s="944" t="s">
        <v>6158</v>
      </c>
      <c r="AD72" s="996" t="str">
        <f>CONCATENATE(AB72,AA72,AC72)</f>
        <v>http://www.unisonic.com.tw/datasheet/05N50-SE.pdf</v>
      </c>
    </row>
    <row r="73" spans="1:36" s="1114" customFormat="1" ht="36.75" customHeight="1">
      <c r="A73" s="971" t="str">
        <f>HYPERLINK(AD73,Z73)</f>
        <v>08N50-CB</v>
      </c>
      <c r="B73" s="1071">
        <v>500</v>
      </c>
      <c r="C73" s="1054" t="s">
        <v>8636</v>
      </c>
      <c r="D73" s="1071">
        <v>0.8</v>
      </c>
      <c r="E73" s="1071">
        <v>12000</v>
      </c>
      <c r="F73" s="1080"/>
      <c r="G73" s="1080"/>
      <c r="H73" s="1080"/>
      <c r="I73" s="1080">
        <v>80</v>
      </c>
      <c r="J73" s="1080">
        <v>15</v>
      </c>
      <c r="K73" s="1080">
        <v>2</v>
      </c>
      <c r="L73" s="1080">
        <v>6</v>
      </c>
      <c r="M73" s="1080">
        <v>3.2</v>
      </c>
      <c r="N73" s="1080">
        <v>0.35</v>
      </c>
      <c r="O73" s="1054">
        <v>2</v>
      </c>
      <c r="P73" s="1054">
        <v>4</v>
      </c>
      <c r="Q73" s="1054">
        <v>146</v>
      </c>
      <c r="R73" s="1054">
        <v>265</v>
      </c>
      <c r="S73" s="1044" t="s">
        <v>8642</v>
      </c>
      <c r="U73" s="1081"/>
      <c r="Z73" s="1332" t="s">
        <v>2793</v>
      </c>
      <c r="AA73" s="1332" t="s">
        <v>2793</v>
      </c>
      <c r="AB73" s="943" t="s">
        <v>6157</v>
      </c>
      <c r="AC73" s="944" t="s">
        <v>6158</v>
      </c>
      <c r="AD73" s="996" t="str">
        <f>CONCATENATE(AB73,AA73,AC73)</f>
        <v>http://www.unisonic.com.tw/datasheet/08N50-CB.pdf</v>
      </c>
    </row>
    <row r="74" spans="1:36" s="1114" customFormat="1" ht="75">
      <c r="A74" s="971" t="str">
        <f t="shared" ref="A74:A145" si="3">HYPERLINK(AD74,Z74)</f>
        <v>1N50-SE2</v>
      </c>
      <c r="B74" s="1054">
        <v>500</v>
      </c>
      <c r="C74" s="1073" t="s">
        <v>8595</v>
      </c>
      <c r="D74" s="1080">
        <v>1</v>
      </c>
      <c r="E74" s="1080">
        <v>10000</v>
      </c>
      <c r="F74" s="1080"/>
      <c r="G74" s="1080"/>
      <c r="H74" s="1080"/>
      <c r="I74" s="1080">
        <v>80</v>
      </c>
      <c r="J74" s="1080">
        <v>11</v>
      </c>
      <c r="K74" s="1080">
        <v>1</v>
      </c>
      <c r="L74" s="1080">
        <v>8</v>
      </c>
      <c r="M74" s="1080">
        <v>2.5</v>
      </c>
      <c r="N74" s="1080">
        <v>1.2</v>
      </c>
      <c r="O74" s="1080">
        <v>2</v>
      </c>
      <c r="P74" s="1080">
        <v>4</v>
      </c>
      <c r="Q74" s="1080">
        <v>115</v>
      </c>
      <c r="R74" s="1080">
        <v>600</v>
      </c>
      <c r="S74" s="1092" t="s">
        <v>8643</v>
      </c>
      <c r="U74" s="1081"/>
      <c r="Z74" s="1029" t="s">
        <v>8644</v>
      </c>
      <c r="AA74" s="1029" t="s">
        <v>8644</v>
      </c>
      <c r="AB74" s="943" t="s">
        <v>6157</v>
      </c>
      <c r="AC74" s="944" t="s">
        <v>6158</v>
      </c>
      <c r="AD74" s="996" t="str">
        <f t="shared" si="2"/>
        <v>http://www.unisonic.com.tw/datasheet/1N50-SE2.pdf</v>
      </c>
    </row>
    <row r="75" spans="1:36" s="1114" customFormat="1" ht="75">
      <c r="A75" s="971" t="str">
        <f t="shared" si="3"/>
        <v>1N50-LC1</v>
      </c>
      <c r="B75" s="1071">
        <v>500</v>
      </c>
      <c r="C75" s="1071" t="s">
        <v>8595</v>
      </c>
      <c r="D75" s="1071">
        <v>1</v>
      </c>
      <c r="E75" s="1071">
        <v>7500</v>
      </c>
      <c r="F75" s="1080" t="s">
        <v>7429</v>
      </c>
      <c r="G75" s="1080" t="s">
        <v>7429</v>
      </c>
      <c r="H75" s="1080" t="s">
        <v>7429</v>
      </c>
      <c r="I75" s="1080">
        <v>126</v>
      </c>
      <c r="J75" s="1080">
        <v>20</v>
      </c>
      <c r="K75" s="1080">
        <v>2.2999999999999998</v>
      </c>
      <c r="L75" s="1080">
        <v>9</v>
      </c>
      <c r="M75" s="1080">
        <v>4</v>
      </c>
      <c r="N75" s="1080">
        <v>1.1200000000000001</v>
      </c>
      <c r="O75" s="1080">
        <v>2</v>
      </c>
      <c r="P75" s="1080">
        <v>4</v>
      </c>
      <c r="Q75" s="1080">
        <v>180</v>
      </c>
      <c r="R75" s="1080">
        <v>400</v>
      </c>
      <c r="S75" s="1142" t="s">
        <v>8645</v>
      </c>
      <c r="U75" s="1081"/>
      <c r="Z75" s="1029" t="s">
        <v>8646</v>
      </c>
      <c r="AA75" s="1029" t="s">
        <v>8646</v>
      </c>
      <c r="AB75" s="943" t="s">
        <v>6157</v>
      </c>
      <c r="AC75" s="944" t="s">
        <v>6158</v>
      </c>
      <c r="AD75" s="996" t="str">
        <f t="shared" si="2"/>
        <v>http://www.unisonic.com.tw/datasheet/1N50-LC1.pdf</v>
      </c>
    </row>
    <row r="76" spans="1:36" s="1114" customFormat="1" ht="75">
      <c r="A76" s="971" t="str">
        <f t="shared" si="3"/>
        <v>2N50-LC1</v>
      </c>
      <c r="B76" s="1071">
        <v>500</v>
      </c>
      <c r="C76" s="1071" t="s">
        <v>8595</v>
      </c>
      <c r="D76" s="1071">
        <v>2</v>
      </c>
      <c r="E76" s="1080">
        <v>4200</v>
      </c>
      <c r="F76" s="1080" t="s">
        <v>7429</v>
      </c>
      <c r="G76" s="1080" t="s">
        <v>7429</v>
      </c>
      <c r="H76" s="1080" t="s">
        <v>7429</v>
      </c>
      <c r="I76" s="1080">
        <v>225</v>
      </c>
      <c r="J76" s="1080">
        <v>30</v>
      </c>
      <c r="K76" s="1080">
        <v>2.8</v>
      </c>
      <c r="L76" s="1080">
        <v>6.7</v>
      </c>
      <c r="M76" s="1080">
        <v>2.7</v>
      </c>
      <c r="N76" s="1080">
        <v>0.9</v>
      </c>
      <c r="O76" s="1054">
        <v>2</v>
      </c>
      <c r="P76" s="1054">
        <v>4</v>
      </c>
      <c r="Q76" s="1054">
        <v>210</v>
      </c>
      <c r="R76" s="1054">
        <v>700</v>
      </c>
      <c r="S76" s="1092" t="s">
        <v>8647</v>
      </c>
      <c r="U76" s="1081"/>
      <c r="Z76" s="1029" t="s">
        <v>8648</v>
      </c>
      <c r="AA76" s="1029" t="s">
        <v>8648</v>
      </c>
      <c r="AB76" s="943" t="s">
        <v>6157</v>
      </c>
      <c r="AC76" s="944" t="s">
        <v>6158</v>
      </c>
      <c r="AD76" s="996" t="str">
        <f t="shared" si="2"/>
        <v>http://www.unisonic.com.tw/datasheet/2N50-LC1.pdf</v>
      </c>
    </row>
    <row r="77" spans="1:36" s="1114" customFormat="1" ht="75">
      <c r="A77" s="971" t="str">
        <f>HYPERLINK(AD77,Z77)</f>
        <v>2N50-SE3</v>
      </c>
      <c r="B77" s="1071">
        <v>500</v>
      </c>
      <c r="C77" s="1071" t="s">
        <v>8595</v>
      </c>
      <c r="D77" s="1071">
        <v>2</v>
      </c>
      <c r="E77" s="1080">
        <v>7500</v>
      </c>
      <c r="F77" s="1080"/>
      <c r="G77" s="1080"/>
      <c r="H77" s="1080"/>
      <c r="I77" s="1080">
        <v>121</v>
      </c>
      <c r="J77" s="1080">
        <v>19</v>
      </c>
      <c r="K77" s="1080">
        <v>3</v>
      </c>
      <c r="L77" s="1080">
        <v>8.6999999999999993</v>
      </c>
      <c r="M77" s="1080">
        <v>3.4</v>
      </c>
      <c r="N77" s="1080">
        <v>1.4</v>
      </c>
      <c r="O77" s="1054">
        <v>2</v>
      </c>
      <c r="P77" s="1054">
        <v>4</v>
      </c>
      <c r="Q77" s="1054">
        <v>138</v>
      </c>
      <c r="R77" s="1054">
        <v>514</v>
      </c>
      <c r="S77" s="1092" t="s">
        <v>7436</v>
      </c>
      <c r="T77" s="1114" t="s">
        <v>8649</v>
      </c>
      <c r="U77" s="1081"/>
      <c r="Z77" s="1029" t="s">
        <v>8650</v>
      </c>
      <c r="AA77" s="1029" t="s">
        <v>8650</v>
      </c>
      <c r="AB77" s="943" t="s">
        <v>6157</v>
      </c>
      <c r="AC77" s="944" t="s">
        <v>6158</v>
      </c>
      <c r="AD77" s="996" t="str">
        <f>CONCATENATE(AB77,AA77,AC77)</f>
        <v>http://www.unisonic.com.tw/datasheet/2N50-SE3.pdf</v>
      </c>
    </row>
    <row r="78" spans="1:36" s="1114" customFormat="1" ht="75">
      <c r="A78" s="971" t="str">
        <f t="shared" si="3"/>
        <v>3N50-LC1</v>
      </c>
      <c r="B78" s="1071">
        <v>500</v>
      </c>
      <c r="C78" s="1071" t="s">
        <v>8595</v>
      </c>
      <c r="D78" s="1071">
        <v>3</v>
      </c>
      <c r="E78" s="1071">
        <v>3100</v>
      </c>
      <c r="F78" s="1080" t="s">
        <v>7429</v>
      </c>
      <c r="G78" s="1080" t="s">
        <v>7429</v>
      </c>
      <c r="H78" s="1080" t="s">
        <v>7429</v>
      </c>
      <c r="I78" s="1080">
        <v>261</v>
      </c>
      <c r="J78" s="1080">
        <v>34</v>
      </c>
      <c r="K78" s="1080">
        <v>3</v>
      </c>
      <c r="L78" s="1080">
        <v>7.3</v>
      </c>
      <c r="M78" s="1080">
        <v>2.9</v>
      </c>
      <c r="N78" s="1080">
        <v>1</v>
      </c>
      <c r="O78" s="1073">
        <v>2</v>
      </c>
      <c r="P78" s="1073">
        <v>4</v>
      </c>
      <c r="Q78" s="1073">
        <v>260</v>
      </c>
      <c r="R78" s="1073">
        <v>1000</v>
      </c>
      <c r="S78" s="1044" t="s">
        <v>7792</v>
      </c>
      <c r="U78" s="1081"/>
      <c r="Z78" s="1029" t="s">
        <v>8651</v>
      </c>
      <c r="AA78" s="1029" t="s">
        <v>8651</v>
      </c>
      <c r="AB78" s="943" t="s">
        <v>6157</v>
      </c>
      <c r="AC78" s="944" t="s">
        <v>6158</v>
      </c>
      <c r="AD78" s="996" t="str">
        <f t="shared" si="2"/>
        <v>http://www.unisonic.com.tw/datasheet/3N50-LC1.pdf</v>
      </c>
      <c r="AJ78" s="973"/>
    </row>
    <row r="79" spans="1:36" s="1114" customFormat="1" ht="75">
      <c r="A79" s="971" t="str">
        <f>HYPERLINK(AD79,Z79)</f>
        <v>4N50-TC3</v>
      </c>
      <c r="B79" s="1054">
        <v>500</v>
      </c>
      <c r="C79" s="1129" t="s">
        <v>8595</v>
      </c>
      <c r="D79" s="1071">
        <v>4</v>
      </c>
      <c r="E79" s="1071">
        <v>2500</v>
      </c>
      <c r="F79" s="1080"/>
      <c r="G79" s="1080"/>
      <c r="H79" s="1080"/>
      <c r="I79" s="1080">
        <v>330</v>
      </c>
      <c r="J79" s="1080">
        <v>43</v>
      </c>
      <c r="K79" s="1080">
        <v>3</v>
      </c>
      <c r="L79" s="1080">
        <v>8.3000000000000007</v>
      </c>
      <c r="M79" s="1080">
        <v>3</v>
      </c>
      <c r="N79" s="1080">
        <v>1</v>
      </c>
      <c r="O79" s="1054">
        <v>2</v>
      </c>
      <c r="P79" s="1054">
        <v>4</v>
      </c>
      <c r="Q79" s="1054">
        <v>206</v>
      </c>
      <c r="R79" s="1054">
        <v>1450</v>
      </c>
      <c r="S79" s="1044" t="s">
        <v>8652</v>
      </c>
      <c r="U79" s="1081"/>
      <c r="Z79" s="1029" t="s">
        <v>8653</v>
      </c>
      <c r="AA79" s="1029" t="s">
        <v>8653</v>
      </c>
      <c r="AB79" s="943" t="s">
        <v>6157</v>
      </c>
      <c r="AC79" s="944" t="s">
        <v>6158</v>
      </c>
      <c r="AD79" s="996" t="str">
        <f>CONCATENATE(AB79,AA79,AC79)</f>
        <v>http://www.unisonic.com.tw/datasheet/4N50-TC3.pdf</v>
      </c>
    </row>
    <row r="80" spans="1:36" s="1114" customFormat="1" ht="75">
      <c r="A80" s="971" t="str">
        <f>HYPERLINK(AD80,Z80)</f>
        <v>4N50Z-TC3</v>
      </c>
      <c r="B80" s="1054">
        <v>500</v>
      </c>
      <c r="C80" s="1054" t="s">
        <v>8654</v>
      </c>
      <c r="D80" s="1071">
        <v>4</v>
      </c>
      <c r="E80" s="1071">
        <v>2500</v>
      </c>
      <c r="F80" s="1080"/>
      <c r="G80" s="1080"/>
      <c r="H80" s="1080"/>
      <c r="I80" s="1080">
        <v>380</v>
      </c>
      <c r="J80" s="1080">
        <v>33</v>
      </c>
      <c r="K80" s="1080">
        <v>0.7</v>
      </c>
      <c r="L80" s="1080">
        <v>12.6</v>
      </c>
      <c r="M80" s="1080">
        <v>4.8</v>
      </c>
      <c r="N80" s="1080">
        <v>1.3</v>
      </c>
      <c r="O80" s="1073">
        <v>2</v>
      </c>
      <c r="P80" s="1073">
        <v>4</v>
      </c>
      <c r="Q80" s="1073">
        <v>216</v>
      </c>
      <c r="R80" s="1073">
        <v>2320</v>
      </c>
      <c r="S80" s="1044" t="s">
        <v>8655</v>
      </c>
      <c r="U80" s="1081"/>
      <c r="Z80" s="1029" t="s">
        <v>8656</v>
      </c>
      <c r="AA80" s="1029" t="s">
        <v>8656</v>
      </c>
      <c r="AB80" s="943" t="s">
        <v>6157</v>
      </c>
      <c r="AC80" s="944" t="s">
        <v>6158</v>
      </c>
      <c r="AD80" s="996" t="str">
        <f>CONCATENATE(AB80,AA80,AC80)</f>
        <v>http://www.unisonic.com.tw/datasheet/4N50Z-TC3.pdf</v>
      </c>
    </row>
    <row r="81" spans="1:36" s="1114" customFormat="1" ht="90">
      <c r="A81" s="971" t="str">
        <f t="shared" si="3"/>
        <v>UF830-ML</v>
      </c>
      <c r="B81" s="1129">
        <v>500</v>
      </c>
      <c r="C81" s="1054" t="s">
        <v>8636</v>
      </c>
      <c r="D81" s="1080">
        <v>4</v>
      </c>
      <c r="E81" s="1080">
        <v>1500</v>
      </c>
      <c r="F81" s="1080"/>
      <c r="G81" s="1080"/>
      <c r="H81" s="1080"/>
      <c r="I81" s="1080">
        <v>560</v>
      </c>
      <c r="J81" s="1080">
        <v>62</v>
      </c>
      <c r="K81" s="1080">
        <v>5</v>
      </c>
      <c r="L81" s="1080">
        <v>14</v>
      </c>
      <c r="M81" s="1080">
        <v>4</v>
      </c>
      <c r="N81" s="1080">
        <v>2</v>
      </c>
      <c r="O81" s="1080">
        <v>2</v>
      </c>
      <c r="P81" s="1080">
        <v>4</v>
      </c>
      <c r="Q81" s="1080">
        <v>180</v>
      </c>
      <c r="R81" s="1080">
        <v>2000</v>
      </c>
      <c r="S81" s="1092" t="s">
        <v>8608</v>
      </c>
      <c r="U81" s="1081"/>
      <c r="Z81" s="1029" t="s">
        <v>8657</v>
      </c>
      <c r="AA81" s="1029" t="s">
        <v>8657</v>
      </c>
      <c r="AB81" s="943" t="s">
        <v>6157</v>
      </c>
      <c r="AC81" s="944" t="s">
        <v>6158</v>
      </c>
      <c r="AD81" s="996" t="str">
        <f t="shared" si="2"/>
        <v>http://www.unisonic.com.tw/datasheet/UF830-ML.pdf</v>
      </c>
    </row>
    <row r="82" spans="1:36" s="973" customFormat="1" ht="75">
      <c r="A82" s="971" t="str">
        <f>HYPERLINK(AD82,Z82)</f>
        <v>5N50Z-TC3</v>
      </c>
      <c r="B82" s="1071">
        <v>500</v>
      </c>
      <c r="C82" s="1071" t="s">
        <v>7438</v>
      </c>
      <c r="D82" s="1071">
        <v>5</v>
      </c>
      <c r="E82" s="1071">
        <v>1800</v>
      </c>
      <c r="F82" s="1080" t="s">
        <v>7429</v>
      </c>
      <c r="G82" s="1080" t="s">
        <v>7429</v>
      </c>
      <c r="H82" s="1080" t="s">
        <v>7429</v>
      </c>
      <c r="I82" s="1080">
        <v>550</v>
      </c>
      <c r="J82" s="1080">
        <v>60</v>
      </c>
      <c r="K82" s="1080">
        <v>3.2</v>
      </c>
      <c r="L82" s="1080">
        <v>10.8</v>
      </c>
      <c r="M82" s="1080">
        <v>3.7</v>
      </c>
      <c r="N82" s="1080">
        <v>1</v>
      </c>
      <c r="O82" s="1073">
        <v>2</v>
      </c>
      <c r="P82" s="1073">
        <v>4</v>
      </c>
      <c r="Q82" s="1073">
        <v>234</v>
      </c>
      <c r="R82" s="1073">
        <v>3000</v>
      </c>
      <c r="S82" s="1044" t="s">
        <v>8655</v>
      </c>
      <c r="T82" s="1114"/>
      <c r="U82" s="1081"/>
      <c r="V82" s="1114"/>
      <c r="W82" s="1114"/>
      <c r="X82" s="1114"/>
      <c r="Y82" s="1114"/>
      <c r="Z82" s="1029" t="s">
        <v>8658</v>
      </c>
      <c r="AA82" s="1029" t="s">
        <v>8658</v>
      </c>
      <c r="AB82" s="943" t="s">
        <v>6157</v>
      </c>
      <c r="AC82" s="944" t="s">
        <v>6158</v>
      </c>
      <c r="AD82" s="996" t="str">
        <f>CONCATENATE(AB82,AA82,AC82)</f>
        <v>http://www.unisonic.com.tw/datasheet/5N50Z-TC3.pdf</v>
      </c>
      <c r="AE82" s="1114"/>
      <c r="AF82" s="1114"/>
      <c r="AG82" s="1114"/>
      <c r="AH82" s="1114"/>
      <c r="AI82" s="1114"/>
      <c r="AJ82" s="1114"/>
    </row>
    <row r="83" spans="1:36" s="1114" customFormat="1" ht="75">
      <c r="A83" s="971" t="str">
        <f t="shared" si="3"/>
        <v>5N50-TC3</v>
      </c>
      <c r="B83" s="1071">
        <v>500</v>
      </c>
      <c r="C83" s="1071" t="s">
        <v>8595</v>
      </c>
      <c r="D83" s="1071">
        <v>5</v>
      </c>
      <c r="E83" s="1071">
        <v>1750</v>
      </c>
      <c r="F83" s="1080" t="s">
        <v>7429</v>
      </c>
      <c r="G83" s="1080" t="s">
        <v>7429</v>
      </c>
      <c r="H83" s="1080" t="s">
        <v>7429</v>
      </c>
      <c r="I83" s="1080">
        <v>438</v>
      </c>
      <c r="J83" s="1080">
        <v>61</v>
      </c>
      <c r="K83" s="1080">
        <v>4.5999999999999996</v>
      </c>
      <c r="L83" s="1080">
        <v>13</v>
      </c>
      <c r="M83" s="1080">
        <v>5.5</v>
      </c>
      <c r="N83" s="1080">
        <v>2</v>
      </c>
      <c r="O83" s="1054">
        <v>2</v>
      </c>
      <c r="P83" s="1054">
        <v>4</v>
      </c>
      <c r="Q83" s="1054">
        <v>250</v>
      </c>
      <c r="R83" s="1054">
        <v>1780</v>
      </c>
      <c r="S83" s="1044" t="s">
        <v>8659</v>
      </c>
      <c r="U83" s="1081"/>
      <c r="Z83" s="1083" t="s">
        <v>8660</v>
      </c>
      <c r="AA83" s="1083" t="s">
        <v>8660</v>
      </c>
      <c r="AB83" s="943" t="s">
        <v>6157</v>
      </c>
      <c r="AC83" s="944" t="s">
        <v>6158</v>
      </c>
      <c r="AD83" s="996" t="str">
        <f t="shared" si="2"/>
        <v>http://www.unisonic.com.tw/datasheet/5N50-TC3.pdf</v>
      </c>
    </row>
    <row r="84" spans="1:36" s="1114" customFormat="1" ht="75">
      <c r="A84" s="971" t="str">
        <f>HYPERLINK(AD84,Z84)</f>
        <v>5N50-ML</v>
      </c>
      <c r="B84" s="1071">
        <v>500</v>
      </c>
      <c r="C84" s="1138" t="s">
        <v>8595</v>
      </c>
      <c r="D84" s="1071">
        <v>5</v>
      </c>
      <c r="E84" s="1071">
        <v>1500</v>
      </c>
      <c r="F84" s="1080" t="s">
        <v>7429</v>
      </c>
      <c r="G84" s="1080" t="s">
        <v>7429</v>
      </c>
      <c r="H84" s="1080" t="s">
        <v>7429</v>
      </c>
      <c r="I84" s="1080">
        <v>560</v>
      </c>
      <c r="J84" s="1080">
        <v>62</v>
      </c>
      <c r="K84" s="1080">
        <v>5</v>
      </c>
      <c r="L84" s="1080">
        <v>14</v>
      </c>
      <c r="M84" s="1080">
        <v>4</v>
      </c>
      <c r="N84" s="1080">
        <v>2</v>
      </c>
      <c r="O84" s="1054">
        <v>2</v>
      </c>
      <c r="P84" s="1054">
        <v>4</v>
      </c>
      <c r="Q84" s="1054">
        <v>180</v>
      </c>
      <c r="R84" s="1054">
        <v>2000</v>
      </c>
      <c r="S84" s="1044" t="s">
        <v>8637</v>
      </c>
      <c r="U84" s="1081"/>
      <c r="Z84" s="1141" t="s">
        <v>8661</v>
      </c>
      <c r="AA84" s="1141" t="s">
        <v>8661</v>
      </c>
      <c r="AB84" s="943" t="s">
        <v>6157</v>
      </c>
      <c r="AC84" s="944" t="s">
        <v>6158</v>
      </c>
      <c r="AD84" s="996" t="str">
        <f t="shared" si="2"/>
        <v>http://www.unisonic.com.tw/datasheet/5N50-ML.pdf</v>
      </c>
    </row>
    <row r="85" spans="1:36" s="1114" customFormat="1" ht="75">
      <c r="A85" s="971" t="str">
        <f>HYPERLINK(AD85,Z85)</f>
        <v>7N50-ML</v>
      </c>
      <c r="B85" s="1054">
        <v>500</v>
      </c>
      <c r="C85" s="1054" t="s">
        <v>8636</v>
      </c>
      <c r="D85" s="1080">
        <v>7</v>
      </c>
      <c r="E85" s="1080">
        <v>1200</v>
      </c>
      <c r="F85" s="1080" t="s">
        <v>7429</v>
      </c>
      <c r="G85" s="1080" t="s">
        <v>7429</v>
      </c>
      <c r="H85" s="1080" t="s">
        <v>7429</v>
      </c>
      <c r="I85" s="1080">
        <v>790</v>
      </c>
      <c r="J85" s="1080">
        <v>80</v>
      </c>
      <c r="K85" s="1080">
        <v>6.2</v>
      </c>
      <c r="L85" s="1080">
        <v>22</v>
      </c>
      <c r="M85" s="1080">
        <v>6.5</v>
      </c>
      <c r="N85" s="1080">
        <v>5.5</v>
      </c>
      <c r="O85" s="1080">
        <v>2</v>
      </c>
      <c r="P85" s="1080">
        <v>4</v>
      </c>
      <c r="Q85" s="1080">
        <v>280</v>
      </c>
      <c r="R85" s="1080">
        <v>4500</v>
      </c>
      <c r="S85" s="1044" t="s">
        <v>6274</v>
      </c>
      <c r="U85" s="1081"/>
      <c r="Z85" s="1029" t="s">
        <v>8662</v>
      </c>
      <c r="AA85" s="1029" t="s">
        <v>8662</v>
      </c>
      <c r="AB85" s="943" t="s">
        <v>6157</v>
      </c>
      <c r="AC85" s="944" t="s">
        <v>6158</v>
      </c>
      <c r="AD85" s="996" t="str">
        <f t="shared" si="2"/>
        <v>http://www.unisonic.com.tw/datasheet/7N50-ML.pdf</v>
      </c>
    </row>
    <row r="86" spans="1:36" s="1114" customFormat="1" ht="75">
      <c r="A86" s="971" t="str">
        <f>HYPERLINK(AD86,Z86)</f>
        <v>UF840K-MTQ</v>
      </c>
      <c r="B86" s="1054">
        <v>500</v>
      </c>
      <c r="C86" s="1129" t="s">
        <v>8595</v>
      </c>
      <c r="D86" s="1080">
        <v>8</v>
      </c>
      <c r="E86" s="1080">
        <v>870</v>
      </c>
      <c r="F86" s="1080" t="s">
        <v>7429</v>
      </c>
      <c r="G86" s="1080" t="s">
        <v>7429</v>
      </c>
      <c r="H86" s="1080" t="s">
        <v>7429</v>
      </c>
      <c r="I86" s="1080">
        <v>920</v>
      </c>
      <c r="J86" s="1080">
        <v>105</v>
      </c>
      <c r="K86" s="1080">
        <v>10</v>
      </c>
      <c r="L86" s="1080">
        <v>24</v>
      </c>
      <c r="M86" s="1080">
        <v>3</v>
      </c>
      <c r="N86" s="1080">
        <v>2</v>
      </c>
      <c r="O86" s="1080">
        <v>2</v>
      </c>
      <c r="P86" s="1080">
        <v>4</v>
      </c>
      <c r="Q86" s="1080">
        <v>312</v>
      </c>
      <c r="R86" s="1080">
        <v>3100</v>
      </c>
      <c r="S86" s="1092" t="s">
        <v>8663</v>
      </c>
      <c r="U86" s="1081"/>
      <c r="Z86" s="1029" t="s">
        <v>8664</v>
      </c>
      <c r="AA86" s="1029" t="s">
        <v>8664</v>
      </c>
      <c r="AB86" s="943" t="s">
        <v>6157</v>
      </c>
      <c r="AC86" s="944" t="s">
        <v>6158</v>
      </c>
      <c r="AD86" s="996" t="str">
        <f t="shared" si="2"/>
        <v>http://www.unisonic.com.tw/datasheet/UF840K-MTQ.pdf</v>
      </c>
    </row>
    <row r="87" spans="1:36" s="1114" customFormat="1" ht="75">
      <c r="A87" s="971" t="str">
        <f t="shared" si="3"/>
        <v>8N50-ML</v>
      </c>
      <c r="B87" s="1054">
        <v>500</v>
      </c>
      <c r="C87" s="1129" t="s">
        <v>8595</v>
      </c>
      <c r="D87" s="1080">
        <v>8</v>
      </c>
      <c r="E87" s="1080">
        <v>900</v>
      </c>
      <c r="F87" s="1080"/>
      <c r="G87" s="1080"/>
      <c r="H87" s="1080"/>
      <c r="I87" s="1080">
        <v>913</v>
      </c>
      <c r="J87" s="1080">
        <v>115</v>
      </c>
      <c r="K87" s="1080">
        <v>13</v>
      </c>
      <c r="L87" s="1080">
        <v>25</v>
      </c>
      <c r="M87" s="1080">
        <v>5.2</v>
      </c>
      <c r="N87" s="1080">
        <v>7</v>
      </c>
      <c r="O87" s="1080">
        <v>2</v>
      </c>
      <c r="P87" s="1080">
        <v>4</v>
      </c>
      <c r="Q87" s="1080">
        <v>280</v>
      </c>
      <c r="R87" s="1080">
        <v>5600</v>
      </c>
      <c r="S87" s="1092" t="s">
        <v>8637</v>
      </c>
      <c r="U87" s="1081"/>
      <c r="Z87" s="1029" t="s">
        <v>8665</v>
      </c>
      <c r="AA87" s="1029" t="s">
        <v>8665</v>
      </c>
      <c r="AB87" s="943" t="s">
        <v>6157</v>
      </c>
      <c r="AC87" s="944" t="s">
        <v>6158</v>
      </c>
      <c r="AD87" s="996" t="str">
        <f t="shared" si="2"/>
        <v>http://www.unisonic.com.tw/datasheet/8N50-ML.pdf</v>
      </c>
    </row>
    <row r="88" spans="1:36" s="1114" customFormat="1" ht="75">
      <c r="A88" s="971" t="str">
        <f t="shared" si="3"/>
        <v>9N50-TC</v>
      </c>
      <c r="B88" s="1054">
        <v>500</v>
      </c>
      <c r="C88" s="1129" t="s">
        <v>8595</v>
      </c>
      <c r="D88" s="1080">
        <v>9</v>
      </c>
      <c r="E88" s="1080">
        <v>1000</v>
      </c>
      <c r="F88" s="1080" t="s">
        <v>7429</v>
      </c>
      <c r="G88" s="1080" t="s">
        <v>7429</v>
      </c>
      <c r="H88" s="1080" t="s">
        <v>7429</v>
      </c>
      <c r="I88" s="1080">
        <v>898</v>
      </c>
      <c r="J88" s="1080">
        <v>110</v>
      </c>
      <c r="K88" s="1080">
        <v>5.2</v>
      </c>
      <c r="L88" s="1080">
        <v>21</v>
      </c>
      <c r="M88" s="1080">
        <v>6.2</v>
      </c>
      <c r="N88" s="1080">
        <v>4.8</v>
      </c>
      <c r="O88" s="1080">
        <v>2</v>
      </c>
      <c r="P88" s="1080">
        <v>4</v>
      </c>
      <c r="Q88" s="1080">
        <v>276</v>
      </c>
      <c r="R88" s="1080">
        <v>2900</v>
      </c>
      <c r="S88" s="1092" t="s">
        <v>8666</v>
      </c>
      <c r="U88" s="1081"/>
      <c r="Z88" s="1029" t="s">
        <v>8667</v>
      </c>
      <c r="AA88" s="1029" t="s">
        <v>8667</v>
      </c>
      <c r="AB88" s="943" t="s">
        <v>6157</v>
      </c>
      <c r="AC88" s="944" t="s">
        <v>6158</v>
      </c>
      <c r="AD88" s="996" t="str">
        <f t="shared" si="2"/>
        <v>http://www.unisonic.com.tw/datasheet/9N50-TC.pdf</v>
      </c>
    </row>
    <row r="89" spans="1:36" s="1114" customFormat="1" ht="75">
      <c r="A89" s="971" t="str">
        <f t="shared" si="3"/>
        <v>9N50Z-TC</v>
      </c>
      <c r="B89" s="1054">
        <v>500</v>
      </c>
      <c r="C89" s="1129" t="s">
        <v>7438</v>
      </c>
      <c r="D89" s="1080">
        <v>9</v>
      </c>
      <c r="E89" s="1080">
        <v>800</v>
      </c>
      <c r="F89" s="1080"/>
      <c r="G89" s="1080"/>
      <c r="H89" s="1080"/>
      <c r="I89" s="1080">
        <v>1036.4000000000001</v>
      </c>
      <c r="J89" s="1080">
        <v>111.7</v>
      </c>
      <c r="K89" s="1080">
        <v>5.2</v>
      </c>
      <c r="L89" s="1080">
        <v>29.4</v>
      </c>
      <c r="M89" s="1080">
        <v>8.8000000000000007</v>
      </c>
      <c r="N89" s="1080">
        <v>5</v>
      </c>
      <c r="O89" s="1080">
        <v>2</v>
      </c>
      <c r="P89" s="1080">
        <v>4</v>
      </c>
      <c r="Q89" s="1080">
        <v>672</v>
      </c>
      <c r="R89" s="1080">
        <v>30700</v>
      </c>
      <c r="S89" s="1092" t="s">
        <v>8655</v>
      </c>
      <c r="U89" s="1081"/>
      <c r="Z89" s="1029" t="s">
        <v>8668</v>
      </c>
      <c r="AA89" s="1029" t="s">
        <v>8668</v>
      </c>
      <c r="AB89" s="943" t="s">
        <v>6157</v>
      </c>
      <c r="AC89" s="944" t="s">
        <v>6158</v>
      </c>
      <c r="AD89" s="996" t="str">
        <f t="shared" si="2"/>
        <v>http://www.unisonic.com.tw/datasheet/9N50Z-TC.pdf</v>
      </c>
    </row>
    <row r="90" spans="1:36" s="1114" customFormat="1" ht="75">
      <c r="A90" s="971" t="str">
        <f t="shared" si="3"/>
        <v>10N50-ML</v>
      </c>
      <c r="B90" s="1054">
        <v>500</v>
      </c>
      <c r="C90" s="1071" t="s">
        <v>8595</v>
      </c>
      <c r="D90" s="1071">
        <v>10</v>
      </c>
      <c r="E90" s="1071">
        <v>750</v>
      </c>
      <c r="F90" s="1080" t="s">
        <v>7429</v>
      </c>
      <c r="G90" s="1080" t="s">
        <v>7429</v>
      </c>
      <c r="H90" s="1080" t="s">
        <v>7429</v>
      </c>
      <c r="I90" s="1080">
        <v>1180</v>
      </c>
      <c r="J90" s="1080">
        <v>123</v>
      </c>
      <c r="K90" s="1080">
        <v>6.5</v>
      </c>
      <c r="L90" s="1080">
        <v>24.4</v>
      </c>
      <c r="M90" s="1080">
        <v>6.3</v>
      </c>
      <c r="N90" s="1080">
        <v>4.8</v>
      </c>
      <c r="O90" s="1073">
        <v>2</v>
      </c>
      <c r="P90" s="1073">
        <v>4</v>
      </c>
      <c r="Q90" s="1073">
        <v>282</v>
      </c>
      <c r="R90" s="1073">
        <v>6400</v>
      </c>
      <c r="S90" s="1044" t="s">
        <v>8655</v>
      </c>
      <c r="T90" s="973"/>
      <c r="U90" s="1082"/>
      <c r="V90" s="973"/>
      <c r="W90" s="973"/>
      <c r="X90" s="973"/>
      <c r="Y90" s="973"/>
      <c r="Z90" s="1029" t="s">
        <v>8669</v>
      </c>
      <c r="AA90" s="1029" t="s">
        <v>8669</v>
      </c>
      <c r="AB90" s="943" t="s">
        <v>6157</v>
      </c>
      <c r="AC90" s="944" t="s">
        <v>6158</v>
      </c>
      <c r="AD90" s="996" t="str">
        <f t="shared" si="2"/>
        <v>http://www.unisonic.com.tw/datasheet/10N50-ML.pdf</v>
      </c>
      <c r="AE90" s="973"/>
      <c r="AF90" s="973"/>
      <c r="AG90" s="973"/>
      <c r="AH90" s="973"/>
      <c r="AI90" s="973"/>
    </row>
    <row r="91" spans="1:36" s="1114" customFormat="1" ht="75">
      <c r="A91" s="971" t="str">
        <f t="shared" si="3"/>
        <v>UK3568</v>
      </c>
      <c r="B91" s="1054">
        <v>500</v>
      </c>
      <c r="C91" s="1071" t="s">
        <v>8595</v>
      </c>
      <c r="D91" s="1071">
        <v>12</v>
      </c>
      <c r="E91" s="1071">
        <v>520</v>
      </c>
      <c r="F91" s="1080"/>
      <c r="G91" s="1080"/>
      <c r="H91" s="1080"/>
      <c r="I91" s="1080">
        <v>1700</v>
      </c>
      <c r="J91" s="1080">
        <v>200</v>
      </c>
      <c r="K91" s="1080">
        <v>38</v>
      </c>
      <c r="L91" s="1080">
        <v>56</v>
      </c>
      <c r="M91" s="1080">
        <v>15</v>
      </c>
      <c r="N91" s="1080">
        <v>18</v>
      </c>
      <c r="O91" s="1073">
        <v>2</v>
      </c>
      <c r="P91" s="1073">
        <v>4</v>
      </c>
      <c r="Q91" s="1073">
        <v>360</v>
      </c>
      <c r="R91" s="1073">
        <v>5000</v>
      </c>
      <c r="S91" s="1044" t="s">
        <v>8545</v>
      </c>
      <c r="T91" s="973" t="s">
        <v>8133</v>
      </c>
      <c r="U91" s="1082"/>
      <c r="V91" s="973"/>
      <c r="W91" s="973"/>
      <c r="X91" s="973"/>
      <c r="Y91" s="973"/>
      <c r="Z91" s="1029" t="s">
        <v>8670</v>
      </c>
      <c r="AA91" s="1029" t="s">
        <v>8670</v>
      </c>
      <c r="AB91" s="943" t="s">
        <v>6157</v>
      </c>
      <c r="AC91" s="944" t="s">
        <v>6158</v>
      </c>
      <c r="AD91" s="996" t="str">
        <f t="shared" si="2"/>
        <v>http://www.unisonic.com.tw/datasheet/UK3568.pdf</v>
      </c>
      <c r="AE91" s="973"/>
      <c r="AF91" s="973"/>
      <c r="AG91" s="973"/>
      <c r="AH91" s="973"/>
      <c r="AI91" s="973"/>
    </row>
    <row r="92" spans="1:36" s="1114" customFormat="1" ht="75">
      <c r="A92" s="971" t="str">
        <f t="shared" si="3"/>
        <v>12N50-ML</v>
      </c>
      <c r="B92" s="1054">
        <v>500</v>
      </c>
      <c r="C92" s="1129" t="s">
        <v>8595</v>
      </c>
      <c r="D92" s="1080">
        <v>12</v>
      </c>
      <c r="E92" s="1080">
        <v>600</v>
      </c>
      <c r="F92" s="1080" t="s">
        <v>7429</v>
      </c>
      <c r="G92" s="1080" t="s">
        <v>7429</v>
      </c>
      <c r="H92" s="1080" t="s">
        <v>7429</v>
      </c>
      <c r="I92" s="1080">
        <v>1290</v>
      </c>
      <c r="J92" s="1080">
        <v>141</v>
      </c>
      <c r="K92" s="1080">
        <v>9.5</v>
      </c>
      <c r="L92" s="1080">
        <v>32</v>
      </c>
      <c r="M92" s="1080">
        <v>11</v>
      </c>
      <c r="N92" s="1080">
        <v>10</v>
      </c>
      <c r="O92" s="1080">
        <v>2</v>
      </c>
      <c r="P92" s="1080">
        <v>4</v>
      </c>
      <c r="Q92" s="1080">
        <v>315</v>
      </c>
      <c r="R92" s="1080">
        <v>7500</v>
      </c>
      <c r="S92" s="1044" t="s">
        <v>8575</v>
      </c>
      <c r="U92" s="1081"/>
      <c r="Z92" s="1029" t="s">
        <v>8671</v>
      </c>
      <c r="AA92" s="1029" t="s">
        <v>8671</v>
      </c>
      <c r="AB92" s="943" t="s">
        <v>6157</v>
      </c>
      <c r="AC92" s="944" t="s">
        <v>6158</v>
      </c>
      <c r="AD92" s="996" t="str">
        <f t="shared" si="2"/>
        <v>http://www.unisonic.com.tw/datasheet/12N50-ML.pdf</v>
      </c>
    </row>
    <row r="93" spans="1:36" s="1114" customFormat="1" ht="75">
      <c r="A93" s="971" t="str">
        <f t="shared" si="3"/>
        <v>14N50-ML</v>
      </c>
      <c r="B93" s="1129">
        <v>500</v>
      </c>
      <c r="C93" s="1071" t="s">
        <v>8595</v>
      </c>
      <c r="D93" s="1071">
        <v>14</v>
      </c>
      <c r="E93" s="1071">
        <v>500</v>
      </c>
      <c r="F93" s="1080" t="s">
        <v>7429</v>
      </c>
      <c r="G93" s="1080" t="s">
        <v>7429</v>
      </c>
      <c r="H93" s="1080" t="s">
        <v>7429</v>
      </c>
      <c r="I93" s="1080">
        <v>1540</v>
      </c>
      <c r="J93" s="1080">
        <v>169</v>
      </c>
      <c r="K93" s="1080">
        <v>15</v>
      </c>
      <c r="L93" s="1080">
        <v>36</v>
      </c>
      <c r="M93" s="1080">
        <v>8</v>
      </c>
      <c r="N93" s="1080">
        <v>10</v>
      </c>
      <c r="O93" s="1073">
        <v>2</v>
      </c>
      <c r="P93" s="1054">
        <v>4</v>
      </c>
      <c r="Q93" s="1073">
        <v>344</v>
      </c>
      <c r="R93" s="1054">
        <v>9100</v>
      </c>
      <c r="S93" s="1092" t="s">
        <v>8611</v>
      </c>
      <c r="U93" s="1081"/>
      <c r="Z93" s="1029" t="s">
        <v>8672</v>
      </c>
      <c r="AA93" s="1029" t="s">
        <v>8672</v>
      </c>
      <c r="AB93" s="943" t="s">
        <v>6157</v>
      </c>
      <c r="AC93" s="944" t="s">
        <v>6158</v>
      </c>
      <c r="AD93" s="996" t="str">
        <f t="shared" si="2"/>
        <v>http://www.unisonic.com.tw/datasheet/14N50-ML.pdf</v>
      </c>
    </row>
    <row r="94" spans="1:36" s="1114" customFormat="1" ht="75">
      <c r="A94" s="971" t="str">
        <f t="shared" si="3"/>
        <v>15N50-ML</v>
      </c>
      <c r="B94" s="1129">
        <v>500</v>
      </c>
      <c r="C94" s="1129" t="s">
        <v>8595</v>
      </c>
      <c r="D94" s="1071">
        <v>15</v>
      </c>
      <c r="E94" s="1071">
        <v>450</v>
      </c>
      <c r="F94" s="1080" t="s">
        <v>7429</v>
      </c>
      <c r="G94" s="1080" t="s">
        <v>7429</v>
      </c>
      <c r="H94" s="1080" t="s">
        <v>7429</v>
      </c>
      <c r="I94" s="1080">
        <v>1700</v>
      </c>
      <c r="J94" s="1080">
        <v>185</v>
      </c>
      <c r="K94" s="1080">
        <v>15</v>
      </c>
      <c r="L94" s="1080">
        <v>40</v>
      </c>
      <c r="M94" s="1080">
        <v>10</v>
      </c>
      <c r="N94" s="1080">
        <v>10</v>
      </c>
      <c r="O94" s="1054">
        <v>2</v>
      </c>
      <c r="P94" s="1054">
        <v>4</v>
      </c>
      <c r="Q94" s="1054">
        <v>356</v>
      </c>
      <c r="R94" s="1054">
        <v>9800</v>
      </c>
      <c r="S94" s="1092" t="s">
        <v>8673</v>
      </c>
      <c r="U94" s="1081"/>
      <c r="Z94" s="1029" t="s">
        <v>8674</v>
      </c>
      <c r="AA94" s="1029" t="s">
        <v>8674</v>
      </c>
      <c r="AB94" s="943" t="s">
        <v>6157</v>
      </c>
      <c r="AC94" s="944" t="s">
        <v>6158</v>
      </c>
      <c r="AD94" s="996" t="str">
        <f t="shared" si="2"/>
        <v>http://www.unisonic.com.tw/datasheet/15N50-ML.pdf</v>
      </c>
    </row>
    <row r="95" spans="1:36" s="1114" customFormat="1" ht="75">
      <c r="A95" s="971" t="str">
        <f t="shared" si="3"/>
        <v>16N50-ML</v>
      </c>
      <c r="B95" s="1129">
        <v>500</v>
      </c>
      <c r="C95" s="1129" t="s">
        <v>1126</v>
      </c>
      <c r="D95" s="1071">
        <v>16</v>
      </c>
      <c r="E95" s="1071">
        <v>420</v>
      </c>
      <c r="F95" s="1080"/>
      <c r="G95" s="1080"/>
      <c r="H95" s="1080"/>
      <c r="I95" s="1080">
        <v>1800</v>
      </c>
      <c r="J95" s="1080">
        <v>208</v>
      </c>
      <c r="K95" s="1080">
        <v>17</v>
      </c>
      <c r="L95" s="1080">
        <v>43.6</v>
      </c>
      <c r="M95" s="1080">
        <v>9</v>
      </c>
      <c r="N95" s="1080">
        <v>12</v>
      </c>
      <c r="O95" s="1054">
        <v>2</v>
      </c>
      <c r="P95" s="1054">
        <v>4</v>
      </c>
      <c r="Q95" s="1054">
        <v>384</v>
      </c>
      <c r="R95" s="1054">
        <v>11070</v>
      </c>
      <c r="S95" s="1092" t="s">
        <v>8575</v>
      </c>
      <c r="U95" s="1081"/>
      <c r="Z95" s="1029" t="s">
        <v>8675</v>
      </c>
      <c r="AA95" s="1029" t="s">
        <v>8675</v>
      </c>
      <c r="AB95" s="943" t="s">
        <v>6157</v>
      </c>
      <c r="AC95" s="944" t="s">
        <v>6158</v>
      </c>
      <c r="AD95" s="996" t="str">
        <f t="shared" si="2"/>
        <v>http://www.unisonic.com.tw/datasheet/16N50-ML.pdf</v>
      </c>
    </row>
    <row r="96" spans="1:36" s="1114" customFormat="1" ht="75">
      <c r="A96" s="971" t="str">
        <f t="shared" si="3"/>
        <v>18N50-ML</v>
      </c>
      <c r="B96" s="1054">
        <v>500</v>
      </c>
      <c r="C96" s="1071" t="s">
        <v>8595</v>
      </c>
      <c r="D96" s="1054">
        <v>18</v>
      </c>
      <c r="E96" s="1054">
        <v>300</v>
      </c>
      <c r="F96" s="1080"/>
      <c r="G96" s="1080"/>
      <c r="H96" s="1080"/>
      <c r="I96" s="1080">
        <v>2880</v>
      </c>
      <c r="J96" s="1080">
        <v>307</v>
      </c>
      <c r="K96" s="1080">
        <v>39.299999999999997</v>
      </c>
      <c r="L96" s="1080">
        <v>77</v>
      </c>
      <c r="M96" s="1080">
        <v>13</v>
      </c>
      <c r="N96" s="1080">
        <v>27</v>
      </c>
      <c r="O96" s="1054">
        <v>2</v>
      </c>
      <c r="P96" s="1054">
        <v>4</v>
      </c>
      <c r="Q96" s="1054">
        <v>400</v>
      </c>
      <c r="R96" s="1054">
        <v>12500</v>
      </c>
      <c r="S96" s="1092" t="s">
        <v>6716</v>
      </c>
      <c r="U96" s="1081"/>
      <c r="Z96" s="1029" t="s">
        <v>8676</v>
      </c>
      <c r="AA96" s="1029" t="s">
        <v>8676</v>
      </c>
      <c r="AB96" s="943" t="s">
        <v>6157</v>
      </c>
      <c r="AC96" s="944" t="s">
        <v>6158</v>
      </c>
      <c r="AD96" s="996" t="str">
        <f t="shared" si="2"/>
        <v>http://www.unisonic.com.tw/datasheet/18N50-ML.pdf</v>
      </c>
    </row>
    <row r="97" spans="1:36" s="1114" customFormat="1" ht="51.75" customHeight="1">
      <c r="A97" s="971" t="str">
        <f t="shared" si="3"/>
        <v>18N50-MLQ</v>
      </c>
      <c r="B97" s="1054">
        <v>500</v>
      </c>
      <c r="C97" s="1071" t="s">
        <v>8595</v>
      </c>
      <c r="D97" s="1054">
        <v>18</v>
      </c>
      <c r="E97" s="1054">
        <v>350</v>
      </c>
      <c r="F97" s="1080"/>
      <c r="G97" s="1080"/>
      <c r="H97" s="1080"/>
      <c r="I97" s="1080">
        <v>2750</v>
      </c>
      <c r="J97" s="1080">
        <v>250</v>
      </c>
      <c r="K97" s="1080">
        <v>14</v>
      </c>
      <c r="L97" s="1080">
        <v>64</v>
      </c>
      <c r="M97" s="1080">
        <v>26</v>
      </c>
      <c r="N97" s="1080">
        <v>20</v>
      </c>
      <c r="O97" s="1054">
        <v>2</v>
      </c>
      <c r="P97" s="1054">
        <v>4</v>
      </c>
      <c r="Q97" s="1054">
        <v>400</v>
      </c>
      <c r="R97" s="1054">
        <v>6100</v>
      </c>
      <c r="S97" s="1092" t="s">
        <v>8677</v>
      </c>
      <c r="U97" s="1081"/>
      <c r="Z97" s="1029" t="s">
        <v>8678</v>
      </c>
      <c r="AA97" s="1029" t="s">
        <v>8678</v>
      </c>
      <c r="AB97" s="943" t="s">
        <v>6663</v>
      </c>
      <c r="AC97" s="944" t="s">
        <v>6664</v>
      </c>
      <c r="AD97" s="996" t="str">
        <f t="shared" si="2"/>
        <v>http://www.unisonic.com.tw/datasheet/18N50-MLQ.pdf</v>
      </c>
    </row>
    <row r="98" spans="1:36" s="1114" customFormat="1" ht="75">
      <c r="A98" s="971" t="str">
        <f t="shared" si="3"/>
        <v>20N50-HC</v>
      </c>
      <c r="B98" s="1054">
        <v>500</v>
      </c>
      <c r="C98" s="1073" t="s">
        <v>8679</v>
      </c>
      <c r="D98" s="1054">
        <v>20</v>
      </c>
      <c r="E98" s="1054">
        <v>270</v>
      </c>
      <c r="F98" s="1080"/>
      <c r="G98" s="1080"/>
      <c r="H98" s="1080"/>
      <c r="I98" s="1080">
        <v>3450</v>
      </c>
      <c r="J98" s="1080">
        <v>360</v>
      </c>
      <c r="K98" s="1080">
        <v>35</v>
      </c>
      <c r="L98" s="1080">
        <v>82</v>
      </c>
      <c r="M98" s="1080">
        <v>15</v>
      </c>
      <c r="N98" s="1080">
        <v>26</v>
      </c>
      <c r="O98" s="1054">
        <v>2</v>
      </c>
      <c r="P98" s="1054">
        <v>4</v>
      </c>
      <c r="Q98" s="1054">
        <v>465</v>
      </c>
      <c r="R98" s="1054">
        <v>17000</v>
      </c>
      <c r="S98" s="1092" t="s">
        <v>8680</v>
      </c>
      <c r="U98" s="1081"/>
      <c r="Z98" s="1029" t="s">
        <v>8681</v>
      </c>
      <c r="AA98" s="1029" t="s">
        <v>8681</v>
      </c>
      <c r="AB98" s="943" t="s">
        <v>6663</v>
      </c>
      <c r="AC98" s="944" t="s">
        <v>6664</v>
      </c>
      <c r="AD98" s="996" t="str">
        <f t="shared" si="2"/>
        <v>http://www.unisonic.com.tw/datasheet/20N50-HC.pdf</v>
      </c>
    </row>
    <row r="99" spans="1:36" s="1114" customFormat="1" ht="75">
      <c r="A99" s="971" t="str">
        <f t="shared" si="3"/>
        <v>UF460-C</v>
      </c>
      <c r="B99" s="1071">
        <v>500</v>
      </c>
      <c r="C99" s="1071" t="s">
        <v>8682</v>
      </c>
      <c r="D99" s="1071">
        <v>21</v>
      </c>
      <c r="E99" s="1071">
        <v>240</v>
      </c>
      <c r="F99" s="1080"/>
      <c r="G99" s="1080"/>
      <c r="H99" s="1080"/>
      <c r="I99" s="1080">
        <v>4245</v>
      </c>
      <c r="J99" s="1080">
        <v>385</v>
      </c>
      <c r="K99" s="1080">
        <v>17</v>
      </c>
      <c r="L99" s="1080">
        <v>103</v>
      </c>
      <c r="M99" s="1080">
        <v>24</v>
      </c>
      <c r="N99" s="1080">
        <v>28</v>
      </c>
      <c r="O99" s="1054">
        <v>2</v>
      </c>
      <c r="P99" s="1054">
        <v>4</v>
      </c>
      <c r="Q99" s="1054">
        <v>468</v>
      </c>
      <c r="R99" s="1054">
        <v>15400</v>
      </c>
      <c r="S99" s="1092" t="s">
        <v>8683</v>
      </c>
      <c r="T99" s="1143"/>
      <c r="U99" s="1125"/>
      <c r="V99" s="1143"/>
      <c r="W99" s="1143"/>
      <c r="X99" s="1143"/>
      <c r="Y99" s="1143"/>
      <c r="Z99" s="1029" t="s">
        <v>8684</v>
      </c>
      <c r="AA99" s="1029" t="s">
        <v>8684</v>
      </c>
      <c r="AB99" s="943" t="s">
        <v>6663</v>
      </c>
      <c r="AC99" s="944" t="s">
        <v>6664</v>
      </c>
      <c r="AD99" s="996" t="str">
        <f t="shared" si="2"/>
        <v>http://www.unisonic.com.tw/datasheet/UF460-C.pdf</v>
      </c>
      <c r="AE99" s="1143"/>
      <c r="AF99" s="1143"/>
      <c r="AG99" s="1143"/>
      <c r="AH99" s="1143"/>
      <c r="AI99" s="1143"/>
    </row>
    <row r="100" spans="1:36" s="1114" customFormat="1" ht="75">
      <c r="A100" s="971" t="str">
        <f t="shared" si="3"/>
        <v>23N50Q</v>
      </c>
      <c r="B100" s="1054">
        <v>500</v>
      </c>
      <c r="C100" s="1071" t="s">
        <v>8679</v>
      </c>
      <c r="D100" s="1054">
        <v>23</v>
      </c>
      <c r="E100" s="1054">
        <v>320</v>
      </c>
      <c r="F100" s="1080" t="s">
        <v>7971</v>
      </c>
      <c r="G100" s="1080" t="s">
        <v>7971</v>
      </c>
      <c r="H100" s="1080" t="s">
        <v>7971</v>
      </c>
      <c r="I100" s="1080">
        <v>2450</v>
      </c>
      <c r="J100" s="1080">
        <v>275</v>
      </c>
      <c r="K100" s="1080">
        <v>16.5</v>
      </c>
      <c r="L100" s="1080">
        <v>53</v>
      </c>
      <c r="M100" s="1080">
        <v>11</v>
      </c>
      <c r="N100" s="1080">
        <v>13</v>
      </c>
      <c r="O100" s="1054">
        <v>2</v>
      </c>
      <c r="P100" s="1054">
        <v>4</v>
      </c>
      <c r="Q100" s="1054">
        <v>412</v>
      </c>
      <c r="R100" s="1054">
        <v>6500</v>
      </c>
      <c r="S100" s="1092" t="s">
        <v>8685</v>
      </c>
      <c r="U100" s="1081"/>
      <c r="Z100" s="1029" t="s">
        <v>8686</v>
      </c>
      <c r="AA100" s="1029" t="s">
        <v>8686</v>
      </c>
      <c r="AB100" s="943" t="s">
        <v>6663</v>
      </c>
      <c r="AC100" s="944" t="s">
        <v>6664</v>
      </c>
      <c r="AD100" s="996" t="str">
        <f t="shared" si="2"/>
        <v>http://www.unisonic.com.tw/datasheet/23N50Q.pdf</v>
      </c>
    </row>
    <row r="101" spans="1:36" s="1114" customFormat="1" ht="75">
      <c r="A101" s="971" t="str">
        <f t="shared" si="3"/>
        <v>24N50</v>
      </c>
      <c r="B101" s="1054">
        <v>500</v>
      </c>
      <c r="C101" s="1054" t="s">
        <v>8636</v>
      </c>
      <c r="D101" s="1054">
        <v>24</v>
      </c>
      <c r="E101" s="1054">
        <v>240</v>
      </c>
      <c r="F101" s="1080"/>
      <c r="G101" s="1080"/>
      <c r="H101" s="1080"/>
      <c r="I101" s="1080">
        <v>3500</v>
      </c>
      <c r="J101" s="1080">
        <v>520</v>
      </c>
      <c r="K101" s="1080">
        <v>55</v>
      </c>
      <c r="L101" s="1080">
        <v>90</v>
      </c>
      <c r="M101" s="1080">
        <v>23</v>
      </c>
      <c r="N101" s="1080">
        <v>52</v>
      </c>
      <c r="O101" s="1071">
        <v>2</v>
      </c>
      <c r="P101" s="1071">
        <v>4</v>
      </c>
      <c r="Q101" s="1071">
        <v>250</v>
      </c>
      <c r="R101" s="1071">
        <v>1100</v>
      </c>
      <c r="S101" s="1092" t="s">
        <v>8687</v>
      </c>
      <c r="U101" s="1081"/>
      <c r="Z101" s="1050" t="s">
        <v>8688</v>
      </c>
      <c r="AA101" s="1050" t="s">
        <v>8688</v>
      </c>
      <c r="AB101" s="943" t="s">
        <v>6157</v>
      </c>
      <c r="AC101" s="944" t="s">
        <v>6158</v>
      </c>
      <c r="AD101" s="996" t="str">
        <f t="shared" si="2"/>
        <v>http://www.unisonic.com.tw/datasheet/24N50.pdf</v>
      </c>
    </row>
    <row r="102" spans="1:36" s="1114" customFormat="1" ht="75">
      <c r="A102" s="971" t="str">
        <f t="shared" si="3"/>
        <v>24N50-C</v>
      </c>
      <c r="B102" s="1054">
        <v>500</v>
      </c>
      <c r="C102" s="1054" t="s">
        <v>8636</v>
      </c>
      <c r="D102" s="1054">
        <v>24</v>
      </c>
      <c r="E102" s="1054">
        <v>240</v>
      </c>
      <c r="F102" s="1080"/>
      <c r="G102" s="1080"/>
      <c r="H102" s="1080"/>
      <c r="I102" s="1080">
        <v>4300</v>
      </c>
      <c r="J102" s="1080">
        <v>385</v>
      </c>
      <c r="K102" s="1080">
        <v>18</v>
      </c>
      <c r="L102" s="1080">
        <v>98</v>
      </c>
      <c r="M102" s="1080">
        <v>25</v>
      </c>
      <c r="N102" s="1080">
        <v>24</v>
      </c>
      <c r="O102" s="1071">
        <v>2</v>
      </c>
      <c r="P102" s="1071">
        <v>4</v>
      </c>
      <c r="Q102" s="1071">
        <v>440</v>
      </c>
      <c r="R102" s="1071">
        <v>6900</v>
      </c>
      <c r="S102" s="1092" t="s">
        <v>8689</v>
      </c>
      <c r="U102" s="1081"/>
      <c r="Z102" s="1050" t="s">
        <v>8690</v>
      </c>
      <c r="AA102" s="1050" t="s">
        <v>8690</v>
      </c>
      <c r="AB102" s="943" t="s">
        <v>6157</v>
      </c>
      <c r="AC102" s="944" t="s">
        <v>6158</v>
      </c>
      <c r="AD102" s="996" t="str">
        <f t="shared" si="2"/>
        <v>http://www.unisonic.com.tw/datasheet/24N50-C.pdf</v>
      </c>
    </row>
    <row r="103" spans="1:36" s="1114" customFormat="1" ht="75">
      <c r="A103" s="971" t="str">
        <f t="shared" si="3"/>
        <v>24N50-HCQ</v>
      </c>
      <c r="B103" s="1054">
        <v>500</v>
      </c>
      <c r="C103" s="1129" t="s">
        <v>1126</v>
      </c>
      <c r="D103" s="1054">
        <v>24</v>
      </c>
      <c r="E103" s="1054">
        <v>260</v>
      </c>
      <c r="F103" s="1080"/>
      <c r="G103" s="1080"/>
      <c r="H103" s="1080"/>
      <c r="I103" s="1080">
        <v>3450</v>
      </c>
      <c r="J103" s="1080">
        <v>360</v>
      </c>
      <c r="K103" s="1080">
        <v>35</v>
      </c>
      <c r="L103" s="1080">
        <v>82</v>
      </c>
      <c r="M103" s="1080">
        <v>15</v>
      </c>
      <c r="N103" s="1080">
        <v>26</v>
      </c>
      <c r="O103" s="1071">
        <v>2</v>
      </c>
      <c r="P103" s="1071">
        <v>4</v>
      </c>
      <c r="Q103" s="1071">
        <v>465</v>
      </c>
      <c r="R103" s="1071">
        <v>17000</v>
      </c>
      <c r="S103" s="1092" t="s">
        <v>8687</v>
      </c>
      <c r="U103" s="1081"/>
      <c r="Z103" s="1050" t="s">
        <v>2835</v>
      </c>
      <c r="AA103" s="1050" t="s">
        <v>2835</v>
      </c>
      <c r="AB103" s="943" t="s">
        <v>6157</v>
      </c>
      <c r="AC103" s="944" t="s">
        <v>6158</v>
      </c>
      <c r="AD103" s="996" t="str">
        <f t="shared" si="2"/>
        <v>http://www.unisonic.com.tw/datasheet/24N50-HCQ.pdf</v>
      </c>
    </row>
    <row r="104" spans="1:36" s="1114" customFormat="1" ht="75">
      <c r="A104" s="971" t="str">
        <f t="shared" si="3"/>
        <v>30N50-HC</v>
      </c>
      <c r="B104" s="1054">
        <v>500</v>
      </c>
      <c r="C104" s="1054" t="s">
        <v>8636</v>
      </c>
      <c r="D104" s="1071">
        <v>30</v>
      </c>
      <c r="E104" s="1071">
        <v>125</v>
      </c>
      <c r="F104" s="1080"/>
      <c r="G104" s="1080"/>
      <c r="H104" s="1080"/>
      <c r="I104" s="1080">
        <v>7150</v>
      </c>
      <c r="J104" s="1080">
        <v>770</v>
      </c>
      <c r="K104" s="1080">
        <v>55</v>
      </c>
      <c r="L104" s="1080">
        <v>175</v>
      </c>
      <c r="M104" s="1080">
        <v>55</v>
      </c>
      <c r="N104" s="1080">
        <v>62</v>
      </c>
      <c r="O104" s="1073">
        <v>2</v>
      </c>
      <c r="P104" s="1073">
        <v>4</v>
      </c>
      <c r="Q104" s="1073">
        <v>580</v>
      </c>
      <c r="R104" s="1073">
        <v>23000</v>
      </c>
      <c r="S104" s="1044" t="s">
        <v>8691</v>
      </c>
      <c r="U104" s="1081"/>
      <c r="Z104" s="1029" t="s">
        <v>8692</v>
      </c>
      <c r="AA104" s="1029" t="s">
        <v>8692</v>
      </c>
      <c r="AB104" s="943" t="s">
        <v>6157</v>
      </c>
      <c r="AC104" s="944" t="s">
        <v>6158</v>
      </c>
      <c r="AD104" s="996" t="str">
        <f t="shared" si="2"/>
        <v>http://www.unisonic.com.tw/datasheet/30N50-HC.pdf</v>
      </c>
    </row>
    <row r="105" spans="1:36" s="1114" customFormat="1" ht="75">
      <c r="A105" s="971" t="str">
        <f t="shared" si="3"/>
        <v>1N55-LC1</v>
      </c>
      <c r="B105" s="1129">
        <v>550</v>
      </c>
      <c r="C105" s="1071" t="s">
        <v>8636</v>
      </c>
      <c r="D105" s="1071">
        <v>1</v>
      </c>
      <c r="E105" s="1071">
        <v>8500</v>
      </c>
      <c r="F105" s="1080" t="s">
        <v>7429</v>
      </c>
      <c r="G105" s="1080" t="s">
        <v>7429</v>
      </c>
      <c r="H105" s="1080" t="s">
        <v>7429</v>
      </c>
      <c r="I105" s="1080">
        <v>125</v>
      </c>
      <c r="J105" s="1080">
        <v>18.8</v>
      </c>
      <c r="K105" s="1080">
        <v>2.2000000000000002</v>
      </c>
      <c r="L105" s="1080">
        <v>5</v>
      </c>
      <c r="M105" s="1080">
        <v>2.8</v>
      </c>
      <c r="N105" s="1080">
        <v>1</v>
      </c>
      <c r="O105" s="1054">
        <v>2</v>
      </c>
      <c r="P105" s="1054">
        <v>4</v>
      </c>
      <c r="Q105" s="1054">
        <v>180</v>
      </c>
      <c r="R105" s="1054">
        <v>400</v>
      </c>
      <c r="S105" s="1142" t="s">
        <v>6274</v>
      </c>
      <c r="U105" s="1081"/>
      <c r="Z105" s="1029" t="s">
        <v>8693</v>
      </c>
      <c r="AA105" s="1029" t="s">
        <v>8693</v>
      </c>
      <c r="AB105" s="943" t="s">
        <v>6157</v>
      </c>
      <c r="AC105" s="944" t="s">
        <v>6158</v>
      </c>
      <c r="AD105" s="996" t="str">
        <f t="shared" si="2"/>
        <v>http://www.unisonic.com.tw/datasheet/1N55-LC1.pdf</v>
      </c>
    </row>
    <row r="106" spans="1:36" s="1114" customFormat="1" ht="75">
      <c r="A106" s="971" t="str">
        <f t="shared" si="3"/>
        <v>2N55-LC1</v>
      </c>
      <c r="B106" s="1129">
        <v>550</v>
      </c>
      <c r="C106" s="1071" t="s">
        <v>8636</v>
      </c>
      <c r="D106" s="1071">
        <v>2</v>
      </c>
      <c r="E106" s="1071">
        <v>4950</v>
      </c>
      <c r="F106" s="1080" t="s">
        <v>7429</v>
      </c>
      <c r="G106" s="1080" t="s">
        <v>7429</v>
      </c>
      <c r="H106" s="1080" t="s">
        <v>7429</v>
      </c>
      <c r="I106" s="1080">
        <v>228</v>
      </c>
      <c r="J106" s="1080">
        <v>29</v>
      </c>
      <c r="K106" s="1080">
        <v>2.8</v>
      </c>
      <c r="L106" s="1080">
        <v>6.7</v>
      </c>
      <c r="M106" s="1080">
        <v>2.8</v>
      </c>
      <c r="N106" s="1080">
        <v>1</v>
      </c>
      <c r="O106" s="1054">
        <v>2</v>
      </c>
      <c r="P106" s="1054">
        <v>4</v>
      </c>
      <c r="Q106" s="1054">
        <v>235</v>
      </c>
      <c r="R106" s="1054">
        <v>820</v>
      </c>
      <c r="S106" s="1142" t="s">
        <v>7792</v>
      </c>
      <c r="U106" s="1081"/>
      <c r="Z106" s="1029" t="s">
        <v>8694</v>
      </c>
      <c r="AA106" s="1029" t="s">
        <v>8694</v>
      </c>
      <c r="AB106" s="943" t="s">
        <v>6157</v>
      </c>
      <c r="AC106" s="944" t="s">
        <v>6158</v>
      </c>
      <c r="AD106" s="996" t="str">
        <f t="shared" si="2"/>
        <v>http://www.unisonic.com.tw/datasheet/2N55-LC1.pdf</v>
      </c>
    </row>
    <row r="107" spans="1:36" s="1114" customFormat="1" ht="75">
      <c r="A107" s="971" t="str">
        <f t="shared" si="3"/>
        <v>3N55-LC1</v>
      </c>
      <c r="B107" s="1129">
        <v>550</v>
      </c>
      <c r="C107" s="1071" t="s">
        <v>8636</v>
      </c>
      <c r="D107" s="1071">
        <v>3</v>
      </c>
      <c r="E107" s="1071">
        <v>4400</v>
      </c>
      <c r="F107" s="1080" t="s">
        <v>7429</v>
      </c>
      <c r="G107" s="1080" t="s">
        <v>7429</v>
      </c>
      <c r="H107" s="1080" t="s">
        <v>7429</v>
      </c>
      <c r="I107" s="1080">
        <v>265</v>
      </c>
      <c r="J107" s="1080">
        <v>32</v>
      </c>
      <c r="K107" s="1080">
        <v>3</v>
      </c>
      <c r="L107" s="1080">
        <v>7.6</v>
      </c>
      <c r="M107" s="1080">
        <v>3</v>
      </c>
      <c r="N107" s="1080">
        <v>1.2</v>
      </c>
      <c r="O107" s="1054">
        <v>2</v>
      </c>
      <c r="P107" s="1054">
        <v>4</v>
      </c>
      <c r="Q107" s="1054">
        <v>272</v>
      </c>
      <c r="R107" s="1054">
        <v>1150</v>
      </c>
      <c r="S107" s="1142" t="s">
        <v>7792</v>
      </c>
      <c r="U107" s="1081"/>
      <c r="Z107" s="1029" t="s">
        <v>8695</v>
      </c>
      <c r="AA107" s="1029" t="s">
        <v>8695</v>
      </c>
      <c r="AB107" s="943" t="s">
        <v>6157</v>
      </c>
      <c r="AC107" s="944" t="s">
        <v>6158</v>
      </c>
      <c r="AD107" s="996" t="str">
        <f t="shared" si="2"/>
        <v>http://www.unisonic.com.tw/datasheet/3N55-LC1.pdf</v>
      </c>
    </row>
    <row r="108" spans="1:36" s="1114" customFormat="1" ht="75">
      <c r="A108" s="971" t="str">
        <f t="shared" si="3"/>
        <v>4N55-LC</v>
      </c>
      <c r="B108" s="1129">
        <v>550</v>
      </c>
      <c r="C108" s="1071" t="s">
        <v>8636</v>
      </c>
      <c r="D108" s="1071">
        <v>4</v>
      </c>
      <c r="E108" s="1071">
        <v>2500</v>
      </c>
      <c r="F108" s="1080" t="s">
        <v>7429</v>
      </c>
      <c r="G108" s="1080" t="s">
        <v>7429</v>
      </c>
      <c r="H108" s="1080" t="s">
        <v>7429</v>
      </c>
      <c r="I108" s="1080">
        <v>363</v>
      </c>
      <c r="J108" s="1080">
        <v>50</v>
      </c>
      <c r="K108" s="1080">
        <v>6</v>
      </c>
      <c r="L108" s="1080">
        <v>13</v>
      </c>
      <c r="M108" s="1080">
        <v>5.4</v>
      </c>
      <c r="N108" s="1080">
        <v>3</v>
      </c>
      <c r="O108" s="1054">
        <v>2</v>
      </c>
      <c r="P108" s="1054">
        <v>4</v>
      </c>
      <c r="Q108" s="1054">
        <v>240</v>
      </c>
      <c r="R108" s="1054">
        <v>1400</v>
      </c>
      <c r="S108" s="1044" t="s">
        <v>8149</v>
      </c>
      <c r="U108" s="1081"/>
      <c r="Z108" s="1029" t="s">
        <v>8696</v>
      </c>
      <c r="AA108" s="1029" t="s">
        <v>8696</v>
      </c>
      <c r="AB108" s="943" t="s">
        <v>6157</v>
      </c>
      <c r="AC108" s="944" t="s">
        <v>6158</v>
      </c>
      <c r="AD108" s="996" t="str">
        <f t="shared" si="2"/>
        <v>http://www.unisonic.com.tw/datasheet/4N55-LC.pdf</v>
      </c>
    </row>
    <row r="109" spans="1:36" s="1114" customFormat="1" ht="75">
      <c r="A109" s="971" t="str">
        <f t="shared" si="3"/>
        <v>5N55-LC</v>
      </c>
      <c r="B109" s="1129">
        <v>550</v>
      </c>
      <c r="C109" s="1071" t="s">
        <v>8636</v>
      </c>
      <c r="D109" s="1071">
        <v>5</v>
      </c>
      <c r="E109" s="1071">
        <v>2100</v>
      </c>
      <c r="F109" s="1080" t="s">
        <v>7429</v>
      </c>
      <c r="G109" s="1080" t="s">
        <v>7429</v>
      </c>
      <c r="H109" s="1080" t="s">
        <v>7429</v>
      </c>
      <c r="I109" s="1080">
        <v>443</v>
      </c>
      <c r="J109" s="1080">
        <v>60</v>
      </c>
      <c r="K109" s="1080">
        <v>7</v>
      </c>
      <c r="L109" s="1080">
        <v>17</v>
      </c>
      <c r="M109" s="1080">
        <v>5.6</v>
      </c>
      <c r="N109" s="1080">
        <v>4</v>
      </c>
      <c r="O109" s="1054">
        <v>2</v>
      </c>
      <c r="P109" s="1054">
        <v>4</v>
      </c>
      <c r="Q109" s="1054">
        <v>228</v>
      </c>
      <c r="R109" s="1054">
        <v>1400</v>
      </c>
      <c r="S109" s="1044" t="s">
        <v>8149</v>
      </c>
      <c r="U109" s="1081"/>
      <c r="Z109" s="1083" t="s">
        <v>8697</v>
      </c>
      <c r="AA109" s="1083" t="s">
        <v>8697</v>
      </c>
      <c r="AB109" s="943" t="s">
        <v>6157</v>
      </c>
      <c r="AC109" s="944" t="s">
        <v>6158</v>
      </c>
      <c r="AD109" s="996" t="str">
        <f t="shared" si="2"/>
        <v>http://www.unisonic.com.tw/datasheet/5N55-LC.pdf</v>
      </c>
    </row>
    <row r="110" spans="1:36" s="1114" customFormat="1" ht="75">
      <c r="A110" s="971" t="str">
        <f t="shared" si="3"/>
        <v>5N55-ML</v>
      </c>
      <c r="B110" s="1054">
        <v>550</v>
      </c>
      <c r="C110" s="940" t="s">
        <v>8595</v>
      </c>
      <c r="D110" s="940">
        <v>5</v>
      </c>
      <c r="E110" s="1073">
        <v>1800</v>
      </c>
      <c r="F110" s="1080"/>
      <c r="G110" s="1080"/>
      <c r="H110" s="1080"/>
      <c r="I110" s="1080">
        <v>570</v>
      </c>
      <c r="J110" s="1080">
        <v>59</v>
      </c>
      <c r="K110" s="1080">
        <v>3.3</v>
      </c>
      <c r="L110" s="1080">
        <v>17.3</v>
      </c>
      <c r="M110" s="1080">
        <v>7</v>
      </c>
      <c r="N110" s="1080">
        <v>2.2999999999999998</v>
      </c>
      <c r="O110" s="1133">
        <v>2</v>
      </c>
      <c r="P110" s="1133">
        <v>4</v>
      </c>
      <c r="Q110" s="1133">
        <v>230</v>
      </c>
      <c r="R110" s="1133">
        <v>3668</v>
      </c>
      <c r="S110" s="1092" t="s">
        <v>8149</v>
      </c>
      <c r="T110" s="1143"/>
      <c r="U110" s="1125"/>
      <c r="V110" s="1143"/>
      <c r="W110" s="1143"/>
      <c r="X110" s="1143"/>
      <c r="Y110" s="1143"/>
      <c r="Z110" s="1083" t="s">
        <v>8698</v>
      </c>
      <c r="AA110" s="1083" t="s">
        <v>8698</v>
      </c>
      <c r="AB110" s="943" t="s">
        <v>6157</v>
      </c>
      <c r="AC110" s="944" t="s">
        <v>6158</v>
      </c>
      <c r="AD110" s="996" t="str">
        <f t="shared" si="2"/>
        <v>http://www.unisonic.com.tw/datasheet/5N55-ML.pdf</v>
      </c>
      <c r="AE110" s="1143"/>
      <c r="AF110" s="1143"/>
      <c r="AG110" s="1143"/>
      <c r="AH110" s="1143"/>
      <c r="AI110" s="1143"/>
      <c r="AJ110" s="1143"/>
    </row>
    <row r="111" spans="1:36" s="1114" customFormat="1" ht="75">
      <c r="A111" s="971" t="str">
        <f t="shared" si="3"/>
        <v>BSS127</v>
      </c>
      <c r="B111" s="1129">
        <v>600</v>
      </c>
      <c r="C111" s="1129" t="s">
        <v>7438</v>
      </c>
      <c r="D111" s="1071">
        <v>2.1000000000000001E-2</v>
      </c>
      <c r="E111" s="1073">
        <v>500000</v>
      </c>
      <c r="F111" s="1073">
        <v>600000</v>
      </c>
      <c r="G111" s="1073"/>
      <c r="H111" s="1073"/>
      <c r="I111" s="1073">
        <v>21</v>
      </c>
      <c r="J111" s="1073">
        <v>2.4</v>
      </c>
      <c r="K111" s="1073">
        <v>1</v>
      </c>
      <c r="L111" s="1073">
        <v>0.65</v>
      </c>
      <c r="M111" s="1073">
        <v>7.0000000000000007E-2</v>
      </c>
      <c r="N111" s="1073">
        <v>0.31</v>
      </c>
      <c r="O111" s="1054">
        <v>1.4</v>
      </c>
      <c r="P111" s="1073">
        <v>2.6</v>
      </c>
      <c r="Q111" s="1054">
        <v>160</v>
      </c>
      <c r="R111" s="1073">
        <v>1320</v>
      </c>
      <c r="S111" s="1044" t="s">
        <v>7769</v>
      </c>
      <c r="U111" s="1081"/>
      <c r="Z111" s="1083" t="s">
        <v>8699</v>
      </c>
      <c r="AA111" s="1083" t="s">
        <v>8699</v>
      </c>
      <c r="AB111" s="943" t="s">
        <v>6157</v>
      </c>
      <c r="AC111" s="944" t="s">
        <v>6158</v>
      </c>
      <c r="AD111" s="996" t="str">
        <f t="shared" si="2"/>
        <v>http://www.unisonic.com.tw/datasheet/BSS127.pdf</v>
      </c>
      <c r="AJ111" s="1143"/>
    </row>
    <row r="112" spans="1:36" s="1114" customFormat="1" ht="75">
      <c r="A112" s="971" t="str">
        <f t="shared" si="3"/>
        <v>BSS127Z</v>
      </c>
      <c r="B112" s="1129">
        <v>600</v>
      </c>
      <c r="C112" s="1054" t="s">
        <v>8654</v>
      </c>
      <c r="D112" s="1071">
        <v>2.1000000000000001E-2</v>
      </c>
      <c r="E112" s="1073">
        <v>500000</v>
      </c>
      <c r="F112" s="1073">
        <v>600000</v>
      </c>
      <c r="G112" s="1073"/>
      <c r="H112" s="1073"/>
      <c r="I112" s="1073">
        <v>7</v>
      </c>
      <c r="J112" s="1073">
        <v>6.2</v>
      </c>
      <c r="K112" s="1073">
        <v>2.5</v>
      </c>
      <c r="L112" s="1073">
        <v>7</v>
      </c>
      <c r="M112" s="1073">
        <v>1.8</v>
      </c>
      <c r="N112" s="1073">
        <v>0.5</v>
      </c>
      <c r="O112" s="1054">
        <v>1.4</v>
      </c>
      <c r="P112" s="1073">
        <v>2.6</v>
      </c>
      <c r="Q112" s="1054">
        <v>150</v>
      </c>
      <c r="R112" s="1073">
        <v>240</v>
      </c>
      <c r="S112" s="1044" t="s">
        <v>8700</v>
      </c>
      <c r="U112" s="1081"/>
      <c r="Z112" s="1083" t="s">
        <v>8701</v>
      </c>
      <c r="AA112" s="1083" t="s">
        <v>8701</v>
      </c>
      <c r="AB112" s="943" t="s">
        <v>6157</v>
      </c>
      <c r="AC112" s="944" t="s">
        <v>6158</v>
      </c>
      <c r="AD112" s="996" t="str">
        <f t="shared" si="2"/>
        <v>http://www.unisonic.com.tw/datasheet/BSS127Z.pdf</v>
      </c>
      <c r="AE112" s="1143"/>
    </row>
    <row r="113" spans="1:36" s="1114" customFormat="1" ht="75">
      <c r="A113" s="971" t="str">
        <f t="shared" si="3"/>
        <v>03N60-KW</v>
      </c>
      <c r="B113" s="1054">
        <v>600</v>
      </c>
      <c r="C113" s="1129" t="s">
        <v>8595</v>
      </c>
      <c r="D113" s="1080">
        <v>0.3</v>
      </c>
      <c r="E113" s="1080">
        <v>20000</v>
      </c>
      <c r="F113" s="1080" t="s">
        <v>7429</v>
      </c>
      <c r="G113" s="1080" t="s">
        <v>7429</v>
      </c>
      <c r="H113" s="1080" t="s">
        <v>7429</v>
      </c>
      <c r="I113" s="1080">
        <v>72</v>
      </c>
      <c r="J113" s="1080">
        <v>11.5</v>
      </c>
      <c r="K113" s="1080">
        <v>3.7</v>
      </c>
      <c r="L113" s="1080">
        <v>7.1</v>
      </c>
      <c r="M113" s="1080">
        <v>0.7</v>
      </c>
      <c r="N113" s="1080">
        <v>0.6</v>
      </c>
      <c r="O113" s="1080">
        <v>2</v>
      </c>
      <c r="P113" s="1080">
        <v>4</v>
      </c>
      <c r="Q113" s="1080"/>
      <c r="R113" s="1080"/>
      <c r="S113" s="1092" t="s">
        <v>6222</v>
      </c>
      <c r="T113" s="1143"/>
      <c r="U113" s="1125"/>
      <c r="V113" s="1143"/>
      <c r="W113" s="1143"/>
      <c r="X113" s="1143"/>
      <c r="Y113" s="1143"/>
      <c r="Z113" s="1083" t="s">
        <v>1122</v>
      </c>
      <c r="AA113" s="1083" t="s">
        <v>1122</v>
      </c>
      <c r="AB113" s="943" t="s">
        <v>6157</v>
      </c>
      <c r="AC113" s="944" t="s">
        <v>6158</v>
      </c>
      <c r="AD113" s="996" t="str">
        <f t="shared" si="2"/>
        <v>http://www.unisonic.com.tw/datasheet/03N60-KW.pdf</v>
      </c>
      <c r="AE113" s="1143"/>
      <c r="AF113" s="1143"/>
      <c r="AG113" s="1143"/>
      <c r="AH113" s="1143"/>
      <c r="AI113" s="1143"/>
      <c r="AJ113" s="1143"/>
    </row>
    <row r="114" spans="1:36" s="1114" customFormat="1" ht="75">
      <c r="A114" s="971" t="str">
        <f t="shared" si="3"/>
        <v>03N60-CB</v>
      </c>
      <c r="B114" s="1054">
        <v>600</v>
      </c>
      <c r="C114" s="1129" t="s">
        <v>1126</v>
      </c>
      <c r="D114" s="1080">
        <v>0.3</v>
      </c>
      <c r="E114" s="1080">
        <v>24000</v>
      </c>
      <c r="F114" s="1080"/>
      <c r="G114" s="1080"/>
      <c r="H114" s="1080"/>
      <c r="I114" s="1080">
        <v>60</v>
      </c>
      <c r="J114" s="1080">
        <v>11</v>
      </c>
      <c r="K114" s="1080">
        <v>4.8</v>
      </c>
      <c r="L114" s="1080">
        <v>7</v>
      </c>
      <c r="M114" s="1080">
        <v>3</v>
      </c>
      <c r="N114" s="1080">
        <v>1.2</v>
      </c>
      <c r="O114" s="1080">
        <v>2</v>
      </c>
      <c r="P114" s="1080">
        <v>4</v>
      </c>
      <c r="Q114" s="1080">
        <v>145</v>
      </c>
      <c r="R114" s="1080">
        <v>150</v>
      </c>
      <c r="S114" s="1092" t="s">
        <v>6895</v>
      </c>
      <c r="T114" s="1143"/>
      <c r="U114" s="1125"/>
      <c r="V114" s="1143"/>
      <c r="W114" s="1143"/>
      <c r="X114" s="1143"/>
      <c r="Y114" s="1143"/>
      <c r="Z114" s="1083" t="s">
        <v>8702</v>
      </c>
      <c r="AA114" s="1083" t="s">
        <v>8702</v>
      </c>
      <c r="AB114" s="943" t="s">
        <v>6157</v>
      </c>
      <c r="AC114" s="944" t="s">
        <v>6158</v>
      </c>
      <c r="AD114" s="996" t="str">
        <f t="shared" si="2"/>
        <v>http://www.unisonic.com.tw/datasheet/03N60-CB.pdf</v>
      </c>
      <c r="AE114" s="1143"/>
      <c r="AF114" s="1143"/>
      <c r="AG114" s="1143"/>
      <c r="AH114" s="1143"/>
      <c r="AI114" s="1143"/>
      <c r="AJ114" s="1143"/>
    </row>
    <row r="115" spans="1:36" s="1114" customFormat="1" ht="75">
      <c r="A115" s="971" t="str">
        <f>HYPERLINK(AD115,Z115)</f>
        <v>1N60-MS</v>
      </c>
      <c r="B115" s="1054">
        <v>600</v>
      </c>
      <c r="C115" s="1129" t="s">
        <v>8595</v>
      </c>
      <c r="D115" s="1080">
        <v>1</v>
      </c>
      <c r="E115" s="1080">
        <v>14000</v>
      </c>
      <c r="F115" s="1080"/>
      <c r="G115" s="1080"/>
      <c r="H115" s="1080"/>
      <c r="I115" s="1080">
        <v>86</v>
      </c>
      <c r="J115" s="1080">
        <v>16</v>
      </c>
      <c r="K115" s="1080">
        <v>2</v>
      </c>
      <c r="L115" s="1080">
        <v>8</v>
      </c>
      <c r="M115" s="1080">
        <v>3.5</v>
      </c>
      <c r="N115" s="1080">
        <v>1.4</v>
      </c>
      <c r="O115" s="1080">
        <v>2</v>
      </c>
      <c r="P115" s="1080">
        <v>4</v>
      </c>
      <c r="Q115" s="1080">
        <v>170</v>
      </c>
      <c r="R115" s="1080">
        <v>1200</v>
      </c>
      <c r="S115" s="1092" t="s">
        <v>8703</v>
      </c>
      <c r="T115" s="1143"/>
      <c r="U115" s="1125"/>
      <c r="V115" s="1143"/>
      <c r="W115" s="1143"/>
      <c r="X115" s="1143"/>
      <c r="Y115" s="1143"/>
      <c r="Z115" s="1083" t="s">
        <v>8704</v>
      </c>
      <c r="AA115" s="1083" t="s">
        <v>8704</v>
      </c>
      <c r="AB115" s="943" t="s">
        <v>6157</v>
      </c>
      <c r="AC115" s="944" t="s">
        <v>6158</v>
      </c>
      <c r="AD115" s="996" t="str">
        <f>CONCATENATE(AB115,AA115,AC115)</f>
        <v>http://www.unisonic.com.tw/datasheet/1N60-MS.pdf</v>
      </c>
      <c r="AE115" s="1143"/>
      <c r="AF115" s="1143"/>
      <c r="AG115" s="1143"/>
      <c r="AH115" s="1143"/>
      <c r="AI115" s="1143"/>
      <c r="AJ115" s="1143"/>
    </row>
    <row r="116" spans="1:36" s="1114" customFormat="1" ht="75">
      <c r="A116" s="971" t="str">
        <f t="shared" si="3"/>
        <v>1N60-SE</v>
      </c>
      <c r="B116" s="1054">
        <v>600</v>
      </c>
      <c r="C116" s="1071" t="s">
        <v>8636</v>
      </c>
      <c r="D116" s="1080">
        <v>1</v>
      </c>
      <c r="E116" s="1080">
        <v>17500</v>
      </c>
      <c r="F116" s="1080"/>
      <c r="G116" s="1080"/>
      <c r="H116" s="1080"/>
      <c r="I116" s="1080">
        <v>110</v>
      </c>
      <c r="J116" s="1080">
        <v>35.700000000000003</v>
      </c>
      <c r="K116" s="1080">
        <v>12.4</v>
      </c>
      <c r="L116" s="1080">
        <v>7.2</v>
      </c>
      <c r="M116" s="1080">
        <v>2.8</v>
      </c>
      <c r="N116" s="1080">
        <v>0.4</v>
      </c>
      <c r="O116" s="1080">
        <v>2</v>
      </c>
      <c r="P116" s="1080">
        <v>4</v>
      </c>
      <c r="Q116" s="1080">
        <v>169</v>
      </c>
      <c r="R116" s="1080">
        <v>700</v>
      </c>
      <c r="S116" s="1044" t="s">
        <v>8705</v>
      </c>
      <c r="T116" s="1143"/>
      <c r="U116" s="1125"/>
      <c r="V116" s="1143"/>
      <c r="W116" s="1143"/>
      <c r="X116" s="1143"/>
      <c r="Y116" s="1143"/>
      <c r="Z116" s="1083" t="s">
        <v>8706</v>
      </c>
      <c r="AA116" s="1083" t="s">
        <v>8706</v>
      </c>
      <c r="AB116" s="943" t="s">
        <v>6663</v>
      </c>
      <c r="AC116" s="944" t="s">
        <v>6664</v>
      </c>
      <c r="AD116" s="996" t="str">
        <f t="shared" si="2"/>
        <v>http://www.unisonic.com.tw/datasheet/1N60-SE.pdf</v>
      </c>
      <c r="AE116" s="1143"/>
      <c r="AF116" s="1143"/>
      <c r="AG116" s="1143"/>
      <c r="AH116" s="1143"/>
      <c r="AI116" s="1143"/>
      <c r="AJ116" s="1143"/>
    </row>
    <row r="117" spans="1:36" s="1114" customFormat="1" ht="75">
      <c r="A117" s="971" t="str">
        <f t="shared" si="3"/>
        <v>1N60-LC1</v>
      </c>
      <c r="B117" s="1054">
        <v>600</v>
      </c>
      <c r="C117" s="1129" t="s">
        <v>8679</v>
      </c>
      <c r="D117" s="1080">
        <v>1</v>
      </c>
      <c r="E117" s="1080">
        <v>11000</v>
      </c>
      <c r="F117" s="1080" t="s">
        <v>7971</v>
      </c>
      <c r="G117" s="1080" t="s">
        <v>7971</v>
      </c>
      <c r="H117" s="1080" t="s">
        <v>7971</v>
      </c>
      <c r="I117" s="1080">
        <v>134</v>
      </c>
      <c r="J117" s="1080">
        <v>18</v>
      </c>
      <c r="K117" s="1080">
        <v>1.9</v>
      </c>
      <c r="L117" s="1080">
        <v>4.5999999999999996</v>
      </c>
      <c r="M117" s="1080">
        <v>2.2999999999999998</v>
      </c>
      <c r="N117" s="1080">
        <v>0.7</v>
      </c>
      <c r="O117" s="1080">
        <v>2</v>
      </c>
      <c r="P117" s="1080">
        <v>4</v>
      </c>
      <c r="Q117" s="1080">
        <v>200</v>
      </c>
      <c r="R117" s="1080">
        <v>450</v>
      </c>
      <c r="S117" s="1044" t="s">
        <v>8707</v>
      </c>
      <c r="T117" s="1143"/>
      <c r="U117" s="1125"/>
      <c r="V117" s="1143"/>
      <c r="W117" s="1143"/>
      <c r="X117" s="1143"/>
      <c r="Y117" s="1143"/>
      <c r="Z117" s="1083" t="s">
        <v>8708</v>
      </c>
      <c r="AA117" s="1083" t="s">
        <v>8708</v>
      </c>
      <c r="AB117" s="943" t="s">
        <v>6663</v>
      </c>
      <c r="AC117" s="944" t="s">
        <v>6664</v>
      </c>
      <c r="AD117" s="996" t="str">
        <f t="shared" si="2"/>
        <v>http://www.unisonic.com.tw/datasheet/1N60-LC1.pdf</v>
      </c>
      <c r="AE117" s="1143"/>
      <c r="AF117" s="1143"/>
      <c r="AG117" s="1143"/>
      <c r="AH117" s="1143"/>
      <c r="AI117" s="1143"/>
      <c r="AJ117" s="1143"/>
    </row>
    <row r="118" spans="1:36" s="1114" customFormat="1" ht="75">
      <c r="A118" s="971" t="str">
        <f t="shared" si="3"/>
        <v>1N60Z</v>
      </c>
      <c r="B118" s="1129">
        <v>600</v>
      </c>
      <c r="C118" s="1071" t="s">
        <v>7438</v>
      </c>
      <c r="D118" s="1071">
        <v>1.2</v>
      </c>
      <c r="E118" s="1071">
        <v>11500</v>
      </c>
      <c r="F118" s="1080" t="s">
        <v>7429</v>
      </c>
      <c r="G118" s="1080" t="s">
        <v>7429</v>
      </c>
      <c r="H118" s="1080" t="s">
        <v>7429</v>
      </c>
      <c r="I118" s="1080">
        <v>120</v>
      </c>
      <c r="J118" s="1080">
        <v>20</v>
      </c>
      <c r="K118" s="1080">
        <v>3</v>
      </c>
      <c r="L118" s="1080">
        <v>5</v>
      </c>
      <c r="M118" s="1080">
        <v>1</v>
      </c>
      <c r="N118" s="1080">
        <v>2.6</v>
      </c>
      <c r="O118" s="1054">
        <v>2</v>
      </c>
      <c r="P118" s="1073">
        <v>4</v>
      </c>
      <c r="Q118" s="1054">
        <v>160</v>
      </c>
      <c r="R118" s="1073">
        <v>300</v>
      </c>
      <c r="S118" s="1044" t="s">
        <v>8709</v>
      </c>
      <c r="T118" s="1143"/>
      <c r="U118" s="1125"/>
      <c r="V118" s="1143"/>
      <c r="W118" s="1143"/>
      <c r="X118" s="1143"/>
      <c r="Y118" s="1143"/>
      <c r="Z118" s="1083" t="s">
        <v>8710</v>
      </c>
      <c r="AA118" s="1083" t="s">
        <v>8710</v>
      </c>
      <c r="AB118" s="943" t="s">
        <v>6157</v>
      </c>
      <c r="AC118" s="944" t="s">
        <v>6158</v>
      </c>
      <c r="AD118" s="996" t="str">
        <f>CONCATENATE(AB118,AA118,AC118)</f>
        <v>http://www.unisonic.com.tw/datasheet/1N60Z.pdf</v>
      </c>
      <c r="AE118" s="1143"/>
      <c r="AF118" s="1143"/>
      <c r="AG118" s="1143"/>
      <c r="AH118" s="1143"/>
      <c r="AI118" s="1143"/>
      <c r="AJ118" s="1143"/>
    </row>
    <row r="119" spans="1:36" s="1143" customFormat="1" ht="75">
      <c r="A119" s="971" t="str">
        <f t="shared" si="3"/>
        <v>2N60A-LC1</v>
      </c>
      <c r="B119" s="1129">
        <v>600</v>
      </c>
      <c r="C119" s="1054" t="s">
        <v>8636</v>
      </c>
      <c r="D119" s="1071">
        <v>2</v>
      </c>
      <c r="E119" s="1073">
        <v>6300</v>
      </c>
      <c r="F119" s="1080" t="s">
        <v>7429</v>
      </c>
      <c r="G119" s="1080" t="s">
        <v>7429</v>
      </c>
      <c r="H119" s="1080" t="s">
        <v>7429</v>
      </c>
      <c r="I119" s="1080">
        <v>246</v>
      </c>
      <c r="J119" s="1080">
        <v>28</v>
      </c>
      <c r="K119" s="1080">
        <v>2.4</v>
      </c>
      <c r="L119" s="1080">
        <v>5</v>
      </c>
      <c r="M119" s="1080">
        <v>2</v>
      </c>
      <c r="N119" s="1080">
        <v>1.3</v>
      </c>
      <c r="O119" s="1133">
        <v>2</v>
      </c>
      <c r="P119" s="1133">
        <v>4</v>
      </c>
      <c r="Q119" s="1133">
        <v>280</v>
      </c>
      <c r="R119" s="1133">
        <v>900</v>
      </c>
      <c r="S119" s="1044" t="s">
        <v>8711</v>
      </c>
      <c r="U119" s="1125"/>
      <c r="Z119" s="1073" t="s">
        <v>8712</v>
      </c>
      <c r="AA119" s="1073" t="s">
        <v>8712</v>
      </c>
      <c r="AB119" s="943" t="s">
        <v>6157</v>
      </c>
      <c r="AC119" s="944" t="s">
        <v>6158</v>
      </c>
      <c r="AD119" s="996" t="str">
        <f>CONCATENATE(AB119,AA119,AC119)</f>
        <v>http://www.unisonic.com.tw/datasheet/2N60A-LC1.pdf</v>
      </c>
    </row>
    <row r="120" spans="1:36" s="1143" customFormat="1" ht="75">
      <c r="A120" s="971" t="str">
        <f t="shared" si="3"/>
        <v>2N60Z</v>
      </c>
      <c r="B120" s="1129">
        <v>600</v>
      </c>
      <c r="C120" s="1071" t="s">
        <v>7534</v>
      </c>
      <c r="D120" s="1071">
        <v>2</v>
      </c>
      <c r="E120" s="1073">
        <v>5000</v>
      </c>
      <c r="F120" s="1080" t="s">
        <v>7538</v>
      </c>
      <c r="G120" s="1080" t="s">
        <v>7538</v>
      </c>
      <c r="H120" s="1080" t="s">
        <v>7538</v>
      </c>
      <c r="I120" s="1080">
        <v>432.1</v>
      </c>
      <c r="J120" s="1080">
        <v>39.799999999999997</v>
      </c>
      <c r="K120" s="1080">
        <v>7.9</v>
      </c>
      <c r="L120" s="1080">
        <v>19</v>
      </c>
      <c r="M120" s="1080">
        <v>5.4</v>
      </c>
      <c r="N120" s="1080">
        <v>4.3</v>
      </c>
      <c r="O120" s="1054">
        <v>2</v>
      </c>
      <c r="P120" s="1073">
        <v>4</v>
      </c>
      <c r="Q120" s="1054">
        <v>222.6</v>
      </c>
      <c r="R120" s="1073">
        <v>3100</v>
      </c>
      <c r="S120" s="1044" t="s">
        <v>8713</v>
      </c>
      <c r="U120" s="1125"/>
      <c r="Z120" s="1083" t="s">
        <v>8714</v>
      </c>
      <c r="AA120" s="1083" t="s">
        <v>8714</v>
      </c>
      <c r="AB120" s="943" t="s">
        <v>7849</v>
      </c>
      <c r="AC120" s="944" t="s">
        <v>7850</v>
      </c>
      <c r="AD120" s="996" t="str">
        <f>CONCATENATE(AB120,AA120,AC120)</f>
        <v>http://www.unisonic.com.tw/datasheet/2N60Z.pdf</v>
      </c>
    </row>
    <row r="121" spans="1:36" s="1143" customFormat="1" ht="75">
      <c r="A121" s="971" t="str">
        <f t="shared" si="3"/>
        <v>2N60-LC1</v>
      </c>
      <c r="B121" s="1054">
        <v>600</v>
      </c>
      <c r="C121" s="1129" t="s">
        <v>8616</v>
      </c>
      <c r="D121" s="1080">
        <v>2</v>
      </c>
      <c r="E121" s="1080">
        <v>5000</v>
      </c>
      <c r="F121" s="1080" t="s">
        <v>7538</v>
      </c>
      <c r="G121" s="1080" t="s">
        <v>7538</v>
      </c>
      <c r="H121" s="1080"/>
      <c r="I121" s="1080">
        <v>285</v>
      </c>
      <c r="J121" s="1080">
        <v>30</v>
      </c>
      <c r="K121" s="1080">
        <v>2.2999999999999998</v>
      </c>
      <c r="L121" s="1080">
        <v>7</v>
      </c>
      <c r="M121" s="1080">
        <v>2.9</v>
      </c>
      <c r="N121" s="1080">
        <v>0.9</v>
      </c>
      <c r="O121" s="1080">
        <v>2</v>
      </c>
      <c r="P121" s="1080">
        <v>4</v>
      </c>
      <c r="Q121" s="1080">
        <v>285</v>
      </c>
      <c r="R121" s="1080">
        <v>1000</v>
      </c>
      <c r="S121" s="1092" t="s">
        <v>8715</v>
      </c>
      <c r="U121" s="1125"/>
      <c r="Z121" s="1083" t="s">
        <v>8716</v>
      </c>
      <c r="AA121" s="1083" t="s">
        <v>8716</v>
      </c>
      <c r="AB121" s="943" t="s">
        <v>7849</v>
      </c>
      <c r="AC121" s="944" t="s">
        <v>7850</v>
      </c>
      <c r="AD121" s="996" t="str">
        <f>CONCATENATE(AB121,AA121,AC121)</f>
        <v>http://www.unisonic.com.tw/datasheet/2N60-LC1.pdf</v>
      </c>
    </row>
    <row r="122" spans="1:36" s="1143" customFormat="1" ht="75">
      <c r="A122" s="971" t="str">
        <f t="shared" si="3"/>
        <v>3N60Z</v>
      </c>
      <c r="B122" s="1129">
        <v>600</v>
      </c>
      <c r="C122" s="1071" t="s">
        <v>7487</v>
      </c>
      <c r="D122" s="1071">
        <v>3</v>
      </c>
      <c r="E122" s="1073">
        <v>3600</v>
      </c>
      <c r="F122" s="1080" t="s">
        <v>6589</v>
      </c>
      <c r="G122" s="1080" t="s">
        <v>6589</v>
      </c>
      <c r="H122" s="1080" t="s">
        <v>6589</v>
      </c>
      <c r="I122" s="1080">
        <v>350</v>
      </c>
      <c r="J122" s="1080">
        <v>50</v>
      </c>
      <c r="K122" s="1080">
        <v>5.5</v>
      </c>
      <c r="L122" s="1080">
        <v>10</v>
      </c>
      <c r="M122" s="1080">
        <v>2.7</v>
      </c>
      <c r="N122" s="1080">
        <v>4.9000000000000004</v>
      </c>
      <c r="O122" s="1054">
        <v>2</v>
      </c>
      <c r="P122" s="1073">
        <v>4</v>
      </c>
      <c r="Q122" s="1054">
        <v>210</v>
      </c>
      <c r="R122" s="1073">
        <v>1200</v>
      </c>
      <c r="S122" s="1092" t="s">
        <v>8717</v>
      </c>
      <c r="U122" s="1125"/>
      <c r="Z122" s="1029" t="s">
        <v>8718</v>
      </c>
      <c r="AA122" s="1029" t="s">
        <v>8718</v>
      </c>
      <c r="AB122" s="943" t="s">
        <v>6567</v>
      </c>
      <c r="AC122" s="944" t="s">
        <v>6568</v>
      </c>
      <c r="AD122" s="996" t="str">
        <f>CONCATENATE(AB122,AA122,AC122)</f>
        <v>http://www.unisonic.com.tw/datasheet/3N60Z.pdf</v>
      </c>
      <c r="AJ122" s="973"/>
    </row>
    <row r="123" spans="1:36" s="1143" customFormat="1" ht="75">
      <c r="A123" s="971" t="str">
        <f t="shared" si="3"/>
        <v>3N60-LC</v>
      </c>
      <c r="B123" s="1054">
        <v>600</v>
      </c>
      <c r="C123" s="1129" t="s">
        <v>7487</v>
      </c>
      <c r="D123" s="1080">
        <v>3</v>
      </c>
      <c r="E123" s="1080">
        <v>3000</v>
      </c>
      <c r="F123" s="1080" t="s">
        <v>6589</v>
      </c>
      <c r="G123" s="1080" t="s">
        <v>6589</v>
      </c>
      <c r="H123" s="1080" t="s">
        <v>6589</v>
      </c>
      <c r="I123" s="1080">
        <v>446</v>
      </c>
      <c r="J123" s="1080">
        <v>46</v>
      </c>
      <c r="K123" s="1080">
        <v>4.5</v>
      </c>
      <c r="L123" s="1080">
        <v>15.2</v>
      </c>
      <c r="M123" s="1080">
        <v>5.4</v>
      </c>
      <c r="N123" s="1080">
        <v>1.8</v>
      </c>
      <c r="O123" s="1080">
        <v>2</v>
      </c>
      <c r="P123" s="1080">
        <v>4</v>
      </c>
      <c r="Q123" s="1080">
        <v>220</v>
      </c>
      <c r="R123" s="1080">
        <v>3000</v>
      </c>
      <c r="S123" s="1092" t="s">
        <v>8123</v>
      </c>
      <c r="U123" s="1125"/>
      <c r="Z123" s="1029" t="s">
        <v>8719</v>
      </c>
      <c r="AA123" s="1029" t="s">
        <v>8719</v>
      </c>
      <c r="AB123" s="943" t="s">
        <v>6567</v>
      </c>
      <c r="AC123" s="944" t="s">
        <v>6568</v>
      </c>
      <c r="AD123" s="996" t="s">
        <v>1123</v>
      </c>
      <c r="AJ123" s="1125"/>
    </row>
    <row r="124" spans="1:36" s="1144" customFormat="1" ht="75">
      <c r="A124" s="971" t="str">
        <f t="shared" si="3"/>
        <v>4N60Z</v>
      </c>
      <c r="B124" s="1129">
        <v>600</v>
      </c>
      <c r="C124" s="1071" t="s">
        <v>8720</v>
      </c>
      <c r="D124" s="1071">
        <v>4</v>
      </c>
      <c r="E124" s="1071">
        <v>2500</v>
      </c>
      <c r="F124" s="1080" t="s">
        <v>7429</v>
      </c>
      <c r="G124" s="1080" t="s">
        <v>7429</v>
      </c>
      <c r="H124" s="1080" t="s">
        <v>7429</v>
      </c>
      <c r="I124" s="1080">
        <v>520</v>
      </c>
      <c r="J124" s="1080">
        <v>70</v>
      </c>
      <c r="K124" s="1080">
        <v>8</v>
      </c>
      <c r="L124" s="1080">
        <v>15</v>
      </c>
      <c r="M124" s="1080">
        <v>3.4</v>
      </c>
      <c r="N124" s="1080">
        <v>7.1</v>
      </c>
      <c r="O124" s="1054">
        <v>2</v>
      </c>
      <c r="P124" s="1073">
        <v>4</v>
      </c>
      <c r="Q124" s="1054">
        <v>250</v>
      </c>
      <c r="R124" s="1073">
        <v>1500</v>
      </c>
      <c r="S124" s="1044" t="s">
        <v>8721</v>
      </c>
      <c r="T124" s="1143"/>
      <c r="U124" s="1125"/>
      <c r="V124" s="1143"/>
      <c r="W124" s="1143"/>
      <c r="X124" s="1143"/>
      <c r="Y124" s="1143"/>
      <c r="Z124" s="1029" t="s">
        <v>8722</v>
      </c>
      <c r="AA124" s="1029" t="s">
        <v>8722</v>
      </c>
      <c r="AB124" s="943" t="s">
        <v>6157</v>
      </c>
      <c r="AC124" s="944" t="s">
        <v>6158</v>
      </c>
      <c r="AD124" s="996" t="str">
        <f t="shared" ref="AD124:AD155" si="4">CONCATENATE(AB124,AA124,AC124)</f>
        <v>http://www.unisonic.com.tw/datasheet/4N60Z.pdf</v>
      </c>
      <c r="AE124" s="1143"/>
      <c r="AF124" s="1143"/>
      <c r="AG124" s="1143"/>
      <c r="AH124" s="1143"/>
      <c r="AI124" s="1143"/>
      <c r="AJ124" s="1143"/>
    </row>
    <row r="125" spans="1:36" s="1143" customFormat="1" ht="120">
      <c r="A125" s="971" t="str">
        <f t="shared" si="3"/>
        <v>4N60-ML</v>
      </c>
      <c r="B125" s="1129">
        <v>600</v>
      </c>
      <c r="C125" s="1071" t="s">
        <v>8595</v>
      </c>
      <c r="D125" s="1071">
        <v>4</v>
      </c>
      <c r="E125" s="1071">
        <v>2300</v>
      </c>
      <c r="F125" s="1080" t="s">
        <v>7429</v>
      </c>
      <c r="G125" s="1080" t="s">
        <v>7429</v>
      </c>
      <c r="H125" s="1080" t="s">
        <v>7429</v>
      </c>
      <c r="I125" s="1080">
        <v>560</v>
      </c>
      <c r="J125" s="1080">
        <v>58</v>
      </c>
      <c r="K125" s="1080">
        <v>4.5999999999999996</v>
      </c>
      <c r="L125" s="1080">
        <v>13</v>
      </c>
      <c r="M125" s="1080">
        <v>4</v>
      </c>
      <c r="N125" s="1080">
        <v>2.5</v>
      </c>
      <c r="O125" s="1054">
        <v>2</v>
      </c>
      <c r="P125" s="1073">
        <v>4</v>
      </c>
      <c r="Q125" s="1054">
        <v>240</v>
      </c>
      <c r="R125" s="1073">
        <v>4000</v>
      </c>
      <c r="S125" s="1044" t="s">
        <v>8723</v>
      </c>
      <c r="U125" s="1125"/>
      <c r="Z125" s="1029" t="s">
        <v>8724</v>
      </c>
      <c r="AA125" s="1029" t="s">
        <v>8724</v>
      </c>
      <c r="AB125" s="943" t="s">
        <v>6157</v>
      </c>
      <c r="AC125" s="944" t="s">
        <v>6158</v>
      </c>
      <c r="AD125" s="996" t="str">
        <f t="shared" si="4"/>
        <v>http://www.unisonic.com.tw/datasheet/4N60-ML.pdf</v>
      </c>
      <c r="AJ125" s="1125"/>
    </row>
    <row r="126" spans="1:36" s="1114" customFormat="1" ht="75">
      <c r="A126" s="971" t="str">
        <f t="shared" si="3"/>
        <v>5N60Z</v>
      </c>
      <c r="B126" s="1129">
        <v>600</v>
      </c>
      <c r="C126" s="1071" t="s">
        <v>7438</v>
      </c>
      <c r="D126" s="1071">
        <v>5</v>
      </c>
      <c r="E126" s="1073">
        <v>1800</v>
      </c>
      <c r="F126" s="1080" t="s">
        <v>7429</v>
      </c>
      <c r="G126" s="1080" t="s">
        <v>7429</v>
      </c>
      <c r="H126" s="1080" t="s">
        <v>7429</v>
      </c>
      <c r="I126" s="1080">
        <v>760</v>
      </c>
      <c r="J126" s="1080">
        <v>80</v>
      </c>
      <c r="K126" s="1080">
        <v>13</v>
      </c>
      <c r="L126" s="1080">
        <v>22</v>
      </c>
      <c r="M126" s="1080">
        <v>5</v>
      </c>
      <c r="N126" s="1080">
        <v>7</v>
      </c>
      <c r="O126" s="1054">
        <v>2</v>
      </c>
      <c r="P126" s="1073">
        <v>4</v>
      </c>
      <c r="Q126" s="1054">
        <v>300</v>
      </c>
      <c r="R126" s="1073">
        <v>2900</v>
      </c>
      <c r="S126" s="1044" t="s">
        <v>8725</v>
      </c>
      <c r="T126" s="1143"/>
      <c r="U126" s="1125"/>
      <c r="V126" s="1143"/>
      <c r="W126" s="1143"/>
      <c r="X126" s="1143"/>
      <c r="Y126" s="1143"/>
      <c r="Z126" s="1029" t="s">
        <v>8726</v>
      </c>
      <c r="AA126" s="1029" t="s">
        <v>8726</v>
      </c>
      <c r="AB126" s="943" t="s">
        <v>6157</v>
      </c>
      <c r="AC126" s="944" t="s">
        <v>6158</v>
      </c>
      <c r="AD126" s="996" t="str">
        <f t="shared" si="4"/>
        <v>http://www.unisonic.com.tw/datasheet/5N60Z.pdf</v>
      </c>
      <c r="AE126" s="1143"/>
      <c r="AF126" s="1143"/>
      <c r="AG126" s="1143"/>
      <c r="AH126" s="1143"/>
      <c r="AI126" s="1143"/>
      <c r="AJ126" s="1143"/>
    </row>
    <row r="127" spans="1:36" s="1143" customFormat="1" ht="75">
      <c r="A127" s="971" t="str">
        <f t="shared" si="3"/>
        <v>5N60-ML1</v>
      </c>
      <c r="B127" s="1054">
        <v>600</v>
      </c>
      <c r="C127" s="1129" t="s">
        <v>8595</v>
      </c>
      <c r="D127" s="1080">
        <v>5</v>
      </c>
      <c r="E127" s="1080">
        <v>2500</v>
      </c>
      <c r="F127" s="1080"/>
      <c r="G127" s="1080"/>
      <c r="H127" s="1080"/>
      <c r="I127" s="1080">
        <v>535</v>
      </c>
      <c r="J127" s="1080">
        <v>59</v>
      </c>
      <c r="K127" s="1080">
        <v>5</v>
      </c>
      <c r="L127" s="1080">
        <v>18</v>
      </c>
      <c r="M127" s="1080">
        <v>7</v>
      </c>
      <c r="N127" s="1080">
        <v>4</v>
      </c>
      <c r="O127" s="1080">
        <v>2</v>
      </c>
      <c r="P127" s="1080">
        <v>4</v>
      </c>
      <c r="Q127" s="1080">
        <v>266</v>
      </c>
      <c r="R127" s="1080">
        <v>4900</v>
      </c>
      <c r="S127" s="1044" t="s">
        <v>8575</v>
      </c>
      <c r="U127" s="1125"/>
      <c r="Z127" s="1029" t="s">
        <v>8727</v>
      </c>
      <c r="AA127" s="1029" t="s">
        <v>8727</v>
      </c>
      <c r="AB127" s="943" t="s">
        <v>6157</v>
      </c>
      <c r="AC127" s="944" t="s">
        <v>6158</v>
      </c>
      <c r="AD127" s="996" t="str">
        <f t="shared" si="4"/>
        <v>http://www.unisonic.com.tw/datasheet/5N60-ML1.pdf</v>
      </c>
    </row>
    <row r="128" spans="1:36" s="1143" customFormat="1" ht="75">
      <c r="A128" s="971" t="str">
        <f t="shared" si="3"/>
        <v>6N60Z</v>
      </c>
      <c r="B128" s="1129">
        <v>600</v>
      </c>
      <c r="C128" s="1071" t="s">
        <v>3791</v>
      </c>
      <c r="D128" s="1071">
        <v>6.2</v>
      </c>
      <c r="E128" s="1073">
        <v>1750</v>
      </c>
      <c r="F128" s="1080" t="s">
        <v>2</v>
      </c>
      <c r="G128" s="1080" t="s">
        <v>2</v>
      </c>
      <c r="H128" s="1080" t="s">
        <v>2</v>
      </c>
      <c r="I128" s="1080">
        <v>770</v>
      </c>
      <c r="J128" s="1080">
        <v>95</v>
      </c>
      <c r="K128" s="1080">
        <v>10</v>
      </c>
      <c r="L128" s="1080">
        <v>32.799999999999997</v>
      </c>
      <c r="M128" s="1080">
        <v>7</v>
      </c>
      <c r="N128" s="1080">
        <v>9.8000000000000007</v>
      </c>
      <c r="O128" s="1054">
        <v>2</v>
      </c>
      <c r="P128" s="1073">
        <v>4</v>
      </c>
      <c r="Q128" s="1054">
        <v>290</v>
      </c>
      <c r="R128" s="1073">
        <v>2350</v>
      </c>
      <c r="S128" s="1092" t="s">
        <v>2836</v>
      </c>
      <c r="U128" s="1125"/>
      <c r="Z128" s="1029" t="s">
        <v>8728</v>
      </c>
      <c r="AA128" s="1029" t="s">
        <v>8728</v>
      </c>
      <c r="AB128" s="943" t="s">
        <v>0</v>
      </c>
      <c r="AC128" s="944" t="s">
        <v>116</v>
      </c>
      <c r="AD128" s="996" t="str">
        <f t="shared" si="4"/>
        <v>http://www.unisonic.com.tw/datasheet/6N60Z.pdf</v>
      </c>
    </row>
    <row r="129" spans="1:36" s="1143" customFormat="1" ht="75">
      <c r="A129" s="971" t="str">
        <f t="shared" si="3"/>
        <v>6N60-ML</v>
      </c>
      <c r="B129" s="1129">
        <v>600</v>
      </c>
      <c r="C129" s="1054" t="s">
        <v>8592</v>
      </c>
      <c r="D129" s="1071">
        <v>6</v>
      </c>
      <c r="E129" s="1073">
        <v>1700</v>
      </c>
      <c r="F129" s="1080" t="s">
        <v>2</v>
      </c>
      <c r="G129" s="1080" t="s">
        <v>2</v>
      </c>
      <c r="H129" s="1080" t="s">
        <v>2</v>
      </c>
      <c r="I129" s="1080">
        <v>790</v>
      </c>
      <c r="J129" s="1080">
        <v>74</v>
      </c>
      <c r="K129" s="1080">
        <v>5.5</v>
      </c>
      <c r="L129" s="1080">
        <v>22</v>
      </c>
      <c r="M129" s="1080">
        <v>7</v>
      </c>
      <c r="N129" s="1080">
        <v>5</v>
      </c>
      <c r="O129" s="1054">
        <v>2</v>
      </c>
      <c r="P129" s="1073">
        <v>4</v>
      </c>
      <c r="Q129" s="1054">
        <v>340</v>
      </c>
      <c r="R129" s="1073">
        <v>5000</v>
      </c>
      <c r="S129" s="1044" t="s">
        <v>6274</v>
      </c>
      <c r="U129" s="1125"/>
      <c r="Z129" s="1029" t="s">
        <v>8729</v>
      </c>
      <c r="AA129" s="1029" t="s">
        <v>8729</v>
      </c>
      <c r="AB129" s="943" t="s">
        <v>0</v>
      </c>
      <c r="AC129" s="944" t="s">
        <v>116</v>
      </c>
      <c r="AD129" s="996" t="str">
        <f t="shared" si="4"/>
        <v>http://www.unisonic.com.tw/datasheet/6N60-ML.pdf</v>
      </c>
    </row>
    <row r="130" spans="1:36" s="1143" customFormat="1" ht="90">
      <c r="A130" s="971" t="str">
        <f t="shared" si="3"/>
        <v>7N60-ML</v>
      </c>
      <c r="B130" s="1129">
        <v>600</v>
      </c>
      <c r="C130" s="1071" t="s">
        <v>8587</v>
      </c>
      <c r="D130" s="1071">
        <v>7</v>
      </c>
      <c r="E130" s="1071">
        <v>1200</v>
      </c>
      <c r="F130" s="1080" t="s">
        <v>2</v>
      </c>
      <c r="G130" s="1080" t="s">
        <v>2</v>
      </c>
      <c r="H130" s="1080" t="s">
        <v>2</v>
      </c>
      <c r="I130" s="1080">
        <v>915</v>
      </c>
      <c r="J130" s="1080">
        <v>105</v>
      </c>
      <c r="K130" s="1080">
        <v>12</v>
      </c>
      <c r="L130" s="1080">
        <v>24.5</v>
      </c>
      <c r="M130" s="1080">
        <v>5.8</v>
      </c>
      <c r="N130" s="1080">
        <v>6.5</v>
      </c>
      <c r="O130" s="1054">
        <v>2</v>
      </c>
      <c r="P130" s="1073">
        <v>4</v>
      </c>
      <c r="Q130" s="1054">
        <v>290</v>
      </c>
      <c r="R130" s="1073">
        <v>5920</v>
      </c>
      <c r="S130" s="1044" t="s">
        <v>8730</v>
      </c>
      <c r="U130" s="1125"/>
      <c r="Z130" s="1029" t="s">
        <v>8731</v>
      </c>
      <c r="AA130" s="1029" t="s">
        <v>8731</v>
      </c>
      <c r="AB130" s="943" t="s">
        <v>0</v>
      </c>
      <c r="AC130" s="944" t="s">
        <v>116</v>
      </c>
      <c r="AD130" s="996" t="str">
        <f t="shared" si="4"/>
        <v>http://www.unisonic.com.tw/datasheet/7N60-ML.pdf</v>
      </c>
      <c r="AJ130" s="1145"/>
    </row>
    <row r="131" spans="1:36" s="1143" customFormat="1" ht="75">
      <c r="A131" s="971" t="str">
        <f t="shared" si="3"/>
        <v>7N60Z</v>
      </c>
      <c r="B131" s="1129">
        <v>600</v>
      </c>
      <c r="C131" s="1071" t="s">
        <v>8587</v>
      </c>
      <c r="D131" s="1071">
        <v>7.4</v>
      </c>
      <c r="E131" s="1071">
        <v>1000</v>
      </c>
      <c r="F131" s="1080" t="s">
        <v>2</v>
      </c>
      <c r="G131" s="1080" t="s">
        <v>2</v>
      </c>
      <c r="H131" s="1080" t="s">
        <v>2</v>
      </c>
      <c r="I131" s="1080"/>
      <c r="J131" s="1080"/>
      <c r="K131" s="1080"/>
      <c r="L131" s="1080">
        <v>29</v>
      </c>
      <c r="M131" s="1080">
        <v>7</v>
      </c>
      <c r="N131" s="1080">
        <v>14.5</v>
      </c>
      <c r="O131" s="1054">
        <v>2</v>
      </c>
      <c r="P131" s="1073">
        <v>4</v>
      </c>
      <c r="Q131" s="1054">
        <v>320</v>
      </c>
      <c r="R131" s="1073">
        <v>2400</v>
      </c>
      <c r="S131" s="1044" t="s">
        <v>8732</v>
      </c>
      <c r="U131" s="1125"/>
      <c r="Z131" s="1029" t="s">
        <v>8733</v>
      </c>
      <c r="AA131" s="1029" t="s">
        <v>8733</v>
      </c>
      <c r="AB131" s="943" t="s">
        <v>0</v>
      </c>
      <c r="AC131" s="944" t="s">
        <v>116</v>
      </c>
      <c r="AD131" s="996" t="str">
        <f t="shared" si="4"/>
        <v>http://www.unisonic.com.tw/datasheet/7N60Z.pdf</v>
      </c>
    </row>
    <row r="132" spans="1:36" s="1143" customFormat="1" ht="75">
      <c r="A132" s="971" t="str">
        <f t="shared" si="3"/>
        <v>8N60-ML</v>
      </c>
      <c r="B132" s="1129">
        <v>600</v>
      </c>
      <c r="C132" s="1071" t="s">
        <v>8587</v>
      </c>
      <c r="D132" s="1071">
        <v>8</v>
      </c>
      <c r="E132" s="1073">
        <v>1000</v>
      </c>
      <c r="F132" s="1080"/>
      <c r="G132" s="1080"/>
      <c r="H132" s="1080"/>
      <c r="I132" s="1080">
        <v>1265</v>
      </c>
      <c r="J132" s="1080">
        <v>118</v>
      </c>
      <c r="K132" s="1080">
        <v>8</v>
      </c>
      <c r="L132" s="1080">
        <v>32</v>
      </c>
      <c r="M132" s="1080">
        <v>11</v>
      </c>
      <c r="N132" s="1080">
        <v>8</v>
      </c>
      <c r="O132" s="1080">
        <v>2</v>
      </c>
      <c r="P132" s="1080">
        <v>4</v>
      </c>
      <c r="Q132" s="1080">
        <v>400</v>
      </c>
      <c r="R132" s="1080">
        <v>7200</v>
      </c>
      <c r="S132" s="1044" t="s">
        <v>8611</v>
      </c>
      <c r="U132" s="1125"/>
      <c r="Z132" s="1029" t="s">
        <v>8734</v>
      </c>
      <c r="AA132" s="1029" t="s">
        <v>8734</v>
      </c>
      <c r="AB132" s="943" t="s">
        <v>0</v>
      </c>
      <c r="AC132" s="944" t="s">
        <v>116</v>
      </c>
      <c r="AD132" s="996" t="str">
        <f t="shared" si="4"/>
        <v>http://www.unisonic.com.tw/datasheet/8N60-ML.pdf</v>
      </c>
    </row>
    <row r="133" spans="1:36" s="1145" customFormat="1" ht="75">
      <c r="A133" s="971" t="str">
        <f t="shared" si="3"/>
        <v>10N60-ML</v>
      </c>
      <c r="B133" s="1129">
        <v>600</v>
      </c>
      <c r="C133" s="1073" t="s">
        <v>8587</v>
      </c>
      <c r="D133" s="1071">
        <v>10</v>
      </c>
      <c r="E133" s="1073">
        <v>900</v>
      </c>
      <c r="F133" s="1080"/>
      <c r="G133" s="1080"/>
      <c r="H133" s="1080"/>
      <c r="I133" s="1080">
        <v>1295</v>
      </c>
      <c r="J133" s="1080">
        <v>129</v>
      </c>
      <c r="K133" s="1080">
        <v>8.9</v>
      </c>
      <c r="L133" s="1080">
        <v>29</v>
      </c>
      <c r="M133" s="1080">
        <v>6.6</v>
      </c>
      <c r="N133" s="1080">
        <v>7</v>
      </c>
      <c r="O133" s="1054">
        <v>2</v>
      </c>
      <c r="P133" s="1073">
        <v>4</v>
      </c>
      <c r="Q133" s="1054">
        <v>340</v>
      </c>
      <c r="R133" s="1073">
        <v>7900</v>
      </c>
      <c r="S133" s="1044" t="s">
        <v>8735</v>
      </c>
      <c r="T133" s="1143"/>
      <c r="U133" s="1125"/>
      <c r="V133" s="1143"/>
      <c r="W133" s="1143"/>
      <c r="X133" s="1143"/>
      <c r="Y133" s="1143"/>
      <c r="Z133" s="1029" t="s">
        <v>8736</v>
      </c>
      <c r="AA133" s="1029" t="s">
        <v>8736</v>
      </c>
      <c r="AB133" s="943" t="s">
        <v>0</v>
      </c>
      <c r="AC133" s="944" t="s">
        <v>116</v>
      </c>
      <c r="AD133" s="996" t="str">
        <f t="shared" si="4"/>
        <v>http://www.unisonic.com.tw/datasheet/10N60-ML.pdf</v>
      </c>
      <c r="AE133" s="1143"/>
      <c r="AF133" s="1143"/>
      <c r="AG133" s="1143"/>
      <c r="AH133" s="1143"/>
      <c r="AI133" s="1143"/>
      <c r="AJ133" s="1143"/>
    </row>
    <row r="134" spans="1:36" s="1143" customFormat="1" ht="75">
      <c r="A134" s="971" t="str">
        <f t="shared" si="3"/>
        <v>10N60Z</v>
      </c>
      <c r="B134" s="1129">
        <v>600</v>
      </c>
      <c r="C134" s="1071" t="s">
        <v>3791</v>
      </c>
      <c r="D134" s="1071">
        <v>10</v>
      </c>
      <c r="E134" s="1073">
        <v>750</v>
      </c>
      <c r="F134" s="1080" t="s">
        <v>2</v>
      </c>
      <c r="G134" s="1080" t="s">
        <v>2</v>
      </c>
      <c r="H134" s="1080" t="s">
        <v>2</v>
      </c>
      <c r="I134" s="1080">
        <v>1570</v>
      </c>
      <c r="J134" s="1080">
        <v>166</v>
      </c>
      <c r="K134" s="1080">
        <v>18</v>
      </c>
      <c r="L134" s="1080">
        <v>44</v>
      </c>
      <c r="M134" s="1080">
        <v>6.7</v>
      </c>
      <c r="N134" s="1080">
        <v>18.5</v>
      </c>
      <c r="O134" s="1054">
        <v>2</v>
      </c>
      <c r="P134" s="1073">
        <v>4</v>
      </c>
      <c r="Q134" s="1054">
        <v>420</v>
      </c>
      <c r="R134" s="1073">
        <v>4200</v>
      </c>
      <c r="S134" s="1044" t="s">
        <v>8737</v>
      </c>
      <c r="U134" s="1125"/>
      <c r="Z134" s="1029" t="s">
        <v>8738</v>
      </c>
      <c r="AA134" s="1029" t="s">
        <v>8738</v>
      </c>
      <c r="AB134" s="943" t="s">
        <v>0</v>
      </c>
      <c r="AC134" s="944" t="s">
        <v>116</v>
      </c>
      <c r="AD134" s="996" t="str">
        <f t="shared" si="4"/>
        <v>http://www.unisonic.com.tw/datasheet/10N60Z.pdf</v>
      </c>
    </row>
    <row r="135" spans="1:36" s="1143" customFormat="1" ht="75">
      <c r="A135" s="971" t="str">
        <f t="shared" si="3"/>
        <v>12N60-ML</v>
      </c>
      <c r="B135" s="1129">
        <v>600</v>
      </c>
      <c r="C135" s="1071" t="s">
        <v>8587</v>
      </c>
      <c r="D135" s="1071">
        <v>12</v>
      </c>
      <c r="E135" s="1071">
        <v>740</v>
      </c>
      <c r="F135" s="1080" t="s">
        <v>2</v>
      </c>
      <c r="G135" s="1080" t="s">
        <v>2</v>
      </c>
      <c r="H135" s="1080" t="s">
        <v>2</v>
      </c>
      <c r="I135" s="1080">
        <v>1550</v>
      </c>
      <c r="J135" s="1080">
        <v>151</v>
      </c>
      <c r="K135" s="1080">
        <v>12.8</v>
      </c>
      <c r="L135" s="1080">
        <v>35</v>
      </c>
      <c r="M135" s="1080">
        <v>7.8</v>
      </c>
      <c r="N135" s="1080">
        <v>9.6</v>
      </c>
      <c r="O135" s="1054">
        <v>2</v>
      </c>
      <c r="P135" s="1073">
        <v>4</v>
      </c>
      <c r="Q135" s="1054">
        <v>370</v>
      </c>
      <c r="R135" s="1073">
        <v>9600</v>
      </c>
      <c r="S135" s="1044" t="s">
        <v>8611</v>
      </c>
      <c r="U135" s="1125"/>
      <c r="Z135" s="1029" t="s">
        <v>8739</v>
      </c>
      <c r="AA135" s="1029" t="s">
        <v>8739</v>
      </c>
      <c r="AB135" s="943" t="s">
        <v>0</v>
      </c>
      <c r="AC135" s="944" t="s">
        <v>116</v>
      </c>
      <c r="AD135" s="996" t="str">
        <f t="shared" si="4"/>
        <v>http://www.unisonic.com.tw/datasheet/12N60-ML.pdf</v>
      </c>
    </row>
    <row r="136" spans="1:36" s="1143" customFormat="1" ht="75">
      <c r="A136" s="971" t="str">
        <f t="shared" si="3"/>
        <v>13N60-ML</v>
      </c>
      <c r="B136" s="1054">
        <v>600</v>
      </c>
      <c r="C136" s="1129" t="s">
        <v>8587</v>
      </c>
      <c r="D136" s="1080">
        <v>13</v>
      </c>
      <c r="E136" s="1080">
        <v>680</v>
      </c>
      <c r="F136" s="1080" t="s">
        <v>2</v>
      </c>
      <c r="G136" s="1080" t="s">
        <v>2</v>
      </c>
      <c r="H136" s="1080" t="s">
        <v>2</v>
      </c>
      <c r="I136" s="1080">
        <v>1720</v>
      </c>
      <c r="J136" s="1080">
        <v>170</v>
      </c>
      <c r="K136" s="1080">
        <v>14</v>
      </c>
      <c r="L136" s="1080">
        <v>40</v>
      </c>
      <c r="M136" s="1080">
        <v>9</v>
      </c>
      <c r="N136" s="1080">
        <v>12</v>
      </c>
      <c r="O136" s="1080">
        <v>2</v>
      </c>
      <c r="P136" s="1080">
        <v>4</v>
      </c>
      <c r="Q136" s="1080">
        <v>380</v>
      </c>
      <c r="R136" s="1080">
        <v>11000</v>
      </c>
      <c r="S136" s="1044" t="s">
        <v>8740</v>
      </c>
      <c r="T136" s="1115"/>
      <c r="U136" s="1139"/>
      <c r="V136" s="1115"/>
      <c r="W136" s="1115"/>
      <c r="X136" s="1115"/>
      <c r="Y136" s="1115"/>
      <c r="Z136" s="1146" t="s">
        <v>8741</v>
      </c>
      <c r="AA136" s="1146" t="s">
        <v>8741</v>
      </c>
      <c r="AB136" s="943" t="s">
        <v>0</v>
      </c>
      <c r="AC136" s="944" t="s">
        <v>116</v>
      </c>
      <c r="AD136" s="996" t="str">
        <f t="shared" si="4"/>
        <v>http://www.unisonic.com.tw/datasheet/13N60-ML.pdf</v>
      </c>
      <c r="AE136" s="1115"/>
      <c r="AF136" s="1115"/>
      <c r="AG136" s="1115"/>
      <c r="AH136" s="1115"/>
      <c r="AI136" s="1115"/>
      <c r="AJ136" s="1114"/>
    </row>
    <row r="137" spans="1:36" s="1143" customFormat="1" ht="75">
      <c r="A137" s="971" t="str">
        <f t="shared" si="3"/>
        <v>14N60-ML</v>
      </c>
      <c r="B137" s="1129">
        <v>600</v>
      </c>
      <c r="C137" s="1071" t="s">
        <v>8587</v>
      </c>
      <c r="D137" s="1071">
        <v>14</v>
      </c>
      <c r="E137" s="1071">
        <v>550</v>
      </c>
      <c r="F137" s="1080" t="s">
        <v>2</v>
      </c>
      <c r="G137" s="1080" t="s">
        <v>2</v>
      </c>
      <c r="H137" s="1080" t="s">
        <v>2</v>
      </c>
      <c r="I137" s="1080">
        <v>1850</v>
      </c>
      <c r="J137" s="1080">
        <v>184</v>
      </c>
      <c r="K137" s="1080">
        <v>12</v>
      </c>
      <c r="L137" s="1080">
        <v>41</v>
      </c>
      <c r="M137" s="1080">
        <v>9</v>
      </c>
      <c r="N137" s="1080">
        <v>10</v>
      </c>
      <c r="O137" s="1054">
        <v>2</v>
      </c>
      <c r="P137" s="1073">
        <v>4</v>
      </c>
      <c r="Q137" s="1054">
        <v>410</v>
      </c>
      <c r="R137" s="1073">
        <v>12500</v>
      </c>
      <c r="S137" s="1044" t="s">
        <v>8611</v>
      </c>
      <c r="U137" s="1125"/>
      <c r="Z137" s="1029" t="s">
        <v>8742</v>
      </c>
      <c r="AA137" s="1029" t="s">
        <v>8742</v>
      </c>
      <c r="AB137" s="943" t="s">
        <v>0</v>
      </c>
      <c r="AC137" s="944" t="s">
        <v>116</v>
      </c>
      <c r="AD137" s="996" t="str">
        <f t="shared" si="4"/>
        <v>http://www.unisonic.com.tw/datasheet/14N60-ML.pdf</v>
      </c>
    </row>
    <row r="138" spans="1:36" s="1143" customFormat="1" ht="53.25" customHeight="1">
      <c r="A138" s="971" t="str">
        <f t="shared" si="3"/>
        <v>16N60-ML</v>
      </c>
      <c r="B138" s="1129">
        <v>600</v>
      </c>
      <c r="C138" s="1071" t="s">
        <v>8587</v>
      </c>
      <c r="D138" s="1071">
        <v>16</v>
      </c>
      <c r="E138" s="1071">
        <v>550</v>
      </c>
      <c r="F138" s="1080" t="s">
        <v>2</v>
      </c>
      <c r="G138" s="1080" t="s">
        <v>2</v>
      </c>
      <c r="H138" s="1080" t="s">
        <v>2</v>
      </c>
      <c r="I138" s="1080">
        <v>2650</v>
      </c>
      <c r="J138" s="1080">
        <v>220</v>
      </c>
      <c r="K138" s="1080">
        <v>13</v>
      </c>
      <c r="L138" s="1080">
        <v>60</v>
      </c>
      <c r="M138" s="1080">
        <v>21</v>
      </c>
      <c r="N138" s="1080">
        <v>17</v>
      </c>
      <c r="O138" s="1054">
        <v>2</v>
      </c>
      <c r="P138" s="1073">
        <v>4</v>
      </c>
      <c r="Q138" s="1054">
        <v>444</v>
      </c>
      <c r="R138" s="1073">
        <v>7560</v>
      </c>
      <c r="S138" s="1044" t="s">
        <v>8575</v>
      </c>
      <c r="U138" s="1125"/>
      <c r="Z138" s="1029" t="s">
        <v>8743</v>
      </c>
      <c r="AA138" s="1029" t="s">
        <v>8743</v>
      </c>
      <c r="AB138" s="943" t="s">
        <v>0</v>
      </c>
      <c r="AC138" s="944" t="s">
        <v>116</v>
      </c>
      <c r="AD138" s="996" t="str">
        <f t="shared" si="4"/>
        <v>http://www.unisonic.com.tw/datasheet/16N60-ML.pdf</v>
      </c>
    </row>
    <row r="139" spans="1:36" s="1143" customFormat="1" ht="75">
      <c r="A139" s="971" t="str">
        <f t="shared" si="3"/>
        <v>18N60-HC</v>
      </c>
      <c r="B139" s="1129">
        <v>600</v>
      </c>
      <c r="C139" s="1129" t="s">
        <v>8587</v>
      </c>
      <c r="D139" s="1071">
        <v>18</v>
      </c>
      <c r="E139" s="1073">
        <v>450</v>
      </c>
      <c r="F139" s="1080" t="s">
        <v>2</v>
      </c>
      <c r="G139" s="1080" t="s">
        <v>2</v>
      </c>
      <c r="H139" s="1080" t="s">
        <v>2</v>
      </c>
      <c r="I139" s="1080">
        <v>2905</v>
      </c>
      <c r="J139" s="1080">
        <v>260</v>
      </c>
      <c r="K139" s="1080">
        <v>15</v>
      </c>
      <c r="L139" s="1080">
        <v>68</v>
      </c>
      <c r="M139" s="1080">
        <v>17</v>
      </c>
      <c r="N139" s="1080">
        <v>20</v>
      </c>
      <c r="O139" s="1133">
        <v>2</v>
      </c>
      <c r="P139" s="1133">
        <v>4</v>
      </c>
      <c r="Q139" s="1133"/>
      <c r="R139" s="1133"/>
      <c r="S139" s="1044" t="s">
        <v>8744</v>
      </c>
      <c r="U139" s="1125"/>
      <c r="Z139" s="1029" t="s">
        <v>8745</v>
      </c>
      <c r="AA139" s="1029" t="s">
        <v>8745</v>
      </c>
      <c r="AB139" s="943" t="s">
        <v>0</v>
      </c>
      <c r="AC139" s="944" t="s">
        <v>116</v>
      </c>
      <c r="AD139" s="996" t="str">
        <f t="shared" si="4"/>
        <v>http://www.unisonic.com.tw/datasheet/18N60-HC.pdf</v>
      </c>
    </row>
    <row r="140" spans="1:36" s="1143" customFormat="1" ht="75">
      <c r="A140" s="971" t="str">
        <f t="shared" si="3"/>
        <v>18N60-ML</v>
      </c>
      <c r="B140" s="1129">
        <v>600</v>
      </c>
      <c r="C140" s="1054" t="s">
        <v>8592</v>
      </c>
      <c r="D140" s="1071">
        <v>18</v>
      </c>
      <c r="E140" s="1073">
        <v>400</v>
      </c>
      <c r="F140" s="1080" t="s">
        <v>2</v>
      </c>
      <c r="G140" s="1080" t="s">
        <v>2</v>
      </c>
      <c r="H140" s="1080" t="s">
        <v>2</v>
      </c>
      <c r="I140" s="1080">
        <v>3000</v>
      </c>
      <c r="J140" s="1080">
        <v>272</v>
      </c>
      <c r="K140" s="1080">
        <v>10</v>
      </c>
      <c r="L140" s="1080">
        <v>67</v>
      </c>
      <c r="M140" s="1080">
        <v>21</v>
      </c>
      <c r="N140" s="1080">
        <v>17</v>
      </c>
      <c r="O140" s="1133">
        <v>2</v>
      </c>
      <c r="P140" s="1133">
        <v>4</v>
      </c>
      <c r="Q140" s="1133">
        <v>450</v>
      </c>
      <c r="R140" s="1133">
        <v>15600</v>
      </c>
      <c r="S140" s="1044" t="s">
        <v>8575</v>
      </c>
      <c r="U140" s="1125"/>
      <c r="Z140" s="1029" t="s">
        <v>8746</v>
      </c>
      <c r="AA140" s="1029" t="s">
        <v>8746</v>
      </c>
      <c r="AB140" s="943" t="s">
        <v>0</v>
      </c>
      <c r="AC140" s="944" t="s">
        <v>116</v>
      </c>
      <c r="AD140" s="996" t="str">
        <f t="shared" si="4"/>
        <v>http://www.unisonic.com.tw/datasheet/18N60-ML.pdf</v>
      </c>
    </row>
    <row r="141" spans="1:36" s="1143" customFormat="1" ht="75">
      <c r="A141" s="971" t="str">
        <f t="shared" si="3"/>
        <v>20N60-HCQ</v>
      </c>
      <c r="B141" s="1073">
        <v>600</v>
      </c>
      <c r="C141" s="1071" t="s">
        <v>8587</v>
      </c>
      <c r="D141" s="1071">
        <v>20</v>
      </c>
      <c r="E141" s="1071">
        <v>500</v>
      </c>
      <c r="F141" s="1080" t="s">
        <v>2</v>
      </c>
      <c r="G141" s="1080" t="s">
        <v>2</v>
      </c>
      <c r="H141" s="1080" t="s">
        <v>2</v>
      </c>
      <c r="I141" s="1080">
        <v>2905</v>
      </c>
      <c r="J141" s="1080">
        <v>258</v>
      </c>
      <c r="K141" s="1080">
        <v>14</v>
      </c>
      <c r="L141" s="1080">
        <v>65</v>
      </c>
      <c r="M141" s="1080">
        <v>20</v>
      </c>
      <c r="N141" s="1080">
        <v>19</v>
      </c>
      <c r="O141" s="1073">
        <v>2</v>
      </c>
      <c r="P141" s="1073">
        <v>4</v>
      </c>
      <c r="Q141" s="1073">
        <v>475</v>
      </c>
      <c r="R141" s="1073">
        <v>17000</v>
      </c>
      <c r="S141" s="1044" t="s">
        <v>8740</v>
      </c>
      <c r="U141" s="1125"/>
      <c r="Z141" s="1083" t="s">
        <v>8747</v>
      </c>
      <c r="AA141" s="1083" t="s">
        <v>8747</v>
      </c>
      <c r="AB141" s="943" t="s">
        <v>0</v>
      </c>
      <c r="AC141" s="944" t="s">
        <v>116</v>
      </c>
      <c r="AD141" s="996" t="str">
        <f t="shared" si="4"/>
        <v>http://www.unisonic.com.tw/datasheet/20N60-HCQ.pdf</v>
      </c>
    </row>
    <row r="142" spans="1:36" s="1114" customFormat="1" ht="75">
      <c r="A142" s="971" t="str">
        <f t="shared" si="3"/>
        <v>1N65-MS</v>
      </c>
      <c r="B142" s="1054">
        <v>650</v>
      </c>
      <c r="C142" s="1054" t="s">
        <v>8592</v>
      </c>
      <c r="D142" s="1129">
        <v>1</v>
      </c>
      <c r="E142" s="1080">
        <v>14000</v>
      </c>
      <c r="F142" s="1080"/>
      <c r="G142" s="1080"/>
      <c r="H142" s="1080"/>
      <c r="I142" s="1080">
        <v>86</v>
      </c>
      <c r="J142" s="1080">
        <v>16</v>
      </c>
      <c r="K142" s="1080">
        <v>2</v>
      </c>
      <c r="L142" s="1080">
        <v>8</v>
      </c>
      <c r="M142" s="1080">
        <v>3.5</v>
      </c>
      <c r="N142" s="1080">
        <v>1.4</v>
      </c>
      <c r="O142" s="1080">
        <v>2</v>
      </c>
      <c r="P142" s="1080">
        <v>4</v>
      </c>
      <c r="Q142" s="1080">
        <v>170</v>
      </c>
      <c r="R142" s="1080">
        <v>1200</v>
      </c>
      <c r="S142" s="1044" t="s">
        <v>8748</v>
      </c>
      <c r="T142" s="1143"/>
      <c r="U142" s="1125"/>
      <c r="V142" s="1143"/>
      <c r="W142" s="1143"/>
      <c r="X142" s="1143"/>
      <c r="Y142" s="1143"/>
      <c r="Z142" s="1083" t="s">
        <v>8749</v>
      </c>
      <c r="AA142" s="1083" t="s">
        <v>8749</v>
      </c>
      <c r="AB142" s="943" t="s">
        <v>0</v>
      </c>
      <c r="AC142" s="944" t="s">
        <v>116</v>
      </c>
      <c r="AD142" s="996" t="str">
        <f t="shared" si="4"/>
        <v>http://www.unisonic.com.tw/datasheet/1N65-MS.pdf</v>
      </c>
      <c r="AE142" s="1143"/>
      <c r="AF142" s="1143"/>
      <c r="AG142" s="1143"/>
      <c r="AH142" s="1143"/>
      <c r="AI142" s="1143"/>
      <c r="AJ142" s="1143"/>
    </row>
    <row r="143" spans="1:36" s="1114" customFormat="1" ht="75">
      <c r="A143" s="971" t="str">
        <f t="shared" si="3"/>
        <v>1N65-SE</v>
      </c>
      <c r="B143" s="1054">
        <v>650</v>
      </c>
      <c r="C143" s="1054" t="s">
        <v>8592</v>
      </c>
      <c r="D143" s="1129">
        <v>1</v>
      </c>
      <c r="E143" s="1080">
        <v>18000</v>
      </c>
      <c r="F143" s="1080"/>
      <c r="G143" s="1080"/>
      <c r="H143" s="1080"/>
      <c r="I143" s="1080">
        <v>108.7</v>
      </c>
      <c r="J143" s="1080">
        <v>35.700000000000003</v>
      </c>
      <c r="K143" s="1080">
        <v>11.8</v>
      </c>
      <c r="L143" s="1080">
        <v>7.2</v>
      </c>
      <c r="M143" s="1080">
        <v>2.48</v>
      </c>
      <c r="N143" s="1080">
        <v>0.6</v>
      </c>
      <c r="O143" s="1080">
        <v>2</v>
      </c>
      <c r="P143" s="1080">
        <v>4</v>
      </c>
      <c r="Q143" s="1080">
        <v>169</v>
      </c>
      <c r="R143" s="1080">
        <v>700</v>
      </c>
      <c r="S143" s="1044" t="s">
        <v>8750</v>
      </c>
      <c r="T143" s="1143"/>
      <c r="U143" s="1125"/>
      <c r="V143" s="1143"/>
      <c r="W143" s="1143"/>
      <c r="X143" s="1143"/>
      <c r="Y143" s="1143"/>
      <c r="Z143" s="1083" t="s">
        <v>8751</v>
      </c>
      <c r="AA143" s="1083" t="s">
        <v>8751</v>
      </c>
      <c r="AB143" s="943" t="s">
        <v>0</v>
      </c>
      <c r="AC143" s="944" t="s">
        <v>116</v>
      </c>
      <c r="AD143" s="996" t="str">
        <f t="shared" si="4"/>
        <v>http://www.unisonic.com.tw/datasheet/1N65-SE.pdf</v>
      </c>
      <c r="AE143" s="1143"/>
      <c r="AF143" s="1143"/>
      <c r="AG143" s="1143"/>
      <c r="AH143" s="1143"/>
      <c r="AI143" s="1143"/>
      <c r="AJ143" s="1143"/>
    </row>
    <row r="144" spans="1:36" s="1114" customFormat="1" ht="75">
      <c r="A144" s="971" t="str">
        <f t="shared" si="3"/>
        <v>1N65-LC1</v>
      </c>
      <c r="B144" s="1054">
        <v>650</v>
      </c>
      <c r="C144" s="1054" t="s">
        <v>8592</v>
      </c>
      <c r="D144" s="1129">
        <v>1</v>
      </c>
      <c r="E144" s="1080">
        <v>12000</v>
      </c>
      <c r="F144" s="1080" t="s">
        <v>2</v>
      </c>
      <c r="G144" s="1080" t="s">
        <v>2</v>
      </c>
      <c r="H144" s="1080" t="s">
        <v>2</v>
      </c>
      <c r="I144" s="1080">
        <v>124</v>
      </c>
      <c r="J144" s="1080">
        <v>18</v>
      </c>
      <c r="K144" s="1080">
        <v>2.2000000000000002</v>
      </c>
      <c r="L144" s="1080">
        <v>4.8</v>
      </c>
      <c r="M144" s="1080">
        <v>2.4</v>
      </c>
      <c r="N144" s="1080">
        <v>0.8</v>
      </c>
      <c r="O144" s="1080">
        <v>2</v>
      </c>
      <c r="P144" s="1080">
        <v>4</v>
      </c>
      <c r="Q144" s="1080">
        <v>226</v>
      </c>
      <c r="R144" s="1080">
        <v>450</v>
      </c>
      <c r="S144" s="1044" t="s">
        <v>8707</v>
      </c>
      <c r="T144" s="1143"/>
      <c r="U144" s="1125"/>
      <c r="V144" s="1143"/>
      <c r="W144" s="1143"/>
      <c r="X144" s="1143"/>
      <c r="Y144" s="1143"/>
      <c r="Z144" s="1083" t="s">
        <v>8752</v>
      </c>
      <c r="AA144" s="1083" t="s">
        <v>8752</v>
      </c>
      <c r="AB144" s="943" t="s">
        <v>0</v>
      </c>
      <c r="AC144" s="944" t="s">
        <v>116</v>
      </c>
      <c r="AD144" s="996" t="str">
        <f t="shared" si="4"/>
        <v>http://www.unisonic.com.tw/datasheet/1N65-LC1.pdf</v>
      </c>
      <c r="AE144" s="1143"/>
      <c r="AF144" s="1143"/>
      <c r="AG144" s="1143"/>
      <c r="AH144" s="1143"/>
      <c r="AI144" s="1143"/>
      <c r="AJ144" s="1143"/>
    </row>
    <row r="145" spans="1:36" s="1114" customFormat="1" ht="75">
      <c r="A145" s="971" t="str">
        <f t="shared" si="3"/>
        <v>2N65A-LC1</v>
      </c>
      <c r="B145" s="1054">
        <v>650</v>
      </c>
      <c r="C145" s="1054" t="s">
        <v>8592</v>
      </c>
      <c r="D145" s="1080">
        <v>2</v>
      </c>
      <c r="E145" s="1080">
        <v>6600</v>
      </c>
      <c r="F145" s="1080"/>
      <c r="G145" s="1080"/>
      <c r="H145" s="1080"/>
      <c r="I145" s="1080">
        <v>218</v>
      </c>
      <c r="J145" s="1080">
        <v>28</v>
      </c>
      <c r="K145" s="1080">
        <v>2.5</v>
      </c>
      <c r="L145" s="1080">
        <v>12</v>
      </c>
      <c r="M145" s="1080">
        <v>4.8</v>
      </c>
      <c r="N145" s="1080">
        <v>2</v>
      </c>
      <c r="O145" s="1080">
        <v>2</v>
      </c>
      <c r="P145" s="1080">
        <v>4</v>
      </c>
      <c r="Q145" s="1080">
        <v>210</v>
      </c>
      <c r="R145" s="1080">
        <v>2000</v>
      </c>
      <c r="S145" s="1044" t="s">
        <v>8753</v>
      </c>
      <c r="T145" s="1143"/>
      <c r="U145" s="1125"/>
      <c r="V145" s="1143"/>
      <c r="W145" s="1143"/>
      <c r="X145" s="1143"/>
      <c r="Y145" s="1143"/>
      <c r="Z145" s="1029" t="s">
        <v>8754</v>
      </c>
      <c r="AA145" s="1029" t="s">
        <v>8754</v>
      </c>
      <c r="AB145" s="943" t="s">
        <v>0</v>
      </c>
      <c r="AC145" s="944" t="s">
        <v>116</v>
      </c>
      <c r="AD145" s="996" t="str">
        <f t="shared" si="4"/>
        <v>http://www.unisonic.com.tw/datasheet/2N65A-LC1.pdf</v>
      </c>
      <c r="AE145" s="1143"/>
      <c r="AF145" s="1143"/>
      <c r="AG145" s="1143"/>
      <c r="AH145" s="1143"/>
      <c r="AI145" s="1143"/>
      <c r="AJ145" s="1147"/>
    </row>
    <row r="146" spans="1:36" s="1114" customFormat="1" ht="75">
      <c r="A146" s="971" t="str">
        <f>HYPERLINK(AD146,Z146)</f>
        <v>2N65-LC1</v>
      </c>
      <c r="B146" s="1054">
        <v>650</v>
      </c>
      <c r="C146" s="1129" t="s">
        <v>8587</v>
      </c>
      <c r="D146" s="1080">
        <v>2</v>
      </c>
      <c r="E146" s="1080">
        <v>5500</v>
      </c>
      <c r="F146" s="1080" t="s">
        <v>2</v>
      </c>
      <c r="G146" s="1080" t="s">
        <v>2</v>
      </c>
      <c r="H146" s="1080" t="s">
        <v>2</v>
      </c>
      <c r="I146" s="1080">
        <v>263</v>
      </c>
      <c r="J146" s="1080">
        <v>30</v>
      </c>
      <c r="K146" s="1080">
        <v>2.9</v>
      </c>
      <c r="L146" s="1080">
        <v>7.5</v>
      </c>
      <c r="M146" s="1080">
        <v>2.9</v>
      </c>
      <c r="N146" s="1080">
        <v>1</v>
      </c>
      <c r="O146" s="1080">
        <v>2</v>
      </c>
      <c r="P146" s="1080">
        <v>4</v>
      </c>
      <c r="Q146" s="1080">
        <v>280</v>
      </c>
      <c r="R146" s="1080">
        <v>900</v>
      </c>
      <c r="S146" s="1044" t="s">
        <v>8755</v>
      </c>
      <c r="T146" s="1143"/>
      <c r="U146" s="1125"/>
      <c r="V146" s="1143"/>
      <c r="W146" s="1143"/>
      <c r="X146" s="1143"/>
      <c r="Y146" s="1143"/>
      <c r="Z146" s="1029" t="s">
        <v>8756</v>
      </c>
      <c r="AA146" s="1029" t="s">
        <v>8756</v>
      </c>
      <c r="AB146" s="943" t="s">
        <v>0</v>
      </c>
      <c r="AC146" s="944" t="s">
        <v>116</v>
      </c>
      <c r="AD146" s="996" t="str">
        <f t="shared" si="4"/>
        <v>http://www.unisonic.com.tw/datasheet/2N65-LC1.pdf</v>
      </c>
      <c r="AE146" s="1143"/>
      <c r="AF146" s="1143"/>
      <c r="AG146" s="1143"/>
      <c r="AH146" s="1143"/>
      <c r="AI146" s="1143"/>
      <c r="AJ146" s="1147"/>
    </row>
    <row r="147" spans="1:36" s="1143" customFormat="1" ht="75">
      <c r="A147" s="971" t="str">
        <f>HYPERLINK(AD147,Z147)</f>
        <v>2N65ZL</v>
      </c>
      <c r="B147" s="1129">
        <v>650</v>
      </c>
      <c r="C147" s="1071" t="s">
        <v>3791</v>
      </c>
      <c r="D147" s="1073">
        <v>2</v>
      </c>
      <c r="E147" s="1073">
        <v>5000</v>
      </c>
      <c r="F147" s="1080" t="s">
        <v>2</v>
      </c>
      <c r="G147" s="1080" t="s">
        <v>2</v>
      </c>
      <c r="H147" s="1080" t="s">
        <v>2</v>
      </c>
      <c r="I147" s="1080">
        <v>270</v>
      </c>
      <c r="J147" s="1080">
        <v>40</v>
      </c>
      <c r="K147" s="1080">
        <v>5</v>
      </c>
      <c r="L147" s="1080">
        <v>9</v>
      </c>
      <c r="M147" s="1080">
        <v>1.6</v>
      </c>
      <c r="N147" s="1080">
        <v>4.3</v>
      </c>
      <c r="O147" s="1073">
        <v>2</v>
      </c>
      <c r="P147" s="1073">
        <v>4</v>
      </c>
      <c r="Q147" s="1073">
        <v>180</v>
      </c>
      <c r="R147" s="1073">
        <v>720</v>
      </c>
      <c r="S147" s="1044" t="s">
        <v>8757</v>
      </c>
      <c r="T147" s="1114"/>
      <c r="U147" s="1081"/>
      <c r="V147" s="1114"/>
      <c r="W147" s="1114"/>
      <c r="X147" s="1114"/>
      <c r="Y147" s="1114"/>
      <c r="Z147" s="1029" t="s">
        <v>8758</v>
      </c>
      <c r="AA147" s="1029" t="s">
        <v>8758</v>
      </c>
      <c r="AB147" s="943" t="s">
        <v>0</v>
      </c>
      <c r="AC147" s="944" t="s">
        <v>116</v>
      </c>
      <c r="AD147" s="996" t="str">
        <f t="shared" si="4"/>
        <v>http://www.unisonic.com.tw/datasheet/2N65ZL.pdf</v>
      </c>
      <c r="AE147" s="1114"/>
      <c r="AF147" s="1114"/>
      <c r="AG147" s="1114"/>
      <c r="AH147" s="1114"/>
      <c r="AI147" s="1114"/>
      <c r="AJ147" s="1114"/>
    </row>
    <row r="148" spans="1:36" s="1114" customFormat="1" ht="75">
      <c r="A148" s="971" t="str">
        <f t="shared" ref="A148:A181" si="5">HYPERLINK(AD148,Z148)</f>
        <v>3N65-LC</v>
      </c>
      <c r="B148" s="1148">
        <v>650</v>
      </c>
      <c r="C148" s="1071" t="s">
        <v>8592</v>
      </c>
      <c r="D148" s="1071">
        <v>3</v>
      </c>
      <c r="E148" s="1073">
        <v>3800</v>
      </c>
      <c r="F148" s="1080"/>
      <c r="G148" s="1080"/>
      <c r="H148" s="1080"/>
      <c r="I148" s="1080">
        <v>400</v>
      </c>
      <c r="J148" s="1080">
        <v>45</v>
      </c>
      <c r="K148" s="1080">
        <v>5</v>
      </c>
      <c r="L148" s="1080">
        <v>11</v>
      </c>
      <c r="M148" s="1080">
        <v>3.4</v>
      </c>
      <c r="N148" s="1080">
        <v>1.9</v>
      </c>
      <c r="O148" s="1054">
        <v>2</v>
      </c>
      <c r="P148" s="1073">
        <v>4</v>
      </c>
      <c r="Q148" s="1054">
        <v>310</v>
      </c>
      <c r="R148" s="1073">
        <v>2100</v>
      </c>
      <c r="S148" s="1044" t="s">
        <v>2794</v>
      </c>
      <c r="T148" s="1143"/>
      <c r="U148" s="1125"/>
      <c r="V148" s="1143"/>
      <c r="W148" s="1143"/>
      <c r="X148" s="1143"/>
      <c r="Y148" s="1143"/>
      <c r="Z148" s="1029" t="s">
        <v>8759</v>
      </c>
      <c r="AA148" s="1029" t="s">
        <v>8759</v>
      </c>
      <c r="AB148" s="943" t="s">
        <v>0</v>
      </c>
      <c r="AC148" s="944" t="s">
        <v>116</v>
      </c>
      <c r="AD148" s="996" t="str">
        <f t="shared" si="4"/>
        <v>http://www.unisonic.com.tw/datasheet/3N65-LC.pdf</v>
      </c>
      <c r="AE148" s="1143"/>
      <c r="AF148" s="1143"/>
      <c r="AG148" s="1143"/>
      <c r="AH148" s="1143"/>
      <c r="AI148" s="1143"/>
    </row>
    <row r="149" spans="1:36" s="1114" customFormat="1" ht="75">
      <c r="A149" s="971" t="str">
        <f t="shared" si="5"/>
        <v>3N65Z</v>
      </c>
      <c r="B149" s="1129">
        <v>650</v>
      </c>
      <c r="C149" s="1071" t="s">
        <v>8760</v>
      </c>
      <c r="D149" s="1073">
        <v>3</v>
      </c>
      <c r="E149" s="1073">
        <v>3800</v>
      </c>
      <c r="F149" s="1080" t="s">
        <v>7405</v>
      </c>
      <c r="G149" s="1080" t="s">
        <v>7405</v>
      </c>
      <c r="H149" s="1080" t="s">
        <v>7405</v>
      </c>
      <c r="I149" s="1080">
        <v>350</v>
      </c>
      <c r="J149" s="1080">
        <v>50</v>
      </c>
      <c r="K149" s="1080">
        <v>5.5</v>
      </c>
      <c r="L149" s="1080">
        <v>10</v>
      </c>
      <c r="M149" s="1080">
        <v>2.7</v>
      </c>
      <c r="N149" s="1080">
        <v>4.9000000000000004</v>
      </c>
      <c r="O149" s="1073">
        <v>2</v>
      </c>
      <c r="P149" s="1073">
        <v>4</v>
      </c>
      <c r="Q149" s="1073">
        <v>210</v>
      </c>
      <c r="R149" s="1073">
        <v>1200</v>
      </c>
      <c r="S149" s="1044" t="s">
        <v>8761</v>
      </c>
      <c r="T149" s="1143"/>
      <c r="U149" s="1125"/>
      <c r="V149" s="1143"/>
      <c r="W149" s="1143"/>
      <c r="X149" s="1143"/>
      <c r="Y149" s="1143"/>
      <c r="Z149" s="1029" t="s">
        <v>8762</v>
      </c>
      <c r="AA149" s="1029" t="s">
        <v>8762</v>
      </c>
      <c r="AB149" s="943" t="s">
        <v>7387</v>
      </c>
      <c r="AC149" s="944" t="s">
        <v>7388</v>
      </c>
      <c r="AD149" s="996" t="str">
        <f t="shared" si="4"/>
        <v>http://www.unisonic.com.tw/datasheet/3N65Z.pdf</v>
      </c>
      <c r="AE149" s="1143"/>
      <c r="AF149" s="1143"/>
      <c r="AG149" s="1143"/>
      <c r="AH149" s="1143"/>
      <c r="AI149" s="1143"/>
      <c r="AJ149" s="1143"/>
    </row>
    <row r="150" spans="1:36" s="1114" customFormat="1" ht="75">
      <c r="A150" s="971" t="str">
        <f t="shared" si="5"/>
        <v>4N65-TC3</v>
      </c>
      <c r="B150" s="1129">
        <v>650</v>
      </c>
      <c r="C150" s="1129" t="s">
        <v>8760</v>
      </c>
      <c r="D150" s="1080">
        <v>4</v>
      </c>
      <c r="E150" s="1080">
        <v>2900</v>
      </c>
      <c r="F150" s="1080" t="s">
        <v>7405</v>
      </c>
      <c r="G150" s="1080" t="s">
        <v>7405</v>
      </c>
      <c r="H150" s="1080" t="s">
        <v>7405</v>
      </c>
      <c r="I150" s="1080">
        <v>445</v>
      </c>
      <c r="J150" s="1080">
        <v>53</v>
      </c>
      <c r="K150" s="1080">
        <v>4</v>
      </c>
      <c r="L150" s="1080">
        <v>13</v>
      </c>
      <c r="M150" s="1080">
        <v>4</v>
      </c>
      <c r="N150" s="1080">
        <v>3</v>
      </c>
      <c r="O150" s="1080">
        <v>2</v>
      </c>
      <c r="P150" s="1080">
        <v>4</v>
      </c>
      <c r="Q150" s="1080">
        <v>330</v>
      </c>
      <c r="R150" s="1080">
        <v>2000</v>
      </c>
      <c r="S150" s="1044" t="s">
        <v>8763</v>
      </c>
      <c r="U150" s="1081"/>
      <c r="Z150" s="1029" t="s">
        <v>8764</v>
      </c>
      <c r="AA150" s="1029" t="s">
        <v>8764</v>
      </c>
      <c r="AB150" s="943" t="s">
        <v>7387</v>
      </c>
      <c r="AC150" s="944" t="s">
        <v>7388</v>
      </c>
      <c r="AD150" s="996" t="str">
        <f t="shared" si="4"/>
        <v>http://www.unisonic.com.tw/datasheet/4N65-TC3.pdf</v>
      </c>
    </row>
    <row r="151" spans="1:36" s="1114" customFormat="1" ht="135">
      <c r="A151" s="971" t="str">
        <f t="shared" si="5"/>
        <v>4N65-ML</v>
      </c>
      <c r="B151" s="1129">
        <v>650</v>
      </c>
      <c r="C151" s="1071" t="s">
        <v>8765</v>
      </c>
      <c r="D151" s="1080">
        <v>4</v>
      </c>
      <c r="E151" s="1080">
        <v>2600</v>
      </c>
      <c r="F151" s="1080"/>
      <c r="G151" s="1080"/>
      <c r="H151" s="1080"/>
      <c r="I151" s="1080">
        <v>560</v>
      </c>
      <c r="J151" s="1080">
        <v>55</v>
      </c>
      <c r="K151" s="1080">
        <v>5</v>
      </c>
      <c r="L151" s="1080">
        <v>13</v>
      </c>
      <c r="M151" s="1080">
        <v>4</v>
      </c>
      <c r="N151" s="1080">
        <v>2.2000000000000002</v>
      </c>
      <c r="O151" s="1080">
        <v>2</v>
      </c>
      <c r="P151" s="1080">
        <v>4</v>
      </c>
      <c r="Q151" s="1080">
        <v>250</v>
      </c>
      <c r="R151" s="1080">
        <v>4500</v>
      </c>
      <c r="S151" s="1044" t="s">
        <v>8766</v>
      </c>
      <c r="U151" s="1081"/>
      <c r="Z151" s="1029" t="s">
        <v>8767</v>
      </c>
      <c r="AA151" s="1029" t="s">
        <v>8767</v>
      </c>
      <c r="AB151" s="943" t="s">
        <v>0</v>
      </c>
      <c r="AC151" s="944" t="s">
        <v>116</v>
      </c>
      <c r="AD151" s="996" t="str">
        <f t="shared" si="4"/>
        <v>http://www.unisonic.com.tw/datasheet/4N65-ML.pdf</v>
      </c>
    </row>
    <row r="152" spans="1:36" s="1114" customFormat="1" ht="75">
      <c r="A152" s="971" t="str">
        <f t="shared" si="5"/>
        <v>4N65Z</v>
      </c>
      <c r="B152" s="1129">
        <v>650</v>
      </c>
      <c r="C152" s="1071" t="s">
        <v>8760</v>
      </c>
      <c r="D152" s="1073">
        <v>4</v>
      </c>
      <c r="E152" s="1071">
        <v>2500</v>
      </c>
      <c r="F152" s="1080" t="s">
        <v>7405</v>
      </c>
      <c r="G152" s="1080" t="s">
        <v>7405</v>
      </c>
      <c r="H152" s="1080" t="s">
        <v>7405</v>
      </c>
      <c r="I152" s="1080">
        <v>520</v>
      </c>
      <c r="J152" s="1080">
        <v>70</v>
      </c>
      <c r="K152" s="1080">
        <v>8</v>
      </c>
      <c r="L152" s="1080">
        <v>15</v>
      </c>
      <c r="M152" s="1080">
        <v>3.4</v>
      </c>
      <c r="N152" s="1080">
        <v>7.1</v>
      </c>
      <c r="O152" s="1073">
        <v>2</v>
      </c>
      <c r="P152" s="1073">
        <v>4</v>
      </c>
      <c r="Q152" s="1073">
        <v>250</v>
      </c>
      <c r="R152" s="1073">
        <v>1500</v>
      </c>
      <c r="S152" s="1092" t="s">
        <v>8761</v>
      </c>
      <c r="U152" s="1081"/>
      <c r="Z152" s="1083" t="s">
        <v>8768</v>
      </c>
      <c r="AA152" s="1083" t="s">
        <v>8768</v>
      </c>
      <c r="AB152" s="943" t="s">
        <v>0</v>
      </c>
      <c r="AC152" s="944" t="s">
        <v>116</v>
      </c>
      <c r="AD152" s="996" t="str">
        <f t="shared" si="4"/>
        <v>http://www.unisonic.com.tw/datasheet/4N65Z.pdf</v>
      </c>
    </row>
    <row r="153" spans="1:36" s="1114" customFormat="1" ht="75">
      <c r="A153" s="971" t="str">
        <f t="shared" si="5"/>
        <v>5N65-MLQ</v>
      </c>
      <c r="B153" s="1129">
        <v>650</v>
      </c>
      <c r="C153" s="1071" t="s">
        <v>8587</v>
      </c>
      <c r="D153" s="1071">
        <v>5</v>
      </c>
      <c r="E153" s="1071">
        <v>2600</v>
      </c>
      <c r="F153" s="1080"/>
      <c r="G153" s="1080"/>
      <c r="H153" s="1080"/>
      <c r="I153" s="1080">
        <v>560</v>
      </c>
      <c r="J153" s="1080">
        <v>55</v>
      </c>
      <c r="K153" s="1080">
        <v>5</v>
      </c>
      <c r="L153" s="1080">
        <v>13</v>
      </c>
      <c r="M153" s="1080">
        <v>4</v>
      </c>
      <c r="N153" s="1080">
        <v>2.2000000000000002</v>
      </c>
      <c r="O153" s="1054">
        <v>2</v>
      </c>
      <c r="P153" s="1073">
        <v>4</v>
      </c>
      <c r="Q153" s="1054">
        <v>250</v>
      </c>
      <c r="R153" s="1073">
        <v>4500</v>
      </c>
      <c r="S153" s="1044" t="s">
        <v>8655</v>
      </c>
      <c r="T153" s="1149"/>
      <c r="U153" s="1150"/>
      <c r="V153" s="1149"/>
      <c r="W153" s="1149"/>
      <c r="X153" s="1149"/>
      <c r="Y153" s="1149"/>
      <c r="Z153" s="1029" t="s">
        <v>8769</v>
      </c>
      <c r="AA153" s="1029" t="s">
        <v>8769</v>
      </c>
      <c r="AB153" s="943" t="s">
        <v>0</v>
      </c>
      <c r="AC153" s="944" t="s">
        <v>116</v>
      </c>
      <c r="AD153" s="996" t="str">
        <f>CONCATENATE(AB153,AA153,AC153)</f>
        <v>http://www.unisonic.com.tw/datasheet/5N65-MLQ.pdf</v>
      </c>
      <c r="AE153" s="1149"/>
      <c r="AF153" s="1149"/>
      <c r="AG153" s="1149"/>
      <c r="AH153" s="1149"/>
      <c r="AI153" s="1149"/>
      <c r="AJ153" s="1113"/>
    </row>
    <row r="154" spans="1:36" s="1114" customFormat="1" ht="105">
      <c r="A154" s="971" t="str">
        <f t="shared" si="5"/>
        <v>5N65-ML1</v>
      </c>
      <c r="B154" s="1054">
        <v>650</v>
      </c>
      <c r="C154" s="1054" t="s">
        <v>8592</v>
      </c>
      <c r="D154" s="1080">
        <v>5</v>
      </c>
      <c r="E154" s="1080">
        <v>2500</v>
      </c>
      <c r="F154" s="1080" t="s">
        <v>2</v>
      </c>
      <c r="G154" s="1080" t="s">
        <v>2</v>
      </c>
      <c r="H154" s="1080" t="s">
        <v>2</v>
      </c>
      <c r="I154" s="1080">
        <v>550</v>
      </c>
      <c r="J154" s="1080">
        <v>56</v>
      </c>
      <c r="K154" s="1080">
        <v>4.5</v>
      </c>
      <c r="L154" s="1080">
        <v>17</v>
      </c>
      <c r="M154" s="1080">
        <v>6</v>
      </c>
      <c r="N154" s="1080">
        <v>3</v>
      </c>
      <c r="O154" s="1054">
        <v>2</v>
      </c>
      <c r="P154" s="1073">
        <v>4</v>
      </c>
      <c r="Q154" s="1054">
        <v>272</v>
      </c>
      <c r="R154" s="1073">
        <v>2200</v>
      </c>
      <c r="S154" s="1044" t="s">
        <v>8770</v>
      </c>
      <c r="T154" s="1149"/>
      <c r="U154" s="1150"/>
      <c r="V154" s="1149"/>
      <c r="W154" s="1149"/>
      <c r="X154" s="1149"/>
      <c r="Y154" s="1149"/>
      <c r="Z154" s="1083" t="s">
        <v>8771</v>
      </c>
      <c r="AA154" s="1083" t="s">
        <v>8771</v>
      </c>
      <c r="AB154" s="943" t="s">
        <v>0</v>
      </c>
      <c r="AC154" s="944" t="s">
        <v>116</v>
      </c>
      <c r="AD154" s="996" t="str">
        <f>CONCATENATE(AB154,AA154,AC154)</f>
        <v>http://www.unisonic.com.tw/datasheet/5N65-ML1.pdf</v>
      </c>
      <c r="AE154" s="1149"/>
      <c r="AF154" s="1149"/>
      <c r="AG154" s="1149"/>
      <c r="AH154" s="1149"/>
      <c r="AI154" s="1149"/>
      <c r="AJ154" s="1113"/>
    </row>
    <row r="155" spans="1:36" s="1114" customFormat="1" ht="75">
      <c r="A155" s="971" t="str">
        <f t="shared" si="5"/>
        <v>5N65Z</v>
      </c>
      <c r="B155" s="1129">
        <v>650</v>
      </c>
      <c r="C155" s="1071" t="s">
        <v>7586</v>
      </c>
      <c r="D155" s="1071">
        <v>5</v>
      </c>
      <c r="E155" s="1071">
        <v>2400</v>
      </c>
      <c r="F155" s="1080" t="s">
        <v>7405</v>
      </c>
      <c r="G155" s="1080" t="s">
        <v>7405</v>
      </c>
      <c r="H155" s="1080" t="s">
        <v>7405</v>
      </c>
      <c r="I155" s="1080">
        <v>515</v>
      </c>
      <c r="J155" s="1080">
        <v>55</v>
      </c>
      <c r="K155" s="1080">
        <v>6.5</v>
      </c>
      <c r="L155" s="1080">
        <v>15</v>
      </c>
      <c r="M155" s="1080">
        <v>2.5</v>
      </c>
      <c r="N155" s="1080">
        <v>6.6</v>
      </c>
      <c r="O155" s="1054">
        <v>2</v>
      </c>
      <c r="P155" s="1073">
        <v>4</v>
      </c>
      <c r="Q155" s="1054">
        <v>300</v>
      </c>
      <c r="R155" s="1073">
        <v>2200</v>
      </c>
      <c r="S155" s="1044" t="s">
        <v>8772</v>
      </c>
      <c r="T155" s="1149"/>
      <c r="U155" s="1150"/>
      <c r="V155" s="1149"/>
      <c r="W155" s="1149"/>
      <c r="X155" s="1149"/>
      <c r="Y155" s="1149"/>
      <c r="Z155" s="1029" t="s">
        <v>8773</v>
      </c>
      <c r="AA155" s="1029" t="s">
        <v>8773</v>
      </c>
      <c r="AB155" s="943" t="s">
        <v>7387</v>
      </c>
      <c r="AC155" s="944" t="s">
        <v>7388</v>
      </c>
      <c r="AD155" s="996" t="str">
        <f t="shared" si="4"/>
        <v>http://www.unisonic.com.tw/datasheet/5N65Z.pdf</v>
      </c>
      <c r="AE155" s="1149"/>
      <c r="AF155" s="1149"/>
      <c r="AG155" s="1149"/>
      <c r="AH155" s="1149"/>
      <c r="AI155" s="1149"/>
      <c r="AJ155" s="1113"/>
    </row>
    <row r="156" spans="1:36" s="1114" customFormat="1" ht="75">
      <c r="A156" s="971" t="str">
        <f t="shared" si="5"/>
        <v>6N65-ML</v>
      </c>
      <c r="B156" s="1129">
        <v>650</v>
      </c>
      <c r="C156" s="1054" t="s">
        <v>8765</v>
      </c>
      <c r="D156" s="1073">
        <v>6</v>
      </c>
      <c r="E156" s="1073">
        <v>1900</v>
      </c>
      <c r="F156" s="1080" t="s">
        <v>7405</v>
      </c>
      <c r="G156" s="1080" t="s">
        <v>7405</v>
      </c>
      <c r="H156" s="1080" t="s">
        <v>7405</v>
      </c>
      <c r="I156" s="1080">
        <v>820</v>
      </c>
      <c r="J156" s="1080">
        <v>70</v>
      </c>
      <c r="K156" s="1080">
        <v>4.5</v>
      </c>
      <c r="L156" s="1080">
        <v>21</v>
      </c>
      <c r="M156" s="1080">
        <v>7</v>
      </c>
      <c r="N156" s="1080">
        <v>5</v>
      </c>
      <c r="O156" s="1054">
        <v>2</v>
      </c>
      <c r="P156" s="1073">
        <v>4</v>
      </c>
      <c r="Q156" s="1054">
        <v>370</v>
      </c>
      <c r="R156" s="1073">
        <v>5200</v>
      </c>
      <c r="S156" s="1044" t="s">
        <v>8774</v>
      </c>
      <c r="T156" s="1143"/>
      <c r="U156" s="1333"/>
      <c r="V156" s="1143"/>
      <c r="W156" s="1143"/>
      <c r="X156" s="1143"/>
      <c r="Y156" s="1143"/>
      <c r="Z156" s="1029" t="s">
        <v>8775</v>
      </c>
      <c r="AA156" s="1029" t="s">
        <v>8775</v>
      </c>
      <c r="AB156" s="943" t="s">
        <v>7387</v>
      </c>
      <c r="AC156" s="944" t="s">
        <v>7388</v>
      </c>
      <c r="AD156" s="996" t="str">
        <f>CONCATENATE(AB156,AA156,AC156)</f>
        <v>http://www.unisonic.com.tw/datasheet/6N65-ML.pdf</v>
      </c>
      <c r="AE156" s="1143"/>
      <c r="AF156" s="1143"/>
      <c r="AG156" s="1143"/>
      <c r="AH156" s="1143"/>
      <c r="AI156" s="1143"/>
    </row>
    <row r="157" spans="1:36" s="1149" customFormat="1" ht="135">
      <c r="A157" s="971" t="str">
        <f t="shared" si="5"/>
        <v>7N65-ML</v>
      </c>
      <c r="B157" s="1148">
        <v>650</v>
      </c>
      <c r="C157" s="1071" t="s">
        <v>8765</v>
      </c>
      <c r="D157" s="1080">
        <v>7</v>
      </c>
      <c r="E157" s="1080">
        <v>1300</v>
      </c>
      <c r="F157" s="1080"/>
      <c r="G157" s="1080"/>
      <c r="H157" s="1080"/>
      <c r="I157" s="1080">
        <v>870</v>
      </c>
      <c r="J157" s="1080">
        <v>97</v>
      </c>
      <c r="K157" s="1080">
        <v>9.6</v>
      </c>
      <c r="L157" s="1080">
        <v>22</v>
      </c>
      <c r="M157" s="1080">
        <v>5</v>
      </c>
      <c r="N157" s="1080">
        <v>5.5</v>
      </c>
      <c r="O157" s="1080">
        <v>2</v>
      </c>
      <c r="P157" s="1080">
        <v>4</v>
      </c>
      <c r="Q157" s="1080">
        <v>506</v>
      </c>
      <c r="R157" s="1080">
        <v>2700</v>
      </c>
      <c r="S157" s="1044" t="s">
        <v>8776</v>
      </c>
      <c r="T157" s="1114"/>
      <c r="U157" s="1081"/>
      <c r="V157" s="1114"/>
      <c r="W157" s="1114"/>
      <c r="X157" s="1114"/>
      <c r="Y157" s="1114"/>
      <c r="Z157" s="1083" t="s">
        <v>8777</v>
      </c>
      <c r="AA157" s="1083" t="s">
        <v>8777</v>
      </c>
      <c r="AB157" s="943" t="s">
        <v>7387</v>
      </c>
      <c r="AC157" s="944" t="s">
        <v>7388</v>
      </c>
      <c r="AD157" s="996" t="str">
        <f>CONCATENATE(AB157,AA157,AC157)</f>
        <v>http://www.unisonic.com.tw/datasheet/7N65-ML.pdf</v>
      </c>
      <c r="AE157" s="1114"/>
      <c r="AF157" s="1114"/>
      <c r="AG157" s="1114"/>
      <c r="AH157" s="1114"/>
      <c r="AI157" s="1114"/>
    </row>
    <row r="158" spans="1:36" s="1114" customFormat="1" ht="120">
      <c r="A158" s="971" t="str">
        <f t="shared" si="5"/>
        <v>8N65-ML</v>
      </c>
      <c r="B158" s="1129">
        <v>650</v>
      </c>
      <c r="C158" s="1071" t="s">
        <v>8765</v>
      </c>
      <c r="D158" s="1080">
        <v>8</v>
      </c>
      <c r="E158" s="1080">
        <v>1200</v>
      </c>
      <c r="F158" s="1080" t="s">
        <v>7405</v>
      </c>
      <c r="G158" s="1080" t="s">
        <v>7405</v>
      </c>
      <c r="H158" s="1080" t="s">
        <v>7405</v>
      </c>
      <c r="I158" s="1080">
        <v>1040</v>
      </c>
      <c r="J158" s="1080">
        <v>114</v>
      </c>
      <c r="K158" s="1080">
        <v>11.5</v>
      </c>
      <c r="L158" s="1080">
        <v>27</v>
      </c>
      <c r="M158" s="1080">
        <v>6</v>
      </c>
      <c r="N158" s="1080">
        <v>7.8</v>
      </c>
      <c r="O158" s="1054">
        <v>2</v>
      </c>
      <c r="P158" s="1073">
        <v>4</v>
      </c>
      <c r="Q158" s="1054">
        <v>420</v>
      </c>
      <c r="R158" s="1073">
        <v>3500</v>
      </c>
      <c r="S158" s="1044" t="s">
        <v>8778</v>
      </c>
      <c r="U158" s="1081"/>
      <c r="Z158" s="1029" t="s">
        <v>8779</v>
      </c>
      <c r="AA158" s="1029" t="s">
        <v>8779</v>
      </c>
      <c r="AB158" s="943" t="s">
        <v>7387</v>
      </c>
      <c r="AC158" s="944" t="s">
        <v>7388</v>
      </c>
      <c r="AD158" s="996" t="str">
        <f>CONCATENATE(AB158,AA158,AC158)</f>
        <v>http://www.unisonic.com.tw/datasheet/8N65-ML.pdf</v>
      </c>
      <c r="AE158" s="1143"/>
    </row>
    <row r="159" spans="1:36" s="1114" customFormat="1" ht="90">
      <c r="A159" s="971" t="str">
        <f t="shared" si="5"/>
        <v>8N65-MLQ</v>
      </c>
      <c r="B159" s="1129">
        <v>650</v>
      </c>
      <c r="C159" s="1071" t="s">
        <v>8765</v>
      </c>
      <c r="D159" s="1080">
        <v>8</v>
      </c>
      <c r="E159" s="1080">
        <v>1300</v>
      </c>
      <c r="F159" s="1080"/>
      <c r="G159" s="1080"/>
      <c r="H159" s="1080"/>
      <c r="I159" s="1080">
        <v>915</v>
      </c>
      <c r="J159" s="1080">
        <v>105</v>
      </c>
      <c r="K159" s="1080">
        <v>12</v>
      </c>
      <c r="L159" s="1080">
        <v>24.5</v>
      </c>
      <c r="M159" s="1080">
        <v>5.8</v>
      </c>
      <c r="N159" s="1080">
        <v>6.5</v>
      </c>
      <c r="O159" s="1054">
        <v>2</v>
      </c>
      <c r="P159" s="1073">
        <v>4</v>
      </c>
      <c r="Q159" s="1054">
        <v>290</v>
      </c>
      <c r="R159" s="1073">
        <v>5920</v>
      </c>
      <c r="S159" s="1044" t="s">
        <v>8780</v>
      </c>
      <c r="U159" s="1081"/>
      <c r="Z159" s="1083" t="s">
        <v>8781</v>
      </c>
      <c r="AA159" s="1083" t="s">
        <v>8781</v>
      </c>
      <c r="AB159" s="943" t="s">
        <v>7387</v>
      </c>
      <c r="AC159" s="944" t="s">
        <v>7388</v>
      </c>
      <c r="AD159" s="996" t="str">
        <f>CONCATENATE(AB159,AA159,AC159)</f>
        <v>http://www.unisonic.com.tw/datasheet/8N65-MLQ.pdf</v>
      </c>
      <c r="AE159" s="1143"/>
    </row>
    <row r="160" spans="1:36" s="1149" customFormat="1" ht="75">
      <c r="A160" s="971" t="str">
        <f t="shared" si="5"/>
        <v>9N65-ML</v>
      </c>
      <c r="B160" s="1148">
        <v>650</v>
      </c>
      <c r="C160" s="1073" t="s">
        <v>8760</v>
      </c>
      <c r="D160" s="1080">
        <v>9</v>
      </c>
      <c r="E160" s="1080">
        <v>1300</v>
      </c>
      <c r="F160" s="1080"/>
      <c r="G160" s="1080"/>
      <c r="H160" s="1080"/>
      <c r="I160" s="1080">
        <v>1234</v>
      </c>
      <c r="J160" s="1080">
        <v>109</v>
      </c>
      <c r="K160" s="1080">
        <v>8</v>
      </c>
      <c r="L160" s="1080">
        <v>31</v>
      </c>
      <c r="M160" s="1080">
        <v>9</v>
      </c>
      <c r="N160" s="1080">
        <v>8</v>
      </c>
      <c r="O160" s="1080">
        <v>2</v>
      </c>
      <c r="P160" s="1080">
        <v>4</v>
      </c>
      <c r="Q160" s="1080"/>
      <c r="R160" s="1080"/>
      <c r="S160" s="1044" t="s">
        <v>8782</v>
      </c>
      <c r="T160" s="1114"/>
      <c r="U160" s="1081"/>
      <c r="V160" s="1114"/>
      <c r="W160" s="1114"/>
      <c r="X160" s="1114"/>
      <c r="Y160" s="1114"/>
      <c r="Z160" s="1083" t="s">
        <v>8783</v>
      </c>
      <c r="AA160" s="1083" t="s">
        <v>8783</v>
      </c>
      <c r="AB160" s="943" t="s">
        <v>7387</v>
      </c>
      <c r="AC160" s="944" t="s">
        <v>7388</v>
      </c>
      <c r="AD160" s="996" t="str">
        <f>CONCATENATE(AB160,AA160,AC160)</f>
        <v>http://www.unisonic.com.tw/datasheet/9N65-ML.pdf</v>
      </c>
      <c r="AE160" s="1114"/>
      <c r="AF160" s="1114"/>
      <c r="AG160" s="1114"/>
      <c r="AH160" s="1114"/>
      <c r="AI160" s="1114"/>
    </row>
    <row r="161" spans="1:36" s="1149" customFormat="1" ht="75">
      <c r="A161" s="971" t="str">
        <f t="shared" si="5"/>
        <v>9N65-HD2</v>
      </c>
      <c r="B161" s="1129">
        <v>650</v>
      </c>
      <c r="C161" s="1073" t="s">
        <v>8760</v>
      </c>
      <c r="D161" s="1073">
        <v>9</v>
      </c>
      <c r="E161" s="1073">
        <v>1200</v>
      </c>
      <c r="F161" s="1080"/>
      <c r="G161" s="1080"/>
      <c r="H161" s="1080"/>
      <c r="I161" s="1080">
        <v>1180</v>
      </c>
      <c r="J161" s="1080">
        <v>107</v>
      </c>
      <c r="K161" s="1080">
        <v>8.5</v>
      </c>
      <c r="L161" s="1080">
        <v>31</v>
      </c>
      <c r="M161" s="1080">
        <v>12</v>
      </c>
      <c r="N161" s="1080">
        <v>7.5</v>
      </c>
      <c r="O161" s="1073">
        <v>2</v>
      </c>
      <c r="P161" s="1073">
        <v>4</v>
      </c>
      <c r="Q161" s="1073">
        <v>480</v>
      </c>
      <c r="R161" s="1073">
        <v>4000</v>
      </c>
      <c r="S161" s="1044" t="s">
        <v>8784</v>
      </c>
      <c r="T161" s="1114"/>
      <c r="U161" s="1081"/>
      <c r="V161" s="1114"/>
      <c r="W161" s="1114"/>
      <c r="X161" s="1114"/>
      <c r="Y161" s="1114"/>
      <c r="Z161" s="1083" t="s">
        <v>8785</v>
      </c>
      <c r="AA161" s="1083" t="s">
        <v>8785</v>
      </c>
      <c r="AB161" s="943" t="s">
        <v>7387</v>
      </c>
      <c r="AC161" s="944" t="s">
        <v>7388</v>
      </c>
      <c r="AD161" s="996" t="s">
        <v>1124</v>
      </c>
      <c r="AE161" s="1114"/>
      <c r="AF161" s="1114"/>
      <c r="AG161" s="1114"/>
      <c r="AH161" s="1114"/>
      <c r="AI161" s="1114"/>
      <c r="AJ161" s="1143"/>
    </row>
    <row r="162" spans="1:36" s="1149" customFormat="1" ht="105">
      <c r="A162" s="971" t="str">
        <f t="shared" si="5"/>
        <v>10N65-ML</v>
      </c>
      <c r="B162" s="1129">
        <v>650</v>
      </c>
      <c r="C162" s="1071" t="s">
        <v>8760</v>
      </c>
      <c r="D162" s="1080">
        <v>10</v>
      </c>
      <c r="E162" s="1080">
        <v>1000</v>
      </c>
      <c r="F162" s="1080"/>
      <c r="G162" s="1080"/>
      <c r="H162" s="1080"/>
      <c r="I162" s="1080">
        <v>1300</v>
      </c>
      <c r="J162" s="1080">
        <v>124</v>
      </c>
      <c r="K162" s="1080">
        <v>9.3000000000000007</v>
      </c>
      <c r="L162" s="1080">
        <v>31</v>
      </c>
      <c r="M162" s="1080">
        <v>7.6</v>
      </c>
      <c r="N162" s="1080">
        <v>5.8</v>
      </c>
      <c r="O162" s="1080">
        <v>2</v>
      </c>
      <c r="P162" s="1080">
        <v>4</v>
      </c>
      <c r="Q162" s="1080">
        <v>376</v>
      </c>
      <c r="R162" s="1080">
        <v>8500</v>
      </c>
      <c r="S162" s="1044" t="s">
        <v>8786</v>
      </c>
      <c r="T162" s="1114"/>
      <c r="U162" s="1081"/>
      <c r="V162" s="1114"/>
      <c r="W162" s="1114"/>
      <c r="X162" s="1114"/>
      <c r="Y162" s="1114"/>
      <c r="Z162" s="1029" t="s">
        <v>8787</v>
      </c>
      <c r="AA162" s="1029" t="s">
        <v>8787</v>
      </c>
      <c r="AB162" s="943" t="s">
        <v>7387</v>
      </c>
      <c r="AC162" s="944" t="s">
        <v>7388</v>
      </c>
      <c r="AD162" s="996" t="str">
        <f t="shared" ref="AD162:AD221" si="6">CONCATENATE(AB162,AA162,AC162)</f>
        <v>http://www.unisonic.com.tw/datasheet/10N65-ML.pdf</v>
      </c>
      <c r="AE162" s="1114"/>
      <c r="AF162" s="1114"/>
      <c r="AG162" s="1114"/>
      <c r="AH162" s="1114"/>
      <c r="AI162" s="1114"/>
    </row>
    <row r="163" spans="1:36" s="1143" customFormat="1" ht="90">
      <c r="A163" s="971" t="str">
        <f t="shared" si="5"/>
        <v>12N65-ML</v>
      </c>
      <c r="B163" s="1054">
        <v>650</v>
      </c>
      <c r="C163" s="1054" t="s">
        <v>8765</v>
      </c>
      <c r="D163" s="1080">
        <v>12</v>
      </c>
      <c r="E163" s="1080">
        <v>850</v>
      </c>
      <c r="F163" s="1080"/>
      <c r="G163" s="1080"/>
      <c r="H163" s="1080"/>
      <c r="I163" s="1080">
        <v>1540</v>
      </c>
      <c r="J163" s="1080">
        <v>150</v>
      </c>
      <c r="K163" s="1080">
        <v>12</v>
      </c>
      <c r="L163" s="1080">
        <v>36</v>
      </c>
      <c r="M163" s="1080">
        <v>8.6</v>
      </c>
      <c r="N163" s="1080">
        <v>10</v>
      </c>
      <c r="O163" s="1080">
        <v>2</v>
      </c>
      <c r="P163" s="1080">
        <v>4</v>
      </c>
      <c r="Q163" s="1080">
        <v>470</v>
      </c>
      <c r="R163" s="1080">
        <v>12000</v>
      </c>
      <c r="S163" s="1044" t="s">
        <v>8788</v>
      </c>
      <c r="T163" s="1114"/>
      <c r="U163" s="1081"/>
      <c r="V163" s="1114"/>
      <c r="W163" s="1114"/>
      <c r="X163" s="1114"/>
      <c r="Y163" s="1114"/>
      <c r="Z163" s="1151" t="s">
        <v>8789</v>
      </c>
      <c r="AA163" s="1151" t="s">
        <v>8789</v>
      </c>
      <c r="AB163" s="943" t="s">
        <v>7387</v>
      </c>
      <c r="AC163" s="944" t="s">
        <v>7388</v>
      </c>
      <c r="AD163" s="996" t="str">
        <f t="shared" si="6"/>
        <v>http://www.unisonic.com.tw/datasheet/12N65-ML.pdf</v>
      </c>
      <c r="AE163" s="1114"/>
      <c r="AF163" s="1114"/>
      <c r="AG163" s="1114"/>
      <c r="AH163" s="1114"/>
      <c r="AI163" s="1114"/>
    </row>
    <row r="164" spans="1:36" s="1143" customFormat="1" ht="75">
      <c r="A164" s="971" t="str">
        <f t="shared" si="5"/>
        <v>13N65-ML</v>
      </c>
      <c r="B164" s="1054">
        <v>650</v>
      </c>
      <c r="C164" s="1071" t="s">
        <v>8760</v>
      </c>
      <c r="D164" s="1080">
        <v>13</v>
      </c>
      <c r="E164" s="1080">
        <v>720</v>
      </c>
      <c r="F164" s="1080" t="s">
        <v>7405</v>
      </c>
      <c r="G164" s="1080" t="s">
        <v>7405</v>
      </c>
      <c r="H164" s="1080" t="s">
        <v>7405</v>
      </c>
      <c r="I164" s="1080">
        <v>1710</v>
      </c>
      <c r="J164" s="1080">
        <v>162</v>
      </c>
      <c r="K164" s="1080">
        <v>13.5</v>
      </c>
      <c r="L164" s="1080">
        <v>40</v>
      </c>
      <c r="M164" s="1080">
        <v>9</v>
      </c>
      <c r="N164" s="1080">
        <v>11</v>
      </c>
      <c r="O164" s="1073">
        <v>2</v>
      </c>
      <c r="P164" s="1073">
        <v>4</v>
      </c>
      <c r="Q164" s="1073">
        <v>400</v>
      </c>
      <c r="R164" s="1073">
        <v>12500</v>
      </c>
      <c r="S164" s="1044" t="s">
        <v>8790</v>
      </c>
      <c r="T164" s="1115"/>
      <c r="U164" s="1139"/>
      <c r="V164" s="1115"/>
      <c r="W164" s="1115"/>
      <c r="X164" s="1115"/>
      <c r="Y164" s="1115"/>
      <c r="Z164" s="1073" t="s">
        <v>8791</v>
      </c>
      <c r="AA164" s="1073" t="s">
        <v>8791</v>
      </c>
      <c r="AB164" s="943" t="s">
        <v>7387</v>
      </c>
      <c r="AC164" s="944" t="s">
        <v>7388</v>
      </c>
      <c r="AD164" s="996" t="str">
        <f t="shared" si="6"/>
        <v>http://www.unisonic.com.tw/datasheet/13N65-ML.pdf</v>
      </c>
      <c r="AE164" s="1115"/>
      <c r="AF164" s="1115"/>
      <c r="AG164" s="1115"/>
      <c r="AH164" s="1115"/>
      <c r="AI164" s="1115"/>
      <c r="AJ164" s="1114"/>
    </row>
    <row r="165" spans="1:36" s="1143" customFormat="1" ht="90">
      <c r="A165" s="971" t="str">
        <f t="shared" si="5"/>
        <v>14N65-ML</v>
      </c>
      <c r="B165" s="1054">
        <v>650</v>
      </c>
      <c r="C165" s="1071" t="s">
        <v>8792</v>
      </c>
      <c r="D165" s="1071">
        <v>14</v>
      </c>
      <c r="E165" s="1071">
        <v>650</v>
      </c>
      <c r="F165" s="1080" t="s">
        <v>7405</v>
      </c>
      <c r="G165" s="1080" t="s">
        <v>7405</v>
      </c>
      <c r="H165" s="1080" t="s">
        <v>7405</v>
      </c>
      <c r="I165" s="1080">
        <v>1950</v>
      </c>
      <c r="J165" s="1080">
        <v>180</v>
      </c>
      <c r="K165" s="1080">
        <v>14</v>
      </c>
      <c r="L165" s="1080">
        <v>44</v>
      </c>
      <c r="M165" s="1080">
        <v>10</v>
      </c>
      <c r="N165" s="1080">
        <v>12</v>
      </c>
      <c r="O165" s="1054">
        <v>2</v>
      </c>
      <c r="P165" s="1073">
        <v>4</v>
      </c>
      <c r="Q165" s="1054">
        <v>430</v>
      </c>
      <c r="R165" s="1073">
        <v>14000</v>
      </c>
      <c r="S165" s="1044" t="s">
        <v>8793</v>
      </c>
      <c r="U165" s="1125"/>
      <c r="Z165" s="1029" t="s">
        <v>8794</v>
      </c>
      <c r="AA165" s="1029" t="s">
        <v>8794</v>
      </c>
      <c r="AB165" s="943" t="s">
        <v>7387</v>
      </c>
      <c r="AC165" s="944" t="s">
        <v>7388</v>
      </c>
      <c r="AD165" s="996" t="str">
        <f t="shared" si="6"/>
        <v>http://www.unisonic.com.tw/datasheet/14N65-ML.pdf</v>
      </c>
      <c r="AJ165" s="1114"/>
    </row>
    <row r="166" spans="1:36" s="1143" customFormat="1" ht="60" customHeight="1">
      <c r="A166" s="971" t="str">
        <f t="shared" si="5"/>
        <v>16N65-ML</v>
      </c>
      <c r="B166" s="1054">
        <v>650</v>
      </c>
      <c r="C166" s="1071" t="s">
        <v>8792</v>
      </c>
      <c r="D166" s="1071">
        <v>16</v>
      </c>
      <c r="E166" s="1071">
        <v>600</v>
      </c>
      <c r="F166" s="1080" t="s">
        <v>7405</v>
      </c>
      <c r="G166" s="1080" t="s">
        <v>7405</v>
      </c>
      <c r="H166" s="1080" t="s">
        <v>7405</v>
      </c>
      <c r="I166" s="1080">
        <v>2730</v>
      </c>
      <c r="J166" s="1080">
        <v>210</v>
      </c>
      <c r="K166" s="1080">
        <v>11</v>
      </c>
      <c r="L166" s="1080">
        <v>59</v>
      </c>
      <c r="M166" s="1080">
        <v>24</v>
      </c>
      <c r="N166" s="1080">
        <v>17</v>
      </c>
      <c r="O166" s="1054">
        <v>2</v>
      </c>
      <c r="P166" s="1073">
        <v>4</v>
      </c>
      <c r="Q166" s="1054">
        <v>472</v>
      </c>
      <c r="R166" s="1073">
        <v>8400</v>
      </c>
      <c r="S166" s="1044" t="s">
        <v>8790</v>
      </c>
      <c r="U166" s="1125"/>
      <c r="Z166" s="1083" t="s">
        <v>8795</v>
      </c>
      <c r="AA166" s="1083" t="s">
        <v>8795</v>
      </c>
      <c r="AB166" s="943" t="s">
        <v>7387</v>
      </c>
      <c r="AC166" s="944" t="s">
        <v>7388</v>
      </c>
      <c r="AD166" s="996" t="str">
        <f t="shared" si="6"/>
        <v>http://www.unisonic.com.tw/datasheet/16N65-ML.pdf</v>
      </c>
      <c r="AJ166" s="1114"/>
    </row>
    <row r="167" spans="1:36" s="1114" customFormat="1" ht="75">
      <c r="A167" s="971" t="str">
        <f t="shared" si="5"/>
        <v>18N65-HC</v>
      </c>
      <c r="B167" s="1129">
        <v>650</v>
      </c>
      <c r="C167" s="1071" t="s">
        <v>8760</v>
      </c>
      <c r="D167" s="1071">
        <v>18</v>
      </c>
      <c r="E167" s="1071">
        <v>500</v>
      </c>
      <c r="F167" s="1080"/>
      <c r="G167" s="1080"/>
      <c r="H167" s="1080"/>
      <c r="I167" s="1080">
        <v>3002</v>
      </c>
      <c r="J167" s="1080">
        <v>252</v>
      </c>
      <c r="K167" s="1080">
        <v>17</v>
      </c>
      <c r="L167" s="1080">
        <v>68</v>
      </c>
      <c r="M167" s="1080">
        <v>23</v>
      </c>
      <c r="N167" s="1080">
        <v>20</v>
      </c>
      <c r="O167" s="1054">
        <v>2</v>
      </c>
      <c r="P167" s="1054">
        <v>4</v>
      </c>
      <c r="Q167" s="1054">
        <v>516</v>
      </c>
      <c r="R167" s="1054">
        <v>20200</v>
      </c>
      <c r="S167" s="1092" t="s">
        <v>8796</v>
      </c>
      <c r="U167" s="1081"/>
      <c r="Z167" s="1083" t="s">
        <v>8797</v>
      </c>
      <c r="AA167" s="1083" t="s">
        <v>8797</v>
      </c>
      <c r="AB167" s="943" t="s">
        <v>7387</v>
      </c>
      <c r="AC167" s="944" t="s">
        <v>7388</v>
      </c>
      <c r="AD167" s="996" t="str">
        <f t="shared" si="6"/>
        <v>http://www.unisonic.com.tw/datasheet/18N65-HC.pdf</v>
      </c>
    </row>
    <row r="168" spans="1:36" s="1114" customFormat="1" ht="75">
      <c r="A168" s="971" t="str">
        <f t="shared" si="5"/>
        <v>18N65-ML</v>
      </c>
      <c r="B168" s="1129">
        <v>650</v>
      </c>
      <c r="C168" s="1054" t="s">
        <v>8765</v>
      </c>
      <c r="D168" s="1071">
        <v>18</v>
      </c>
      <c r="E168" s="1073">
        <v>430</v>
      </c>
      <c r="F168" s="1080"/>
      <c r="G168" s="1080"/>
      <c r="H168" s="1080"/>
      <c r="I168" s="1080">
        <v>3200</v>
      </c>
      <c r="J168" s="1080">
        <v>262</v>
      </c>
      <c r="K168" s="1080">
        <v>12</v>
      </c>
      <c r="L168" s="1080">
        <v>63</v>
      </c>
      <c r="M168" s="1080">
        <v>14</v>
      </c>
      <c r="N168" s="1080">
        <v>15</v>
      </c>
      <c r="O168" s="1133">
        <v>2</v>
      </c>
      <c r="P168" s="1133">
        <v>4</v>
      </c>
      <c r="Q168" s="1133">
        <v>470</v>
      </c>
      <c r="R168" s="1133">
        <v>16500</v>
      </c>
      <c r="S168" s="1044" t="s">
        <v>8798</v>
      </c>
      <c r="T168" s="1143"/>
      <c r="U168" s="1125"/>
      <c r="V168" s="1143"/>
      <c r="W168" s="1143"/>
      <c r="X168" s="1143"/>
      <c r="Y168" s="1143"/>
      <c r="Z168" s="1029" t="s">
        <v>8799</v>
      </c>
      <c r="AA168" s="1029" t="s">
        <v>8799</v>
      </c>
      <c r="AB168" s="943" t="s">
        <v>7387</v>
      </c>
      <c r="AC168" s="944" t="s">
        <v>7388</v>
      </c>
      <c r="AD168" s="996" t="str">
        <f t="shared" si="6"/>
        <v>http://www.unisonic.com.tw/datasheet/18N65-ML.pdf</v>
      </c>
      <c r="AE168" s="1143"/>
      <c r="AF168" s="1143"/>
      <c r="AG168" s="1143"/>
      <c r="AH168" s="1143"/>
      <c r="AI168" s="1143"/>
      <c r="AJ168" s="1143"/>
    </row>
    <row r="169" spans="1:36" s="1115" customFormat="1" ht="75">
      <c r="A169" s="971" t="str">
        <f t="shared" si="5"/>
        <v>20N65-HC</v>
      </c>
      <c r="B169" s="1054">
        <v>650</v>
      </c>
      <c r="C169" s="1129" t="s">
        <v>8760</v>
      </c>
      <c r="D169" s="1071">
        <v>20</v>
      </c>
      <c r="E169" s="1071">
        <v>400</v>
      </c>
      <c r="F169" s="1080"/>
      <c r="G169" s="1080"/>
      <c r="H169" s="1080"/>
      <c r="I169" s="1080">
        <v>3320</v>
      </c>
      <c r="J169" s="1080">
        <v>300</v>
      </c>
      <c r="K169" s="1080">
        <v>22</v>
      </c>
      <c r="L169" s="1080">
        <v>80</v>
      </c>
      <c r="M169" s="1080">
        <v>22</v>
      </c>
      <c r="N169" s="1080">
        <v>23</v>
      </c>
      <c r="O169" s="1073">
        <v>2</v>
      </c>
      <c r="P169" s="1073">
        <v>4</v>
      </c>
      <c r="Q169" s="1073"/>
      <c r="R169" s="1073"/>
      <c r="S169" s="1092" t="s">
        <v>8800</v>
      </c>
      <c r="T169" s="1113"/>
      <c r="U169" s="1134"/>
      <c r="V169" s="1113"/>
      <c r="W169" s="1113"/>
      <c r="X169" s="1113"/>
      <c r="Y169" s="1113"/>
      <c r="Z169" s="1029" t="s">
        <v>8801</v>
      </c>
      <c r="AA169" s="1029" t="s">
        <v>8801</v>
      </c>
      <c r="AB169" s="943" t="s">
        <v>7387</v>
      </c>
      <c r="AC169" s="944" t="s">
        <v>7388</v>
      </c>
      <c r="AD169" s="996" t="str">
        <f t="shared" si="6"/>
        <v>http://www.unisonic.com.tw/datasheet/20N65-HC.pdf</v>
      </c>
      <c r="AE169" s="1113"/>
      <c r="AF169" s="1113"/>
      <c r="AG169" s="1113"/>
      <c r="AH169" s="1113"/>
      <c r="AI169" s="1113"/>
      <c r="AJ169" s="1114"/>
    </row>
    <row r="170" spans="1:36" s="1115" customFormat="1" ht="74.25" customHeight="1">
      <c r="A170" s="971" t="str">
        <f t="shared" si="5"/>
        <v>M67N68</v>
      </c>
      <c r="B170" s="1054">
        <v>680</v>
      </c>
      <c r="C170" s="1129">
        <v>30</v>
      </c>
      <c r="D170" s="1071">
        <v>18</v>
      </c>
      <c r="E170" s="1071">
        <v>450</v>
      </c>
      <c r="F170" s="1080"/>
      <c r="G170" s="1080"/>
      <c r="H170" s="1080"/>
      <c r="I170" s="1080">
        <v>3200</v>
      </c>
      <c r="J170" s="1080">
        <v>262</v>
      </c>
      <c r="K170" s="1080">
        <v>12</v>
      </c>
      <c r="L170" s="1080">
        <v>60</v>
      </c>
      <c r="M170" s="1080">
        <v>23</v>
      </c>
      <c r="N170" s="1080">
        <v>15</v>
      </c>
      <c r="O170" s="1073">
        <v>2</v>
      </c>
      <c r="P170" s="1073">
        <v>4</v>
      </c>
      <c r="Q170" s="1073">
        <v>470</v>
      </c>
      <c r="R170" s="1073">
        <v>16500</v>
      </c>
      <c r="S170" s="1092" t="s">
        <v>8802</v>
      </c>
      <c r="T170" s="1113"/>
      <c r="U170" s="1134"/>
      <c r="V170" s="1113"/>
      <c r="W170" s="1113"/>
      <c r="X170" s="1113"/>
      <c r="Y170" s="1113"/>
      <c r="Z170" s="1029" t="s">
        <v>8803</v>
      </c>
      <c r="AA170" s="1029" t="s">
        <v>8803</v>
      </c>
      <c r="AB170" s="943" t="s">
        <v>7387</v>
      </c>
      <c r="AC170" s="944" t="s">
        <v>7388</v>
      </c>
      <c r="AD170" s="996" t="str">
        <f t="shared" si="6"/>
        <v>http://www.unisonic.com.tw/datasheet/M67N68.pdf</v>
      </c>
      <c r="AE170" s="1113"/>
      <c r="AF170" s="1113"/>
      <c r="AG170" s="1113"/>
      <c r="AH170" s="1113"/>
      <c r="AI170" s="1113"/>
      <c r="AJ170" s="1114"/>
    </row>
    <row r="171" spans="1:36" s="1143" customFormat="1" ht="75">
      <c r="A171" s="971" t="str">
        <f t="shared" si="5"/>
        <v>1N70-LC1</v>
      </c>
      <c r="B171" s="1073">
        <v>700</v>
      </c>
      <c r="C171" s="1073" t="s">
        <v>8760</v>
      </c>
      <c r="D171" s="1071">
        <v>1</v>
      </c>
      <c r="E171" s="1080">
        <v>13500</v>
      </c>
      <c r="F171" s="1080" t="s">
        <v>7405</v>
      </c>
      <c r="G171" s="1080" t="s">
        <v>7405</v>
      </c>
      <c r="H171" s="1080" t="s">
        <v>7405</v>
      </c>
      <c r="I171" s="1080">
        <v>127</v>
      </c>
      <c r="J171" s="1080">
        <v>18</v>
      </c>
      <c r="K171" s="1080">
        <v>2.4</v>
      </c>
      <c r="L171" s="1080">
        <v>8.6</v>
      </c>
      <c r="M171" s="1080">
        <v>3.7</v>
      </c>
      <c r="N171" s="1080">
        <v>1.6</v>
      </c>
      <c r="O171" s="1080">
        <v>2</v>
      </c>
      <c r="P171" s="1080">
        <v>4</v>
      </c>
      <c r="Q171" s="1080">
        <v>190</v>
      </c>
      <c r="R171" s="1080">
        <v>1300</v>
      </c>
      <c r="S171" s="1044" t="s">
        <v>8804</v>
      </c>
      <c r="U171" s="1125"/>
      <c r="Z171" s="1029" t="s">
        <v>8805</v>
      </c>
      <c r="AA171" s="1029" t="s">
        <v>8805</v>
      </c>
      <c r="AB171" s="943" t="s">
        <v>7387</v>
      </c>
      <c r="AC171" s="944" t="s">
        <v>7388</v>
      </c>
      <c r="AD171" s="996" t="str">
        <f t="shared" si="6"/>
        <v>http://www.unisonic.com.tw/datasheet/1N70-LC1.pdf</v>
      </c>
    </row>
    <row r="172" spans="1:36" s="1143" customFormat="1" ht="75">
      <c r="A172" s="971" t="str">
        <f>HYPERLINK(AD172,Z172)</f>
        <v>2N70A-LC1</v>
      </c>
      <c r="B172" s="1054">
        <v>700</v>
      </c>
      <c r="C172" s="1073" t="s">
        <v>8760</v>
      </c>
      <c r="D172" s="1080">
        <v>2</v>
      </c>
      <c r="E172" s="1080">
        <v>8500</v>
      </c>
      <c r="F172" s="1080"/>
      <c r="G172" s="1080"/>
      <c r="H172" s="1080"/>
      <c r="I172" s="1080">
        <v>225</v>
      </c>
      <c r="J172" s="1080">
        <v>26</v>
      </c>
      <c r="K172" s="1080">
        <v>2.8</v>
      </c>
      <c r="L172" s="1080">
        <v>6.8</v>
      </c>
      <c r="M172" s="1080">
        <v>2.7</v>
      </c>
      <c r="N172" s="1080">
        <v>3.2</v>
      </c>
      <c r="O172" s="1080">
        <v>2</v>
      </c>
      <c r="P172" s="1080">
        <v>4</v>
      </c>
      <c r="Q172" s="1080">
        <v>314</v>
      </c>
      <c r="R172" s="1080">
        <v>1000</v>
      </c>
      <c r="S172" s="1092" t="s">
        <v>8806</v>
      </c>
      <c r="T172" s="1125"/>
      <c r="U172" s="1125"/>
      <c r="V172" s="1125"/>
      <c r="W172" s="1125"/>
      <c r="X172" s="1125"/>
      <c r="Y172" s="1125"/>
      <c r="Z172" s="1029" t="s">
        <v>8807</v>
      </c>
      <c r="AA172" s="1029" t="s">
        <v>8807</v>
      </c>
      <c r="AB172" s="943" t="s">
        <v>7387</v>
      </c>
      <c r="AC172" s="944" t="s">
        <v>7388</v>
      </c>
      <c r="AD172" s="996" t="str">
        <f t="shared" si="6"/>
        <v>http://www.unisonic.com.tw/datasheet/2N70A-LC1.pdf</v>
      </c>
      <c r="AE172" s="1125"/>
      <c r="AF172" s="1125"/>
      <c r="AG172" s="1125"/>
      <c r="AH172" s="1125"/>
      <c r="AI172" s="1125"/>
    </row>
    <row r="173" spans="1:36" s="1143" customFormat="1" ht="75">
      <c r="A173" s="971" t="str">
        <f>HYPERLINK(AD173,Z173)</f>
        <v>2N70-LC1</v>
      </c>
      <c r="B173" s="1054">
        <v>700</v>
      </c>
      <c r="C173" s="1129" t="s">
        <v>8760</v>
      </c>
      <c r="D173" s="1080">
        <v>2</v>
      </c>
      <c r="E173" s="1080">
        <v>7000</v>
      </c>
      <c r="F173" s="1080" t="s">
        <v>7405</v>
      </c>
      <c r="G173" s="1080" t="s">
        <v>7405</v>
      </c>
      <c r="H173" s="1080" t="s">
        <v>7405</v>
      </c>
      <c r="I173" s="1080">
        <v>263</v>
      </c>
      <c r="J173" s="1080">
        <v>28</v>
      </c>
      <c r="K173" s="1080">
        <v>2.7</v>
      </c>
      <c r="L173" s="1080">
        <v>7.5</v>
      </c>
      <c r="M173" s="1080">
        <v>2.8</v>
      </c>
      <c r="N173" s="1080">
        <v>1.1000000000000001</v>
      </c>
      <c r="O173" s="1080">
        <v>2</v>
      </c>
      <c r="P173" s="1080">
        <v>4</v>
      </c>
      <c r="Q173" s="1080">
        <v>300</v>
      </c>
      <c r="R173" s="1080">
        <v>1000</v>
      </c>
      <c r="S173" s="1092" t="s">
        <v>8808</v>
      </c>
      <c r="T173" s="1125"/>
      <c r="U173" s="1125"/>
      <c r="V173" s="1125"/>
      <c r="W173" s="1125"/>
      <c r="X173" s="1125"/>
      <c r="Y173" s="1125"/>
      <c r="Z173" s="1083" t="s">
        <v>8809</v>
      </c>
      <c r="AA173" s="1083" t="s">
        <v>8809</v>
      </c>
      <c r="AB173" s="943" t="s">
        <v>7387</v>
      </c>
      <c r="AC173" s="944" t="s">
        <v>7388</v>
      </c>
      <c r="AD173" s="996" t="str">
        <f t="shared" si="6"/>
        <v>http://www.unisonic.com.tw/datasheet/2N70-LC1.pdf</v>
      </c>
      <c r="AE173" s="1125"/>
      <c r="AF173" s="1125"/>
      <c r="AG173" s="1125"/>
      <c r="AH173" s="1125"/>
      <c r="AI173" s="1125"/>
    </row>
    <row r="174" spans="1:36" s="1143" customFormat="1" ht="75">
      <c r="A174" s="971" t="str">
        <f>HYPERLINK(AD174,Z174)</f>
        <v>3N70-LC</v>
      </c>
      <c r="B174" s="1054">
        <v>700</v>
      </c>
      <c r="C174" s="1071" t="s">
        <v>8765</v>
      </c>
      <c r="D174" s="940">
        <v>3</v>
      </c>
      <c r="E174" s="1131">
        <v>4300</v>
      </c>
      <c r="F174" s="1080"/>
      <c r="G174" s="1080"/>
      <c r="H174" s="1080"/>
      <c r="I174" s="1080">
        <v>438.6</v>
      </c>
      <c r="J174" s="1080">
        <v>36.299999999999997</v>
      </c>
      <c r="K174" s="1080">
        <v>1.98</v>
      </c>
      <c r="L174" s="1080">
        <v>15.6</v>
      </c>
      <c r="M174" s="1080">
        <v>5.4</v>
      </c>
      <c r="N174" s="1080">
        <v>2.2999999999999998</v>
      </c>
      <c r="O174" s="1073">
        <v>2</v>
      </c>
      <c r="P174" s="1073">
        <v>4</v>
      </c>
      <c r="Q174" s="1073">
        <v>310</v>
      </c>
      <c r="R174" s="1073">
        <v>3200</v>
      </c>
      <c r="S174" s="1044" t="s">
        <v>8782</v>
      </c>
      <c r="T174" s="1114"/>
      <c r="U174" s="1081"/>
      <c r="V174" s="1114"/>
      <c r="W174" s="1114"/>
      <c r="X174" s="1114"/>
      <c r="Y174" s="1114"/>
      <c r="Z174" s="1083" t="s">
        <v>8810</v>
      </c>
      <c r="AA174" s="1083" t="s">
        <v>8810</v>
      </c>
      <c r="AB174" s="943" t="s">
        <v>7387</v>
      </c>
      <c r="AC174" s="944" t="s">
        <v>7388</v>
      </c>
      <c r="AD174" s="996" t="str">
        <f t="shared" si="6"/>
        <v>http://www.unisonic.com.tw/datasheet/3N70-LC.pdf</v>
      </c>
      <c r="AE174" s="1114"/>
      <c r="AF174" s="1114"/>
      <c r="AG174" s="1114"/>
      <c r="AH174" s="1114"/>
      <c r="AI174" s="1114"/>
    </row>
    <row r="175" spans="1:36" s="1114" customFormat="1" ht="75">
      <c r="A175" s="971" t="str">
        <f t="shared" si="5"/>
        <v>4N70-ML</v>
      </c>
      <c r="B175" s="1054">
        <v>700</v>
      </c>
      <c r="C175" s="1071" t="s">
        <v>8760</v>
      </c>
      <c r="D175" s="1080">
        <v>4</v>
      </c>
      <c r="E175" s="1080">
        <v>3000</v>
      </c>
      <c r="F175" s="1080"/>
      <c r="G175" s="1080"/>
      <c r="H175" s="1080"/>
      <c r="I175" s="1080">
        <v>560</v>
      </c>
      <c r="J175" s="1080">
        <v>50</v>
      </c>
      <c r="K175" s="1080">
        <v>4</v>
      </c>
      <c r="L175" s="1080">
        <v>13</v>
      </c>
      <c r="M175" s="1080">
        <v>4</v>
      </c>
      <c r="N175" s="1080">
        <v>2</v>
      </c>
      <c r="O175" s="1080">
        <v>2</v>
      </c>
      <c r="P175" s="1080">
        <v>4</v>
      </c>
      <c r="Q175" s="1080">
        <v>265</v>
      </c>
      <c r="R175" s="1080">
        <v>4500</v>
      </c>
      <c r="S175" s="1044" t="s">
        <v>8637</v>
      </c>
      <c r="T175" s="1125"/>
      <c r="U175" s="1125"/>
      <c r="V175" s="1125"/>
      <c r="W175" s="1125"/>
      <c r="X175" s="1125"/>
      <c r="Y175" s="1125"/>
      <c r="Z175" s="1083" t="s">
        <v>8811</v>
      </c>
      <c r="AA175" s="1083" t="s">
        <v>8811</v>
      </c>
      <c r="AB175" s="943" t="s">
        <v>7387</v>
      </c>
      <c r="AC175" s="944" t="s">
        <v>7388</v>
      </c>
      <c r="AD175" s="996" t="str">
        <f t="shared" si="6"/>
        <v>http://www.unisonic.com.tw/datasheet/4N70-ML.pdf</v>
      </c>
      <c r="AE175" s="1125"/>
      <c r="AF175" s="1125"/>
      <c r="AG175" s="1125"/>
      <c r="AH175" s="1125"/>
      <c r="AI175" s="1125"/>
    </row>
    <row r="176" spans="1:36" ht="165">
      <c r="A176" s="971" t="str">
        <f t="shared" si="5"/>
        <v>5N70K-MT</v>
      </c>
      <c r="B176" s="1129">
        <v>700</v>
      </c>
      <c r="C176" s="1071" t="s">
        <v>8765</v>
      </c>
      <c r="D176" s="1071">
        <v>5</v>
      </c>
      <c r="E176" s="1071">
        <v>2400</v>
      </c>
      <c r="F176" s="1080" t="s">
        <v>7405</v>
      </c>
      <c r="G176" s="1080" t="s">
        <v>7405</v>
      </c>
      <c r="H176" s="1080" t="s">
        <v>7405</v>
      </c>
      <c r="I176" s="1080">
        <v>515</v>
      </c>
      <c r="J176" s="1080">
        <v>55</v>
      </c>
      <c r="K176" s="1080">
        <v>6.5</v>
      </c>
      <c r="L176" s="1080">
        <v>18</v>
      </c>
      <c r="M176" s="1080">
        <v>6.7</v>
      </c>
      <c r="N176" s="1080">
        <v>3.9</v>
      </c>
      <c r="O176" s="1054">
        <v>2</v>
      </c>
      <c r="P176" s="1073">
        <v>4</v>
      </c>
      <c r="Q176" s="1054"/>
      <c r="R176" s="1073"/>
      <c r="S176" s="1092" t="s">
        <v>8812</v>
      </c>
      <c r="T176" s="973"/>
      <c r="U176" s="1082"/>
      <c r="V176" s="973"/>
      <c r="W176" s="973"/>
      <c r="X176" s="973"/>
      <c r="Y176" s="973"/>
      <c r="Z176" s="1029" t="s">
        <v>8813</v>
      </c>
      <c r="AA176" s="1029" t="s">
        <v>8813</v>
      </c>
      <c r="AB176" s="943" t="s">
        <v>7387</v>
      </c>
      <c r="AC176" s="944" t="s">
        <v>7388</v>
      </c>
      <c r="AD176" s="996" t="str">
        <f t="shared" si="6"/>
        <v>http://www.unisonic.com.tw/datasheet/5N70K-MT.pdf</v>
      </c>
      <c r="AE176" s="973"/>
      <c r="AF176" s="973"/>
      <c r="AG176" s="973"/>
      <c r="AH176" s="973"/>
      <c r="AI176" s="973"/>
    </row>
    <row r="177" spans="1:36" s="1114" customFormat="1" ht="165">
      <c r="A177" s="971" t="str">
        <f t="shared" si="5"/>
        <v>6N70K-MTQ</v>
      </c>
      <c r="B177" s="1073">
        <v>700</v>
      </c>
      <c r="C177" s="1071" t="s">
        <v>8760</v>
      </c>
      <c r="D177" s="1073">
        <v>6</v>
      </c>
      <c r="E177" s="1131">
        <v>2400</v>
      </c>
      <c r="F177" s="1080" t="s">
        <v>7405</v>
      </c>
      <c r="G177" s="1080" t="s">
        <v>7405</v>
      </c>
      <c r="H177" s="1080" t="s">
        <v>7405</v>
      </c>
      <c r="I177" s="1080">
        <v>480</v>
      </c>
      <c r="J177" s="1080">
        <v>65</v>
      </c>
      <c r="K177" s="1080">
        <v>7.5</v>
      </c>
      <c r="L177" s="1080">
        <v>45</v>
      </c>
      <c r="M177" s="1080">
        <v>7</v>
      </c>
      <c r="N177" s="1080">
        <v>7</v>
      </c>
      <c r="O177" s="1080">
        <v>2</v>
      </c>
      <c r="P177" s="1080">
        <v>4</v>
      </c>
      <c r="Q177" s="1080"/>
      <c r="R177" s="1080"/>
      <c r="S177" s="1092" t="s">
        <v>8812</v>
      </c>
      <c r="T177" s="1143"/>
      <c r="U177" s="1125"/>
      <c r="V177" s="1143"/>
      <c r="W177" s="1143"/>
      <c r="X177" s="1143"/>
      <c r="Y177" s="1143"/>
      <c r="Z177" s="1029" t="s">
        <v>8814</v>
      </c>
      <c r="AA177" s="1029" t="s">
        <v>8814</v>
      </c>
      <c r="AB177" s="943" t="s">
        <v>7387</v>
      </c>
      <c r="AC177" s="944" t="s">
        <v>7388</v>
      </c>
      <c r="AD177" s="996" t="str">
        <f t="shared" si="6"/>
        <v>http://www.unisonic.com.tw/datasheet/6N70K-MTQ.pdf</v>
      </c>
      <c r="AE177" s="1143"/>
      <c r="AF177" s="1143"/>
      <c r="AG177" s="1143"/>
      <c r="AH177" s="1143"/>
      <c r="AI177" s="1143"/>
    </row>
    <row r="178" spans="1:36" s="1114" customFormat="1" ht="99" customHeight="1">
      <c r="A178" s="971" t="str">
        <f t="shared" si="5"/>
        <v>6N70-ML</v>
      </c>
      <c r="B178" s="1073">
        <v>700</v>
      </c>
      <c r="C178" s="1071" t="s">
        <v>8760</v>
      </c>
      <c r="D178" s="1073">
        <v>6</v>
      </c>
      <c r="E178" s="1131">
        <v>2400</v>
      </c>
      <c r="F178" s="1080" t="s">
        <v>7405</v>
      </c>
      <c r="G178" s="1080" t="s">
        <v>7405</v>
      </c>
      <c r="H178" s="1080" t="s">
        <v>7405</v>
      </c>
      <c r="I178" s="1080">
        <v>725</v>
      </c>
      <c r="J178" s="1080">
        <v>67</v>
      </c>
      <c r="K178" s="1080">
        <v>7.5</v>
      </c>
      <c r="L178" s="1080">
        <v>25</v>
      </c>
      <c r="M178" s="1080">
        <v>7.8</v>
      </c>
      <c r="N178" s="1080">
        <v>6</v>
      </c>
      <c r="O178" s="1080">
        <v>2</v>
      </c>
      <c r="P178" s="1080">
        <v>4</v>
      </c>
      <c r="Q178" s="1080">
        <v>290</v>
      </c>
      <c r="R178" s="1080">
        <v>2730</v>
      </c>
      <c r="S178" s="1092" t="s">
        <v>8815</v>
      </c>
      <c r="T178" s="1143"/>
      <c r="U178" s="1125"/>
      <c r="V178" s="1143"/>
      <c r="W178" s="1143"/>
      <c r="X178" s="1143"/>
      <c r="Y178" s="1143"/>
      <c r="Z178" s="1083" t="s">
        <v>8816</v>
      </c>
      <c r="AA178" s="1083" t="s">
        <v>8816</v>
      </c>
      <c r="AB178" s="943" t="s">
        <v>7387</v>
      </c>
      <c r="AC178" s="944" t="s">
        <v>7388</v>
      </c>
      <c r="AD178" s="996" t="str">
        <f t="shared" si="6"/>
        <v>http://www.unisonic.com.tw/datasheet/6N70-ML.pdf</v>
      </c>
      <c r="AE178" s="1143"/>
      <c r="AF178" s="1143"/>
      <c r="AG178" s="1143"/>
      <c r="AH178" s="1143"/>
      <c r="AI178" s="1143"/>
    </row>
    <row r="179" spans="1:36" s="1114" customFormat="1" ht="75">
      <c r="A179" s="971" t="str">
        <f t="shared" si="5"/>
        <v>7N70-ML</v>
      </c>
      <c r="B179" s="1054">
        <v>700</v>
      </c>
      <c r="C179" s="1071" t="s">
        <v>8760</v>
      </c>
      <c r="D179" s="1080">
        <v>7</v>
      </c>
      <c r="E179" s="1080">
        <v>1700</v>
      </c>
      <c r="F179" s="1080"/>
      <c r="G179" s="1080"/>
      <c r="H179" s="1080"/>
      <c r="I179" s="1080">
        <v>950</v>
      </c>
      <c r="J179" s="1080">
        <v>91</v>
      </c>
      <c r="K179" s="1080">
        <v>7.2</v>
      </c>
      <c r="L179" s="1080">
        <v>23</v>
      </c>
      <c r="M179" s="1080">
        <v>6</v>
      </c>
      <c r="N179" s="1080">
        <v>5</v>
      </c>
      <c r="O179" s="1080">
        <v>2</v>
      </c>
      <c r="P179" s="1080">
        <v>4</v>
      </c>
      <c r="Q179" s="1080">
        <v>532</v>
      </c>
      <c r="R179" s="1080">
        <v>6100</v>
      </c>
      <c r="S179" s="1092" t="s">
        <v>8817</v>
      </c>
      <c r="T179" s="1143"/>
      <c r="U179" s="1125"/>
      <c r="V179" s="1143"/>
      <c r="W179" s="1143"/>
      <c r="X179" s="1143"/>
      <c r="Y179" s="1143"/>
      <c r="Z179" s="1083" t="s">
        <v>8818</v>
      </c>
      <c r="AA179" s="1083" t="s">
        <v>8818</v>
      </c>
      <c r="AB179" s="943" t="s">
        <v>7387</v>
      </c>
      <c r="AC179" s="944" t="s">
        <v>7388</v>
      </c>
      <c r="AD179" s="996" t="str">
        <f t="shared" si="6"/>
        <v>http://www.unisonic.com.tw/datasheet/7N70-ML.pdf</v>
      </c>
      <c r="AE179" s="1143"/>
      <c r="AF179" s="1143"/>
      <c r="AG179" s="1143"/>
      <c r="AH179" s="1143"/>
      <c r="AI179" s="1143"/>
    </row>
    <row r="180" spans="1:36" s="1114" customFormat="1" ht="90">
      <c r="A180" s="971" t="str">
        <f>HYPERLINK(AD180,Z180)</f>
        <v>8N70-ML</v>
      </c>
      <c r="B180" s="1152">
        <v>700</v>
      </c>
      <c r="C180" s="1153" t="s">
        <v>8760</v>
      </c>
      <c r="D180" s="1133">
        <v>8</v>
      </c>
      <c r="E180" s="1154">
        <v>1550</v>
      </c>
      <c r="F180" s="1080"/>
      <c r="G180" s="1080"/>
      <c r="H180" s="1080"/>
      <c r="I180" s="1080">
        <v>1150</v>
      </c>
      <c r="J180" s="1080">
        <v>100</v>
      </c>
      <c r="K180" s="1080">
        <v>6.5</v>
      </c>
      <c r="L180" s="1080">
        <v>30</v>
      </c>
      <c r="M180" s="1080">
        <v>10</v>
      </c>
      <c r="N180" s="1080">
        <v>7.4</v>
      </c>
      <c r="O180" s="1133">
        <v>2</v>
      </c>
      <c r="P180" s="1133">
        <v>4</v>
      </c>
      <c r="Q180" s="1133">
        <v>340</v>
      </c>
      <c r="R180" s="1133">
        <v>8200</v>
      </c>
      <c r="S180" s="1044" t="s">
        <v>8819</v>
      </c>
      <c r="T180" s="1143"/>
      <c r="U180" s="1125"/>
      <c r="V180" s="1143"/>
      <c r="W180" s="1143"/>
      <c r="X180" s="1143"/>
      <c r="Y180" s="1143"/>
      <c r="Z180" s="1155" t="s">
        <v>8820</v>
      </c>
      <c r="AA180" s="1155" t="s">
        <v>8820</v>
      </c>
      <c r="AB180" s="943" t="s">
        <v>7387</v>
      </c>
      <c r="AC180" s="944" t="s">
        <v>7388</v>
      </c>
      <c r="AD180" s="996" t="str">
        <f>CONCATENATE(AB180,AA180,AC180)</f>
        <v>http://www.unisonic.com.tw/datasheet/8N70-ML.pdf</v>
      </c>
      <c r="AE180" s="1143"/>
      <c r="AF180" s="1143"/>
      <c r="AG180" s="1143"/>
      <c r="AH180" s="1143"/>
      <c r="AI180" s="1143"/>
    </row>
    <row r="181" spans="1:36" s="1143" customFormat="1" ht="75">
      <c r="A181" s="971" t="str">
        <f t="shared" si="5"/>
        <v>9N70-TC</v>
      </c>
      <c r="B181" s="1133">
        <v>700</v>
      </c>
      <c r="C181" s="1153" t="s">
        <v>8760</v>
      </c>
      <c r="D181" s="1133">
        <v>9</v>
      </c>
      <c r="E181" s="1154">
        <v>1250</v>
      </c>
      <c r="F181" s="1080" t="s">
        <v>7405</v>
      </c>
      <c r="G181" s="1080" t="s">
        <v>7405</v>
      </c>
      <c r="H181" s="1080" t="s">
        <v>7405</v>
      </c>
      <c r="I181" s="1080">
        <v>1410</v>
      </c>
      <c r="J181" s="1080">
        <v>114</v>
      </c>
      <c r="K181" s="1080">
        <v>4</v>
      </c>
      <c r="L181" s="1080">
        <v>27</v>
      </c>
      <c r="M181" s="1080">
        <v>8.4</v>
      </c>
      <c r="N181" s="1080">
        <v>2.6</v>
      </c>
      <c r="O181" s="1133">
        <v>2</v>
      </c>
      <c r="P181" s="1133">
        <v>4</v>
      </c>
      <c r="Q181" s="1133">
        <v>352</v>
      </c>
      <c r="R181" s="1133">
        <v>4400</v>
      </c>
      <c r="S181" s="1044" t="s">
        <v>8821</v>
      </c>
      <c r="U181" s="1125"/>
      <c r="Z181" s="1156" t="s">
        <v>8822</v>
      </c>
      <c r="AA181" s="1156" t="s">
        <v>8822</v>
      </c>
      <c r="AB181" s="943" t="s">
        <v>7387</v>
      </c>
      <c r="AC181" s="944" t="s">
        <v>7388</v>
      </c>
      <c r="AD181" s="996" t="str">
        <f t="shared" si="6"/>
        <v>http://www.unisonic.com.tw/datasheet/9N70-TC.pdf</v>
      </c>
    </row>
    <row r="182" spans="1:36" s="1114" customFormat="1" ht="75">
      <c r="A182" s="971" t="str">
        <f>HYPERLINK(AD182,Z182)</f>
        <v>10N70-ML</v>
      </c>
      <c r="B182" s="1054">
        <v>700</v>
      </c>
      <c r="C182" s="1071" t="s">
        <v>8760</v>
      </c>
      <c r="D182" s="1080">
        <v>10</v>
      </c>
      <c r="E182" s="1080">
        <v>1400</v>
      </c>
      <c r="F182" s="1080"/>
      <c r="G182" s="1080"/>
      <c r="H182" s="1080"/>
      <c r="I182" s="1080">
        <v>1310</v>
      </c>
      <c r="J182" s="1080">
        <v>110</v>
      </c>
      <c r="K182" s="1080">
        <v>8</v>
      </c>
      <c r="L182" s="1080">
        <v>29</v>
      </c>
      <c r="M182" s="1080">
        <v>7</v>
      </c>
      <c r="N182" s="1080">
        <v>6.8</v>
      </c>
      <c r="O182" s="1080">
        <v>2</v>
      </c>
      <c r="P182" s="1080">
        <v>4</v>
      </c>
      <c r="Q182" s="1080">
        <v>380</v>
      </c>
      <c r="R182" s="1080">
        <v>10500</v>
      </c>
      <c r="S182" s="1044" t="s">
        <v>8823</v>
      </c>
      <c r="U182" s="1081"/>
      <c r="Z182" s="1083" t="s">
        <v>8824</v>
      </c>
      <c r="AA182" s="1083" t="s">
        <v>8824</v>
      </c>
      <c r="AB182" s="943" t="s">
        <v>7387</v>
      </c>
      <c r="AC182" s="944" t="s">
        <v>7388</v>
      </c>
      <c r="AD182" s="996" t="str">
        <f>CONCATENATE(AB182,AA182,AC182)</f>
        <v>http://www.unisonic.com.tw/datasheet/10N70-ML.pdf</v>
      </c>
    </row>
    <row r="183" spans="1:36" s="1143" customFormat="1" ht="75">
      <c r="A183" s="971" t="str">
        <f t="shared" ref="A183:A221" si="7">HYPERLINK(AD183,Z183)</f>
        <v>12N70-ML</v>
      </c>
      <c r="B183" s="1129">
        <v>700</v>
      </c>
      <c r="C183" s="1071" t="s">
        <v>8760</v>
      </c>
      <c r="D183" s="1131">
        <v>12</v>
      </c>
      <c r="E183" s="1131">
        <v>1000</v>
      </c>
      <c r="F183" s="1080"/>
      <c r="G183" s="1080"/>
      <c r="H183" s="1080"/>
      <c r="I183" s="1080">
        <v>1550</v>
      </c>
      <c r="J183" s="1080">
        <v>140</v>
      </c>
      <c r="K183" s="1080">
        <v>12</v>
      </c>
      <c r="L183" s="1080">
        <v>36</v>
      </c>
      <c r="M183" s="1080">
        <v>8.5</v>
      </c>
      <c r="N183" s="1080">
        <v>10</v>
      </c>
      <c r="O183" s="1073">
        <v>2</v>
      </c>
      <c r="P183" s="1073">
        <v>4</v>
      </c>
      <c r="Q183" s="1073">
        <v>390</v>
      </c>
      <c r="R183" s="1073">
        <v>11000</v>
      </c>
      <c r="S183" s="1044" t="s">
        <v>8790</v>
      </c>
      <c r="T183" s="1115"/>
      <c r="U183" s="1139"/>
      <c r="V183" s="1115"/>
      <c r="W183" s="1115"/>
      <c r="X183" s="1115"/>
      <c r="Y183" s="1115"/>
      <c r="Z183" s="1073" t="s">
        <v>8825</v>
      </c>
      <c r="AA183" s="1073" t="s">
        <v>8825</v>
      </c>
      <c r="AB183" s="943" t="s">
        <v>7387</v>
      </c>
      <c r="AC183" s="944" t="s">
        <v>7388</v>
      </c>
      <c r="AD183" s="996" t="str">
        <f t="shared" si="6"/>
        <v>http://www.unisonic.com.tw/datasheet/12N70-ML.pdf</v>
      </c>
      <c r="AE183" s="1115"/>
      <c r="AF183" s="1115"/>
      <c r="AG183" s="1115"/>
      <c r="AH183" s="1115"/>
      <c r="AI183" s="1115"/>
    </row>
    <row r="184" spans="1:36" s="1114" customFormat="1" ht="75">
      <c r="A184" s="971" t="str">
        <f t="shared" si="7"/>
        <v>13N70-ML</v>
      </c>
      <c r="B184" s="1129">
        <v>700</v>
      </c>
      <c r="C184" s="1071" t="s">
        <v>8760</v>
      </c>
      <c r="D184" s="1071">
        <v>13</v>
      </c>
      <c r="E184" s="1073">
        <v>850</v>
      </c>
      <c r="F184" s="1080"/>
      <c r="G184" s="1080"/>
      <c r="H184" s="1080"/>
      <c r="I184" s="1080">
        <v>1720</v>
      </c>
      <c r="J184" s="1080">
        <v>150</v>
      </c>
      <c r="K184" s="1080">
        <v>13</v>
      </c>
      <c r="L184" s="1080">
        <v>40</v>
      </c>
      <c r="M184" s="1080">
        <v>10</v>
      </c>
      <c r="N184" s="1080">
        <v>11</v>
      </c>
      <c r="O184" s="1133">
        <v>2</v>
      </c>
      <c r="P184" s="1133">
        <v>4</v>
      </c>
      <c r="Q184" s="1133">
        <v>400</v>
      </c>
      <c r="R184" s="1133">
        <v>12000</v>
      </c>
      <c r="S184" s="1044" t="s">
        <v>8790</v>
      </c>
      <c r="T184" s="1143"/>
      <c r="U184" s="1125"/>
      <c r="V184" s="1143"/>
      <c r="W184" s="1143"/>
      <c r="X184" s="1143"/>
      <c r="Y184" s="1143"/>
      <c r="Z184" s="1029" t="s">
        <v>8826</v>
      </c>
      <c r="AA184" s="1029" t="s">
        <v>8826</v>
      </c>
      <c r="AB184" s="943" t="s">
        <v>7387</v>
      </c>
      <c r="AC184" s="944" t="s">
        <v>7388</v>
      </c>
      <c r="AD184" s="996" t="str">
        <f>CONCATENATE(AB184,AA184,AC184)</f>
        <v>http://www.unisonic.com.tw/datasheet/13N70-ML.pdf</v>
      </c>
      <c r="AE184" s="1143"/>
      <c r="AF184" s="1143"/>
      <c r="AG184" s="1143"/>
      <c r="AH184" s="1143"/>
      <c r="AI184" s="1143"/>
      <c r="AJ184" s="1143"/>
    </row>
    <row r="185" spans="1:36" s="1143" customFormat="1" ht="75">
      <c r="A185" s="971" t="str">
        <f t="shared" si="7"/>
        <v>14N70-ML</v>
      </c>
      <c r="B185" s="1129">
        <v>700</v>
      </c>
      <c r="C185" s="1071" t="s">
        <v>8760</v>
      </c>
      <c r="D185" s="1131">
        <v>14</v>
      </c>
      <c r="E185" s="1131">
        <v>820</v>
      </c>
      <c r="F185" s="1080"/>
      <c r="G185" s="1080"/>
      <c r="H185" s="1080"/>
      <c r="I185" s="1080">
        <v>1870</v>
      </c>
      <c r="J185" s="1080">
        <v>161</v>
      </c>
      <c r="K185" s="1080">
        <v>11</v>
      </c>
      <c r="L185" s="1080">
        <v>41</v>
      </c>
      <c r="M185" s="1080">
        <v>9</v>
      </c>
      <c r="N185" s="1080">
        <v>10</v>
      </c>
      <c r="O185" s="1073">
        <v>2</v>
      </c>
      <c r="P185" s="1073">
        <v>4</v>
      </c>
      <c r="Q185" s="1073">
        <v>436</v>
      </c>
      <c r="R185" s="1073">
        <v>14600</v>
      </c>
      <c r="S185" s="1044" t="s">
        <v>8827</v>
      </c>
      <c r="T185" s="1115"/>
      <c r="U185" s="1139"/>
      <c r="V185" s="1115"/>
      <c r="W185" s="1115"/>
      <c r="X185" s="1115"/>
      <c r="Y185" s="1115"/>
      <c r="Z185" s="1073" t="s">
        <v>8828</v>
      </c>
      <c r="AA185" s="1073" t="s">
        <v>8828</v>
      </c>
      <c r="AB185" s="943" t="s">
        <v>7387</v>
      </c>
      <c r="AC185" s="944" t="s">
        <v>7388</v>
      </c>
      <c r="AD185" s="996" t="str">
        <f t="shared" si="6"/>
        <v>http://www.unisonic.com.tw/datasheet/14N70-ML.pdf</v>
      </c>
      <c r="AE185" s="1115"/>
      <c r="AF185" s="1115"/>
      <c r="AG185" s="1115"/>
      <c r="AH185" s="1115"/>
      <c r="AI185" s="1115"/>
    </row>
    <row r="186" spans="1:36" s="1143" customFormat="1" ht="56.25" customHeight="1">
      <c r="A186" s="971" t="str">
        <f t="shared" si="7"/>
        <v>16N70-ML</v>
      </c>
      <c r="B186" s="1129">
        <v>700</v>
      </c>
      <c r="C186" s="1071" t="s">
        <v>8760</v>
      </c>
      <c r="D186" s="1131">
        <v>16</v>
      </c>
      <c r="E186" s="1131">
        <v>660</v>
      </c>
      <c r="F186" s="1080"/>
      <c r="G186" s="1080"/>
      <c r="H186" s="1080"/>
      <c r="I186" s="1080">
        <v>2450</v>
      </c>
      <c r="J186" s="1080">
        <v>200</v>
      </c>
      <c r="K186" s="1080">
        <v>15</v>
      </c>
      <c r="L186" s="1080">
        <v>65</v>
      </c>
      <c r="M186" s="1080">
        <v>15</v>
      </c>
      <c r="N186" s="1080">
        <v>22</v>
      </c>
      <c r="O186" s="1073">
        <v>2</v>
      </c>
      <c r="P186" s="1073">
        <v>4</v>
      </c>
      <c r="Q186" s="1073">
        <v>440</v>
      </c>
      <c r="R186" s="1073">
        <v>6700</v>
      </c>
      <c r="S186" s="1044" t="s">
        <v>8790</v>
      </c>
      <c r="T186" s="1115"/>
      <c r="U186" s="1139"/>
      <c r="V186" s="1115"/>
      <c r="W186" s="1115"/>
      <c r="X186" s="1115"/>
      <c r="Y186" s="1115"/>
      <c r="Z186" s="1073" t="s">
        <v>8829</v>
      </c>
      <c r="AA186" s="1073" t="s">
        <v>8829</v>
      </c>
      <c r="AB186" s="943" t="s">
        <v>7387</v>
      </c>
      <c r="AC186" s="944" t="s">
        <v>7388</v>
      </c>
      <c r="AD186" s="996" t="str">
        <f t="shared" si="6"/>
        <v>http://www.unisonic.com.tw/datasheet/16N70-ML.pdf</v>
      </c>
      <c r="AE186" s="1115"/>
      <c r="AF186" s="1115"/>
      <c r="AG186" s="1115"/>
      <c r="AH186" s="1115"/>
      <c r="AI186" s="1115"/>
    </row>
    <row r="187" spans="1:36" s="1143" customFormat="1" ht="62.25" customHeight="1">
      <c r="A187" s="971" t="str">
        <f t="shared" si="7"/>
        <v>18N70-HC</v>
      </c>
      <c r="B187" s="1129">
        <v>700</v>
      </c>
      <c r="C187" s="1129" t="s">
        <v>8830</v>
      </c>
      <c r="D187" s="1131">
        <v>18</v>
      </c>
      <c r="E187" s="1131">
        <v>600</v>
      </c>
      <c r="F187" s="1080"/>
      <c r="G187" s="1080"/>
      <c r="H187" s="1080"/>
      <c r="I187" s="1080">
        <v>2901</v>
      </c>
      <c r="J187" s="1080">
        <v>241</v>
      </c>
      <c r="K187" s="1080">
        <v>22</v>
      </c>
      <c r="L187" s="1080">
        <v>69</v>
      </c>
      <c r="M187" s="1080">
        <v>21</v>
      </c>
      <c r="N187" s="1080">
        <v>23</v>
      </c>
      <c r="O187" s="1073">
        <v>2</v>
      </c>
      <c r="P187" s="1073">
        <v>4</v>
      </c>
      <c r="Q187" s="1073">
        <v>525</v>
      </c>
      <c r="R187" s="1073">
        <v>10000</v>
      </c>
      <c r="S187" s="1044" t="s">
        <v>8790</v>
      </c>
      <c r="T187" s="1115"/>
      <c r="U187" s="1139"/>
      <c r="V187" s="1115"/>
      <c r="W187" s="1115"/>
      <c r="X187" s="1115"/>
      <c r="Y187" s="1115"/>
      <c r="Z187" s="1073" t="s">
        <v>8831</v>
      </c>
      <c r="AA187" s="1073" t="s">
        <v>8831</v>
      </c>
      <c r="AB187" s="943" t="s">
        <v>7387</v>
      </c>
      <c r="AC187" s="944" t="s">
        <v>7388</v>
      </c>
      <c r="AD187" s="996" t="str">
        <f t="shared" si="6"/>
        <v>http://www.unisonic.com.tw/datasheet/18N70-HC.pdf</v>
      </c>
      <c r="AE187" s="1115"/>
      <c r="AF187" s="1115"/>
      <c r="AG187" s="1115"/>
      <c r="AH187" s="1115"/>
      <c r="AI187" s="1115"/>
    </row>
    <row r="188" spans="1:36" s="1143" customFormat="1" ht="62.25" customHeight="1">
      <c r="A188" s="971" t="str">
        <f t="shared" si="7"/>
        <v>20N70-HC</v>
      </c>
      <c r="B188" s="1129">
        <v>700</v>
      </c>
      <c r="C188" s="1071" t="s">
        <v>8760</v>
      </c>
      <c r="D188" s="1131">
        <v>20</v>
      </c>
      <c r="E188" s="1131">
        <v>420</v>
      </c>
      <c r="F188" s="1080"/>
      <c r="G188" s="1080"/>
      <c r="H188" s="1080"/>
      <c r="I188" s="1080">
        <v>3150</v>
      </c>
      <c r="J188" s="1080">
        <v>285</v>
      </c>
      <c r="K188" s="1080">
        <v>29</v>
      </c>
      <c r="L188" s="1080">
        <v>89</v>
      </c>
      <c r="M188" s="1080">
        <v>19</v>
      </c>
      <c r="N188" s="1080">
        <v>31</v>
      </c>
      <c r="O188" s="1073">
        <v>2</v>
      </c>
      <c r="P188" s="1073">
        <v>4</v>
      </c>
      <c r="Q188" s="1073">
        <v>500</v>
      </c>
      <c r="R188" s="1073">
        <v>9200</v>
      </c>
      <c r="S188" s="1044" t="s">
        <v>8790</v>
      </c>
      <c r="T188" s="1115"/>
      <c r="U188" s="1139"/>
      <c r="V188" s="1115"/>
      <c r="W188" s="1115"/>
      <c r="X188" s="1115"/>
      <c r="Y188" s="1115"/>
      <c r="Z188" s="1073" t="s">
        <v>8832</v>
      </c>
      <c r="AA188" s="1073" t="s">
        <v>8832</v>
      </c>
      <c r="AB188" s="943" t="s">
        <v>7387</v>
      </c>
      <c r="AC188" s="944" t="s">
        <v>7388</v>
      </c>
      <c r="AD188" s="996" t="str">
        <f t="shared" si="6"/>
        <v>http://www.unisonic.com.tw/datasheet/20N70-HC.pdf</v>
      </c>
      <c r="AE188" s="1115"/>
      <c r="AF188" s="1115"/>
      <c r="AG188" s="1115"/>
      <c r="AH188" s="1115"/>
      <c r="AI188" s="1115"/>
    </row>
    <row r="189" spans="1:36" s="1143" customFormat="1" ht="62.25" customHeight="1">
      <c r="A189" s="971" t="str">
        <f t="shared" si="7"/>
        <v>05N80-FC</v>
      </c>
      <c r="B189" s="1129">
        <v>800</v>
      </c>
      <c r="C189" s="1071" t="s">
        <v>8760</v>
      </c>
      <c r="D189" s="1131">
        <v>0.5</v>
      </c>
      <c r="E189" s="1131">
        <v>17000</v>
      </c>
      <c r="F189" s="1080"/>
      <c r="G189" s="1080"/>
      <c r="H189" s="1080"/>
      <c r="I189" s="1080">
        <v>167</v>
      </c>
      <c r="J189" s="1080">
        <v>48</v>
      </c>
      <c r="K189" s="1080">
        <v>12</v>
      </c>
      <c r="L189" s="1080">
        <v>11</v>
      </c>
      <c r="M189" s="1080">
        <v>5</v>
      </c>
      <c r="N189" s="1080">
        <v>1.2</v>
      </c>
      <c r="O189" s="1073">
        <v>3</v>
      </c>
      <c r="P189" s="1073">
        <v>5</v>
      </c>
      <c r="Q189" s="1073">
        <v>270</v>
      </c>
      <c r="R189" s="1073">
        <v>540</v>
      </c>
      <c r="S189" s="1044" t="s">
        <v>8833</v>
      </c>
      <c r="T189" s="1115"/>
      <c r="U189" s="1139"/>
      <c r="V189" s="1115"/>
      <c r="W189" s="1115"/>
      <c r="X189" s="1115"/>
      <c r="Y189" s="1115"/>
      <c r="Z189" s="1073" t="s">
        <v>8834</v>
      </c>
      <c r="AA189" s="1073" t="s">
        <v>8834</v>
      </c>
      <c r="AB189" s="943" t="s">
        <v>7387</v>
      </c>
      <c r="AC189" s="944" t="s">
        <v>7388</v>
      </c>
      <c r="AD189" s="996" t="str">
        <f t="shared" si="6"/>
        <v>http://www.unisonic.com.tw/datasheet/05N80-FC.pdf</v>
      </c>
      <c r="AE189" s="1115"/>
      <c r="AF189" s="1115"/>
      <c r="AG189" s="1115"/>
      <c r="AH189" s="1115"/>
      <c r="AI189" s="1115"/>
    </row>
    <row r="190" spans="1:36" ht="75">
      <c r="A190" s="971" t="str">
        <f t="shared" si="7"/>
        <v>1N80-FC</v>
      </c>
      <c r="B190" s="1073">
        <v>800</v>
      </c>
      <c r="C190" s="1073" t="s">
        <v>8760</v>
      </c>
      <c r="D190" s="1073">
        <v>1</v>
      </c>
      <c r="E190" s="1073">
        <v>11000</v>
      </c>
      <c r="F190" s="1080" t="s">
        <v>7405</v>
      </c>
      <c r="G190" s="1080" t="s">
        <v>7405</v>
      </c>
      <c r="H190" s="1080" t="s">
        <v>7405</v>
      </c>
      <c r="I190" s="1080">
        <v>185</v>
      </c>
      <c r="J190" s="1080">
        <v>28</v>
      </c>
      <c r="K190" s="1080">
        <v>2</v>
      </c>
      <c r="L190" s="1080">
        <v>9</v>
      </c>
      <c r="M190" s="1080">
        <v>4</v>
      </c>
      <c r="N190" s="1080">
        <v>1.5</v>
      </c>
      <c r="O190" s="1054">
        <v>3</v>
      </c>
      <c r="P190" s="1073">
        <v>5</v>
      </c>
      <c r="Q190" s="1054">
        <v>275</v>
      </c>
      <c r="R190" s="1073">
        <v>1500</v>
      </c>
      <c r="S190" s="1044" t="s">
        <v>8652</v>
      </c>
      <c r="T190" s="1114"/>
      <c r="U190" s="1081"/>
      <c r="V190" s="1114"/>
      <c r="W190" s="1114"/>
      <c r="X190" s="1114"/>
      <c r="Y190" s="1114"/>
      <c r="Z190" s="1029" t="s">
        <v>8835</v>
      </c>
      <c r="AA190" s="1029" t="s">
        <v>8835</v>
      </c>
      <c r="AB190" s="943" t="s">
        <v>7387</v>
      </c>
      <c r="AC190" s="944" t="s">
        <v>7388</v>
      </c>
      <c r="AD190" s="996" t="str">
        <f t="shared" si="6"/>
        <v>http://www.unisonic.com.tw/datasheet/1N80-FC.pdf</v>
      </c>
      <c r="AE190" s="1114"/>
      <c r="AF190" s="1114"/>
      <c r="AG190" s="1114"/>
      <c r="AH190" s="1114"/>
      <c r="AI190" s="1114"/>
      <c r="AJ190" s="1114"/>
    </row>
    <row r="191" spans="1:36" ht="75">
      <c r="A191" s="971" t="str">
        <f t="shared" si="7"/>
        <v>2N80-C</v>
      </c>
      <c r="B191" s="1073">
        <v>800</v>
      </c>
      <c r="C191" s="1073" t="s">
        <v>8760</v>
      </c>
      <c r="D191" s="1073">
        <v>2</v>
      </c>
      <c r="E191" s="1073">
        <v>5600</v>
      </c>
      <c r="F191" s="1080" t="s">
        <v>7405</v>
      </c>
      <c r="G191" s="1080" t="s">
        <v>7405</v>
      </c>
      <c r="H191" s="1080" t="s">
        <v>7405</v>
      </c>
      <c r="I191" s="1080">
        <v>400</v>
      </c>
      <c r="J191" s="1080">
        <v>54</v>
      </c>
      <c r="K191" s="1080">
        <v>6</v>
      </c>
      <c r="L191" s="1080">
        <v>17</v>
      </c>
      <c r="M191" s="1080">
        <v>7</v>
      </c>
      <c r="N191" s="1080">
        <v>4</v>
      </c>
      <c r="O191" s="1054">
        <v>3</v>
      </c>
      <c r="P191" s="1073">
        <v>5</v>
      </c>
      <c r="Q191" s="1054">
        <v>346</v>
      </c>
      <c r="R191" s="1073">
        <v>4120</v>
      </c>
      <c r="S191" s="1044" t="s">
        <v>8836</v>
      </c>
      <c r="T191" s="1114"/>
      <c r="U191" s="1081"/>
      <c r="V191" s="1114"/>
      <c r="W191" s="1114"/>
      <c r="X191" s="1114"/>
      <c r="Y191" s="1114"/>
      <c r="Z191" s="1029" t="s">
        <v>8837</v>
      </c>
      <c r="AA191" s="1029" t="s">
        <v>8837</v>
      </c>
      <c r="AB191" s="943" t="s">
        <v>7387</v>
      </c>
      <c r="AC191" s="944" t="s">
        <v>7388</v>
      </c>
      <c r="AD191" s="996" t="str">
        <f t="shared" si="6"/>
        <v>http://www.unisonic.com.tw/datasheet/2N80-C.pdf</v>
      </c>
      <c r="AE191" s="1114"/>
      <c r="AF191" s="1114"/>
      <c r="AG191" s="1114"/>
      <c r="AH191" s="1114"/>
      <c r="AI191" s="1114"/>
      <c r="AJ191" s="1114"/>
    </row>
    <row r="192" spans="1:36" s="1114" customFormat="1" ht="90" customHeight="1">
      <c r="A192" s="971" t="str">
        <f t="shared" si="7"/>
        <v>3N80-FC</v>
      </c>
      <c r="B192" s="1073">
        <v>800</v>
      </c>
      <c r="C192" s="1071" t="s">
        <v>8760</v>
      </c>
      <c r="D192" s="1073">
        <v>3</v>
      </c>
      <c r="E192" s="1073">
        <v>5200</v>
      </c>
      <c r="F192" s="1080" t="s">
        <v>7405</v>
      </c>
      <c r="G192" s="1080" t="s">
        <v>7405</v>
      </c>
      <c r="H192" s="1080" t="s">
        <v>7405</v>
      </c>
      <c r="I192" s="1080">
        <v>390</v>
      </c>
      <c r="J192" s="1080">
        <v>48</v>
      </c>
      <c r="K192" s="1080">
        <v>2.5</v>
      </c>
      <c r="L192" s="1080">
        <v>7.9</v>
      </c>
      <c r="M192" s="1080">
        <v>3.4</v>
      </c>
      <c r="N192" s="1080">
        <v>1</v>
      </c>
      <c r="O192" s="1054">
        <v>2</v>
      </c>
      <c r="P192" s="1073">
        <v>4</v>
      </c>
      <c r="Q192" s="1054">
        <v>390</v>
      </c>
      <c r="R192" s="1073">
        <v>5000</v>
      </c>
      <c r="S192" s="1044" t="s">
        <v>8817</v>
      </c>
      <c r="U192" s="1081"/>
      <c r="Z192" s="1029" t="s">
        <v>8838</v>
      </c>
      <c r="AA192" s="1029" t="s">
        <v>8838</v>
      </c>
      <c r="AB192" s="943" t="s">
        <v>7387</v>
      </c>
      <c r="AC192" s="944" t="s">
        <v>7388</v>
      </c>
      <c r="AD192" s="996" t="str">
        <f t="shared" si="6"/>
        <v>http://www.unisonic.com.tw/datasheet/3N80-FC.pdf</v>
      </c>
      <c r="AE192" s="1081"/>
      <c r="AF192" s="1081"/>
      <c r="AG192" s="1081"/>
      <c r="AH192" s="1081"/>
      <c r="AI192" s="1081"/>
    </row>
    <row r="193" spans="1:36" s="1114" customFormat="1" ht="90" customHeight="1">
      <c r="A193" s="971" t="str">
        <f t="shared" si="7"/>
        <v>4N80-FCQ</v>
      </c>
      <c r="B193" s="1073">
        <v>800</v>
      </c>
      <c r="C193" s="1071" t="s">
        <v>8760</v>
      </c>
      <c r="D193" s="1073">
        <v>4</v>
      </c>
      <c r="E193" s="1073">
        <v>4700</v>
      </c>
      <c r="F193" s="1080"/>
      <c r="G193" s="1080"/>
      <c r="H193" s="1080"/>
      <c r="I193" s="1080">
        <v>520</v>
      </c>
      <c r="J193" s="1080">
        <v>54</v>
      </c>
      <c r="K193" s="1080">
        <v>1.6</v>
      </c>
      <c r="L193" s="1080">
        <v>14.5</v>
      </c>
      <c r="M193" s="1080">
        <v>6.8</v>
      </c>
      <c r="N193" s="1080">
        <v>2</v>
      </c>
      <c r="O193" s="1054">
        <v>3</v>
      </c>
      <c r="P193" s="1073">
        <v>5</v>
      </c>
      <c r="Q193" s="1054">
        <v>440</v>
      </c>
      <c r="R193" s="1073">
        <v>6400</v>
      </c>
      <c r="S193" s="1092" t="s">
        <v>8817</v>
      </c>
      <c r="U193" s="1081"/>
      <c r="Z193" s="1029" t="s">
        <v>8839</v>
      </c>
      <c r="AA193" s="1029" t="s">
        <v>8839</v>
      </c>
      <c r="AB193" s="943" t="s">
        <v>7387</v>
      </c>
      <c r="AC193" s="944" t="s">
        <v>7388</v>
      </c>
      <c r="AD193" s="996" t="str">
        <f t="shared" si="6"/>
        <v>http://www.unisonic.com.tw/datasheet/4N80-FCQ.pdf</v>
      </c>
      <c r="AJ193" s="1125"/>
    </row>
    <row r="194" spans="1:36" s="1081" customFormat="1" ht="108" customHeight="1">
      <c r="A194" s="971" t="str">
        <f t="shared" si="7"/>
        <v>4N80-FC</v>
      </c>
      <c r="B194" s="1073">
        <v>800</v>
      </c>
      <c r="C194" s="1071" t="s">
        <v>8760</v>
      </c>
      <c r="D194" s="1073">
        <v>4</v>
      </c>
      <c r="E194" s="1073">
        <v>3700</v>
      </c>
      <c r="F194" s="1080"/>
      <c r="G194" s="1080"/>
      <c r="H194" s="1080"/>
      <c r="I194" s="1080">
        <v>600</v>
      </c>
      <c r="J194" s="1080">
        <v>62</v>
      </c>
      <c r="K194" s="1080">
        <v>2</v>
      </c>
      <c r="L194" s="1080">
        <v>10</v>
      </c>
      <c r="M194" s="1080">
        <v>5</v>
      </c>
      <c r="N194" s="1080">
        <v>1</v>
      </c>
      <c r="O194" s="1054">
        <v>3</v>
      </c>
      <c r="P194" s="1073">
        <v>5</v>
      </c>
      <c r="Q194" s="1054">
        <v>430</v>
      </c>
      <c r="R194" s="1073">
        <v>6800</v>
      </c>
      <c r="S194" s="1044" t="s">
        <v>8840</v>
      </c>
      <c r="T194" s="1114"/>
      <c r="V194" s="1114"/>
      <c r="W194" s="1114"/>
      <c r="X194" s="1114"/>
      <c r="Y194" s="1114"/>
      <c r="Z194" s="1029" t="s">
        <v>8841</v>
      </c>
      <c r="AA194" s="1029" t="s">
        <v>8841</v>
      </c>
      <c r="AB194" s="943" t="s">
        <v>7387</v>
      </c>
      <c r="AC194" s="944" t="s">
        <v>7388</v>
      </c>
      <c r="AD194" s="996" t="str">
        <f t="shared" si="6"/>
        <v>http://www.unisonic.com.tw/datasheet/4N80-FC.pdf</v>
      </c>
      <c r="AE194" s="1114"/>
      <c r="AF194" s="1114"/>
      <c r="AG194" s="1114"/>
      <c r="AH194" s="1114"/>
      <c r="AI194" s="1114"/>
      <c r="AJ194" s="1125"/>
    </row>
    <row r="195" spans="1:36" s="1114" customFormat="1" ht="108" customHeight="1">
      <c r="A195" s="971" t="str">
        <f t="shared" si="7"/>
        <v>5N80-CQ</v>
      </c>
      <c r="B195" s="1054">
        <v>800</v>
      </c>
      <c r="C195" s="1073" t="s">
        <v>8760</v>
      </c>
      <c r="D195" s="1080">
        <v>5</v>
      </c>
      <c r="E195" s="1080">
        <v>3800</v>
      </c>
      <c r="F195" s="1080"/>
      <c r="G195" s="1080"/>
      <c r="H195" s="1080"/>
      <c r="I195" s="1080">
        <v>514</v>
      </c>
      <c r="J195" s="1080">
        <v>70</v>
      </c>
      <c r="K195" s="1080">
        <v>7</v>
      </c>
      <c r="L195" s="1080">
        <v>15</v>
      </c>
      <c r="M195" s="1080">
        <v>4</v>
      </c>
      <c r="N195" s="1080">
        <v>3</v>
      </c>
      <c r="O195" s="1080">
        <v>3</v>
      </c>
      <c r="P195" s="1080">
        <v>5</v>
      </c>
      <c r="Q195" s="1080">
        <v>620</v>
      </c>
      <c r="R195" s="1080">
        <v>4200</v>
      </c>
      <c r="S195" s="1092" t="s">
        <v>8842</v>
      </c>
      <c r="T195" s="1125"/>
      <c r="U195" s="1125"/>
      <c r="V195" s="1125"/>
      <c r="W195" s="1125"/>
      <c r="X195" s="1125"/>
      <c r="Y195" s="1125"/>
      <c r="Z195" s="1083" t="s">
        <v>8843</v>
      </c>
      <c r="AA195" s="1083" t="s">
        <v>8843</v>
      </c>
      <c r="AB195" s="943" t="s">
        <v>7387</v>
      </c>
      <c r="AC195" s="944" t="s">
        <v>7388</v>
      </c>
      <c r="AD195" s="996" t="str">
        <f t="shared" si="6"/>
        <v>http://www.unisonic.com.tw/datasheet/5N80-CQ.pdf</v>
      </c>
      <c r="AE195" s="1115"/>
      <c r="AF195" s="1115"/>
      <c r="AG195" s="1115"/>
      <c r="AH195" s="1115"/>
      <c r="AI195" s="1115"/>
    </row>
    <row r="196" spans="1:36" s="1114" customFormat="1" ht="75">
      <c r="A196" s="971" t="str">
        <f t="shared" si="7"/>
        <v>5N80-FCQ</v>
      </c>
      <c r="B196" s="1054">
        <v>800</v>
      </c>
      <c r="C196" s="1071" t="s">
        <v>8765</v>
      </c>
      <c r="D196" s="1080">
        <v>5</v>
      </c>
      <c r="E196" s="1080">
        <v>3000</v>
      </c>
      <c r="F196" s="1080"/>
      <c r="G196" s="1080"/>
      <c r="H196" s="1080"/>
      <c r="I196" s="1080">
        <v>674.9</v>
      </c>
      <c r="J196" s="1080">
        <v>73</v>
      </c>
      <c r="K196" s="1080">
        <v>2.1</v>
      </c>
      <c r="L196" s="1080">
        <v>16</v>
      </c>
      <c r="M196" s="1080">
        <v>8</v>
      </c>
      <c r="N196" s="1080">
        <v>1.9</v>
      </c>
      <c r="O196" s="1080">
        <v>3</v>
      </c>
      <c r="P196" s="1080">
        <v>5</v>
      </c>
      <c r="Q196" s="1080">
        <v>570</v>
      </c>
      <c r="R196" s="1080">
        <v>8600</v>
      </c>
      <c r="S196" s="1092" t="s">
        <v>8844</v>
      </c>
      <c r="T196" s="1125"/>
      <c r="U196" s="1125"/>
      <c r="V196" s="1125"/>
      <c r="W196" s="1125"/>
      <c r="X196" s="1125"/>
      <c r="Y196" s="1125"/>
      <c r="Z196" s="1083" t="s">
        <v>8845</v>
      </c>
      <c r="AA196" s="1083" t="s">
        <v>8845</v>
      </c>
      <c r="AB196" s="943" t="s">
        <v>7387</v>
      </c>
      <c r="AC196" s="944" t="s">
        <v>7388</v>
      </c>
      <c r="AD196" s="996" t="str">
        <f t="shared" si="6"/>
        <v>http://www.unisonic.com.tw/datasheet/5N80-FCQ.pdf</v>
      </c>
      <c r="AE196" s="1115"/>
      <c r="AF196" s="1115"/>
      <c r="AG196" s="1115"/>
      <c r="AH196" s="1115"/>
      <c r="AI196" s="1115"/>
    </row>
    <row r="197" spans="1:36" s="1114" customFormat="1" ht="75">
      <c r="A197" s="971" t="str">
        <f t="shared" si="7"/>
        <v>5N80-FC</v>
      </c>
      <c r="B197" s="1054">
        <v>800</v>
      </c>
      <c r="C197" s="1071" t="s">
        <v>8760</v>
      </c>
      <c r="D197" s="1080">
        <v>5</v>
      </c>
      <c r="E197" s="1080">
        <v>2500</v>
      </c>
      <c r="F197" s="1080"/>
      <c r="G197" s="1080"/>
      <c r="H197" s="1080"/>
      <c r="I197" s="1080">
        <v>780</v>
      </c>
      <c r="J197" s="1080">
        <v>82</v>
      </c>
      <c r="K197" s="1080">
        <v>1</v>
      </c>
      <c r="L197" s="1080">
        <v>13.5</v>
      </c>
      <c r="M197" s="1080">
        <v>5.0999999999999996</v>
      </c>
      <c r="N197" s="1080">
        <v>1.2</v>
      </c>
      <c r="O197" s="1080">
        <v>3</v>
      </c>
      <c r="P197" s="1080">
        <v>5</v>
      </c>
      <c r="Q197" s="1080">
        <v>700</v>
      </c>
      <c r="R197" s="1080">
        <v>7700</v>
      </c>
      <c r="S197" s="1092" t="s">
        <v>8846</v>
      </c>
      <c r="T197" s="1125"/>
      <c r="U197" s="1125"/>
      <c r="V197" s="1125"/>
      <c r="W197" s="1125"/>
      <c r="X197" s="1125"/>
      <c r="Y197" s="1125"/>
      <c r="Z197" s="1029" t="s">
        <v>8847</v>
      </c>
      <c r="AA197" s="1029" t="s">
        <v>8847</v>
      </c>
      <c r="AB197" s="943" t="s">
        <v>7387</v>
      </c>
      <c r="AC197" s="944" t="s">
        <v>7388</v>
      </c>
      <c r="AD197" s="996" t="str">
        <f t="shared" si="6"/>
        <v>http://www.unisonic.com.tw/datasheet/5N80-FC.pdf</v>
      </c>
      <c r="AE197" s="1115"/>
      <c r="AF197" s="1115"/>
      <c r="AG197" s="1115"/>
      <c r="AH197" s="1115"/>
      <c r="AI197" s="1115"/>
    </row>
    <row r="198" spans="1:36" s="1114" customFormat="1" ht="75">
      <c r="A198" s="971" t="str">
        <f t="shared" si="7"/>
        <v>6N80-FC</v>
      </c>
      <c r="B198" s="1054">
        <v>800</v>
      </c>
      <c r="C198" s="1071" t="s">
        <v>8760</v>
      </c>
      <c r="D198" s="1080">
        <v>6</v>
      </c>
      <c r="E198" s="1080">
        <v>2200</v>
      </c>
      <c r="F198" s="1080"/>
      <c r="G198" s="1080"/>
      <c r="H198" s="1080"/>
      <c r="I198" s="1080">
        <v>1030</v>
      </c>
      <c r="J198" s="1080">
        <v>90</v>
      </c>
      <c r="K198" s="1080">
        <v>1.6</v>
      </c>
      <c r="L198" s="1080">
        <v>19.7</v>
      </c>
      <c r="M198" s="1080">
        <v>8</v>
      </c>
      <c r="N198" s="1080">
        <v>3</v>
      </c>
      <c r="O198" s="1080">
        <v>3</v>
      </c>
      <c r="P198" s="1080">
        <v>5</v>
      </c>
      <c r="Q198" s="1080">
        <v>500</v>
      </c>
      <c r="R198" s="1080">
        <v>10390</v>
      </c>
      <c r="S198" s="1092" t="s">
        <v>8848</v>
      </c>
      <c r="T198" s="1125"/>
      <c r="U198" s="1125"/>
      <c r="V198" s="1125"/>
      <c r="W198" s="1125"/>
      <c r="X198" s="1125"/>
      <c r="Y198" s="1125"/>
      <c r="Z198" s="1083" t="s">
        <v>8849</v>
      </c>
      <c r="AA198" s="1083" t="s">
        <v>8849</v>
      </c>
      <c r="AB198" s="943" t="s">
        <v>7387</v>
      </c>
      <c r="AC198" s="944" t="s">
        <v>7388</v>
      </c>
      <c r="AD198" s="996" t="str">
        <f t="shared" si="6"/>
        <v>http://www.unisonic.com.tw/datasheet/6N80-FC.pdf</v>
      </c>
      <c r="AE198" s="1115"/>
      <c r="AF198" s="1115"/>
      <c r="AG198" s="1115"/>
      <c r="AH198" s="1115"/>
      <c r="AI198" s="1115"/>
    </row>
    <row r="199" spans="1:36" s="1114" customFormat="1" ht="96.75" customHeight="1">
      <c r="A199" s="971" t="str">
        <f t="shared" si="7"/>
        <v>7N80-FC</v>
      </c>
      <c r="B199" s="1073">
        <v>800</v>
      </c>
      <c r="C199" s="1073" t="s">
        <v>8760</v>
      </c>
      <c r="D199" s="1073">
        <v>7</v>
      </c>
      <c r="E199" s="1073">
        <v>1500</v>
      </c>
      <c r="F199" s="1080" t="s">
        <v>7405</v>
      </c>
      <c r="G199" s="1080" t="s">
        <v>7405</v>
      </c>
      <c r="H199" s="1080" t="s">
        <v>7405</v>
      </c>
      <c r="I199" s="1080">
        <v>1450</v>
      </c>
      <c r="J199" s="1080">
        <v>125</v>
      </c>
      <c r="K199" s="1080">
        <v>2</v>
      </c>
      <c r="L199" s="1080">
        <v>22</v>
      </c>
      <c r="M199" s="1080">
        <v>8</v>
      </c>
      <c r="N199" s="1080">
        <v>2.4</v>
      </c>
      <c r="O199" s="1054">
        <v>3</v>
      </c>
      <c r="P199" s="1073">
        <v>5</v>
      </c>
      <c r="Q199" s="1054">
        <v>460</v>
      </c>
      <c r="R199" s="1073">
        <v>1100</v>
      </c>
      <c r="S199" s="1044" t="s">
        <v>8850</v>
      </c>
      <c r="U199" s="1081"/>
      <c r="Z199" s="1083" t="s">
        <v>8851</v>
      </c>
      <c r="AA199" s="1083" t="s">
        <v>8851</v>
      </c>
      <c r="AB199" s="943" t="s">
        <v>7387</v>
      </c>
      <c r="AC199" s="944" t="s">
        <v>7388</v>
      </c>
      <c r="AD199" s="996" t="str">
        <f t="shared" si="6"/>
        <v>http://www.unisonic.com.tw/datasheet/7N80-FC.pdf</v>
      </c>
    </row>
    <row r="200" spans="1:36" s="1114" customFormat="1" ht="96.75" customHeight="1">
      <c r="A200" s="971" t="str">
        <f t="shared" si="7"/>
        <v>8N80-FC</v>
      </c>
      <c r="B200" s="1054">
        <v>800</v>
      </c>
      <c r="C200" s="1129" t="s">
        <v>8760</v>
      </c>
      <c r="D200" s="1080">
        <v>8</v>
      </c>
      <c r="E200" s="1080">
        <v>1700</v>
      </c>
      <c r="F200" s="1080" t="s">
        <v>7405</v>
      </c>
      <c r="G200" s="1080" t="s">
        <v>7405</v>
      </c>
      <c r="H200" s="1080" t="s">
        <v>7405</v>
      </c>
      <c r="I200" s="1080">
        <v>1600</v>
      </c>
      <c r="J200" s="1080">
        <v>144</v>
      </c>
      <c r="K200" s="1080">
        <v>2</v>
      </c>
      <c r="L200" s="1080">
        <v>26</v>
      </c>
      <c r="M200" s="1080">
        <v>9</v>
      </c>
      <c r="N200" s="1080">
        <v>1.5</v>
      </c>
      <c r="O200" s="1080">
        <v>2.5</v>
      </c>
      <c r="P200" s="1080">
        <v>4.5</v>
      </c>
      <c r="Q200" s="1080">
        <v>450</v>
      </c>
      <c r="R200" s="1080">
        <v>5800</v>
      </c>
      <c r="S200" s="1044" t="s">
        <v>8852</v>
      </c>
      <c r="U200" s="1081"/>
      <c r="Z200" s="1029" t="s">
        <v>8853</v>
      </c>
      <c r="AA200" s="1029" t="s">
        <v>8853</v>
      </c>
      <c r="AB200" s="943" t="s">
        <v>7387</v>
      </c>
      <c r="AC200" s="944" t="s">
        <v>7388</v>
      </c>
      <c r="AD200" s="996" t="str">
        <f t="shared" si="6"/>
        <v>http://www.unisonic.com.tw/datasheet/8N80-FC.pdf</v>
      </c>
      <c r="AJ200" s="1143"/>
    </row>
    <row r="201" spans="1:36" s="1114" customFormat="1" ht="75">
      <c r="A201" s="971" t="str">
        <f t="shared" si="7"/>
        <v>8N80-FCQ</v>
      </c>
      <c r="B201" s="1054">
        <v>800</v>
      </c>
      <c r="C201" s="1054" t="s">
        <v>8765</v>
      </c>
      <c r="D201" s="1080">
        <v>8</v>
      </c>
      <c r="E201" s="1080">
        <v>1620</v>
      </c>
      <c r="F201" s="1080"/>
      <c r="G201" s="1080"/>
      <c r="H201" s="1080"/>
      <c r="I201" s="1080">
        <v>1130</v>
      </c>
      <c r="J201" s="1080">
        <v>117</v>
      </c>
      <c r="K201" s="1080">
        <v>2.4</v>
      </c>
      <c r="L201" s="1080">
        <v>22.8</v>
      </c>
      <c r="M201" s="1080">
        <v>8.8000000000000007</v>
      </c>
      <c r="N201" s="1080">
        <v>3</v>
      </c>
      <c r="O201" s="1080">
        <v>3</v>
      </c>
      <c r="P201" s="1080">
        <v>5</v>
      </c>
      <c r="Q201" s="1080">
        <v>530</v>
      </c>
      <c r="R201" s="1080">
        <v>6000</v>
      </c>
      <c r="S201" s="1044" t="s">
        <v>8854</v>
      </c>
      <c r="U201" s="1081"/>
      <c r="Z201" s="1083" t="s">
        <v>8855</v>
      </c>
      <c r="AA201" s="1083" t="s">
        <v>8855</v>
      </c>
      <c r="AB201" s="943" t="s">
        <v>7387</v>
      </c>
      <c r="AC201" s="944" t="s">
        <v>7388</v>
      </c>
      <c r="AD201" s="996" t="str">
        <f t="shared" si="6"/>
        <v>http://www.unisonic.com.tw/datasheet/8N80-FCQ.pdf</v>
      </c>
      <c r="AJ201" s="1143"/>
    </row>
    <row r="202" spans="1:36" s="1114" customFormat="1" ht="75">
      <c r="A202" s="971" t="str">
        <f t="shared" si="7"/>
        <v>9N80-FC</v>
      </c>
      <c r="B202" s="1073">
        <v>800</v>
      </c>
      <c r="C202" s="1054" t="s">
        <v>8765</v>
      </c>
      <c r="D202" s="1073">
        <v>9</v>
      </c>
      <c r="E202" s="1073">
        <v>1100</v>
      </c>
      <c r="F202" s="1080"/>
      <c r="G202" s="1080"/>
      <c r="H202" s="1080"/>
      <c r="I202" s="1080">
        <v>1810</v>
      </c>
      <c r="J202" s="1080">
        <v>265</v>
      </c>
      <c r="K202" s="1080">
        <v>7.7</v>
      </c>
      <c r="L202" s="1080">
        <v>33</v>
      </c>
      <c r="M202" s="1080">
        <v>12</v>
      </c>
      <c r="N202" s="1080">
        <v>4.7</v>
      </c>
      <c r="O202" s="1054">
        <v>3</v>
      </c>
      <c r="P202" s="1073">
        <v>5</v>
      </c>
      <c r="Q202" s="1054">
        <v>560</v>
      </c>
      <c r="R202" s="1073">
        <v>13000</v>
      </c>
      <c r="S202" s="1044" t="s">
        <v>8856</v>
      </c>
      <c r="U202" s="1081"/>
      <c r="Z202" s="1083" t="s">
        <v>8857</v>
      </c>
      <c r="AA202" s="1083" t="s">
        <v>8857</v>
      </c>
      <c r="AB202" s="943" t="s">
        <v>7387</v>
      </c>
      <c r="AC202" s="944" t="s">
        <v>7388</v>
      </c>
      <c r="AD202" s="996" t="str">
        <f t="shared" si="6"/>
        <v>http://www.unisonic.com.tw/datasheet/9N80-FC.pdf</v>
      </c>
    </row>
    <row r="203" spans="1:36" s="1114" customFormat="1" ht="111.75" customHeight="1">
      <c r="A203" s="971" t="str">
        <f t="shared" si="7"/>
        <v>10N80-CQ</v>
      </c>
      <c r="B203" s="1073">
        <v>800</v>
      </c>
      <c r="C203" s="1073" t="s">
        <v>8760</v>
      </c>
      <c r="D203" s="1073">
        <v>10</v>
      </c>
      <c r="E203" s="1054">
        <v>1400</v>
      </c>
      <c r="F203" s="1080" t="s">
        <v>7405</v>
      </c>
      <c r="G203" s="1080" t="s">
        <v>7405</v>
      </c>
      <c r="H203" s="1080" t="s">
        <v>7405</v>
      </c>
      <c r="I203" s="1080">
        <v>1300</v>
      </c>
      <c r="J203" s="1080">
        <v>150</v>
      </c>
      <c r="K203" s="1080">
        <v>15</v>
      </c>
      <c r="L203" s="1080">
        <v>37</v>
      </c>
      <c r="M203" s="1080">
        <v>8.5</v>
      </c>
      <c r="N203" s="1080">
        <v>11</v>
      </c>
      <c r="O203" s="1054">
        <v>3</v>
      </c>
      <c r="P203" s="1073">
        <v>5</v>
      </c>
      <c r="Q203" s="1054">
        <v>545</v>
      </c>
      <c r="R203" s="1073">
        <v>8000</v>
      </c>
      <c r="S203" s="1044" t="s">
        <v>8858</v>
      </c>
      <c r="U203" s="1081"/>
      <c r="Z203" s="1029" t="s">
        <v>8859</v>
      </c>
      <c r="AA203" s="1029" t="s">
        <v>8859</v>
      </c>
      <c r="AB203" s="943" t="s">
        <v>7387</v>
      </c>
      <c r="AC203" s="944" t="s">
        <v>7388</v>
      </c>
      <c r="AD203" s="996" t="str">
        <f t="shared" si="6"/>
        <v>http://www.unisonic.com.tw/datasheet/10N80-CQ.pdf</v>
      </c>
    </row>
    <row r="204" spans="1:36" s="1114" customFormat="1" ht="75">
      <c r="A204" s="971" t="str">
        <f t="shared" si="7"/>
        <v>10N80-C</v>
      </c>
      <c r="B204" s="1073">
        <v>800</v>
      </c>
      <c r="C204" s="1073" t="s">
        <v>8760</v>
      </c>
      <c r="D204" s="1073">
        <v>10</v>
      </c>
      <c r="E204" s="1054">
        <v>1100</v>
      </c>
      <c r="F204" s="1080" t="s">
        <v>7405</v>
      </c>
      <c r="G204" s="1080" t="s">
        <v>7405</v>
      </c>
      <c r="H204" s="1080" t="s">
        <v>7405</v>
      </c>
      <c r="I204" s="1080">
        <v>1880</v>
      </c>
      <c r="J204" s="1080">
        <v>210</v>
      </c>
      <c r="K204" s="1080">
        <v>20</v>
      </c>
      <c r="L204" s="1080">
        <v>48</v>
      </c>
      <c r="M204" s="1080">
        <v>12</v>
      </c>
      <c r="N204" s="1080">
        <v>13</v>
      </c>
      <c r="O204" s="1054">
        <v>3</v>
      </c>
      <c r="P204" s="1073">
        <v>5</v>
      </c>
      <c r="Q204" s="1054">
        <v>580</v>
      </c>
      <c r="R204" s="1073">
        <v>9000</v>
      </c>
      <c r="S204" s="1044" t="s">
        <v>3792</v>
      </c>
      <c r="U204" s="1081"/>
      <c r="Z204" s="1083" t="s">
        <v>8860</v>
      </c>
      <c r="AA204" s="1083" t="s">
        <v>8860</v>
      </c>
      <c r="AB204" s="943" t="s">
        <v>0</v>
      </c>
      <c r="AC204" s="944" t="s">
        <v>116</v>
      </c>
      <c r="AD204" s="996" t="str">
        <f t="shared" si="6"/>
        <v>http://www.unisonic.com.tw/datasheet/10N80-C.pdf</v>
      </c>
    </row>
    <row r="205" spans="1:36" s="1143" customFormat="1" ht="75">
      <c r="A205" s="971" t="str">
        <f t="shared" si="7"/>
        <v>10N80-FC</v>
      </c>
      <c r="B205" s="1129">
        <v>800</v>
      </c>
      <c r="C205" s="1054" t="s">
        <v>8592</v>
      </c>
      <c r="D205" s="1071">
        <v>10</v>
      </c>
      <c r="E205" s="1071">
        <v>950</v>
      </c>
      <c r="F205" s="1080"/>
      <c r="G205" s="1080"/>
      <c r="H205" s="1080"/>
      <c r="I205" s="1080">
        <v>1973</v>
      </c>
      <c r="J205" s="1080">
        <v>178</v>
      </c>
      <c r="K205" s="1080">
        <v>1.4</v>
      </c>
      <c r="L205" s="1080">
        <v>34</v>
      </c>
      <c r="M205" s="1080">
        <v>12</v>
      </c>
      <c r="N205" s="1080">
        <v>5</v>
      </c>
      <c r="O205" s="1054">
        <v>3</v>
      </c>
      <c r="P205" s="1054">
        <v>5</v>
      </c>
      <c r="Q205" s="1054">
        <v>534</v>
      </c>
      <c r="R205" s="1054">
        <v>7200</v>
      </c>
      <c r="S205" s="1044" t="s">
        <v>8861</v>
      </c>
      <c r="T205" s="1114"/>
      <c r="U205" s="1081"/>
      <c r="V205" s="1114"/>
      <c r="W205" s="1114"/>
      <c r="X205" s="1114"/>
      <c r="Y205" s="1114"/>
      <c r="Z205" s="1029" t="s">
        <v>8862</v>
      </c>
      <c r="AA205" s="1029" t="s">
        <v>8862</v>
      </c>
      <c r="AB205" s="963" t="s">
        <v>0</v>
      </c>
      <c r="AC205" s="964" t="s">
        <v>116</v>
      </c>
      <c r="AD205" s="996" t="str">
        <f t="shared" si="6"/>
        <v>http://www.unisonic.com.tw/datasheet/10N80-FC.pdf</v>
      </c>
      <c r="AE205" s="1114"/>
      <c r="AF205" s="1114"/>
      <c r="AG205" s="1114"/>
      <c r="AH205" s="1114"/>
      <c r="AI205" s="1114"/>
      <c r="AJ205" s="1114"/>
    </row>
    <row r="206" spans="1:36" s="1114" customFormat="1" ht="75">
      <c r="A206" s="971" t="str">
        <f t="shared" si="7"/>
        <v>11N80-C</v>
      </c>
      <c r="B206" s="1054">
        <v>800</v>
      </c>
      <c r="C206" s="1129" t="s">
        <v>8587</v>
      </c>
      <c r="D206" s="1080">
        <v>11</v>
      </c>
      <c r="E206" s="1073">
        <v>900</v>
      </c>
      <c r="F206" s="1080" t="s">
        <v>2</v>
      </c>
      <c r="G206" s="1080" t="s">
        <v>2</v>
      </c>
      <c r="H206" s="1080" t="s">
        <v>2</v>
      </c>
      <c r="I206" s="1080">
        <v>2170</v>
      </c>
      <c r="J206" s="1080">
        <v>240</v>
      </c>
      <c r="K206" s="1080">
        <v>35</v>
      </c>
      <c r="L206" s="1080">
        <v>68</v>
      </c>
      <c r="M206" s="1080">
        <v>12</v>
      </c>
      <c r="N206" s="1080">
        <v>25</v>
      </c>
      <c r="O206" s="1080">
        <v>3</v>
      </c>
      <c r="P206" s="1080">
        <v>5</v>
      </c>
      <c r="Q206" s="1080">
        <v>816</v>
      </c>
      <c r="R206" s="1080">
        <v>9000</v>
      </c>
      <c r="S206" s="1044" t="s">
        <v>8863</v>
      </c>
      <c r="U206" s="1081"/>
      <c r="Z206" s="1029" t="s">
        <v>3793</v>
      </c>
      <c r="AA206" s="1029" t="s">
        <v>3793</v>
      </c>
      <c r="AB206" s="943" t="s">
        <v>0</v>
      </c>
      <c r="AC206" s="944" t="s">
        <v>116</v>
      </c>
      <c r="AD206" s="996" t="str">
        <f t="shared" si="6"/>
        <v>http://www.unisonic.com.tw/datasheet/11N80-C.pdf</v>
      </c>
    </row>
    <row r="207" spans="1:36" s="1143" customFormat="1" ht="75">
      <c r="A207" s="971" t="str">
        <f t="shared" si="7"/>
        <v>12N80-FL</v>
      </c>
      <c r="B207" s="1129">
        <v>800</v>
      </c>
      <c r="C207" s="1071" t="s">
        <v>8587</v>
      </c>
      <c r="D207" s="1071">
        <v>12</v>
      </c>
      <c r="E207" s="1071">
        <v>950</v>
      </c>
      <c r="F207" s="1080"/>
      <c r="G207" s="1080"/>
      <c r="H207" s="1080"/>
      <c r="I207" s="1080">
        <v>2270</v>
      </c>
      <c r="J207" s="1080">
        <v>198</v>
      </c>
      <c r="K207" s="1080">
        <v>7.5</v>
      </c>
      <c r="L207" s="1080">
        <v>47.2</v>
      </c>
      <c r="M207" s="1080">
        <v>19</v>
      </c>
      <c r="N207" s="1080">
        <v>12.2</v>
      </c>
      <c r="O207" s="1054">
        <v>3</v>
      </c>
      <c r="P207" s="1054">
        <v>5</v>
      </c>
      <c r="Q207" s="1054">
        <v>550.6</v>
      </c>
      <c r="R207" s="1054">
        <v>18.75</v>
      </c>
      <c r="S207" s="1044" t="s">
        <v>8864</v>
      </c>
      <c r="T207" s="1114"/>
      <c r="U207" s="1081"/>
      <c r="V207" s="1114"/>
      <c r="W207" s="1114"/>
      <c r="X207" s="1114"/>
      <c r="Y207" s="1114"/>
      <c r="Z207" s="1029" t="s">
        <v>8865</v>
      </c>
      <c r="AA207" s="1029" t="s">
        <v>8865</v>
      </c>
      <c r="AB207" s="963" t="s">
        <v>0</v>
      </c>
      <c r="AC207" s="964" t="s">
        <v>116</v>
      </c>
      <c r="AD207" s="996" t="str">
        <f t="shared" si="6"/>
        <v>http://www.unisonic.com.tw/datasheet/12N80-FL.pdf</v>
      </c>
      <c r="AE207" s="1114"/>
      <c r="AF207" s="1114"/>
      <c r="AG207" s="1114"/>
      <c r="AH207" s="1114"/>
      <c r="AI207" s="1114"/>
      <c r="AJ207" s="1114"/>
    </row>
    <row r="208" spans="1:36" s="1143" customFormat="1" ht="75">
      <c r="A208" s="971" t="str">
        <f t="shared" si="7"/>
        <v>12N80-LC</v>
      </c>
      <c r="B208" s="1129">
        <v>800</v>
      </c>
      <c r="C208" s="1071" t="s">
        <v>8587</v>
      </c>
      <c r="D208" s="1071">
        <v>12</v>
      </c>
      <c r="E208" s="1071">
        <v>900</v>
      </c>
      <c r="F208" s="1080"/>
      <c r="G208" s="1080"/>
      <c r="H208" s="1080"/>
      <c r="I208" s="1080">
        <v>2640</v>
      </c>
      <c r="J208" s="1080">
        <v>210</v>
      </c>
      <c r="K208" s="1080">
        <v>10</v>
      </c>
      <c r="L208" s="1080">
        <v>60</v>
      </c>
      <c r="M208" s="1080">
        <v>19</v>
      </c>
      <c r="N208" s="1080">
        <v>15.5</v>
      </c>
      <c r="O208" s="1054">
        <v>3</v>
      </c>
      <c r="P208" s="1054">
        <v>5</v>
      </c>
      <c r="Q208" s="1054">
        <v>530</v>
      </c>
      <c r="R208" s="1054">
        <v>15400</v>
      </c>
      <c r="S208" s="1044" t="s">
        <v>8864</v>
      </c>
      <c r="T208" s="1114"/>
      <c r="U208" s="1081"/>
      <c r="V208" s="1114"/>
      <c r="W208" s="1114"/>
      <c r="X208" s="1114"/>
      <c r="Y208" s="1114"/>
      <c r="Z208" s="1029" t="s">
        <v>3794</v>
      </c>
      <c r="AA208" s="1029" t="s">
        <v>3794</v>
      </c>
      <c r="AB208" s="963" t="s">
        <v>0</v>
      </c>
      <c r="AC208" s="964" t="s">
        <v>116</v>
      </c>
      <c r="AD208" s="996" t="str">
        <f t="shared" si="6"/>
        <v>http://www.unisonic.com.tw/datasheet/12N80-LC.pdf</v>
      </c>
      <c r="AE208" s="1114"/>
      <c r="AF208" s="1114"/>
      <c r="AG208" s="1114"/>
      <c r="AH208" s="1114"/>
      <c r="AI208" s="1114"/>
      <c r="AJ208" s="1114"/>
    </row>
    <row r="209" spans="1:36" ht="126.75" customHeight="1">
      <c r="A209" s="971" t="str">
        <f t="shared" si="7"/>
        <v>12N80-FC</v>
      </c>
      <c r="B209" s="1073">
        <v>800</v>
      </c>
      <c r="C209" s="1073" t="s">
        <v>8587</v>
      </c>
      <c r="D209" s="1073">
        <v>12</v>
      </c>
      <c r="E209" s="1073">
        <v>780</v>
      </c>
      <c r="F209" s="1080" t="s">
        <v>2</v>
      </c>
      <c r="G209" s="1080" t="s">
        <v>2</v>
      </c>
      <c r="H209" s="1080" t="s">
        <v>2</v>
      </c>
      <c r="I209" s="1080">
        <v>2283</v>
      </c>
      <c r="J209" s="1080">
        <v>217</v>
      </c>
      <c r="K209" s="1080">
        <v>1.2</v>
      </c>
      <c r="L209" s="1080">
        <v>37</v>
      </c>
      <c r="M209" s="1080">
        <v>11</v>
      </c>
      <c r="N209" s="1080">
        <v>4</v>
      </c>
      <c r="O209" s="1080">
        <v>3</v>
      </c>
      <c r="P209" s="1080">
        <v>5</v>
      </c>
      <c r="Q209" s="1080">
        <v>568</v>
      </c>
      <c r="R209" s="1080">
        <v>9000</v>
      </c>
      <c r="S209" s="1044" t="s">
        <v>8866</v>
      </c>
      <c r="T209" s="1115"/>
      <c r="U209" s="1139"/>
      <c r="V209" s="1115"/>
      <c r="W209" s="1115"/>
      <c r="X209" s="1115"/>
      <c r="Y209" s="1115"/>
      <c r="Z209" s="1146" t="s">
        <v>8867</v>
      </c>
      <c r="AA209" s="1146" t="s">
        <v>8867</v>
      </c>
      <c r="AB209" s="943" t="s">
        <v>0</v>
      </c>
      <c r="AC209" s="944" t="s">
        <v>116</v>
      </c>
      <c r="AD209" s="996" t="str">
        <f t="shared" si="6"/>
        <v>http://www.unisonic.com.tw/datasheet/12N80-FC.pdf</v>
      </c>
      <c r="AE209" s="1115"/>
      <c r="AF209" s="1115"/>
      <c r="AG209" s="1115"/>
      <c r="AH209" s="1115"/>
      <c r="AI209" s="1115"/>
      <c r="AJ209" s="1114"/>
    </row>
    <row r="210" spans="1:36" ht="141.75" customHeight="1">
      <c r="A210" s="971" t="str">
        <f t="shared" si="7"/>
        <v>1N90-FC</v>
      </c>
      <c r="B210" s="1073">
        <v>900</v>
      </c>
      <c r="C210" s="1138" t="s">
        <v>8587</v>
      </c>
      <c r="D210" s="1073">
        <v>1</v>
      </c>
      <c r="E210" s="1073">
        <v>15000</v>
      </c>
      <c r="F210" s="1080" t="s">
        <v>2</v>
      </c>
      <c r="G210" s="1080" t="s">
        <v>2</v>
      </c>
      <c r="H210" s="1080" t="s">
        <v>2</v>
      </c>
      <c r="I210" s="1080">
        <v>182</v>
      </c>
      <c r="J210" s="1080">
        <v>26</v>
      </c>
      <c r="K210" s="1080">
        <v>2.1</v>
      </c>
      <c r="L210" s="1080">
        <v>8</v>
      </c>
      <c r="M210" s="1080">
        <v>3.5</v>
      </c>
      <c r="N210" s="1080">
        <v>1</v>
      </c>
      <c r="O210" s="1054">
        <v>3</v>
      </c>
      <c r="P210" s="1073">
        <v>5</v>
      </c>
      <c r="Q210" s="1054">
        <v>380</v>
      </c>
      <c r="R210" s="1073">
        <v>2100</v>
      </c>
      <c r="S210" s="1044" t="s">
        <v>8868</v>
      </c>
      <c r="T210" s="1143"/>
      <c r="V210" s="1143"/>
      <c r="W210" s="1143"/>
      <c r="X210" s="1143"/>
      <c r="Y210" s="1143"/>
      <c r="Z210" s="1029" t="s">
        <v>8869</v>
      </c>
      <c r="AA210" s="1029" t="s">
        <v>8869</v>
      </c>
      <c r="AB210" s="943" t="s">
        <v>0</v>
      </c>
      <c r="AC210" s="944" t="s">
        <v>116</v>
      </c>
      <c r="AD210" s="996" t="str">
        <f t="shared" si="6"/>
        <v>http://www.unisonic.com.tw/datasheet/1N90-FC.pdf</v>
      </c>
      <c r="AE210" s="1143"/>
      <c r="AF210" s="1143"/>
      <c r="AG210" s="1143"/>
      <c r="AH210" s="1143"/>
      <c r="AI210" s="1143"/>
    </row>
    <row r="211" spans="1:36" ht="141.75" customHeight="1">
      <c r="A211" s="971" t="str">
        <f t="shared" si="7"/>
        <v>2N90-FC</v>
      </c>
      <c r="B211" s="1073">
        <v>900</v>
      </c>
      <c r="C211" s="1138" t="s">
        <v>8587</v>
      </c>
      <c r="D211" s="1080">
        <v>2</v>
      </c>
      <c r="E211" s="1080">
        <v>8000</v>
      </c>
      <c r="F211" s="1080" t="s">
        <v>2</v>
      </c>
      <c r="G211" s="1080" t="s">
        <v>2</v>
      </c>
      <c r="H211" s="1080" t="s">
        <v>2</v>
      </c>
      <c r="I211" s="1080">
        <v>300</v>
      </c>
      <c r="J211" s="1080">
        <v>38</v>
      </c>
      <c r="K211" s="1080">
        <v>2.1</v>
      </c>
      <c r="L211" s="1080">
        <v>6</v>
      </c>
      <c r="M211" s="1080">
        <v>3</v>
      </c>
      <c r="N211" s="1080">
        <v>0.6</v>
      </c>
      <c r="O211" s="1054">
        <v>3</v>
      </c>
      <c r="P211" s="1073">
        <v>5</v>
      </c>
      <c r="Q211" s="1054">
        <v>370</v>
      </c>
      <c r="R211" s="1073">
        <v>3700</v>
      </c>
      <c r="S211" s="1092" t="s">
        <v>8655</v>
      </c>
      <c r="Z211" s="1083" t="s">
        <v>8870</v>
      </c>
      <c r="AA211" s="1083" t="s">
        <v>8870</v>
      </c>
      <c r="AB211" s="943" t="s">
        <v>0</v>
      </c>
      <c r="AC211" s="944" t="s">
        <v>116</v>
      </c>
      <c r="AD211" s="996" t="str">
        <f t="shared" si="6"/>
        <v>http://www.unisonic.com.tw/datasheet/2N90-FC.pdf</v>
      </c>
      <c r="AE211" s="1114"/>
      <c r="AF211" s="1114"/>
      <c r="AG211" s="1114"/>
      <c r="AH211" s="1114"/>
      <c r="AI211" s="1114"/>
    </row>
    <row r="212" spans="1:36" ht="141.75" customHeight="1">
      <c r="A212" s="971" t="str">
        <f t="shared" si="7"/>
        <v>3N90-FC</v>
      </c>
      <c r="B212" s="1073">
        <v>900</v>
      </c>
      <c r="C212" s="1138" t="s">
        <v>8587</v>
      </c>
      <c r="D212" s="1073">
        <v>3</v>
      </c>
      <c r="E212" s="1073">
        <v>6700</v>
      </c>
      <c r="F212" s="1080" t="s">
        <v>2</v>
      </c>
      <c r="G212" s="1080" t="s">
        <v>2</v>
      </c>
      <c r="H212" s="1080" t="s">
        <v>2</v>
      </c>
      <c r="I212" s="1080">
        <v>388</v>
      </c>
      <c r="J212" s="1080">
        <v>45</v>
      </c>
      <c r="K212" s="1080">
        <v>2.2000000000000002</v>
      </c>
      <c r="L212" s="1080">
        <v>8</v>
      </c>
      <c r="M212" s="1080">
        <v>3.5</v>
      </c>
      <c r="N212" s="1080">
        <v>1</v>
      </c>
      <c r="O212" s="1054">
        <v>3</v>
      </c>
      <c r="P212" s="1073">
        <v>5</v>
      </c>
      <c r="Q212" s="1054">
        <v>460</v>
      </c>
      <c r="R212" s="1073">
        <v>6000</v>
      </c>
      <c r="S212" s="1044" t="s">
        <v>8868</v>
      </c>
      <c r="T212" s="1114"/>
      <c r="U212" s="1081"/>
      <c r="V212" s="1114"/>
      <c r="W212" s="1114"/>
      <c r="X212" s="1114"/>
      <c r="Y212" s="1114"/>
      <c r="Z212" s="1083" t="s">
        <v>8871</v>
      </c>
      <c r="AA212" s="1083" t="s">
        <v>8871</v>
      </c>
      <c r="AB212" s="943" t="s">
        <v>0</v>
      </c>
      <c r="AC212" s="944" t="s">
        <v>116</v>
      </c>
      <c r="AD212" s="996" t="str">
        <f t="shared" si="6"/>
        <v>http://www.unisonic.com.tw/datasheet/3N90-FC.pdf</v>
      </c>
    </row>
    <row r="213" spans="1:36" ht="141.75" customHeight="1">
      <c r="A213" s="971" t="str">
        <f t="shared" si="7"/>
        <v>4N90-FCQ</v>
      </c>
      <c r="B213" s="1054">
        <v>900</v>
      </c>
      <c r="C213" s="1073" t="s">
        <v>8587</v>
      </c>
      <c r="D213" s="1080">
        <v>4</v>
      </c>
      <c r="E213" s="1080">
        <v>5400</v>
      </c>
      <c r="F213" s="1080"/>
      <c r="G213" s="1080"/>
      <c r="H213" s="1080"/>
      <c r="I213" s="1080">
        <v>516</v>
      </c>
      <c r="J213" s="1080">
        <v>52</v>
      </c>
      <c r="K213" s="1080">
        <v>1.5</v>
      </c>
      <c r="L213" s="1080">
        <v>14.4</v>
      </c>
      <c r="M213" s="1080">
        <v>7.6</v>
      </c>
      <c r="N213" s="1080">
        <v>1.6</v>
      </c>
      <c r="O213" s="1080">
        <v>3</v>
      </c>
      <c r="P213" s="1080">
        <v>5</v>
      </c>
      <c r="Q213" s="1080">
        <v>450</v>
      </c>
      <c r="R213" s="1080">
        <v>6900</v>
      </c>
      <c r="S213" s="1044" t="s">
        <v>8655</v>
      </c>
      <c r="Z213" s="1029" t="s">
        <v>3795</v>
      </c>
      <c r="AA213" s="1029" t="s">
        <v>3795</v>
      </c>
      <c r="AB213" s="943" t="s">
        <v>0</v>
      </c>
      <c r="AC213" s="944" t="s">
        <v>116</v>
      </c>
      <c r="AD213" s="996" t="str">
        <f t="shared" si="6"/>
        <v>http://www.unisonic.com.tw/datasheet/4N90-FCQ.pdf</v>
      </c>
    </row>
    <row r="214" spans="1:36" ht="141.75" customHeight="1">
      <c r="A214" s="971" t="str">
        <f t="shared" si="7"/>
        <v>4N90-CQ</v>
      </c>
      <c r="B214" s="1054">
        <v>900</v>
      </c>
      <c r="C214" s="1129" t="s">
        <v>8587</v>
      </c>
      <c r="D214" s="1080">
        <v>4</v>
      </c>
      <c r="E214" s="1080">
        <v>4300</v>
      </c>
      <c r="F214" s="1080" t="s">
        <v>2</v>
      </c>
      <c r="G214" s="1080" t="s">
        <v>2</v>
      </c>
      <c r="H214" s="1080" t="s">
        <v>2</v>
      </c>
      <c r="I214" s="1080">
        <v>560</v>
      </c>
      <c r="J214" s="1080">
        <v>67</v>
      </c>
      <c r="K214" s="1080">
        <v>7</v>
      </c>
      <c r="L214" s="1080">
        <v>20</v>
      </c>
      <c r="M214" s="1080">
        <v>8</v>
      </c>
      <c r="N214" s="1080">
        <v>5.5</v>
      </c>
      <c r="O214" s="1080">
        <v>3</v>
      </c>
      <c r="P214" s="1080">
        <v>5</v>
      </c>
      <c r="Q214" s="1080">
        <v>400</v>
      </c>
      <c r="R214" s="1080">
        <v>8800</v>
      </c>
      <c r="S214" s="1092" t="s">
        <v>8872</v>
      </c>
      <c r="T214" s="1137"/>
      <c r="U214" s="1137"/>
      <c r="V214" s="1137"/>
      <c r="W214" s="1137"/>
      <c r="X214" s="1137"/>
      <c r="Y214" s="1137"/>
      <c r="Z214" s="1073" t="s">
        <v>3796</v>
      </c>
      <c r="AA214" s="1073" t="s">
        <v>3796</v>
      </c>
      <c r="AB214" s="943" t="s">
        <v>0</v>
      </c>
      <c r="AC214" s="944" t="s">
        <v>116</v>
      </c>
      <c r="AD214" s="996" t="str">
        <f t="shared" si="6"/>
        <v>http://www.unisonic.com.tw/datasheet/4N90-CQ.pdf</v>
      </c>
    </row>
    <row r="215" spans="1:36" ht="141.75" customHeight="1">
      <c r="A215" s="971" t="str">
        <f t="shared" si="7"/>
        <v>4N90-FC</v>
      </c>
      <c r="B215" s="1054">
        <v>900</v>
      </c>
      <c r="C215" s="1073" t="s">
        <v>8587</v>
      </c>
      <c r="D215" s="1080">
        <v>4</v>
      </c>
      <c r="E215" s="1080">
        <v>4600</v>
      </c>
      <c r="F215" s="1080"/>
      <c r="G215" s="1080"/>
      <c r="H215" s="1080"/>
      <c r="I215" s="1080">
        <v>600</v>
      </c>
      <c r="J215" s="1080">
        <v>58</v>
      </c>
      <c r="K215" s="1080">
        <v>2</v>
      </c>
      <c r="L215" s="1080">
        <v>14.2</v>
      </c>
      <c r="M215" s="1080">
        <v>4.5999999999999996</v>
      </c>
      <c r="N215" s="1080">
        <v>1.25</v>
      </c>
      <c r="O215" s="1080">
        <v>3</v>
      </c>
      <c r="P215" s="1080">
        <v>5</v>
      </c>
      <c r="Q215" s="1080">
        <v>400</v>
      </c>
      <c r="R215" s="1080">
        <v>6300</v>
      </c>
      <c r="S215" s="1044" t="s">
        <v>8873</v>
      </c>
      <c r="Z215" s="1029" t="s">
        <v>8874</v>
      </c>
      <c r="AA215" s="1029" t="s">
        <v>8874</v>
      </c>
      <c r="AB215" s="943" t="s">
        <v>0</v>
      </c>
      <c r="AC215" s="944" t="s">
        <v>116</v>
      </c>
      <c r="AD215" s="996" t="str">
        <f t="shared" si="6"/>
        <v>http://www.unisonic.com.tw/datasheet/4N90-FC.pdf</v>
      </c>
    </row>
    <row r="216" spans="1:36" ht="141.75" customHeight="1">
      <c r="A216" s="971" t="str">
        <f t="shared" si="7"/>
        <v>5N90-FCQ</v>
      </c>
      <c r="B216" s="1073">
        <v>900</v>
      </c>
      <c r="C216" s="1073" t="s">
        <v>8587</v>
      </c>
      <c r="D216" s="1073">
        <v>5</v>
      </c>
      <c r="E216" s="1071">
        <v>3700</v>
      </c>
      <c r="F216" s="1080"/>
      <c r="G216" s="1080"/>
      <c r="H216" s="1080"/>
      <c r="I216" s="1080">
        <v>722</v>
      </c>
      <c r="J216" s="1080">
        <v>67</v>
      </c>
      <c r="K216" s="1080">
        <v>1.9</v>
      </c>
      <c r="L216" s="1080">
        <v>11.7</v>
      </c>
      <c r="M216" s="1080">
        <v>5.8</v>
      </c>
      <c r="N216" s="1080">
        <v>0.6</v>
      </c>
      <c r="O216" s="1054">
        <v>3</v>
      </c>
      <c r="P216" s="1073">
        <v>5</v>
      </c>
      <c r="Q216" s="1054">
        <v>460</v>
      </c>
      <c r="R216" s="1073">
        <v>8400</v>
      </c>
      <c r="S216" s="1044" t="s">
        <v>3807</v>
      </c>
      <c r="Z216" s="1029" t="s">
        <v>8875</v>
      </c>
      <c r="AA216" s="1029" t="s">
        <v>8875</v>
      </c>
      <c r="AB216" s="943" t="s">
        <v>0</v>
      </c>
      <c r="AC216" s="944" t="s">
        <v>116</v>
      </c>
      <c r="AD216" s="996" t="str">
        <f t="shared" si="6"/>
        <v>http://www.unisonic.com.tw/datasheet/5N90-FCQ.pdf</v>
      </c>
    </row>
    <row r="217" spans="1:36" ht="141.75" customHeight="1">
      <c r="A217" s="971" t="str">
        <f t="shared" si="7"/>
        <v>5N90-FC</v>
      </c>
      <c r="B217" s="1129">
        <v>900</v>
      </c>
      <c r="C217" s="1071" t="s">
        <v>8587</v>
      </c>
      <c r="D217" s="1080">
        <v>5</v>
      </c>
      <c r="E217" s="1080">
        <v>3300</v>
      </c>
      <c r="F217" s="1080"/>
      <c r="G217" s="1080"/>
      <c r="H217" s="1080"/>
      <c r="I217" s="1080">
        <v>780</v>
      </c>
      <c r="J217" s="1080">
        <v>75</v>
      </c>
      <c r="K217" s="1080">
        <v>2</v>
      </c>
      <c r="L217" s="1080">
        <v>14</v>
      </c>
      <c r="M217" s="1080">
        <v>5</v>
      </c>
      <c r="N217" s="1080">
        <v>1.2</v>
      </c>
      <c r="O217" s="1080">
        <v>3</v>
      </c>
      <c r="P217" s="1080">
        <v>5</v>
      </c>
      <c r="Q217" s="1080">
        <v>450</v>
      </c>
      <c r="R217" s="1080">
        <v>8500</v>
      </c>
      <c r="S217" s="1044" t="s">
        <v>8876</v>
      </c>
      <c r="Z217" s="1029" t="s">
        <v>8877</v>
      </c>
      <c r="AA217" s="1029" t="s">
        <v>8877</v>
      </c>
      <c r="AB217" s="943" t="s">
        <v>0</v>
      </c>
      <c r="AC217" s="944" t="s">
        <v>116</v>
      </c>
      <c r="AD217" s="996" t="str">
        <f t="shared" si="6"/>
        <v>http://www.unisonic.com.tw/datasheet/5N90-FC.pdf</v>
      </c>
    </row>
    <row r="218" spans="1:36" ht="141.75" customHeight="1">
      <c r="A218" s="971" t="str">
        <f t="shared" si="7"/>
        <v>6N90-FC</v>
      </c>
      <c r="B218" s="1054">
        <v>900</v>
      </c>
      <c r="C218" s="1073" t="s">
        <v>8587</v>
      </c>
      <c r="D218" s="1080">
        <v>6</v>
      </c>
      <c r="E218" s="1080">
        <v>2800</v>
      </c>
      <c r="F218" s="1080" t="s">
        <v>2</v>
      </c>
      <c r="G218" s="1080" t="s">
        <v>2</v>
      </c>
      <c r="H218" s="1080" t="s">
        <v>2</v>
      </c>
      <c r="I218" s="1080">
        <v>860</v>
      </c>
      <c r="J218" s="1080">
        <v>85</v>
      </c>
      <c r="K218" s="1080">
        <v>2.1</v>
      </c>
      <c r="L218" s="1080">
        <v>15</v>
      </c>
      <c r="M218" s="1080">
        <v>5.5</v>
      </c>
      <c r="N218" s="1080">
        <v>1.8</v>
      </c>
      <c r="O218" s="1080">
        <v>3</v>
      </c>
      <c r="P218" s="1080">
        <v>5</v>
      </c>
      <c r="Q218" s="1080">
        <v>510</v>
      </c>
      <c r="R218" s="1080">
        <v>10300</v>
      </c>
      <c r="S218" s="1044" t="s">
        <v>8878</v>
      </c>
      <c r="Z218" s="1083" t="s">
        <v>3797</v>
      </c>
      <c r="AA218" s="1083" t="s">
        <v>3797</v>
      </c>
      <c r="AB218" s="943" t="s">
        <v>0</v>
      </c>
      <c r="AC218" s="944" t="s">
        <v>116</v>
      </c>
      <c r="AD218" s="996" t="str">
        <f t="shared" si="6"/>
        <v>http://www.unisonic.com.tw/datasheet/6N90-FC.pdf</v>
      </c>
    </row>
    <row r="219" spans="1:36" s="1114" customFormat="1" ht="141.75" customHeight="1">
      <c r="A219" s="971" t="str">
        <f t="shared" si="7"/>
        <v>7N90-FC</v>
      </c>
      <c r="B219" s="1073">
        <v>900</v>
      </c>
      <c r="C219" s="1073" t="s">
        <v>8587</v>
      </c>
      <c r="D219" s="1073">
        <v>7</v>
      </c>
      <c r="E219" s="1073">
        <v>1850</v>
      </c>
      <c r="F219" s="1080" t="s">
        <v>2</v>
      </c>
      <c r="G219" s="1080" t="s">
        <v>2</v>
      </c>
      <c r="H219" s="1080" t="s">
        <v>2</v>
      </c>
      <c r="I219" s="1080">
        <v>1430</v>
      </c>
      <c r="J219" s="1080">
        <v>115</v>
      </c>
      <c r="K219" s="1080">
        <v>1.8</v>
      </c>
      <c r="L219" s="1080">
        <v>22</v>
      </c>
      <c r="M219" s="1080">
        <v>8</v>
      </c>
      <c r="N219" s="1080">
        <v>2</v>
      </c>
      <c r="O219" s="1054">
        <v>3</v>
      </c>
      <c r="P219" s="1073">
        <v>5</v>
      </c>
      <c r="Q219" s="1054">
        <v>520</v>
      </c>
      <c r="R219" s="1073">
        <v>1200</v>
      </c>
      <c r="S219" s="1044" t="s">
        <v>8879</v>
      </c>
      <c r="T219" s="1137"/>
      <c r="U219" s="1137"/>
      <c r="V219" s="1137"/>
      <c r="W219" s="1137"/>
      <c r="X219" s="1137"/>
      <c r="Y219" s="1137"/>
      <c r="Z219" s="1146" t="s">
        <v>8880</v>
      </c>
      <c r="AA219" s="1146" t="s">
        <v>8880</v>
      </c>
      <c r="AB219" s="943" t="s">
        <v>0</v>
      </c>
      <c r="AC219" s="944" t="s">
        <v>116</v>
      </c>
      <c r="AD219" s="996" t="str">
        <f t="shared" si="6"/>
        <v>http://www.unisonic.com.tw/datasheet/7N90-FC.pdf</v>
      </c>
      <c r="AE219" s="1125"/>
      <c r="AF219" s="1125"/>
      <c r="AG219" s="1125"/>
      <c r="AH219" s="1125"/>
      <c r="AI219" s="1125"/>
      <c r="AJ219" s="1125"/>
    </row>
    <row r="220" spans="1:36" s="1114" customFormat="1" ht="141.75" customHeight="1">
      <c r="A220" s="971" t="str">
        <f t="shared" si="7"/>
        <v>7N90-FCQ</v>
      </c>
      <c r="B220" s="1073">
        <v>900</v>
      </c>
      <c r="C220" s="1129" t="s">
        <v>1126</v>
      </c>
      <c r="D220" s="1073">
        <v>7</v>
      </c>
      <c r="E220" s="1073">
        <v>2200</v>
      </c>
      <c r="F220" s="1080"/>
      <c r="G220" s="1080"/>
      <c r="H220" s="1080"/>
      <c r="I220" s="1080">
        <v>1250</v>
      </c>
      <c r="J220" s="1080">
        <v>127</v>
      </c>
      <c r="K220" s="1080">
        <v>13</v>
      </c>
      <c r="L220" s="1080">
        <v>26</v>
      </c>
      <c r="M220" s="1080">
        <v>12</v>
      </c>
      <c r="N220" s="1080">
        <v>4.2</v>
      </c>
      <c r="O220" s="1054">
        <v>3</v>
      </c>
      <c r="P220" s="1073">
        <v>5</v>
      </c>
      <c r="Q220" s="1054">
        <v>530</v>
      </c>
      <c r="R220" s="1073">
        <v>5900</v>
      </c>
      <c r="S220" s="1044" t="s">
        <v>3736</v>
      </c>
      <c r="T220" s="1137"/>
      <c r="U220" s="1137"/>
      <c r="V220" s="1137"/>
      <c r="W220" s="1137"/>
      <c r="X220" s="1137"/>
      <c r="Y220" s="1137"/>
      <c r="Z220" s="1146" t="s">
        <v>3798</v>
      </c>
      <c r="AA220" s="1146" t="s">
        <v>3798</v>
      </c>
      <c r="AB220" s="943" t="s">
        <v>0</v>
      </c>
      <c r="AC220" s="944" t="s">
        <v>116</v>
      </c>
      <c r="AD220" s="996" t="str">
        <f t="shared" si="6"/>
        <v>http://www.unisonic.com.tw/datasheet/7N90-FCQ.pdf</v>
      </c>
      <c r="AE220" s="1125"/>
      <c r="AF220" s="1125"/>
      <c r="AG220" s="1125"/>
      <c r="AH220" s="1125"/>
      <c r="AI220" s="1125"/>
      <c r="AJ220" s="1125"/>
    </row>
    <row r="221" spans="1:36" ht="141.75" customHeight="1">
      <c r="A221" s="971" t="str">
        <f t="shared" si="7"/>
        <v>8N90-FC</v>
      </c>
      <c r="B221" s="1073">
        <v>900</v>
      </c>
      <c r="C221" s="1073" t="s">
        <v>8587</v>
      </c>
      <c r="D221" s="1073">
        <v>8</v>
      </c>
      <c r="E221" s="1073">
        <v>1600</v>
      </c>
      <c r="F221" s="1080"/>
      <c r="G221" s="1080"/>
      <c r="H221" s="1080"/>
      <c r="I221" s="1080">
        <v>1510</v>
      </c>
      <c r="J221" s="1080">
        <v>134</v>
      </c>
      <c r="K221" s="1080">
        <v>2.5</v>
      </c>
      <c r="L221" s="1080">
        <v>26</v>
      </c>
      <c r="M221" s="1080">
        <v>8.5</v>
      </c>
      <c r="N221" s="1080">
        <v>3</v>
      </c>
      <c r="O221" s="1054">
        <v>3</v>
      </c>
      <c r="P221" s="1073">
        <v>5</v>
      </c>
      <c r="Q221" s="1054">
        <v>530</v>
      </c>
      <c r="R221" s="1073">
        <v>6890</v>
      </c>
      <c r="S221" s="1044" t="s">
        <v>8881</v>
      </c>
      <c r="Z221" s="1083" t="s">
        <v>3799</v>
      </c>
      <c r="AA221" s="1083" t="s">
        <v>3799</v>
      </c>
      <c r="AB221" s="943" t="s">
        <v>0</v>
      </c>
      <c r="AC221" s="944" t="s">
        <v>116</v>
      </c>
      <c r="AD221" s="996" t="str">
        <f t="shared" si="6"/>
        <v>http://www.unisonic.com.tw/datasheet/8N90-FC.pdf</v>
      </c>
      <c r="AJ221" s="1114"/>
    </row>
    <row r="222" spans="1:36" ht="141.75" customHeight="1">
      <c r="A222" s="971" t="str">
        <f>HYPERLINK(AD222,Z222)</f>
        <v>9N90-C</v>
      </c>
      <c r="B222" s="1073">
        <v>900</v>
      </c>
      <c r="C222" s="1073" t="s">
        <v>8587</v>
      </c>
      <c r="D222" s="1073">
        <v>9</v>
      </c>
      <c r="E222" s="1131">
        <v>1400</v>
      </c>
      <c r="F222" s="1080"/>
      <c r="G222" s="1080"/>
      <c r="H222" s="1080"/>
      <c r="I222" s="1080">
        <v>1900</v>
      </c>
      <c r="J222" s="1080">
        <v>216</v>
      </c>
      <c r="K222" s="1080">
        <v>23</v>
      </c>
      <c r="L222" s="1080">
        <v>46</v>
      </c>
      <c r="M222" s="1080">
        <v>18</v>
      </c>
      <c r="N222" s="1080">
        <v>15</v>
      </c>
      <c r="O222" s="1073">
        <v>3</v>
      </c>
      <c r="P222" s="1073">
        <v>5</v>
      </c>
      <c r="Q222" s="1073">
        <v>636</v>
      </c>
      <c r="R222" s="1073">
        <v>10400</v>
      </c>
      <c r="S222" s="1044" t="s">
        <v>8882</v>
      </c>
      <c r="Z222" s="1083" t="s">
        <v>3800</v>
      </c>
      <c r="AA222" s="1083" t="s">
        <v>3800</v>
      </c>
      <c r="AB222" s="943" t="s">
        <v>0</v>
      </c>
      <c r="AC222" s="944" t="s">
        <v>116</v>
      </c>
      <c r="AD222" s="996" t="str">
        <f>CONCATENATE(AB222,AA222,AC222)</f>
        <v>http://www.unisonic.com.tw/datasheet/9N90-C.pdf</v>
      </c>
      <c r="AE222" s="1137"/>
      <c r="AF222" s="1137"/>
      <c r="AG222" s="1137"/>
      <c r="AH222" s="1137"/>
      <c r="AI222" s="1137"/>
    </row>
    <row r="223" spans="1:36" ht="141.75" customHeight="1">
      <c r="A223" s="971" t="str">
        <f>HYPERLINK(AD223,Z223)</f>
        <v>9N90-FC</v>
      </c>
      <c r="B223" s="1073">
        <v>900</v>
      </c>
      <c r="C223" s="1073" t="s">
        <v>8587</v>
      </c>
      <c r="D223" s="1073">
        <v>9</v>
      </c>
      <c r="E223" s="1131">
        <v>1500</v>
      </c>
      <c r="F223" s="1080"/>
      <c r="G223" s="1080"/>
      <c r="H223" s="1080"/>
      <c r="I223" s="1080">
        <v>1800</v>
      </c>
      <c r="J223" s="1080">
        <v>160</v>
      </c>
      <c r="K223" s="1080">
        <v>2.2000000000000002</v>
      </c>
      <c r="L223" s="1080">
        <v>30</v>
      </c>
      <c r="M223" s="1080">
        <v>10</v>
      </c>
      <c r="N223" s="1080">
        <v>4</v>
      </c>
      <c r="O223" s="1073">
        <v>3</v>
      </c>
      <c r="P223" s="1073">
        <v>5</v>
      </c>
      <c r="Q223" s="1073">
        <v>520</v>
      </c>
      <c r="R223" s="1073">
        <v>15000</v>
      </c>
      <c r="S223" s="1044" t="s">
        <v>8883</v>
      </c>
      <c r="Z223" s="1083" t="s">
        <v>1125</v>
      </c>
      <c r="AA223" s="1083" t="s">
        <v>3801</v>
      </c>
      <c r="AB223" s="943" t="s">
        <v>0</v>
      </c>
      <c r="AC223" s="944" t="s">
        <v>116</v>
      </c>
      <c r="AD223" s="996" t="str">
        <f>CONCATENATE(AB223,AA223,AC223)</f>
        <v>http://www.unisonic.com.tw/datasheet/9N90-FC.pdf</v>
      </c>
      <c r="AE223" s="1137"/>
      <c r="AF223" s="1137"/>
      <c r="AG223" s="1137"/>
      <c r="AH223" s="1137"/>
      <c r="AI223" s="1137"/>
    </row>
    <row r="224" spans="1:36" ht="141.75" customHeight="1">
      <c r="A224" s="971" t="str">
        <f>HYPERLINK(AD224,Z224)</f>
        <v>12N90-C</v>
      </c>
      <c r="B224" s="1073">
        <v>900</v>
      </c>
      <c r="C224" s="1073" t="s">
        <v>8587</v>
      </c>
      <c r="D224" s="1073">
        <v>12</v>
      </c>
      <c r="E224" s="1131">
        <v>1200</v>
      </c>
      <c r="F224" s="1080"/>
      <c r="G224" s="1080"/>
      <c r="H224" s="1080"/>
      <c r="I224" s="1080">
        <v>1912</v>
      </c>
      <c r="J224" s="1080">
        <v>257</v>
      </c>
      <c r="K224" s="1080">
        <v>50</v>
      </c>
      <c r="L224" s="1080">
        <v>67.5</v>
      </c>
      <c r="M224" s="1080">
        <v>19</v>
      </c>
      <c r="N224" s="1080">
        <v>29</v>
      </c>
      <c r="O224" s="1073">
        <v>2</v>
      </c>
      <c r="P224" s="1073">
        <v>4</v>
      </c>
      <c r="Q224" s="1073">
        <v>740</v>
      </c>
      <c r="R224" s="1073">
        <v>11000</v>
      </c>
      <c r="S224" s="1044" t="s">
        <v>8884</v>
      </c>
      <c r="Z224" s="1083" t="s">
        <v>8885</v>
      </c>
      <c r="AA224" s="1083" t="s">
        <v>8885</v>
      </c>
      <c r="AB224" s="943" t="s">
        <v>0</v>
      </c>
      <c r="AC224" s="944" t="s">
        <v>116</v>
      </c>
      <c r="AD224" s="996" t="str">
        <f>CONCATENATE(AB224,AA224,AC224)</f>
        <v>http://www.unisonic.com.tw/datasheet/12N90-C.pdf</v>
      </c>
      <c r="AE224" s="1137"/>
      <c r="AF224" s="1137"/>
      <c r="AG224" s="1137"/>
      <c r="AH224" s="1137"/>
      <c r="AI224" s="1137"/>
    </row>
    <row r="225" spans="1:36" ht="141.75" customHeight="1">
      <c r="A225" s="971" t="str">
        <f>HYPERLINK(AD225,Z225)</f>
        <v>12N90-FC</v>
      </c>
      <c r="B225" s="1073">
        <v>900</v>
      </c>
      <c r="C225" s="1073" t="s">
        <v>8587</v>
      </c>
      <c r="D225" s="1073">
        <v>12</v>
      </c>
      <c r="E225" s="1131">
        <v>950</v>
      </c>
      <c r="F225" s="1080" t="s">
        <v>2</v>
      </c>
      <c r="G225" s="1080" t="s">
        <v>2</v>
      </c>
      <c r="H225" s="1080" t="s">
        <v>2</v>
      </c>
      <c r="I225" s="1080">
        <v>2300</v>
      </c>
      <c r="J225" s="1080">
        <v>200</v>
      </c>
      <c r="K225" s="1080">
        <v>0.8</v>
      </c>
      <c r="L225" s="1080">
        <v>35</v>
      </c>
      <c r="M225" s="1080">
        <v>12</v>
      </c>
      <c r="N225" s="1080">
        <v>3</v>
      </c>
      <c r="O225" s="1073">
        <v>3</v>
      </c>
      <c r="P225" s="1073">
        <v>5</v>
      </c>
      <c r="Q225" s="1073">
        <v>610</v>
      </c>
      <c r="R225" s="1073">
        <v>10000</v>
      </c>
      <c r="S225" s="1044" t="s">
        <v>8886</v>
      </c>
      <c r="Z225" s="1083" t="s">
        <v>8887</v>
      </c>
      <c r="AA225" s="1083" t="s">
        <v>8887</v>
      </c>
      <c r="AB225" s="943" t="s">
        <v>0</v>
      </c>
      <c r="AC225" s="944" t="s">
        <v>116</v>
      </c>
      <c r="AD225" s="996" t="str">
        <f>CONCATENATE(AB225,AA225,AC225)</f>
        <v>http://www.unisonic.com.tw/datasheet/12N90-FC.pdf</v>
      </c>
      <c r="AE225" s="1137"/>
      <c r="AF225" s="1137"/>
      <c r="AG225" s="1137"/>
      <c r="AH225" s="1137"/>
      <c r="AI225" s="1137"/>
    </row>
    <row r="226" spans="1:36" ht="141.75" customHeight="1">
      <c r="A226" s="971" t="str">
        <f t="shared" ref="A226:A245" si="8">HYPERLINK(AD226,Z226)</f>
        <v>2N100-FC</v>
      </c>
      <c r="B226" s="1054">
        <v>1000</v>
      </c>
      <c r="C226" s="1129" t="s">
        <v>8587</v>
      </c>
      <c r="D226" s="1080">
        <v>2</v>
      </c>
      <c r="E226" s="1073">
        <v>12000</v>
      </c>
      <c r="F226" s="1080" t="s">
        <v>2</v>
      </c>
      <c r="G226" s="1080" t="s">
        <v>2</v>
      </c>
      <c r="H226" s="1080" t="s">
        <v>2</v>
      </c>
      <c r="I226" s="1080">
        <v>300</v>
      </c>
      <c r="J226" s="1080">
        <v>35</v>
      </c>
      <c r="K226" s="1080">
        <v>2</v>
      </c>
      <c r="L226" s="1080">
        <v>6.5</v>
      </c>
      <c r="M226" s="1080">
        <v>2.5</v>
      </c>
      <c r="N226" s="1080">
        <v>0.8</v>
      </c>
      <c r="O226" s="1080">
        <v>3</v>
      </c>
      <c r="P226" s="1080">
        <v>5</v>
      </c>
      <c r="Q226" s="1080">
        <v>380</v>
      </c>
      <c r="R226" s="1080">
        <v>5200</v>
      </c>
      <c r="S226" s="1092" t="s">
        <v>8888</v>
      </c>
      <c r="Z226" s="1083" t="s">
        <v>3802</v>
      </c>
      <c r="AA226" s="1083" t="s">
        <v>3802</v>
      </c>
      <c r="AB226" s="943" t="s">
        <v>0</v>
      </c>
      <c r="AC226" s="944" t="s">
        <v>116</v>
      </c>
      <c r="AD226" s="996" t="str">
        <f t="shared" ref="AD226:AD245" si="9">CONCATENATE(AB226,AA226,AC226)</f>
        <v>http://www.unisonic.com.tw/datasheet/2N100-FC.pdf</v>
      </c>
    </row>
    <row r="227" spans="1:36" ht="141.75" customHeight="1">
      <c r="A227" s="971" t="str">
        <f t="shared" si="8"/>
        <v>3N100-FC</v>
      </c>
      <c r="B227" s="1054">
        <v>1000</v>
      </c>
      <c r="C227" s="1071" t="s">
        <v>8587</v>
      </c>
      <c r="D227" s="1080">
        <v>3</v>
      </c>
      <c r="E227" s="1073">
        <v>4200</v>
      </c>
      <c r="F227" s="1080"/>
      <c r="G227" s="1080"/>
      <c r="H227" s="1080"/>
      <c r="I227" s="1080">
        <v>385</v>
      </c>
      <c r="J227" s="1080">
        <v>42</v>
      </c>
      <c r="K227" s="1080">
        <v>2</v>
      </c>
      <c r="L227" s="1080">
        <v>13</v>
      </c>
      <c r="M227" s="1080">
        <v>6</v>
      </c>
      <c r="N227" s="1080">
        <v>2</v>
      </c>
      <c r="O227" s="1080">
        <v>3</v>
      </c>
      <c r="P227" s="1080">
        <v>5</v>
      </c>
      <c r="Q227" s="1080">
        <v>840</v>
      </c>
      <c r="R227" s="1080">
        <v>5600</v>
      </c>
      <c r="S227" s="1044" t="s">
        <v>8889</v>
      </c>
      <c r="Z227" s="1083" t="s">
        <v>8890</v>
      </c>
      <c r="AA227" s="1083" t="s">
        <v>8890</v>
      </c>
      <c r="AB227" s="943" t="s">
        <v>0</v>
      </c>
      <c r="AC227" s="944" t="s">
        <v>116</v>
      </c>
      <c r="AD227" s="996" t="str">
        <f t="shared" si="9"/>
        <v>http://www.unisonic.com.tw/datasheet/3N100-FC.pdf</v>
      </c>
    </row>
    <row r="228" spans="1:36" ht="141.75" customHeight="1">
      <c r="A228" s="971" t="str">
        <f t="shared" si="8"/>
        <v>4N100-FCQ</v>
      </c>
      <c r="B228" s="1054">
        <v>1000</v>
      </c>
      <c r="C228" s="1054" t="s">
        <v>8592</v>
      </c>
      <c r="D228" s="1080">
        <v>4</v>
      </c>
      <c r="E228" s="1054">
        <v>7500</v>
      </c>
      <c r="F228" s="1080"/>
      <c r="G228" s="1080"/>
      <c r="H228" s="1080"/>
      <c r="I228" s="1080">
        <v>520</v>
      </c>
      <c r="J228" s="1080">
        <v>45</v>
      </c>
      <c r="K228" s="1080">
        <v>1.5</v>
      </c>
      <c r="L228" s="1080">
        <v>13</v>
      </c>
      <c r="M228" s="1080">
        <v>6</v>
      </c>
      <c r="N228" s="1080">
        <v>1.5</v>
      </c>
      <c r="O228" s="1054">
        <v>3</v>
      </c>
      <c r="P228" s="1054">
        <v>5</v>
      </c>
      <c r="Q228" s="1054">
        <v>550</v>
      </c>
      <c r="R228" s="1054">
        <v>8000</v>
      </c>
      <c r="S228" s="1092" t="s">
        <v>8655</v>
      </c>
      <c r="Z228" s="1136" t="s">
        <v>8891</v>
      </c>
      <c r="AA228" s="1136" t="s">
        <v>8891</v>
      </c>
      <c r="AB228" s="943" t="s">
        <v>0</v>
      </c>
      <c r="AC228" s="944" t="s">
        <v>116</v>
      </c>
      <c r="AD228" s="996" t="str">
        <f t="shared" si="9"/>
        <v>http://www.unisonic.com.tw/datasheet/4N100-FCQ.pdf</v>
      </c>
    </row>
    <row r="229" spans="1:36" ht="141.75" customHeight="1">
      <c r="A229" s="971" t="str">
        <f>HYPERLINK(AD229,Z229)</f>
        <v>4N100-FC</v>
      </c>
      <c r="B229" s="1054">
        <v>1000</v>
      </c>
      <c r="C229" s="1054" t="s">
        <v>8592</v>
      </c>
      <c r="D229" s="1080">
        <v>4</v>
      </c>
      <c r="E229" s="1054">
        <v>5500</v>
      </c>
      <c r="F229" s="1080"/>
      <c r="G229" s="1080"/>
      <c r="H229" s="1080"/>
      <c r="I229" s="1080">
        <v>610</v>
      </c>
      <c r="J229" s="1080">
        <v>55</v>
      </c>
      <c r="K229" s="1080">
        <v>2.2000000000000002</v>
      </c>
      <c r="L229" s="1080">
        <v>16</v>
      </c>
      <c r="M229" s="1080">
        <v>7</v>
      </c>
      <c r="N229" s="1080">
        <v>2.5</v>
      </c>
      <c r="O229" s="1054">
        <v>3</v>
      </c>
      <c r="P229" s="1054">
        <v>5</v>
      </c>
      <c r="Q229" s="1054">
        <v>900</v>
      </c>
      <c r="R229" s="1054">
        <v>7500</v>
      </c>
      <c r="S229" s="1092" t="s">
        <v>8892</v>
      </c>
      <c r="Z229" s="1136" t="s">
        <v>3803</v>
      </c>
      <c r="AA229" s="1136" t="s">
        <v>3803</v>
      </c>
      <c r="AB229" s="943" t="s">
        <v>0</v>
      </c>
      <c r="AC229" s="944" t="s">
        <v>116</v>
      </c>
      <c r="AD229" s="996" t="str">
        <f>CONCATENATE(AB229,AA229,AC229)</f>
        <v>http://www.unisonic.com.tw/datasheet/4N100-FC.pdf</v>
      </c>
    </row>
    <row r="230" spans="1:36" ht="141.75" customHeight="1">
      <c r="A230" s="971" t="str">
        <f>HYPERLINK(AD230,Z230)</f>
        <v>5N100-FCQ</v>
      </c>
      <c r="B230" s="1054">
        <v>1000</v>
      </c>
      <c r="C230" s="1054" t="s">
        <v>8592</v>
      </c>
      <c r="D230" s="1080">
        <v>5</v>
      </c>
      <c r="E230" s="1054">
        <v>5400</v>
      </c>
      <c r="F230" s="1080"/>
      <c r="G230" s="1080"/>
      <c r="H230" s="1080"/>
      <c r="I230" s="1080">
        <v>726</v>
      </c>
      <c r="J230" s="1080">
        <v>62</v>
      </c>
      <c r="K230" s="1080">
        <v>1.8</v>
      </c>
      <c r="L230" s="1080">
        <v>12</v>
      </c>
      <c r="M230" s="1080">
        <v>6</v>
      </c>
      <c r="N230" s="1080">
        <v>0.6</v>
      </c>
      <c r="O230" s="1080">
        <v>3</v>
      </c>
      <c r="P230" s="1080">
        <v>5</v>
      </c>
      <c r="Q230" s="1080">
        <v>510</v>
      </c>
      <c r="R230" s="1080">
        <v>9100</v>
      </c>
      <c r="S230" s="1092" t="s">
        <v>8893</v>
      </c>
      <c r="Z230" s="1083" t="s">
        <v>8894</v>
      </c>
      <c r="AA230" s="1083" t="s">
        <v>8894</v>
      </c>
      <c r="AB230" s="943" t="s">
        <v>0</v>
      </c>
      <c r="AC230" s="944" t="s">
        <v>116</v>
      </c>
      <c r="AD230" s="996" t="str">
        <f>CONCATENATE(AB230,AA230,AC230)</f>
        <v>http://www.unisonic.com.tw/datasheet/5N100-FCQ.pdf</v>
      </c>
    </row>
    <row r="231" spans="1:36" ht="141.75" customHeight="1">
      <c r="A231" s="971" t="str">
        <f t="shared" si="8"/>
        <v>6N100-FC</v>
      </c>
      <c r="B231" s="1054">
        <v>1000</v>
      </c>
      <c r="C231" s="1129" t="s">
        <v>8587</v>
      </c>
      <c r="D231" s="1080">
        <v>6</v>
      </c>
      <c r="E231" s="1054">
        <v>4000</v>
      </c>
      <c r="F231" s="1080" t="s">
        <v>2</v>
      </c>
      <c r="G231" s="1080" t="s">
        <v>2</v>
      </c>
      <c r="H231" s="1080" t="s">
        <v>2</v>
      </c>
      <c r="I231" s="1080">
        <v>945</v>
      </c>
      <c r="J231" s="1080">
        <v>77</v>
      </c>
      <c r="K231" s="1080">
        <v>1.9</v>
      </c>
      <c r="L231" s="1080">
        <v>20</v>
      </c>
      <c r="M231" s="1080">
        <v>7</v>
      </c>
      <c r="N231" s="1080">
        <v>1.5</v>
      </c>
      <c r="O231" s="1080">
        <v>3</v>
      </c>
      <c r="P231" s="1080">
        <v>5</v>
      </c>
      <c r="Q231" s="1080">
        <v>900</v>
      </c>
      <c r="R231" s="1080">
        <v>10600</v>
      </c>
      <c r="S231" s="1092" t="s">
        <v>8895</v>
      </c>
      <c r="Z231" s="1083" t="s">
        <v>3804</v>
      </c>
      <c r="AA231" s="1083" t="s">
        <v>3804</v>
      </c>
      <c r="AB231" s="943" t="s">
        <v>0</v>
      </c>
      <c r="AC231" s="944" t="s">
        <v>116</v>
      </c>
      <c r="AD231" s="996" t="str">
        <f t="shared" si="9"/>
        <v>http://www.unisonic.com.tw/datasheet/6N100-FC.pdf</v>
      </c>
    </row>
    <row r="232" spans="1:36" ht="141.75" customHeight="1">
      <c r="A232" s="971" t="str">
        <f t="shared" si="8"/>
        <v>7N100-FC</v>
      </c>
      <c r="B232" s="1073">
        <v>1000</v>
      </c>
      <c r="C232" s="1073" t="s">
        <v>8587</v>
      </c>
      <c r="D232" s="1073">
        <v>7</v>
      </c>
      <c r="E232" s="1073">
        <v>2400</v>
      </c>
      <c r="F232" s="1080" t="s">
        <v>2</v>
      </c>
      <c r="G232" s="1080" t="s">
        <v>2</v>
      </c>
      <c r="H232" s="1080" t="s">
        <v>2</v>
      </c>
      <c r="I232" s="1080">
        <v>1430</v>
      </c>
      <c r="J232" s="1080">
        <v>110</v>
      </c>
      <c r="K232" s="1080">
        <v>1.8</v>
      </c>
      <c r="L232" s="1080">
        <v>22</v>
      </c>
      <c r="M232" s="1080">
        <v>8.6</v>
      </c>
      <c r="N232" s="1080">
        <v>1.5</v>
      </c>
      <c r="O232" s="1054">
        <v>3</v>
      </c>
      <c r="P232" s="1073">
        <v>5</v>
      </c>
      <c r="Q232" s="1054">
        <v>750</v>
      </c>
      <c r="R232" s="1073">
        <v>14500</v>
      </c>
      <c r="S232" s="1044" t="s">
        <v>8896</v>
      </c>
      <c r="Z232" s="1083" t="s">
        <v>3805</v>
      </c>
      <c r="AA232" s="1083" t="s">
        <v>3805</v>
      </c>
      <c r="AB232" s="943" t="s">
        <v>0</v>
      </c>
      <c r="AC232" s="944" t="s">
        <v>116</v>
      </c>
      <c r="AD232" s="996" t="str">
        <f t="shared" si="9"/>
        <v>http://www.unisonic.com.tw/datasheet/7N100-FC.pdf</v>
      </c>
    </row>
    <row r="233" spans="1:36" ht="141.75" customHeight="1">
      <c r="A233" s="971" t="str">
        <f t="shared" si="8"/>
        <v>8N100-FC</v>
      </c>
      <c r="B233" s="1054">
        <v>1000</v>
      </c>
      <c r="C233" s="1129" t="s">
        <v>8587</v>
      </c>
      <c r="D233" s="1080">
        <v>8</v>
      </c>
      <c r="E233" s="1054">
        <v>1400</v>
      </c>
      <c r="F233" s="1080" t="s">
        <v>2</v>
      </c>
      <c r="G233" s="1080" t="s">
        <v>2</v>
      </c>
      <c r="H233" s="1080" t="s">
        <v>2</v>
      </c>
      <c r="I233" s="1080">
        <v>1500</v>
      </c>
      <c r="J233" s="1080">
        <v>130</v>
      </c>
      <c r="K233" s="1080">
        <v>3</v>
      </c>
      <c r="L233" s="1080">
        <v>34</v>
      </c>
      <c r="M233" s="1080">
        <v>8</v>
      </c>
      <c r="N233" s="1080">
        <v>4</v>
      </c>
      <c r="O233" s="1080">
        <v>3</v>
      </c>
      <c r="P233" s="1080">
        <v>5</v>
      </c>
      <c r="Q233" s="1080">
        <v>600</v>
      </c>
      <c r="R233" s="1080">
        <v>7000</v>
      </c>
      <c r="S233" s="1092" t="s">
        <v>8897</v>
      </c>
      <c r="Z233" s="1083" t="s">
        <v>8898</v>
      </c>
      <c r="AA233" s="1083" t="s">
        <v>8898</v>
      </c>
      <c r="AB233" s="943" t="s">
        <v>0</v>
      </c>
      <c r="AC233" s="944" t="s">
        <v>116</v>
      </c>
      <c r="AD233" s="996" t="str">
        <f t="shared" si="9"/>
        <v>http://www.unisonic.com.tw/datasheet/8N100-FC.pdf</v>
      </c>
    </row>
    <row r="234" spans="1:36" ht="141.75" customHeight="1">
      <c r="A234" s="971" t="str">
        <f t="shared" si="8"/>
        <v>8N100-FCQ</v>
      </c>
      <c r="B234" s="1054">
        <v>1000</v>
      </c>
      <c r="C234" s="1129" t="s">
        <v>8587</v>
      </c>
      <c r="D234" s="1080">
        <v>8</v>
      </c>
      <c r="E234" s="1054">
        <v>2900</v>
      </c>
      <c r="F234" s="1080"/>
      <c r="G234" s="1080"/>
      <c r="H234" s="1080"/>
      <c r="I234" s="1080">
        <v>1250</v>
      </c>
      <c r="J234" s="1080">
        <v>102</v>
      </c>
      <c r="K234" s="1080">
        <v>2.6</v>
      </c>
      <c r="L234" s="1080">
        <v>28</v>
      </c>
      <c r="M234" s="1080">
        <v>12</v>
      </c>
      <c r="N234" s="1080">
        <v>4</v>
      </c>
      <c r="O234" s="1080">
        <v>3</v>
      </c>
      <c r="P234" s="1080">
        <v>5</v>
      </c>
      <c r="Q234" s="1080">
        <v>620</v>
      </c>
      <c r="R234" s="1080">
        <v>7500</v>
      </c>
      <c r="S234" s="1092" t="s">
        <v>8897</v>
      </c>
      <c r="Z234" s="1083" t="s">
        <v>3806</v>
      </c>
      <c r="AA234" s="1083" t="s">
        <v>3806</v>
      </c>
      <c r="AB234" s="943" t="s">
        <v>6533</v>
      </c>
      <c r="AC234" s="944" t="s">
        <v>6534</v>
      </c>
      <c r="AD234" s="996" t="str">
        <f t="shared" si="9"/>
        <v>http://www.unisonic.com.tw/datasheet/8N100-FCQ.pdf</v>
      </c>
    </row>
    <row r="235" spans="1:36" ht="141.75" customHeight="1">
      <c r="A235" s="971" t="str">
        <f t="shared" si="8"/>
        <v>10N100-FC</v>
      </c>
      <c r="B235" s="1054">
        <v>1000</v>
      </c>
      <c r="C235" s="1129" t="s">
        <v>1126</v>
      </c>
      <c r="D235" s="1080">
        <v>10</v>
      </c>
      <c r="E235" s="1054">
        <v>1400</v>
      </c>
      <c r="F235" s="1080"/>
      <c r="G235" s="1080"/>
      <c r="H235" s="1080"/>
      <c r="I235" s="1080">
        <v>2000</v>
      </c>
      <c r="J235" s="1080">
        <v>155</v>
      </c>
      <c r="K235" s="1080">
        <v>2</v>
      </c>
      <c r="L235" s="1080">
        <v>38</v>
      </c>
      <c r="M235" s="1080">
        <v>16</v>
      </c>
      <c r="N235" s="1080">
        <v>7</v>
      </c>
      <c r="O235" s="1080">
        <v>3</v>
      </c>
      <c r="P235" s="1080">
        <v>5</v>
      </c>
      <c r="Q235" s="1080">
        <v>1000</v>
      </c>
      <c r="R235" s="1080">
        <v>18000</v>
      </c>
      <c r="S235" s="1092" t="s">
        <v>8899</v>
      </c>
      <c r="Z235" s="1029" t="s">
        <v>8900</v>
      </c>
      <c r="AA235" s="1029" t="s">
        <v>8900</v>
      </c>
      <c r="AB235" s="943" t="s">
        <v>6533</v>
      </c>
      <c r="AC235" s="944" t="s">
        <v>6534</v>
      </c>
      <c r="AD235" s="996" t="str">
        <f t="shared" si="9"/>
        <v>http://www.unisonic.com.tw/datasheet/10N100-FC.pdf</v>
      </c>
    </row>
    <row r="236" spans="1:36" ht="141.75" customHeight="1">
      <c r="A236" s="971" t="str">
        <f t="shared" si="8"/>
        <v>1N100-FC</v>
      </c>
      <c r="B236" s="1054">
        <v>1000</v>
      </c>
      <c r="C236" s="1054" t="s">
        <v>8901</v>
      </c>
      <c r="D236" s="1080">
        <v>1</v>
      </c>
      <c r="E236" s="1054">
        <v>18500</v>
      </c>
      <c r="F236" s="1080"/>
      <c r="G236" s="1080"/>
      <c r="H236" s="1080"/>
      <c r="I236" s="1080">
        <v>182.2</v>
      </c>
      <c r="J236" s="1080">
        <v>24.4</v>
      </c>
      <c r="K236" s="1080">
        <v>1.6</v>
      </c>
      <c r="L236" s="1080">
        <v>8.6999999999999993</v>
      </c>
      <c r="M236" s="1080">
        <v>3.7</v>
      </c>
      <c r="N236" s="1080">
        <v>1.2</v>
      </c>
      <c r="O236" s="1080">
        <v>3</v>
      </c>
      <c r="P236" s="1080">
        <v>5</v>
      </c>
      <c r="Q236" s="1080">
        <v>456</v>
      </c>
      <c r="R236" s="1080">
        <v>2300</v>
      </c>
      <c r="S236" s="1092" t="s">
        <v>8902</v>
      </c>
      <c r="Z236" s="1029" t="s">
        <v>8903</v>
      </c>
      <c r="AA236" s="1029" t="s">
        <v>8903</v>
      </c>
      <c r="AB236" s="943" t="s">
        <v>6533</v>
      </c>
      <c r="AC236" s="944" t="s">
        <v>6534</v>
      </c>
      <c r="AD236" s="996" t="str">
        <f>CONCATENATE(AB236,AA236,AC236)</f>
        <v>http://www.unisonic.com.tw/datasheet/1N100-FC.pdf</v>
      </c>
    </row>
    <row r="237" spans="1:36" ht="141.75" customHeight="1">
      <c r="A237" s="971" t="str">
        <f t="shared" si="8"/>
        <v>12N100-FC</v>
      </c>
      <c r="B237" s="1054">
        <v>1000</v>
      </c>
      <c r="C237" s="1054" t="s">
        <v>8901</v>
      </c>
      <c r="D237" s="1071">
        <v>12</v>
      </c>
      <c r="E237" s="1073">
        <v>1400</v>
      </c>
      <c r="F237" s="1080"/>
      <c r="G237" s="1080"/>
      <c r="H237" s="1080"/>
      <c r="I237" s="1080">
        <v>2600</v>
      </c>
      <c r="J237" s="1080">
        <v>200</v>
      </c>
      <c r="K237" s="1080">
        <v>1</v>
      </c>
      <c r="L237" s="1080">
        <v>40</v>
      </c>
      <c r="M237" s="1080">
        <v>14</v>
      </c>
      <c r="N237" s="1080">
        <v>5.5</v>
      </c>
      <c r="O237" s="1133">
        <v>3</v>
      </c>
      <c r="P237" s="1133">
        <v>5</v>
      </c>
      <c r="Q237" s="1133">
        <v>1000</v>
      </c>
      <c r="R237" s="1133">
        <v>10000</v>
      </c>
      <c r="S237" s="1092" t="s">
        <v>8899</v>
      </c>
      <c r="T237" s="1143"/>
      <c r="V237" s="1143"/>
      <c r="W237" s="1143"/>
      <c r="X237" s="1143"/>
      <c r="Y237" s="1143"/>
      <c r="Z237" s="1029" t="s">
        <v>8904</v>
      </c>
      <c r="AA237" s="1029" t="s">
        <v>8904</v>
      </c>
      <c r="AB237" s="943" t="s">
        <v>6533</v>
      </c>
      <c r="AC237" s="944" t="s">
        <v>6534</v>
      </c>
      <c r="AD237" s="996" t="str">
        <f t="shared" si="9"/>
        <v>http://www.unisonic.com.tw/datasheet/12N100-FC.pdf</v>
      </c>
      <c r="AE237" s="1143"/>
      <c r="AF237" s="1143"/>
      <c r="AG237" s="1143"/>
      <c r="AH237" s="1143"/>
      <c r="AI237" s="1143"/>
      <c r="AJ237" s="1143"/>
    </row>
    <row r="238" spans="1:36" ht="141.75" customHeight="1">
      <c r="A238" s="971" t="str">
        <f t="shared" si="8"/>
        <v>2N120</v>
      </c>
      <c r="B238" s="1054">
        <v>1200</v>
      </c>
      <c r="C238" s="1129" t="s">
        <v>8587</v>
      </c>
      <c r="D238" s="1080">
        <v>2</v>
      </c>
      <c r="E238" s="1073">
        <v>7500</v>
      </c>
      <c r="F238" s="1080" t="s">
        <v>2</v>
      </c>
      <c r="G238" s="1080" t="s">
        <v>2</v>
      </c>
      <c r="H238" s="1080" t="s">
        <v>2</v>
      </c>
      <c r="I238" s="1080">
        <v>740</v>
      </c>
      <c r="J238" s="1080">
        <v>60</v>
      </c>
      <c r="K238" s="1080">
        <v>11</v>
      </c>
      <c r="L238" s="1080">
        <v>23</v>
      </c>
      <c r="M238" s="1080">
        <v>8</v>
      </c>
      <c r="N238" s="1080">
        <v>8.5</v>
      </c>
      <c r="O238" s="1080">
        <v>3</v>
      </c>
      <c r="P238" s="1080">
        <v>5</v>
      </c>
      <c r="Q238" s="1080">
        <v>640</v>
      </c>
      <c r="R238" s="1080">
        <v>6100</v>
      </c>
      <c r="S238" s="1044" t="s">
        <v>3808</v>
      </c>
      <c r="U238" s="1157"/>
      <c r="Z238" s="1158" t="s">
        <v>8905</v>
      </c>
      <c r="AA238" s="1158" t="s">
        <v>8905</v>
      </c>
      <c r="AB238" s="943" t="s">
        <v>0</v>
      </c>
      <c r="AC238" s="944" t="s">
        <v>116</v>
      </c>
      <c r="AD238" s="996" t="str">
        <f t="shared" si="9"/>
        <v>http://www.unisonic.com.tw/datasheet/2N120.pdf</v>
      </c>
    </row>
    <row r="239" spans="1:36" ht="141.75" customHeight="1">
      <c r="A239" s="971" t="str">
        <f t="shared" si="8"/>
        <v>4N120</v>
      </c>
      <c r="B239" s="1054">
        <v>1200</v>
      </c>
      <c r="C239" s="1129" t="s">
        <v>1126</v>
      </c>
      <c r="D239" s="1080">
        <v>4</v>
      </c>
      <c r="E239" s="1073">
        <v>4000</v>
      </c>
      <c r="F239" s="1080" t="s">
        <v>7405</v>
      </c>
      <c r="G239" s="1080" t="s">
        <v>7405</v>
      </c>
      <c r="H239" s="1080" t="s">
        <v>7405</v>
      </c>
      <c r="I239" s="1080">
        <v>1340</v>
      </c>
      <c r="J239" s="1080">
        <v>105</v>
      </c>
      <c r="K239" s="1080">
        <v>18</v>
      </c>
      <c r="L239" s="1080">
        <v>41</v>
      </c>
      <c r="M239" s="1080">
        <v>11</v>
      </c>
      <c r="N239" s="1080">
        <v>18</v>
      </c>
      <c r="O239" s="1080">
        <v>3</v>
      </c>
      <c r="P239" s="1080">
        <v>6</v>
      </c>
      <c r="Q239" s="1080">
        <v>840</v>
      </c>
      <c r="R239" s="1080">
        <v>11500</v>
      </c>
      <c r="S239" s="1044" t="s">
        <v>8906</v>
      </c>
      <c r="Z239" s="1158" t="s">
        <v>8907</v>
      </c>
      <c r="AA239" s="1158" t="s">
        <v>8907</v>
      </c>
      <c r="AB239" s="943" t="s">
        <v>7387</v>
      </c>
      <c r="AC239" s="944" t="s">
        <v>7388</v>
      </c>
      <c r="AD239" s="996" t="str">
        <f t="shared" si="9"/>
        <v>http://www.unisonic.com.tw/datasheet/4N120.pdf</v>
      </c>
    </row>
    <row r="240" spans="1:36" ht="141.75" customHeight="1">
      <c r="A240" s="971" t="str">
        <f t="shared" si="8"/>
        <v>5N120</v>
      </c>
      <c r="B240" s="1054">
        <v>1200</v>
      </c>
      <c r="C240" s="1129" t="s">
        <v>1126</v>
      </c>
      <c r="D240" s="1080">
        <v>5</v>
      </c>
      <c r="E240" s="1073">
        <v>3100</v>
      </c>
      <c r="F240" s="1080" t="s">
        <v>6211</v>
      </c>
      <c r="G240" s="1080" t="s">
        <v>6211</v>
      </c>
      <c r="H240" s="1080" t="s">
        <v>6211</v>
      </c>
      <c r="I240" s="1080">
        <v>1550</v>
      </c>
      <c r="J240" s="1080">
        <v>280</v>
      </c>
      <c r="K240" s="1080">
        <v>60</v>
      </c>
      <c r="L240" s="1080">
        <v>73</v>
      </c>
      <c r="M240" s="1080">
        <v>12</v>
      </c>
      <c r="N240" s="1080">
        <v>40</v>
      </c>
      <c r="O240" s="1080">
        <v>3</v>
      </c>
      <c r="P240" s="1080">
        <v>6</v>
      </c>
      <c r="Q240" s="1080">
        <v>1100</v>
      </c>
      <c r="R240" s="1080">
        <v>15000</v>
      </c>
      <c r="S240" s="1044" t="s">
        <v>8908</v>
      </c>
      <c r="Z240" s="1158" t="s">
        <v>8909</v>
      </c>
      <c r="AA240" s="1158" t="s">
        <v>8909</v>
      </c>
      <c r="AB240" s="943" t="s">
        <v>7387</v>
      </c>
      <c r="AC240" s="944" t="s">
        <v>7388</v>
      </c>
      <c r="AD240" s="996" t="str">
        <f t="shared" si="9"/>
        <v>http://www.unisonic.com.tw/datasheet/5N120.pdf</v>
      </c>
    </row>
    <row r="241" spans="1:36" s="1114" customFormat="1" ht="141.75" customHeight="1">
      <c r="A241" s="971" t="str">
        <f t="shared" si="8"/>
        <v>6N120</v>
      </c>
      <c r="B241" s="1054">
        <v>1200</v>
      </c>
      <c r="C241" s="1129" t="s">
        <v>1126</v>
      </c>
      <c r="D241" s="1080">
        <v>6</v>
      </c>
      <c r="E241" s="1073">
        <v>2500</v>
      </c>
      <c r="F241" s="1080" t="s">
        <v>6211</v>
      </c>
      <c r="G241" s="1080" t="s">
        <v>6211</v>
      </c>
      <c r="H241" s="1080" t="s">
        <v>6211</v>
      </c>
      <c r="I241" s="1080">
        <v>1970</v>
      </c>
      <c r="J241" s="1080">
        <v>240</v>
      </c>
      <c r="K241" s="1080">
        <v>82</v>
      </c>
      <c r="L241" s="1080">
        <v>95</v>
      </c>
      <c r="M241" s="1080">
        <v>14</v>
      </c>
      <c r="N241" s="1080">
        <v>54</v>
      </c>
      <c r="O241" s="1080">
        <v>3</v>
      </c>
      <c r="P241" s="1080">
        <v>6</v>
      </c>
      <c r="Q241" s="1080">
        <v>1130</v>
      </c>
      <c r="R241" s="1080">
        <v>22000</v>
      </c>
      <c r="S241" s="1044" t="s">
        <v>8908</v>
      </c>
      <c r="T241" s="1125"/>
      <c r="U241" s="1125"/>
      <c r="V241" s="1125"/>
      <c r="W241" s="1125"/>
      <c r="X241" s="1125"/>
      <c r="Y241" s="1125"/>
      <c r="Z241" s="1159" t="s">
        <v>8910</v>
      </c>
      <c r="AA241" s="1159" t="s">
        <v>8910</v>
      </c>
      <c r="AB241" s="943" t="s">
        <v>6189</v>
      </c>
      <c r="AC241" s="944" t="s">
        <v>6190</v>
      </c>
      <c r="AD241" s="996" t="str">
        <f t="shared" si="9"/>
        <v>http://www.unisonic.com.tw/datasheet/6N120.pdf</v>
      </c>
      <c r="AE241" s="1125"/>
      <c r="AF241" s="1125"/>
      <c r="AG241" s="1125"/>
      <c r="AH241" s="1125"/>
      <c r="AI241" s="1125"/>
      <c r="AJ241" s="1125"/>
    </row>
    <row r="242" spans="1:36" ht="141.75" customHeight="1">
      <c r="A242" s="971" t="str">
        <f>HYPERLINK(AD242,Z242)</f>
        <v>8N120</v>
      </c>
      <c r="B242" s="1129">
        <v>1200</v>
      </c>
      <c r="C242" s="1129" t="s">
        <v>8911</v>
      </c>
      <c r="D242" s="1071">
        <v>8</v>
      </c>
      <c r="E242" s="1073">
        <v>1800</v>
      </c>
      <c r="F242" s="1080"/>
      <c r="G242" s="1080"/>
      <c r="H242" s="1080"/>
      <c r="I242" s="1080">
        <v>2480</v>
      </c>
      <c r="J242" s="1080">
        <v>135</v>
      </c>
      <c r="K242" s="1080">
        <v>7</v>
      </c>
      <c r="L242" s="1080">
        <v>125</v>
      </c>
      <c r="M242" s="1080">
        <v>82</v>
      </c>
      <c r="N242" s="1080">
        <v>25</v>
      </c>
      <c r="O242" s="1133">
        <v>3</v>
      </c>
      <c r="P242" s="1133">
        <v>6</v>
      </c>
      <c r="Q242" s="1133">
        <v>1380</v>
      </c>
      <c r="R242" s="1133">
        <v>65130</v>
      </c>
      <c r="S242" s="1044" t="s">
        <v>8912</v>
      </c>
      <c r="T242" s="1143"/>
      <c r="V242" s="1143"/>
      <c r="W242" s="1143"/>
      <c r="X242" s="1143"/>
      <c r="Y242" s="1143"/>
      <c r="Z242" s="1029" t="s">
        <v>8913</v>
      </c>
      <c r="AA242" s="1029" t="s">
        <v>8913</v>
      </c>
      <c r="AB242" s="963" t="s">
        <v>6163</v>
      </c>
      <c r="AC242" s="964" t="s">
        <v>6164</v>
      </c>
      <c r="AD242" s="996" t="str">
        <f>CONCATENATE(AB242,AA242,AC242)</f>
        <v>http://www.unisonic.com.tw/datasheet/8N120.pdf</v>
      </c>
      <c r="AE242" s="1143"/>
      <c r="AF242" s="1143"/>
      <c r="AG242" s="1143"/>
      <c r="AH242" s="1143"/>
      <c r="AI242" s="1143"/>
      <c r="AJ242" s="1143"/>
    </row>
    <row r="243" spans="1:36" ht="141.75" customHeight="1">
      <c r="A243" s="971" t="str">
        <f t="shared" si="8"/>
        <v>9N120</v>
      </c>
      <c r="B243" s="1129">
        <v>1200</v>
      </c>
      <c r="C243" s="1071" t="s">
        <v>8616</v>
      </c>
      <c r="D243" s="1071">
        <v>9</v>
      </c>
      <c r="E243" s="1073">
        <v>1800</v>
      </c>
      <c r="F243" s="1080"/>
      <c r="G243" s="1080"/>
      <c r="H243" s="1080"/>
      <c r="I243" s="1080">
        <v>2680</v>
      </c>
      <c r="J243" s="1080">
        <v>180</v>
      </c>
      <c r="K243" s="1080">
        <v>60</v>
      </c>
      <c r="L243" s="1080">
        <v>135</v>
      </c>
      <c r="M243" s="1080">
        <v>21</v>
      </c>
      <c r="N243" s="1080">
        <v>79</v>
      </c>
      <c r="O243" s="1133">
        <v>2</v>
      </c>
      <c r="P243" s="1133">
        <v>4</v>
      </c>
      <c r="Q243" s="1133">
        <v>1400</v>
      </c>
      <c r="R243" s="1133">
        <v>70100</v>
      </c>
      <c r="S243" s="1044" t="s">
        <v>8914</v>
      </c>
      <c r="T243" s="1143"/>
      <c r="V243" s="1143"/>
      <c r="W243" s="1143"/>
      <c r="X243" s="1143"/>
      <c r="Y243" s="1143"/>
      <c r="Z243" s="1029" t="s">
        <v>8915</v>
      </c>
      <c r="AA243" s="1029" t="s">
        <v>8915</v>
      </c>
      <c r="AB243" s="963" t="s">
        <v>7849</v>
      </c>
      <c r="AC243" s="964" t="s">
        <v>7850</v>
      </c>
      <c r="AD243" s="996" t="str">
        <f t="shared" si="9"/>
        <v>http://www.unisonic.com.tw/datasheet/9N120.pdf</v>
      </c>
      <c r="AE243" s="1143"/>
      <c r="AF243" s="1143"/>
      <c r="AG243" s="1143"/>
      <c r="AH243" s="1143"/>
      <c r="AI243" s="1143"/>
      <c r="AJ243" s="1143"/>
    </row>
    <row r="244" spans="1:36" ht="141.75" customHeight="1">
      <c r="A244" s="971" t="str">
        <f t="shared" si="8"/>
        <v>2N150</v>
      </c>
      <c r="B244" s="1054">
        <v>1500</v>
      </c>
      <c r="C244" s="1129" t="s">
        <v>1126</v>
      </c>
      <c r="D244" s="1080">
        <v>2</v>
      </c>
      <c r="E244" s="1073">
        <v>13000</v>
      </c>
      <c r="F244" s="1080" t="s">
        <v>7528</v>
      </c>
      <c r="G244" s="1080" t="s">
        <v>7528</v>
      </c>
      <c r="H244" s="1080" t="s">
        <v>7528</v>
      </c>
      <c r="I244" s="1080">
        <v>740</v>
      </c>
      <c r="J244" s="1080">
        <v>55</v>
      </c>
      <c r="K244" s="1080">
        <v>9.8000000000000007</v>
      </c>
      <c r="L244" s="1080">
        <v>23.5</v>
      </c>
      <c r="M244" s="1080">
        <v>8</v>
      </c>
      <c r="N244" s="1080">
        <v>8.4</v>
      </c>
      <c r="O244" s="1080">
        <v>3</v>
      </c>
      <c r="P244" s="1080">
        <v>5</v>
      </c>
      <c r="Q244" s="1080">
        <v>688</v>
      </c>
      <c r="R244" s="1080">
        <v>5800</v>
      </c>
      <c r="S244" s="1044" t="s">
        <v>8916</v>
      </c>
      <c r="Z244" s="1158" t="s">
        <v>8917</v>
      </c>
      <c r="AA244" s="1158" t="s">
        <v>8917</v>
      </c>
      <c r="AB244" s="963" t="s">
        <v>6948</v>
      </c>
      <c r="AC244" s="964" t="s">
        <v>6949</v>
      </c>
      <c r="AD244" s="996" t="str">
        <f t="shared" si="9"/>
        <v>http://www.unisonic.com.tw/datasheet/2N150.pdf</v>
      </c>
    </row>
    <row r="245" spans="1:36" s="1143" customFormat="1" ht="141.75" customHeight="1">
      <c r="A245" s="971" t="str">
        <f t="shared" si="8"/>
        <v>4N150</v>
      </c>
      <c r="B245" s="1129">
        <v>1500</v>
      </c>
      <c r="C245" s="1071" t="s">
        <v>8911</v>
      </c>
      <c r="D245" s="1071">
        <v>4</v>
      </c>
      <c r="E245" s="1071">
        <v>6500</v>
      </c>
      <c r="F245" s="1080"/>
      <c r="G245" s="1080"/>
      <c r="H245" s="1080"/>
      <c r="I245" s="1080">
        <v>1310</v>
      </c>
      <c r="J245" s="1080">
        <v>95</v>
      </c>
      <c r="K245" s="1080">
        <v>17</v>
      </c>
      <c r="L245" s="1080">
        <v>40</v>
      </c>
      <c r="M245" s="1080">
        <v>11</v>
      </c>
      <c r="N245" s="1080">
        <v>16</v>
      </c>
      <c r="O245" s="1054">
        <v>3</v>
      </c>
      <c r="P245" s="1054">
        <v>5</v>
      </c>
      <c r="Q245" s="1054">
        <v>1200</v>
      </c>
      <c r="R245" s="1054">
        <v>13100</v>
      </c>
      <c r="S245" s="1044" t="s">
        <v>8918</v>
      </c>
      <c r="T245" s="1114"/>
      <c r="U245" s="1081"/>
      <c r="V245" s="1114"/>
      <c r="W245" s="1114"/>
      <c r="X245" s="1114"/>
      <c r="Y245" s="1114"/>
      <c r="Z245" s="1029" t="s">
        <v>8919</v>
      </c>
      <c r="AA245" s="1029" t="s">
        <v>8919</v>
      </c>
      <c r="AB245" s="963" t="s">
        <v>6163</v>
      </c>
      <c r="AC245" s="964" t="s">
        <v>6164</v>
      </c>
      <c r="AD245" s="996" t="str">
        <f t="shared" si="9"/>
        <v>http://www.unisonic.com.tw/datasheet/4N150.pdf</v>
      </c>
      <c r="AE245" s="1114"/>
      <c r="AF245" s="1114"/>
      <c r="AG245" s="1114"/>
      <c r="AH245" s="1114"/>
      <c r="AI245" s="1114"/>
      <c r="AJ245" s="1114"/>
    </row>
    <row r="246" spans="1:36" s="1143" customFormat="1" ht="141.75" customHeight="1">
      <c r="A246" s="971" t="str">
        <f>HYPERLINK(AD246,Z246)</f>
        <v>4N150-P</v>
      </c>
      <c r="B246" s="1129">
        <v>1500</v>
      </c>
      <c r="C246" s="1071" t="s">
        <v>8911</v>
      </c>
      <c r="D246" s="1071">
        <v>4</v>
      </c>
      <c r="E246" s="1071">
        <v>5000</v>
      </c>
      <c r="F246" s="1080"/>
      <c r="G246" s="1080"/>
      <c r="H246" s="1080"/>
      <c r="I246" s="1080">
        <v>1609</v>
      </c>
      <c r="J246" s="1080">
        <v>124.6</v>
      </c>
      <c r="K246" s="1080">
        <v>12</v>
      </c>
      <c r="L246" s="1080">
        <v>45.4</v>
      </c>
      <c r="M246" s="1080">
        <v>13</v>
      </c>
      <c r="N246" s="1080">
        <v>14.3</v>
      </c>
      <c r="O246" s="1054">
        <v>3</v>
      </c>
      <c r="P246" s="1054">
        <v>5</v>
      </c>
      <c r="Q246" s="1054">
        <v>1060</v>
      </c>
      <c r="R246" s="1054">
        <v>22000</v>
      </c>
      <c r="S246" s="1044" t="s">
        <v>8920</v>
      </c>
      <c r="T246" s="1114"/>
      <c r="U246" s="1081"/>
      <c r="V246" s="1114"/>
      <c r="W246" s="1114"/>
      <c r="X246" s="1114"/>
      <c r="Y246" s="1114"/>
      <c r="Z246" s="1029" t="s">
        <v>8921</v>
      </c>
      <c r="AA246" s="1029" t="s">
        <v>8921</v>
      </c>
      <c r="AB246" s="963" t="s">
        <v>6948</v>
      </c>
      <c r="AC246" s="964" t="s">
        <v>6949</v>
      </c>
      <c r="AD246" s="996" t="str">
        <f>CONCATENATE(AB246,AA246,AC246)</f>
        <v>http://www.unisonic.com.tw/datasheet/4N150-P.pdf</v>
      </c>
      <c r="AE246" s="1114"/>
      <c r="AF246" s="1114"/>
      <c r="AG246" s="1114"/>
      <c r="AH246" s="1114"/>
      <c r="AI246" s="1114"/>
      <c r="AJ246" s="1114"/>
    </row>
    <row r="247" spans="1:36" s="1143" customFormat="1" ht="141.75" customHeight="1">
      <c r="A247" s="971" t="str">
        <f>HYPERLINK(AD247,Z247)</f>
        <v>8N150</v>
      </c>
      <c r="B247" s="1129">
        <v>1500</v>
      </c>
      <c r="C247" s="1071" t="s">
        <v>8911</v>
      </c>
      <c r="D247" s="1071">
        <v>8</v>
      </c>
      <c r="E247" s="1071">
        <v>2400</v>
      </c>
      <c r="F247" s="1080"/>
      <c r="G247" s="1080"/>
      <c r="H247" s="1080"/>
      <c r="I247" s="1080">
        <v>2700</v>
      </c>
      <c r="J247" s="1080">
        <v>230</v>
      </c>
      <c r="K247" s="1080">
        <v>70</v>
      </c>
      <c r="L247" s="1080">
        <v>120</v>
      </c>
      <c r="M247" s="1080">
        <v>23</v>
      </c>
      <c r="N247" s="1080">
        <v>62</v>
      </c>
      <c r="O247" s="1054">
        <v>3</v>
      </c>
      <c r="P247" s="1054">
        <v>5</v>
      </c>
      <c r="Q247" s="1054">
        <v>1650</v>
      </c>
      <c r="R247" s="1054">
        <v>20000</v>
      </c>
      <c r="S247" s="1044" t="s">
        <v>8922</v>
      </c>
      <c r="T247" s="1114"/>
      <c r="U247" s="1081"/>
      <c r="V247" s="1114"/>
      <c r="W247" s="1114"/>
      <c r="X247" s="1114"/>
      <c r="Y247" s="1114"/>
      <c r="Z247" s="1029" t="s">
        <v>8923</v>
      </c>
      <c r="AA247" s="1029" t="s">
        <v>8923</v>
      </c>
      <c r="AB247" s="963" t="s">
        <v>6163</v>
      </c>
      <c r="AC247" s="964" t="s">
        <v>6164</v>
      </c>
      <c r="AD247" s="996" t="str">
        <f>CONCATENATE(AB247,AA247,AC247)</f>
        <v>http://www.unisonic.com.tw/datasheet/8N150.pdf</v>
      </c>
      <c r="AE247" s="1114"/>
      <c r="AF247" s="1114"/>
      <c r="AG247" s="1114"/>
      <c r="AH247" s="1114"/>
      <c r="AI247" s="1114"/>
      <c r="AJ247" s="1114"/>
    </row>
    <row r="248" spans="1:36" s="1143" customFormat="1" ht="141.75" customHeight="1">
      <c r="A248" s="971" t="str">
        <f>HYPERLINK(AD248,Z248)</f>
        <v>9N150</v>
      </c>
      <c r="B248" s="1129">
        <v>1500</v>
      </c>
      <c r="C248" s="1071" t="s">
        <v>8042</v>
      </c>
      <c r="D248" s="1071">
        <v>9</v>
      </c>
      <c r="E248" s="1071">
        <v>2300</v>
      </c>
      <c r="F248" s="1080"/>
      <c r="G248" s="1080"/>
      <c r="H248" s="1080"/>
      <c r="I248" s="1080">
        <v>2900</v>
      </c>
      <c r="J248" s="1080">
        <v>260</v>
      </c>
      <c r="K248" s="1080">
        <v>81</v>
      </c>
      <c r="L248" s="1080">
        <v>133</v>
      </c>
      <c r="M248" s="1080">
        <v>30</v>
      </c>
      <c r="N248" s="1080">
        <v>72</v>
      </c>
      <c r="O248" s="1054">
        <v>3</v>
      </c>
      <c r="P248" s="1054">
        <v>5</v>
      </c>
      <c r="Q248" s="1054">
        <v>1380</v>
      </c>
      <c r="R248" s="1054">
        <v>35100</v>
      </c>
      <c r="S248" s="1044" t="s">
        <v>8924</v>
      </c>
      <c r="T248" s="1114"/>
      <c r="U248" s="1081"/>
      <c r="V248" s="1114"/>
      <c r="W248" s="1114"/>
      <c r="X248" s="1114"/>
      <c r="Y248" s="1114"/>
      <c r="Z248" s="1029" t="s">
        <v>8925</v>
      </c>
      <c r="AA248" s="1029" t="s">
        <v>8925</v>
      </c>
      <c r="AB248" s="963" t="s">
        <v>6163</v>
      </c>
      <c r="AC248" s="964" t="s">
        <v>6164</v>
      </c>
      <c r="AD248" s="996" t="str">
        <f>CONCATENATE(AB248,AA248,AC248)</f>
        <v>http://www.unisonic.com.tw/datasheet/9N150.pdf</v>
      </c>
      <c r="AE248" s="1114"/>
      <c r="AF248" s="1114"/>
      <c r="AG248" s="1114"/>
      <c r="AH248" s="1114"/>
      <c r="AI248" s="1114"/>
      <c r="AJ248" s="1114"/>
    </row>
    <row r="249" spans="1:36" ht="15"/>
    <row r="250" spans="1:36" ht="15"/>
  </sheetData>
  <phoneticPr fontId="14" type="noConversion"/>
  <conditionalFormatting sqref="BC236">
    <cfRule type="duplicateValues" priority="8"/>
  </conditionalFormatting>
  <conditionalFormatting sqref="BC214:BC215">
    <cfRule type="duplicateValues" priority="7"/>
  </conditionalFormatting>
  <conditionalFormatting sqref="BC75">
    <cfRule type="duplicateValues" priority="6"/>
  </conditionalFormatting>
  <conditionalFormatting sqref="BC81 BC69:BC70">
    <cfRule type="duplicateValues" priority="5"/>
  </conditionalFormatting>
  <conditionalFormatting sqref="BC241">
    <cfRule type="duplicateValues" priority="4"/>
  </conditionalFormatting>
  <conditionalFormatting sqref="BC219:BC220">
    <cfRule type="duplicateValues" priority="3"/>
  </conditionalFormatting>
  <conditionalFormatting sqref="BC78">
    <cfRule type="duplicateValues" priority="2"/>
  </conditionalFormatting>
  <conditionalFormatting sqref="BC84 BC72:BC73">
    <cfRule type="duplicateValues" priority="1"/>
  </conditionalFormatting>
  <hyperlinks>
    <hyperlink ref="AB3" r:id="rId1"/>
    <hyperlink ref="AB4" r:id="rId2"/>
    <hyperlink ref="AB6" r:id="rId3"/>
    <hyperlink ref="AB7" r:id="rId4"/>
    <hyperlink ref="AB8" r:id="rId5"/>
    <hyperlink ref="AB9" r:id="rId6"/>
    <hyperlink ref="AB10" r:id="rId7"/>
    <hyperlink ref="AB11" r:id="rId8"/>
    <hyperlink ref="AB12" r:id="rId9"/>
    <hyperlink ref="AB13" r:id="rId10"/>
    <hyperlink ref="AB14" r:id="rId11"/>
    <hyperlink ref="AB15" r:id="rId12"/>
    <hyperlink ref="AB17" r:id="rId13"/>
    <hyperlink ref="AB18" r:id="rId14"/>
    <hyperlink ref="AB19" r:id="rId15"/>
    <hyperlink ref="AB21" r:id="rId16"/>
    <hyperlink ref="AB22" r:id="rId17"/>
    <hyperlink ref="AB23" r:id="rId18"/>
    <hyperlink ref="AB24" r:id="rId19"/>
    <hyperlink ref="AB26" r:id="rId20"/>
    <hyperlink ref="AB25" r:id="rId21"/>
    <hyperlink ref="AB28" r:id="rId22"/>
    <hyperlink ref="AB31" r:id="rId23"/>
    <hyperlink ref="AB29" r:id="rId24"/>
    <hyperlink ref="AB32" r:id="rId25"/>
    <hyperlink ref="AB33" r:id="rId26"/>
    <hyperlink ref="AB38" r:id="rId27"/>
    <hyperlink ref="AB39" r:id="rId28"/>
    <hyperlink ref="AB40" r:id="rId29"/>
    <hyperlink ref="AB41" r:id="rId30"/>
    <hyperlink ref="AB45" r:id="rId31"/>
    <hyperlink ref="AB47" r:id="rId32"/>
    <hyperlink ref="AB50" r:id="rId33"/>
    <hyperlink ref="AB48" r:id="rId34"/>
    <hyperlink ref="AB49" r:id="rId35"/>
    <hyperlink ref="AB52" r:id="rId36"/>
    <hyperlink ref="AB56" r:id="rId37"/>
    <hyperlink ref="AB57" r:id="rId38"/>
    <hyperlink ref="AB58" r:id="rId39"/>
    <hyperlink ref="AB59" r:id="rId40"/>
    <hyperlink ref="AB60" r:id="rId41"/>
    <hyperlink ref="AB61" r:id="rId42"/>
    <hyperlink ref="AB66" r:id="rId43"/>
    <hyperlink ref="AB68" r:id="rId44"/>
    <hyperlink ref="AB75" r:id="rId45"/>
    <hyperlink ref="AB76" r:id="rId46"/>
    <hyperlink ref="AB78" r:id="rId47"/>
    <hyperlink ref="AB86" r:id="rId48"/>
    <hyperlink ref="AB100" r:id="rId49"/>
    <hyperlink ref="AB105" r:id="rId50"/>
    <hyperlink ref="AB106" r:id="rId51"/>
    <hyperlink ref="AB107" r:id="rId52"/>
    <hyperlink ref="AB108" r:id="rId53"/>
    <hyperlink ref="AB109" r:id="rId54"/>
    <hyperlink ref="AB111" r:id="rId55"/>
    <hyperlink ref="AB112" r:id="rId56"/>
    <hyperlink ref="AB113" r:id="rId57"/>
    <hyperlink ref="AB118" r:id="rId58"/>
    <hyperlink ref="AB65" r:id="rId59"/>
    <hyperlink ref="AB120" r:id="rId60"/>
    <hyperlink ref="AB122" r:id="rId61"/>
    <hyperlink ref="AB124" r:id="rId62"/>
    <hyperlink ref="AB126" r:id="rId63"/>
    <hyperlink ref="AB128" r:id="rId64"/>
    <hyperlink ref="AB131" r:id="rId65"/>
    <hyperlink ref="AB134" r:id="rId66"/>
    <hyperlink ref="AB144" r:id="rId67"/>
    <hyperlink ref="AB147" r:id="rId68"/>
    <hyperlink ref="AB146" r:id="rId69"/>
    <hyperlink ref="AB149" r:id="rId70"/>
    <hyperlink ref="AB150" r:id="rId71"/>
    <hyperlink ref="AB152" r:id="rId72"/>
    <hyperlink ref="AB155" r:id="rId73"/>
    <hyperlink ref="AB173" r:id="rId74"/>
    <hyperlink ref="AB176" r:id="rId75"/>
    <hyperlink ref="AB177" r:id="rId76"/>
    <hyperlink ref="AB181" r:id="rId77"/>
    <hyperlink ref="AB191" r:id="rId78"/>
    <hyperlink ref="AB193" r:id="rId79"/>
    <hyperlink ref="AB199" r:id="rId80"/>
    <hyperlink ref="AB203" r:id="rId81"/>
    <hyperlink ref="AB204" r:id="rId82"/>
    <hyperlink ref="AB214" r:id="rId83"/>
    <hyperlink ref="AB219" r:id="rId84"/>
    <hyperlink ref="AB225" r:id="rId85"/>
    <hyperlink ref="AB231" r:id="rId86"/>
    <hyperlink ref="AB233" r:id="rId87"/>
    <hyperlink ref="AB238" r:id="rId88"/>
    <hyperlink ref="AB239" r:id="rId89"/>
    <hyperlink ref="AB240" r:id="rId90"/>
    <hyperlink ref="AB241" r:id="rId91"/>
    <hyperlink ref="AB244" r:id="rId92"/>
    <hyperlink ref="AB245" r:id="rId93"/>
    <hyperlink ref="AB161" r:id="rId94"/>
    <hyperlink ref="AB194" r:id="rId95"/>
    <hyperlink ref="AB235" r:id="rId96"/>
    <hyperlink ref="AB83" r:id="rId97"/>
    <hyperlink ref="AB117" r:id="rId98"/>
    <hyperlink ref="AB121" r:id="rId99"/>
    <hyperlink ref="AB158" r:id="rId100"/>
    <hyperlink ref="AB157" r:id="rId101"/>
    <hyperlink ref="AB79" r:id="rId102"/>
    <hyperlink ref="AB148" r:id="rId103"/>
    <hyperlink ref="AB216" r:id="rId104"/>
    <hyperlink ref="AB215" r:id="rId105"/>
    <hyperlink ref="AB221" r:id="rId106"/>
    <hyperlink ref="AB179" r:id="rId107"/>
    <hyperlink ref="AB70" r:id="rId108"/>
    <hyperlink ref="AB163" r:id="rId109"/>
    <hyperlink ref="AB229" r:id="rId110"/>
    <hyperlink ref="AB228" r:id="rId111"/>
    <hyperlink ref="AB230" r:id="rId112"/>
    <hyperlink ref="AB206" r:id="rId113"/>
    <hyperlink ref="AB67" r:id="rId114"/>
    <hyperlink ref="AB16" r:id="rId115"/>
    <hyperlink ref="AB137" r:id="rId116"/>
    <hyperlink ref="AB93" r:id="rId117"/>
    <hyperlink ref="AB227" r:id="rId118"/>
    <hyperlink ref="AB87" r:id="rId119"/>
    <hyperlink ref="AB185" r:id="rId120"/>
    <hyperlink ref="AB96" r:id="rId121"/>
    <hyperlink ref="AB180" r:id="rId122"/>
    <hyperlink ref="AB125" r:id="rId123"/>
    <hyperlink ref="AB183" r:id="rId124"/>
    <hyperlink ref="AB175" r:id="rId125"/>
    <hyperlink ref="AB81" r:id="rId126"/>
    <hyperlink ref="AB42" r:id="rId127"/>
    <hyperlink ref="AB43" r:id="rId128"/>
    <hyperlink ref="AB130" r:id="rId129"/>
    <hyperlink ref="AB162" r:id="rId130"/>
    <hyperlink ref="AB210" r:id="rId131"/>
    <hyperlink ref="AB211" r:id="rId132"/>
    <hyperlink ref="AB212" r:id="rId133"/>
    <hyperlink ref="AB98" r:id="rId134"/>
    <hyperlink ref="AB53" r:id="rId135"/>
    <hyperlink ref="AB133" r:id="rId136"/>
    <hyperlink ref="AB165" r:id="rId137"/>
    <hyperlink ref="AB226" r:id="rId138"/>
    <hyperlink ref="AB84" r:id="rId139"/>
    <hyperlink ref="AB95" r:id="rId140"/>
    <hyperlink ref="AB135" r:id="rId141"/>
    <hyperlink ref="AB192" r:id="rId142"/>
    <hyperlink ref="AB94" r:id="rId143"/>
    <hyperlink ref="AB232" r:id="rId144"/>
    <hyperlink ref="AB82" r:id="rId145"/>
    <hyperlink ref="AB90" r:id="rId146"/>
    <hyperlink ref="AB164" r:id="rId147"/>
    <hyperlink ref="AB182" r:id="rId148"/>
    <hyperlink ref="AB136" r:id="rId149"/>
    <hyperlink ref="AB92" r:id="rId150"/>
    <hyperlink ref="AB129" r:id="rId151"/>
    <hyperlink ref="AB156" r:id="rId152"/>
    <hyperlink ref="AB85" r:id="rId153"/>
    <hyperlink ref="AB64" r:id="rId154"/>
    <hyperlink ref="AB190" r:id="rId155"/>
    <hyperlink ref="AB123" r:id="rId156"/>
    <hyperlink ref="AB119" r:id="rId157"/>
    <hyperlink ref="AB154" r:id="rId158"/>
    <hyperlink ref="AB142" r:id="rId159"/>
    <hyperlink ref="AB223" r:id="rId160"/>
    <hyperlink ref="AB171" r:id="rId161"/>
    <hyperlink ref="AB71" r:id="rId162"/>
    <hyperlink ref="AB207" r:id="rId163"/>
    <hyperlink ref="AB140" r:id="rId164"/>
    <hyperlink ref="AB145" r:id="rId165"/>
    <hyperlink ref="AB44" r:id="rId166"/>
    <hyperlink ref="AB205" r:id="rId167"/>
    <hyperlink ref="AB69" r:id="rId168"/>
    <hyperlink ref="AB208" r:id="rId169"/>
    <hyperlink ref="AB74" r:id="rId170"/>
    <hyperlink ref="AB80" r:id="rId171"/>
    <hyperlink ref="AB202" r:id="rId172"/>
    <hyperlink ref="AB116" r:id="rId173"/>
    <hyperlink ref="AB174" r:id="rId174"/>
    <hyperlink ref="AB63" r:id="rId175"/>
    <hyperlink ref="AB88" r:id="rId176"/>
    <hyperlink ref="AB89" r:id="rId177"/>
    <hyperlink ref="AB54" r:id="rId178"/>
    <hyperlink ref="AB35" r:id="rId179"/>
    <hyperlink ref="AB27" r:id="rId180"/>
    <hyperlink ref="AB34" r:id="rId181"/>
    <hyperlink ref="AB101" r:id="rId182"/>
    <hyperlink ref="AB236" r:id="rId183"/>
    <hyperlink ref="AB62" r:id="rId184"/>
    <hyperlink ref="AB248" r:id="rId185"/>
    <hyperlink ref="AB153" r:id="rId186"/>
    <hyperlink ref="AB104" r:id="rId187"/>
    <hyperlink ref="AB141" r:id="rId188"/>
    <hyperlink ref="AB167" r:id="rId189"/>
    <hyperlink ref="AB127" r:id="rId190"/>
    <hyperlink ref="AB99" r:id="rId191"/>
    <hyperlink ref="AB224" r:id="rId192"/>
    <hyperlink ref="AB37" r:id="rId193"/>
    <hyperlink ref="AB160" r:id="rId194"/>
    <hyperlink ref="AB222" r:id="rId195"/>
    <hyperlink ref="AB169" r:id="rId196"/>
    <hyperlink ref="AB139" r:id="rId197"/>
    <hyperlink ref="AB115" r:id="rId198"/>
    <hyperlink ref="AB77" r:id="rId199"/>
    <hyperlink ref="AB143" r:id="rId200"/>
    <hyperlink ref="AB91" r:id="rId201"/>
    <hyperlink ref="AB178" r:id="rId202"/>
    <hyperlink ref="AB246" r:id="rId203"/>
    <hyperlink ref="AB138" r:id="rId204"/>
    <hyperlink ref="AB166" r:id="rId205"/>
    <hyperlink ref="AB188" r:id="rId206"/>
    <hyperlink ref="AB30" r:id="rId207"/>
    <hyperlink ref="AB189" r:id="rId208"/>
    <hyperlink ref="AB102" r:id="rId209"/>
    <hyperlink ref="AB46" r:id="rId210"/>
    <hyperlink ref="AB187" r:id="rId211"/>
    <hyperlink ref="AB103" r:id="rId212"/>
    <hyperlink ref="AB114" r:id="rId213"/>
    <hyperlink ref="AB220" r:id="rId214"/>
    <hyperlink ref="AB159" r:id="rId215"/>
    <hyperlink ref="AB234" r:id="rId216"/>
    <hyperlink ref="AB97" r:id="rId217"/>
    <hyperlink ref="AB247" r:id="rId218"/>
    <hyperlink ref="AB170" r:id="rId219"/>
    <hyperlink ref="AB36" r:id="rId220"/>
    <hyperlink ref="AB186" r:id="rId221"/>
    <hyperlink ref="AB55" r:id="rId222"/>
    <hyperlink ref="AB5" r:id="rId223"/>
  </hyperlinks>
  <printOptions horizontalCentered="1"/>
  <pageMargins left="0.39370078740157483" right="0.39370078740157483" top="0.39370078740157483" bottom="0.39370078740157483" header="0.31496062992125984" footer="0.31496062992125984"/>
  <pageSetup paperSize="9" scale="30" orientation="portrait" r:id="rId224"/>
</worksheet>
</file>

<file path=xl/worksheets/sheet62.xml><?xml version="1.0" encoding="utf-8"?>
<worksheet xmlns="http://schemas.openxmlformats.org/spreadsheetml/2006/main" xmlns:r="http://schemas.openxmlformats.org/officeDocument/2006/relationships">
  <dimension ref="A1:AF44"/>
  <sheetViews>
    <sheetView view="pageBreakPreview" zoomScale="70" zoomScaleNormal="85" zoomScaleSheetLayoutView="70" workbookViewId="0"/>
  </sheetViews>
  <sheetFormatPr defaultRowHeight="16.5"/>
  <cols>
    <col min="1" max="1" width="19.375" style="1172" customWidth="1"/>
    <col min="2" max="2" width="14.75" style="1679" customWidth="1"/>
    <col min="3" max="4" width="9" style="1170"/>
    <col min="5" max="5" width="10.375" style="1170" customWidth="1"/>
    <col min="6" max="6" width="11.375" style="1170" customWidth="1"/>
    <col min="7" max="7" width="9" style="1170"/>
    <col min="8" max="11" width="10.75" style="1170" customWidth="1"/>
    <col min="12" max="14" width="9" style="1170"/>
    <col min="15" max="15" width="9" style="1170" customWidth="1"/>
    <col min="16" max="17" width="15.25" style="1170" customWidth="1"/>
    <col min="18" max="18" width="21.5" style="1171" customWidth="1"/>
    <col min="19" max="19" width="9" style="1160" customWidth="1"/>
    <col min="20" max="21" width="9" style="1170" customWidth="1"/>
    <col min="22" max="23" width="12.875" style="1170" customWidth="1"/>
    <col min="24" max="24" width="16.5" style="1170" customWidth="1"/>
    <col min="25" max="25" width="12.875" style="1170" customWidth="1"/>
    <col min="26" max="26" width="22.5" style="1170" customWidth="1"/>
    <col min="27" max="16384" width="9" style="1170"/>
  </cols>
  <sheetData>
    <row r="1" spans="1:32" s="928" customFormat="1" ht="39.950000000000003" customHeight="1">
      <c r="A1" s="926" t="s">
        <v>10894</v>
      </c>
      <c r="B1" s="1676"/>
      <c r="C1" s="926"/>
      <c r="D1" s="926"/>
      <c r="E1" s="926"/>
      <c r="F1" s="926"/>
      <c r="G1" s="926"/>
      <c r="H1" s="926"/>
      <c r="I1" s="926"/>
      <c r="J1" s="926"/>
      <c r="K1" s="926"/>
      <c r="L1" s="926"/>
      <c r="M1" s="926"/>
      <c r="N1" s="926"/>
      <c r="O1" s="926"/>
      <c r="P1" s="926"/>
      <c r="Q1" s="926"/>
      <c r="R1" s="926"/>
      <c r="T1" s="1123"/>
      <c r="U1" s="1123"/>
      <c r="V1" s="1123"/>
      <c r="W1" s="1123"/>
      <c r="X1" s="1123"/>
      <c r="Y1" s="1123"/>
      <c r="Z1" s="1043"/>
    </row>
    <row r="2" spans="1:32" s="1125" customFormat="1" ht="90.75" customHeight="1">
      <c r="A2" s="1677" t="s">
        <v>1127</v>
      </c>
      <c r="B2" s="1163" t="s">
        <v>8926</v>
      </c>
      <c r="C2" s="1671" t="s">
        <v>7734</v>
      </c>
      <c r="D2" s="1672" t="s">
        <v>7735</v>
      </c>
      <c r="E2" s="1671" t="s">
        <v>7736</v>
      </c>
      <c r="F2" s="1678" t="s">
        <v>8927</v>
      </c>
      <c r="G2" s="1678" t="s">
        <v>8928</v>
      </c>
      <c r="H2" s="1059" t="s">
        <v>7742</v>
      </c>
      <c r="I2" s="1059" t="s">
        <v>2825</v>
      </c>
      <c r="J2" s="1059" t="s">
        <v>8250</v>
      </c>
      <c r="K2" s="1560" t="s">
        <v>3692</v>
      </c>
      <c r="L2" s="1560" t="s">
        <v>8251</v>
      </c>
      <c r="M2" s="1560" t="s">
        <v>7746</v>
      </c>
      <c r="N2" s="1673" t="s">
        <v>7747</v>
      </c>
      <c r="O2" s="1673" t="s">
        <v>7748</v>
      </c>
      <c r="P2" s="1674" t="s">
        <v>8507</v>
      </c>
      <c r="Q2" s="1124" t="s">
        <v>8508</v>
      </c>
      <c r="R2" s="1674" t="s">
        <v>8509</v>
      </c>
      <c r="V2" s="1558" t="s">
        <v>6156</v>
      </c>
      <c r="W2" s="1558" t="s">
        <v>8510</v>
      </c>
      <c r="X2" s="1558"/>
      <c r="Y2" s="1558"/>
      <c r="Z2" s="1557" t="s">
        <v>5148</v>
      </c>
    </row>
    <row r="3" spans="1:32" s="1160" customFormat="1" ht="45">
      <c r="A3" s="971" t="str">
        <f t="shared" ref="A3:A28" si="0">HYPERLINK(Z3,V3)</f>
        <v>F05N50-TD</v>
      </c>
      <c r="B3" s="1140" t="s">
        <v>8929</v>
      </c>
      <c r="C3" s="1071">
        <v>500</v>
      </c>
      <c r="D3" s="1071" t="s">
        <v>8587</v>
      </c>
      <c r="E3" s="1071">
        <v>0.5</v>
      </c>
      <c r="F3" s="1080">
        <v>9.5</v>
      </c>
      <c r="G3" s="1080">
        <v>11.4</v>
      </c>
      <c r="H3" s="1080">
        <v>91</v>
      </c>
      <c r="I3" s="1080">
        <v>15</v>
      </c>
      <c r="J3" s="1080">
        <v>2.1</v>
      </c>
      <c r="K3" s="1080">
        <v>3.7</v>
      </c>
      <c r="L3" s="1080">
        <v>1.7</v>
      </c>
      <c r="M3" s="1080">
        <v>0.6</v>
      </c>
      <c r="N3" s="1080">
        <v>2</v>
      </c>
      <c r="O3" s="1054">
        <v>4</v>
      </c>
      <c r="P3" s="1054">
        <v>57</v>
      </c>
      <c r="Q3" s="1054">
        <v>80</v>
      </c>
      <c r="R3" s="1044" t="s">
        <v>8930</v>
      </c>
      <c r="V3" s="1161" t="s">
        <v>8931</v>
      </c>
      <c r="W3" s="1161" t="s">
        <v>8931</v>
      </c>
      <c r="X3" s="963" t="s">
        <v>0</v>
      </c>
      <c r="Y3" s="964" t="s">
        <v>116</v>
      </c>
      <c r="Z3" s="996" t="str">
        <f t="shared" ref="Z3:Z28" si="1">CONCATENATE(X3,W3,Y3)</f>
        <v>http://www.unisonic.com.tw/datasheet/F05N50-TD.pdf</v>
      </c>
    </row>
    <row r="4" spans="1:32" s="1160" customFormat="1" ht="45">
      <c r="A4" s="971" t="str">
        <f t="shared" si="0"/>
        <v>F1N50-HD</v>
      </c>
      <c r="B4" s="1140" t="s">
        <v>8929</v>
      </c>
      <c r="C4" s="1071">
        <v>500</v>
      </c>
      <c r="D4" s="1071" t="s">
        <v>8587</v>
      </c>
      <c r="E4" s="1071">
        <v>1</v>
      </c>
      <c r="F4" s="1080">
        <v>6.8</v>
      </c>
      <c r="G4" s="1080">
        <v>8.1999999999999993</v>
      </c>
      <c r="H4" s="1080">
        <v>146</v>
      </c>
      <c r="I4" s="1080">
        <v>19</v>
      </c>
      <c r="J4" s="1080">
        <v>2.1</v>
      </c>
      <c r="K4" s="1080">
        <v>4.3</v>
      </c>
      <c r="L4" s="1080">
        <v>1.9</v>
      </c>
      <c r="M4" s="1080">
        <v>0.8</v>
      </c>
      <c r="N4" s="1080">
        <v>2</v>
      </c>
      <c r="O4" s="1054">
        <v>4</v>
      </c>
      <c r="P4" s="1054">
        <v>62</v>
      </c>
      <c r="Q4" s="1054">
        <v>121</v>
      </c>
      <c r="R4" s="1044" t="s">
        <v>8932</v>
      </c>
      <c r="V4" s="1161" t="s">
        <v>8933</v>
      </c>
      <c r="W4" s="1161" t="s">
        <v>8933</v>
      </c>
      <c r="X4" s="963" t="s">
        <v>0</v>
      </c>
      <c r="Y4" s="964" t="s">
        <v>116</v>
      </c>
      <c r="Z4" s="996" t="str">
        <f t="shared" si="1"/>
        <v>http://www.unisonic.com.tw/datasheet/F1N50-HD.pdf</v>
      </c>
    </row>
    <row r="5" spans="1:32" s="1114" customFormat="1" ht="45">
      <c r="A5" s="971" t="str">
        <f>HYPERLINK(Z5,V5)</f>
        <v>F2N50-MH</v>
      </c>
      <c r="B5" s="1140" t="s">
        <v>8929</v>
      </c>
      <c r="C5" s="1129">
        <v>500</v>
      </c>
      <c r="D5" s="1054" t="s">
        <v>8592</v>
      </c>
      <c r="E5" s="1073">
        <v>2</v>
      </c>
      <c r="F5" s="1080">
        <v>4.5</v>
      </c>
      <c r="G5" s="1073">
        <v>5.2</v>
      </c>
      <c r="H5" s="1080">
        <v>150</v>
      </c>
      <c r="I5" s="1080">
        <v>26</v>
      </c>
      <c r="J5" s="1080">
        <v>3</v>
      </c>
      <c r="K5" s="1080">
        <v>6.5</v>
      </c>
      <c r="L5" s="1080">
        <v>2.5</v>
      </c>
      <c r="M5" s="1080">
        <v>1.2</v>
      </c>
      <c r="N5" s="1080">
        <v>2</v>
      </c>
      <c r="O5" s="1133">
        <v>4</v>
      </c>
      <c r="P5" s="1133">
        <v>95</v>
      </c>
      <c r="Q5" s="1133">
        <v>500</v>
      </c>
      <c r="R5" s="1044" t="s">
        <v>3716</v>
      </c>
      <c r="S5" s="1125"/>
      <c r="T5" s="1125"/>
      <c r="V5" s="1029" t="s">
        <v>3809</v>
      </c>
      <c r="W5" s="1029" t="s">
        <v>3809</v>
      </c>
      <c r="X5" s="943" t="s">
        <v>0</v>
      </c>
      <c r="Y5" s="944" t="s">
        <v>116</v>
      </c>
      <c r="Z5" s="996" t="str">
        <f>CONCATENATE(X5,W5,Y5)</f>
        <v>http://www.unisonic.com.tw/datasheet/F2N50-MH.pdf</v>
      </c>
      <c r="AA5" s="1143"/>
      <c r="AB5" s="1143"/>
      <c r="AC5" s="1143"/>
      <c r="AD5" s="1143"/>
      <c r="AE5" s="1143"/>
      <c r="AF5" s="1143"/>
    </row>
    <row r="6" spans="1:32" s="1114" customFormat="1" ht="45">
      <c r="A6" s="971" t="s">
        <v>1128</v>
      </c>
      <c r="B6" s="1140" t="s">
        <v>8929</v>
      </c>
      <c r="C6" s="1071">
        <v>500</v>
      </c>
      <c r="D6" s="1071" t="s">
        <v>8587</v>
      </c>
      <c r="E6" s="1071">
        <v>5</v>
      </c>
      <c r="F6" s="1080">
        <v>1.25</v>
      </c>
      <c r="G6" s="1080">
        <v>1.6</v>
      </c>
      <c r="H6" s="1080">
        <v>480</v>
      </c>
      <c r="I6" s="1080">
        <v>80</v>
      </c>
      <c r="J6" s="1080">
        <v>15</v>
      </c>
      <c r="K6" s="1080">
        <v>20</v>
      </c>
      <c r="L6" s="1080">
        <v>4</v>
      </c>
      <c r="M6" s="1080">
        <v>5</v>
      </c>
      <c r="N6" s="1080">
        <v>1.5</v>
      </c>
      <c r="O6" s="1054">
        <v>3.5</v>
      </c>
      <c r="P6" s="1054">
        <v>120</v>
      </c>
      <c r="Q6" s="1054">
        <v>0.15</v>
      </c>
      <c r="R6" s="1044" t="s">
        <v>8934</v>
      </c>
      <c r="S6" s="1125"/>
      <c r="T6" s="1081"/>
      <c r="V6" s="1029" t="s">
        <v>8935</v>
      </c>
      <c r="W6" s="1029" t="s">
        <v>8935</v>
      </c>
      <c r="X6" s="943" t="s">
        <v>0</v>
      </c>
      <c r="Y6" s="944" t="s">
        <v>116</v>
      </c>
      <c r="Z6" s="996" t="s">
        <v>1129</v>
      </c>
    </row>
    <row r="7" spans="1:32" s="1143" customFormat="1" ht="45">
      <c r="A7" s="971" t="str">
        <f>HYPERLINK(Z7,V7)</f>
        <v>F2N60</v>
      </c>
      <c r="B7" s="1140" t="s">
        <v>8929</v>
      </c>
      <c r="C7" s="1129">
        <v>600</v>
      </c>
      <c r="D7" s="1071" t="s">
        <v>8595</v>
      </c>
      <c r="E7" s="1073">
        <v>2</v>
      </c>
      <c r="F7" s="1080">
        <v>4.7</v>
      </c>
      <c r="G7" s="1080">
        <v>5</v>
      </c>
      <c r="H7" s="1080" t="s">
        <v>7429</v>
      </c>
      <c r="I7" s="1080"/>
      <c r="J7" s="1080"/>
      <c r="K7" s="1080">
        <v>16</v>
      </c>
      <c r="L7" s="1080">
        <v>3.8</v>
      </c>
      <c r="M7" s="1080">
        <v>4.5999999999999996</v>
      </c>
      <c r="N7" s="1054">
        <v>2</v>
      </c>
      <c r="O7" s="1073">
        <v>4</v>
      </c>
      <c r="P7" s="1054">
        <v>100</v>
      </c>
      <c r="Q7" s="1054">
        <v>720</v>
      </c>
      <c r="R7" s="1044" t="s">
        <v>8171</v>
      </c>
      <c r="S7" s="1125"/>
      <c r="T7" s="1125"/>
      <c r="V7" s="1083" t="s">
        <v>8936</v>
      </c>
      <c r="W7" s="1083" t="s">
        <v>8936</v>
      </c>
      <c r="X7" s="943" t="s">
        <v>6157</v>
      </c>
      <c r="Y7" s="944" t="s">
        <v>6158</v>
      </c>
      <c r="Z7" s="996" t="str">
        <f>CONCATENATE(X7,W7,Y7)</f>
        <v>http://www.unisonic.com.tw/datasheet/F2N60.pdf</v>
      </c>
    </row>
    <row r="8" spans="1:32" s="1160" customFormat="1" ht="45">
      <c r="A8" s="971" t="str">
        <f t="shared" si="0"/>
        <v>F2N50-TD</v>
      </c>
      <c r="B8" s="1140" t="s">
        <v>8929</v>
      </c>
      <c r="C8" s="1071">
        <v>500</v>
      </c>
      <c r="D8" s="1071" t="s">
        <v>8595</v>
      </c>
      <c r="E8" s="1071">
        <v>2</v>
      </c>
      <c r="F8" s="1080">
        <v>3.45</v>
      </c>
      <c r="G8" s="1080">
        <v>4.0999999999999996</v>
      </c>
      <c r="H8" s="1080">
        <v>255</v>
      </c>
      <c r="I8" s="1080">
        <v>31</v>
      </c>
      <c r="J8" s="1080">
        <v>2.8</v>
      </c>
      <c r="K8" s="1080">
        <v>6.6</v>
      </c>
      <c r="L8" s="1080">
        <v>2.5</v>
      </c>
      <c r="M8" s="1080">
        <v>0.8</v>
      </c>
      <c r="N8" s="1080">
        <v>2</v>
      </c>
      <c r="O8" s="1054">
        <v>4</v>
      </c>
      <c r="P8" s="1054">
        <v>78</v>
      </c>
      <c r="Q8" s="1054">
        <v>245</v>
      </c>
      <c r="R8" s="1044" t="s">
        <v>8932</v>
      </c>
      <c r="V8" s="1161" t="s">
        <v>8937</v>
      </c>
      <c r="W8" s="1161" t="s">
        <v>8937</v>
      </c>
      <c r="X8" s="963" t="s">
        <v>6157</v>
      </c>
      <c r="Y8" s="964" t="s">
        <v>6158</v>
      </c>
      <c r="Z8" s="996" t="str">
        <f t="shared" si="1"/>
        <v>http://www.unisonic.com.tw/datasheet/F2N50-TD.pdf</v>
      </c>
    </row>
    <row r="9" spans="1:32" s="1160" customFormat="1" ht="45">
      <c r="A9" s="971" t="str">
        <f t="shared" si="0"/>
        <v>F3N50-TD</v>
      </c>
      <c r="B9" s="1140" t="s">
        <v>8929</v>
      </c>
      <c r="C9" s="1071">
        <v>500</v>
      </c>
      <c r="D9" s="1071" t="s">
        <v>8595</v>
      </c>
      <c r="E9" s="1071">
        <v>3</v>
      </c>
      <c r="F9" s="1080">
        <v>3.2</v>
      </c>
      <c r="G9" s="1080">
        <v>3.8</v>
      </c>
      <c r="H9" s="1080">
        <v>266</v>
      </c>
      <c r="I9" s="1080">
        <v>34</v>
      </c>
      <c r="J9" s="1080">
        <v>3.2</v>
      </c>
      <c r="K9" s="1080">
        <v>7.5</v>
      </c>
      <c r="L9" s="1080">
        <v>2.8</v>
      </c>
      <c r="M9" s="1080">
        <v>1.2</v>
      </c>
      <c r="N9" s="1080">
        <v>2</v>
      </c>
      <c r="O9" s="1054">
        <v>4</v>
      </c>
      <c r="P9" s="1054">
        <v>83</v>
      </c>
      <c r="Q9" s="1054">
        <v>267</v>
      </c>
      <c r="R9" s="1044" t="s">
        <v>8932</v>
      </c>
      <c r="V9" s="1161" t="s">
        <v>8938</v>
      </c>
      <c r="W9" s="1161" t="s">
        <v>8938</v>
      </c>
      <c r="X9" s="963" t="s">
        <v>6157</v>
      </c>
      <c r="Y9" s="964" t="s">
        <v>6158</v>
      </c>
      <c r="Z9" s="996" t="str">
        <f t="shared" si="1"/>
        <v>http://www.unisonic.com.tw/datasheet/F3N50-TD.pdf</v>
      </c>
    </row>
    <row r="10" spans="1:32" s="1160" customFormat="1" ht="45">
      <c r="A10" s="971" t="str">
        <f t="shared" si="0"/>
        <v>FUF830K-TC</v>
      </c>
      <c r="B10" s="1140" t="s">
        <v>8929</v>
      </c>
      <c r="C10" s="1071">
        <v>500</v>
      </c>
      <c r="D10" s="1071" t="s">
        <v>8595</v>
      </c>
      <c r="E10" s="1071">
        <v>4.5</v>
      </c>
      <c r="F10" s="1080">
        <v>1.66</v>
      </c>
      <c r="G10" s="1080">
        <v>1.9</v>
      </c>
      <c r="H10" s="1080">
        <v>575</v>
      </c>
      <c r="I10" s="1080">
        <v>63</v>
      </c>
      <c r="J10" s="1080">
        <v>3.5</v>
      </c>
      <c r="K10" s="1080">
        <v>16</v>
      </c>
      <c r="L10" s="1080">
        <v>6</v>
      </c>
      <c r="M10" s="1080">
        <v>2</v>
      </c>
      <c r="N10" s="1080">
        <v>2</v>
      </c>
      <c r="O10" s="1054">
        <v>4</v>
      </c>
      <c r="P10" s="1054">
        <v>82</v>
      </c>
      <c r="Q10" s="1054">
        <v>270</v>
      </c>
      <c r="R10" s="1044" t="s">
        <v>8116</v>
      </c>
      <c r="V10" s="1161" t="s">
        <v>8939</v>
      </c>
      <c r="W10" s="1161" t="s">
        <v>8939</v>
      </c>
      <c r="X10" s="963" t="s">
        <v>0</v>
      </c>
      <c r="Y10" s="964" t="s">
        <v>116</v>
      </c>
      <c r="Z10" s="996" t="str">
        <f t="shared" si="1"/>
        <v>http://www.unisonic.com.tw/datasheet/FUF830K-TC.pdf</v>
      </c>
    </row>
    <row r="11" spans="1:32" s="1160" customFormat="1" ht="82.5">
      <c r="A11" s="971" t="str">
        <f t="shared" si="0"/>
        <v>FUF830-ML</v>
      </c>
      <c r="B11" s="1140" t="s">
        <v>8929</v>
      </c>
      <c r="C11" s="1071">
        <v>500</v>
      </c>
      <c r="D11" s="1071" t="s">
        <v>8587</v>
      </c>
      <c r="E11" s="1071">
        <v>4.5</v>
      </c>
      <c r="F11" s="1080">
        <v>1.8</v>
      </c>
      <c r="G11" s="1080">
        <v>1.9</v>
      </c>
      <c r="H11" s="1080">
        <v>582</v>
      </c>
      <c r="I11" s="1080">
        <v>60</v>
      </c>
      <c r="J11" s="1080">
        <v>5</v>
      </c>
      <c r="K11" s="1080">
        <v>16</v>
      </c>
      <c r="L11" s="1080">
        <v>6</v>
      </c>
      <c r="M11" s="1080">
        <v>3</v>
      </c>
      <c r="N11" s="1080">
        <v>2</v>
      </c>
      <c r="O11" s="1054">
        <v>4</v>
      </c>
      <c r="P11" s="1054">
        <v>58</v>
      </c>
      <c r="Q11" s="1054">
        <v>177</v>
      </c>
      <c r="R11" s="1162" t="s">
        <v>8655</v>
      </c>
      <c r="V11" s="1161" t="s">
        <v>8940</v>
      </c>
      <c r="W11" s="1161" t="s">
        <v>8940</v>
      </c>
      <c r="X11" s="963" t="s">
        <v>0</v>
      </c>
      <c r="Y11" s="964" t="s">
        <v>116</v>
      </c>
      <c r="Z11" s="996" t="str">
        <f>CONCATENATE(X11,W11,Y11)</f>
        <v>http://www.unisonic.com.tw/datasheet/FUF830-ML.pdf</v>
      </c>
    </row>
    <row r="12" spans="1:32" s="1160" customFormat="1" ht="45">
      <c r="A12" s="971" t="str">
        <f t="shared" si="0"/>
        <v>F5N50K-TC</v>
      </c>
      <c r="B12" s="1140" t="s">
        <v>8929</v>
      </c>
      <c r="C12" s="1071">
        <v>500</v>
      </c>
      <c r="D12" s="1071" t="s">
        <v>8587</v>
      </c>
      <c r="E12" s="1071">
        <v>5</v>
      </c>
      <c r="F12" s="1080">
        <v>1.56</v>
      </c>
      <c r="G12" s="1080">
        <v>1.8</v>
      </c>
      <c r="H12" s="1080">
        <v>585</v>
      </c>
      <c r="I12" s="1080">
        <v>58</v>
      </c>
      <c r="J12" s="1080">
        <v>7</v>
      </c>
      <c r="K12" s="1080">
        <v>5.2</v>
      </c>
      <c r="L12" s="1080">
        <v>2.8</v>
      </c>
      <c r="M12" s="1080">
        <v>1.1000000000000001</v>
      </c>
      <c r="N12" s="1080">
        <v>2</v>
      </c>
      <c r="O12" s="1054">
        <v>4</v>
      </c>
      <c r="P12" s="1054">
        <v>102</v>
      </c>
      <c r="Q12" s="1054">
        <v>330</v>
      </c>
      <c r="R12" s="1044" t="s">
        <v>8585</v>
      </c>
      <c r="V12" s="1161" t="s">
        <v>8941</v>
      </c>
      <c r="W12" s="1161" t="s">
        <v>8941</v>
      </c>
      <c r="X12" s="963" t="s">
        <v>0</v>
      </c>
      <c r="Y12" s="964" t="s">
        <v>116</v>
      </c>
      <c r="Z12" s="996" t="str">
        <f t="shared" si="1"/>
        <v>http://www.unisonic.com.tw/datasheet/F5N50K-TC.pdf</v>
      </c>
    </row>
    <row r="13" spans="1:32" s="1160" customFormat="1" ht="45">
      <c r="A13" s="971" t="str">
        <f t="shared" si="0"/>
        <v>F05N60-TD</v>
      </c>
      <c r="B13" s="1140" t="s">
        <v>8929</v>
      </c>
      <c r="C13" s="1071">
        <v>600</v>
      </c>
      <c r="D13" s="1071" t="s">
        <v>8587</v>
      </c>
      <c r="E13" s="1071">
        <v>0.5</v>
      </c>
      <c r="F13" s="1080">
        <v>14</v>
      </c>
      <c r="G13" s="1080">
        <v>17</v>
      </c>
      <c r="H13" s="1080">
        <v>90</v>
      </c>
      <c r="I13" s="1080">
        <v>15</v>
      </c>
      <c r="J13" s="1080">
        <v>2.2999999999999998</v>
      </c>
      <c r="K13" s="1080">
        <v>3.8</v>
      </c>
      <c r="L13" s="1080">
        <v>1.7</v>
      </c>
      <c r="M13" s="1080">
        <v>0.7</v>
      </c>
      <c r="N13" s="1080">
        <v>2</v>
      </c>
      <c r="O13" s="1054">
        <v>4</v>
      </c>
      <c r="P13" s="1054">
        <v>58</v>
      </c>
      <c r="Q13" s="1054">
        <v>68</v>
      </c>
      <c r="R13" s="1044" t="s">
        <v>8930</v>
      </c>
      <c r="V13" s="1161" t="s">
        <v>8942</v>
      </c>
      <c r="W13" s="1161" t="s">
        <v>8942</v>
      </c>
      <c r="X13" s="963" t="s">
        <v>0</v>
      </c>
      <c r="Y13" s="964" t="s">
        <v>116</v>
      </c>
      <c r="Z13" s="996" t="str">
        <f t="shared" si="1"/>
        <v>http://www.unisonic.com.tw/datasheet/F05N60-TD.pdf</v>
      </c>
    </row>
    <row r="14" spans="1:32" s="1160" customFormat="1" ht="45">
      <c r="A14" s="971" t="str">
        <f t="shared" si="0"/>
        <v>F1N60-HD</v>
      </c>
      <c r="B14" s="1140" t="s">
        <v>8929</v>
      </c>
      <c r="C14" s="1071">
        <v>600</v>
      </c>
      <c r="D14" s="1071" t="s">
        <v>8587</v>
      </c>
      <c r="E14" s="1071">
        <v>1</v>
      </c>
      <c r="F14" s="1080">
        <v>9.4</v>
      </c>
      <c r="G14" s="1080">
        <v>11.2</v>
      </c>
      <c r="H14" s="1080">
        <v>140</v>
      </c>
      <c r="I14" s="1080">
        <v>18</v>
      </c>
      <c r="J14" s="1080">
        <v>2.2999999999999998</v>
      </c>
      <c r="K14" s="1080">
        <v>4.4000000000000004</v>
      </c>
      <c r="L14" s="1080">
        <v>1.9</v>
      </c>
      <c r="M14" s="1080">
        <v>0.8</v>
      </c>
      <c r="N14" s="1080">
        <v>2</v>
      </c>
      <c r="O14" s="1054">
        <v>4</v>
      </c>
      <c r="P14" s="1054">
        <v>66</v>
      </c>
      <c r="Q14" s="1054">
        <v>115</v>
      </c>
      <c r="R14" s="1044" t="s">
        <v>8930</v>
      </c>
      <c r="V14" s="1161" t="s">
        <v>3810</v>
      </c>
      <c r="W14" s="1161" t="s">
        <v>3810</v>
      </c>
      <c r="X14" s="963" t="s">
        <v>0</v>
      </c>
      <c r="Y14" s="964" t="s">
        <v>116</v>
      </c>
      <c r="Z14" s="996" t="str">
        <f t="shared" si="1"/>
        <v>http://www.unisonic.com.tw/datasheet/F1N60-HD.pdf</v>
      </c>
    </row>
    <row r="15" spans="1:32" s="1160" customFormat="1" ht="45">
      <c r="A15" s="971" t="str">
        <f t="shared" si="0"/>
        <v>F1N60Q-TD</v>
      </c>
      <c r="B15" s="1140" t="s">
        <v>8929</v>
      </c>
      <c r="C15" s="1071">
        <v>600</v>
      </c>
      <c r="D15" s="1071" t="s">
        <v>8587</v>
      </c>
      <c r="E15" s="1071">
        <v>1</v>
      </c>
      <c r="F15" s="1080">
        <v>7.5</v>
      </c>
      <c r="G15" s="1080">
        <v>8.6</v>
      </c>
      <c r="H15" s="1080">
        <v>150</v>
      </c>
      <c r="I15" s="1080">
        <v>21</v>
      </c>
      <c r="J15" s="1080">
        <v>2.6</v>
      </c>
      <c r="K15" s="1080">
        <v>9</v>
      </c>
      <c r="L15" s="1080">
        <v>4</v>
      </c>
      <c r="M15" s="1080">
        <v>1.5</v>
      </c>
      <c r="N15" s="1080">
        <v>2</v>
      </c>
      <c r="O15" s="1054">
        <v>4</v>
      </c>
      <c r="P15" s="1054">
        <v>70</v>
      </c>
      <c r="Q15" s="1054">
        <v>170</v>
      </c>
      <c r="R15" s="1044" t="s">
        <v>8930</v>
      </c>
      <c r="V15" s="1161" t="s">
        <v>8943</v>
      </c>
      <c r="W15" s="1161" t="s">
        <v>8943</v>
      </c>
      <c r="X15" s="963" t="s">
        <v>0</v>
      </c>
      <c r="Y15" s="964" t="s">
        <v>116</v>
      </c>
      <c r="Z15" s="996" t="str">
        <f t="shared" si="1"/>
        <v>http://www.unisonic.com.tw/datasheet/F1N60Q-TD.pdf</v>
      </c>
    </row>
    <row r="16" spans="1:32" s="1160" customFormat="1" ht="45">
      <c r="A16" s="971" t="str">
        <f>HYPERLINK(Z16,V16)</f>
        <v>F1N60Q-TA</v>
      </c>
      <c r="B16" s="1140" t="s">
        <v>8929</v>
      </c>
      <c r="C16" s="1071">
        <v>600</v>
      </c>
      <c r="D16" s="1071" t="s">
        <v>8587</v>
      </c>
      <c r="E16" s="1071">
        <v>1</v>
      </c>
      <c r="F16" s="1080"/>
      <c r="G16" s="1080">
        <v>8.1999999999999993</v>
      </c>
      <c r="H16" s="1080">
        <v>160</v>
      </c>
      <c r="I16" s="1080">
        <v>21</v>
      </c>
      <c r="J16" s="1080">
        <v>2.1</v>
      </c>
      <c r="K16" s="1080">
        <v>8.6</v>
      </c>
      <c r="L16" s="1080">
        <v>3.1</v>
      </c>
      <c r="M16" s="1080">
        <v>1.2</v>
      </c>
      <c r="N16" s="1080">
        <v>2</v>
      </c>
      <c r="O16" s="1054">
        <v>4</v>
      </c>
      <c r="P16" s="1054">
        <v>74</v>
      </c>
      <c r="Q16" s="1054">
        <v>90</v>
      </c>
      <c r="R16" s="1044" t="s">
        <v>8944</v>
      </c>
      <c r="V16" s="1161" t="s">
        <v>8945</v>
      </c>
      <c r="W16" s="1161" t="s">
        <v>8945</v>
      </c>
      <c r="X16" s="963" t="s">
        <v>0</v>
      </c>
      <c r="Y16" s="964" t="s">
        <v>116</v>
      </c>
      <c r="Z16" s="996" t="str">
        <f>CONCATENATE(X16,W16,Y16)</f>
        <v>http://www.unisonic.com.tw/datasheet/F1N60Q-TA.pdf</v>
      </c>
    </row>
    <row r="17" spans="1:26" s="1160" customFormat="1" ht="45">
      <c r="A17" s="971" t="str">
        <f t="shared" si="0"/>
        <v>F2N60-TD</v>
      </c>
      <c r="B17" s="1140" t="s">
        <v>8929</v>
      </c>
      <c r="C17" s="1071">
        <v>600</v>
      </c>
      <c r="D17" s="1071" t="s">
        <v>8587</v>
      </c>
      <c r="E17" s="1071">
        <v>2</v>
      </c>
      <c r="F17" s="1080">
        <v>5.0999999999999996</v>
      </c>
      <c r="G17" s="1080">
        <v>6</v>
      </c>
      <c r="H17" s="1080">
        <v>249</v>
      </c>
      <c r="I17" s="1080">
        <v>29</v>
      </c>
      <c r="J17" s="1080">
        <v>3.1</v>
      </c>
      <c r="K17" s="1080">
        <v>7.2</v>
      </c>
      <c r="L17" s="1080">
        <v>2.6</v>
      </c>
      <c r="M17" s="1080">
        <v>1.2</v>
      </c>
      <c r="N17" s="1080">
        <v>2</v>
      </c>
      <c r="O17" s="1054">
        <v>4</v>
      </c>
      <c r="P17" s="1054">
        <v>83</v>
      </c>
      <c r="Q17" s="1054">
        <v>208</v>
      </c>
      <c r="R17" s="1044" t="s">
        <v>8930</v>
      </c>
      <c r="V17" s="1161" t="s">
        <v>8946</v>
      </c>
      <c r="W17" s="1161" t="s">
        <v>8946</v>
      </c>
      <c r="X17" s="963" t="s">
        <v>0</v>
      </c>
      <c r="Y17" s="964" t="s">
        <v>116</v>
      </c>
      <c r="Z17" s="996" t="str">
        <f t="shared" si="1"/>
        <v>http://www.unisonic.com.tw/datasheet/F2N60-TD.pdf</v>
      </c>
    </row>
    <row r="18" spans="1:26" s="1160" customFormat="1" ht="45">
      <c r="A18" s="971" t="str">
        <f t="shared" si="0"/>
        <v>F2N60-LC1</v>
      </c>
      <c r="B18" s="1140" t="s">
        <v>8929</v>
      </c>
      <c r="C18" s="1071">
        <v>600</v>
      </c>
      <c r="D18" s="1071" t="s">
        <v>8587</v>
      </c>
      <c r="E18" s="1071">
        <v>2</v>
      </c>
      <c r="F18" s="1080">
        <v>4.5999999999999996</v>
      </c>
      <c r="G18" s="1080">
        <v>5.5</v>
      </c>
      <c r="H18" s="1080">
        <v>265</v>
      </c>
      <c r="I18" s="1080">
        <v>31</v>
      </c>
      <c r="J18" s="1080">
        <v>3</v>
      </c>
      <c r="K18" s="1080">
        <v>7.5</v>
      </c>
      <c r="L18" s="1080">
        <v>2.6</v>
      </c>
      <c r="M18" s="1080">
        <v>1</v>
      </c>
      <c r="N18" s="1080">
        <v>2</v>
      </c>
      <c r="O18" s="1054">
        <v>4</v>
      </c>
      <c r="P18" s="1054">
        <v>87</v>
      </c>
      <c r="Q18" s="1054">
        <v>300</v>
      </c>
      <c r="R18" s="1044" t="s">
        <v>8585</v>
      </c>
      <c r="V18" s="1161" t="s">
        <v>8947</v>
      </c>
      <c r="W18" s="1161" t="s">
        <v>8947</v>
      </c>
      <c r="X18" s="963" t="s">
        <v>6533</v>
      </c>
      <c r="Y18" s="964" t="s">
        <v>6534</v>
      </c>
      <c r="Z18" s="996" t="str">
        <f t="shared" si="1"/>
        <v>http://www.unisonic.com.tw/datasheet/F2N60-LC1.pdf</v>
      </c>
    </row>
    <row r="19" spans="1:26" s="1160" customFormat="1" ht="75">
      <c r="A19" s="971" t="str">
        <f t="shared" si="0"/>
        <v>F2N60-TC2</v>
      </c>
      <c r="B19" s="1140" t="s">
        <v>8929</v>
      </c>
      <c r="C19" s="1071">
        <v>600</v>
      </c>
      <c r="D19" s="1071" t="s">
        <v>8948</v>
      </c>
      <c r="E19" s="1071">
        <v>2</v>
      </c>
      <c r="F19" s="1080">
        <v>4.5999999999999996</v>
      </c>
      <c r="G19" s="1080">
        <v>5.5</v>
      </c>
      <c r="H19" s="1080">
        <v>260</v>
      </c>
      <c r="I19" s="1080">
        <v>30</v>
      </c>
      <c r="J19" s="1080">
        <v>2</v>
      </c>
      <c r="K19" s="1080">
        <v>6.6</v>
      </c>
      <c r="L19" s="1080">
        <v>2.5</v>
      </c>
      <c r="M19" s="1080">
        <v>0.7</v>
      </c>
      <c r="N19" s="1080">
        <v>2</v>
      </c>
      <c r="O19" s="1054">
        <v>4</v>
      </c>
      <c r="P19" s="1054">
        <v>80</v>
      </c>
      <c r="Q19" s="1054">
        <v>200</v>
      </c>
      <c r="R19" s="1044" t="s">
        <v>8949</v>
      </c>
      <c r="V19" s="1161" t="s">
        <v>8950</v>
      </c>
      <c r="W19" s="1161" t="s">
        <v>8950</v>
      </c>
      <c r="X19" s="963" t="s">
        <v>6533</v>
      </c>
      <c r="Y19" s="964" t="s">
        <v>6534</v>
      </c>
      <c r="Z19" s="996" t="str">
        <f t="shared" si="1"/>
        <v>http://www.unisonic.com.tw/datasheet/F2N60-TC2.pdf</v>
      </c>
    </row>
    <row r="20" spans="1:26" s="1160" customFormat="1" ht="45">
      <c r="A20" s="971" t="str">
        <f t="shared" si="0"/>
        <v>F2N60-TC3</v>
      </c>
      <c r="B20" s="1140" t="s">
        <v>8929</v>
      </c>
      <c r="C20" s="1071">
        <v>600</v>
      </c>
      <c r="D20" s="1071" t="s">
        <v>8948</v>
      </c>
      <c r="E20" s="1071">
        <v>2</v>
      </c>
      <c r="F20" s="1080">
        <v>6.3</v>
      </c>
      <c r="G20" s="1080">
        <v>6.8</v>
      </c>
      <c r="H20" s="1080">
        <v>200</v>
      </c>
      <c r="I20" s="1080">
        <v>25</v>
      </c>
      <c r="J20" s="1080">
        <v>2.1</v>
      </c>
      <c r="K20" s="1080">
        <v>9.4</v>
      </c>
      <c r="L20" s="1080">
        <v>2.8</v>
      </c>
      <c r="M20" s="1080">
        <v>1.4</v>
      </c>
      <c r="N20" s="1080">
        <v>2</v>
      </c>
      <c r="O20" s="1054">
        <v>4</v>
      </c>
      <c r="P20" s="1054">
        <v>79</v>
      </c>
      <c r="Q20" s="1054">
        <v>230</v>
      </c>
      <c r="R20" s="1044" t="s">
        <v>8116</v>
      </c>
      <c r="V20" s="1161" t="s">
        <v>8951</v>
      </c>
      <c r="W20" s="1161" t="s">
        <v>8951</v>
      </c>
      <c r="X20" s="963" t="s">
        <v>6533</v>
      </c>
      <c r="Y20" s="964" t="s">
        <v>6534</v>
      </c>
      <c r="Z20" s="996" t="str">
        <f>CONCATENATE(X20,W20,Y20)</f>
        <v>http://www.unisonic.com.tw/datasheet/F2N60-TC3.pdf</v>
      </c>
    </row>
    <row r="21" spans="1:26" s="1160" customFormat="1" ht="45">
      <c r="A21" s="971" t="str">
        <f t="shared" si="0"/>
        <v>F3N60-TD</v>
      </c>
      <c r="B21" s="1140" t="s">
        <v>8929</v>
      </c>
      <c r="C21" s="1071">
        <v>600</v>
      </c>
      <c r="D21" s="1071" t="s">
        <v>8948</v>
      </c>
      <c r="E21" s="1071">
        <v>3</v>
      </c>
      <c r="F21" s="1080">
        <v>3.65</v>
      </c>
      <c r="G21" s="1080">
        <v>4.4000000000000004</v>
      </c>
      <c r="H21" s="1080">
        <v>333</v>
      </c>
      <c r="I21" s="1080">
        <v>37</v>
      </c>
      <c r="J21" s="1080">
        <v>3.6</v>
      </c>
      <c r="K21" s="1080">
        <v>8.9</v>
      </c>
      <c r="L21" s="1080">
        <v>3</v>
      </c>
      <c r="M21" s="1080">
        <v>1.5</v>
      </c>
      <c r="N21" s="1080">
        <v>2</v>
      </c>
      <c r="O21" s="1054">
        <v>4</v>
      </c>
      <c r="P21" s="1054">
        <v>88</v>
      </c>
      <c r="Q21" s="1054">
        <v>266</v>
      </c>
      <c r="R21" s="1044" t="s">
        <v>8930</v>
      </c>
      <c r="V21" s="1161" t="s">
        <v>8952</v>
      </c>
      <c r="W21" s="1161" t="s">
        <v>8952</v>
      </c>
      <c r="X21" s="963" t="s">
        <v>6533</v>
      </c>
      <c r="Y21" s="964" t="s">
        <v>6534</v>
      </c>
      <c r="Z21" s="996" t="str">
        <f t="shared" si="1"/>
        <v>http://www.unisonic.com.tw/datasheet/F3N60-TD.pdf</v>
      </c>
    </row>
    <row r="22" spans="1:26" s="1160" customFormat="1" ht="45">
      <c r="A22" s="971" t="str">
        <f t="shared" si="0"/>
        <v>F3N60-TD2</v>
      </c>
      <c r="B22" s="1140" t="s">
        <v>8929</v>
      </c>
      <c r="C22" s="1071">
        <v>600</v>
      </c>
      <c r="D22" s="1071" t="s">
        <v>8948</v>
      </c>
      <c r="E22" s="1071">
        <v>3</v>
      </c>
      <c r="F22" s="1080">
        <v>3</v>
      </c>
      <c r="G22" s="1080">
        <v>3.7</v>
      </c>
      <c r="H22" s="1080">
        <v>387</v>
      </c>
      <c r="I22" s="1080">
        <v>45</v>
      </c>
      <c r="J22" s="1080">
        <v>5.2</v>
      </c>
      <c r="K22" s="1080">
        <v>15.6</v>
      </c>
      <c r="L22" s="1080">
        <v>5</v>
      </c>
      <c r="M22" s="1080">
        <v>3.3</v>
      </c>
      <c r="N22" s="1080">
        <v>2</v>
      </c>
      <c r="O22" s="1054">
        <v>4</v>
      </c>
      <c r="P22" s="1054">
        <v>96</v>
      </c>
      <c r="Q22" s="1054">
        <v>360</v>
      </c>
      <c r="R22" s="1162" t="s">
        <v>8953</v>
      </c>
      <c r="V22" s="1161" t="s">
        <v>8954</v>
      </c>
      <c r="W22" s="1161" t="s">
        <v>8954</v>
      </c>
      <c r="X22" s="963" t="s">
        <v>6533</v>
      </c>
      <c r="Y22" s="964" t="s">
        <v>6534</v>
      </c>
      <c r="Z22" s="996" t="str">
        <f t="shared" si="1"/>
        <v>http://www.unisonic.com.tw/datasheet/F3N60-TD2.pdf</v>
      </c>
    </row>
    <row r="23" spans="1:26" s="1160" customFormat="1" ht="45">
      <c r="A23" s="971" t="str">
        <f>HYPERLINK(Z23,V23)</f>
        <v>F3N60-LC</v>
      </c>
      <c r="B23" s="1140" t="s">
        <v>8929</v>
      </c>
      <c r="C23" s="1071">
        <v>600</v>
      </c>
      <c r="D23" s="1071" t="s">
        <v>8948</v>
      </c>
      <c r="E23" s="1071">
        <v>3</v>
      </c>
      <c r="F23" s="1080">
        <v>2.8</v>
      </c>
      <c r="G23" s="1080">
        <v>3.6</v>
      </c>
      <c r="H23" s="1080">
        <v>430</v>
      </c>
      <c r="I23" s="1080">
        <v>46</v>
      </c>
      <c r="J23" s="1080">
        <v>4.5</v>
      </c>
      <c r="K23" s="1080">
        <v>14.8</v>
      </c>
      <c r="L23" s="1080">
        <v>5.8</v>
      </c>
      <c r="M23" s="1080">
        <v>2.06</v>
      </c>
      <c r="N23" s="1080">
        <v>2</v>
      </c>
      <c r="O23" s="1054">
        <v>4</v>
      </c>
      <c r="P23" s="1054">
        <v>98</v>
      </c>
      <c r="Q23" s="1054">
        <v>414</v>
      </c>
      <c r="R23" s="1162" t="s">
        <v>8238</v>
      </c>
      <c r="V23" s="1161" t="s">
        <v>8955</v>
      </c>
      <c r="W23" s="1161" t="s">
        <v>8955</v>
      </c>
      <c r="X23" s="963" t="s">
        <v>6533</v>
      </c>
      <c r="Y23" s="964" t="s">
        <v>6534</v>
      </c>
      <c r="Z23" s="996" t="str">
        <f t="shared" si="1"/>
        <v>http://www.unisonic.com.tw/datasheet/F3N60-LC.pdf</v>
      </c>
    </row>
    <row r="24" spans="1:26" s="1160" customFormat="1" ht="45">
      <c r="A24" s="971" t="str">
        <f t="shared" si="0"/>
        <v>F4N60K-TC</v>
      </c>
      <c r="B24" s="1140" t="s">
        <v>8929</v>
      </c>
      <c r="C24" s="1071">
        <v>600</v>
      </c>
      <c r="D24" s="1071" t="s">
        <v>8948</v>
      </c>
      <c r="E24" s="1071">
        <v>4</v>
      </c>
      <c r="F24" s="1080">
        <v>2.4</v>
      </c>
      <c r="G24" s="1080">
        <v>3</v>
      </c>
      <c r="H24" s="1080">
        <v>560</v>
      </c>
      <c r="I24" s="1080">
        <v>58</v>
      </c>
      <c r="J24" s="1080">
        <v>3.5</v>
      </c>
      <c r="K24" s="1080">
        <v>16</v>
      </c>
      <c r="L24" s="1080">
        <v>5.5</v>
      </c>
      <c r="M24" s="1080">
        <v>2</v>
      </c>
      <c r="N24" s="1080">
        <v>2</v>
      </c>
      <c r="O24" s="1054">
        <v>4</v>
      </c>
      <c r="P24" s="1054">
        <v>100</v>
      </c>
      <c r="Q24" s="1054">
        <v>359</v>
      </c>
      <c r="R24" s="1044" t="s">
        <v>8116</v>
      </c>
      <c r="V24" s="1161" t="s">
        <v>8956</v>
      </c>
      <c r="W24" s="1161" t="s">
        <v>8956</v>
      </c>
      <c r="X24" s="963" t="s">
        <v>6533</v>
      </c>
      <c r="Y24" s="964" t="s">
        <v>6534</v>
      </c>
      <c r="Z24" s="996" t="str">
        <f t="shared" si="1"/>
        <v>http://www.unisonic.com.tw/datasheet/F4N60K-TC.pdf</v>
      </c>
    </row>
    <row r="25" spans="1:26" s="1160" customFormat="1" ht="45">
      <c r="A25" s="971" t="str">
        <f t="shared" si="0"/>
        <v>F4N60-TC1</v>
      </c>
      <c r="B25" s="1140" t="s">
        <v>8929</v>
      </c>
      <c r="C25" s="1071">
        <v>600</v>
      </c>
      <c r="D25" s="1071" t="s">
        <v>8948</v>
      </c>
      <c r="E25" s="1071">
        <v>4</v>
      </c>
      <c r="F25" s="1080">
        <v>2.2999999999999998</v>
      </c>
      <c r="G25" s="1080">
        <v>3</v>
      </c>
      <c r="H25" s="1080">
        <v>575.29999999999995</v>
      </c>
      <c r="I25" s="1080">
        <v>57.9</v>
      </c>
      <c r="J25" s="1080">
        <v>3.8</v>
      </c>
      <c r="K25" s="1080">
        <v>16.3</v>
      </c>
      <c r="L25" s="1080">
        <v>5.8</v>
      </c>
      <c r="M25" s="1080">
        <v>2.5</v>
      </c>
      <c r="N25" s="1080">
        <v>2</v>
      </c>
      <c r="O25" s="1054">
        <v>4</v>
      </c>
      <c r="P25" s="1054">
        <v>93.3</v>
      </c>
      <c r="Q25" s="1054">
        <v>370</v>
      </c>
      <c r="R25" s="1162" t="s">
        <v>8902</v>
      </c>
      <c r="V25" s="1161" t="s">
        <v>8957</v>
      </c>
      <c r="W25" s="1161" t="s">
        <v>8957</v>
      </c>
      <c r="X25" s="963" t="s">
        <v>6533</v>
      </c>
      <c r="Y25" s="964" t="s">
        <v>6534</v>
      </c>
      <c r="Z25" s="996" t="str">
        <f>CONCATENATE(X25,W25,Y25)</f>
        <v>http://www.unisonic.com.tw/datasheet/F4N60-TC1.pdf</v>
      </c>
    </row>
    <row r="26" spans="1:26" s="1160" customFormat="1" ht="45">
      <c r="A26" s="971" t="str">
        <f t="shared" si="0"/>
        <v>F4N60-TD1</v>
      </c>
      <c r="B26" s="1140" t="s">
        <v>8929</v>
      </c>
      <c r="C26" s="1071">
        <v>600</v>
      </c>
      <c r="D26" s="1071" t="s">
        <v>8948</v>
      </c>
      <c r="E26" s="1071">
        <v>4</v>
      </c>
      <c r="F26" s="1080">
        <v>2.5</v>
      </c>
      <c r="G26" s="1080">
        <v>3</v>
      </c>
      <c r="H26" s="1080">
        <v>544</v>
      </c>
      <c r="I26" s="1080">
        <v>53</v>
      </c>
      <c r="J26" s="1080">
        <v>3.3</v>
      </c>
      <c r="K26" s="1080">
        <v>17</v>
      </c>
      <c r="L26" s="1080">
        <v>5.5</v>
      </c>
      <c r="M26" s="1080">
        <v>3.8</v>
      </c>
      <c r="N26" s="1080">
        <v>2</v>
      </c>
      <c r="O26" s="1054">
        <v>4</v>
      </c>
      <c r="P26" s="1054">
        <v>100</v>
      </c>
      <c r="Q26" s="1054">
        <v>430</v>
      </c>
      <c r="R26" s="1162" t="s">
        <v>155</v>
      </c>
      <c r="V26" s="1161" t="s">
        <v>8958</v>
      </c>
      <c r="W26" s="1161" t="s">
        <v>8958</v>
      </c>
      <c r="X26" s="963" t="s">
        <v>6533</v>
      </c>
      <c r="Y26" s="964" t="s">
        <v>6534</v>
      </c>
      <c r="Z26" s="996" t="str">
        <f t="shared" si="1"/>
        <v>http://www.unisonic.com.tw/datasheet/F4N60-TD1.pdf</v>
      </c>
    </row>
    <row r="27" spans="1:26" s="1160" customFormat="1" ht="60">
      <c r="A27" s="971" t="str">
        <f t="shared" si="0"/>
        <v>F4N60-MHQ</v>
      </c>
      <c r="B27" s="1140" t="s">
        <v>8929</v>
      </c>
      <c r="C27" s="1071">
        <v>600</v>
      </c>
      <c r="D27" s="1071" t="s">
        <v>8948</v>
      </c>
      <c r="E27" s="1071">
        <v>4</v>
      </c>
      <c r="F27" s="1080">
        <v>3</v>
      </c>
      <c r="G27" s="1080">
        <v>4</v>
      </c>
      <c r="H27" s="1080">
        <v>410</v>
      </c>
      <c r="I27" s="1080">
        <v>46</v>
      </c>
      <c r="J27" s="1080">
        <v>5</v>
      </c>
      <c r="K27" s="1080">
        <v>15</v>
      </c>
      <c r="L27" s="1080">
        <v>6</v>
      </c>
      <c r="M27" s="1080">
        <v>3.5</v>
      </c>
      <c r="N27" s="1080">
        <v>2</v>
      </c>
      <c r="O27" s="1054">
        <v>4</v>
      </c>
      <c r="P27" s="1054">
        <v>100</v>
      </c>
      <c r="Q27" s="1054">
        <v>400</v>
      </c>
      <c r="R27" s="1044" t="s">
        <v>8959</v>
      </c>
      <c r="V27" s="1161" t="s">
        <v>8960</v>
      </c>
      <c r="W27" s="1161" t="s">
        <v>8960</v>
      </c>
      <c r="X27" s="963" t="s">
        <v>6533</v>
      </c>
      <c r="Y27" s="964" t="s">
        <v>6534</v>
      </c>
      <c r="Z27" s="996" t="str">
        <f>CONCATENATE(X27,W27,Y27)</f>
        <v>http://www.unisonic.com.tw/datasheet/F4N60-MHQ.pdf</v>
      </c>
    </row>
    <row r="28" spans="1:26" s="1160" customFormat="1" ht="45">
      <c r="A28" s="971" t="str">
        <f t="shared" si="0"/>
        <v>F5N60-TD1</v>
      </c>
      <c r="B28" s="1140" t="s">
        <v>8929</v>
      </c>
      <c r="C28" s="1071">
        <v>600</v>
      </c>
      <c r="D28" s="1071" t="s">
        <v>8948</v>
      </c>
      <c r="E28" s="1071">
        <v>5</v>
      </c>
      <c r="F28" s="1080">
        <v>2</v>
      </c>
      <c r="G28" s="1080">
        <v>2.5</v>
      </c>
      <c r="H28" s="1080">
        <v>635</v>
      </c>
      <c r="I28" s="1080">
        <v>62.5</v>
      </c>
      <c r="J28" s="1080">
        <v>3.5</v>
      </c>
      <c r="K28" s="1080">
        <v>20</v>
      </c>
      <c r="L28" s="1080">
        <v>6.2</v>
      </c>
      <c r="M28" s="1080">
        <v>3.2</v>
      </c>
      <c r="N28" s="1080">
        <v>2</v>
      </c>
      <c r="O28" s="1054">
        <v>4</v>
      </c>
      <c r="P28" s="1054">
        <v>112</v>
      </c>
      <c r="Q28" s="1054">
        <v>540</v>
      </c>
      <c r="R28" s="1162" t="s">
        <v>8238</v>
      </c>
      <c r="V28" s="1161" t="s">
        <v>8961</v>
      </c>
      <c r="W28" s="1161" t="s">
        <v>8961</v>
      </c>
      <c r="X28" s="963" t="s">
        <v>6533</v>
      </c>
      <c r="Y28" s="964" t="s">
        <v>6534</v>
      </c>
      <c r="Z28" s="996" t="str">
        <f t="shared" si="1"/>
        <v>http://www.unisonic.com.tw/datasheet/F5N60-TD1.pdf</v>
      </c>
    </row>
    <row r="29" spans="1:26" s="1160" customFormat="1" ht="60">
      <c r="A29" s="971" t="str">
        <f>HYPERLINK(Z29,V29)</f>
        <v>F4N60-ML</v>
      </c>
      <c r="B29" s="1140" t="s">
        <v>8929</v>
      </c>
      <c r="C29" s="1071">
        <v>600</v>
      </c>
      <c r="D29" s="1071" t="s">
        <v>8948</v>
      </c>
      <c r="E29" s="1071">
        <v>4</v>
      </c>
      <c r="F29" s="1080">
        <v>2.2999999999999998</v>
      </c>
      <c r="G29" s="1080">
        <v>3.4</v>
      </c>
      <c r="H29" s="1080">
        <v>580</v>
      </c>
      <c r="I29" s="1080">
        <v>53</v>
      </c>
      <c r="J29" s="1080">
        <v>4</v>
      </c>
      <c r="K29" s="1080">
        <v>12.8</v>
      </c>
      <c r="L29" s="1080">
        <v>4</v>
      </c>
      <c r="M29" s="1080">
        <v>2</v>
      </c>
      <c r="N29" s="1080">
        <v>2</v>
      </c>
      <c r="O29" s="1054">
        <v>4</v>
      </c>
      <c r="P29" s="1054">
        <v>79</v>
      </c>
      <c r="Q29" s="1054">
        <v>225</v>
      </c>
      <c r="R29" s="1044" t="s">
        <v>8637</v>
      </c>
      <c r="V29" s="1161" t="s">
        <v>8962</v>
      </c>
      <c r="W29" s="1161" t="s">
        <v>8962</v>
      </c>
      <c r="X29" s="963" t="s">
        <v>6533</v>
      </c>
      <c r="Y29" s="964" t="s">
        <v>6534</v>
      </c>
      <c r="Z29" s="996" t="str">
        <f>CONCATENATE(X29,W29,Y29)</f>
        <v>http://www.unisonic.com.tw/datasheet/F4N60-ML.pdf</v>
      </c>
    </row>
    <row r="30" spans="1:26" s="1160" customFormat="1" ht="45">
      <c r="A30" s="971" t="str">
        <f>HYPERLINK(Z30,V30)</f>
        <v>F4N60-ML1</v>
      </c>
      <c r="B30" s="1140" t="s">
        <v>8929</v>
      </c>
      <c r="C30" s="1071">
        <v>600</v>
      </c>
      <c r="D30" s="1071" t="s">
        <v>8948</v>
      </c>
      <c r="E30" s="1071">
        <v>4</v>
      </c>
      <c r="F30" s="1080">
        <v>2.2999999999999998</v>
      </c>
      <c r="G30" s="1080">
        <v>2.7</v>
      </c>
      <c r="H30" s="1080">
        <v>550</v>
      </c>
      <c r="I30" s="1080">
        <v>60</v>
      </c>
      <c r="J30" s="1080">
        <v>5</v>
      </c>
      <c r="K30" s="1080">
        <v>18</v>
      </c>
      <c r="L30" s="1080">
        <v>6</v>
      </c>
      <c r="M30" s="1080">
        <v>4.2</v>
      </c>
      <c r="N30" s="1080">
        <v>2</v>
      </c>
      <c r="O30" s="1054">
        <v>4</v>
      </c>
      <c r="P30" s="1054">
        <v>80</v>
      </c>
      <c r="Q30" s="1054">
        <v>141</v>
      </c>
      <c r="R30" s="1162" t="s">
        <v>8963</v>
      </c>
      <c r="V30" s="1161" t="s">
        <v>8964</v>
      </c>
      <c r="W30" s="1161" t="s">
        <v>8964</v>
      </c>
      <c r="X30" s="963" t="s">
        <v>6533</v>
      </c>
      <c r="Y30" s="964" t="s">
        <v>6534</v>
      </c>
      <c r="Z30" s="996" t="str">
        <f>CONCATENATE(X30,W30,Y30)</f>
        <v>http://www.unisonic.com.tw/datasheet/F4N60-ML1.pdf</v>
      </c>
    </row>
    <row r="31" spans="1:26" s="1160" customFormat="1" ht="45">
      <c r="A31" s="971" t="str">
        <f>HYPERLINK(Z31,V31)</f>
        <v>F2N65-TC</v>
      </c>
      <c r="B31" s="1140" t="s">
        <v>8929</v>
      </c>
      <c r="C31" s="1071">
        <v>650</v>
      </c>
      <c r="D31" s="1071" t="s">
        <v>8948</v>
      </c>
      <c r="E31" s="1071">
        <v>2</v>
      </c>
      <c r="F31" s="1080">
        <v>4.2</v>
      </c>
      <c r="G31" s="1080">
        <v>4.8</v>
      </c>
      <c r="H31" s="1080">
        <v>338</v>
      </c>
      <c r="I31" s="1080">
        <v>33</v>
      </c>
      <c r="J31" s="1080">
        <v>2.2999999999999998</v>
      </c>
      <c r="K31" s="1080">
        <v>11</v>
      </c>
      <c r="L31" s="1080">
        <v>4</v>
      </c>
      <c r="M31" s="1080">
        <v>0.9</v>
      </c>
      <c r="N31" s="1080">
        <v>2</v>
      </c>
      <c r="O31" s="1054">
        <v>4</v>
      </c>
      <c r="P31" s="1054">
        <v>98</v>
      </c>
      <c r="Q31" s="1054">
        <v>193</v>
      </c>
      <c r="R31" s="1162" t="s">
        <v>155</v>
      </c>
      <c r="V31" s="1161" t="s">
        <v>8965</v>
      </c>
      <c r="W31" s="1161" t="s">
        <v>8965</v>
      </c>
      <c r="X31" s="963" t="s">
        <v>6533</v>
      </c>
      <c r="Y31" s="964" t="s">
        <v>6534</v>
      </c>
      <c r="Z31" s="996" t="str">
        <f>CONCATENATE(X31,W31,Y31)</f>
        <v>http://www.unisonic.com.tw/datasheet/F2N65-TC.pdf</v>
      </c>
    </row>
    <row r="32" spans="1:26" s="1160" customFormat="1" ht="75">
      <c r="A32" s="971" t="str">
        <f>HYPERLINK(Z32,V32)</f>
        <v>F7N65-ML</v>
      </c>
      <c r="B32" s="1140" t="s">
        <v>8929</v>
      </c>
      <c r="C32" s="1071">
        <v>650</v>
      </c>
      <c r="D32" s="1071" t="s">
        <v>8948</v>
      </c>
      <c r="E32" s="1071">
        <v>7</v>
      </c>
      <c r="F32" s="1080">
        <v>1.5</v>
      </c>
      <c r="G32" s="1080">
        <v>1.75</v>
      </c>
      <c r="H32" s="1080">
        <v>1053</v>
      </c>
      <c r="I32" s="1080">
        <v>89</v>
      </c>
      <c r="J32" s="1080">
        <v>6</v>
      </c>
      <c r="K32" s="1080">
        <v>27</v>
      </c>
      <c r="L32" s="1080">
        <v>9</v>
      </c>
      <c r="M32" s="1080">
        <v>5</v>
      </c>
      <c r="N32" s="1080">
        <v>2</v>
      </c>
      <c r="O32" s="1054">
        <v>4</v>
      </c>
      <c r="P32" s="1054">
        <v>78</v>
      </c>
      <c r="Q32" s="1054">
        <v>300</v>
      </c>
      <c r="R32" s="1044" t="s">
        <v>8655</v>
      </c>
      <c r="V32" s="1161" t="s">
        <v>8966</v>
      </c>
      <c r="W32" s="1161" t="s">
        <v>8966</v>
      </c>
      <c r="X32" s="963" t="s">
        <v>6533</v>
      </c>
      <c r="Y32" s="964" t="s">
        <v>6534</v>
      </c>
      <c r="Z32" s="996" t="str">
        <f>CONCATENATE(X32,W32,Y32)</f>
        <v>http://www.unisonic.com.tw/datasheet/F7N65-ML.pdf</v>
      </c>
    </row>
    <row r="33" spans="1:26" s="1160" customFormat="1" ht="45">
      <c r="A33" s="971" t="str">
        <f>HYPERLINK(Z33,V33)</f>
        <v>F3N70-LC</v>
      </c>
      <c r="B33" s="1140" t="s">
        <v>8929</v>
      </c>
      <c r="C33" s="1071">
        <v>700</v>
      </c>
      <c r="D33" s="1071" t="s">
        <v>8948</v>
      </c>
      <c r="E33" s="1071">
        <v>3</v>
      </c>
      <c r="F33" s="1080">
        <v>3.8</v>
      </c>
      <c r="G33" s="1080">
        <v>4.5999999999999996</v>
      </c>
      <c r="H33" s="1080">
        <v>437</v>
      </c>
      <c r="I33" s="1080">
        <v>41</v>
      </c>
      <c r="J33" s="1080">
        <v>4</v>
      </c>
      <c r="K33" s="1080">
        <v>16.8</v>
      </c>
      <c r="L33" s="1080">
        <v>3</v>
      </c>
      <c r="M33" s="1080">
        <v>5.9</v>
      </c>
      <c r="N33" s="1080">
        <v>2</v>
      </c>
      <c r="O33" s="1054">
        <v>4</v>
      </c>
      <c r="P33" s="1054">
        <v>97</v>
      </c>
      <c r="Q33" s="1054">
        <v>377</v>
      </c>
      <c r="R33" s="1044" t="s">
        <v>8902</v>
      </c>
      <c r="V33" s="1161" t="s">
        <v>8967</v>
      </c>
      <c r="W33" s="1161" t="s">
        <v>8967</v>
      </c>
      <c r="X33" s="963" t="s">
        <v>6533</v>
      </c>
      <c r="Y33" s="964" t="s">
        <v>6534</v>
      </c>
      <c r="Z33" s="996" t="str">
        <f>CONCATENATE(X33,W33,Y33)</f>
        <v>http://www.unisonic.com.tw/datasheet/F3N70-LC.pdf</v>
      </c>
    </row>
    <row r="34" spans="1:26" s="1164" customFormat="1" ht="45">
      <c r="A34" s="971" t="str">
        <f t="shared" ref="A34:A41" si="2">HYPERLINK(Z34,V34)</f>
        <v>F21NM50</v>
      </c>
      <c r="B34" s="1140" t="s">
        <v>8968</v>
      </c>
      <c r="C34" s="1140">
        <v>500</v>
      </c>
      <c r="D34" s="1140" t="s">
        <v>8948</v>
      </c>
      <c r="E34" s="1140">
        <v>21</v>
      </c>
      <c r="F34" s="1140">
        <v>0.17</v>
      </c>
      <c r="G34" s="1140">
        <v>0.23</v>
      </c>
      <c r="H34" s="1140">
        <v>1146</v>
      </c>
      <c r="I34" s="1140">
        <v>916.3</v>
      </c>
      <c r="J34" s="1140">
        <v>98.1</v>
      </c>
      <c r="K34" s="1140">
        <v>47.5</v>
      </c>
      <c r="L34" s="1140">
        <v>14</v>
      </c>
      <c r="M34" s="1140">
        <v>17.100000000000001</v>
      </c>
      <c r="N34" s="1140">
        <v>2.5</v>
      </c>
      <c r="O34" s="1140">
        <v>4.5</v>
      </c>
      <c r="P34" s="1140">
        <v>204.5</v>
      </c>
      <c r="Q34" s="1140">
        <v>3200</v>
      </c>
      <c r="R34" s="1044" t="s">
        <v>8580</v>
      </c>
      <c r="V34" s="1165" t="s">
        <v>8969</v>
      </c>
      <c r="W34" s="1165" t="s">
        <v>8969</v>
      </c>
      <c r="X34" s="1166" t="s">
        <v>6533</v>
      </c>
      <c r="Y34" s="1167" t="s">
        <v>6534</v>
      </c>
      <c r="Z34" s="1168" t="str">
        <f t="shared" ref="Z34:Z41" si="3">CONCATENATE(X34,W34,Y34)</f>
        <v>http://www.unisonic.com.tw/datasheet/F21NM50.pdf</v>
      </c>
    </row>
    <row r="35" spans="1:26" s="1164" customFormat="1" ht="45">
      <c r="A35" s="971" t="str">
        <f t="shared" si="2"/>
        <v>F24NM60</v>
      </c>
      <c r="B35" s="1140" t="s">
        <v>8968</v>
      </c>
      <c r="C35" s="1140">
        <v>600</v>
      </c>
      <c r="D35" s="1140" t="s">
        <v>8948</v>
      </c>
      <c r="E35" s="1140">
        <v>24</v>
      </c>
      <c r="F35" s="1140">
        <v>0.15</v>
      </c>
      <c r="G35" s="1140">
        <v>0.16</v>
      </c>
      <c r="H35" s="1140">
        <v>1980</v>
      </c>
      <c r="I35" s="1140">
        <v>1590</v>
      </c>
      <c r="J35" s="1140">
        <v>140</v>
      </c>
      <c r="K35" s="1140">
        <v>77</v>
      </c>
      <c r="L35" s="1140">
        <v>30</v>
      </c>
      <c r="M35" s="1140">
        <v>33</v>
      </c>
      <c r="N35" s="1140">
        <v>2.5</v>
      </c>
      <c r="O35" s="1140">
        <v>4.5</v>
      </c>
      <c r="P35" s="1140">
        <v>290</v>
      </c>
      <c r="Q35" s="1140">
        <v>3500</v>
      </c>
      <c r="R35" s="1044" t="s">
        <v>8580</v>
      </c>
      <c r="V35" s="1165" t="s">
        <v>8970</v>
      </c>
      <c r="W35" s="1165" t="s">
        <v>8970</v>
      </c>
      <c r="X35" s="1166" t="s">
        <v>6533</v>
      </c>
      <c r="Y35" s="1167" t="s">
        <v>6534</v>
      </c>
      <c r="Z35" s="1168" t="str">
        <f t="shared" si="3"/>
        <v>http://www.unisonic.com.tw/datasheet/F24NM60.pdf</v>
      </c>
    </row>
    <row r="36" spans="1:26" s="1160" customFormat="1" ht="45">
      <c r="A36" s="971" t="str">
        <f>HYPERLINK(Z36,V36)</f>
        <v>F30NM60</v>
      </c>
      <c r="B36" s="1140" t="s">
        <v>8968</v>
      </c>
      <c r="C36" s="1140">
        <v>600</v>
      </c>
      <c r="D36" s="1140" t="s">
        <v>8971</v>
      </c>
      <c r="E36" s="1140">
        <v>30</v>
      </c>
      <c r="F36" s="1140">
        <v>0.1</v>
      </c>
      <c r="G36" s="1140">
        <v>0.13</v>
      </c>
      <c r="H36" s="1140">
        <v>2540</v>
      </c>
      <c r="I36" s="1140">
        <v>1810</v>
      </c>
      <c r="J36" s="1140">
        <v>152</v>
      </c>
      <c r="K36" s="1140">
        <v>92.4</v>
      </c>
      <c r="L36" s="1140">
        <v>21.2</v>
      </c>
      <c r="M36" s="1140">
        <v>38</v>
      </c>
      <c r="N36" s="1140">
        <v>2.5</v>
      </c>
      <c r="O36" s="1140">
        <v>4.5</v>
      </c>
      <c r="P36" s="1140">
        <v>190</v>
      </c>
      <c r="Q36" s="1140">
        <v>2800</v>
      </c>
      <c r="R36" s="1044" t="s">
        <v>8580</v>
      </c>
      <c r="V36" s="1140" t="s">
        <v>8972</v>
      </c>
      <c r="W36" s="1140" t="s">
        <v>8972</v>
      </c>
      <c r="X36" s="963" t="s">
        <v>6533</v>
      </c>
      <c r="Y36" s="964" t="s">
        <v>6534</v>
      </c>
      <c r="Z36" s="996" t="str">
        <f>CONCATENATE(X36,W36,Y36)</f>
        <v>http://www.unisonic.com.tw/datasheet/F30NM60.pdf</v>
      </c>
    </row>
    <row r="37" spans="1:26" s="979" customFormat="1" ht="45">
      <c r="A37" s="1169" t="str">
        <f>HYPERLINK(Z37,V37)</f>
        <v>F15NM65-U2</v>
      </c>
      <c r="B37" s="1140" t="s">
        <v>8968</v>
      </c>
      <c r="C37" s="1129">
        <v>650</v>
      </c>
      <c r="D37" s="1071" t="s">
        <v>8948</v>
      </c>
      <c r="E37" s="1140">
        <v>15</v>
      </c>
      <c r="F37" s="1140">
        <v>0.31</v>
      </c>
      <c r="G37" s="1073">
        <v>0.4</v>
      </c>
      <c r="H37" s="1080">
        <v>940</v>
      </c>
      <c r="I37" s="1080">
        <v>725</v>
      </c>
      <c r="J37" s="1073">
        <v>64</v>
      </c>
      <c r="K37" s="1073">
        <v>32</v>
      </c>
      <c r="L37" s="1073">
        <v>9</v>
      </c>
      <c r="M37" s="1073">
        <v>3</v>
      </c>
      <c r="N37" s="1080">
        <v>2.5</v>
      </c>
      <c r="O37" s="1080">
        <v>4.5</v>
      </c>
      <c r="P37" s="1080">
        <v>244</v>
      </c>
      <c r="Q37" s="1140">
        <v>5000</v>
      </c>
      <c r="R37" s="1044" t="s">
        <v>8611</v>
      </c>
      <c r="S37" s="1160"/>
      <c r="T37" s="1160"/>
      <c r="U37" s="1160"/>
      <c r="V37" s="1029" t="s">
        <v>8973</v>
      </c>
      <c r="W37" s="1029" t="s">
        <v>8973</v>
      </c>
      <c r="X37" s="963" t="s">
        <v>6533</v>
      </c>
      <c r="Y37" s="964" t="s">
        <v>6534</v>
      </c>
      <c r="Z37" s="996" t="str">
        <f>CONCATENATE(X37,W37,Y37)</f>
        <v>http://www.unisonic.com.tw/datasheet/F15NM65-U2.pdf</v>
      </c>
    </row>
    <row r="38" spans="1:26" s="1160" customFormat="1" ht="45">
      <c r="A38" s="971" t="str">
        <f>HYPERLINK(Z38,V38)</f>
        <v>F18NM65</v>
      </c>
      <c r="B38" s="1140" t="s">
        <v>8968</v>
      </c>
      <c r="C38" s="1140">
        <v>650</v>
      </c>
      <c r="D38" s="1071" t="s">
        <v>8948</v>
      </c>
      <c r="E38" s="1140">
        <v>18</v>
      </c>
      <c r="F38" s="1140">
        <v>0.26</v>
      </c>
      <c r="G38" s="1140">
        <v>0.32</v>
      </c>
      <c r="H38" s="1140">
        <v>1110</v>
      </c>
      <c r="I38" s="1140">
        <v>670</v>
      </c>
      <c r="J38" s="1140">
        <v>65</v>
      </c>
      <c r="K38" s="1140">
        <v>42</v>
      </c>
      <c r="L38" s="1140">
        <v>14</v>
      </c>
      <c r="M38" s="1140">
        <v>15</v>
      </c>
      <c r="N38" s="1140">
        <v>2.5</v>
      </c>
      <c r="O38" s="1140">
        <v>4.5</v>
      </c>
      <c r="P38" s="1140">
        <v>200</v>
      </c>
      <c r="Q38" s="1140">
        <v>3200</v>
      </c>
      <c r="R38" s="1044" t="s">
        <v>8974</v>
      </c>
      <c r="V38" s="1140" t="s">
        <v>8975</v>
      </c>
      <c r="W38" s="1140" t="s">
        <v>8975</v>
      </c>
      <c r="X38" s="963" t="s">
        <v>6533</v>
      </c>
      <c r="Y38" s="964" t="s">
        <v>6534</v>
      </c>
      <c r="Z38" s="996" t="str">
        <f>CONCATENATE(X38,W38,Y38)</f>
        <v>http://www.unisonic.com.tw/datasheet/F18NM65.pdf</v>
      </c>
    </row>
    <row r="39" spans="1:26" s="1160" customFormat="1" ht="75">
      <c r="A39" s="971" t="str">
        <f t="shared" si="2"/>
        <v>F21NM65</v>
      </c>
      <c r="B39" s="1140" t="s">
        <v>8968</v>
      </c>
      <c r="C39" s="1140">
        <v>650</v>
      </c>
      <c r="D39" s="1071" t="s">
        <v>8948</v>
      </c>
      <c r="E39" s="1140">
        <v>21</v>
      </c>
      <c r="F39" s="1140">
        <v>0.18</v>
      </c>
      <c r="G39" s="1140">
        <v>0.22</v>
      </c>
      <c r="H39" s="1140">
        <v>1570</v>
      </c>
      <c r="I39" s="1140">
        <v>965</v>
      </c>
      <c r="J39" s="1140">
        <v>96</v>
      </c>
      <c r="K39" s="1140">
        <v>55.7</v>
      </c>
      <c r="L39" s="1140">
        <v>12</v>
      </c>
      <c r="M39" s="1140">
        <v>24</v>
      </c>
      <c r="N39" s="1140">
        <v>2.5</v>
      </c>
      <c r="O39" s="1140">
        <v>4.5</v>
      </c>
      <c r="P39" s="1140">
        <v>170</v>
      </c>
      <c r="Q39" s="1140">
        <v>2400</v>
      </c>
      <c r="R39" s="1044" t="s">
        <v>8976</v>
      </c>
      <c r="V39" s="1140" t="s">
        <v>8977</v>
      </c>
      <c r="W39" s="1140" t="s">
        <v>8977</v>
      </c>
      <c r="X39" s="963" t="s">
        <v>6533</v>
      </c>
      <c r="Y39" s="964" t="s">
        <v>6534</v>
      </c>
      <c r="Z39" s="996" t="str">
        <f t="shared" si="3"/>
        <v>http://www.unisonic.com.tw/datasheet/F21NM65.pdf</v>
      </c>
    </row>
    <row r="40" spans="1:26" s="1160" customFormat="1" ht="45">
      <c r="A40" s="971" t="str">
        <f t="shared" si="2"/>
        <v>F30NM65</v>
      </c>
      <c r="B40" s="1140" t="s">
        <v>8968</v>
      </c>
      <c r="C40" s="1140">
        <v>650</v>
      </c>
      <c r="D40" s="1071" t="s">
        <v>8948</v>
      </c>
      <c r="E40" s="1140">
        <v>30</v>
      </c>
      <c r="F40" s="1140">
        <v>0.13</v>
      </c>
      <c r="G40" s="1140">
        <v>0.15</v>
      </c>
      <c r="H40" s="1140">
        <v>2580</v>
      </c>
      <c r="I40" s="1140">
        <v>1750</v>
      </c>
      <c r="J40" s="1140">
        <v>130</v>
      </c>
      <c r="K40" s="1140">
        <v>94</v>
      </c>
      <c r="L40" s="1140">
        <v>22</v>
      </c>
      <c r="M40" s="1140">
        <v>35</v>
      </c>
      <c r="N40" s="1140">
        <v>2.5</v>
      </c>
      <c r="O40" s="1140">
        <v>4.5</v>
      </c>
      <c r="P40" s="1140">
        <v>232</v>
      </c>
      <c r="Q40" s="1140">
        <v>2100</v>
      </c>
      <c r="R40" s="1044" t="s">
        <v>8978</v>
      </c>
      <c r="V40" s="1140" t="s">
        <v>8979</v>
      </c>
      <c r="W40" s="1140" t="s">
        <v>2837</v>
      </c>
      <c r="X40" s="963" t="s">
        <v>6533</v>
      </c>
      <c r="Y40" s="964" t="s">
        <v>6534</v>
      </c>
      <c r="Z40" s="996" t="str">
        <f t="shared" si="3"/>
        <v>http://www.unisonic.com.tw/datasheet/F30NM65.pdf</v>
      </c>
    </row>
    <row r="41" spans="1:26" s="1164" customFormat="1" ht="45">
      <c r="A41" s="971" t="str">
        <f t="shared" si="2"/>
        <v>F18NM70</v>
      </c>
      <c r="B41" s="1140" t="s">
        <v>8968</v>
      </c>
      <c r="C41" s="1140">
        <v>700</v>
      </c>
      <c r="D41" s="1140" t="s">
        <v>8948</v>
      </c>
      <c r="E41" s="1140">
        <v>18</v>
      </c>
      <c r="F41" s="1140">
        <v>0.28999999999999998</v>
      </c>
      <c r="G41" s="1140">
        <v>0.35</v>
      </c>
      <c r="H41" s="1140">
        <v>1150</v>
      </c>
      <c r="I41" s="1140">
        <v>670</v>
      </c>
      <c r="J41" s="1140">
        <v>62</v>
      </c>
      <c r="K41" s="1140">
        <v>43</v>
      </c>
      <c r="L41" s="1140">
        <v>10</v>
      </c>
      <c r="M41" s="1140">
        <v>15.6</v>
      </c>
      <c r="N41" s="1140">
        <v>2.5</v>
      </c>
      <c r="O41" s="1140">
        <v>4.5</v>
      </c>
      <c r="P41" s="1140">
        <v>145</v>
      </c>
      <c r="Q41" s="1140">
        <v>1650</v>
      </c>
      <c r="R41" s="1044" t="s">
        <v>8980</v>
      </c>
      <c r="V41" s="1165" t="s">
        <v>8981</v>
      </c>
      <c r="W41" s="1165" t="s">
        <v>8981</v>
      </c>
      <c r="X41" s="1166" t="s">
        <v>6533</v>
      </c>
      <c r="Y41" s="1167" t="s">
        <v>6534</v>
      </c>
      <c r="Z41" s="1168" t="str">
        <f t="shared" si="3"/>
        <v>http://www.unisonic.com.tw/datasheet/F18NM70.pdf</v>
      </c>
    </row>
    <row r="42" spans="1:26" s="1164" customFormat="1" ht="45">
      <c r="A42" s="971" t="str">
        <f>HYPERLINK(Z42,V42)</f>
        <v>F21NM70</v>
      </c>
      <c r="B42" s="1140" t="s">
        <v>8968</v>
      </c>
      <c r="C42" s="1140">
        <v>700</v>
      </c>
      <c r="D42" s="1140" t="s">
        <v>8948</v>
      </c>
      <c r="E42" s="1140">
        <v>21</v>
      </c>
      <c r="F42" s="1140">
        <v>0.22</v>
      </c>
      <c r="G42" s="1140">
        <v>0.25</v>
      </c>
      <c r="H42" s="1140">
        <v>1600</v>
      </c>
      <c r="I42" s="1140">
        <v>1100</v>
      </c>
      <c r="J42" s="1140">
        <v>92</v>
      </c>
      <c r="K42" s="1140">
        <v>54</v>
      </c>
      <c r="L42" s="1140">
        <v>7</v>
      </c>
      <c r="M42" s="1140">
        <v>19</v>
      </c>
      <c r="N42" s="1140">
        <v>2.5</v>
      </c>
      <c r="O42" s="1140">
        <v>4.5</v>
      </c>
      <c r="P42" s="1140">
        <v>123</v>
      </c>
      <c r="Q42" s="1140">
        <v>1200</v>
      </c>
      <c r="R42" s="1044" t="s">
        <v>8575</v>
      </c>
      <c r="V42" s="1165" t="s">
        <v>8982</v>
      </c>
      <c r="W42" s="1165" t="s">
        <v>8982</v>
      </c>
      <c r="X42" s="1166" t="s">
        <v>6533</v>
      </c>
      <c r="Y42" s="1167" t="s">
        <v>6534</v>
      </c>
      <c r="Z42" s="1168" t="str">
        <f>CONCATENATE(X42,W42,Y42)</f>
        <v>http://www.unisonic.com.tw/datasheet/F21NM70.pdf</v>
      </c>
    </row>
    <row r="44" spans="1:26">
      <c r="A44" s="1041"/>
    </row>
  </sheetData>
  <phoneticPr fontId="14" type="noConversion"/>
  <hyperlinks>
    <hyperlink ref="X3" r:id="rId1"/>
    <hyperlink ref="Z3" r:id="rId2" display="http://www.unisonic.com.tw/datasheet/UF1010-S.pdf"/>
    <hyperlink ref="X13" r:id="rId3"/>
    <hyperlink ref="Z13" r:id="rId4" display="http://www.unisonic.com.tw/datasheet/UF1010-S.pdf"/>
    <hyperlink ref="X42" r:id="rId5"/>
    <hyperlink ref="Z42" r:id="rId6" display="http://www.unisonic.com.tw/datasheet/UF1010-S.pdf"/>
    <hyperlink ref="X28" r:id="rId7"/>
    <hyperlink ref="Z28" r:id="rId8" display="http://www.unisonic.com.tw/datasheet/UF1010-S.pdf"/>
    <hyperlink ref="X26" r:id="rId9"/>
    <hyperlink ref="Z26" r:id="rId10" display="http://www.unisonic.com.tw/datasheet/UF1010-S.pdf"/>
    <hyperlink ref="X24" r:id="rId11"/>
    <hyperlink ref="Z24" r:id="rId12" display="http://www.unisonic.com.tw/datasheet/UF1010-S.pdf"/>
    <hyperlink ref="X21" r:id="rId13"/>
    <hyperlink ref="Z21" r:id="rId14" display="http://www.unisonic.com.tw/datasheet/UF1010-S.pdf"/>
    <hyperlink ref="X4" r:id="rId15"/>
    <hyperlink ref="X14" r:id="rId16"/>
    <hyperlink ref="X15" r:id="rId17"/>
    <hyperlink ref="X8" r:id="rId18"/>
    <hyperlink ref="X17" r:id="rId19"/>
    <hyperlink ref="X9" r:id="rId20"/>
    <hyperlink ref="Z4:Z42" r:id="rId21" display="http://www.unisonic.com.tw/datasheet/UF1010-S.pdf"/>
    <hyperlink ref="X22" r:id="rId22"/>
    <hyperlink ref="X39" r:id="rId23"/>
    <hyperlink ref="Z39" r:id="rId24" display="http://www.unisonic.com.tw/datasheet/UF1010-S.pdf"/>
    <hyperlink ref="X18" r:id="rId25"/>
    <hyperlink ref="Z18" r:id="rId26" display="http://www.unisonic.com.tw/datasheet/UF1010-S.pdf"/>
    <hyperlink ref="Z19" r:id="rId27" display="http://www.unisonic.com.tw/datasheet/UF1010-S.pdf"/>
    <hyperlink ref="X19" r:id="rId28"/>
    <hyperlink ref="X41" r:id="rId29"/>
    <hyperlink ref="Z41" r:id="rId30" display="http://www.unisonic.com.tw/datasheet/UF1010-S.pdf"/>
    <hyperlink ref="X10" r:id="rId31"/>
    <hyperlink ref="Z10" r:id="rId32" display="http://www.unisonic.com.tw/datasheet/UF1010-S.pdf"/>
    <hyperlink ref="Z12" r:id="rId33" display="http://www.unisonic.com.tw/datasheet/UF1010-S.pdf"/>
    <hyperlink ref="X12" r:id="rId34"/>
    <hyperlink ref="X38" r:id="rId35"/>
    <hyperlink ref="Z38" r:id="rId36" display="http://www.unisonic.com.tw/datasheet/UF1010-S.pdf"/>
    <hyperlink ref="Z23" r:id="rId37" display="http://www.unisonic.com.tw/datasheet/UF1010-S.pdf"/>
    <hyperlink ref="X23" r:id="rId38"/>
    <hyperlink ref="Z33" r:id="rId39" display="http://www.unisonic.com.tw/datasheet/UF1010-S.pdf"/>
    <hyperlink ref="X33" r:id="rId40"/>
    <hyperlink ref="X29" r:id="rId41"/>
    <hyperlink ref="X36" r:id="rId42"/>
    <hyperlink ref="Z36" r:id="rId43" display="http://www.unisonic.com.tw/datasheet/UF1010-S.pdf"/>
    <hyperlink ref="Z30" r:id="rId44" display="http://www.unisonic.com.tw/datasheet/UF1010-S.pdf"/>
    <hyperlink ref="X30" r:id="rId45"/>
    <hyperlink ref="X25" r:id="rId46"/>
    <hyperlink ref="Z25" r:id="rId47" display="http://www.unisonic.com.tw/datasheet/UF1010-S.pdf"/>
    <hyperlink ref="X34" r:id="rId48"/>
    <hyperlink ref="Z34" r:id="rId49" display="http://www.unisonic.com.tw/datasheet/UF1010-S.pdf"/>
    <hyperlink ref="Z11" r:id="rId50" display="http://www.unisonic.com.tw/datasheet/UF1010-S.pdf"/>
    <hyperlink ref="X11" r:id="rId51"/>
    <hyperlink ref="X32" r:id="rId52"/>
    <hyperlink ref="Z32" r:id="rId53" display="http://www.unisonic.com.tw/datasheet/UF1010-S.pdf"/>
    <hyperlink ref="Z20" r:id="rId54" display="http://www.unisonic.com.tw/datasheet/UF1010-S.pdf"/>
    <hyperlink ref="X20" r:id="rId55"/>
    <hyperlink ref="X27" r:id="rId56"/>
    <hyperlink ref="Z27" r:id="rId57" display="http://www.unisonic.com.tw/datasheet/UF1010-S.pdf"/>
    <hyperlink ref="X7" r:id="rId58"/>
    <hyperlink ref="X6" r:id="rId59"/>
    <hyperlink ref="Z37" r:id="rId60" display="http://www.unisonic.com.tw/datasheet/UF1010-S.pdf"/>
    <hyperlink ref="X16" r:id="rId61"/>
    <hyperlink ref="X31" r:id="rId62"/>
    <hyperlink ref="Z31" r:id="rId63" display="http://www.unisonic.com.tw/datasheet/UF1010-S.pdf"/>
    <hyperlink ref="Z35" r:id="rId64" display="http://www.unisonic.com.tw/datasheet/UF1010-S.pdf"/>
    <hyperlink ref="X35" r:id="rId65"/>
    <hyperlink ref="Z40" r:id="rId66" display="http://www.unisonic.com.tw/datasheet/UF1010-S.pdf"/>
    <hyperlink ref="X40" r:id="rId67"/>
  </hyperlinks>
  <pageMargins left="0.70866141732283472" right="0.70866141732283472" top="0.74803149606299213" bottom="0.74803149606299213" header="0.31496062992125984" footer="0.31496062992125984"/>
  <pageSetup paperSize="9" scale="40" orientation="portrait" r:id="rId68"/>
</worksheet>
</file>

<file path=xl/worksheets/sheet63.xml><?xml version="1.0" encoding="utf-8"?>
<worksheet xmlns="http://schemas.openxmlformats.org/spreadsheetml/2006/main" xmlns:r="http://schemas.openxmlformats.org/officeDocument/2006/relationships">
  <dimension ref="A1:AK844"/>
  <sheetViews>
    <sheetView view="pageBreakPreview" zoomScale="55" zoomScaleNormal="70" zoomScaleSheetLayoutView="55" workbookViewId="0"/>
  </sheetViews>
  <sheetFormatPr defaultColWidth="27" defaultRowHeight="45" customHeight="1"/>
  <cols>
    <col min="1" max="1" width="27" style="1144"/>
    <col min="2" max="4" width="16.625" style="1114" customWidth="1"/>
    <col min="5" max="5" width="18.625" style="1097" customWidth="1"/>
    <col min="6" max="11" width="16.625" style="1097" customWidth="1"/>
    <col min="12" max="13" width="16.625" style="1114" customWidth="1"/>
    <col min="14" max="15" width="16.625" style="1081" customWidth="1"/>
    <col min="16" max="16" width="37" style="1143" customWidth="1"/>
    <col min="17" max="19" width="0" style="1125" hidden="1" customWidth="1"/>
    <col min="20" max="22" width="27" style="1125" hidden="1" customWidth="1"/>
    <col min="23" max="23" width="0" style="1125" hidden="1" customWidth="1"/>
    <col min="24" max="27" width="5.5" style="1125" customWidth="1"/>
    <col min="28" max="29" width="23.125" style="1143" customWidth="1"/>
    <col min="30" max="30" width="27" style="1143" customWidth="1"/>
    <col min="31" max="31" width="15.375" style="1143" customWidth="1"/>
    <col min="32" max="32" width="27" style="1137" customWidth="1"/>
    <col min="33" max="16384" width="27" style="1125"/>
  </cols>
  <sheetData>
    <row r="1" spans="1:37" s="928" customFormat="1" ht="43.5" customHeight="1">
      <c r="A1" s="1680" t="s">
        <v>10895</v>
      </c>
      <c r="B1" s="1680"/>
      <c r="C1" s="1680"/>
      <c r="D1" s="1680"/>
      <c r="E1" s="1680"/>
      <c r="F1" s="1680"/>
      <c r="G1" s="1680"/>
      <c r="H1" s="1680"/>
      <c r="I1" s="1680"/>
      <c r="J1" s="1680"/>
      <c r="K1" s="1680"/>
      <c r="L1" s="1680"/>
      <c r="M1" s="1680"/>
      <c r="N1" s="1680"/>
      <c r="O1" s="1680"/>
      <c r="P1" s="1680"/>
      <c r="Q1" s="1123"/>
      <c r="R1" s="1123"/>
      <c r="S1" s="1123"/>
      <c r="T1" s="1123"/>
      <c r="U1" s="1123"/>
      <c r="V1" s="1123"/>
      <c r="W1" s="1123"/>
      <c r="X1" s="1123"/>
      <c r="Y1" s="1123"/>
      <c r="Z1" s="1123"/>
      <c r="AA1" s="1123"/>
      <c r="AB1" s="1123"/>
      <c r="AC1" s="1123"/>
      <c r="AD1" s="1123"/>
      <c r="AE1" s="1123"/>
      <c r="AF1" s="1681"/>
    </row>
    <row r="2" spans="1:37" ht="105" customHeight="1">
      <c r="A2" s="1670" t="s">
        <v>3811</v>
      </c>
      <c r="B2" s="1671" t="s">
        <v>7734</v>
      </c>
      <c r="C2" s="1672" t="s">
        <v>7735</v>
      </c>
      <c r="D2" s="1671" t="s">
        <v>7736</v>
      </c>
      <c r="E2" s="1673" t="s">
        <v>7737</v>
      </c>
      <c r="F2" s="1671" t="s">
        <v>7742</v>
      </c>
      <c r="G2" s="1671" t="s">
        <v>2825</v>
      </c>
      <c r="H2" s="1671" t="s">
        <v>8250</v>
      </c>
      <c r="I2" s="1670" t="s">
        <v>3692</v>
      </c>
      <c r="J2" s="1670" t="s">
        <v>8251</v>
      </c>
      <c r="K2" s="1670" t="s">
        <v>7746</v>
      </c>
      <c r="L2" s="1673" t="s">
        <v>7747</v>
      </c>
      <c r="M2" s="1673" t="s">
        <v>7748</v>
      </c>
      <c r="N2" s="1060" t="s">
        <v>8507</v>
      </c>
      <c r="O2" s="1124" t="s">
        <v>8508</v>
      </c>
      <c r="P2" s="1682" t="s">
        <v>8509</v>
      </c>
      <c r="AB2" s="1127" t="s">
        <v>3811</v>
      </c>
      <c r="AC2" s="1127" t="s">
        <v>3811</v>
      </c>
      <c r="AD2" s="1127"/>
      <c r="AE2" s="1127"/>
      <c r="AF2" s="1344" t="s">
        <v>3811</v>
      </c>
    </row>
    <row r="3" spans="1:37" ht="90">
      <c r="A3" s="1028" t="str">
        <f>HYPERLINK(AF3,AB3)</f>
        <v>UF9Z24</v>
      </c>
      <c r="B3" s="1050">
        <v>-55</v>
      </c>
      <c r="C3" s="994" t="s">
        <v>3791</v>
      </c>
      <c r="D3" s="1029">
        <v>-12</v>
      </c>
      <c r="E3" s="1051">
        <v>175</v>
      </c>
      <c r="F3" s="1051">
        <v>350</v>
      </c>
      <c r="G3" s="1051">
        <v>170</v>
      </c>
      <c r="H3" s="1051">
        <v>92</v>
      </c>
      <c r="I3" s="1051">
        <v>52</v>
      </c>
      <c r="J3" s="1051">
        <v>6.6</v>
      </c>
      <c r="K3" s="1051">
        <v>12</v>
      </c>
      <c r="L3" s="1029">
        <v>-2</v>
      </c>
      <c r="M3" s="1083">
        <v>-4</v>
      </c>
      <c r="N3" s="1073"/>
      <c r="O3" s="1073"/>
      <c r="P3" s="1683" t="s">
        <v>8983</v>
      </c>
      <c r="Q3" s="1684"/>
      <c r="AB3" s="1050" t="s">
        <v>3812</v>
      </c>
      <c r="AC3" s="1050" t="s">
        <v>3812</v>
      </c>
      <c r="AD3" s="943" t="s">
        <v>0</v>
      </c>
      <c r="AE3" s="944" t="s">
        <v>116</v>
      </c>
      <c r="AF3" s="996" t="str">
        <f>CONCATENATE(AD3,AC3,AE3)</f>
        <v>http://www.unisonic.com.tw/datasheet/UF9Z24.pdf</v>
      </c>
    </row>
    <row r="4" spans="1:37">
      <c r="A4" s="1028" t="str">
        <f t="shared" ref="A4:A38" si="0">HYPERLINK(AF4,AB4)</f>
        <v>UF9Z24-F</v>
      </c>
      <c r="B4" s="1050">
        <v>-55</v>
      </c>
      <c r="C4" s="994" t="s">
        <v>3791</v>
      </c>
      <c r="D4" s="1029">
        <v>-12</v>
      </c>
      <c r="E4" s="1051">
        <v>150</v>
      </c>
      <c r="F4" s="1051">
        <v>640</v>
      </c>
      <c r="G4" s="1051">
        <v>180</v>
      </c>
      <c r="H4" s="1051">
        <v>40</v>
      </c>
      <c r="I4" s="1051">
        <v>19.3</v>
      </c>
      <c r="J4" s="1051">
        <v>3</v>
      </c>
      <c r="K4" s="1051">
        <v>6</v>
      </c>
      <c r="L4" s="1029">
        <v>-2</v>
      </c>
      <c r="M4" s="1083">
        <v>-4</v>
      </c>
      <c r="N4" s="1054">
        <v>48</v>
      </c>
      <c r="O4" s="1073">
        <v>85</v>
      </c>
      <c r="P4" s="1683" t="s">
        <v>8984</v>
      </c>
      <c r="Q4" s="1685"/>
      <c r="AB4" s="1050" t="s">
        <v>8985</v>
      </c>
      <c r="AC4" s="1050" t="s">
        <v>8985</v>
      </c>
      <c r="AD4" s="943" t="s">
        <v>0</v>
      </c>
      <c r="AE4" s="944" t="s">
        <v>116</v>
      </c>
      <c r="AF4" s="996" t="str">
        <f t="shared" ref="AF4:AF38" si="1">CONCATENATE(AD4,AC4,AE4)</f>
        <v>http://www.unisonic.com.tw/datasheet/UF9Z24-F.pdf</v>
      </c>
    </row>
    <row r="5" spans="1:37" s="1130" customFormat="1">
      <c r="A5" s="1028" t="str">
        <f t="shared" si="0"/>
        <v>UF9Z34</v>
      </c>
      <c r="B5" s="1072">
        <v>-55</v>
      </c>
      <c r="C5" s="994" t="s">
        <v>3791</v>
      </c>
      <c r="D5" s="1029">
        <v>-17</v>
      </c>
      <c r="E5" s="1051">
        <v>100</v>
      </c>
      <c r="F5" s="1051">
        <v>620</v>
      </c>
      <c r="G5" s="1051">
        <v>280</v>
      </c>
      <c r="H5" s="1051">
        <v>140</v>
      </c>
      <c r="I5" s="1051">
        <v>35.6</v>
      </c>
      <c r="J5" s="1051">
        <v>5.6</v>
      </c>
      <c r="K5" s="1051">
        <v>8.6999999999999993</v>
      </c>
      <c r="L5" s="1029">
        <v>-2</v>
      </c>
      <c r="M5" s="1083">
        <v>-4</v>
      </c>
      <c r="N5" s="1073">
        <v>54</v>
      </c>
      <c r="O5" s="1073">
        <v>110</v>
      </c>
      <c r="P5" s="1683" t="s">
        <v>8517</v>
      </c>
      <c r="Q5" s="1686"/>
      <c r="AB5" s="1072" t="s">
        <v>2799</v>
      </c>
      <c r="AC5" s="1072" t="s">
        <v>2799</v>
      </c>
      <c r="AD5" s="943" t="s">
        <v>0</v>
      </c>
      <c r="AE5" s="944" t="s">
        <v>116</v>
      </c>
      <c r="AF5" s="996" t="str">
        <f t="shared" si="1"/>
        <v>http://www.unisonic.com.tw/datasheet/UF9Z34.pdf</v>
      </c>
    </row>
    <row r="6" spans="1:37">
      <c r="A6" s="1028" t="str">
        <f t="shared" si="0"/>
        <v>UF5305</v>
      </c>
      <c r="B6" s="1072">
        <v>-55</v>
      </c>
      <c r="C6" s="994" t="s">
        <v>3791</v>
      </c>
      <c r="D6" s="1029">
        <v>-31</v>
      </c>
      <c r="E6" s="1051">
        <v>60</v>
      </c>
      <c r="F6" s="1051">
        <v>1200</v>
      </c>
      <c r="G6" s="1051">
        <v>520</v>
      </c>
      <c r="H6" s="1051">
        <v>250</v>
      </c>
      <c r="I6" s="1051"/>
      <c r="J6" s="1051"/>
      <c r="K6" s="1051"/>
      <c r="L6" s="1029">
        <v>-2</v>
      </c>
      <c r="M6" s="1083">
        <v>-4</v>
      </c>
      <c r="N6" s="1073">
        <v>71</v>
      </c>
      <c r="O6" s="1073">
        <v>170</v>
      </c>
      <c r="P6" s="1683" t="s">
        <v>8986</v>
      </c>
      <c r="Q6" s="1686"/>
      <c r="R6" s="1130"/>
      <c r="S6" s="1130"/>
      <c r="T6" s="1130"/>
      <c r="U6" s="1130"/>
      <c r="V6" s="1130"/>
      <c r="W6" s="1130"/>
      <c r="X6" s="1130"/>
      <c r="Y6" s="1130"/>
      <c r="Z6" s="1130"/>
      <c r="AA6" s="1130"/>
      <c r="AB6" s="1072" t="s">
        <v>3813</v>
      </c>
      <c r="AC6" s="1072" t="s">
        <v>3813</v>
      </c>
      <c r="AD6" s="943" t="s">
        <v>0</v>
      </c>
      <c r="AE6" s="944" t="s">
        <v>116</v>
      </c>
      <c r="AF6" s="996" t="str">
        <f t="shared" si="1"/>
        <v>http://www.unisonic.com.tw/datasheet/UF5305.pdf</v>
      </c>
      <c r="AG6" s="1130"/>
      <c r="AH6" s="1130"/>
      <c r="AI6" s="1130"/>
      <c r="AJ6" s="1130"/>
      <c r="AK6" s="1130"/>
    </row>
    <row r="7" spans="1:37" s="1081" customFormat="1">
      <c r="A7" s="1028" t="str">
        <f t="shared" si="0"/>
        <v>UT2955</v>
      </c>
      <c r="B7" s="1050">
        <v>-60</v>
      </c>
      <c r="C7" s="1050" t="s">
        <v>8511</v>
      </c>
      <c r="D7" s="1029">
        <v>-1.7</v>
      </c>
      <c r="E7" s="1051">
        <v>185</v>
      </c>
      <c r="F7" s="1051">
        <v>492</v>
      </c>
      <c r="G7" s="1051">
        <v>165</v>
      </c>
      <c r="H7" s="1051">
        <v>50</v>
      </c>
      <c r="I7" s="1051">
        <v>14.3</v>
      </c>
      <c r="J7" s="1051">
        <v>2.2999999999999998</v>
      </c>
      <c r="K7" s="1051">
        <v>5.2</v>
      </c>
      <c r="L7" s="1050">
        <v>-2</v>
      </c>
      <c r="M7" s="1136">
        <v>-4</v>
      </c>
      <c r="N7" s="1054">
        <v>36</v>
      </c>
      <c r="O7" s="1073">
        <v>139</v>
      </c>
      <c r="P7" s="1687" t="s">
        <v>6523</v>
      </c>
      <c r="Q7" s="1688"/>
      <c r="AB7" s="1050" t="s">
        <v>3814</v>
      </c>
      <c r="AC7" s="1050" t="s">
        <v>3814</v>
      </c>
      <c r="AD7" s="943" t="s">
        <v>0</v>
      </c>
      <c r="AE7" s="944" t="s">
        <v>116</v>
      </c>
      <c r="AF7" s="996" t="str">
        <f t="shared" si="1"/>
        <v>http://www.unisonic.com.tw/datasheet/UT2955.pdf</v>
      </c>
    </row>
    <row r="8" spans="1:37" s="1139" customFormat="1">
      <c r="A8" s="1028" t="str">
        <f t="shared" si="0"/>
        <v>UF01P10</v>
      </c>
      <c r="B8" s="1029">
        <v>-100</v>
      </c>
      <c r="C8" s="1029" t="s">
        <v>3791</v>
      </c>
      <c r="D8" s="1053">
        <v>-0.1</v>
      </c>
      <c r="E8" s="1051">
        <v>10000</v>
      </c>
      <c r="F8" s="1051">
        <v>76</v>
      </c>
      <c r="G8" s="1051">
        <v>16</v>
      </c>
      <c r="H8" s="1051">
        <v>5.5</v>
      </c>
      <c r="I8" s="1051">
        <v>6.4</v>
      </c>
      <c r="J8" s="1051">
        <v>1.6</v>
      </c>
      <c r="K8" s="1051">
        <v>0.6</v>
      </c>
      <c r="L8" s="1053">
        <v>-2</v>
      </c>
      <c r="M8" s="1689">
        <v>-4</v>
      </c>
      <c r="N8" s="1073"/>
      <c r="O8" s="1080"/>
      <c r="P8" s="1683" t="s">
        <v>8269</v>
      </c>
      <c r="Q8" s="1688"/>
      <c r="R8" s="1081"/>
      <c r="S8" s="1081"/>
      <c r="T8" s="1081"/>
      <c r="U8" s="1081"/>
      <c r="V8" s="1081"/>
      <c r="W8" s="1081"/>
      <c r="X8" s="1081"/>
      <c r="Y8" s="1081"/>
      <c r="Z8" s="1081"/>
      <c r="AA8" s="1081"/>
      <c r="AB8" s="1072" t="s">
        <v>8987</v>
      </c>
      <c r="AC8" s="1072" t="s">
        <v>8987</v>
      </c>
      <c r="AD8" s="943" t="s">
        <v>6533</v>
      </c>
      <c r="AE8" s="944" t="s">
        <v>6534</v>
      </c>
      <c r="AF8" s="996" t="str">
        <f t="shared" si="1"/>
        <v>http://www.unisonic.com.tw/datasheet/UF01P10.pdf</v>
      </c>
      <c r="AG8" s="1081"/>
      <c r="AH8" s="1081"/>
      <c r="AI8" s="1081"/>
      <c r="AJ8" s="1081"/>
      <c r="AK8" s="1081"/>
    </row>
    <row r="9" spans="1:37" s="1081" customFormat="1">
      <c r="A9" s="1028" t="str">
        <f t="shared" si="0"/>
        <v>UF02P10</v>
      </c>
      <c r="B9" s="1029">
        <v>-100</v>
      </c>
      <c r="C9" s="1029" t="s">
        <v>8203</v>
      </c>
      <c r="D9" s="1053">
        <v>-0.2</v>
      </c>
      <c r="E9" s="1051">
        <v>6000</v>
      </c>
      <c r="F9" s="1051">
        <v>85</v>
      </c>
      <c r="G9" s="1051">
        <v>43</v>
      </c>
      <c r="H9" s="1051">
        <v>17</v>
      </c>
      <c r="I9" s="1051">
        <v>6.8</v>
      </c>
      <c r="J9" s="1051">
        <v>2</v>
      </c>
      <c r="K9" s="1051">
        <v>1</v>
      </c>
      <c r="L9" s="1053">
        <v>-2</v>
      </c>
      <c r="M9" s="1689">
        <v>-4</v>
      </c>
      <c r="N9" s="1054"/>
      <c r="O9" s="1073"/>
      <c r="P9" s="1683" t="s">
        <v>8288</v>
      </c>
      <c r="AB9" s="1072" t="s">
        <v>8988</v>
      </c>
      <c r="AC9" s="1072" t="s">
        <v>8988</v>
      </c>
      <c r="AD9" s="943" t="s">
        <v>6533</v>
      </c>
      <c r="AE9" s="944" t="s">
        <v>6534</v>
      </c>
      <c r="AF9" s="996" t="str">
        <f t="shared" si="1"/>
        <v>http://www.unisonic.com.tw/datasheet/UF02P10.pdf</v>
      </c>
    </row>
    <row r="10" spans="1:37" s="1081" customFormat="1">
      <c r="A10" s="1028" t="str">
        <f t="shared" si="0"/>
        <v>UF9520S</v>
      </c>
      <c r="B10" s="1072">
        <v>-100</v>
      </c>
      <c r="C10" s="1072" t="s">
        <v>8203</v>
      </c>
      <c r="D10" s="1051">
        <v>-6.8</v>
      </c>
      <c r="E10" s="1051">
        <v>600</v>
      </c>
      <c r="F10" s="1051">
        <v>390</v>
      </c>
      <c r="G10" s="1051">
        <v>170</v>
      </c>
      <c r="H10" s="1051">
        <v>45</v>
      </c>
      <c r="I10" s="1051"/>
      <c r="J10" s="1051"/>
      <c r="K10" s="1051"/>
      <c r="L10" s="1050">
        <v>-2</v>
      </c>
      <c r="M10" s="1083">
        <v>-4</v>
      </c>
      <c r="N10" s="1054">
        <v>98</v>
      </c>
      <c r="O10" s="1073">
        <v>330</v>
      </c>
      <c r="P10" s="1687" t="s">
        <v>8989</v>
      </c>
      <c r="Q10" s="1686"/>
      <c r="R10" s="1130"/>
      <c r="S10" s="1130"/>
      <c r="T10" s="1130"/>
      <c r="U10" s="1130"/>
      <c r="V10" s="1130"/>
      <c r="W10" s="1130"/>
      <c r="X10" s="1130"/>
      <c r="Y10" s="1130"/>
      <c r="Z10" s="1130"/>
      <c r="AA10" s="1130"/>
      <c r="AB10" s="1072" t="s">
        <v>8990</v>
      </c>
      <c r="AC10" s="1072" t="s">
        <v>8990</v>
      </c>
      <c r="AD10" s="943" t="s">
        <v>6533</v>
      </c>
      <c r="AE10" s="944" t="s">
        <v>6534</v>
      </c>
      <c r="AF10" s="996" t="str">
        <f t="shared" si="1"/>
        <v>http://www.unisonic.com.tw/datasheet/UF9520S.pdf</v>
      </c>
      <c r="AG10" s="1130"/>
      <c r="AH10" s="1130"/>
      <c r="AI10" s="1130"/>
      <c r="AJ10" s="1130"/>
      <c r="AK10" s="1130"/>
    </row>
    <row r="11" spans="1:37" s="1130" customFormat="1">
      <c r="A11" s="1028" t="str">
        <f t="shared" si="0"/>
        <v>UFR9120</v>
      </c>
      <c r="B11" s="949">
        <v>-100</v>
      </c>
      <c r="C11" s="949" t="s">
        <v>8234</v>
      </c>
      <c r="D11" s="1053">
        <v>-6.6</v>
      </c>
      <c r="E11" s="1051">
        <v>480</v>
      </c>
      <c r="F11" s="1051">
        <v>350</v>
      </c>
      <c r="G11" s="1051">
        <v>110</v>
      </c>
      <c r="H11" s="1051">
        <v>70</v>
      </c>
      <c r="I11" s="1051"/>
      <c r="J11" s="1051"/>
      <c r="K11" s="1051"/>
      <c r="L11" s="1053">
        <v>-2</v>
      </c>
      <c r="M11" s="1689">
        <v>-4</v>
      </c>
      <c r="N11" s="1054">
        <v>100</v>
      </c>
      <c r="O11" s="1054">
        <v>420</v>
      </c>
      <c r="P11" s="1683" t="s">
        <v>8238</v>
      </c>
      <c r="Q11" s="1686"/>
      <c r="AB11" s="1072" t="s">
        <v>2800</v>
      </c>
      <c r="AC11" s="1072" t="s">
        <v>2800</v>
      </c>
      <c r="AD11" s="943" t="s">
        <v>6533</v>
      </c>
      <c r="AE11" s="944" t="s">
        <v>6534</v>
      </c>
      <c r="AF11" s="996" t="str">
        <f t="shared" si="1"/>
        <v>http://www.unisonic.com.tw/datasheet/UFR9120.pdf</v>
      </c>
    </row>
    <row r="12" spans="1:37" s="1130" customFormat="1" ht="150">
      <c r="A12" s="1028" t="str">
        <f t="shared" si="0"/>
        <v>12P10</v>
      </c>
      <c r="B12" s="949">
        <v>-100</v>
      </c>
      <c r="C12" s="949" t="s">
        <v>8948</v>
      </c>
      <c r="D12" s="949">
        <v>-9.4</v>
      </c>
      <c r="E12" s="1051">
        <v>290</v>
      </c>
      <c r="F12" s="1051">
        <v>500</v>
      </c>
      <c r="G12" s="1051">
        <v>160</v>
      </c>
      <c r="H12" s="1051">
        <v>42</v>
      </c>
      <c r="I12" s="1051">
        <v>18</v>
      </c>
      <c r="J12" s="1051">
        <v>3</v>
      </c>
      <c r="K12" s="1051">
        <v>6</v>
      </c>
      <c r="L12" s="949">
        <v>-2</v>
      </c>
      <c r="M12" s="1580">
        <v>-4</v>
      </c>
      <c r="N12" s="1054">
        <v>95</v>
      </c>
      <c r="O12" s="1054">
        <v>700</v>
      </c>
      <c r="P12" s="1683" t="s">
        <v>8991</v>
      </c>
      <c r="Q12" s="1690"/>
      <c r="R12" s="1082"/>
      <c r="S12" s="1082"/>
      <c r="T12" s="1082"/>
      <c r="U12" s="1082"/>
      <c r="V12" s="1082"/>
      <c r="W12" s="1082"/>
      <c r="X12" s="1082"/>
      <c r="Y12" s="1082"/>
      <c r="Z12" s="1082"/>
      <c r="AA12" s="1082"/>
      <c r="AB12" s="949" t="s">
        <v>8992</v>
      </c>
      <c r="AC12" s="949" t="s">
        <v>8992</v>
      </c>
      <c r="AD12" s="943" t="s">
        <v>6533</v>
      </c>
      <c r="AE12" s="944" t="s">
        <v>6534</v>
      </c>
      <c r="AF12" s="996" t="str">
        <f t="shared" si="1"/>
        <v>http://www.unisonic.com.tw/datasheet/12P10.pdf</v>
      </c>
      <c r="AG12" s="1082"/>
      <c r="AH12" s="1082"/>
      <c r="AI12" s="1082"/>
      <c r="AJ12" s="1082"/>
      <c r="AK12" s="1082"/>
    </row>
    <row r="13" spans="1:37" s="1130" customFormat="1">
      <c r="A13" s="1028" t="str">
        <f t="shared" si="0"/>
        <v>13P10</v>
      </c>
      <c r="B13" s="1029">
        <v>-100</v>
      </c>
      <c r="C13" s="1072" t="s">
        <v>8587</v>
      </c>
      <c r="D13" s="1053">
        <v>-13</v>
      </c>
      <c r="E13" s="1051">
        <v>250</v>
      </c>
      <c r="F13" s="1051">
        <v>280</v>
      </c>
      <c r="G13" s="1051">
        <v>175</v>
      </c>
      <c r="H13" s="1051">
        <v>3.6</v>
      </c>
      <c r="I13" s="1051">
        <v>92</v>
      </c>
      <c r="J13" s="1051">
        <v>6.4</v>
      </c>
      <c r="K13" s="1051">
        <v>9.1999999999999993</v>
      </c>
      <c r="L13" s="1053">
        <v>-2</v>
      </c>
      <c r="M13" s="1689">
        <v>-4</v>
      </c>
      <c r="N13" s="1073">
        <v>115</v>
      </c>
      <c r="O13" s="1073">
        <v>500</v>
      </c>
      <c r="P13" s="1683" t="s">
        <v>8993</v>
      </c>
      <c r="Q13" s="1686"/>
      <c r="AB13" s="1072" t="s">
        <v>2801</v>
      </c>
      <c r="AC13" s="1072" t="s">
        <v>2801</v>
      </c>
      <c r="AD13" s="943" t="s">
        <v>0</v>
      </c>
      <c r="AE13" s="944" t="s">
        <v>116</v>
      </c>
      <c r="AF13" s="996" t="str">
        <f t="shared" si="1"/>
        <v>http://www.unisonic.com.tw/datasheet/13P10.pdf</v>
      </c>
    </row>
    <row r="14" spans="1:37" s="1130" customFormat="1">
      <c r="A14" s="1028" t="str">
        <f t="shared" si="0"/>
        <v>UF9530</v>
      </c>
      <c r="B14" s="1072">
        <v>-100</v>
      </c>
      <c r="C14" s="1072" t="s">
        <v>3791</v>
      </c>
      <c r="D14" s="1051">
        <v>-14</v>
      </c>
      <c r="E14" s="1051">
        <v>200</v>
      </c>
      <c r="F14" s="1051">
        <v>760</v>
      </c>
      <c r="G14" s="1051">
        <v>260</v>
      </c>
      <c r="H14" s="1051">
        <v>170</v>
      </c>
      <c r="I14" s="1051"/>
      <c r="J14" s="1051"/>
      <c r="K14" s="1051"/>
      <c r="L14" s="1050">
        <v>-2</v>
      </c>
      <c r="M14" s="1083">
        <v>-4</v>
      </c>
      <c r="N14" s="1073">
        <v>130</v>
      </c>
      <c r="O14" s="1073">
        <v>650</v>
      </c>
      <c r="P14" s="1687" t="s">
        <v>6405</v>
      </c>
      <c r="Q14" s="1686"/>
      <c r="AB14" s="1072" t="s">
        <v>3815</v>
      </c>
      <c r="AC14" s="1072" t="s">
        <v>3815</v>
      </c>
      <c r="AD14" s="943" t="s">
        <v>0</v>
      </c>
      <c r="AE14" s="944" t="s">
        <v>116</v>
      </c>
      <c r="AF14" s="996" t="str">
        <f t="shared" si="1"/>
        <v>http://www.unisonic.com.tw/datasheet/UF9530.pdf</v>
      </c>
    </row>
    <row r="15" spans="1:37" s="1130" customFormat="1">
      <c r="A15" s="1028" t="str">
        <f t="shared" si="0"/>
        <v>16P10</v>
      </c>
      <c r="B15" s="1029">
        <v>-100</v>
      </c>
      <c r="C15" s="949" t="s">
        <v>8592</v>
      </c>
      <c r="D15" s="1053">
        <v>-16</v>
      </c>
      <c r="E15" s="1051">
        <v>200</v>
      </c>
      <c r="F15" s="1051">
        <v>860</v>
      </c>
      <c r="G15" s="1051">
        <v>300</v>
      </c>
      <c r="H15" s="1051">
        <v>103</v>
      </c>
      <c r="I15" s="1051">
        <v>47</v>
      </c>
      <c r="J15" s="1051">
        <v>4.5999999999999996</v>
      </c>
      <c r="K15" s="1051">
        <v>12.3</v>
      </c>
      <c r="L15" s="1053">
        <v>-2</v>
      </c>
      <c r="M15" s="1689">
        <v>-4</v>
      </c>
      <c r="N15" s="1054">
        <v>114</v>
      </c>
      <c r="O15" s="1054">
        <v>550</v>
      </c>
      <c r="P15" s="1687" t="s">
        <v>6910</v>
      </c>
      <c r="Q15" s="1686"/>
      <c r="AB15" s="1072" t="s">
        <v>2802</v>
      </c>
      <c r="AC15" s="1072" t="s">
        <v>2802</v>
      </c>
      <c r="AD15" s="943" t="s">
        <v>0</v>
      </c>
      <c r="AE15" s="944" t="s">
        <v>116</v>
      </c>
      <c r="AF15" s="996" t="str">
        <f t="shared" si="1"/>
        <v>http://www.unisonic.com.tw/datasheet/16P10.pdf</v>
      </c>
    </row>
    <row r="16" spans="1:37" s="1130" customFormat="1" ht="120">
      <c r="A16" s="1028" t="str">
        <f t="shared" si="0"/>
        <v>17P10-HC</v>
      </c>
      <c r="B16" s="1029">
        <v>-100</v>
      </c>
      <c r="C16" s="1050" t="s">
        <v>3791</v>
      </c>
      <c r="D16" s="1053">
        <v>-17</v>
      </c>
      <c r="E16" s="1051">
        <v>110</v>
      </c>
      <c r="F16" s="1051">
        <v>1250</v>
      </c>
      <c r="G16" s="1051">
        <v>450</v>
      </c>
      <c r="H16" s="1051">
        <v>130</v>
      </c>
      <c r="I16" s="1051">
        <v>38</v>
      </c>
      <c r="J16" s="1051">
        <v>4.2</v>
      </c>
      <c r="K16" s="1051">
        <v>13</v>
      </c>
      <c r="L16" s="1053">
        <v>-2</v>
      </c>
      <c r="M16" s="1689">
        <v>-4</v>
      </c>
      <c r="N16" s="1054">
        <v>75</v>
      </c>
      <c r="O16" s="1054">
        <v>400</v>
      </c>
      <c r="P16" s="1687" t="s">
        <v>8994</v>
      </c>
      <c r="Q16" s="1691"/>
      <c r="AB16" s="1072" t="s">
        <v>8995</v>
      </c>
      <c r="AC16" s="1072" t="s">
        <v>8995</v>
      </c>
      <c r="AD16" s="943" t="s">
        <v>0</v>
      </c>
      <c r="AE16" s="944" t="s">
        <v>116</v>
      </c>
      <c r="AF16" s="996" t="str">
        <f t="shared" si="1"/>
        <v>http://www.unisonic.com.tw/datasheet/17P10-HC.pdf</v>
      </c>
    </row>
    <row r="17" spans="1:37" s="1082" customFormat="1">
      <c r="A17" s="1028" t="str">
        <f t="shared" si="0"/>
        <v>17P10-Q</v>
      </c>
      <c r="B17" s="1029">
        <v>-100</v>
      </c>
      <c r="C17" s="949" t="s">
        <v>8592</v>
      </c>
      <c r="D17" s="1053">
        <v>-17</v>
      </c>
      <c r="E17" s="1051">
        <v>190</v>
      </c>
      <c r="F17" s="1051">
        <v>625</v>
      </c>
      <c r="G17" s="1051">
        <v>190</v>
      </c>
      <c r="H17" s="1051">
        <v>60</v>
      </c>
      <c r="I17" s="1051">
        <v>58</v>
      </c>
      <c r="J17" s="1051">
        <v>5.4</v>
      </c>
      <c r="K17" s="1051">
        <v>8</v>
      </c>
      <c r="L17" s="1053">
        <v>-2</v>
      </c>
      <c r="M17" s="1689">
        <v>-4</v>
      </c>
      <c r="N17" s="1054">
        <v>112</v>
      </c>
      <c r="O17" s="1054">
        <v>440</v>
      </c>
      <c r="P17" s="1687" t="s">
        <v>6910</v>
      </c>
      <c r="Q17" s="1686"/>
      <c r="R17" s="1130"/>
      <c r="S17" s="1130"/>
      <c r="T17" s="1130"/>
      <c r="U17" s="1130"/>
      <c r="V17" s="1130"/>
      <c r="W17" s="1130"/>
      <c r="X17" s="1130"/>
      <c r="Y17" s="1130"/>
      <c r="Z17" s="1130"/>
      <c r="AA17" s="1130"/>
      <c r="AB17" s="1072" t="s">
        <v>3816</v>
      </c>
      <c r="AC17" s="1072" t="s">
        <v>3816</v>
      </c>
      <c r="AD17" s="943" t="s">
        <v>0</v>
      </c>
      <c r="AE17" s="944" t="s">
        <v>116</v>
      </c>
      <c r="AF17" s="996" t="str">
        <f t="shared" si="1"/>
        <v>http://www.unisonic.com.tw/datasheet/17P10-Q.pdf</v>
      </c>
      <c r="AG17" s="1130"/>
      <c r="AH17" s="1130"/>
      <c r="AI17" s="1130"/>
      <c r="AJ17" s="1130"/>
      <c r="AK17" s="1130"/>
    </row>
    <row r="18" spans="1:37" s="1082" customFormat="1" ht="120">
      <c r="A18" s="1028" t="str">
        <f t="shared" si="0"/>
        <v>17P10</v>
      </c>
      <c r="B18" s="1029">
        <v>-100</v>
      </c>
      <c r="C18" s="949" t="s">
        <v>3691</v>
      </c>
      <c r="D18" s="1053">
        <v>-17</v>
      </c>
      <c r="E18" s="1051">
        <v>180</v>
      </c>
      <c r="F18" s="1051">
        <v>1250</v>
      </c>
      <c r="G18" s="1051">
        <v>450</v>
      </c>
      <c r="H18" s="1051">
        <v>130</v>
      </c>
      <c r="I18" s="1051">
        <v>38</v>
      </c>
      <c r="J18" s="1051">
        <v>4.2</v>
      </c>
      <c r="K18" s="1051">
        <v>13</v>
      </c>
      <c r="L18" s="1053">
        <v>-2</v>
      </c>
      <c r="M18" s="1689">
        <v>-4</v>
      </c>
      <c r="N18" s="1054">
        <v>75</v>
      </c>
      <c r="O18" s="1054">
        <v>400</v>
      </c>
      <c r="P18" s="1687" t="s">
        <v>8996</v>
      </c>
      <c r="Q18" s="1130"/>
      <c r="R18" s="1130"/>
      <c r="S18" s="1130"/>
      <c r="T18" s="1130"/>
      <c r="U18" s="1130"/>
      <c r="V18" s="1130"/>
      <c r="W18" s="1130"/>
      <c r="X18" s="1130"/>
      <c r="Y18" s="1130"/>
      <c r="Z18" s="1130"/>
      <c r="AA18" s="1130"/>
      <c r="AB18" s="1072" t="s">
        <v>3817</v>
      </c>
      <c r="AC18" s="1072" t="s">
        <v>3817</v>
      </c>
      <c r="AD18" s="943" t="s">
        <v>0</v>
      </c>
      <c r="AE18" s="944" t="s">
        <v>116</v>
      </c>
      <c r="AF18" s="996" t="str">
        <f t="shared" si="1"/>
        <v>http://www.unisonic.com.tw/datasheet/17P10.pdf</v>
      </c>
      <c r="AG18" s="1130"/>
      <c r="AH18" s="1130"/>
      <c r="AI18" s="1130"/>
      <c r="AJ18" s="1130"/>
      <c r="AK18" s="1130"/>
    </row>
    <row r="19" spans="1:37" s="1130" customFormat="1">
      <c r="A19" s="1028" t="str">
        <f t="shared" si="0"/>
        <v>UT23P09</v>
      </c>
      <c r="B19" s="949">
        <v>-100</v>
      </c>
      <c r="C19" s="949" t="s">
        <v>3791</v>
      </c>
      <c r="D19" s="949">
        <v>-23</v>
      </c>
      <c r="E19" s="1051">
        <v>117</v>
      </c>
      <c r="F19" s="1051">
        <v>1300</v>
      </c>
      <c r="G19" s="1051">
        <v>400</v>
      </c>
      <c r="H19" s="1051">
        <v>240</v>
      </c>
      <c r="I19" s="1051"/>
      <c r="J19" s="1051"/>
      <c r="K19" s="1051"/>
      <c r="L19" s="1029">
        <v>-2</v>
      </c>
      <c r="M19" s="1083">
        <v>-4</v>
      </c>
      <c r="N19" s="1054">
        <v>150</v>
      </c>
      <c r="O19" s="1054">
        <v>830</v>
      </c>
      <c r="P19" s="1687" t="s">
        <v>6516</v>
      </c>
      <c r="Q19" s="1686"/>
      <c r="AB19" s="949" t="s">
        <v>3818</v>
      </c>
      <c r="AC19" s="949" t="s">
        <v>3818</v>
      </c>
      <c r="AD19" s="943" t="s">
        <v>0</v>
      </c>
      <c r="AE19" s="944" t="s">
        <v>116</v>
      </c>
      <c r="AF19" s="996" t="str">
        <f t="shared" si="1"/>
        <v>http://www.unisonic.com.tw/datasheet/UT23P09.pdf</v>
      </c>
    </row>
    <row r="20" spans="1:37" s="1130" customFormat="1">
      <c r="A20" s="1028" t="str">
        <f t="shared" si="0"/>
        <v>UF5210</v>
      </c>
      <c r="B20" s="940">
        <v>-100</v>
      </c>
      <c r="C20" s="940" t="s">
        <v>3791</v>
      </c>
      <c r="D20" s="940">
        <v>-40</v>
      </c>
      <c r="E20" s="1051">
        <v>60</v>
      </c>
      <c r="F20" s="1051">
        <v>3300</v>
      </c>
      <c r="G20" s="1051">
        <v>550</v>
      </c>
      <c r="H20" s="1051">
        <v>110</v>
      </c>
      <c r="I20" s="1051">
        <v>85</v>
      </c>
      <c r="J20" s="1051">
        <v>22</v>
      </c>
      <c r="K20" s="1051">
        <v>18</v>
      </c>
      <c r="L20" s="1073">
        <v>-2</v>
      </c>
      <c r="M20" s="1146">
        <v>-4</v>
      </c>
      <c r="N20" s="940">
        <v>170</v>
      </c>
      <c r="O20" s="940">
        <v>700</v>
      </c>
      <c r="P20" s="1687" t="s">
        <v>6508</v>
      </c>
      <c r="Q20" s="1692"/>
      <c r="R20" s="1139"/>
      <c r="S20" s="1139"/>
      <c r="T20" s="1139"/>
      <c r="U20" s="1139"/>
      <c r="V20" s="1139"/>
      <c r="W20" s="1139"/>
      <c r="X20" s="1139"/>
      <c r="Y20" s="1139"/>
      <c r="Z20" s="1139"/>
      <c r="AA20" s="1139"/>
      <c r="AB20" s="1693" t="s">
        <v>3819</v>
      </c>
      <c r="AC20" s="1693" t="s">
        <v>3819</v>
      </c>
      <c r="AD20" s="943" t="s">
        <v>0</v>
      </c>
      <c r="AE20" s="944" t="s">
        <v>116</v>
      </c>
      <c r="AF20" s="996" t="str">
        <f t="shared" si="1"/>
        <v>http://www.unisonic.com.tw/datasheet/UF5210.pdf</v>
      </c>
      <c r="AG20" s="1139"/>
      <c r="AH20" s="1139"/>
      <c r="AI20" s="1139"/>
      <c r="AJ20" s="1139"/>
      <c r="AK20" s="1139"/>
    </row>
    <row r="21" spans="1:37" s="1081" customFormat="1">
      <c r="A21" s="1028" t="str">
        <f t="shared" si="0"/>
        <v>17P12</v>
      </c>
      <c r="B21" s="1072">
        <v>-120</v>
      </c>
      <c r="C21" s="994" t="s">
        <v>8595</v>
      </c>
      <c r="D21" s="1053">
        <v>-17</v>
      </c>
      <c r="E21" s="1051">
        <v>220</v>
      </c>
      <c r="F21" s="1051">
        <v>1250</v>
      </c>
      <c r="G21" s="1051">
        <v>390</v>
      </c>
      <c r="H21" s="1051">
        <v>165</v>
      </c>
      <c r="I21" s="1051">
        <v>160</v>
      </c>
      <c r="J21" s="1051">
        <v>13</v>
      </c>
      <c r="K21" s="1051">
        <v>15</v>
      </c>
      <c r="L21" s="1053">
        <v>-2</v>
      </c>
      <c r="M21" s="1689">
        <v>-4</v>
      </c>
      <c r="N21" s="1080">
        <v>152</v>
      </c>
      <c r="O21" s="1080">
        <v>720</v>
      </c>
      <c r="P21" s="1687" t="s">
        <v>6516</v>
      </c>
      <c r="Q21" s="1688"/>
      <c r="AB21" s="1072" t="s">
        <v>2803</v>
      </c>
      <c r="AC21" s="1072" t="s">
        <v>2803</v>
      </c>
      <c r="AD21" s="943" t="s">
        <v>6157</v>
      </c>
      <c r="AE21" s="944" t="s">
        <v>6158</v>
      </c>
      <c r="AF21" s="996" t="str">
        <f t="shared" si="1"/>
        <v>http://www.unisonic.com.tw/datasheet/17P12.pdf</v>
      </c>
    </row>
    <row r="22" spans="1:37" s="1135" customFormat="1">
      <c r="A22" s="1028" t="str">
        <f t="shared" si="0"/>
        <v>UF03P15</v>
      </c>
      <c r="B22" s="1050">
        <v>-150</v>
      </c>
      <c r="C22" s="1694" t="s">
        <v>8654</v>
      </c>
      <c r="D22" s="1050">
        <v>-0.3</v>
      </c>
      <c r="E22" s="1051">
        <v>6000</v>
      </c>
      <c r="F22" s="1051">
        <v>78</v>
      </c>
      <c r="G22" s="1051">
        <v>21</v>
      </c>
      <c r="H22" s="1051">
        <v>3.5</v>
      </c>
      <c r="I22" s="1051">
        <v>8.8000000000000007</v>
      </c>
      <c r="J22" s="1051">
        <v>1.2</v>
      </c>
      <c r="K22" s="1051">
        <v>1.1000000000000001</v>
      </c>
      <c r="L22" s="1050">
        <v>-2</v>
      </c>
      <c r="M22" s="1136">
        <v>-4</v>
      </c>
      <c r="N22" s="1071"/>
      <c r="O22" s="1071"/>
      <c r="P22" s="1683" t="s">
        <v>8997</v>
      </c>
      <c r="Q22" s="1695"/>
      <c r="AB22" s="1050" t="s">
        <v>8998</v>
      </c>
      <c r="AC22" s="1050" t="s">
        <v>8998</v>
      </c>
      <c r="AD22" s="943" t="s">
        <v>6157</v>
      </c>
      <c r="AE22" s="944" t="s">
        <v>6158</v>
      </c>
      <c r="AF22" s="996" t="str">
        <f t="shared" si="1"/>
        <v>http://www.unisonic.com.tw/datasheet/UF03P15.pdf</v>
      </c>
    </row>
    <row r="23" spans="1:37" s="1135" customFormat="1">
      <c r="A23" s="1028" t="str">
        <f t="shared" si="0"/>
        <v>UF07P15</v>
      </c>
      <c r="B23" s="1050">
        <v>-150</v>
      </c>
      <c r="C23" s="1694" t="s">
        <v>8654</v>
      </c>
      <c r="D23" s="1050">
        <v>-0.7</v>
      </c>
      <c r="E23" s="1051">
        <v>3100</v>
      </c>
      <c r="F23" s="1051">
        <v>175</v>
      </c>
      <c r="G23" s="1051">
        <v>26</v>
      </c>
      <c r="H23" s="1051">
        <v>8.5</v>
      </c>
      <c r="I23" s="1051">
        <v>8.1999999999999993</v>
      </c>
      <c r="J23" s="1051">
        <v>3.5</v>
      </c>
      <c r="K23" s="1051">
        <v>2.4</v>
      </c>
      <c r="L23" s="1050">
        <v>-2</v>
      </c>
      <c r="M23" s="1136">
        <v>-4</v>
      </c>
      <c r="N23" s="1071"/>
      <c r="O23" s="1071"/>
      <c r="P23" s="1683" t="s">
        <v>8997</v>
      </c>
      <c r="Q23" s="1695"/>
      <c r="AB23" s="1050" t="s">
        <v>8999</v>
      </c>
      <c r="AC23" s="1050" t="s">
        <v>8999</v>
      </c>
      <c r="AD23" s="943" t="s">
        <v>6157</v>
      </c>
      <c r="AE23" s="944" t="s">
        <v>6158</v>
      </c>
      <c r="AF23" s="996" t="str">
        <f t="shared" si="1"/>
        <v>http://www.unisonic.com.tw/datasheet/UF07P15.pdf</v>
      </c>
    </row>
    <row r="24" spans="1:37" s="1081" customFormat="1">
      <c r="A24" s="1028" t="str">
        <f t="shared" si="0"/>
        <v>UF01P20</v>
      </c>
      <c r="B24" s="1072">
        <v>-200</v>
      </c>
      <c r="C24" s="1050" t="s">
        <v>7438</v>
      </c>
      <c r="D24" s="1053">
        <v>-0.1</v>
      </c>
      <c r="E24" s="1051">
        <v>16000</v>
      </c>
      <c r="F24" s="1051">
        <v>57</v>
      </c>
      <c r="G24" s="1051">
        <v>14</v>
      </c>
      <c r="H24" s="1051">
        <v>5</v>
      </c>
      <c r="I24" s="1051">
        <v>6.8</v>
      </c>
      <c r="J24" s="1051">
        <v>1.2</v>
      </c>
      <c r="K24" s="1051">
        <v>0.5</v>
      </c>
      <c r="L24" s="1053">
        <v>-2</v>
      </c>
      <c r="M24" s="1689">
        <v>-4</v>
      </c>
      <c r="N24" s="1073"/>
      <c r="O24" s="1073"/>
      <c r="P24" s="1683" t="s">
        <v>8140</v>
      </c>
      <c r="Q24" s="1688"/>
      <c r="AB24" s="1072" t="s">
        <v>2804</v>
      </c>
      <c r="AC24" s="1072" t="s">
        <v>2804</v>
      </c>
      <c r="AD24" s="943" t="s">
        <v>6157</v>
      </c>
      <c r="AE24" s="944" t="s">
        <v>6158</v>
      </c>
      <c r="AF24" s="996" t="str">
        <f t="shared" si="1"/>
        <v>http://www.unisonic.com.tw/datasheet/UF01P20.pdf</v>
      </c>
    </row>
    <row r="25" spans="1:37" s="1081" customFormat="1">
      <c r="A25" s="1028" t="str">
        <f t="shared" si="0"/>
        <v>UF02P20</v>
      </c>
      <c r="B25" s="1072">
        <v>-200</v>
      </c>
      <c r="C25" s="1050" t="s">
        <v>7438</v>
      </c>
      <c r="D25" s="1053">
        <v>-0.2</v>
      </c>
      <c r="E25" s="1051">
        <v>10000</v>
      </c>
      <c r="F25" s="1051">
        <v>103</v>
      </c>
      <c r="G25" s="1051">
        <v>13</v>
      </c>
      <c r="H25" s="1051">
        <v>5</v>
      </c>
      <c r="I25" s="1051">
        <v>8.1999999999999993</v>
      </c>
      <c r="J25" s="1051">
        <v>1</v>
      </c>
      <c r="K25" s="1051">
        <v>0.6</v>
      </c>
      <c r="L25" s="1053">
        <v>-2</v>
      </c>
      <c r="M25" s="1689">
        <v>-4</v>
      </c>
      <c r="N25" s="1073"/>
      <c r="O25" s="1073"/>
      <c r="P25" s="1683" t="s">
        <v>8140</v>
      </c>
      <c r="Q25" s="1688"/>
      <c r="AB25" s="1072" t="s">
        <v>2805</v>
      </c>
      <c r="AC25" s="1072" t="s">
        <v>2805</v>
      </c>
      <c r="AD25" s="943" t="s">
        <v>6157</v>
      </c>
      <c r="AE25" s="944" t="s">
        <v>6158</v>
      </c>
      <c r="AF25" s="996" t="str">
        <f t="shared" si="1"/>
        <v>http://www.unisonic.com.tw/datasheet/UF02P20.pdf</v>
      </c>
    </row>
    <row r="26" spans="1:37" s="1081" customFormat="1">
      <c r="A26" s="1028" t="str">
        <f t="shared" si="0"/>
        <v>UF03P20</v>
      </c>
      <c r="B26" s="1072">
        <v>-200</v>
      </c>
      <c r="C26" s="1694" t="s">
        <v>8654</v>
      </c>
      <c r="D26" s="1029">
        <v>-0.3</v>
      </c>
      <c r="E26" s="1051">
        <v>9000</v>
      </c>
      <c r="F26" s="1051">
        <v>70</v>
      </c>
      <c r="G26" s="1051">
        <v>20</v>
      </c>
      <c r="H26" s="1051">
        <v>9</v>
      </c>
      <c r="I26" s="1051">
        <v>8.5</v>
      </c>
      <c r="J26" s="1051">
        <v>1.1000000000000001</v>
      </c>
      <c r="K26" s="1051">
        <v>1</v>
      </c>
      <c r="L26" s="1053">
        <v>-2</v>
      </c>
      <c r="M26" s="1689">
        <v>-4</v>
      </c>
      <c r="N26" s="1073"/>
      <c r="O26" s="1073"/>
      <c r="P26" s="1683" t="s">
        <v>8997</v>
      </c>
      <c r="Q26" s="1684"/>
      <c r="R26" s="1125"/>
      <c r="S26" s="1125"/>
      <c r="T26" s="1125"/>
      <c r="U26" s="1125"/>
      <c r="V26" s="1125"/>
      <c r="W26" s="1125"/>
      <c r="X26" s="1125"/>
      <c r="Y26" s="1125"/>
      <c r="Z26" s="1125"/>
      <c r="AA26" s="1125"/>
      <c r="AB26" s="1029" t="s">
        <v>9000</v>
      </c>
      <c r="AC26" s="1029" t="s">
        <v>9000</v>
      </c>
      <c r="AD26" s="943" t="s">
        <v>6157</v>
      </c>
      <c r="AE26" s="944" t="s">
        <v>6158</v>
      </c>
      <c r="AF26" s="996" t="str">
        <f t="shared" si="1"/>
        <v>http://www.unisonic.com.tw/datasheet/UF03P20.pdf</v>
      </c>
      <c r="AG26" s="1125"/>
      <c r="AH26" s="1125"/>
      <c r="AI26" s="1125"/>
      <c r="AJ26" s="1125"/>
      <c r="AK26" s="1125"/>
    </row>
    <row r="27" spans="1:37" s="1081" customFormat="1">
      <c r="A27" s="1028" t="str">
        <f t="shared" si="0"/>
        <v>UF07P20</v>
      </c>
      <c r="B27" s="1072">
        <v>-200</v>
      </c>
      <c r="C27" s="1694" t="s">
        <v>8654</v>
      </c>
      <c r="D27" s="1029">
        <v>-0.7</v>
      </c>
      <c r="E27" s="1051">
        <v>4000</v>
      </c>
      <c r="F27" s="1051"/>
      <c r="G27" s="1051"/>
      <c r="H27" s="1051"/>
      <c r="I27" s="1051">
        <v>8</v>
      </c>
      <c r="J27" s="1051">
        <v>4</v>
      </c>
      <c r="K27" s="1051">
        <v>1.8</v>
      </c>
      <c r="L27" s="1053">
        <v>-2</v>
      </c>
      <c r="M27" s="1689">
        <v>-4</v>
      </c>
      <c r="N27" s="1073"/>
      <c r="O27" s="1073"/>
      <c r="P27" s="1683" t="s">
        <v>8997</v>
      </c>
      <c r="Q27" s="1684"/>
      <c r="R27" s="1125"/>
      <c r="S27" s="1125"/>
      <c r="T27" s="1125"/>
      <c r="U27" s="1125"/>
      <c r="V27" s="1125"/>
      <c r="W27" s="1125"/>
      <c r="X27" s="1125"/>
      <c r="Y27" s="1125"/>
      <c r="Z27" s="1125"/>
      <c r="AA27" s="1125"/>
      <c r="AB27" s="1029" t="s">
        <v>9001</v>
      </c>
      <c r="AC27" s="1029" t="s">
        <v>9001</v>
      </c>
      <c r="AD27" s="943" t="s">
        <v>6157</v>
      </c>
      <c r="AE27" s="944" t="s">
        <v>6158</v>
      </c>
      <c r="AF27" s="996" t="str">
        <f t="shared" si="1"/>
        <v>http://www.unisonic.com.tw/datasheet/UF07P20.pdf</v>
      </c>
      <c r="AG27" s="1125"/>
      <c r="AH27" s="1125"/>
      <c r="AI27" s="1125"/>
      <c r="AJ27" s="1125"/>
      <c r="AK27" s="1125"/>
    </row>
    <row r="28" spans="1:37" s="1081" customFormat="1">
      <c r="A28" s="1028" t="str">
        <f t="shared" si="0"/>
        <v>7P20</v>
      </c>
      <c r="B28" s="1072">
        <v>-200</v>
      </c>
      <c r="C28" s="1072" t="s">
        <v>9002</v>
      </c>
      <c r="D28" s="1029">
        <v>-5.7</v>
      </c>
      <c r="E28" s="1051">
        <v>690</v>
      </c>
      <c r="F28" s="1051">
        <v>590</v>
      </c>
      <c r="G28" s="1051">
        <v>140</v>
      </c>
      <c r="H28" s="1051">
        <v>25</v>
      </c>
      <c r="I28" s="1051">
        <v>19</v>
      </c>
      <c r="J28" s="1051">
        <v>4.5999999999999996</v>
      </c>
      <c r="K28" s="1051">
        <v>9.5</v>
      </c>
      <c r="L28" s="1050">
        <v>-2</v>
      </c>
      <c r="M28" s="1083">
        <v>-4</v>
      </c>
      <c r="N28" s="940">
        <v>180</v>
      </c>
      <c r="O28" s="940">
        <v>1070</v>
      </c>
      <c r="P28" s="1687" t="s">
        <v>9003</v>
      </c>
      <c r="Q28" s="1688"/>
      <c r="AB28" s="1072" t="s">
        <v>9004</v>
      </c>
      <c r="AC28" s="1072" t="s">
        <v>9004</v>
      </c>
      <c r="AD28" s="943" t="s">
        <v>6179</v>
      </c>
      <c r="AE28" s="944" t="s">
        <v>6180</v>
      </c>
      <c r="AF28" s="996" t="str">
        <f t="shared" si="1"/>
        <v>http://www.unisonic.com.tw/datasheet/7P20.pdf</v>
      </c>
    </row>
    <row r="29" spans="1:37" s="1081" customFormat="1" ht="75">
      <c r="A29" s="1028" t="str">
        <f t="shared" si="0"/>
        <v>UF9640</v>
      </c>
      <c r="B29" s="1072">
        <v>-200</v>
      </c>
      <c r="C29" s="1072" t="s">
        <v>9005</v>
      </c>
      <c r="D29" s="1051">
        <v>-11</v>
      </c>
      <c r="E29" s="1051">
        <v>500</v>
      </c>
      <c r="F29" s="1051">
        <v>1200</v>
      </c>
      <c r="G29" s="1051">
        <v>370</v>
      </c>
      <c r="H29" s="1051">
        <v>81</v>
      </c>
      <c r="I29" s="1051"/>
      <c r="J29" s="1051"/>
      <c r="K29" s="1051"/>
      <c r="L29" s="1050">
        <v>-2</v>
      </c>
      <c r="M29" s="1083">
        <v>-4</v>
      </c>
      <c r="N29" s="1073">
        <v>250</v>
      </c>
      <c r="O29" s="1073">
        <v>2900</v>
      </c>
      <c r="P29" s="1687" t="s">
        <v>9006</v>
      </c>
      <c r="Q29" s="1688"/>
      <c r="AB29" s="1072" t="s">
        <v>9007</v>
      </c>
      <c r="AC29" s="1072" t="s">
        <v>9007</v>
      </c>
      <c r="AD29" s="943" t="s">
        <v>6179</v>
      </c>
      <c r="AE29" s="944" t="s">
        <v>6180</v>
      </c>
      <c r="AF29" s="996" t="str">
        <f t="shared" si="1"/>
        <v>http://www.unisonic.com.tw/datasheet/UF9640.pdf</v>
      </c>
    </row>
    <row r="30" spans="1:37">
      <c r="A30" s="1028" t="str">
        <f t="shared" si="0"/>
        <v>UF9640Z</v>
      </c>
      <c r="B30" s="1072">
        <v>-200</v>
      </c>
      <c r="C30" s="1072" t="s">
        <v>9005</v>
      </c>
      <c r="D30" s="1051">
        <v>-11</v>
      </c>
      <c r="E30" s="1051">
        <v>500</v>
      </c>
      <c r="F30" s="1051">
        <v>770</v>
      </c>
      <c r="G30" s="1051">
        <v>185</v>
      </c>
      <c r="H30" s="1051">
        <v>20</v>
      </c>
      <c r="I30" s="1051">
        <v>7</v>
      </c>
      <c r="J30" s="1051">
        <v>6.8</v>
      </c>
      <c r="K30" s="1051">
        <v>8.4</v>
      </c>
      <c r="L30" s="1050">
        <v>-2</v>
      </c>
      <c r="M30" s="1083">
        <v>-4</v>
      </c>
      <c r="N30" s="1073">
        <v>260</v>
      </c>
      <c r="O30" s="1073">
        <v>1600</v>
      </c>
      <c r="P30" s="1687" t="s">
        <v>9008</v>
      </c>
      <c r="Q30" s="1688"/>
      <c r="R30" s="1081"/>
      <c r="S30" s="1081"/>
      <c r="T30" s="1081"/>
      <c r="U30" s="1081"/>
      <c r="V30" s="1081"/>
      <c r="W30" s="1081"/>
      <c r="X30" s="1081"/>
      <c r="Y30" s="1081"/>
      <c r="Z30" s="1081"/>
      <c r="AA30" s="1081"/>
      <c r="AB30" s="1072" t="s">
        <v>9009</v>
      </c>
      <c r="AC30" s="1072" t="s">
        <v>9009</v>
      </c>
      <c r="AD30" s="943" t="s">
        <v>6179</v>
      </c>
      <c r="AE30" s="944" t="s">
        <v>6180</v>
      </c>
      <c r="AF30" s="996" t="str">
        <f t="shared" si="1"/>
        <v>http://www.unisonic.com.tw/datasheet/UF9640Z.pdf</v>
      </c>
      <c r="AG30" s="1081"/>
      <c r="AH30" s="1081"/>
      <c r="AI30" s="1081"/>
      <c r="AJ30" s="1081"/>
      <c r="AK30" s="1081"/>
    </row>
    <row r="31" spans="1:37" s="1130" customFormat="1">
      <c r="A31" s="1028" t="str">
        <f t="shared" si="0"/>
        <v>7P30</v>
      </c>
      <c r="B31" s="1029">
        <v>-300</v>
      </c>
      <c r="C31" s="1029" t="s">
        <v>8911</v>
      </c>
      <c r="D31" s="1029">
        <v>-6</v>
      </c>
      <c r="E31" s="1051">
        <v>1200</v>
      </c>
      <c r="F31" s="1051">
        <v>1040</v>
      </c>
      <c r="G31" s="1051">
        <v>360</v>
      </c>
      <c r="H31" s="1051">
        <v>70</v>
      </c>
      <c r="I31" s="1051">
        <v>23.1</v>
      </c>
      <c r="J31" s="1051">
        <v>7.1</v>
      </c>
      <c r="K31" s="1051">
        <v>12.9</v>
      </c>
      <c r="L31" s="1050">
        <v>-2</v>
      </c>
      <c r="M31" s="1083">
        <v>-4.5</v>
      </c>
      <c r="N31" s="1054">
        <v>155</v>
      </c>
      <c r="O31" s="1073">
        <v>930</v>
      </c>
      <c r="P31" s="1683" t="s">
        <v>9010</v>
      </c>
      <c r="Q31" s="1686"/>
      <c r="AB31" s="1072" t="s">
        <v>9011</v>
      </c>
      <c r="AC31" s="1072" t="s">
        <v>9011</v>
      </c>
      <c r="AD31" s="943" t="s">
        <v>6163</v>
      </c>
      <c r="AE31" s="944" t="s">
        <v>6164</v>
      </c>
      <c r="AF31" s="996" t="str">
        <f t="shared" si="1"/>
        <v>http://www.unisonic.com.tw/datasheet/7P30.pdf</v>
      </c>
    </row>
    <row r="32" spans="1:37" s="1114" customFormat="1">
      <c r="A32" s="1028" t="str">
        <f>HYPERLINK(AF32,AB32)</f>
        <v>02P35Z</v>
      </c>
      <c r="B32" s="1051">
        <v>-350</v>
      </c>
      <c r="C32" s="1051" t="s">
        <v>9012</v>
      </c>
      <c r="D32" s="1051">
        <v>-0.2</v>
      </c>
      <c r="E32" s="1051">
        <v>15000</v>
      </c>
      <c r="F32" s="1051">
        <v>77</v>
      </c>
      <c r="G32" s="1051">
        <v>17.7</v>
      </c>
      <c r="H32" s="1051">
        <v>4</v>
      </c>
      <c r="I32" s="1051">
        <v>8.4</v>
      </c>
      <c r="J32" s="1051">
        <v>1.92</v>
      </c>
      <c r="K32" s="1051">
        <v>0.9</v>
      </c>
      <c r="L32" s="1050">
        <v>-1</v>
      </c>
      <c r="M32" s="1136">
        <v>-2.5</v>
      </c>
      <c r="N32" s="1054"/>
      <c r="O32" s="1073"/>
      <c r="P32" s="1687" t="s">
        <v>8400</v>
      </c>
      <c r="Q32" s="1696"/>
      <c r="AB32" s="1050" t="s">
        <v>9013</v>
      </c>
      <c r="AC32" s="1050" t="s">
        <v>9013</v>
      </c>
      <c r="AD32" s="963" t="s">
        <v>6163</v>
      </c>
      <c r="AE32" s="964" t="s">
        <v>6164</v>
      </c>
      <c r="AF32" s="996" t="str">
        <f>CONCATENATE(AD32,AC32,AE32)</f>
        <v>http://www.unisonic.com.tw/datasheet/02P35Z.pdf</v>
      </c>
      <c r="AG32" s="1184"/>
    </row>
    <row r="33" spans="1:32" s="1114" customFormat="1">
      <c r="A33" s="1028" t="str">
        <f t="shared" si="0"/>
        <v>1P40</v>
      </c>
      <c r="B33" s="1051">
        <v>-400</v>
      </c>
      <c r="C33" s="1029" t="s">
        <v>8587</v>
      </c>
      <c r="D33" s="1051">
        <v>-1</v>
      </c>
      <c r="E33" s="1051">
        <v>11600</v>
      </c>
      <c r="F33" s="1051">
        <v>158</v>
      </c>
      <c r="G33" s="1114">
        <v>35</v>
      </c>
      <c r="H33" s="1051">
        <v>5</v>
      </c>
      <c r="I33" s="1051">
        <v>7</v>
      </c>
      <c r="J33" s="1051">
        <v>2.2000000000000002</v>
      </c>
      <c r="K33" s="1051">
        <v>1.5</v>
      </c>
      <c r="L33" s="1050">
        <v>-2</v>
      </c>
      <c r="M33" s="1083">
        <v>-4</v>
      </c>
      <c r="N33" s="1080">
        <v>150</v>
      </c>
      <c r="O33" s="1080">
        <v>885</v>
      </c>
      <c r="P33" s="1683" t="s">
        <v>7962</v>
      </c>
      <c r="Q33" s="1696"/>
      <c r="AB33" s="1136" t="s">
        <v>9014</v>
      </c>
      <c r="AC33" s="1136" t="s">
        <v>9014</v>
      </c>
      <c r="AD33" s="943" t="s">
        <v>0</v>
      </c>
      <c r="AE33" s="944" t="s">
        <v>116</v>
      </c>
      <c r="AF33" s="996" t="str">
        <f t="shared" si="1"/>
        <v>http://www.unisonic.com.tw/datasheet/1P40.pdf</v>
      </c>
    </row>
    <row r="34" spans="1:32" s="1114" customFormat="1">
      <c r="A34" s="1028" t="str">
        <f t="shared" si="0"/>
        <v>2P40</v>
      </c>
      <c r="B34" s="1051">
        <v>-400</v>
      </c>
      <c r="C34" s="1029" t="s">
        <v>8587</v>
      </c>
      <c r="D34" s="1051">
        <v>-2</v>
      </c>
      <c r="E34" s="1051">
        <v>6100</v>
      </c>
      <c r="F34" s="1051">
        <v>330</v>
      </c>
      <c r="G34" s="1051">
        <v>60</v>
      </c>
      <c r="H34" s="1051">
        <v>9</v>
      </c>
      <c r="I34" s="1051">
        <v>11.6</v>
      </c>
      <c r="J34" s="1051">
        <v>2.6</v>
      </c>
      <c r="K34" s="1051">
        <v>3.1</v>
      </c>
      <c r="L34" s="1050">
        <v>-2</v>
      </c>
      <c r="M34" s="1083">
        <v>-4</v>
      </c>
      <c r="N34" s="1080">
        <v>196</v>
      </c>
      <c r="O34" s="1080">
        <v>1700</v>
      </c>
      <c r="P34" s="1683" t="s">
        <v>7962</v>
      </c>
      <c r="Q34" s="1696"/>
      <c r="AB34" s="1136" t="s">
        <v>3820</v>
      </c>
      <c r="AC34" s="1136" t="s">
        <v>3820</v>
      </c>
      <c r="AD34" s="943" t="s">
        <v>0</v>
      </c>
      <c r="AE34" s="944" t="s">
        <v>116</v>
      </c>
      <c r="AF34" s="996" t="str">
        <f t="shared" si="1"/>
        <v>http://www.unisonic.com.tw/datasheet/2P40.pdf</v>
      </c>
    </row>
    <row r="35" spans="1:32" s="1114" customFormat="1">
      <c r="A35" s="1028" t="str">
        <f t="shared" si="0"/>
        <v>1P50</v>
      </c>
      <c r="B35" s="1051">
        <v>-500</v>
      </c>
      <c r="C35" s="1051" t="s">
        <v>9015</v>
      </c>
      <c r="D35" s="1051">
        <v>-1</v>
      </c>
      <c r="E35" s="1051">
        <v>14000</v>
      </c>
      <c r="F35" s="1051">
        <v>165</v>
      </c>
      <c r="G35" s="1051">
        <v>34</v>
      </c>
      <c r="H35" s="1051">
        <v>5.2</v>
      </c>
      <c r="I35" s="1051">
        <v>15</v>
      </c>
      <c r="J35" s="1051">
        <v>2</v>
      </c>
      <c r="K35" s="1051">
        <v>3</v>
      </c>
      <c r="L35" s="1050">
        <v>-2</v>
      </c>
      <c r="M35" s="1136">
        <v>-4</v>
      </c>
      <c r="N35" s="1054">
        <v>150</v>
      </c>
      <c r="O35" s="1073">
        <v>850</v>
      </c>
      <c r="P35" s="1683" t="s">
        <v>7962</v>
      </c>
      <c r="Q35" s="1696"/>
      <c r="AB35" s="1050" t="s">
        <v>9016</v>
      </c>
      <c r="AC35" s="1050" t="s">
        <v>9016</v>
      </c>
      <c r="AD35" s="943" t="s">
        <v>6261</v>
      </c>
      <c r="AE35" s="944" t="s">
        <v>6262</v>
      </c>
      <c r="AF35" s="996" t="str">
        <f t="shared" si="1"/>
        <v>http://www.unisonic.com.tw/datasheet/1P50.pdf</v>
      </c>
    </row>
    <row r="36" spans="1:32" s="1114" customFormat="1">
      <c r="A36" s="1028" t="str">
        <f t="shared" si="0"/>
        <v>2P50</v>
      </c>
      <c r="B36" s="1051">
        <v>-500</v>
      </c>
      <c r="C36" s="1051" t="s">
        <v>9015</v>
      </c>
      <c r="D36" s="1051">
        <v>-2</v>
      </c>
      <c r="E36" s="1051">
        <v>8500</v>
      </c>
      <c r="F36" s="1051">
        <v>343</v>
      </c>
      <c r="G36" s="1051">
        <v>59</v>
      </c>
      <c r="H36" s="1051">
        <v>9</v>
      </c>
      <c r="I36" s="1051">
        <v>11.5</v>
      </c>
      <c r="J36" s="1051">
        <v>2.8</v>
      </c>
      <c r="K36" s="1051">
        <v>3.2</v>
      </c>
      <c r="L36" s="1050">
        <v>-2</v>
      </c>
      <c r="M36" s="1136">
        <v>-4</v>
      </c>
      <c r="N36" s="1073">
        <v>200</v>
      </c>
      <c r="O36" s="1073">
        <v>1800</v>
      </c>
      <c r="P36" s="1683" t="s">
        <v>7962</v>
      </c>
      <c r="Q36" s="1697"/>
      <c r="AB36" s="1050" t="s">
        <v>9017</v>
      </c>
      <c r="AC36" s="1050" t="s">
        <v>9017</v>
      </c>
      <c r="AD36" s="943" t="s">
        <v>6261</v>
      </c>
      <c r="AE36" s="944" t="s">
        <v>6262</v>
      </c>
      <c r="AF36" s="996" t="str">
        <f t="shared" si="1"/>
        <v>http://www.unisonic.com.tw/datasheet/2P50.pdf</v>
      </c>
    </row>
    <row r="37" spans="1:32" s="1114" customFormat="1">
      <c r="A37" s="1028" t="str">
        <f t="shared" si="0"/>
        <v>4P50H</v>
      </c>
      <c r="B37" s="1051">
        <v>-500</v>
      </c>
      <c r="C37" s="1051" t="s">
        <v>9015</v>
      </c>
      <c r="D37" s="1051">
        <v>-4</v>
      </c>
      <c r="E37" s="1051">
        <v>5500</v>
      </c>
      <c r="F37" s="1051">
        <v>576</v>
      </c>
      <c r="G37" s="1051">
        <v>85</v>
      </c>
      <c r="H37" s="1051">
        <v>10</v>
      </c>
      <c r="I37" s="1051">
        <v>52</v>
      </c>
      <c r="J37" s="1051">
        <v>5.2</v>
      </c>
      <c r="K37" s="1051">
        <v>8.4</v>
      </c>
      <c r="L37" s="1050">
        <v>-3</v>
      </c>
      <c r="M37" s="1136">
        <v>-5</v>
      </c>
      <c r="N37" s="1054">
        <v>230</v>
      </c>
      <c r="O37" s="1073">
        <v>2200</v>
      </c>
      <c r="P37" s="1687" t="s">
        <v>6393</v>
      </c>
      <c r="Q37" s="1696"/>
      <c r="AB37" s="1050" t="s">
        <v>9018</v>
      </c>
      <c r="AC37" s="1050" t="s">
        <v>9018</v>
      </c>
      <c r="AD37" s="943" t="s">
        <v>6261</v>
      </c>
      <c r="AE37" s="944" t="s">
        <v>6262</v>
      </c>
      <c r="AF37" s="996" t="str">
        <f t="shared" si="1"/>
        <v>http://www.unisonic.com.tw/datasheet/4P50H.pdf</v>
      </c>
    </row>
    <row r="38" spans="1:32" s="1114" customFormat="1">
      <c r="A38" s="1028" t="str">
        <f t="shared" si="0"/>
        <v>4P50</v>
      </c>
      <c r="B38" s="1051">
        <v>-500</v>
      </c>
      <c r="C38" s="1051" t="s">
        <v>9015</v>
      </c>
      <c r="D38" s="1051">
        <v>-4</v>
      </c>
      <c r="E38" s="1051">
        <v>4300</v>
      </c>
      <c r="F38" s="1051">
        <v>560</v>
      </c>
      <c r="G38" s="1051">
        <v>85</v>
      </c>
      <c r="H38" s="1051">
        <v>12</v>
      </c>
      <c r="I38" s="1051">
        <v>18.5</v>
      </c>
      <c r="J38" s="1051">
        <v>7</v>
      </c>
      <c r="K38" s="1051">
        <v>5.2</v>
      </c>
      <c r="L38" s="1050">
        <v>-2</v>
      </c>
      <c r="M38" s="1136">
        <v>-4</v>
      </c>
      <c r="N38" s="1054">
        <v>320</v>
      </c>
      <c r="O38" s="1073">
        <v>4100</v>
      </c>
      <c r="P38" s="1687" t="s">
        <v>8169</v>
      </c>
      <c r="Q38" s="1696"/>
      <c r="AB38" s="1050" t="s">
        <v>9019</v>
      </c>
      <c r="AC38" s="1050" t="s">
        <v>9019</v>
      </c>
      <c r="AD38" s="943" t="s">
        <v>6261</v>
      </c>
      <c r="AE38" s="944" t="s">
        <v>6262</v>
      </c>
      <c r="AF38" s="996" t="str">
        <f t="shared" si="1"/>
        <v>http://www.unisonic.com.tw/datasheet/4P50.pdf</v>
      </c>
    </row>
    <row r="39" spans="1:32" s="1001" customFormat="1" ht="30" customHeight="1">
      <c r="A39" s="1041"/>
      <c r="B39" s="999"/>
      <c r="C39" s="1000"/>
      <c r="D39" s="1000"/>
      <c r="N39" s="1698"/>
      <c r="O39" s="1699"/>
    </row>
    <row r="40" spans="1:32" ht="45" customHeight="1">
      <c r="N40" s="1698"/>
      <c r="O40" s="1699"/>
    </row>
    <row r="41" spans="1:32" ht="45" customHeight="1">
      <c r="N41" s="1698"/>
      <c r="O41" s="1699"/>
    </row>
    <row r="42" spans="1:32" ht="45" customHeight="1">
      <c r="N42" s="1139"/>
      <c r="O42" s="1139"/>
    </row>
    <row r="43" spans="1:32" ht="45" customHeight="1">
      <c r="N43" s="1698"/>
      <c r="O43" s="1699"/>
    </row>
    <row r="44" spans="1:32" ht="45" customHeight="1">
      <c r="N44" s="1698"/>
      <c r="O44" s="1699"/>
    </row>
    <row r="45" spans="1:32" ht="45" customHeight="1">
      <c r="N45" s="1698"/>
      <c r="O45" s="1699"/>
    </row>
    <row r="46" spans="1:32" ht="45" customHeight="1">
      <c r="N46" s="1139"/>
      <c r="O46" s="1139"/>
    </row>
    <row r="47" spans="1:32" ht="45" customHeight="1">
      <c r="N47" s="1139"/>
      <c r="O47" s="1139"/>
    </row>
    <row r="48" spans="1:32" ht="45" customHeight="1">
      <c r="N48" s="1698"/>
      <c r="O48" s="1699"/>
    </row>
    <row r="49" spans="1:32" ht="15">
      <c r="A49" s="1125"/>
      <c r="B49" s="1125"/>
      <c r="C49" s="1125"/>
      <c r="D49" s="1125"/>
      <c r="L49" s="1125"/>
      <c r="M49" s="1125"/>
      <c r="N49" s="1139"/>
      <c r="O49" s="1139"/>
      <c r="P49" s="1125"/>
      <c r="AB49" s="1125"/>
      <c r="AC49" s="1125"/>
      <c r="AD49" s="1125"/>
      <c r="AE49" s="1125"/>
      <c r="AF49" s="1125"/>
    </row>
    <row r="50" spans="1:32" ht="15">
      <c r="A50" s="1125"/>
      <c r="B50" s="1125"/>
      <c r="C50" s="1125"/>
      <c r="D50" s="1125"/>
      <c r="E50" s="1115"/>
      <c r="F50" s="1115"/>
      <c r="G50" s="1115"/>
      <c r="H50" s="1115"/>
      <c r="I50" s="1115"/>
      <c r="J50" s="1115"/>
      <c r="K50" s="1115"/>
      <c r="L50" s="1125"/>
      <c r="M50" s="1125"/>
      <c r="N50" s="1139"/>
      <c r="O50" s="1139"/>
      <c r="P50" s="1125"/>
      <c r="AB50" s="1125"/>
      <c r="AC50" s="1125"/>
      <c r="AD50" s="1125"/>
      <c r="AE50" s="1125"/>
      <c r="AF50" s="1125"/>
    </row>
    <row r="51" spans="1:32" ht="15">
      <c r="A51" s="1125"/>
      <c r="B51" s="1125"/>
      <c r="C51" s="1125"/>
      <c r="D51" s="1125"/>
      <c r="E51" s="1115"/>
      <c r="F51" s="1115"/>
      <c r="G51" s="1115"/>
      <c r="H51" s="1115"/>
      <c r="I51" s="1115"/>
      <c r="J51" s="1115"/>
      <c r="K51" s="1115"/>
      <c r="L51" s="1125"/>
      <c r="M51" s="1125"/>
      <c r="N51" s="1139"/>
      <c r="O51" s="1139"/>
      <c r="P51" s="1125"/>
      <c r="AB51" s="1125"/>
      <c r="AC51" s="1125"/>
      <c r="AD51" s="1125"/>
      <c r="AE51" s="1125"/>
      <c r="AF51" s="1125"/>
    </row>
    <row r="52" spans="1:32" ht="15">
      <c r="A52" s="1125"/>
      <c r="B52" s="1125"/>
      <c r="C52" s="1125"/>
      <c r="D52" s="1125"/>
      <c r="E52" s="1115"/>
      <c r="F52" s="1115"/>
      <c r="G52" s="1115"/>
      <c r="H52" s="1115"/>
      <c r="I52" s="1115"/>
      <c r="J52" s="1115"/>
      <c r="K52" s="1115"/>
      <c r="L52" s="1125"/>
      <c r="M52" s="1125"/>
      <c r="N52" s="1139"/>
      <c r="O52" s="1139"/>
      <c r="P52" s="1125"/>
      <c r="AB52" s="1125"/>
      <c r="AC52" s="1125"/>
      <c r="AD52" s="1125"/>
      <c r="AE52" s="1125"/>
      <c r="AF52" s="1125"/>
    </row>
    <row r="53" spans="1:32" ht="15">
      <c r="A53" s="1125"/>
      <c r="B53" s="1125"/>
      <c r="C53" s="1125"/>
      <c r="D53" s="1125"/>
      <c r="E53" s="1115"/>
      <c r="F53" s="1115"/>
      <c r="G53" s="1115"/>
      <c r="H53" s="1115"/>
      <c r="I53" s="1115"/>
      <c r="J53" s="1115"/>
      <c r="K53" s="1115"/>
      <c r="L53" s="1125"/>
      <c r="M53" s="1125"/>
      <c r="N53" s="1698"/>
      <c r="O53" s="1699"/>
      <c r="P53" s="1125"/>
      <c r="AB53" s="1125"/>
      <c r="AC53" s="1125"/>
      <c r="AD53" s="1125"/>
      <c r="AE53" s="1125"/>
      <c r="AF53" s="1125"/>
    </row>
    <row r="54" spans="1:32" ht="15">
      <c r="A54" s="1125"/>
      <c r="B54" s="1125"/>
      <c r="C54" s="1125"/>
      <c r="D54" s="1125"/>
      <c r="E54" s="1115"/>
      <c r="F54" s="1115"/>
      <c r="G54" s="1115"/>
      <c r="H54" s="1115"/>
      <c r="I54" s="1115"/>
      <c r="J54" s="1115"/>
      <c r="K54" s="1115"/>
      <c r="L54" s="1125"/>
      <c r="M54" s="1125"/>
      <c r="N54" s="1700"/>
      <c r="O54" s="1700"/>
      <c r="P54" s="1125"/>
      <c r="AB54" s="1125"/>
      <c r="AC54" s="1125"/>
      <c r="AD54" s="1125"/>
      <c r="AE54" s="1125"/>
      <c r="AF54" s="1125"/>
    </row>
    <row r="55" spans="1:32" ht="15">
      <c r="A55" s="1125"/>
      <c r="B55" s="1125"/>
      <c r="C55" s="1125"/>
      <c r="D55" s="1125"/>
      <c r="E55" s="1115"/>
      <c r="F55" s="1115"/>
      <c r="G55" s="1115"/>
      <c r="H55" s="1115"/>
      <c r="I55" s="1115"/>
      <c r="J55" s="1115"/>
      <c r="K55" s="1115"/>
      <c r="L55" s="1125"/>
      <c r="M55" s="1125"/>
      <c r="N55" s="1139"/>
      <c r="O55" s="1139"/>
      <c r="P55" s="1125"/>
      <c r="AB55" s="1125"/>
      <c r="AC55" s="1125"/>
      <c r="AD55" s="1125"/>
      <c r="AE55" s="1125"/>
      <c r="AF55" s="1125"/>
    </row>
    <row r="56" spans="1:32" ht="15">
      <c r="A56" s="1125"/>
      <c r="B56" s="1125"/>
      <c r="C56" s="1125"/>
      <c r="D56" s="1125"/>
      <c r="E56" s="1115"/>
      <c r="F56" s="1115"/>
      <c r="G56" s="1115"/>
      <c r="H56" s="1115"/>
      <c r="I56" s="1115"/>
      <c r="J56" s="1115"/>
      <c r="K56" s="1115"/>
      <c r="L56" s="1125"/>
      <c r="M56" s="1125"/>
      <c r="N56" s="1698"/>
      <c r="O56" s="1699"/>
      <c r="P56" s="1125"/>
      <c r="AB56" s="1125"/>
      <c r="AC56" s="1125"/>
      <c r="AD56" s="1125"/>
      <c r="AE56" s="1125"/>
      <c r="AF56" s="1125"/>
    </row>
    <row r="57" spans="1:32" ht="15">
      <c r="A57" s="1125"/>
      <c r="B57" s="1125"/>
      <c r="C57" s="1125"/>
      <c r="D57" s="1125"/>
      <c r="E57" s="1115"/>
      <c r="F57" s="1115"/>
      <c r="G57" s="1115"/>
      <c r="H57" s="1115"/>
      <c r="I57" s="1115"/>
      <c r="J57" s="1115"/>
      <c r="K57" s="1115"/>
      <c r="L57" s="1125"/>
      <c r="M57" s="1125"/>
      <c r="N57" s="1698"/>
      <c r="O57" s="1699"/>
      <c r="P57" s="1125"/>
      <c r="AB57" s="1125"/>
      <c r="AC57" s="1125"/>
      <c r="AD57" s="1125"/>
      <c r="AE57" s="1125"/>
      <c r="AF57" s="1125"/>
    </row>
    <row r="58" spans="1:32" ht="15">
      <c r="A58" s="1125"/>
      <c r="B58" s="1125"/>
      <c r="C58" s="1125"/>
      <c r="D58" s="1125"/>
      <c r="E58" s="1115"/>
      <c r="F58" s="1115"/>
      <c r="G58" s="1115"/>
      <c r="H58" s="1115"/>
      <c r="I58" s="1115"/>
      <c r="J58" s="1115"/>
      <c r="K58" s="1115"/>
      <c r="L58" s="1125"/>
      <c r="M58" s="1125"/>
      <c r="N58" s="1698"/>
      <c r="O58" s="1699"/>
      <c r="P58" s="1125"/>
      <c r="AB58" s="1125"/>
      <c r="AC58" s="1125"/>
      <c r="AD58" s="1125"/>
      <c r="AE58" s="1125"/>
      <c r="AF58" s="1125"/>
    </row>
    <row r="59" spans="1:32" ht="15">
      <c r="A59" s="1125"/>
      <c r="B59" s="1125"/>
      <c r="C59" s="1125"/>
      <c r="D59" s="1125"/>
      <c r="E59" s="1115"/>
      <c r="F59" s="1115"/>
      <c r="G59" s="1115"/>
      <c r="H59" s="1115"/>
      <c r="I59" s="1115"/>
      <c r="J59" s="1115"/>
      <c r="K59" s="1115"/>
      <c r="L59" s="1125"/>
      <c r="M59" s="1125"/>
      <c r="N59" s="1700"/>
      <c r="O59" s="1700"/>
      <c r="P59" s="1125"/>
      <c r="AB59" s="1125"/>
      <c r="AC59" s="1125"/>
      <c r="AD59" s="1125"/>
      <c r="AE59" s="1125"/>
      <c r="AF59" s="1125"/>
    </row>
    <row r="60" spans="1:32" ht="15">
      <c r="A60" s="1125"/>
      <c r="B60" s="1125"/>
      <c r="C60" s="1125"/>
      <c r="D60" s="1125"/>
      <c r="E60" s="1115"/>
      <c r="F60" s="1115"/>
      <c r="G60" s="1115"/>
      <c r="H60" s="1115"/>
      <c r="I60" s="1115"/>
      <c r="J60" s="1115"/>
      <c r="K60" s="1115"/>
      <c r="L60" s="1125"/>
      <c r="M60" s="1125"/>
      <c r="N60" s="1700"/>
      <c r="O60" s="1700"/>
      <c r="P60" s="1125"/>
      <c r="AB60" s="1125"/>
      <c r="AC60" s="1125"/>
      <c r="AD60" s="1125"/>
      <c r="AE60" s="1125"/>
      <c r="AF60" s="1125"/>
    </row>
    <row r="61" spans="1:32" ht="15">
      <c r="A61" s="1125"/>
      <c r="B61" s="1125"/>
      <c r="C61" s="1125"/>
      <c r="D61" s="1125"/>
      <c r="E61" s="1115"/>
      <c r="F61" s="1115"/>
      <c r="G61" s="1115"/>
      <c r="H61" s="1115"/>
      <c r="I61" s="1115"/>
      <c r="J61" s="1115"/>
      <c r="K61" s="1115"/>
      <c r="L61" s="1125"/>
      <c r="M61" s="1125"/>
      <c r="N61" s="1700"/>
      <c r="O61" s="1700"/>
      <c r="P61" s="1125"/>
      <c r="AB61" s="1125"/>
      <c r="AC61" s="1125"/>
      <c r="AD61" s="1125"/>
      <c r="AE61" s="1125"/>
      <c r="AF61" s="1125"/>
    </row>
    <row r="62" spans="1:32" ht="15">
      <c r="A62" s="1125"/>
      <c r="B62" s="1125"/>
      <c r="C62" s="1125"/>
      <c r="D62" s="1125"/>
      <c r="E62" s="1115"/>
      <c r="F62" s="1115"/>
      <c r="G62" s="1115"/>
      <c r="H62" s="1115"/>
      <c r="I62" s="1115"/>
      <c r="J62" s="1115"/>
      <c r="K62" s="1115"/>
      <c r="L62" s="1125"/>
      <c r="M62" s="1125"/>
      <c r="N62" s="1139"/>
      <c r="O62" s="1139"/>
      <c r="P62" s="1125"/>
      <c r="AB62" s="1125"/>
      <c r="AC62" s="1125"/>
      <c r="AD62" s="1125"/>
      <c r="AE62" s="1125"/>
      <c r="AF62" s="1125"/>
    </row>
    <row r="63" spans="1:32" ht="15">
      <c r="A63" s="1125"/>
      <c r="B63" s="1125"/>
      <c r="C63" s="1125"/>
      <c r="D63" s="1125"/>
      <c r="E63" s="1115"/>
      <c r="F63" s="1115"/>
      <c r="G63" s="1115"/>
      <c r="H63" s="1115"/>
      <c r="I63" s="1115"/>
      <c r="J63" s="1115"/>
      <c r="K63" s="1115"/>
      <c r="L63" s="1125"/>
      <c r="M63" s="1125"/>
      <c r="N63" s="1139"/>
      <c r="O63" s="1139"/>
      <c r="P63" s="1125"/>
      <c r="AB63" s="1125"/>
      <c r="AC63" s="1125"/>
      <c r="AD63" s="1125"/>
      <c r="AE63" s="1125"/>
      <c r="AF63" s="1125"/>
    </row>
    <row r="64" spans="1:32" ht="15">
      <c r="A64" s="1125"/>
      <c r="B64" s="1125"/>
      <c r="C64" s="1125"/>
      <c r="D64" s="1125"/>
      <c r="E64" s="1115"/>
      <c r="F64" s="1115"/>
      <c r="G64" s="1115"/>
      <c r="H64" s="1115"/>
      <c r="I64" s="1115"/>
      <c r="J64" s="1115"/>
      <c r="K64" s="1115"/>
      <c r="L64" s="1125"/>
      <c r="M64" s="1125"/>
      <c r="N64" s="1139"/>
      <c r="O64" s="1139"/>
      <c r="P64" s="1125"/>
      <c r="AB64" s="1125"/>
      <c r="AC64" s="1125"/>
      <c r="AD64" s="1125"/>
      <c r="AE64" s="1125"/>
      <c r="AF64" s="1125"/>
    </row>
    <row r="65" spans="1:32" ht="15">
      <c r="A65" s="1125"/>
      <c r="B65" s="1125"/>
      <c r="C65" s="1125"/>
      <c r="D65" s="1125"/>
      <c r="E65" s="1115"/>
      <c r="F65" s="1115"/>
      <c r="G65" s="1115"/>
      <c r="H65" s="1115"/>
      <c r="I65" s="1115"/>
      <c r="J65" s="1115"/>
      <c r="K65" s="1115"/>
      <c r="L65" s="1125"/>
      <c r="M65" s="1125"/>
      <c r="N65" s="1139"/>
      <c r="O65" s="1139"/>
      <c r="P65" s="1125"/>
      <c r="AB65" s="1125"/>
      <c r="AC65" s="1125"/>
      <c r="AD65" s="1125"/>
      <c r="AE65" s="1125"/>
      <c r="AF65" s="1125"/>
    </row>
    <row r="66" spans="1:32" ht="15">
      <c r="A66" s="1125"/>
      <c r="B66" s="1125"/>
      <c r="C66" s="1125"/>
      <c r="D66" s="1125"/>
      <c r="E66" s="1115"/>
      <c r="F66" s="1115"/>
      <c r="G66" s="1115"/>
      <c r="H66" s="1115"/>
      <c r="I66" s="1115"/>
      <c r="J66" s="1115"/>
      <c r="K66" s="1115"/>
      <c r="L66" s="1125"/>
      <c r="M66" s="1125"/>
      <c r="N66" s="1698"/>
      <c r="O66" s="1699"/>
      <c r="P66" s="1125"/>
      <c r="AB66" s="1125"/>
      <c r="AC66" s="1125"/>
      <c r="AD66" s="1125"/>
      <c r="AE66" s="1125"/>
      <c r="AF66" s="1125"/>
    </row>
    <row r="67" spans="1:32" ht="15">
      <c r="A67" s="1125"/>
      <c r="B67" s="1125"/>
      <c r="C67" s="1125"/>
      <c r="D67" s="1125"/>
      <c r="E67" s="1115"/>
      <c r="F67" s="1115"/>
      <c r="G67" s="1115"/>
      <c r="H67" s="1115"/>
      <c r="I67" s="1115"/>
      <c r="J67" s="1115"/>
      <c r="K67" s="1115"/>
      <c r="L67" s="1125"/>
      <c r="M67" s="1125"/>
      <c r="N67" s="1700"/>
      <c r="O67" s="1700"/>
      <c r="P67" s="1125"/>
      <c r="AB67" s="1125"/>
      <c r="AC67" s="1125"/>
      <c r="AD67" s="1125"/>
      <c r="AE67" s="1125"/>
      <c r="AF67" s="1125"/>
    </row>
    <row r="68" spans="1:32" ht="15">
      <c r="A68" s="1125"/>
      <c r="B68" s="1125"/>
      <c r="C68" s="1125"/>
      <c r="D68" s="1125"/>
      <c r="E68" s="1115"/>
      <c r="F68" s="1115"/>
      <c r="G68" s="1115"/>
      <c r="H68" s="1115"/>
      <c r="I68" s="1115"/>
      <c r="J68" s="1115"/>
      <c r="K68" s="1115"/>
      <c r="L68" s="1125"/>
      <c r="M68" s="1125"/>
      <c r="N68" s="1700"/>
      <c r="O68" s="1700"/>
      <c r="P68" s="1125"/>
      <c r="AB68" s="1125"/>
      <c r="AC68" s="1125"/>
      <c r="AD68" s="1125"/>
      <c r="AE68" s="1125"/>
      <c r="AF68" s="1125"/>
    </row>
    <row r="69" spans="1:32" ht="15">
      <c r="A69" s="1125"/>
      <c r="B69" s="1125"/>
      <c r="C69" s="1125"/>
      <c r="D69" s="1125"/>
      <c r="E69" s="1115"/>
      <c r="F69" s="1115"/>
      <c r="G69" s="1115"/>
      <c r="H69" s="1115"/>
      <c r="I69" s="1115"/>
      <c r="J69" s="1115"/>
      <c r="K69" s="1115"/>
      <c r="L69" s="1125"/>
      <c r="M69" s="1125"/>
      <c r="N69" s="1699"/>
      <c r="O69" s="1699"/>
      <c r="P69" s="1125"/>
      <c r="AB69" s="1125"/>
      <c r="AC69" s="1125"/>
      <c r="AD69" s="1125"/>
      <c r="AE69" s="1125"/>
      <c r="AF69" s="1125"/>
    </row>
    <row r="70" spans="1:32" ht="15">
      <c r="A70" s="1125"/>
      <c r="B70" s="1125"/>
      <c r="C70" s="1125"/>
      <c r="D70" s="1125"/>
      <c r="E70" s="1115"/>
      <c r="F70" s="1115"/>
      <c r="G70" s="1115"/>
      <c r="H70" s="1115"/>
      <c r="I70" s="1115"/>
      <c r="J70" s="1115"/>
      <c r="K70" s="1115"/>
      <c r="L70" s="1125"/>
      <c r="M70" s="1125"/>
      <c r="N70" s="1698"/>
      <c r="O70" s="1699"/>
      <c r="P70" s="1125"/>
      <c r="AB70" s="1125"/>
      <c r="AC70" s="1125"/>
      <c r="AD70" s="1125"/>
      <c r="AE70" s="1125"/>
      <c r="AF70" s="1125"/>
    </row>
    <row r="71" spans="1:32" ht="15">
      <c r="A71" s="1125"/>
      <c r="B71" s="1125"/>
      <c r="C71" s="1125"/>
      <c r="D71" s="1125"/>
      <c r="E71" s="1115"/>
      <c r="F71" s="1115"/>
      <c r="G71" s="1115"/>
      <c r="H71" s="1115"/>
      <c r="I71" s="1115"/>
      <c r="J71" s="1115"/>
      <c r="K71" s="1115"/>
      <c r="L71" s="1125"/>
      <c r="M71" s="1125"/>
      <c r="N71" s="1698"/>
      <c r="O71" s="1699"/>
      <c r="P71" s="1125"/>
      <c r="AB71" s="1125"/>
      <c r="AC71" s="1125"/>
      <c r="AD71" s="1125"/>
      <c r="AE71" s="1125"/>
      <c r="AF71" s="1125"/>
    </row>
    <row r="72" spans="1:32" ht="15">
      <c r="A72" s="1125"/>
      <c r="B72" s="1125"/>
      <c r="C72" s="1125"/>
      <c r="D72" s="1125"/>
      <c r="E72" s="1115"/>
      <c r="F72" s="1115"/>
      <c r="G72" s="1115"/>
      <c r="H72" s="1115"/>
      <c r="I72" s="1115"/>
      <c r="J72" s="1115"/>
      <c r="K72" s="1115"/>
      <c r="L72" s="1125"/>
      <c r="M72" s="1125"/>
      <c r="N72" s="1701"/>
      <c r="O72" s="1701"/>
      <c r="P72" s="1125"/>
      <c r="AB72" s="1125"/>
      <c r="AC72" s="1125"/>
      <c r="AD72" s="1125"/>
      <c r="AE72" s="1125"/>
      <c r="AF72" s="1125"/>
    </row>
    <row r="73" spans="1:32" ht="15">
      <c r="A73" s="1125"/>
      <c r="B73" s="1125"/>
      <c r="C73" s="1125"/>
      <c r="D73" s="1125"/>
      <c r="E73" s="1115"/>
      <c r="F73" s="1115"/>
      <c r="G73" s="1115"/>
      <c r="H73" s="1115"/>
      <c r="I73" s="1115"/>
      <c r="J73" s="1115"/>
      <c r="K73" s="1115"/>
      <c r="L73" s="1125"/>
      <c r="M73" s="1125"/>
      <c r="N73" s="1701"/>
      <c r="O73" s="1701"/>
      <c r="P73" s="1125"/>
      <c r="AB73" s="1125"/>
      <c r="AC73" s="1125"/>
      <c r="AD73" s="1125"/>
      <c r="AE73" s="1125"/>
      <c r="AF73" s="1125"/>
    </row>
    <row r="74" spans="1:32" ht="15">
      <c r="A74" s="1125"/>
      <c r="B74" s="1125"/>
      <c r="C74" s="1125"/>
      <c r="D74" s="1125"/>
      <c r="E74" s="1115"/>
      <c r="F74" s="1115"/>
      <c r="G74" s="1115"/>
      <c r="H74" s="1115"/>
      <c r="I74" s="1115"/>
      <c r="J74" s="1115"/>
      <c r="K74" s="1115"/>
      <c r="L74" s="1125"/>
      <c r="M74" s="1125"/>
      <c r="N74" s="1139"/>
      <c r="O74" s="1139"/>
      <c r="P74" s="1125"/>
      <c r="AB74" s="1125"/>
      <c r="AC74" s="1125"/>
      <c r="AD74" s="1125"/>
      <c r="AE74" s="1125"/>
      <c r="AF74" s="1125"/>
    </row>
    <row r="75" spans="1:32" ht="15">
      <c r="A75" s="1125"/>
      <c r="B75" s="1125"/>
      <c r="C75" s="1125"/>
      <c r="D75" s="1125"/>
      <c r="E75" s="1115"/>
      <c r="F75" s="1115"/>
      <c r="G75" s="1115"/>
      <c r="H75" s="1115"/>
      <c r="I75" s="1115"/>
      <c r="J75" s="1115"/>
      <c r="K75" s="1115"/>
      <c r="L75" s="1125"/>
      <c r="M75" s="1125"/>
      <c r="N75" s="1699"/>
      <c r="O75" s="1699"/>
      <c r="P75" s="1125"/>
      <c r="AB75" s="1125"/>
      <c r="AC75" s="1125"/>
      <c r="AD75" s="1125"/>
      <c r="AE75" s="1125"/>
      <c r="AF75" s="1125"/>
    </row>
    <row r="76" spans="1:32" ht="15">
      <c r="A76" s="1125"/>
      <c r="B76" s="1125"/>
      <c r="C76" s="1125"/>
      <c r="D76" s="1125"/>
      <c r="E76" s="1115"/>
      <c r="F76" s="1115"/>
      <c r="G76" s="1115"/>
      <c r="H76" s="1115"/>
      <c r="I76" s="1115"/>
      <c r="J76" s="1115"/>
      <c r="K76" s="1115"/>
      <c r="L76" s="1125"/>
      <c r="M76" s="1125"/>
      <c r="N76" s="1699"/>
      <c r="O76" s="1699"/>
      <c r="P76" s="1125"/>
      <c r="AB76" s="1125"/>
      <c r="AC76" s="1125"/>
      <c r="AD76" s="1125"/>
      <c r="AE76" s="1125"/>
      <c r="AF76" s="1125"/>
    </row>
    <row r="77" spans="1:32" ht="15">
      <c r="A77" s="1125"/>
      <c r="B77" s="1125"/>
      <c r="C77" s="1125"/>
      <c r="D77" s="1125"/>
      <c r="E77" s="1115"/>
      <c r="F77" s="1115"/>
      <c r="G77" s="1115"/>
      <c r="H77" s="1115"/>
      <c r="I77" s="1115"/>
      <c r="J77" s="1115"/>
      <c r="K77" s="1115"/>
      <c r="L77" s="1125"/>
      <c r="M77" s="1125"/>
      <c r="N77" s="1699"/>
      <c r="O77" s="1699"/>
      <c r="P77" s="1125"/>
      <c r="AB77" s="1125"/>
      <c r="AC77" s="1125"/>
      <c r="AD77" s="1125"/>
      <c r="AE77" s="1125"/>
      <c r="AF77" s="1125"/>
    </row>
    <row r="78" spans="1:32" ht="15">
      <c r="A78" s="1125"/>
      <c r="B78" s="1125"/>
      <c r="C78" s="1125"/>
      <c r="D78" s="1125"/>
      <c r="E78" s="1115"/>
      <c r="F78" s="1115"/>
      <c r="G78" s="1115"/>
      <c r="H78" s="1115"/>
      <c r="I78" s="1115"/>
      <c r="J78" s="1115"/>
      <c r="K78" s="1115"/>
      <c r="L78" s="1125"/>
      <c r="M78" s="1125"/>
      <c r="N78" s="1701"/>
      <c r="O78" s="1701"/>
      <c r="P78" s="1125"/>
      <c r="AB78" s="1125"/>
      <c r="AC78" s="1125"/>
      <c r="AD78" s="1125"/>
      <c r="AE78" s="1125"/>
      <c r="AF78" s="1125"/>
    </row>
    <row r="79" spans="1:32" ht="15">
      <c r="A79" s="1125"/>
      <c r="B79" s="1125"/>
      <c r="C79" s="1125"/>
      <c r="D79" s="1125"/>
      <c r="E79" s="1115"/>
      <c r="F79" s="1115"/>
      <c r="G79" s="1115"/>
      <c r="H79" s="1115"/>
      <c r="I79" s="1115"/>
      <c r="J79" s="1115"/>
      <c r="K79" s="1115"/>
      <c r="L79" s="1125"/>
      <c r="M79" s="1125"/>
      <c r="N79" s="1699"/>
      <c r="O79" s="1699"/>
      <c r="P79" s="1125"/>
      <c r="AB79" s="1125"/>
      <c r="AC79" s="1125"/>
      <c r="AD79" s="1125"/>
      <c r="AE79" s="1125"/>
      <c r="AF79" s="1125"/>
    </row>
    <row r="80" spans="1:32" ht="15">
      <c r="A80" s="1125"/>
      <c r="B80" s="1125"/>
      <c r="C80" s="1125"/>
      <c r="D80" s="1125"/>
      <c r="E80" s="1115"/>
      <c r="F80" s="1115"/>
      <c r="G80" s="1115"/>
      <c r="H80" s="1115"/>
      <c r="I80" s="1115"/>
      <c r="J80" s="1115"/>
      <c r="K80" s="1115"/>
      <c r="L80" s="1125"/>
      <c r="M80" s="1125"/>
      <c r="N80" s="1698"/>
      <c r="O80" s="1698"/>
      <c r="P80" s="1125"/>
      <c r="AB80" s="1125"/>
      <c r="AC80" s="1125"/>
      <c r="AD80" s="1125"/>
      <c r="AE80" s="1125"/>
      <c r="AF80" s="1125"/>
    </row>
    <row r="81" spans="1:32" ht="15">
      <c r="A81" s="1125"/>
      <c r="B81" s="1125"/>
      <c r="C81" s="1125"/>
      <c r="D81" s="1125"/>
      <c r="E81" s="1115"/>
      <c r="F81" s="1115"/>
      <c r="G81" s="1115"/>
      <c r="H81" s="1115"/>
      <c r="I81" s="1115"/>
      <c r="J81" s="1115"/>
      <c r="K81" s="1115"/>
      <c r="L81" s="1125"/>
      <c r="M81" s="1125"/>
      <c r="N81" s="1699"/>
      <c r="O81" s="1699"/>
      <c r="P81" s="1125"/>
      <c r="AB81" s="1125"/>
      <c r="AC81" s="1125"/>
      <c r="AD81" s="1125"/>
      <c r="AE81" s="1125"/>
      <c r="AF81" s="1125"/>
    </row>
    <row r="82" spans="1:32" ht="15">
      <c r="A82" s="1125"/>
      <c r="B82" s="1125"/>
      <c r="C82" s="1125"/>
      <c r="D82" s="1125"/>
      <c r="E82" s="1115"/>
      <c r="F82" s="1115"/>
      <c r="G82" s="1115"/>
      <c r="H82" s="1115"/>
      <c r="I82" s="1115"/>
      <c r="J82" s="1115"/>
      <c r="K82" s="1115"/>
      <c r="L82" s="1125"/>
      <c r="M82" s="1125"/>
      <c r="N82" s="1699"/>
      <c r="O82" s="1699"/>
      <c r="P82" s="1125"/>
      <c r="AB82" s="1125"/>
      <c r="AC82" s="1125"/>
      <c r="AD82" s="1125"/>
      <c r="AE82" s="1125"/>
      <c r="AF82" s="1125"/>
    </row>
    <row r="83" spans="1:32" ht="15">
      <c r="A83" s="1125"/>
      <c r="B83" s="1125"/>
      <c r="C83" s="1125"/>
      <c r="D83" s="1125"/>
      <c r="E83" s="1115"/>
      <c r="F83" s="1115"/>
      <c r="G83" s="1115"/>
      <c r="H83" s="1115"/>
      <c r="I83" s="1115"/>
      <c r="J83" s="1115"/>
      <c r="K83" s="1115"/>
      <c r="L83" s="1125"/>
      <c r="M83" s="1125"/>
      <c r="N83" s="1698"/>
      <c r="O83" s="1698"/>
      <c r="P83" s="1125"/>
      <c r="AB83" s="1125"/>
      <c r="AC83" s="1125"/>
      <c r="AD83" s="1125"/>
      <c r="AE83" s="1125"/>
      <c r="AF83" s="1125"/>
    </row>
    <row r="84" spans="1:32" ht="15">
      <c r="A84" s="1125"/>
      <c r="B84" s="1125"/>
      <c r="C84" s="1125"/>
      <c r="D84" s="1125"/>
      <c r="E84" s="1115"/>
      <c r="F84" s="1115"/>
      <c r="G84" s="1115"/>
      <c r="H84" s="1115"/>
      <c r="I84" s="1115"/>
      <c r="J84" s="1115"/>
      <c r="K84" s="1115"/>
      <c r="L84" s="1125"/>
      <c r="M84" s="1125"/>
      <c r="N84" s="1700"/>
      <c r="O84" s="1700"/>
      <c r="P84" s="1125"/>
      <c r="AB84" s="1125"/>
      <c r="AC84" s="1125"/>
      <c r="AD84" s="1125"/>
      <c r="AE84" s="1125"/>
      <c r="AF84" s="1125"/>
    </row>
    <row r="85" spans="1:32" ht="15">
      <c r="A85" s="1125"/>
      <c r="B85" s="1125"/>
      <c r="C85" s="1125"/>
      <c r="D85" s="1125"/>
      <c r="E85" s="1115"/>
      <c r="F85" s="1115"/>
      <c r="G85" s="1115"/>
      <c r="H85" s="1115"/>
      <c r="I85" s="1115"/>
      <c r="J85" s="1115"/>
      <c r="K85" s="1115"/>
      <c r="L85" s="1125"/>
      <c r="M85" s="1125"/>
      <c r="N85" s="1700"/>
      <c r="O85" s="1700"/>
      <c r="P85" s="1125"/>
      <c r="AB85" s="1125"/>
      <c r="AC85" s="1125"/>
      <c r="AD85" s="1125"/>
      <c r="AE85" s="1125"/>
      <c r="AF85" s="1125"/>
    </row>
    <row r="86" spans="1:32" ht="15">
      <c r="A86" s="1125"/>
      <c r="B86" s="1125"/>
      <c r="C86" s="1125"/>
      <c r="D86" s="1125"/>
      <c r="E86" s="1115"/>
      <c r="F86" s="1115"/>
      <c r="G86" s="1115"/>
      <c r="H86" s="1115"/>
      <c r="I86" s="1115"/>
      <c r="J86" s="1115"/>
      <c r="K86" s="1115"/>
      <c r="L86" s="1125"/>
      <c r="M86" s="1125"/>
      <c r="N86" s="1698"/>
      <c r="O86" s="1698"/>
      <c r="P86" s="1125"/>
      <c r="AB86" s="1125"/>
      <c r="AC86" s="1125"/>
      <c r="AD86" s="1125"/>
      <c r="AE86" s="1125"/>
      <c r="AF86" s="1125"/>
    </row>
    <row r="87" spans="1:32" ht="15">
      <c r="A87" s="1125"/>
      <c r="B87" s="1125"/>
      <c r="C87" s="1125"/>
      <c r="D87" s="1125"/>
      <c r="E87" s="1115"/>
      <c r="F87" s="1115"/>
      <c r="G87" s="1115"/>
      <c r="H87" s="1115"/>
      <c r="I87" s="1115"/>
      <c r="J87" s="1115"/>
      <c r="K87" s="1115"/>
      <c r="L87" s="1125"/>
      <c r="M87" s="1125"/>
      <c r="N87" s="1698"/>
      <c r="O87" s="1698"/>
      <c r="P87" s="1125"/>
      <c r="AB87" s="1125"/>
      <c r="AC87" s="1125"/>
      <c r="AD87" s="1125"/>
      <c r="AE87" s="1125"/>
      <c r="AF87" s="1125"/>
    </row>
    <row r="88" spans="1:32" ht="15">
      <c r="A88" s="1125"/>
      <c r="B88" s="1125"/>
      <c r="C88" s="1125"/>
      <c r="D88" s="1125"/>
      <c r="E88" s="1115"/>
      <c r="F88" s="1115"/>
      <c r="G88" s="1115"/>
      <c r="H88" s="1115"/>
      <c r="I88" s="1115"/>
      <c r="J88" s="1115"/>
      <c r="K88" s="1115"/>
      <c r="L88" s="1125"/>
      <c r="M88" s="1125"/>
      <c r="N88" s="1698"/>
      <c r="O88" s="1698"/>
      <c r="P88" s="1125"/>
      <c r="AB88" s="1125"/>
      <c r="AC88" s="1125"/>
      <c r="AD88" s="1125"/>
      <c r="AE88" s="1125"/>
      <c r="AF88" s="1125"/>
    </row>
    <row r="89" spans="1:32" ht="15">
      <c r="A89" s="1125"/>
      <c r="B89" s="1125"/>
      <c r="C89" s="1125"/>
      <c r="D89" s="1125"/>
      <c r="E89" s="1115"/>
      <c r="F89" s="1115"/>
      <c r="G89" s="1115"/>
      <c r="H89" s="1115"/>
      <c r="I89" s="1115"/>
      <c r="J89" s="1115"/>
      <c r="K89" s="1115"/>
      <c r="L89" s="1125"/>
      <c r="M89" s="1125"/>
      <c r="N89" s="1698"/>
      <c r="O89" s="1698"/>
      <c r="P89" s="1125"/>
      <c r="AB89" s="1125"/>
      <c r="AC89" s="1125"/>
      <c r="AD89" s="1125"/>
      <c r="AE89" s="1125"/>
      <c r="AF89" s="1125"/>
    </row>
    <row r="90" spans="1:32" ht="15">
      <c r="A90" s="1125"/>
      <c r="B90" s="1125"/>
      <c r="C90" s="1125"/>
      <c r="D90" s="1125"/>
      <c r="E90" s="1115"/>
      <c r="F90" s="1115"/>
      <c r="G90" s="1115"/>
      <c r="H90" s="1115"/>
      <c r="I90" s="1115"/>
      <c r="J90" s="1115"/>
      <c r="K90" s="1115"/>
      <c r="L90" s="1125"/>
      <c r="M90" s="1125"/>
      <c r="N90" s="1698"/>
      <c r="O90" s="1698"/>
      <c r="P90" s="1125"/>
      <c r="AB90" s="1125"/>
      <c r="AC90" s="1125"/>
      <c r="AD90" s="1125"/>
      <c r="AE90" s="1125"/>
      <c r="AF90" s="1125"/>
    </row>
    <row r="91" spans="1:32" ht="15">
      <c r="A91" s="1125"/>
      <c r="B91" s="1125"/>
      <c r="C91" s="1125"/>
      <c r="D91" s="1125"/>
      <c r="E91" s="1115"/>
      <c r="F91" s="1115"/>
      <c r="G91" s="1115"/>
      <c r="H91" s="1115"/>
      <c r="I91" s="1115"/>
      <c r="J91" s="1115"/>
      <c r="K91" s="1115"/>
      <c r="L91" s="1125"/>
      <c r="M91" s="1125"/>
      <c r="N91" s="1698"/>
      <c r="O91" s="1698"/>
      <c r="P91" s="1125"/>
      <c r="AB91" s="1125"/>
      <c r="AC91" s="1125"/>
      <c r="AD91" s="1125"/>
      <c r="AE91" s="1125"/>
      <c r="AF91" s="1125"/>
    </row>
    <row r="92" spans="1:32" ht="15">
      <c r="A92" s="1125"/>
      <c r="B92" s="1125"/>
      <c r="C92" s="1125"/>
      <c r="D92" s="1125"/>
      <c r="E92" s="1115"/>
      <c r="F92" s="1115"/>
      <c r="G92" s="1115"/>
      <c r="H92" s="1115"/>
      <c r="I92" s="1115"/>
      <c r="J92" s="1115"/>
      <c r="K92" s="1115"/>
      <c r="L92" s="1125"/>
      <c r="M92" s="1125"/>
      <c r="N92" s="1698"/>
      <c r="O92" s="1698"/>
      <c r="P92" s="1125"/>
      <c r="AB92" s="1125"/>
      <c r="AC92" s="1125"/>
      <c r="AD92" s="1125"/>
      <c r="AE92" s="1125"/>
      <c r="AF92" s="1125"/>
    </row>
    <row r="93" spans="1:32" ht="15">
      <c r="A93" s="1125"/>
      <c r="B93" s="1125"/>
      <c r="C93" s="1125"/>
      <c r="D93" s="1125"/>
      <c r="E93" s="1115"/>
      <c r="F93" s="1115"/>
      <c r="G93" s="1115"/>
      <c r="H93" s="1115"/>
      <c r="I93" s="1115"/>
      <c r="J93" s="1115"/>
      <c r="K93" s="1115"/>
      <c r="L93" s="1125"/>
      <c r="M93" s="1125"/>
      <c r="N93" s="1698"/>
      <c r="O93" s="1698"/>
      <c r="P93" s="1125"/>
      <c r="AB93" s="1125"/>
      <c r="AC93" s="1125"/>
      <c r="AD93" s="1125"/>
      <c r="AE93" s="1125"/>
      <c r="AF93" s="1125"/>
    </row>
    <row r="94" spans="1:32" ht="15">
      <c r="A94" s="1125"/>
      <c r="B94" s="1125"/>
      <c r="C94" s="1125"/>
      <c r="D94" s="1125"/>
      <c r="E94" s="1115"/>
      <c r="F94" s="1115"/>
      <c r="G94" s="1115"/>
      <c r="H94" s="1115"/>
      <c r="I94" s="1115"/>
      <c r="J94" s="1115"/>
      <c r="K94" s="1115"/>
      <c r="L94" s="1125"/>
      <c r="M94" s="1125"/>
      <c r="N94" s="1698"/>
      <c r="O94" s="1698"/>
      <c r="P94" s="1125"/>
      <c r="AB94" s="1125"/>
      <c r="AC94" s="1125"/>
      <c r="AD94" s="1125"/>
      <c r="AE94" s="1125"/>
      <c r="AF94" s="1125"/>
    </row>
    <row r="95" spans="1:32" ht="15">
      <c r="A95" s="1125"/>
      <c r="B95" s="1125"/>
      <c r="C95" s="1125"/>
      <c r="D95" s="1125"/>
      <c r="E95" s="1115"/>
      <c r="F95" s="1115"/>
      <c r="G95" s="1115"/>
      <c r="H95" s="1115"/>
      <c r="I95" s="1115"/>
      <c r="J95" s="1115"/>
      <c r="K95" s="1115"/>
      <c r="L95" s="1125"/>
      <c r="M95" s="1125"/>
      <c r="N95" s="1139"/>
      <c r="O95" s="1139"/>
      <c r="P95" s="1125"/>
      <c r="AB95" s="1125"/>
      <c r="AC95" s="1125"/>
      <c r="AD95" s="1125"/>
      <c r="AE95" s="1125"/>
      <c r="AF95" s="1125"/>
    </row>
    <row r="96" spans="1:32" ht="15">
      <c r="A96" s="1125"/>
      <c r="B96" s="1125"/>
      <c r="C96" s="1125"/>
      <c r="D96" s="1125"/>
      <c r="E96" s="1115"/>
      <c r="F96" s="1115"/>
      <c r="G96" s="1115"/>
      <c r="H96" s="1115"/>
      <c r="I96" s="1115"/>
      <c r="J96" s="1115"/>
      <c r="K96" s="1115"/>
      <c r="L96" s="1125"/>
      <c r="M96" s="1125"/>
      <c r="N96" s="1139"/>
      <c r="O96" s="1139"/>
      <c r="P96" s="1125"/>
      <c r="AB96" s="1125"/>
      <c r="AC96" s="1125"/>
      <c r="AD96" s="1125"/>
      <c r="AE96" s="1125"/>
      <c r="AF96" s="1125"/>
    </row>
    <row r="97" spans="1:32" ht="15">
      <c r="A97" s="1125"/>
      <c r="B97" s="1125"/>
      <c r="C97" s="1125"/>
      <c r="D97" s="1125"/>
      <c r="E97" s="1115"/>
      <c r="F97" s="1115"/>
      <c r="G97" s="1115"/>
      <c r="H97" s="1115"/>
      <c r="I97" s="1115"/>
      <c r="J97" s="1115"/>
      <c r="K97" s="1115"/>
      <c r="L97" s="1125"/>
      <c r="M97" s="1125"/>
      <c r="N97" s="1698"/>
      <c r="O97" s="1698"/>
      <c r="P97" s="1125"/>
      <c r="AB97" s="1125"/>
      <c r="AC97" s="1125"/>
      <c r="AD97" s="1125"/>
      <c r="AE97" s="1125"/>
      <c r="AF97" s="1125"/>
    </row>
    <row r="98" spans="1:32" ht="15">
      <c r="A98" s="1125"/>
      <c r="B98" s="1125"/>
      <c r="C98" s="1125"/>
      <c r="D98" s="1125"/>
      <c r="E98" s="1115"/>
      <c r="F98" s="1115"/>
      <c r="G98" s="1115"/>
      <c r="H98" s="1115"/>
      <c r="I98" s="1115"/>
      <c r="J98" s="1115"/>
      <c r="K98" s="1115"/>
      <c r="L98" s="1125"/>
      <c r="M98" s="1125"/>
      <c r="N98" s="1698"/>
      <c r="O98" s="1699"/>
      <c r="P98" s="1125"/>
      <c r="AB98" s="1125"/>
      <c r="AC98" s="1125"/>
      <c r="AD98" s="1125"/>
      <c r="AE98" s="1125"/>
      <c r="AF98" s="1125"/>
    </row>
    <row r="99" spans="1:32" ht="15">
      <c r="A99" s="1125"/>
      <c r="B99" s="1125"/>
      <c r="C99" s="1125"/>
      <c r="D99" s="1125"/>
      <c r="E99" s="1115"/>
      <c r="F99" s="1115"/>
      <c r="G99" s="1115"/>
      <c r="H99" s="1115"/>
      <c r="I99" s="1115"/>
      <c r="J99" s="1115"/>
      <c r="K99" s="1115"/>
      <c r="L99" s="1125"/>
      <c r="M99" s="1125"/>
      <c r="N99" s="1698"/>
      <c r="O99" s="1699"/>
      <c r="P99" s="1125"/>
      <c r="AB99" s="1125"/>
      <c r="AC99" s="1125"/>
      <c r="AD99" s="1125"/>
      <c r="AE99" s="1125"/>
      <c r="AF99" s="1125"/>
    </row>
    <row r="100" spans="1:32" ht="15">
      <c r="A100" s="1125"/>
      <c r="B100" s="1125"/>
      <c r="C100" s="1125"/>
      <c r="D100" s="1125"/>
      <c r="E100" s="1115"/>
      <c r="F100" s="1115"/>
      <c r="G100" s="1115"/>
      <c r="H100" s="1115"/>
      <c r="I100" s="1115"/>
      <c r="J100" s="1115"/>
      <c r="K100" s="1115"/>
      <c r="L100" s="1125"/>
      <c r="M100" s="1125"/>
      <c r="N100" s="1698"/>
      <c r="O100" s="1699"/>
      <c r="P100" s="1125"/>
      <c r="AB100" s="1125"/>
      <c r="AC100" s="1125"/>
      <c r="AD100" s="1125"/>
      <c r="AE100" s="1125"/>
      <c r="AF100" s="1125"/>
    </row>
    <row r="101" spans="1:32" ht="15">
      <c r="A101" s="1125"/>
      <c r="B101" s="1125"/>
      <c r="C101" s="1125"/>
      <c r="D101" s="1125"/>
      <c r="E101" s="1115"/>
      <c r="F101" s="1115"/>
      <c r="G101" s="1115"/>
      <c r="H101" s="1115"/>
      <c r="I101" s="1115"/>
      <c r="J101" s="1115"/>
      <c r="K101" s="1115"/>
      <c r="L101" s="1125"/>
      <c r="M101" s="1125"/>
      <c r="N101" s="1698"/>
      <c r="O101" s="1699"/>
      <c r="P101" s="1125"/>
      <c r="AB101" s="1125"/>
      <c r="AC101" s="1125"/>
      <c r="AD101" s="1125"/>
      <c r="AE101" s="1125"/>
      <c r="AF101" s="1125"/>
    </row>
    <row r="102" spans="1:32" ht="15">
      <c r="A102" s="1125"/>
      <c r="B102" s="1125"/>
      <c r="C102" s="1125"/>
      <c r="D102" s="1125"/>
      <c r="E102" s="1115"/>
      <c r="F102" s="1115"/>
      <c r="G102" s="1115"/>
      <c r="H102" s="1115"/>
      <c r="I102" s="1115"/>
      <c r="J102" s="1115"/>
      <c r="K102" s="1115"/>
      <c r="L102" s="1125"/>
      <c r="M102" s="1125"/>
      <c r="N102" s="1698"/>
      <c r="O102" s="1699"/>
      <c r="P102" s="1125"/>
      <c r="AB102" s="1125"/>
      <c r="AC102" s="1125"/>
      <c r="AD102" s="1125"/>
      <c r="AE102" s="1125"/>
      <c r="AF102" s="1125"/>
    </row>
    <row r="103" spans="1:32" ht="15">
      <c r="A103" s="1125"/>
      <c r="B103" s="1125"/>
      <c r="C103" s="1125"/>
      <c r="D103" s="1125"/>
      <c r="E103" s="1115"/>
      <c r="F103" s="1115"/>
      <c r="G103" s="1115"/>
      <c r="H103" s="1115"/>
      <c r="I103" s="1115"/>
      <c r="J103" s="1115"/>
      <c r="K103" s="1115"/>
      <c r="L103" s="1125"/>
      <c r="M103" s="1125"/>
      <c r="N103" s="1139"/>
      <c r="O103" s="1139"/>
      <c r="P103" s="1125"/>
      <c r="AB103" s="1125"/>
      <c r="AC103" s="1125"/>
      <c r="AD103" s="1125"/>
      <c r="AE103" s="1125"/>
      <c r="AF103" s="1125"/>
    </row>
    <row r="104" spans="1:32" ht="15">
      <c r="A104" s="1125"/>
      <c r="B104" s="1125"/>
      <c r="C104" s="1125"/>
      <c r="D104" s="1125"/>
      <c r="E104" s="1115"/>
      <c r="F104" s="1115"/>
      <c r="G104" s="1115"/>
      <c r="H104" s="1115"/>
      <c r="I104" s="1115"/>
      <c r="J104" s="1115"/>
      <c r="K104" s="1115"/>
      <c r="L104" s="1125"/>
      <c r="M104" s="1125"/>
      <c r="N104" s="1139"/>
      <c r="O104" s="1139"/>
      <c r="P104" s="1125"/>
      <c r="AB104" s="1125"/>
      <c r="AC104" s="1125"/>
      <c r="AD104" s="1125"/>
      <c r="AE104" s="1125"/>
      <c r="AF104" s="1125"/>
    </row>
    <row r="105" spans="1:32" ht="15">
      <c r="A105" s="1125"/>
      <c r="B105" s="1125"/>
      <c r="C105" s="1125"/>
      <c r="D105" s="1125"/>
      <c r="E105" s="1115"/>
      <c r="F105" s="1115"/>
      <c r="G105" s="1115"/>
      <c r="H105" s="1115"/>
      <c r="I105" s="1115"/>
      <c r="J105" s="1115"/>
      <c r="K105" s="1115"/>
      <c r="L105" s="1125"/>
      <c r="M105" s="1125"/>
      <c r="N105" s="1698"/>
      <c r="O105" s="1699"/>
      <c r="P105" s="1125"/>
      <c r="AB105" s="1125"/>
      <c r="AC105" s="1125"/>
      <c r="AD105" s="1125"/>
      <c r="AE105" s="1125"/>
      <c r="AF105" s="1125"/>
    </row>
    <row r="106" spans="1:32" ht="15">
      <c r="A106" s="1125"/>
      <c r="B106" s="1125"/>
      <c r="C106" s="1125"/>
      <c r="D106" s="1125"/>
      <c r="E106" s="1115"/>
      <c r="F106" s="1115"/>
      <c r="G106" s="1115"/>
      <c r="H106" s="1115"/>
      <c r="I106" s="1115"/>
      <c r="J106" s="1115"/>
      <c r="K106" s="1115"/>
      <c r="L106" s="1125"/>
      <c r="M106" s="1125"/>
      <c r="N106" s="1139"/>
      <c r="O106" s="1139"/>
      <c r="P106" s="1125"/>
      <c r="AB106" s="1125"/>
      <c r="AC106" s="1125"/>
      <c r="AD106" s="1125"/>
      <c r="AE106" s="1125"/>
      <c r="AF106" s="1125"/>
    </row>
    <row r="107" spans="1:32" ht="15">
      <c r="A107" s="1125"/>
      <c r="B107" s="1125"/>
      <c r="C107" s="1125"/>
      <c r="D107" s="1125"/>
      <c r="E107" s="1115"/>
      <c r="F107" s="1115"/>
      <c r="G107" s="1115"/>
      <c r="H107" s="1115"/>
      <c r="I107" s="1115"/>
      <c r="J107" s="1115"/>
      <c r="K107" s="1115"/>
      <c r="L107" s="1125"/>
      <c r="M107" s="1125"/>
      <c r="N107" s="1698"/>
      <c r="O107" s="1699"/>
      <c r="P107" s="1125"/>
      <c r="AB107" s="1125"/>
      <c r="AC107" s="1125"/>
      <c r="AD107" s="1125"/>
      <c r="AE107" s="1125"/>
      <c r="AF107" s="1125"/>
    </row>
    <row r="108" spans="1:32" ht="15">
      <c r="A108" s="1125"/>
      <c r="B108" s="1125"/>
      <c r="C108" s="1125"/>
      <c r="D108" s="1125"/>
      <c r="E108" s="1115"/>
      <c r="F108" s="1115"/>
      <c r="G108" s="1115"/>
      <c r="H108" s="1115"/>
      <c r="I108" s="1115"/>
      <c r="J108" s="1115"/>
      <c r="K108" s="1115"/>
      <c r="L108" s="1125"/>
      <c r="M108" s="1125"/>
      <c r="N108" s="1698"/>
      <c r="O108" s="1699"/>
      <c r="P108" s="1125"/>
      <c r="AB108" s="1125"/>
      <c r="AC108" s="1125"/>
      <c r="AD108" s="1125"/>
      <c r="AE108" s="1125"/>
      <c r="AF108" s="1125"/>
    </row>
    <row r="109" spans="1:32" ht="15">
      <c r="A109" s="1125"/>
      <c r="B109" s="1125"/>
      <c r="C109" s="1125"/>
      <c r="D109" s="1125"/>
      <c r="E109" s="1115"/>
      <c r="F109" s="1115"/>
      <c r="G109" s="1115"/>
      <c r="H109" s="1115"/>
      <c r="I109" s="1115"/>
      <c r="J109" s="1115"/>
      <c r="K109" s="1115"/>
      <c r="L109" s="1125"/>
      <c r="M109" s="1125"/>
      <c r="N109" s="1139"/>
      <c r="O109" s="1139"/>
      <c r="P109" s="1125"/>
      <c r="AB109" s="1125"/>
      <c r="AC109" s="1125"/>
      <c r="AD109" s="1125"/>
      <c r="AE109" s="1125"/>
      <c r="AF109" s="1125"/>
    </row>
    <row r="110" spans="1:32" ht="15">
      <c r="A110" s="1125"/>
      <c r="B110" s="1125"/>
      <c r="C110" s="1125"/>
      <c r="D110" s="1125"/>
      <c r="E110" s="1115"/>
      <c r="F110" s="1115"/>
      <c r="G110" s="1115"/>
      <c r="H110" s="1115"/>
      <c r="I110" s="1115"/>
      <c r="J110" s="1115"/>
      <c r="K110" s="1115"/>
      <c r="L110" s="1125"/>
      <c r="M110" s="1125"/>
      <c r="N110" s="1698"/>
      <c r="O110" s="1699"/>
      <c r="P110" s="1125"/>
      <c r="AB110" s="1125"/>
      <c r="AC110" s="1125"/>
      <c r="AD110" s="1125"/>
      <c r="AE110" s="1125"/>
      <c r="AF110" s="1125"/>
    </row>
    <row r="111" spans="1:32" ht="15">
      <c r="A111" s="1125"/>
      <c r="B111" s="1125"/>
      <c r="C111" s="1125"/>
      <c r="D111" s="1125"/>
      <c r="E111" s="1115"/>
      <c r="F111" s="1115"/>
      <c r="G111" s="1115"/>
      <c r="H111" s="1115"/>
      <c r="I111" s="1115"/>
      <c r="J111" s="1115"/>
      <c r="K111" s="1115"/>
      <c r="L111" s="1125"/>
      <c r="M111" s="1125"/>
      <c r="N111" s="1698"/>
      <c r="O111" s="1699"/>
      <c r="P111" s="1125"/>
      <c r="AB111" s="1125"/>
      <c r="AC111" s="1125"/>
      <c r="AD111" s="1125"/>
      <c r="AE111" s="1125"/>
      <c r="AF111" s="1125"/>
    </row>
    <row r="112" spans="1:32" ht="15">
      <c r="A112" s="1125"/>
      <c r="B112" s="1125"/>
      <c r="C112" s="1125"/>
      <c r="D112" s="1125"/>
      <c r="E112" s="1115"/>
      <c r="F112" s="1115"/>
      <c r="G112" s="1115"/>
      <c r="H112" s="1115"/>
      <c r="I112" s="1115"/>
      <c r="J112" s="1115"/>
      <c r="K112" s="1115"/>
      <c r="L112" s="1125"/>
      <c r="M112" s="1125"/>
      <c r="N112" s="1698"/>
      <c r="O112" s="1699"/>
      <c r="P112" s="1125"/>
      <c r="AB112" s="1125"/>
      <c r="AC112" s="1125"/>
      <c r="AD112" s="1125"/>
      <c r="AE112" s="1125"/>
      <c r="AF112" s="1125"/>
    </row>
    <row r="113" spans="1:32" ht="15">
      <c r="A113" s="1125"/>
      <c r="B113" s="1125"/>
      <c r="C113" s="1125"/>
      <c r="D113" s="1125"/>
      <c r="E113" s="1115"/>
      <c r="F113" s="1115"/>
      <c r="G113" s="1115"/>
      <c r="H113" s="1115"/>
      <c r="I113" s="1115"/>
      <c r="J113" s="1115"/>
      <c r="K113" s="1115"/>
      <c r="L113" s="1125"/>
      <c r="M113" s="1125"/>
      <c r="N113" s="1139"/>
      <c r="O113" s="1139"/>
      <c r="P113" s="1125"/>
      <c r="AB113" s="1125"/>
      <c r="AC113" s="1125"/>
      <c r="AD113" s="1125"/>
      <c r="AE113" s="1125"/>
      <c r="AF113" s="1125"/>
    </row>
    <row r="114" spans="1:32" ht="15">
      <c r="A114" s="1125"/>
      <c r="B114" s="1125"/>
      <c r="C114" s="1125"/>
      <c r="D114" s="1125"/>
      <c r="E114" s="1115"/>
      <c r="F114" s="1115"/>
      <c r="G114" s="1115"/>
      <c r="H114" s="1115"/>
      <c r="I114" s="1115"/>
      <c r="J114" s="1115"/>
      <c r="K114" s="1115"/>
      <c r="L114" s="1125"/>
      <c r="M114" s="1125"/>
      <c r="N114" s="1139"/>
      <c r="O114" s="1139"/>
      <c r="P114" s="1125"/>
      <c r="AB114" s="1125"/>
      <c r="AC114" s="1125"/>
      <c r="AD114" s="1125"/>
      <c r="AE114" s="1125"/>
      <c r="AF114" s="1125"/>
    </row>
    <row r="115" spans="1:32" ht="15">
      <c r="A115" s="1125"/>
      <c r="B115" s="1125"/>
      <c r="C115" s="1125"/>
      <c r="D115" s="1125"/>
      <c r="E115" s="1115"/>
      <c r="F115" s="1115"/>
      <c r="G115" s="1115"/>
      <c r="H115" s="1115"/>
      <c r="I115" s="1115"/>
      <c r="J115" s="1115"/>
      <c r="K115" s="1115"/>
      <c r="L115" s="1125"/>
      <c r="M115" s="1125"/>
      <c r="N115" s="1698"/>
      <c r="O115" s="1699"/>
      <c r="P115" s="1125"/>
      <c r="AB115" s="1125"/>
      <c r="AC115" s="1125"/>
      <c r="AD115" s="1125"/>
      <c r="AE115" s="1125"/>
      <c r="AF115" s="1125"/>
    </row>
    <row r="116" spans="1:32" ht="15">
      <c r="A116" s="1125"/>
      <c r="B116" s="1125"/>
      <c r="C116" s="1125"/>
      <c r="D116" s="1125"/>
      <c r="E116" s="1115"/>
      <c r="F116" s="1115"/>
      <c r="G116" s="1115"/>
      <c r="H116" s="1115"/>
      <c r="I116" s="1115"/>
      <c r="J116" s="1115"/>
      <c r="K116" s="1115"/>
      <c r="L116" s="1125"/>
      <c r="M116" s="1125"/>
      <c r="N116" s="1699"/>
      <c r="O116" s="1699"/>
      <c r="P116" s="1125"/>
      <c r="AB116" s="1125"/>
      <c r="AC116" s="1125"/>
      <c r="AD116" s="1125"/>
      <c r="AE116" s="1125"/>
      <c r="AF116" s="1125"/>
    </row>
    <row r="117" spans="1:32" ht="15">
      <c r="A117" s="1125"/>
      <c r="B117" s="1125"/>
      <c r="C117" s="1125"/>
      <c r="D117" s="1125"/>
      <c r="E117" s="1115"/>
      <c r="F117" s="1115"/>
      <c r="G117" s="1115"/>
      <c r="H117" s="1115"/>
      <c r="I117" s="1115"/>
      <c r="J117" s="1115"/>
      <c r="K117" s="1115"/>
      <c r="L117" s="1125"/>
      <c r="M117" s="1125"/>
      <c r="N117" s="1699"/>
      <c r="O117" s="1699"/>
      <c r="P117" s="1125"/>
      <c r="AB117" s="1125"/>
      <c r="AC117" s="1125"/>
      <c r="AD117" s="1125"/>
      <c r="AE117" s="1125"/>
      <c r="AF117" s="1125"/>
    </row>
    <row r="118" spans="1:32" ht="15">
      <c r="A118" s="1125"/>
      <c r="B118" s="1125"/>
      <c r="C118" s="1125"/>
      <c r="D118" s="1125"/>
      <c r="E118" s="1115"/>
      <c r="F118" s="1115"/>
      <c r="G118" s="1115"/>
      <c r="H118" s="1115"/>
      <c r="I118" s="1115"/>
      <c r="J118" s="1115"/>
      <c r="K118" s="1115"/>
      <c r="L118" s="1125"/>
      <c r="M118" s="1125"/>
      <c r="N118" s="1699"/>
      <c r="O118" s="1699"/>
      <c r="P118" s="1125"/>
      <c r="AB118" s="1125"/>
      <c r="AC118" s="1125"/>
      <c r="AD118" s="1125"/>
      <c r="AE118" s="1125"/>
      <c r="AF118" s="1125"/>
    </row>
    <row r="119" spans="1:32" ht="15">
      <c r="A119" s="1125"/>
      <c r="B119" s="1125"/>
      <c r="C119" s="1125"/>
      <c r="D119" s="1125"/>
      <c r="E119" s="1115"/>
      <c r="F119" s="1115"/>
      <c r="G119" s="1115"/>
      <c r="H119" s="1115"/>
      <c r="I119" s="1115"/>
      <c r="J119" s="1115"/>
      <c r="K119" s="1115"/>
      <c r="L119" s="1125"/>
      <c r="M119" s="1125"/>
      <c r="N119" s="1139"/>
      <c r="O119" s="1139"/>
      <c r="P119" s="1125"/>
      <c r="AB119" s="1125"/>
      <c r="AC119" s="1125"/>
      <c r="AD119" s="1125"/>
      <c r="AE119" s="1125"/>
      <c r="AF119" s="1125"/>
    </row>
    <row r="120" spans="1:32" ht="15">
      <c r="A120" s="1125"/>
      <c r="B120" s="1125"/>
      <c r="C120" s="1125"/>
      <c r="D120" s="1125"/>
      <c r="E120" s="1115"/>
      <c r="F120" s="1115"/>
      <c r="G120" s="1115"/>
      <c r="H120" s="1115"/>
      <c r="I120" s="1115"/>
      <c r="J120" s="1115"/>
      <c r="K120" s="1115"/>
      <c r="L120" s="1125"/>
      <c r="M120" s="1125"/>
      <c r="N120" s="1139"/>
      <c r="O120" s="1139"/>
      <c r="P120" s="1125"/>
      <c r="AB120" s="1125"/>
      <c r="AC120" s="1125"/>
      <c r="AD120" s="1125"/>
      <c r="AE120" s="1125"/>
      <c r="AF120" s="1125"/>
    </row>
    <row r="121" spans="1:32" ht="15">
      <c r="A121" s="1125"/>
      <c r="B121" s="1125"/>
      <c r="C121" s="1125"/>
      <c r="D121" s="1125"/>
      <c r="E121" s="1115"/>
      <c r="F121" s="1115"/>
      <c r="G121" s="1115"/>
      <c r="H121" s="1115"/>
      <c r="I121" s="1115"/>
      <c r="J121" s="1115"/>
      <c r="K121" s="1115"/>
      <c r="L121" s="1125"/>
      <c r="M121" s="1125"/>
      <c r="N121" s="1698"/>
      <c r="O121" s="1699"/>
      <c r="P121" s="1125"/>
      <c r="AB121" s="1125"/>
      <c r="AC121" s="1125"/>
      <c r="AD121" s="1125"/>
      <c r="AE121" s="1125"/>
      <c r="AF121" s="1125"/>
    </row>
    <row r="122" spans="1:32" ht="15">
      <c r="A122" s="1125"/>
      <c r="B122" s="1125"/>
      <c r="C122" s="1125"/>
      <c r="D122" s="1125"/>
      <c r="E122" s="1115"/>
      <c r="F122" s="1115"/>
      <c r="G122" s="1115"/>
      <c r="H122" s="1115"/>
      <c r="I122" s="1115"/>
      <c r="J122" s="1115"/>
      <c r="K122" s="1115"/>
      <c r="L122" s="1125"/>
      <c r="M122" s="1125"/>
      <c r="N122" s="1698"/>
      <c r="O122" s="1699"/>
      <c r="P122" s="1125"/>
      <c r="AB122" s="1125"/>
      <c r="AC122" s="1125"/>
      <c r="AD122" s="1125"/>
      <c r="AE122" s="1125"/>
      <c r="AF122" s="1125"/>
    </row>
    <row r="123" spans="1:32" ht="15">
      <c r="A123" s="1125"/>
      <c r="B123" s="1125"/>
      <c r="C123" s="1125"/>
      <c r="D123" s="1125"/>
      <c r="E123" s="1115"/>
      <c r="F123" s="1115"/>
      <c r="G123" s="1115"/>
      <c r="H123" s="1115"/>
      <c r="I123" s="1115"/>
      <c r="J123" s="1115"/>
      <c r="K123" s="1115"/>
      <c r="L123" s="1125"/>
      <c r="M123" s="1125"/>
      <c r="N123" s="1698"/>
      <c r="O123" s="1699"/>
      <c r="P123" s="1125"/>
      <c r="AB123" s="1125"/>
      <c r="AC123" s="1125"/>
      <c r="AD123" s="1125"/>
      <c r="AE123" s="1125"/>
      <c r="AF123" s="1125"/>
    </row>
    <row r="124" spans="1:32" ht="15">
      <c r="A124" s="1125"/>
      <c r="B124" s="1125"/>
      <c r="C124" s="1125"/>
      <c r="D124" s="1125"/>
      <c r="E124" s="1115"/>
      <c r="F124" s="1115"/>
      <c r="G124" s="1115"/>
      <c r="H124" s="1115"/>
      <c r="I124" s="1115"/>
      <c r="J124" s="1115"/>
      <c r="K124" s="1115"/>
      <c r="L124" s="1125"/>
      <c r="M124" s="1125"/>
      <c r="N124" s="1698"/>
      <c r="O124" s="1699"/>
      <c r="P124" s="1125"/>
      <c r="AB124" s="1125"/>
      <c r="AC124" s="1125"/>
      <c r="AD124" s="1125"/>
      <c r="AE124" s="1125"/>
      <c r="AF124" s="1125"/>
    </row>
    <row r="125" spans="1:32" ht="15">
      <c r="A125" s="1125"/>
      <c r="B125" s="1125"/>
      <c r="C125" s="1125"/>
      <c r="D125" s="1125"/>
      <c r="E125" s="1115"/>
      <c r="F125" s="1115"/>
      <c r="G125" s="1115"/>
      <c r="H125" s="1115"/>
      <c r="I125" s="1115"/>
      <c r="J125" s="1115"/>
      <c r="K125" s="1115"/>
      <c r="L125" s="1125"/>
      <c r="M125" s="1125"/>
      <c r="N125" s="1698"/>
      <c r="O125" s="1699"/>
      <c r="P125" s="1125"/>
      <c r="AB125" s="1125"/>
      <c r="AC125" s="1125"/>
      <c r="AD125" s="1125"/>
      <c r="AE125" s="1125"/>
      <c r="AF125" s="1125"/>
    </row>
    <row r="126" spans="1:32" ht="15">
      <c r="A126" s="1125"/>
      <c r="B126" s="1125"/>
      <c r="C126" s="1125"/>
      <c r="D126" s="1125"/>
      <c r="E126" s="1115"/>
      <c r="F126" s="1115"/>
      <c r="G126" s="1115"/>
      <c r="H126" s="1115"/>
      <c r="I126" s="1115"/>
      <c r="J126" s="1115"/>
      <c r="K126" s="1115"/>
      <c r="L126" s="1125"/>
      <c r="M126" s="1125"/>
      <c r="N126" s="1698"/>
      <c r="O126" s="1699"/>
      <c r="P126" s="1125"/>
      <c r="AB126" s="1125"/>
      <c r="AC126" s="1125"/>
      <c r="AD126" s="1125"/>
      <c r="AE126" s="1125"/>
      <c r="AF126" s="1125"/>
    </row>
    <row r="127" spans="1:32" ht="15">
      <c r="A127" s="1125"/>
      <c r="B127" s="1125"/>
      <c r="C127" s="1125"/>
      <c r="D127" s="1125"/>
      <c r="E127" s="1115"/>
      <c r="F127" s="1115"/>
      <c r="G127" s="1115"/>
      <c r="H127" s="1115"/>
      <c r="I127" s="1115"/>
      <c r="J127" s="1115"/>
      <c r="K127" s="1115"/>
      <c r="L127" s="1125"/>
      <c r="M127" s="1125"/>
      <c r="N127" s="1139"/>
      <c r="O127" s="1139"/>
      <c r="P127" s="1125"/>
      <c r="AB127" s="1125"/>
      <c r="AC127" s="1125"/>
      <c r="AD127" s="1125"/>
      <c r="AE127" s="1125"/>
      <c r="AF127" s="1125"/>
    </row>
    <row r="128" spans="1:32" ht="15">
      <c r="A128" s="1125"/>
      <c r="B128" s="1125"/>
      <c r="C128" s="1125"/>
      <c r="D128" s="1125"/>
      <c r="E128" s="1115"/>
      <c r="F128" s="1115"/>
      <c r="G128" s="1115"/>
      <c r="H128" s="1115"/>
      <c r="I128" s="1115"/>
      <c r="J128" s="1115"/>
      <c r="K128" s="1115"/>
      <c r="L128" s="1125"/>
      <c r="M128" s="1125"/>
      <c r="N128" s="1139"/>
      <c r="O128" s="1139"/>
      <c r="P128" s="1125"/>
      <c r="AB128" s="1125"/>
      <c r="AC128" s="1125"/>
      <c r="AD128" s="1125"/>
      <c r="AE128" s="1125"/>
      <c r="AF128" s="1125"/>
    </row>
    <row r="129" spans="1:32" ht="15">
      <c r="A129" s="1125"/>
      <c r="B129" s="1125"/>
      <c r="C129" s="1125"/>
      <c r="D129" s="1125"/>
      <c r="E129" s="1115"/>
      <c r="F129" s="1115"/>
      <c r="G129" s="1115"/>
      <c r="H129" s="1115"/>
      <c r="I129" s="1115"/>
      <c r="J129" s="1115"/>
      <c r="K129" s="1115"/>
      <c r="L129" s="1125"/>
      <c r="M129" s="1125"/>
      <c r="N129" s="1698"/>
      <c r="O129" s="1699"/>
      <c r="P129" s="1125"/>
      <c r="AB129" s="1125"/>
      <c r="AC129" s="1125"/>
      <c r="AD129" s="1125"/>
      <c r="AE129" s="1125"/>
      <c r="AF129" s="1125"/>
    </row>
    <row r="130" spans="1:32" ht="15">
      <c r="A130" s="1125"/>
      <c r="B130" s="1125"/>
      <c r="C130" s="1125"/>
      <c r="D130" s="1125"/>
      <c r="E130" s="1115"/>
      <c r="F130" s="1115"/>
      <c r="G130" s="1115"/>
      <c r="H130" s="1115"/>
      <c r="I130" s="1115"/>
      <c r="J130" s="1115"/>
      <c r="K130" s="1115"/>
      <c r="L130" s="1125"/>
      <c r="M130" s="1125"/>
      <c r="N130" s="1698"/>
      <c r="O130" s="1699"/>
      <c r="P130" s="1125"/>
      <c r="AB130" s="1125"/>
      <c r="AC130" s="1125"/>
      <c r="AD130" s="1125"/>
      <c r="AE130" s="1125"/>
      <c r="AF130" s="1125"/>
    </row>
    <row r="131" spans="1:32" ht="15">
      <c r="A131" s="1125"/>
      <c r="B131" s="1125"/>
      <c r="C131" s="1125"/>
      <c r="D131" s="1125"/>
      <c r="E131" s="1115"/>
      <c r="F131" s="1115"/>
      <c r="G131" s="1115"/>
      <c r="H131" s="1115"/>
      <c r="I131" s="1115"/>
      <c r="J131" s="1115"/>
      <c r="K131" s="1115"/>
      <c r="L131" s="1125"/>
      <c r="M131" s="1125"/>
      <c r="N131" s="1698"/>
      <c r="O131" s="1699"/>
      <c r="P131" s="1125"/>
      <c r="AB131" s="1125"/>
      <c r="AC131" s="1125"/>
      <c r="AD131" s="1125"/>
      <c r="AE131" s="1125"/>
      <c r="AF131" s="1125"/>
    </row>
    <row r="132" spans="1:32" ht="15">
      <c r="A132" s="1125"/>
      <c r="B132" s="1125"/>
      <c r="C132" s="1125"/>
      <c r="D132" s="1125"/>
      <c r="E132" s="1115"/>
      <c r="F132" s="1115"/>
      <c r="G132" s="1115"/>
      <c r="H132" s="1115"/>
      <c r="I132" s="1115"/>
      <c r="J132" s="1115"/>
      <c r="K132" s="1115"/>
      <c r="L132" s="1125"/>
      <c r="M132" s="1125"/>
      <c r="N132" s="1698"/>
      <c r="O132" s="1699"/>
      <c r="P132" s="1125"/>
      <c r="AB132" s="1125"/>
      <c r="AC132" s="1125"/>
      <c r="AD132" s="1125"/>
      <c r="AE132" s="1125"/>
      <c r="AF132" s="1125"/>
    </row>
    <row r="133" spans="1:32" ht="15">
      <c r="A133" s="1125"/>
      <c r="B133" s="1125"/>
      <c r="C133" s="1125"/>
      <c r="D133" s="1125"/>
      <c r="E133" s="1115"/>
      <c r="F133" s="1115"/>
      <c r="G133" s="1115"/>
      <c r="H133" s="1115"/>
      <c r="I133" s="1115"/>
      <c r="J133" s="1115"/>
      <c r="K133" s="1115"/>
      <c r="L133" s="1125"/>
      <c r="M133" s="1125"/>
      <c r="N133" s="1139"/>
      <c r="O133" s="1139"/>
      <c r="P133" s="1125"/>
      <c r="AB133" s="1125"/>
      <c r="AC133" s="1125"/>
      <c r="AD133" s="1125"/>
      <c r="AE133" s="1125"/>
      <c r="AF133" s="1125"/>
    </row>
    <row r="134" spans="1:32" ht="15">
      <c r="A134" s="1125"/>
      <c r="B134" s="1125"/>
      <c r="C134" s="1125"/>
      <c r="D134" s="1125"/>
      <c r="E134" s="1115"/>
      <c r="F134" s="1115"/>
      <c r="G134" s="1115"/>
      <c r="H134" s="1115"/>
      <c r="I134" s="1115"/>
      <c r="J134" s="1115"/>
      <c r="K134" s="1115"/>
      <c r="L134" s="1125"/>
      <c r="M134" s="1125"/>
      <c r="N134" s="1698"/>
      <c r="O134" s="1699"/>
      <c r="P134" s="1125"/>
      <c r="AB134" s="1125"/>
      <c r="AC134" s="1125"/>
      <c r="AD134" s="1125"/>
      <c r="AE134" s="1125"/>
      <c r="AF134" s="1125"/>
    </row>
    <row r="135" spans="1:32" ht="15">
      <c r="A135" s="1125"/>
      <c r="B135" s="1125"/>
      <c r="C135" s="1125"/>
      <c r="D135" s="1125"/>
      <c r="E135" s="1115"/>
      <c r="F135" s="1115"/>
      <c r="G135" s="1115"/>
      <c r="H135" s="1115"/>
      <c r="I135" s="1115"/>
      <c r="J135" s="1115"/>
      <c r="K135" s="1115"/>
      <c r="L135" s="1125"/>
      <c r="M135" s="1125"/>
      <c r="N135" s="1698"/>
      <c r="O135" s="1699"/>
      <c r="P135" s="1125"/>
      <c r="AB135" s="1125"/>
      <c r="AC135" s="1125"/>
      <c r="AD135" s="1125"/>
      <c r="AE135" s="1125"/>
      <c r="AF135" s="1125"/>
    </row>
    <row r="136" spans="1:32" ht="15">
      <c r="A136" s="1125"/>
      <c r="B136" s="1125"/>
      <c r="C136" s="1125"/>
      <c r="D136" s="1125"/>
      <c r="E136" s="1115"/>
      <c r="F136" s="1115"/>
      <c r="G136" s="1115"/>
      <c r="H136" s="1115"/>
      <c r="I136" s="1115"/>
      <c r="J136" s="1115"/>
      <c r="K136" s="1115"/>
      <c r="L136" s="1125"/>
      <c r="M136" s="1125"/>
      <c r="N136" s="1698"/>
      <c r="O136" s="1699"/>
      <c r="P136" s="1125"/>
      <c r="AB136" s="1125"/>
      <c r="AC136" s="1125"/>
      <c r="AD136" s="1125"/>
      <c r="AE136" s="1125"/>
      <c r="AF136" s="1125"/>
    </row>
    <row r="137" spans="1:32" ht="15">
      <c r="A137" s="1125"/>
      <c r="B137" s="1125"/>
      <c r="C137" s="1125"/>
      <c r="D137" s="1125"/>
      <c r="E137" s="1115"/>
      <c r="F137" s="1115"/>
      <c r="G137" s="1115"/>
      <c r="H137" s="1115"/>
      <c r="I137" s="1115"/>
      <c r="J137" s="1115"/>
      <c r="K137" s="1115"/>
      <c r="L137" s="1125"/>
      <c r="M137" s="1125"/>
      <c r="N137" s="1698"/>
      <c r="O137" s="1699"/>
      <c r="P137" s="1125"/>
      <c r="AB137" s="1125"/>
      <c r="AC137" s="1125"/>
      <c r="AD137" s="1125"/>
      <c r="AE137" s="1125"/>
      <c r="AF137" s="1125"/>
    </row>
    <row r="138" spans="1:32" ht="15">
      <c r="A138" s="1125"/>
      <c r="B138" s="1125"/>
      <c r="C138" s="1125"/>
      <c r="D138" s="1125"/>
      <c r="E138" s="1115"/>
      <c r="F138" s="1115"/>
      <c r="G138" s="1115"/>
      <c r="H138" s="1115"/>
      <c r="I138" s="1115"/>
      <c r="J138" s="1115"/>
      <c r="K138" s="1115"/>
      <c r="L138" s="1125"/>
      <c r="M138" s="1125"/>
      <c r="N138" s="1698"/>
      <c r="O138" s="1699"/>
      <c r="P138" s="1125"/>
      <c r="AB138" s="1125"/>
      <c r="AC138" s="1125"/>
      <c r="AD138" s="1125"/>
      <c r="AE138" s="1125"/>
      <c r="AF138" s="1125"/>
    </row>
    <row r="139" spans="1:32" ht="15">
      <c r="A139" s="1125"/>
      <c r="B139" s="1125"/>
      <c r="C139" s="1125"/>
      <c r="D139" s="1125"/>
      <c r="E139" s="1115"/>
      <c r="F139" s="1115"/>
      <c r="G139" s="1115"/>
      <c r="H139" s="1115"/>
      <c r="I139" s="1115"/>
      <c r="J139" s="1115"/>
      <c r="K139" s="1115"/>
      <c r="L139" s="1125"/>
      <c r="M139" s="1125"/>
      <c r="N139" s="1699"/>
      <c r="O139" s="1699"/>
      <c r="P139" s="1125"/>
      <c r="AB139" s="1125"/>
      <c r="AC139" s="1125"/>
      <c r="AD139" s="1125"/>
      <c r="AE139" s="1125"/>
      <c r="AF139" s="1125"/>
    </row>
    <row r="140" spans="1:32" ht="15">
      <c r="A140" s="1125"/>
      <c r="B140" s="1125"/>
      <c r="C140" s="1125"/>
      <c r="D140" s="1125"/>
      <c r="E140" s="1115"/>
      <c r="F140" s="1115"/>
      <c r="G140" s="1115"/>
      <c r="H140" s="1115"/>
      <c r="I140" s="1115"/>
      <c r="J140" s="1115"/>
      <c r="K140" s="1115"/>
      <c r="L140" s="1125"/>
      <c r="M140" s="1125"/>
      <c r="N140" s="1699"/>
      <c r="O140" s="1699"/>
      <c r="P140" s="1125"/>
      <c r="AB140" s="1125"/>
      <c r="AC140" s="1125"/>
      <c r="AD140" s="1125"/>
      <c r="AE140" s="1125"/>
      <c r="AF140" s="1125"/>
    </row>
    <row r="141" spans="1:32" ht="15">
      <c r="A141" s="1125"/>
      <c r="B141" s="1125"/>
      <c r="C141" s="1125"/>
      <c r="D141" s="1125"/>
      <c r="E141" s="1115"/>
      <c r="F141" s="1115"/>
      <c r="G141" s="1115"/>
      <c r="H141" s="1115"/>
      <c r="I141" s="1115"/>
      <c r="J141" s="1115"/>
      <c r="K141" s="1115"/>
      <c r="L141" s="1125"/>
      <c r="M141" s="1125"/>
      <c r="N141" s="1699"/>
      <c r="O141" s="1699"/>
      <c r="P141" s="1125"/>
      <c r="AB141" s="1125"/>
      <c r="AC141" s="1125"/>
      <c r="AD141" s="1125"/>
      <c r="AE141" s="1125"/>
      <c r="AF141" s="1125"/>
    </row>
    <row r="142" spans="1:32" ht="15">
      <c r="A142" s="1125"/>
      <c r="B142" s="1125"/>
      <c r="C142" s="1125"/>
      <c r="D142" s="1125"/>
      <c r="E142" s="1115"/>
      <c r="F142" s="1115"/>
      <c r="G142" s="1115"/>
      <c r="H142" s="1115"/>
      <c r="I142" s="1115"/>
      <c r="J142" s="1115"/>
      <c r="K142" s="1115"/>
      <c r="L142" s="1125"/>
      <c r="M142" s="1125"/>
      <c r="N142" s="1699"/>
      <c r="O142" s="1699"/>
      <c r="P142" s="1125"/>
      <c r="AB142" s="1125"/>
      <c r="AC142" s="1125"/>
      <c r="AD142" s="1125"/>
      <c r="AE142" s="1125"/>
      <c r="AF142" s="1125"/>
    </row>
    <row r="143" spans="1:32" ht="15">
      <c r="A143" s="1125"/>
      <c r="B143" s="1125"/>
      <c r="C143" s="1125"/>
      <c r="D143" s="1125"/>
      <c r="E143" s="1115"/>
      <c r="F143" s="1115"/>
      <c r="G143" s="1115"/>
      <c r="H143" s="1115"/>
      <c r="I143" s="1115"/>
      <c r="J143" s="1115"/>
      <c r="K143" s="1115"/>
      <c r="L143" s="1125"/>
      <c r="M143" s="1125"/>
      <c r="N143" s="1139"/>
      <c r="O143" s="1139"/>
      <c r="P143" s="1125"/>
      <c r="AB143" s="1125"/>
      <c r="AC143" s="1125"/>
      <c r="AD143" s="1125"/>
      <c r="AE143" s="1125"/>
      <c r="AF143" s="1125"/>
    </row>
    <row r="144" spans="1:32" ht="15">
      <c r="A144" s="1125"/>
      <c r="B144" s="1125"/>
      <c r="C144" s="1125"/>
      <c r="D144" s="1125"/>
      <c r="E144" s="1115"/>
      <c r="F144" s="1115"/>
      <c r="G144" s="1115"/>
      <c r="H144" s="1115"/>
      <c r="I144" s="1115"/>
      <c r="J144" s="1115"/>
      <c r="K144" s="1115"/>
      <c r="L144" s="1125"/>
      <c r="M144" s="1125"/>
      <c r="N144" s="1139"/>
      <c r="O144" s="1139"/>
      <c r="P144" s="1125"/>
      <c r="AB144" s="1125"/>
      <c r="AC144" s="1125"/>
      <c r="AD144" s="1125"/>
      <c r="AE144" s="1125"/>
      <c r="AF144" s="1125"/>
    </row>
    <row r="145" spans="1:32" ht="15">
      <c r="A145" s="1125"/>
      <c r="B145" s="1125"/>
      <c r="C145" s="1125"/>
      <c r="D145" s="1125"/>
      <c r="E145" s="1115"/>
      <c r="F145" s="1115"/>
      <c r="G145" s="1115"/>
      <c r="H145" s="1115"/>
      <c r="I145" s="1115"/>
      <c r="J145" s="1115"/>
      <c r="K145" s="1115"/>
      <c r="L145" s="1125"/>
      <c r="M145" s="1125"/>
      <c r="N145" s="1139"/>
      <c r="O145" s="1139"/>
      <c r="P145" s="1125"/>
      <c r="AB145" s="1125"/>
      <c r="AC145" s="1125"/>
      <c r="AD145" s="1125"/>
      <c r="AE145" s="1125"/>
      <c r="AF145" s="1125"/>
    </row>
    <row r="146" spans="1:32" ht="15">
      <c r="A146" s="1125"/>
      <c r="B146" s="1125"/>
      <c r="C146" s="1125"/>
      <c r="D146" s="1125"/>
      <c r="E146" s="1115"/>
      <c r="F146" s="1115"/>
      <c r="G146" s="1115"/>
      <c r="H146" s="1115"/>
      <c r="I146" s="1115"/>
      <c r="J146" s="1115"/>
      <c r="K146" s="1115"/>
      <c r="L146" s="1125"/>
      <c r="M146" s="1125"/>
      <c r="N146" s="1698"/>
      <c r="O146" s="1699"/>
      <c r="P146" s="1125"/>
      <c r="AB146" s="1125"/>
      <c r="AC146" s="1125"/>
      <c r="AD146" s="1125"/>
      <c r="AE146" s="1125"/>
      <c r="AF146" s="1125"/>
    </row>
    <row r="147" spans="1:32" ht="15">
      <c r="A147" s="1125"/>
      <c r="B147" s="1125"/>
      <c r="C147" s="1125"/>
      <c r="D147" s="1125"/>
      <c r="E147" s="1115"/>
      <c r="F147" s="1115"/>
      <c r="G147" s="1115"/>
      <c r="H147" s="1115"/>
      <c r="I147" s="1115"/>
      <c r="J147" s="1115"/>
      <c r="K147" s="1115"/>
      <c r="L147" s="1125"/>
      <c r="M147" s="1125"/>
      <c r="N147" s="1698"/>
      <c r="O147" s="1699"/>
      <c r="P147" s="1125"/>
      <c r="AB147" s="1125"/>
      <c r="AC147" s="1125"/>
      <c r="AD147" s="1125"/>
      <c r="AE147" s="1125"/>
      <c r="AF147" s="1125"/>
    </row>
    <row r="148" spans="1:32" ht="15">
      <c r="A148" s="1125"/>
      <c r="B148" s="1125"/>
      <c r="C148" s="1125"/>
      <c r="D148" s="1125"/>
      <c r="E148" s="1115"/>
      <c r="F148" s="1115"/>
      <c r="G148" s="1115"/>
      <c r="H148" s="1115"/>
      <c r="I148" s="1115"/>
      <c r="J148" s="1115"/>
      <c r="K148" s="1115"/>
      <c r="L148" s="1125"/>
      <c r="M148" s="1125"/>
      <c r="N148" s="1698"/>
      <c r="O148" s="1699"/>
      <c r="P148" s="1125"/>
      <c r="AB148" s="1125"/>
      <c r="AC148" s="1125"/>
      <c r="AD148" s="1125"/>
      <c r="AE148" s="1125"/>
      <c r="AF148" s="1125"/>
    </row>
    <row r="149" spans="1:32" ht="15">
      <c r="A149" s="1125"/>
      <c r="B149" s="1125"/>
      <c r="C149" s="1125"/>
      <c r="D149" s="1125"/>
      <c r="E149" s="1115"/>
      <c r="F149" s="1115"/>
      <c r="G149" s="1115"/>
      <c r="H149" s="1115"/>
      <c r="I149" s="1115"/>
      <c r="J149" s="1115"/>
      <c r="K149" s="1115"/>
      <c r="L149" s="1125"/>
      <c r="M149" s="1125"/>
      <c r="N149" s="1698"/>
      <c r="O149" s="1699"/>
      <c r="P149" s="1125"/>
      <c r="AB149" s="1125"/>
      <c r="AC149" s="1125"/>
      <c r="AD149" s="1125"/>
      <c r="AE149" s="1125"/>
      <c r="AF149" s="1125"/>
    </row>
    <row r="150" spans="1:32" ht="15">
      <c r="A150" s="1125"/>
      <c r="B150" s="1125"/>
      <c r="C150" s="1125"/>
      <c r="D150" s="1125"/>
      <c r="E150" s="1115"/>
      <c r="F150" s="1115"/>
      <c r="G150" s="1115"/>
      <c r="H150" s="1115"/>
      <c r="I150" s="1115"/>
      <c r="J150" s="1115"/>
      <c r="K150" s="1115"/>
      <c r="L150" s="1125"/>
      <c r="M150" s="1125"/>
      <c r="N150" s="1698"/>
      <c r="O150" s="1699"/>
      <c r="P150" s="1125"/>
      <c r="AB150" s="1125"/>
      <c r="AC150" s="1125"/>
      <c r="AD150" s="1125"/>
      <c r="AE150" s="1125"/>
      <c r="AF150" s="1125"/>
    </row>
    <row r="151" spans="1:32" ht="15">
      <c r="A151" s="1125"/>
      <c r="B151" s="1125"/>
      <c r="C151" s="1125"/>
      <c r="D151" s="1125"/>
      <c r="E151" s="1115"/>
      <c r="F151" s="1115"/>
      <c r="G151" s="1115"/>
      <c r="H151" s="1115"/>
      <c r="I151" s="1115"/>
      <c r="J151" s="1115"/>
      <c r="K151" s="1115"/>
      <c r="L151" s="1125"/>
      <c r="M151" s="1125"/>
      <c r="N151" s="1698"/>
      <c r="O151" s="1699"/>
      <c r="P151" s="1125"/>
      <c r="AB151" s="1125"/>
      <c r="AC151" s="1125"/>
      <c r="AD151" s="1125"/>
      <c r="AE151" s="1125"/>
      <c r="AF151" s="1125"/>
    </row>
    <row r="152" spans="1:32" ht="15">
      <c r="A152" s="1125"/>
      <c r="B152" s="1125"/>
      <c r="C152" s="1125"/>
      <c r="D152" s="1125"/>
      <c r="E152" s="1115"/>
      <c r="F152" s="1115"/>
      <c r="G152" s="1115"/>
      <c r="H152" s="1115"/>
      <c r="I152" s="1115"/>
      <c r="J152" s="1115"/>
      <c r="K152" s="1115"/>
      <c r="L152" s="1125"/>
      <c r="M152" s="1125"/>
      <c r="N152" s="1699"/>
      <c r="O152" s="1699"/>
      <c r="P152" s="1125"/>
      <c r="AB152" s="1125"/>
      <c r="AC152" s="1125"/>
      <c r="AD152" s="1125"/>
      <c r="AE152" s="1125"/>
      <c r="AF152" s="1125"/>
    </row>
    <row r="153" spans="1:32" ht="15">
      <c r="A153" s="1125"/>
      <c r="B153" s="1125"/>
      <c r="C153" s="1125"/>
      <c r="D153" s="1125"/>
      <c r="E153" s="1115"/>
      <c r="F153" s="1115"/>
      <c r="G153" s="1115"/>
      <c r="H153" s="1115"/>
      <c r="I153" s="1115"/>
      <c r="J153" s="1115"/>
      <c r="K153" s="1115"/>
      <c r="L153" s="1125"/>
      <c r="M153" s="1125"/>
      <c r="N153" s="1700"/>
      <c r="O153" s="1700"/>
      <c r="P153" s="1125"/>
      <c r="AB153" s="1125"/>
      <c r="AC153" s="1125"/>
      <c r="AD153" s="1125"/>
      <c r="AE153" s="1125"/>
      <c r="AF153" s="1125"/>
    </row>
    <row r="154" spans="1:32" ht="15">
      <c r="A154" s="1125"/>
      <c r="B154" s="1125"/>
      <c r="C154" s="1125"/>
      <c r="D154" s="1125"/>
      <c r="E154" s="1115"/>
      <c r="F154" s="1115"/>
      <c r="G154" s="1115"/>
      <c r="H154" s="1115"/>
      <c r="I154" s="1115"/>
      <c r="J154" s="1115"/>
      <c r="K154" s="1115"/>
      <c r="L154" s="1125"/>
      <c r="M154" s="1125"/>
      <c r="N154" s="1699"/>
      <c r="O154" s="1699"/>
      <c r="P154" s="1125"/>
      <c r="AB154" s="1125"/>
      <c r="AC154" s="1125"/>
      <c r="AD154" s="1125"/>
      <c r="AE154" s="1125"/>
      <c r="AF154" s="1125"/>
    </row>
    <row r="155" spans="1:32" ht="15">
      <c r="A155" s="1125"/>
      <c r="B155" s="1125"/>
      <c r="C155" s="1125"/>
      <c r="D155" s="1125"/>
      <c r="E155" s="1115"/>
      <c r="F155" s="1115"/>
      <c r="G155" s="1115"/>
      <c r="H155" s="1115"/>
      <c r="I155" s="1115"/>
      <c r="J155" s="1115"/>
      <c r="K155" s="1115"/>
      <c r="L155" s="1125"/>
      <c r="M155" s="1125"/>
      <c r="N155" s="1699"/>
      <c r="O155" s="1699"/>
      <c r="P155" s="1125"/>
      <c r="AB155" s="1125"/>
      <c r="AC155" s="1125"/>
      <c r="AD155" s="1125"/>
      <c r="AE155" s="1125"/>
      <c r="AF155" s="1125"/>
    </row>
    <row r="156" spans="1:32" ht="15">
      <c r="A156" s="1125"/>
      <c r="B156" s="1125"/>
      <c r="C156" s="1125"/>
      <c r="D156" s="1125"/>
      <c r="E156" s="1115"/>
      <c r="F156" s="1115"/>
      <c r="G156" s="1115"/>
      <c r="H156" s="1115"/>
      <c r="I156" s="1115"/>
      <c r="J156" s="1115"/>
      <c r="K156" s="1115"/>
      <c r="L156" s="1125"/>
      <c r="M156" s="1125"/>
      <c r="N156" s="1699"/>
      <c r="O156" s="1699"/>
      <c r="P156" s="1125"/>
      <c r="AB156" s="1125"/>
      <c r="AC156" s="1125"/>
      <c r="AD156" s="1125"/>
      <c r="AE156" s="1125"/>
      <c r="AF156" s="1125"/>
    </row>
    <row r="157" spans="1:32" ht="15">
      <c r="A157" s="1125"/>
      <c r="B157" s="1125"/>
      <c r="C157" s="1125"/>
      <c r="D157" s="1125"/>
      <c r="E157" s="1115"/>
      <c r="F157" s="1115"/>
      <c r="G157" s="1115"/>
      <c r="H157" s="1115"/>
      <c r="I157" s="1115"/>
      <c r="J157" s="1115"/>
      <c r="K157" s="1115"/>
      <c r="L157" s="1125"/>
      <c r="M157" s="1125"/>
      <c r="N157" s="1699"/>
      <c r="O157" s="1699"/>
      <c r="P157" s="1125"/>
      <c r="AB157" s="1125"/>
      <c r="AC157" s="1125"/>
      <c r="AD157" s="1125"/>
      <c r="AE157" s="1125"/>
      <c r="AF157" s="1125"/>
    </row>
    <row r="158" spans="1:32" ht="15">
      <c r="A158" s="1125"/>
      <c r="B158" s="1125"/>
      <c r="C158" s="1125"/>
      <c r="D158" s="1125"/>
      <c r="E158" s="1115"/>
      <c r="F158" s="1115"/>
      <c r="G158" s="1115"/>
      <c r="H158" s="1115"/>
      <c r="I158" s="1115"/>
      <c r="J158" s="1115"/>
      <c r="K158" s="1115"/>
      <c r="L158" s="1125"/>
      <c r="M158" s="1125"/>
      <c r="N158" s="1699"/>
      <c r="O158" s="1699"/>
      <c r="P158" s="1125"/>
      <c r="AB158" s="1125"/>
      <c r="AC158" s="1125"/>
      <c r="AD158" s="1125"/>
      <c r="AE158" s="1125"/>
      <c r="AF158" s="1125"/>
    </row>
    <row r="159" spans="1:32" ht="15">
      <c r="A159" s="1125"/>
      <c r="B159" s="1125"/>
      <c r="C159" s="1125"/>
      <c r="D159" s="1125"/>
      <c r="E159" s="1115"/>
      <c r="F159" s="1115"/>
      <c r="G159" s="1115"/>
      <c r="H159" s="1115"/>
      <c r="I159" s="1115"/>
      <c r="J159" s="1115"/>
      <c r="K159" s="1115"/>
      <c r="L159" s="1125"/>
      <c r="M159" s="1125"/>
      <c r="N159" s="1139"/>
      <c r="O159" s="1139"/>
      <c r="P159" s="1125"/>
      <c r="AB159" s="1125"/>
      <c r="AC159" s="1125"/>
      <c r="AD159" s="1125"/>
      <c r="AE159" s="1125"/>
      <c r="AF159" s="1125"/>
    </row>
    <row r="160" spans="1:32" ht="15">
      <c r="A160" s="1125"/>
      <c r="B160" s="1125"/>
      <c r="C160" s="1125"/>
      <c r="D160" s="1125"/>
      <c r="E160" s="1115"/>
      <c r="F160" s="1115"/>
      <c r="G160" s="1115"/>
      <c r="H160" s="1115"/>
      <c r="I160" s="1115"/>
      <c r="J160" s="1115"/>
      <c r="K160" s="1115"/>
      <c r="L160" s="1125"/>
      <c r="M160" s="1125"/>
      <c r="N160" s="1699"/>
      <c r="O160" s="1699"/>
      <c r="P160" s="1125"/>
      <c r="AB160" s="1125"/>
      <c r="AC160" s="1125"/>
      <c r="AD160" s="1125"/>
      <c r="AE160" s="1125"/>
      <c r="AF160" s="1125"/>
    </row>
    <row r="161" spans="1:32" ht="15">
      <c r="A161" s="1125"/>
      <c r="B161" s="1125"/>
      <c r="C161" s="1125"/>
      <c r="D161" s="1125"/>
      <c r="E161" s="1115"/>
      <c r="F161" s="1115"/>
      <c r="G161" s="1115"/>
      <c r="H161" s="1115"/>
      <c r="I161" s="1115"/>
      <c r="J161" s="1115"/>
      <c r="K161" s="1115"/>
      <c r="L161" s="1125"/>
      <c r="M161" s="1125"/>
      <c r="N161" s="1699"/>
      <c r="O161" s="1699"/>
      <c r="P161" s="1125"/>
      <c r="AB161" s="1125"/>
      <c r="AC161" s="1125"/>
      <c r="AD161" s="1125"/>
      <c r="AE161" s="1125"/>
      <c r="AF161" s="1125"/>
    </row>
    <row r="162" spans="1:32" ht="15">
      <c r="A162" s="1125"/>
      <c r="B162" s="1125"/>
      <c r="C162" s="1125"/>
      <c r="D162" s="1125"/>
      <c r="E162" s="1115"/>
      <c r="F162" s="1115"/>
      <c r="G162" s="1115"/>
      <c r="H162" s="1115"/>
      <c r="I162" s="1115"/>
      <c r="J162" s="1115"/>
      <c r="K162" s="1115"/>
      <c r="L162" s="1125"/>
      <c r="M162" s="1125"/>
      <c r="N162" s="1699"/>
      <c r="O162" s="1699"/>
      <c r="P162" s="1125"/>
      <c r="AB162" s="1125"/>
      <c r="AC162" s="1125"/>
      <c r="AD162" s="1125"/>
      <c r="AE162" s="1125"/>
      <c r="AF162" s="1125"/>
    </row>
    <row r="163" spans="1:32" ht="15">
      <c r="A163" s="1125"/>
      <c r="B163" s="1125"/>
      <c r="C163" s="1125"/>
      <c r="D163" s="1125"/>
      <c r="E163" s="1115"/>
      <c r="F163" s="1115"/>
      <c r="G163" s="1115"/>
      <c r="H163" s="1115"/>
      <c r="I163" s="1115"/>
      <c r="J163" s="1115"/>
      <c r="K163" s="1115"/>
      <c r="L163" s="1125"/>
      <c r="M163" s="1125"/>
      <c r="N163" s="1699"/>
      <c r="O163" s="1699"/>
      <c r="P163" s="1125"/>
      <c r="AB163" s="1125"/>
      <c r="AC163" s="1125"/>
      <c r="AD163" s="1125"/>
      <c r="AE163" s="1125"/>
      <c r="AF163" s="1125"/>
    </row>
    <row r="164" spans="1:32" ht="15">
      <c r="A164" s="1125"/>
      <c r="B164" s="1125"/>
      <c r="C164" s="1125"/>
      <c r="D164" s="1125"/>
      <c r="E164" s="1115"/>
      <c r="F164" s="1115"/>
      <c r="G164" s="1115"/>
      <c r="H164" s="1115"/>
      <c r="I164" s="1115"/>
      <c r="J164" s="1115"/>
      <c r="K164" s="1115"/>
      <c r="L164" s="1125"/>
      <c r="M164" s="1125"/>
      <c r="N164" s="1699"/>
      <c r="O164" s="1699"/>
      <c r="P164" s="1125"/>
      <c r="AB164" s="1125"/>
      <c r="AC164" s="1125"/>
      <c r="AD164" s="1125"/>
      <c r="AE164" s="1125"/>
      <c r="AF164" s="1125"/>
    </row>
    <row r="165" spans="1:32" ht="15">
      <c r="A165" s="1125"/>
      <c r="B165" s="1125"/>
      <c r="C165" s="1125"/>
      <c r="D165" s="1125"/>
      <c r="E165" s="1115"/>
      <c r="F165" s="1115"/>
      <c r="G165" s="1115"/>
      <c r="H165" s="1115"/>
      <c r="I165" s="1115"/>
      <c r="J165" s="1115"/>
      <c r="K165" s="1115"/>
      <c r="L165" s="1125"/>
      <c r="M165" s="1125"/>
      <c r="N165" s="1699"/>
      <c r="O165" s="1699"/>
      <c r="P165" s="1125"/>
      <c r="AB165" s="1125"/>
      <c r="AC165" s="1125"/>
      <c r="AD165" s="1125"/>
      <c r="AE165" s="1125"/>
      <c r="AF165" s="1125"/>
    </row>
    <row r="166" spans="1:32" ht="15">
      <c r="A166" s="1125"/>
      <c r="B166" s="1125"/>
      <c r="C166" s="1125"/>
      <c r="D166" s="1125"/>
      <c r="E166" s="1115"/>
      <c r="F166" s="1115"/>
      <c r="G166" s="1115"/>
      <c r="H166" s="1115"/>
      <c r="I166" s="1115"/>
      <c r="J166" s="1115"/>
      <c r="K166" s="1115"/>
      <c r="L166" s="1125"/>
      <c r="M166" s="1125"/>
      <c r="N166" s="1139"/>
      <c r="O166" s="1139"/>
      <c r="P166" s="1125"/>
      <c r="AB166" s="1125"/>
      <c r="AC166" s="1125"/>
      <c r="AD166" s="1125"/>
      <c r="AE166" s="1125"/>
      <c r="AF166" s="1125"/>
    </row>
    <row r="167" spans="1:32" ht="15">
      <c r="A167" s="1125"/>
      <c r="B167" s="1125"/>
      <c r="C167" s="1125"/>
      <c r="D167" s="1125"/>
      <c r="E167" s="1115"/>
      <c r="F167" s="1115"/>
      <c r="G167" s="1115"/>
      <c r="H167" s="1115"/>
      <c r="I167" s="1115"/>
      <c r="J167" s="1115"/>
      <c r="K167" s="1115"/>
      <c r="L167" s="1125"/>
      <c r="M167" s="1125"/>
      <c r="N167" s="1139"/>
      <c r="O167" s="1139"/>
      <c r="P167" s="1125"/>
      <c r="AB167" s="1125"/>
      <c r="AC167" s="1125"/>
      <c r="AD167" s="1125"/>
      <c r="AE167" s="1125"/>
      <c r="AF167" s="1125"/>
    </row>
    <row r="168" spans="1:32" ht="15">
      <c r="A168" s="1125"/>
      <c r="B168" s="1125"/>
      <c r="C168" s="1125"/>
      <c r="D168" s="1125"/>
      <c r="E168" s="1115"/>
      <c r="F168" s="1115"/>
      <c r="G168" s="1115"/>
      <c r="H168" s="1115"/>
      <c r="I168" s="1115"/>
      <c r="J168" s="1115"/>
      <c r="K168" s="1115"/>
      <c r="L168" s="1125"/>
      <c r="M168" s="1125"/>
      <c r="N168" s="1139"/>
      <c r="O168" s="1139"/>
      <c r="P168" s="1125"/>
      <c r="AB168" s="1125"/>
      <c r="AC168" s="1125"/>
      <c r="AD168" s="1125"/>
      <c r="AE168" s="1125"/>
      <c r="AF168" s="1125"/>
    </row>
    <row r="169" spans="1:32" ht="15">
      <c r="A169" s="1125"/>
      <c r="B169" s="1125"/>
      <c r="C169" s="1125"/>
      <c r="D169" s="1125"/>
      <c r="E169" s="1115"/>
      <c r="F169" s="1115"/>
      <c r="G169" s="1115"/>
      <c r="H169" s="1115"/>
      <c r="I169" s="1115"/>
      <c r="J169" s="1115"/>
      <c r="K169" s="1115"/>
      <c r="L169" s="1125"/>
      <c r="M169" s="1125"/>
      <c r="N169" s="1139"/>
      <c r="O169" s="1139"/>
      <c r="P169" s="1125"/>
      <c r="AB169" s="1125"/>
      <c r="AC169" s="1125"/>
      <c r="AD169" s="1125"/>
      <c r="AE169" s="1125"/>
      <c r="AF169" s="1125"/>
    </row>
    <row r="170" spans="1:32" ht="15">
      <c r="A170" s="1125"/>
      <c r="B170" s="1125"/>
      <c r="C170" s="1125"/>
      <c r="D170" s="1125"/>
      <c r="E170" s="1115"/>
      <c r="F170" s="1115"/>
      <c r="G170" s="1115"/>
      <c r="H170" s="1115"/>
      <c r="I170" s="1115"/>
      <c r="J170" s="1115"/>
      <c r="K170" s="1115"/>
      <c r="L170" s="1125"/>
      <c r="M170" s="1125"/>
      <c r="N170" s="1698"/>
      <c r="O170" s="1699"/>
      <c r="P170" s="1125"/>
      <c r="AB170" s="1125"/>
      <c r="AC170" s="1125"/>
      <c r="AD170" s="1125"/>
      <c r="AE170" s="1125"/>
      <c r="AF170" s="1125"/>
    </row>
    <row r="171" spans="1:32" ht="15">
      <c r="A171" s="1125"/>
      <c r="B171" s="1125"/>
      <c r="C171" s="1125"/>
      <c r="D171" s="1125"/>
      <c r="E171" s="1115"/>
      <c r="F171" s="1115"/>
      <c r="G171" s="1115"/>
      <c r="H171" s="1115"/>
      <c r="I171" s="1115"/>
      <c r="J171" s="1115"/>
      <c r="K171" s="1115"/>
      <c r="L171" s="1125"/>
      <c r="M171" s="1125"/>
      <c r="N171" s="1699"/>
      <c r="O171" s="1699"/>
      <c r="P171" s="1125"/>
      <c r="AB171" s="1125"/>
      <c r="AC171" s="1125"/>
      <c r="AD171" s="1125"/>
      <c r="AE171" s="1125"/>
      <c r="AF171" s="1125"/>
    </row>
    <row r="172" spans="1:32" ht="15">
      <c r="A172" s="1125"/>
      <c r="B172" s="1125"/>
      <c r="C172" s="1125"/>
      <c r="D172" s="1125"/>
      <c r="E172" s="1115"/>
      <c r="F172" s="1115"/>
      <c r="G172" s="1115"/>
      <c r="H172" s="1115"/>
      <c r="I172" s="1115"/>
      <c r="J172" s="1115"/>
      <c r="K172" s="1115"/>
      <c r="L172" s="1125"/>
      <c r="M172" s="1125"/>
      <c r="N172" s="1139"/>
      <c r="O172" s="1139"/>
      <c r="P172" s="1125"/>
      <c r="AB172" s="1125"/>
      <c r="AC172" s="1125"/>
      <c r="AD172" s="1125"/>
      <c r="AE172" s="1125"/>
      <c r="AF172" s="1125"/>
    </row>
    <row r="173" spans="1:32" ht="15">
      <c r="A173" s="1125"/>
      <c r="B173" s="1125"/>
      <c r="C173" s="1125"/>
      <c r="D173" s="1125"/>
      <c r="E173" s="1115"/>
      <c r="F173" s="1115"/>
      <c r="G173" s="1115"/>
      <c r="H173" s="1115"/>
      <c r="I173" s="1115"/>
      <c r="J173" s="1115"/>
      <c r="K173" s="1115"/>
      <c r="L173" s="1125"/>
      <c r="M173" s="1125"/>
      <c r="N173" s="1699"/>
      <c r="O173" s="1699"/>
      <c r="P173" s="1125"/>
      <c r="AB173" s="1125"/>
      <c r="AC173" s="1125"/>
      <c r="AD173" s="1125"/>
      <c r="AE173" s="1125"/>
      <c r="AF173" s="1125"/>
    </row>
    <row r="174" spans="1:32" ht="15">
      <c r="A174" s="1125"/>
      <c r="B174" s="1125"/>
      <c r="C174" s="1125"/>
      <c r="D174" s="1125"/>
      <c r="E174" s="1115"/>
      <c r="F174" s="1115"/>
      <c r="G174" s="1115"/>
      <c r="H174" s="1115"/>
      <c r="I174" s="1115"/>
      <c r="J174" s="1115"/>
      <c r="K174" s="1115"/>
      <c r="L174" s="1125"/>
      <c r="M174" s="1125"/>
      <c r="N174" s="1139"/>
      <c r="O174" s="1139"/>
      <c r="P174" s="1125"/>
      <c r="AB174" s="1125"/>
      <c r="AC174" s="1125"/>
      <c r="AD174" s="1125"/>
      <c r="AE174" s="1125"/>
      <c r="AF174" s="1125"/>
    </row>
    <row r="175" spans="1:32" ht="15">
      <c r="A175" s="1125"/>
      <c r="B175" s="1125"/>
      <c r="C175" s="1125"/>
      <c r="D175" s="1125"/>
      <c r="E175" s="1115"/>
      <c r="F175" s="1115"/>
      <c r="G175" s="1115"/>
      <c r="H175" s="1115"/>
      <c r="I175" s="1115"/>
      <c r="J175" s="1115"/>
      <c r="K175" s="1115"/>
      <c r="L175" s="1125"/>
      <c r="M175" s="1125"/>
      <c r="N175" s="1699"/>
      <c r="O175" s="1699"/>
      <c r="P175" s="1125"/>
      <c r="AB175" s="1125"/>
      <c r="AC175" s="1125"/>
      <c r="AD175" s="1125"/>
      <c r="AE175" s="1125"/>
      <c r="AF175" s="1125"/>
    </row>
    <row r="176" spans="1:32" ht="15">
      <c r="A176" s="1125"/>
      <c r="B176" s="1125"/>
      <c r="C176" s="1125"/>
      <c r="D176" s="1125"/>
      <c r="E176" s="1115"/>
      <c r="F176" s="1115"/>
      <c r="G176" s="1115"/>
      <c r="H176" s="1115"/>
      <c r="I176" s="1115"/>
      <c r="J176" s="1115"/>
      <c r="K176" s="1115"/>
      <c r="L176" s="1125"/>
      <c r="M176" s="1125"/>
      <c r="N176" s="1699"/>
      <c r="O176" s="1699"/>
      <c r="P176" s="1125"/>
      <c r="AB176" s="1125"/>
      <c r="AC176" s="1125"/>
      <c r="AD176" s="1125"/>
      <c r="AE176" s="1125"/>
      <c r="AF176" s="1125"/>
    </row>
    <row r="177" spans="1:32" ht="15">
      <c r="A177" s="1125"/>
      <c r="B177" s="1125"/>
      <c r="C177" s="1125"/>
      <c r="D177" s="1125"/>
      <c r="E177" s="1115"/>
      <c r="F177" s="1115"/>
      <c r="G177" s="1115"/>
      <c r="H177" s="1115"/>
      <c r="I177" s="1115"/>
      <c r="J177" s="1115"/>
      <c r="K177" s="1115"/>
      <c r="L177" s="1125"/>
      <c r="M177" s="1125"/>
      <c r="N177" s="1699"/>
      <c r="O177" s="1699"/>
      <c r="P177" s="1125"/>
      <c r="AB177" s="1125"/>
      <c r="AC177" s="1125"/>
      <c r="AD177" s="1125"/>
      <c r="AE177" s="1125"/>
      <c r="AF177" s="1125"/>
    </row>
    <row r="178" spans="1:32" ht="15">
      <c r="A178" s="1125"/>
      <c r="B178" s="1125"/>
      <c r="C178" s="1125"/>
      <c r="D178" s="1125"/>
      <c r="E178" s="1115"/>
      <c r="F178" s="1115"/>
      <c r="G178" s="1115"/>
      <c r="H178" s="1115"/>
      <c r="I178" s="1115"/>
      <c r="J178" s="1115"/>
      <c r="K178" s="1115"/>
      <c r="L178" s="1125"/>
      <c r="M178" s="1125"/>
      <c r="N178" s="1699"/>
      <c r="O178" s="1699"/>
      <c r="P178" s="1125"/>
      <c r="AB178" s="1125"/>
      <c r="AC178" s="1125"/>
      <c r="AD178" s="1125"/>
      <c r="AE178" s="1125"/>
      <c r="AF178" s="1125"/>
    </row>
    <row r="179" spans="1:32" ht="15">
      <c r="A179" s="1125"/>
      <c r="B179" s="1125"/>
      <c r="C179" s="1125"/>
      <c r="D179" s="1125"/>
      <c r="E179" s="1115"/>
      <c r="F179" s="1115"/>
      <c r="G179" s="1115"/>
      <c r="H179" s="1115"/>
      <c r="I179" s="1115"/>
      <c r="J179" s="1115"/>
      <c r="K179" s="1115"/>
      <c r="L179" s="1125"/>
      <c r="M179" s="1125"/>
      <c r="N179" s="1699"/>
      <c r="O179" s="1699"/>
      <c r="P179" s="1125"/>
      <c r="AB179" s="1125"/>
      <c r="AC179" s="1125"/>
      <c r="AD179" s="1125"/>
      <c r="AE179" s="1125"/>
      <c r="AF179" s="1125"/>
    </row>
    <row r="180" spans="1:32" ht="15">
      <c r="A180" s="1125"/>
      <c r="B180" s="1125"/>
      <c r="C180" s="1125"/>
      <c r="D180" s="1125"/>
      <c r="E180" s="1115"/>
      <c r="F180" s="1115"/>
      <c r="G180" s="1115"/>
      <c r="H180" s="1115"/>
      <c r="I180" s="1115"/>
      <c r="J180" s="1115"/>
      <c r="K180" s="1115"/>
      <c r="L180" s="1125"/>
      <c r="M180" s="1125"/>
      <c r="N180" s="1139"/>
      <c r="O180" s="1139"/>
      <c r="P180" s="1125"/>
      <c r="AB180" s="1125"/>
      <c r="AC180" s="1125"/>
      <c r="AD180" s="1125"/>
      <c r="AE180" s="1125"/>
      <c r="AF180" s="1125"/>
    </row>
    <row r="181" spans="1:32" ht="15">
      <c r="A181" s="1125"/>
      <c r="B181" s="1125"/>
      <c r="C181" s="1125"/>
      <c r="D181" s="1125"/>
      <c r="E181" s="1115"/>
      <c r="F181" s="1115"/>
      <c r="G181" s="1115"/>
      <c r="H181" s="1115"/>
      <c r="I181" s="1115"/>
      <c r="J181" s="1115"/>
      <c r="K181" s="1115"/>
      <c r="L181" s="1125"/>
      <c r="M181" s="1125"/>
      <c r="N181" s="1698"/>
      <c r="O181" s="1699"/>
      <c r="P181" s="1125"/>
      <c r="AB181" s="1125"/>
      <c r="AC181" s="1125"/>
      <c r="AD181" s="1125"/>
      <c r="AE181" s="1125"/>
      <c r="AF181" s="1125"/>
    </row>
    <row r="182" spans="1:32" ht="15">
      <c r="A182" s="1125"/>
      <c r="B182" s="1125"/>
      <c r="C182" s="1125"/>
      <c r="D182" s="1125"/>
      <c r="E182" s="1115"/>
      <c r="F182" s="1115"/>
      <c r="G182" s="1115"/>
      <c r="H182" s="1115"/>
      <c r="I182" s="1115"/>
      <c r="J182" s="1115"/>
      <c r="K182" s="1115"/>
      <c r="L182" s="1125"/>
      <c r="M182" s="1125"/>
      <c r="N182" s="1139"/>
      <c r="O182" s="1139"/>
      <c r="P182" s="1125"/>
      <c r="AB182" s="1125"/>
      <c r="AC182" s="1125"/>
      <c r="AD182" s="1125"/>
      <c r="AE182" s="1125"/>
      <c r="AF182" s="1125"/>
    </row>
    <row r="183" spans="1:32" ht="15">
      <c r="A183" s="1125"/>
      <c r="B183" s="1125"/>
      <c r="C183" s="1125"/>
      <c r="D183" s="1125"/>
      <c r="E183" s="1115"/>
      <c r="F183" s="1115"/>
      <c r="G183" s="1115"/>
      <c r="H183" s="1115"/>
      <c r="I183" s="1115"/>
      <c r="J183" s="1115"/>
      <c r="K183" s="1115"/>
      <c r="L183" s="1125"/>
      <c r="M183" s="1125"/>
      <c r="N183" s="1699"/>
      <c r="O183" s="1699"/>
      <c r="P183" s="1125"/>
      <c r="AB183" s="1125"/>
      <c r="AC183" s="1125"/>
      <c r="AD183" s="1125"/>
      <c r="AE183" s="1125"/>
      <c r="AF183" s="1125"/>
    </row>
    <row r="184" spans="1:32" ht="15">
      <c r="A184" s="1125"/>
      <c r="B184" s="1125"/>
      <c r="C184" s="1125"/>
      <c r="D184" s="1125"/>
      <c r="E184" s="1115"/>
      <c r="F184" s="1115"/>
      <c r="G184" s="1115"/>
      <c r="H184" s="1115"/>
      <c r="I184" s="1115"/>
      <c r="J184" s="1115"/>
      <c r="K184" s="1115"/>
      <c r="L184" s="1125"/>
      <c r="M184" s="1125"/>
      <c r="N184" s="1139"/>
      <c r="O184" s="1139"/>
      <c r="P184" s="1125"/>
      <c r="AB184" s="1125"/>
      <c r="AC184" s="1125"/>
      <c r="AD184" s="1125"/>
      <c r="AE184" s="1125"/>
      <c r="AF184" s="1125"/>
    </row>
    <row r="185" spans="1:32" ht="15">
      <c r="A185" s="1125"/>
      <c r="B185" s="1125"/>
      <c r="C185" s="1125"/>
      <c r="D185" s="1125"/>
      <c r="E185" s="1115"/>
      <c r="F185" s="1115"/>
      <c r="G185" s="1115"/>
      <c r="H185" s="1115"/>
      <c r="I185" s="1115"/>
      <c r="J185" s="1115"/>
      <c r="K185" s="1115"/>
      <c r="L185" s="1125"/>
      <c r="M185" s="1125"/>
      <c r="N185" s="1139"/>
      <c r="O185" s="1139"/>
      <c r="P185" s="1125"/>
      <c r="AB185" s="1125"/>
      <c r="AC185" s="1125"/>
      <c r="AD185" s="1125"/>
      <c r="AE185" s="1125"/>
      <c r="AF185" s="1125"/>
    </row>
    <row r="186" spans="1:32" ht="15">
      <c r="A186" s="1125"/>
      <c r="B186" s="1125"/>
      <c r="C186" s="1125"/>
      <c r="D186" s="1125"/>
      <c r="E186" s="1115"/>
      <c r="F186" s="1115"/>
      <c r="G186" s="1115"/>
      <c r="H186" s="1115"/>
      <c r="I186" s="1115"/>
      <c r="J186" s="1115"/>
      <c r="K186" s="1115"/>
      <c r="L186" s="1125"/>
      <c r="M186" s="1125"/>
      <c r="N186" s="1139"/>
      <c r="O186" s="1139"/>
      <c r="P186" s="1125"/>
      <c r="AB186" s="1125"/>
      <c r="AC186" s="1125"/>
      <c r="AD186" s="1125"/>
      <c r="AE186" s="1125"/>
      <c r="AF186" s="1125"/>
    </row>
    <row r="187" spans="1:32" ht="15">
      <c r="A187" s="1125"/>
      <c r="B187" s="1125"/>
      <c r="C187" s="1125"/>
      <c r="D187" s="1125"/>
      <c r="E187" s="1115"/>
      <c r="F187" s="1115"/>
      <c r="G187" s="1115"/>
      <c r="H187" s="1115"/>
      <c r="I187" s="1115"/>
      <c r="J187" s="1115"/>
      <c r="K187" s="1115"/>
      <c r="L187" s="1125"/>
      <c r="M187" s="1125"/>
      <c r="N187" s="1699"/>
      <c r="O187" s="1699"/>
      <c r="P187" s="1125"/>
      <c r="AB187" s="1125"/>
      <c r="AC187" s="1125"/>
      <c r="AD187" s="1125"/>
      <c r="AE187" s="1125"/>
      <c r="AF187" s="1125"/>
    </row>
    <row r="188" spans="1:32" ht="15">
      <c r="A188" s="1125"/>
      <c r="B188" s="1125"/>
      <c r="C188" s="1125"/>
      <c r="D188" s="1125"/>
      <c r="E188" s="1115"/>
      <c r="F188" s="1115"/>
      <c r="G188" s="1115"/>
      <c r="H188" s="1115"/>
      <c r="I188" s="1115"/>
      <c r="J188" s="1115"/>
      <c r="K188" s="1115"/>
      <c r="L188" s="1125"/>
      <c r="M188" s="1125"/>
      <c r="N188" s="1699"/>
      <c r="O188" s="1699"/>
      <c r="P188" s="1125"/>
      <c r="AB188" s="1125"/>
      <c r="AC188" s="1125"/>
      <c r="AD188" s="1125"/>
      <c r="AE188" s="1125"/>
      <c r="AF188" s="1125"/>
    </row>
    <row r="189" spans="1:32" ht="15">
      <c r="A189" s="1125"/>
      <c r="B189" s="1125"/>
      <c r="C189" s="1125"/>
      <c r="D189" s="1125"/>
      <c r="E189" s="1115"/>
      <c r="F189" s="1115"/>
      <c r="G189" s="1115"/>
      <c r="H189" s="1115"/>
      <c r="I189" s="1115"/>
      <c r="J189" s="1115"/>
      <c r="K189" s="1115"/>
      <c r="L189" s="1125"/>
      <c r="M189" s="1125"/>
      <c r="N189" s="1698"/>
      <c r="O189" s="1699"/>
      <c r="P189" s="1125"/>
      <c r="AB189" s="1125"/>
      <c r="AC189" s="1125"/>
      <c r="AD189" s="1125"/>
      <c r="AE189" s="1125"/>
      <c r="AF189" s="1125"/>
    </row>
    <row r="190" spans="1:32" ht="15">
      <c r="A190" s="1125"/>
      <c r="B190" s="1125"/>
      <c r="C190" s="1125"/>
      <c r="D190" s="1125"/>
      <c r="E190" s="1115"/>
      <c r="F190" s="1115"/>
      <c r="G190" s="1115"/>
      <c r="H190" s="1115"/>
      <c r="I190" s="1115"/>
      <c r="J190" s="1115"/>
      <c r="K190" s="1115"/>
      <c r="L190" s="1125"/>
      <c r="M190" s="1125"/>
      <c r="N190" s="1699"/>
      <c r="O190" s="1699"/>
      <c r="P190" s="1125"/>
      <c r="AB190" s="1125"/>
      <c r="AC190" s="1125"/>
      <c r="AD190" s="1125"/>
      <c r="AE190" s="1125"/>
      <c r="AF190" s="1125"/>
    </row>
    <row r="191" spans="1:32" ht="15">
      <c r="A191" s="1125"/>
      <c r="B191" s="1125"/>
      <c r="C191" s="1125"/>
      <c r="D191" s="1125"/>
      <c r="E191" s="1115"/>
      <c r="F191" s="1115"/>
      <c r="G191" s="1115"/>
      <c r="H191" s="1115"/>
      <c r="I191" s="1115"/>
      <c r="J191" s="1115"/>
      <c r="K191" s="1115"/>
      <c r="L191" s="1125"/>
      <c r="M191" s="1125"/>
      <c r="N191" s="1699"/>
      <c r="O191" s="1699"/>
      <c r="P191" s="1125"/>
      <c r="AB191" s="1125"/>
      <c r="AC191" s="1125"/>
      <c r="AD191" s="1125"/>
      <c r="AE191" s="1125"/>
      <c r="AF191" s="1125"/>
    </row>
    <row r="192" spans="1:32" ht="15">
      <c r="A192" s="1125"/>
      <c r="B192" s="1125"/>
      <c r="C192" s="1125"/>
      <c r="D192" s="1125"/>
      <c r="E192" s="1115"/>
      <c r="F192" s="1115"/>
      <c r="G192" s="1115"/>
      <c r="H192" s="1115"/>
      <c r="I192" s="1115"/>
      <c r="J192" s="1115"/>
      <c r="K192" s="1115"/>
      <c r="L192" s="1125"/>
      <c r="M192" s="1125"/>
      <c r="N192" s="1699"/>
      <c r="O192" s="1699"/>
      <c r="P192" s="1125"/>
      <c r="AB192" s="1125"/>
      <c r="AC192" s="1125"/>
      <c r="AD192" s="1125"/>
      <c r="AE192" s="1125"/>
      <c r="AF192" s="1125"/>
    </row>
    <row r="193" spans="1:32" ht="15">
      <c r="A193" s="1125"/>
      <c r="B193" s="1125"/>
      <c r="C193" s="1125"/>
      <c r="D193" s="1125"/>
      <c r="E193" s="1115"/>
      <c r="F193" s="1115"/>
      <c r="G193" s="1115"/>
      <c r="H193" s="1115"/>
      <c r="I193" s="1115"/>
      <c r="J193" s="1115"/>
      <c r="K193" s="1115"/>
      <c r="L193" s="1125"/>
      <c r="M193" s="1125"/>
      <c r="N193" s="1699"/>
      <c r="O193" s="1699"/>
      <c r="P193" s="1125"/>
      <c r="AB193" s="1125"/>
      <c r="AC193" s="1125"/>
      <c r="AD193" s="1125"/>
      <c r="AE193" s="1125"/>
      <c r="AF193" s="1125"/>
    </row>
    <row r="194" spans="1:32" ht="15">
      <c r="A194" s="1125"/>
      <c r="B194" s="1125"/>
      <c r="C194" s="1125"/>
      <c r="D194" s="1125"/>
      <c r="E194" s="1115"/>
      <c r="F194" s="1115"/>
      <c r="G194" s="1115"/>
      <c r="H194" s="1115"/>
      <c r="I194" s="1115"/>
      <c r="J194" s="1115"/>
      <c r="K194" s="1115"/>
      <c r="L194" s="1125"/>
      <c r="M194" s="1125"/>
      <c r="N194" s="1699"/>
      <c r="O194" s="1699"/>
      <c r="P194" s="1125"/>
      <c r="AB194" s="1125"/>
      <c r="AC194" s="1125"/>
      <c r="AD194" s="1125"/>
      <c r="AE194" s="1125"/>
      <c r="AF194" s="1125"/>
    </row>
    <row r="195" spans="1:32" ht="15">
      <c r="A195" s="1125"/>
      <c r="B195" s="1125"/>
      <c r="C195" s="1125"/>
      <c r="D195" s="1125"/>
      <c r="E195" s="1115"/>
      <c r="F195" s="1115"/>
      <c r="G195" s="1115"/>
      <c r="H195" s="1115"/>
      <c r="I195" s="1115"/>
      <c r="J195" s="1115"/>
      <c r="K195" s="1115"/>
      <c r="L195" s="1125"/>
      <c r="M195" s="1125"/>
      <c r="N195" s="1699"/>
      <c r="O195" s="1699"/>
      <c r="P195" s="1125"/>
      <c r="AB195" s="1125"/>
      <c r="AC195" s="1125"/>
      <c r="AD195" s="1125"/>
      <c r="AE195" s="1125"/>
      <c r="AF195" s="1125"/>
    </row>
    <row r="196" spans="1:32" ht="15">
      <c r="A196" s="1125"/>
      <c r="B196" s="1125"/>
      <c r="C196" s="1125"/>
      <c r="D196" s="1125"/>
      <c r="E196" s="1115"/>
      <c r="F196" s="1115"/>
      <c r="G196" s="1115"/>
      <c r="H196" s="1115"/>
      <c r="I196" s="1115"/>
      <c r="J196" s="1115"/>
      <c r="K196" s="1115"/>
      <c r="L196" s="1125"/>
      <c r="M196" s="1125"/>
      <c r="N196" s="1700"/>
      <c r="O196" s="1700"/>
      <c r="P196" s="1125"/>
      <c r="AB196" s="1125"/>
      <c r="AC196" s="1125"/>
      <c r="AD196" s="1125"/>
      <c r="AE196" s="1125"/>
      <c r="AF196" s="1125"/>
    </row>
    <row r="197" spans="1:32" ht="15">
      <c r="A197" s="1125"/>
      <c r="B197" s="1125"/>
      <c r="C197" s="1125"/>
      <c r="D197" s="1125"/>
      <c r="E197" s="1115"/>
      <c r="F197" s="1115"/>
      <c r="G197" s="1115"/>
      <c r="H197" s="1115"/>
      <c r="I197" s="1115"/>
      <c r="J197" s="1115"/>
      <c r="K197" s="1115"/>
      <c r="L197" s="1125"/>
      <c r="M197" s="1125"/>
      <c r="N197" s="1700"/>
      <c r="O197" s="1700"/>
      <c r="P197" s="1125"/>
      <c r="AB197" s="1125"/>
      <c r="AC197" s="1125"/>
      <c r="AD197" s="1125"/>
      <c r="AE197" s="1125"/>
      <c r="AF197" s="1125"/>
    </row>
    <row r="198" spans="1:32" ht="15">
      <c r="A198" s="1125"/>
      <c r="B198" s="1125"/>
      <c r="C198" s="1125"/>
      <c r="D198" s="1125"/>
      <c r="E198" s="1115"/>
      <c r="F198" s="1115"/>
      <c r="G198" s="1115"/>
      <c r="H198" s="1115"/>
      <c r="I198" s="1115"/>
      <c r="J198" s="1115"/>
      <c r="K198" s="1115"/>
      <c r="L198" s="1125"/>
      <c r="M198" s="1125"/>
      <c r="N198" s="1700"/>
      <c r="O198" s="1700"/>
      <c r="P198" s="1125"/>
      <c r="AB198" s="1125"/>
      <c r="AC198" s="1125"/>
      <c r="AD198" s="1125"/>
      <c r="AE198" s="1125"/>
      <c r="AF198" s="1125"/>
    </row>
    <row r="199" spans="1:32" ht="15">
      <c r="A199" s="1125"/>
      <c r="B199" s="1125"/>
      <c r="C199" s="1125"/>
      <c r="D199" s="1125"/>
      <c r="E199" s="1115"/>
      <c r="F199" s="1115"/>
      <c r="G199" s="1115"/>
      <c r="H199" s="1115"/>
      <c r="I199" s="1115"/>
      <c r="J199" s="1115"/>
      <c r="K199" s="1115"/>
      <c r="L199" s="1125"/>
      <c r="M199" s="1125"/>
      <c r="N199" s="1700"/>
      <c r="O199" s="1700"/>
      <c r="P199" s="1125"/>
      <c r="AB199" s="1125"/>
      <c r="AC199" s="1125"/>
      <c r="AD199" s="1125"/>
      <c r="AE199" s="1125"/>
      <c r="AF199" s="1125"/>
    </row>
    <row r="200" spans="1:32" ht="15">
      <c r="A200" s="1125"/>
      <c r="B200" s="1125"/>
      <c r="C200" s="1125"/>
      <c r="D200" s="1125"/>
      <c r="E200" s="1115"/>
      <c r="F200" s="1115"/>
      <c r="G200" s="1115"/>
      <c r="H200" s="1115"/>
      <c r="I200" s="1115"/>
      <c r="J200" s="1115"/>
      <c r="K200" s="1115"/>
      <c r="L200" s="1125"/>
      <c r="M200" s="1125"/>
      <c r="N200" s="1139"/>
      <c r="O200" s="1139"/>
      <c r="P200" s="1125"/>
      <c r="AB200" s="1125"/>
      <c r="AC200" s="1125"/>
      <c r="AD200" s="1125"/>
      <c r="AE200" s="1125"/>
      <c r="AF200" s="1125"/>
    </row>
    <row r="201" spans="1:32" ht="15">
      <c r="A201" s="1125"/>
      <c r="B201" s="1125"/>
      <c r="C201" s="1125"/>
      <c r="D201" s="1125"/>
      <c r="E201" s="1115"/>
      <c r="F201" s="1115"/>
      <c r="G201" s="1115"/>
      <c r="H201" s="1115"/>
      <c r="I201" s="1115"/>
      <c r="J201" s="1115"/>
      <c r="K201" s="1115"/>
      <c r="L201" s="1125"/>
      <c r="M201" s="1125"/>
      <c r="N201" s="1139"/>
      <c r="O201" s="1139"/>
      <c r="P201" s="1125"/>
      <c r="AB201" s="1125"/>
      <c r="AC201" s="1125"/>
      <c r="AD201" s="1125"/>
      <c r="AE201" s="1125"/>
      <c r="AF201" s="1125"/>
    </row>
    <row r="202" spans="1:32" ht="15">
      <c r="A202" s="1125"/>
      <c r="B202" s="1125"/>
      <c r="C202" s="1125"/>
      <c r="D202" s="1125"/>
      <c r="E202" s="1115"/>
      <c r="F202" s="1115"/>
      <c r="G202" s="1115"/>
      <c r="H202" s="1115"/>
      <c r="I202" s="1115"/>
      <c r="J202" s="1115"/>
      <c r="K202" s="1115"/>
      <c r="L202" s="1125"/>
      <c r="M202" s="1125"/>
      <c r="N202" s="1698"/>
      <c r="O202" s="1698"/>
      <c r="P202" s="1125"/>
      <c r="AB202" s="1125"/>
      <c r="AC202" s="1125"/>
      <c r="AD202" s="1125"/>
      <c r="AE202" s="1125"/>
      <c r="AF202" s="1125"/>
    </row>
    <row r="203" spans="1:32" ht="15">
      <c r="A203" s="1125"/>
      <c r="B203" s="1125"/>
      <c r="C203" s="1125"/>
      <c r="D203" s="1125"/>
      <c r="E203" s="1115"/>
      <c r="F203" s="1115"/>
      <c r="G203" s="1115"/>
      <c r="H203" s="1115"/>
      <c r="I203" s="1115"/>
      <c r="J203" s="1115"/>
      <c r="K203" s="1115"/>
      <c r="L203" s="1125"/>
      <c r="M203" s="1125"/>
      <c r="N203" s="1139"/>
      <c r="O203" s="1139"/>
      <c r="P203" s="1125"/>
      <c r="AB203" s="1125"/>
      <c r="AC203" s="1125"/>
      <c r="AD203" s="1125"/>
      <c r="AE203" s="1125"/>
      <c r="AF203" s="1125"/>
    </row>
    <row r="204" spans="1:32" ht="15">
      <c r="A204" s="1125"/>
      <c r="B204" s="1125"/>
      <c r="C204" s="1125"/>
      <c r="D204" s="1125"/>
      <c r="E204" s="1115"/>
      <c r="F204" s="1115"/>
      <c r="G204" s="1115"/>
      <c r="H204" s="1115"/>
      <c r="I204" s="1115"/>
      <c r="J204" s="1115"/>
      <c r="K204" s="1115"/>
      <c r="L204" s="1125"/>
      <c r="M204" s="1125"/>
      <c r="N204" s="1139"/>
      <c r="O204" s="1139"/>
      <c r="P204" s="1125"/>
      <c r="AB204" s="1125"/>
      <c r="AC204" s="1125"/>
      <c r="AD204" s="1125"/>
      <c r="AE204" s="1125"/>
      <c r="AF204" s="1125"/>
    </row>
    <row r="205" spans="1:32" ht="15">
      <c r="A205" s="1125"/>
      <c r="B205" s="1125"/>
      <c r="C205" s="1125"/>
      <c r="D205" s="1125"/>
      <c r="E205" s="1115"/>
      <c r="F205" s="1115"/>
      <c r="G205" s="1115"/>
      <c r="H205" s="1115"/>
      <c r="I205" s="1115"/>
      <c r="J205" s="1115"/>
      <c r="K205" s="1115"/>
      <c r="L205" s="1125"/>
      <c r="M205" s="1125"/>
      <c r="N205" s="1139"/>
      <c r="O205" s="1139"/>
      <c r="P205" s="1125"/>
      <c r="AB205" s="1125"/>
      <c r="AC205" s="1125"/>
      <c r="AD205" s="1125"/>
      <c r="AE205" s="1125"/>
      <c r="AF205" s="1125"/>
    </row>
    <row r="206" spans="1:32" ht="15">
      <c r="A206" s="1125"/>
      <c r="B206" s="1125"/>
      <c r="C206" s="1125"/>
      <c r="D206" s="1125"/>
      <c r="E206" s="1115"/>
      <c r="F206" s="1115"/>
      <c r="G206" s="1115"/>
      <c r="H206" s="1115"/>
      <c r="I206" s="1115"/>
      <c r="J206" s="1115"/>
      <c r="K206" s="1115"/>
      <c r="L206" s="1125"/>
      <c r="M206" s="1125"/>
      <c r="N206" s="1139"/>
      <c r="O206" s="1139"/>
      <c r="P206" s="1125"/>
      <c r="AB206" s="1125"/>
      <c r="AC206" s="1125"/>
      <c r="AD206" s="1125"/>
      <c r="AE206" s="1125"/>
      <c r="AF206" s="1125"/>
    </row>
    <row r="207" spans="1:32" ht="15">
      <c r="A207" s="1125"/>
      <c r="B207" s="1125"/>
      <c r="C207" s="1125"/>
      <c r="D207" s="1125"/>
      <c r="E207" s="1115"/>
      <c r="F207" s="1115"/>
      <c r="G207" s="1115"/>
      <c r="H207" s="1115"/>
      <c r="I207" s="1115"/>
      <c r="J207" s="1115"/>
      <c r="K207" s="1115"/>
      <c r="L207" s="1125"/>
      <c r="M207" s="1125"/>
      <c r="N207" s="1139"/>
      <c r="O207" s="1139"/>
      <c r="P207" s="1125"/>
      <c r="AB207" s="1125"/>
      <c r="AC207" s="1125"/>
      <c r="AD207" s="1125"/>
      <c r="AE207" s="1125"/>
      <c r="AF207" s="1125"/>
    </row>
    <row r="208" spans="1:32" ht="15">
      <c r="A208" s="1125"/>
      <c r="B208" s="1125"/>
      <c r="C208" s="1125"/>
      <c r="D208" s="1125"/>
      <c r="E208" s="1115"/>
      <c r="F208" s="1115"/>
      <c r="G208" s="1115"/>
      <c r="H208" s="1115"/>
      <c r="I208" s="1115"/>
      <c r="J208" s="1115"/>
      <c r="K208" s="1115"/>
      <c r="L208" s="1125"/>
      <c r="M208" s="1125"/>
      <c r="N208" s="1698"/>
      <c r="O208" s="1698"/>
      <c r="P208" s="1125"/>
      <c r="AB208" s="1125"/>
      <c r="AC208" s="1125"/>
      <c r="AD208" s="1125"/>
      <c r="AE208" s="1125"/>
      <c r="AF208" s="1125"/>
    </row>
    <row r="209" spans="1:32" ht="15">
      <c r="A209" s="1125"/>
      <c r="B209" s="1125"/>
      <c r="C209" s="1125"/>
      <c r="D209" s="1125"/>
      <c r="E209" s="1115"/>
      <c r="F209" s="1115"/>
      <c r="G209" s="1115"/>
      <c r="H209" s="1115"/>
      <c r="I209" s="1115"/>
      <c r="J209" s="1115"/>
      <c r="K209" s="1115"/>
      <c r="L209" s="1125"/>
      <c r="M209" s="1125"/>
      <c r="N209" s="1139"/>
      <c r="O209" s="1139"/>
      <c r="P209" s="1125"/>
      <c r="AB209" s="1125"/>
      <c r="AC209" s="1125"/>
      <c r="AD209" s="1125"/>
      <c r="AE209" s="1125"/>
      <c r="AF209" s="1125"/>
    </row>
    <row r="210" spans="1:32" ht="15">
      <c r="A210" s="1125"/>
      <c r="B210" s="1125"/>
      <c r="C210" s="1125"/>
      <c r="D210" s="1125"/>
      <c r="E210" s="1115"/>
      <c r="F210" s="1115"/>
      <c r="G210" s="1115"/>
      <c r="H210" s="1115"/>
      <c r="I210" s="1115"/>
      <c r="J210" s="1115"/>
      <c r="K210" s="1115"/>
      <c r="L210" s="1125"/>
      <c r="M210" s="1125"/>
      <c r="N210" s="1698"/>
      <c r="O210" s="1698"/>
      <c r="P210" s="1125"/>
      <c r="AB210" s="1125"/>
      <c r="AC210" s="1125"/>
      <c r="AD210" s="1125"/>
      <c r="AE210" s="1125"/>
      <c r="AF210" s="1125"/>
    </row>
    <row r="211" spans="1:32" ht="15">
      <c r="A211" s="1125"/>
      <c r="B211" s="1125"/>
      <c r="C211" s="1125"/>
      <c r="D211" s="1125"/>
      <c r="E211" s="1115"/>
      <c r="F211" s="1115"/>
      <c r="G211" s="1115"/>
      <c r="H211" s="1115"/>
      <c r="I211" s="1115"/>
      <c r="J211" s="1115"/>
      <c r="K211" s="1115"/>
      <c r="L211" s="1125"/>
      <c r="M211" s="1125"/>
      <c r="N211" s="1698"/>
      <c r="O211" s="1698"/>
      <c r="P211" s="1125"/>
      <c r="AB211" s="1125"/>
      <c r="AC211" s="1125"/>
      <c r="AD211" s="1125"/>
      <c r="AE211" s="1125"/>
      <c r="AF211" s="1125"/>
    </row>
    <row r="212" spans="1:32" ht="15">
      <c r="A212" s="1125"/>
      <c r="B212" s="1125"/>
      <c r="C212" s="1125"/>
      <c r="D212" s="1125"/>
      <c r="E212" s="1115"/>
      <c r="F212" s="1115"/>
      <c r="G212" s="1115"/>
      <c r="H212" s="1115"/>
      <c r="I212" s="1115"/>
      <c r="J212" s="1115"/>
      <c r="K212" s="1115"/>
      <c r="L212" s="1125"/>
      <c r="M212" s="1125"/>
      <c r="N212" s="1698"/>
      <c r="O212" s="1698"/>
      <c r="P212" s="1125"/>
      <c r="AB212" s="1125"/>
      <c r="AC212" s="1125"/>
      <c r="AD212" s="1125"/>
      <c r="AE212" s="1125"/>
      <c r="AF212" s="1125"/>
    </row>
    <row r="213" spans="1:32" ht="15">
      <c r="A213" s="1125"/>
      <c r="B213" s="1125"/>
      <c r="C213" s="1125"/>
      <c r="D213" s="1125"/>
      <c r="E213" s="1115"/>
      <c r="F213" s="1115"/>
      <c r="G213" s="1115"/>
      <c r="H213" s="1115"/>
      <c r="I213" s="1115"/>
      <c r="J213" s="1115"/>
      <c r="K213" s="1115"/>
      <c r="L213" s="1125"/>
      <c r="M213" s="1125"/>
      <c r="N213" s="1139"/>
      <c r="O213" s="1139"/>
      <c r="P213" s="1125"/>
      <c r="AB213" s="1125"/>
      <c r="AC213" s="1125"/>
      <c r="AD213" s="1125"/>
      <c r="AE213" s="1125"/>
      <c r="AF213" s="1125"/>
    </row>
    <row r="214" spans="1:32" ht="15">
      <c r="A214" s="1125"/>
      <c r="B214" s="1125"/>
      <c r="C214" s="1125"/>
      <c r="D214" s="1125"/>
      <c r="E214" s="1115"/>
      <c r="F214" s="1115"/>
      <c r="G214" s="1115"/>
      <c r="H214" s="1115"/>
      <c r="I214" s="1115"/>
      <c r="J214" s="1115"/>
      <c r="K214" s="1115"/>
      <c r="L214" s="1125"/>
      <c r="M214" s="1125"/>
      <c r="N214" s="1698"/>
      <c r="O214" s="1698"/>
      <c r="P214" s="1125"/>
      <c r="AB214" s="1125"/>
      <c r="AC214" s="1125"/>
      <c r="AD214" s="1125"/>
      <c r="AE214" s="1125"/>
      <c r="AF214" s="1125"/>
    </row>
    <row r="215" spans="1:32" ht="15">
      <c r="A215" s="1125"/>
      <c r="B215" s="1125"/>
      <c r="C215" s="1125"/>
      <c r="D215" s="1125"/>
      <c r="E215" s="1115"/>
      <c r="F215" s="1115"/>
      <c r="G215" s="1115"/>
      <c r="H215" s="1115"/>
      <c r="I215" s="1115"/>
      <c r="J215" s="1115"/>
      <c r="K215" s="1115"/>
      <c r="L215" s="1125"/>
      <c r="M215" s="1125"/>
      <c r="N215" s="1698"/>
      <c r="O215" s="1698"/>
      <c r="P215" s="1125"/>
      <c r="AB215" s="1125"/>
      <c r="AC215" s="1125"/>
      <c r="AD215" s="1125"/>
      <c r="AE215" s="1125"/>
      <c r="AF215" s="1125"/>
    </row>
    <row r="216" spans="1:32" ht="15">
      <c r="A216" s="1125"/>
      <c r="B216" s="1125"/>
      <c r="C216" s="1125"/>
      <c r="D216" s="1125"/>
      <c r="E216" s="1115"/>
      <c r="F216" s="1115"/>
      <c r="G216" s="1115"/>
      <c r="H216" s="1115"/>
      <c r="I216" s="1115"/>
      <c r="J216" s="1115"/>
      <c r="K216" s="1115"/>
      <c r="L216" s="1125"/>
      <c r="M216" s="1125"/>
      <c r="N216" s="1698"/>
      <c r="O216" s="1698"/>
      <c r="P216" s="1125"/>
      <c r="AB216" s="1125"/>
      <c r="AC216" s="1125"/>
      <c r="AD216" s="1125"/>
      <c r="AE216" s="1125"/>
      <c r="AF216" s="1125"/>
    </row>
    <row r="217" spans="1:32" ht="15">
      <c r="A217" s="1125"/>
      <c r="B217" s="1125"/>
      <c r="C217" s="1125"/>
      <c r="D217" s="1125"/>
      <c r="E217" s="1115"/>
      <c r="F217" s="1115"/>
      <c r="G217" s="1115"/>
      <c r="H217" s="1115"/>
      <c r="I217" s="1115"/>
      <c r="J217" s="1115"/>
      <c r="K217" s="1115"/>
      <c r="L217" s="1125"/>
      <c r="M217" s="1125"/>
      <c r="N217" s="1698"/>
      <c r="O217" s="1699"/>
      <c r="P217" s="1125"/>
      <c r="AB217" s="1125"/>
      <c r="AC217" s="1125"/>
      <c r="AD217" s="1125"/>
      <c r="AE217" s="1125"/>
      <c r="AF217" s="1125"/>
    </row>
    <row r="218" spans="1:32" ht="15">
      <c r="A218" s="1125"/>
      <c r="B218" s="1125"/>
      <c r="C218" s="1125"/>
      <c r="D218" s="1125"/>
      <c r="E218" s="1115"/>
      <c r="F218" s="1115"/>
      <c r="G218" s="1115"/>
      <c r="H218" s="1115"/>
      <c r="I218" s="1115"/>
      <c r="J218" s="1115"/>
      <c r="K218" s="1115"/>
      <c r="L218" s="1125"/>
      <c r="M218" s="1125"/>
      <c r="N218" s="1698"/>
      <c r="O218" s="1698"/>
      <c r="P218" s="1125"/>
      <c r="AB218" s="1125"/>
      <c r="AC218" s="1125"/>
      <c r="AD218" s="1125"/>
      <c r="AE218" s="1125"/>
      <c r="AF218" s="1125"/>
    </row>
    <row r="219" spans="1:32" ht="15">
      <c r="A219" s="1125"/>
      <c r="B219" s="1125"/>
      <c r="C219" s="1125"/>
      <c r="D219" s="1125"/>
      <c r="E219" s="1115"/>
      <c r="F219" s="1115"/>
      <c r="G219" s="1115"/>
      <c r="H219" s="1115"/>
      <c r="I219" s="1115"/>
      <c r="J219" s="1115"/>
      <c r="K219" s="1115"/>
      <c r="L219" s="1125"/>
      <c r="M219" s="1125"/>
      <c r="N219" s="1698"/>
      <c r="O219" s="1698"/>
      <c r="P219" s="1125"/>
      <c r="AB219" s="1125"/>
      <c r="AC219" s="1125"/>
      <c r="AD219" s="1125"/>
      <c r="AE219" s="1125"/>
      <c r="AF219" s="1125"/>
    </row>
    <row r="220" spans="1:32" ht="15">
      <c r="A220" s="1125"/>
      <c r="B220" s="1125"/>
      <c r="C220" s="1125"/>
      <c r="D220" s="1125"/>
      <c r="E220" s="1115"/>
      <c r="F220" s="1115"/>
      <c r="G220" s="1115"/>
      <c r="H220" s="1115"/>
      <c r="I220" s="1115"/>
      <c r="J220" s="1115"/>
      <c r="K220" s="1115"/>
      <c r="L220" s="1125"/>
      <c r="M220" s="1125"/>
      <c r="N220" s="1698"/>
      <c r="O220" s="1698"/>
      <c r="P220" s="1125"/>
      <c r="AB220" s="1125"/>
      <c r="AC220" s="1125"/>
      <c r="AD220" s="1125"/>
      <c r="AE220" s="1125"/>
      <c r="AF220" s="1125"/>
    </row>
    <row r="221" spans="1:32" ht="15">
      <c r="A221" s="1125"/>
      <c r="B221" s="1125"/>
      <c r="C221" s="1125"/>
      <c r="D221" s="1125"/>
      <c r="E221" s="1115"/>
      <c r="F221" s="1115"/>
      <c r="G221" s="1115"/>
      <c r="H221" s="1115"/>
      <c r="I221" s="1115"/>
      <c r="J221" s="1115"/>
      <c r="K221" s="1115"/>
      <c r="L221" s="1125"/>
      <c r="M221" s="1125"/>
      <c r="N221" s="1699"/>
      <c r="O221" s="1699"/>
      <c r="P221" s="1125"/>
      <c r="AB221" s="1125"/>
      <c r="AC221" s="1125"/>
      <c r="AD221" s="1125"/>
      <c r="AE221" s="1125"/>
      <c r="AF221" s="1125"/>
    </row>
    <row r="222" spans="1:32" ht="15">
      <c r="A222" s="1125"/>
      <c r="B222" s="1125"/>
      <c r="C222" s="1125"/>
      <c r="D222" s="1125"/>
      <c r="E222" s="1115"/>
      <c r="F222" s="1115"/>
      <c r="G222" s="1115"/>
      <c r="H222" s="1115"/>
      <c r="I222" s="1115"/>
      <c r="J222" s="1115"/>
      <c r="K222" s="1115"/>
      <c r="L222" s="1125"/>
      <c r="M222" s="1125"/>
      <c r="N222" s="1139"/>
      <c r="O222" s="1139"/>
      <c r="P222" s="1125"/>
      <c r="AB222" s="1125"/>
      <c r="AC222" s="1125"/>
      <c r="AD222" s="1125"/>
      <c r="AE222" s="1125"/>
      <c r="AF222" s="1125"/>
    </row>
    <row r="223" spans="1:32" ht="15">
      <c r="A223" s="1125"/>
      <c r="B223" s="1125"/>
      <c r="C223" s="1125"/>
      <c r="D223" s="1125"/>
      <c r="E223" s="1115"/>
      <c r="F223" s="1115"/>
      <c r="G223" s="1115"/>
      <c r="H223" s="1115"/>
      <c r="I223" s="1115"/>
      <c r="J223" s="1115"/>
      <c r="K223" s="1115"/>
      <c r="L223" s="1125"/>
      <c r="M223" s="1125"/>
      <c r="N223" s="1698"/>
      <c r="O223" s="1698"/>
      <c r="P223" s="1125"/>
      <c r="AB223" s="1125"/>
      <c r="AC223" s="1125"/>
      <c r="AD223" s="1125"/>
      <c r="AE223" s="1125"/>
      <c r="AF223" s="1125"/>
    </row>
    <row r="224" spans="1:32" ht="15">
      <c r="A224" s="1125"/>
      <c r="B224" s="1125"/>
      <c r="C224" s="1125"/>
      <c r="D224" s="1125"/>
      <c r="E224" s="1115"/>
      <c r="F224" s="1115"/>
      <c r="G224" s="1115"/>
      <c r="H224" s="1115"/>
      <c r="I224" s="1115"/>
      <c r="J224" s="1115"/>
      <c r="K224" s="1115"/>
      <c r="L224" s="1125"/>
      <c r="M224" s="1125"/>
      <c r="N224" s="1698"/>
      <c r="O224" s="1698"/>
      <c r="P224" s="1125"/>
      <c r="AB224" s="1125"/>
      <c r="AC224" s="1125"/>
      <c r="AD224" s="1125"/>
      <c r="AE224" s="1125"/>
      <c r="AF224" s="1125"/>
    </row>
    <row r="225" spans="1:32" ht="15">
      <c r="A225" s="1125"/>
      <c r="B225" s="1125"/>
      <c r="C225" s="1125"/>
      <c r="D225" s="1125"/>
      <c r="E225" s="1115"/>
      <c r="F225" s="1115"/>
      <c r="G225" s="1115"/>
      <c r="H225" s="1115"/>
      <c r="I225" s="1115"/>
      <c r="J225" s="1115"/>
      <c r="K225" s="1115"/>
      <c r="L225" s="1125"/>
      <c r="M225" s="1125"/>
      <c r="N225" s="1699"/>
      <c r="O225" s="1699"/>
      <c r="P225" s="1125"/>
      <c r="AB225" s="1125"/>
      <c r="AC225" s="1125"/>
      <c r="AD225" s="1125"/>
      <c r="AE225" s="1125"/>
      <c r="AF225" s="1125"/>
    </row>
    <row r="226" spans="1:32" ht="15">
      <c r="A226" s="1125"/>
      <c r="B226" s="1125"/>
      <c r="C226" s="1125"/>
      <c r="D226" s="1125"/>
      <c r="E226" s="1115"/>
      <c r="F226" s="1115"/>
      <c r="G226" s="1115"/>
      <c r="H226" s="1115"/>
      <c r="I226" s="1115"/>
      <c r="J226" s="1115"/>
      <c r="K226" s="1115"/>
      <c r="L226" s="1125"/>
      <c r="M226" s="1125"/>
      <c r="N226" s="1699"/>
      <c r="O226" s="1699"/>
      <c r="P226" s="1125"/>
      <c r="AB226" s="1125"/>
      <c r="AC226" s="1125"/>
      <c r="AD226" s="1125"/>
      <c r="AE226" s="1125"/>
      <c r="AF226" s="1125"/>
    </row>
    <row r="227" spans="1:32" ht="15">
      <c r="A227" s="1125"/>
      <c r="B227" s="1125"/>
      <c r="C227" s="1125"/>
      <c r="D227" s="1125"/>
      <c r="E227" s="1115"/>
      <c r="F227" s="1115"/>
      <c r="G227" s="1115"/>
      <c r="H227" s="1115"/>
      <c r="I227" s="1115"/>
      <c r="J227" s="1115"/>
      <c r="K227" s="1115"/>
      <c r="L227" s="1125"/>
      <c r="M227" s="1125"/>
      <c r="N227" s="1699"/>
      <c r="O227" s="1699"/>
      <c r="P227" s="1125"/>
      <c r="AB227" s="1125"/>
      <c r="AC227" s="1125"/>
      <c r="AD227" s="1125"/>
      <c r="AE227" s="1125"/>
      <c r="AF227" s="1125"/>
    </row>
    <row r="228" spans="1:32" ht="15">
      <c r="A228" s="1125"/>
      <c r="B228" s="1125"/>
      <c r="C228" s="1125"/>
      <c r="D228" s="1125"/>
      <c r="E228" s="1115"/>
      <c r="F228" s="1115"/>
      <c r="G228" s="1115"/>
      <c r="H228" s="1115"/>
      <c r="I228" s="1115"/>
      <c r="J228" s="1115"/>
      <c r="K228" s="1115"/>
      <c r="L228" s="1125"/>
      <c r="M228" s="1125"/>
      <c r="N228" s="1699"/>
      <c r="O228" s="1699"/>
      <c r="P228" s="1125"/>
      <c r="AB228" s="1125"/>
      <c r="AC228" s="1125"/>
      <c r="AD228" s="1125"/>
      <c r="AE228" s="1125"/>
      <c r="AF228" s="1125"/>
    </row>
    <row r="229" spans="1:32" ht="15">
      <c r="A229" s="1125"/>
      <c r="B229" s="1125"/>
      <c r="C229" s="1125"/>
      <c r="D229" s="1125"/>
      <c r="E229" s="1115"/>
      <c r="F229" s="1115"/>
      <c r="G229" s="1115"/>
      <c r="H229" s="1115"/>
      <c r="I229" s="1115"/>
      <c r="J229" s="1115"/>
      <c r="K229" s="1115"/>
      <c r="L229" s="1125"/>
      <c r="M229" s="1125"/>
      <c r="N229" s="1139"/>
      <c r="O229" s="1139"/>
      <c r="P229" s="1125"/>
      <c r="AB229" s="1125"/>
      <c r="AC229" s="1125"/>
      <c r="AD229" s="1125"/>
      <c r="AE229" s="1125"/>
      <c r="AF229" s="1125"/>
    </row>
    <row r="230" spans="1:32" ht="15">
      <c r="A230" s="1125"/>
      <c r="B230" s="1125"/>
      <c r="C230" s="1125"/>
      <c r="D230" s="1125"/>
      <c r="E230" s="1115"/>
      <c r="F230" s="1115"/>
      <c r="G230" s="1115"/>
      <c r="H230" s="1115"/>
      <c r="I230" s="1115"/>
      <c r="J230" s="1115"/>
      <c r="K230" s="1115"/>
      <c r="L230" s="1125"/>
      <c r="M230" s="1125"/>
      <c r="N230" s="1139"/>
      <c r="O230" s="1139"/>
      <c r="P230" s="1125"/>
      <c r="AB230" s="1125"/>
      <c r="AC230" s="1125"/>
      <c r="AD230" s="1125"/>
      <c r="AE230" s="1125"/>
      <c r="AF230" s="1125"/>
    </row>
    <row r="231" spans="1:32" ht="15">
      <c r="A231" s="1125"/>
      <c r="B231" s="1125"/>
      <c r="C231" s="1125"/>
      <c r="D231" s="1125"/>
      <c r="E231" s="1115"/>
      <c r="F231" s="1115"/>
      <c r="G231" s="1115"/>
      <c r="H231" s="1115"/>
      <c r="I231" s="1115"/>
      <c r="J231" s="1115"/>
      <c r="K231" s="1115"/>
      <c r="L231" s="1125"/>
      <c r="M231" s="1125"/>
      <c r="N231" s="1139"/>
      <c r="O231" s="1139"/>
      <c r="P231" s="1125"/>
      <c r="AB231" s="1125"/>
      <c r="AC231" s="1125"/>
      <c r="AD231" s="1125"/>
      <c r="AE231" s="1125"/>
      <c r="AF231" s="1125"/>
    </row>
    <row r="232" spans="1:32" ht="15">
      <c r="A232" s="1125"/>
      <c r="B232" s="1125"/>
      <c r="C232" s="1125"/>
      <c r="D232" s="1125"/>
      <c r="E232" s="1115"/>
      <c r="F232" s="1115"/>
      <c r="G232" s="1115"/>
      <c r="H232" s="1115"/>
      <c r="I232" s="1115"/>
      <c r="J232" s="1115"/>
      <c r="K232" s="1115"/>
      <c r="L232" s="1125"/>
      <c r="M232" s="1125"/>
      <c r="N232" s="1698"/>
      <c r="O232" s="1698"/>
      <c r="P232" s="1125"/>
      <c r="AB232" s="1125"/>
      <c r="AC232" s="1125"/>
      <c r="AD232" s="1125"/>
      <c r="AE232" s="1125"/>
      <c r="AF232" s="1125"/>
    </row>
    <row r="233" spans="1:32" ht="15">
      <c r="A233" s="1125"/>
      <c r="B233" s="1125"/>
      <c r="C233" s="1125"/>
      <c r="D233" s="1125"/>
      <c r="E233" s="1115"/>
      <c r="F233" s="1115"/>
      <c r="G233" s="1115"/>
      <c r="H233" s="1115"/>
      <c r="I233" s="1115"/>
      <c r="J233" s="1115"/>
      <c r="K233" s="1115"/>
      <c r="L233" s="1125"/>
      <c r="M233" s="1125"/>
      <c r="N233" s="1698"/>
      <c r="O233" s="1698"/>
      <c r="P233" s="1125"/>
      <c r="AB233" s="1125"/>
      <c r="AC233" s="1125"/>
      <c r="AD233" s="1125"/>
      <c r="AE233" s="1125"/>
      <c r="AF233" s="1125"/>
    </row>
    <row r="234" spans="1:32" ht="15">
      <c r="A234" s="1125"/>
      <c r="B234" s="1125"/>
      <c r="C234" s="1125"/>
      <c r="D234" s="1125"/>
      <c r="E234" s="1115"/>
      <c r="F234" s="1115"/>
      <c r="G234" s="1115"/>
      <c r="H234" s="1115"/>
      <c r="I234" s="1115"/>
      <c r="J234" s="1115"/>
      <c r="K234" s="1115"/>
      <c r="L234" s="1125"/>
      <c r="M234" s="1125"/>
      <c r="N234" s="1139"/>
      <c r="O234" s="1139"/>
      <c r="P234" s="1125"/>
      <c r="AB234" s="1125"/>
      <c r="AC234" s="1125"/>
      <c r="AD234" s="1125"/>
      <c r="AE234" s="1125"/>
      <c r="AF234" s="1125"/>
    </row>
    <row r="235" spans="1:32" ht="15">
      <c r="A235" s="1125"/>
      <c r="B235" s="1125"/>
      <c r="C235" s="1125"/>
      <c r="D235" s="1125"/>
      <c r="E235" s="1115"/>
      <c r="F235" s="1115"/>
      <c r="G235" s="1115"/>
      <c r="H235" s="1115"/>
      <c r="I235" s="1115"/>
      <c r="J235" s="1115"/>
      <c r="K235" s="1115"/>
      <c r="L235" s="1125"/>
      <c r="M235" s="1125"/>
      <c r="N235" s="1699"/>
      <c r="O235" s="1699"/>
      <c r="P235" s="1125"/>
      <c r="AB235" s="1125"/>
      <c r="AC235" s="1125"/>
      <c r="AD235" s="1125"/>
      <c r="AE235" s="1125"/>
      <c r="AF235" s="1125"/>
    </row>
    <row r="236" spans="1:32" ht="15">
      <c r="A236" s="1125"/>
      <c r="B236" s="1125"/>
      <c r="C236" s="1125"/>
      <c r="D236" s="1125"/>
      <c r="E236" s="1115"/>
      <c r="F236" s="1115"/>
      <c r="G236" s="1115"/>
      <c r="H236" s="1115"/>
      <c r="I236" s="1115"/>
      <c r="J236" s="1115"/>
      <c r="K236" s="1115"/>
      <c r="L236" s="1125"/>
      <c r="M236" s="1125"/>
      <c r="N236" s="1139"/>
      <c r="O236" s="1139"/>
      <c r="P236" s="1125"/>
      <c r="AB236" s="1125"/>
      <c r="AC236" s="1125"/>
      <c r="AD236" s="1125"/>
      <c r="AE236" s="1125"/>
      <c r="AF236" s="1125"/>
    </row>
    <row r="237" spans="1:32" ht="15">
      <c r="A237" s="1125"/>
      <c r="B237" s="1125"/>
      <c r="C237" s="1125"/>
      <c r="D237" s="1125"/>
      <c r="E237" s="1115"/>
      <c r="F237" s="1115"/>
      <c r="G237" s="1115"/>
      <c r="H237" s="1115"/>
      <c r="I237" s="1115"/>
      <c r="J237" s="1115"/>
      <c r="K237" s="1115"/>
      <c r="L237" s="1125"/>
      <c r="M237" s="1125"/>
      <c r="N237" s="1139"/>
      <c r="O237" s="1139"/>
      <c r="P237" s="1125"/>
      <c r="AB237" s="1125"/>
      <c r="AC237" s="1125"/>
      <c r="AD237" s="1125"/>
      <c r="AE237" s="1125"/>
      <c r="AF237" s="1125"/>
    </row>
    <row r="238" spans="1:32" ht="15">
      <c r="A238" s="1125"/>
      <c r="B238" s="1125"/>
      <c r="C238" s="1125"/>
      <c r="D238" s="1125"/>
      <c r="E238" s="1115"/>
      <c r="F238" s="1115"/>
      <c r="G238" s="1115"/>
      <c r="H238" s="1115"/>
      <c r="I238" s="1115"/>
      <c r="J238" s="1115"/>
      <c r="K238" s="1115"/>
      <c r="L238" s="1125"/>
      <c r="M238" s="1125"/>
      <c r="N238" s="1139"/>
      <c r="O238" s="1139"/>
      <c r="P238" s="1125"/>
      <c r="AB238" s="1125"/>
      <c r="AC238" s="1125"/>
      <c r="AD238" s="1125"/>
      <c r="AE238" s="1125"/>
      <c r="AF238" s="1125"/>
    </row>
    <row r="239" spans="1:32" ht="15">
      <c r="A239" s="1125"/>
      <c r="B239" s="1125"/>
      <c r="C239" s="1125"/>
      <c r="D239" s="1125"/>
      <c r="E239" s="1115"/>
      <c r="F239" s="1115"/>
      <c r="G239" s="1115"/>
      <c r="H239" s="1115"/>
      <c r="I239" s="1115"/>
      <c r="J239" s="1115"/>
      <c r="K239" s="1115"/>
      <c r="L239" s="1125"/>
      <c r="M239" s="1125"/>
      <c r="N239" s="1698"/>
      <c r="O239" s="1698"/>
      <c r="P239" s="1125"/>
      <c r="AB239" s="1125"/>
      <c r="AC239" s="1125"/>
      <c r="AD239" s="1125"/>
      <c r="AE239" s="1125"/>
      <c r="AF239" s="1125"/>
    </row>
    <row r="240" spans="1:32" ht="15">
      <c r="A240" s="1125"/>
      <c r="B240" s="1125"/>
      <c r="C240" s="1125"/>
      <c r="D240" s="1125"/>
      <c r="E240" s="1115"/>
      <c r="F240" s="1115"/>
      <c r="G240" s="1115"/>
      <c r="H240" s="1115"/>
      <c r="I240" s="1115"/>
      <c r="J240" s="1115"/>
      <c r="K240" s="1115"/>
      <c r="L240" s="1125"/>
      <c r="M240" s="1125"/>
      <c r="N240" s="1698"/>
      <c r="O240" s="1698"/>
      <c r="P240" s="1125"/>
      <c r="AB240" s="1125"/>
      <c r="AC240" s="1125"/>
      <c r="AD240" s="1125"/>
      <c r="AE240" s="1125"/>
      <c r="AF240" s="1125"/>
    </row>
    <row r="241" spans="1:32" ht="15">
      <c r="A241" s="1125"/>
      <c r="B241" s="1125"/>
      <c r="C241" s="1125"/>
      <c r="D241" s="1125"/>
      <c r="E241" s="1115"/>
      <c r="F241" s="1115"/>
      <c r="G241" s="1115"/>
      <c r="H241" s="1115"/>
      <c r="I241" s="1115"/>
      <c r="J241" s="1115"/>
      <c r="K241" s="1115"/>
      <c r="L241" s="1125"/>
      <c r="M241" s="1125"/>
      <c r="N241" s="1698"/>
      <c r="O241" s="1699"/>
      <c r="P241" s="1125"/>
      <c r="AB241" s="1125"/>
      <c r="AC241" s="1125"/>
      <c r="AD241" s="1125"/>
      <c r="AE241" s="1125"/>
      <c r="AF241" s="1125"/>
    </row>
    <row r="242" spans="1:32" ht="15">
      <c r="A242" s="1125"/>
      <c r="B242" s="1125"/>
      <c r="C242" s="1125"/>
      <c r="D242" s="1125"/>
      <c r="E242" s="1115"/>
      <c r="F242" s="1115"/>
      <c r="G242" s="1115"/>
      <c r="H242" s="1115"/>
      <c r="I242" s="1115"/>
      <c r="J242" s="1115"/>
      <c r="K242" s="1115"/>
      <c r="L242" s="1125"/>
      <c r="M242" s="1125"/>
      <c r="N242" s="1698"/>
      <c r="O242" s="1699"/>
      <c r="P242" s="1125"/>
      <c r="AB242" s="1125"/>
      <c r="AC242" s="1125"/>
      <c r="AD242" s="1125"/>
      <c r="AE242" s="1125"/>
      <c r="AF242" s="1125"/>
    </row>
    <row r="243" spans="1:32" ht="15">
      <c r="A243" s="1125"/>
      <c r="B243" s="1125"/>
      <c r="C243" s="1125"/>
      <c r="D243" s="1125"/>
      <c r="E243" s="1115"/>
      <c r="F243" s="1115"/>
      <c r="G243" s="1115"/>
      <c r="H243" s="1115"/>
      <c r="I243" s="1115"/>
      <c r="J243" s="1115"/>
      <c r="K243" s="1115"/>
      <c r="L243" s="1125"/>
      <c r="M243" s="1125"/>
      <c r="N243" s="1139"/>
      <c r="O243" s="1139"/>
      <c r="P243" s="1125"/>
      <c r="AB243" s="1125"/>
      <c r="AC243" s="1125"/>
      <c r="AD243" s="1125"/>
      <c r="AE243" s="1125"/>
      <c r="AF243" s="1125"/>
    </row>
    <row r="244" spans="1:32" ht="15">
      <c r="A244" s="1125"/>
      <c r="B244" s="1125"/>
      <c r="C244" s="1125"/>
      <c r="D244" s="1125"/>
      <c r="E244" s="1115"/>
      <c r="F244" s="1115"/>
      <c r="G244" s="1115"/>
      <c r="H244" s="1115"/>
      <c r="I244" s="1115"/>
      <c r="J244" s="1115"/>
      <c r="K244" s="1115"/>
      <c r="L244" s="1125"/>
      <c r="M244" s="1125"/>
      <c r="N244" s="1698"/>
      <c r="O244" s="1699"/>
      <c r="P244" s="1125"/>
      <c r="AB244" s="1125"/>
      <c r="AC244" s="1125"/>
      <c r="AD244" s="1125"/>
      <c r="AE244" s="1125"/>
      <c r="AF244" s="1125"/>
    </row>
    <row r="245" spans="1:32" ht="15">
      <c r="A245" s="1125"/>
      <c r="B245" s="1125"/>
      <c r="C245" s="1125"/>
      <c r="D245" s="1125"/>
      <c r="E245" s="1115"/>
      <c r="F245" s="1115"/>
      <c r="G245" s="1115"/>
      <c r="H245" s="1115"/>
      <c r="I245" s="1115"/>
      <c r="J245" s="1115"/>
      <c r="K245" s="1115"/>
      <c r="L245" s="1125"/>
      <c r="M245" s="1125"/>
      <c r="N245" s="1139"/>
      <c r="O245" s="1139"/>
      <c r="P245" s="1125"/>
      <c r="AB245" s="1125"/>
      <c r="AC245" s="1125"/>
      <c r="AD245" s="1125"/>
      <c r="AE245" s="1125"/>
      <c r="AF245" s="1125"/>
    </row>
    <row r="246" spans="1:32" ht="15">
      <c r="A246" s="1125"/>
      <c r="B246" s="1125"/>
      <c r="C246" s="1125"/>
      <c r="D246" s="1125"/>
      <c r="E246" s="1115"/>
      <c r="F246" s="1115"/>
      <c r="G246" s="1115"/>
      <c r="H246" s="1115"/>
      <c r="I246" s="1115"/>
      <c r="J246" s="1115"/>
      <c r="K246" s="1115"/>
      <c r="L246" s="1125"/>
      <c r="M246" s="1125"/>
      <c r="N246" s="1698"/>
      <c r="O246" s="1698"/>
      <c r="P246" s="1125"/>
      <c r="AB246" s="1125"/>
      <c r="AC246" s="1125"/>
      <c r="AD246" s="1125"/>
      <c r="AE246" s="1125"/>
      <c r="AF246" s="1125"/>
    </row>
    <row r="247" spans="1:32" ht="15">
      <c r="A247" s="1125"/>
      <c r="B247" s="1125"/>
      <c r="C247" s="1125"/>
      <c r="D247" s="1125"/>
      <c r="E247" s="1115"/>
      <c r="F247" s="1115"/>
      <c r="G247" s="1115"/>
      <c r="H247" s="1115"/>
      <c r="I247" s="1115"/>
      <c r="J247" s="1115"/>
      <c r="K247" s="1115"/>
      <c r="L247" s="1125"/>
      <c r="M247" s="1125"/>
      <c r="N247" s="1698"/>
      <c r="O247" s="1698"/>
      <c r="P247" s="1125"/>
      <c r="AB247" s="1125"/>
      <c r="AC247" s="1125"/>
      <c r="AD247" s="1125"/>
      <c r="AE247" s="1125"/>
      <c r="AF247" s="1125"/>
    </row>
    <row r="248" spans="1:32" ht="15">
      <c r="A248" s="1125"/>
      <c r="B248" s="1125"/>
      <c r="C248" s="1125"/>
      <c r="D248" s="1125"/>
      <c r="E248" s="1115"/>
      <c r="F248" s="1115"/>
      <c r="G248" s="1115"/>
      <c r="H248" s="1115"/>
      <c r="I248" s="1115"/>
      <c r="J248" s="1115"/>
      <c r="K248" s="1115"/>
      <c r="L248" s="1125"/>
      <c r="M248" s="1125"/>
      <c r="N248" s="1698"/>
      <c r="O248" s="1698"/>
      <c r="P248" s="1125"/>
      <c r="AB248" s="1125"/>
      <c r="AC248" s="1125"/>
      <c r="AD248" s="1125"/>
      <c r="AE248" s="1125"/>
      <c r="AF248" s="1125"/>
    </row>
    <row r="249" spans="1:32" ht="15">
      <c r="A249" s="1125"/>
      <c r="B249" s="1125"/>
      <c r="C249" s="1125"/>
      <c r="D249" s="1125"/>
      <c r="E249" s="1115"/>
      <c r="F249" s="1115"/>
      <c r="G249" s="1115"/>
      <c r="H249" s="1115"/>
      <c r="I249" s="1115"/>
      <c r="J249" s="1115"/>
      <c r="K249" s="1115"/>
      <c r="L249" s="1125"/>
      <c r="M249" s="1125"/>
      <c r="N249" s="1698"/>
      <c r="O249" s="1698"/>
      <c r="P249" s="1125"/>
      <c r="AB249" s="1125"/>
      <c r="AC249" s="1125"/>
      <c r="AD249" s="1125"/>
      <c r="AE249" s="1125"/>
      <c r="AF249" s="1125"/>
    </row>
    <row r="250" spans="1:32" ht="15">
      <c r="A250" s="1125"/>
      <c r="B250" s="1125"/>
      <c r="C250" s="1125"/>
      <c r="D250" s="1125"/>
      <c r="E250" s="1115"/>
      <c r="F250" s="1115"/>
      <c r="G250" s="1115"/>
      <c r="H250" s="1115"/>
      <c r="I250" s="1115"/>
      <c r="J250" s="1115"/>
      <c r="K250" s="1115"/>
      <c r="L250" s="1125"/>
      <c r="M250" s="1125"/>
      <c r="N250" s="1139"/>
      <c r="O250" s="1139"/>
      <c r="P250" s="1125"/>
      <c r="AB250" s="1125"/>
      <c r="AC250" s="1125"/>
      <c r="AD250" s="1125"/>
      <c r="AE250" s="1125"/>
      <c r="AF250" s="1125"/>
    </row>
    <row r="251" spans="1:32" ht="15">
      <c r="A251" s="1125"/>
      <c r="B251" s="1125"/>
      <c r="C251" s="1125"/>
      <c r="D251" s="1125"/>
      <c r="E251" s="1115"/>
      <c r="F251" s="1115"/>
      <c r="G251" s="1115"/>
      <c r="H251" s="1115"/>
      <c r="I251" s="1115"/>
      <c r="J251" s="1115"/>
      <c r="K251" s="1115"/>
      <c r="L251" s="1125"/>
      <c r="M251" s="1125"/>
      <c r="N251" s="1139"/>
      <c r="O251" s="1139"/>
      <c r="P251" s="1125"/>
      <c r="AB251" s="1125"/>
      <c r="AC251" s="1125"/>
      <c r="AD251" s="1125"/>
      <c r="AE251" s="1125"/>
      <c r="AF251" s="1125"/>
    </row>
    <row r="252" spans="1:32" ht="15">
      <c r="A252" s="1125"/>
      <c r="B252" s="1125"/>
      <c r="C252" s="1125"/>
      <c r="D252" s="1125"/>
      <c r="E252" s="1115"/>
      <c r="F252" s="1115"/>
      <c r="G252" s="1115"/>
      <c r="H252" s="1115"/>
      <c r="I252" s="1115"/>
      <c r="J252" s="1115"/>
      <c r="K252" s="1115"/>
      <c r="L252" s="1125"/>
      <c r="M252" s="1125"/>
      <c r="N252" s="1698"/>
      <c r="O252" s="1698"/>
      <c r="P252" s="1125"/>
      <c r="AB252" s="1125"/>
      <c r="AC252" s="1125"/>
      <c r="AD252" s="1125"/>
      <c r="AE252" s="1125"/>
      <c r="AF252" s="1125"/>
    </row>
    <row r="253" spans="1:32" ht="15">
      <c r="A253" s="1125"/>
      <c r="B253" s="1125"/>
      <c r="C253" s="1125"/>
      <c r="D253" s="1125"/>
      <c r="E253" s="1115"/>
      <c r="F253" s="1115"/>
      <c r="G253" s="1115"/>
      <c r="H253" s="1115"/>
      <c r="I253" s="1115"/>
      <c r="J253" s="1115"/>
      <c r="K253" s="1115"/>
      <c r="L253" s="1125"/>
      <c r="M253" s="1125"/>
      <c r="N253" s="1698"/>
      <c r="O253" s="1698"/>
      <c r="P253" s="1125"/>
      <c r="AB253" s="1125"/>
      <c r="AC253" s="1125"/>
      <c r="AD253" s="1125"/>
      <c r="AE253" s="1125"/>
      <c r="AF253" s="1125"/>
    </row>
    <row r="254" spans="1:32" ht="15">
      <c r="A254" s="1125"/>
      <c r="B254" s="1125"/>
      <c r="C254" s="1125"/>
      <c r="D254" s="1125"/>
      <c r="E254" s="1115"/>
      <c r="F254" s="1115"/>
      <c r="G254" s="1115"/>
      <c r="H254" s="1115"/>
      <c r="I254" s="1115"/>
      <c r="J254" s="1115"/>
      <c r="K254" s="1115"/>
      <c r="L254" s="1125"/>
      <c r="M254" s="1125"/>
      <c r="N254" s="1698"/>
      <c r="O254" s="1698"/>
      <c r="P254" s="1125"/>
      <c r="AB254" s="1125"/>
      <c r="AC254" s="1125"/>
      <c r="AD254" s="1125"/>
      <c r="AE254" s="1125"/>
      <c r="AF254" s="1125"/>
    </row>
    <row r="255" spans="1:32" ht="15">
      <c r="A255" s="1125"/>
      <c r="B255" s="1125"/>
      <c r="C255" s="1125"/>
      <c r="D255" s="1125"/>
      <c r="E255" s="1115"/>
      <c r="F255" s="1115"/>
      <c r="G255" s="1115"/>
      <c r="H255" s="1115"/>
      <c r="I255" s="1115"/>
      <c r="J255" s="1115"/>
      <c r="K255" s="1115"/>
      <c r="L255" s="1125"/>
      <c r="M255" s="1125"/>
      <c r="N255" s="1698"/>
      <c r="O255" s="1698"/>
      <c r="P255" s="1125"/>
      <c r="AB255" s="1125"/>
      <c r="AC255" s="1125"/>
      <c r="AD255" s="1125"/>
      <c r="AE255" s="1125"/>
      <c r="AF255" s="1125"/>
    </row>
    <row r="256" spans="1:32" ht="15">
      <c r="A256" s="1125"/>
      <c r="B256" s="1125"/>
      <c r="C256" s="1125"/>
      <c r="D256" s="1125"/>
      <c r="E256" s="1115"/>
      <c r="F256" s="1115"/>
      <c r="G256" s="1115"/>
      <c r="H256" s="1115"/>
      <c r="I256" s="1115"/>
      <c r="J256" s="1115"/>
      <c r="K256" s="1115"/>
      <c r="L256" s="1125"/>
      <c r="M256" s="1125"/>
      <c r="N256" s="1698"/>
      <c r="O256" s="1698"/>
      <c r="P256" s="1125"/>
      <c r="AB256" s="1125"/>
      <c r="AC256" s="1125"/>
      <c r="AD256" s="1125"/>
      <c r="AE256" s="1125"/>
      <c r="AF256" s="1125"/>
    </row>
    <row r="257" spans="1:32" ht="15">
      <c r="A257" s="1125"/>
      <c r="B257" s="1125"/>
      <c r="C257" s="1125"/>
      <c r="D257" s="1125"/>
      <c r="E257" s="1115"/>
      <c r="F257" s="1115"/>
      <c r="G257" s="1115"/>
      <c r="H257" s="1115"/>
      <c r="I257" s="1115"/>
      <c r="J257" s="1115"/>
      <c r="K257" s="1115"/>
      <c r="L257" s="1125"/>
      <c r="M257" s="1125"/>
      <c r="N257" s="1699"/>
      <c r="O257" s="1699"/>
      <c r="P257" s="1125"/>
      <c r="AB257" s="1125"/>
      <c r="AC257" s="1125"/>
      <c r="AD257" s="1125"/>
      <c r="AE257" s="1125"/>
      <c r="AF257" s="1125"/>
    </row>
    <row r="258" spans="1:32" ht="15">
      <c r="A258" s="1125"/>
      <c r="B258" s="1125"/>
      <c r="C258" s="1125"/>
      <c r="D258" s="1125"/>
      <c r="E258" s="1115"/>
      <c r="F258" s="1115"/>
      <c r="G258" s="1115"/>
      <c r="H258" s="1115"/>
      <c r="I258" s="1115"/>
      <c r="J258" s="1115"/>
      <c r="K258" s="1115"/>
      <c r="L258" s="1125"/>
      <c r="M258" s="1125"/>
      <c r="N258" s="1139"/>
      <c r="O258" s="1139"/>
      <c r="P258" s="1125"/>
      <c r="AB258" s="1125"/>
      <c r="AC258" s="1125"/>
      <c r="AD258" s="1125"/>
      <c r="AE258" s="1125"/>
      <c r="AF258" s="1125"/>
    </row>
    <row r="259" spans="1:32" ht="15">
      <c r="A259" s="1125"/>
      <c r="B259" s="1125"/>
      <c r="C259" s="1125"/>
      <c r="D259" s="1125"/>
      <c r="E259" s="1115"/>
      <c r="F259" s="1115"/>
      <c r="G259" s="1115"/>
      <c r="H259" s="1115"/>
      <c r="I259" s="1115"/>
      <c r="J259" s="1115"/>
      <c r="K259" s="1115"/>
      <c r="L259" s="1125"/>
      <c r="M259" s="1125"/>
      <c r="N259" s="1139"/>
      <c r="O259" s="1139"/>
      <c r="P259" s="1125"/>
      <c r="AB259" s="1125"/>
      <c r="AC259" s="1125"/>
      <c r="AD259" s="1125"/>
      <c r="AE259" s="1125"/>
      <c r="AF259" s="1125"/>
    </row>
    <row r="260" spans="1:32" ht="15">
      <c r="A260" s="1125"/>
      <c r="B260" s="1125"/>
      <c r="C260" s="1125"/>
      <c r="D260" s="1125"/>
      <c r="E260" s="1115"/>
      <c r="F260" s="1115"/>
      <c r="G260" s="1115"/>
      <c r="H260" s="1115"/>
      <c r="I260" s="1115"/>
      <c r="J260" s="1115"/>
      <c r="K260" s="1115"/>
      <c r="L260" s="1125"/>
      <c r="M260" s="1125"/>
      <c r="N260" s="1139"/>
      <c r="O260" s="1139"/>
      <c r="P260" s="1125"/>
      <c r="AB260" s="1125"/>
      <c r="AC260" s="1125"/>
      <c r="AD260" s="1125"/>
      <c r="AE260" s="1125"/>
      <c r="AF260" s="1125"/>
    </row>
    <row r="261" spans="1:32" ht="15">
      <c r="A261" s="1125"/>
      <c r="B261" s="1125"/>
      <c r="C261" s="1125"/>
      <c r="D261" s="1125"/>
      <c r="E261" s="1115"/>
      <c r="F261" s="1115"/>
      <c r="G261" s="1115"/>
      <c r="H261" s="1115"/>
      <c r="I261" s="1115"/>
      <c r="J261" s="1115"/>
      <c r="K261" s="1115"/>
      <c r="L261" s="1125"/>
      <c r="M261" s="1125"/>
      <c r="N261" s="1139"/>
      <c r="O261" s="1139"/>
      <c r="P261" s="1125"/>
      <c r="AB261" s="1125"/>
      <c r="AC261" s="1125"/>
      <c r="AD261" s="1125"/>
      <c r="AE261" s="1125"/>
      <c r="AF261" s="1125"/>
    </row>
    <row r="262" spans="1:32" ht="15">
      <c r="A262" s="1125"/>
      <c r="B262" s="1125"/>
      <c r="C262" s="1125"/>
      <c r="D262" s="1125"/>
      <c r="E262" s="1115"/>
      <c r="F262" s="1115"/>
      <c r="G262" s="1115"/>
      <c r="H262" s="1115"/>
      <c r="I262" s="1115"/>
      <c r="J262" s="1115"/>
      <c r="K262" s="1115"/>
      <c r="L262" s="1125"/>
      <c r="M262" s="1125"/>
      <c r="N262" s="1139"/>
      <c r="O262" s="1139"/>
      <c r="P262" s="1125"/>
      <c r="AB262" s="1125"/>
      <c r="AC262" s="1125"/>
      <c r="AD262" s="1125"/>
      <c r="AE262" s="1125"/>
      <c r="AF262" s="1125"/>
    </row>
    <row r="263" spans="1:32" ht="15">
      <c r="A263" s="1125"/>
      <c r="B263" s="1125"/>
      <c r="C263" s="1125"/>
      <c r="D263" s="1125"/>
      <c r="E263" s="1115"/>
      <c r="F263" s="1115"/>
      <c r="G263" s="1115"/>
      <c r="H263" s="1115"/>
      <c r="I263" s="1115"/>
      <c r="J263" s="1115"/>
      <c r="K263" s="1115"/>
      <c r="L263" s="1125"/>
      <c r="M263" s="1125"/>
      <c r="N263" s="1139"/>
      <c r="O263" s="1139"/>
      <c r="P263" s="1125"/>
      <c r="AB263" s="1125"/>
      <c r="AC263" s="1125"/>
      <c r="AD263" s="1125"/>
      <c r="AE263" s="1125"/>
      <c r="AF263" s="1125"/>
    </row>
    <row r="264" spans="1:32" ht="15">
      <c r="A264" s="1125"/>
      <c r="B264" s="1125"/>
      <c r="C264" s="1125"/>
      <c r="D264" s="1125"/>
      <c r="E264" s="1115"/>
      <c r="F264" s="1115"/>
      <c r="G264" s="1115"/>
      <c r="H264" s="1115"/>
      <c r="I264" s="1115"/>
      <c r="J264" s="1115"/>
      <c r="K264" s="1115"/>
      <c r="L264" s="1125"/>
      <c r="M264" s="1125"/>
      <c r="N264" s="1139"/>
      <c r="O264" s="1139"/>
      <c r="P264" s="1125"/>
      <c r="AB264" s="1125"/>
      <c r="AC264" s="1125"/>
      <c r="AD264" s="1125"/>
      <c r="AE264" s="1125"/>
      <c r="AF264" s="1125"/>
    </row>
    <row r="265" spans="1:32" ht="15">
      <c r="A265" s="1125"/>
      <c r="B265" s="1125"/>
      <c r="C265" s="1125"/>
      <c r="D265" s="1125"/>
      <c r="E265" s="1115"/>
      <c r="F265" s="1115"/>
      <c r="G265" s="1115"/>
      <c r="H265" s="1115"/>
      <c r="I265" s="1115"/>
      <c r="J265" s="1115"/>
      <c r="K265" s="1115"/>
      <c r="L265" s="1125"/>
      <c r="M265" s="1125"/>
      <c r="N265" s="1698"/>
      <c r="O265" s="1698"/>
      <c r="P265" s="1125"/>
      <c r="AB265" s="1125"/>
      <c r="AC265" s="1125"/>
      <c r="AD265" s="1125"/>
      <c r="AE265" s="1125"/>
      <c r="AF265" s="1125"/>
    </row>
    <row r="266" spans="1:32" ht="15">
      <c r="A266" s="1125"/>
      <c r="B266" s="1125"/>
      <c r="C266" s="1125"/>
      <c r="D266" s="1125"/>
      <c r="E266" s="1115"/>
      <c r="F266" s="1115"/>
      <c r="G266" s="1115"/>
      <c r="H266" s="1115"/>
      <c r="I266" s="1115"/>
      <c r="J266" s="1115"/>
      <c r="K266" s="1115"/>
      <c r="L266" s="1125"/>
      <c r="M266" s="1125"/>
      <c r="N266" s="1698"/>
      <c r="O266" s="1698"/>
      <c r="P266" s="1125"/>
      <c r="AB266" s="1125"/>
      <c r="AC266" s="1125"/>
      <c r="AD266" s="1125"/>
      <c r="AE266" s="1125"/>
      <c r="AF266" s="1125"/>
    </row>
    <row r="267" spans="1:32" ht="15">
      <c r="A267" s="1125"/>
      <c r="B267" s="1125"/>
      <c r="C267" s="1125"/>
      <c r="D267" s="1125"/>
      <c r="E267" s="1115"/>
      <c r="F267" s="1115"/>
      <c r="G267" s="1115"/>
      <c r="H267" s="1115"/>
      <c r="I267" s="1115"/>
      <c r="J267" s="1115"/>
      <c r="K267" s="1115"/>
      <c r="L267" s="1125"/>
      <c r="M267" s="1125"/>
      <c r="N267" s="1698"/>
      <c r="O267" s="1698"/>
      <c r="P267" s="1125"/>
      <c r="AB267" s="1125"/>
      <c r="AC267" s="1125"/>
      <c r="AD267" s="1125"/>
      <c r="AE267" s="1125"/>
      <c r="AF267" s="1125"/>
    </row>
    <row r="268" spans="1:32" ht="15">
      <c r="A268" s="1125"/>
      <c r="B268" s="1125"/>
      <c r="C268" s="1125"/>
      <c r="D268" s="1125"/>
      <c r="E268" s="1115"/>
      <c r="F268" s="1115"/>
      <c r="G268" s="1115"/>
      <c r="H268" s="1115"/>
      <c r="I268" s="1115"/>
      <c r="J268" s="1115"/>
      <c r="K268" s="1115"/>
      <c r="L268" s="1125"/>
      <c r="M268" s="1125"/>
      <c r="N268" s="1139"/>
      <c r="O268" s="1139"/>
      <c r="P268" s="1125"/>
      <c r="AB268" s="1125"/>
      <c r="AC268" s="1125"/>
      <c r="AD268" s="1125"/>
      <c r="AE268" s="1125"/>
      <c r="AF268" s="1125"/>
    </row>
    <row r="269" spans="1:32" ht="15">
      <c r="A269" s="1125"/>
      <c r="B269" s="1125"/>
      <c r="C269" s="1125"/>
      <c r="D269" s="1125"/>
      <c r="E269" s="1115"/>
      <c r="F269" s="1115"/>
      <c r="G269" s="1115"/>
      <c r="H269" s="1115"/>
      <c r="I269" s="1115"/>
      <c r="J269" s="1115"/>
      <c r="K269" s="1115"/>
      <c r="L269" s="1125"/>
      <c r="M269" s="1125"/>
      <c r="N269" s="1139"/>
      <c r="O269" s="1139"/>
      <c r="P269" s="1125"/>
      <c r="AB269" s="1125"/>
      <c r="AC269" s="1125"/>
      <c r="AD269" s="1125"/>
      <c r="AE269" s="1125"/>
      <c r="AF269" s="1125"/>
    </row>
    <row r="270" spans="1:32" ht="15">
      <c r="A270" s="1125"/>
      <c r="B270" s="1125"/>
      <c r="C270" s="1125"/>
      <c r="D270" s="1125"/>
      <c r="E270" s="1115"/>
      <c r="F270" s="1115"/>
      <c r="G270" s="1115"/>
      <c r="H270" s="1115"/>
      <c r="I270" s="1115"/>
      <c r="J270" s="1115"/>
      <c r="K270" s="1115"/>
      <c r="L270" s="1125"/>
      <c r="M270" s="1125"/>
      <c r="N270" s="1139"/>
      <c r="O270" s="1139"/>
      <c r="P270" s="1125"/>
      <c r="AB270" s="1125"/>
      <c r="AC270" s="1125"/>
      <c r="AD270" s="1125"/>
      <c r="AE270" s="1125"/>
      <c r="AF270" s="1125"/>
    </row>
    <row r="271" spans="1:32" ht="15">
      <c r="A271" s="1125"/>
      <c r="B271" s="1125"/>
      <c r="C271" s="1125"/>
      <c r="D271" s="1125"/>
      <c r="E271" s="1115"/>
      <c r="F271" s="1115"/>
      <c r="G271" s="1115"/>
      <c r="H271" s="1115"/>
      <c r="I271" s="1115"/>
      <c r="J271" s="1115"/>
      <c r="K271" s="1115"/>
      <c r="L271" s="1125"/>
      <c r="M271" s="1125"/>
      <c r="N271" s="1698"/>
      <c r="O271" s="1698"/>
      <c r="P271" s="1125"/>
      <c r="AB271" s="1125"/>
      <c r="AC271" s="1125"/>
      <c r="AD271" s="1125"/>
      <c r="AE271" s="1125"/>
      <c r="AF271" s="1125"/>
    </row>
    <row r="272" spans="1:32" ht="15">
      <c r="A272" s="1125"/>
      <c r="B272" s="1125"/>
      <c r="C272" s="1125"/>
      <c r="D272" s="1125"/>
      <c r="E272" s="1115"/>
      <c r="F272" s="1115"/>
      <c r="G272" s="1115"/>
      <c r="H272" s="1115"/>
      <c r="I272" s="1115"/>
      <c r="J272" s="1115"/>
      <c r="K272" s="1115"/>
      <c r="L272" s="1125"/>
      <c r="M272" s="1125"/>
      <c r="N272" s="1699"/>
      <c r="O272" s="1699"/>
      <c r="P272" s="1125"/>
      <c r="AB272" s="1125"/>
      <c r="AC272" s="1125"/>
      <c r="AD272" s="1125"/>
      <c r="AE272" s="1125"/>
      <c r="AF272" s="1125"/>
    </row>
    <row r="273" spans="1:32" ht="15">
      <c r="A273" s="1125"/>
      <c r="B273" s="1125"/>
      <c r="C273" s="1125"/>
      <c r="D273" s="1125"/>
      <c r="E273" s="1115"/>
      <c r="F273" s="1115"/>
      <c r="G273" s="1115"/>
      <c r="H273" s="1115"/>
      <c r="I273" s="1115"/>
      <c r="J273" s="1115"/>
      <c r="K273" s="1115"/>
      <c r="L273" s="1125"/>
      <c r="M273" s="1125"/>
      <c r="N273" s="1139"/>
      <c r="O273" s="1139"/>
      <c r="P273" s="1125"/>
      <c r="AB273" s="1125"/>
      <c r="AC273" s="1125"/>
      <c r="AD273" s="1125"/>
      <c r="AE273" s="1125"/>
      <c r="AF273" s="1125"/>
    </row>
    <row r="274" spans="1:32" ht="15">
      <c r="A274" s="1125"/>
      <c r="B274" s="1125"/>
      <c r="C274" s="1125"/>
      <c r="D274" s="1125"/>
      <c r="E274" s="1115"/>
      <c r="F274" s="1115"/>
      <c r="G274" s="1115"/>
      <c r="H274" s="1115"/>
      <c r="I274" s="1115"/>
      <c r="J274" s="1115"/>
      <c r="K274" s="1115"/>
      <c r="L274" s="1125"/>
      <c r="M274" s="1125"/>
      <c r="N274" s="1698"/>
      <c r="O274" s="1698"/>
      <c r="P274" s="1125"/>
      <c r="AB274" s="1125"/>
      <c r="AC274" s="1125"/>
      <c r="AD274" s="1125"/>
      <c r="AE274" s="1125"/>
      <c r="AF274" s="1125"/>
    </row>
    <row r="275" spans="1:32" ht="15">
      <c r="A275" s="1125"/>
      <c r="B275" s="1125"/>
      <c r="C275" s="1125"/>
      <c r="D275" s="1125"/>
      <c r="E275" s="1115"/>
      <c r="F275" s="1115"/>
      <c r="G275" s="1115"/>
      <c r="H275" s="1115"/>
      <c r="I275" s="1115"/>
      <c r="J275" s="1115"/>
      <c r="K275" s="1115"/>
      <c r="L275" s="1125"/>
      <c r="M275" s="1125"/>
      <c r="N275" s="1139"/>
      <c r="O275" s="1139"/>
      <c r="P275" s="1125"/>
      <c r="AB275" s="1125"/>
      <c r="AC275" s="1125"/>
      <c r="AD275" s="1125"/>
      <c r="AE275" s="1125"/>
      <c r="AF275" s="1125"/>
    </row>
    <row r="276" spans="1:32" ht="15">
      <c r="A276" s="1125"/>
      <c r="B276" s="1125"/>
      <c r="C276" s="1125"/>
      <c r="D276" s="1125"/>
      <c r="E276" s="1115"/>
      <c r="F276" s="1115"/>
      <c r="G276" s="1115"/>
      <c r="H276" s="1115"/>
      <c r="I276" s="1115"/>
      <c r="J276" s="1115"/>
      <c r="K276" s="1115"/>
      <c r="L276" s="1125"/>
      <c r="M276" s="1125"/>
      <c r="N276" s="1698"/>
      <c r="O276" s="1698"/>
      <c r="P276" s="1125"/>
      <c r="AB276" s="1125"/>
      <c r="AC276" s="1125"/>
      <c r="AD276" s="1125"/>
      <c r="AE276" s="1125"/>
      <c r="AF276" s="1125"/>
    </row>
    <row r="277" spans="1:32" ht="15">
      <c r="A277" s="1125"/>
      <c r="B277" s="1125"/>
      <c r="C277" s="1125"/>
      <c r="D277" s="1125"/>
      <c r="E277" s="1115"/>
      <c r="F277" s="1115"/>
      <c r="G277" s="1115"/>
      <c r="H277" s="1115"/>
      <c r="I277" s="1115"/>
      <c r="J277" s="1115"/>
      <c r="K277" s="1115"/>
      <c r="L277" s="1125"/>
      <c r="M277" s="1125"/>
      <c r="N277" s="1698"/>
      <c r="O277" s="1698"/>
      <c r="P277" s="1125"/>
      <c r="AB277" s="1125"/>
      <c r="AC277" s="1125"/>
      <c r="AD277" s="1125"/>
      <c r="AE277" s="1125"/>
      <c r="AF277" s="1125"/>
    </row>
    <row r="278" spans="1:32" ht="15">
      <c r="A278" s="1125"/>
      <c r="B278" s="1125"/>
      <c r="C278" s="1125"/>
      <c r="D278" s="1125"/>
      <c r="E278" s="1115"/>
      <c r="F278" s="1115"/>
      <c r="G278" s="1115"/>
      <c r="H278" s="1115"/>
      <c r="I278" s="1115"/>
      <c r="J278" s="1115"/>
      <c r="K278" s="1115"/>
      <c r="L278" s="1125"/>
      <c r="M278" s="1125"/>
      <c r="N278" s="1139"/>
      <c r="O278" s="1139"/>
      <c r="P278" s="1125"/>
      <c r="AB278" s="1125"/>
      <c r="AC278" s="1125"/>
      <c r="AD278" s="1125"/>
      <c r="AE278" s="1125"/>
      <c r="AF278" s="1125"/>
    </row>
    <row r="279" spans="1:32" ht="15">
      <c r="A279" s="1125"/>
      <c r="B279" s="1125"/>
      <c r="C279" s="1125"/>
      <c r="D279" s="1125"/>
      <c r="E279" s="1115"/>
      <c r="F279" s="1115"/>
      <c r="G279" s="1115"/>
      <c r="H279" s="1115"/>
      <c r="I279" s="1115"/>
      <c r="J279" s="1115"/>
      <c r="K279" s="1115"/>
      <c r="L279" s="1125"/>
      <c r="M279" s="1125"/>
      <c r="N279" s="1139"/>
      <c r="O279" s="1139"/>
      <c r="P279" s="1125"/>
      <c r="AB279" s="1125"/>
      <c r="AC279" s="1125"/>
      <c r="AD279" s="1125"/>
      <c r="AE279" s="1125"/>
      <c r="AF279" s="1125"/>
    </row>
    <row r="280" spans="1:32" ht="15">
      <c r="A280" s="1125"/>
      <c r="B280" s="1125"/>
      <c r="C280" s="1125"/>
      <c r="D280" s="1125"/>
      <c r="E280" s="1115"/>
      <c r="F280" s="1115"/>
      <c r="G280" s="1115"/>
      <c r="H280" s="1115"/>
      <c r="I280" s="1115"/>
      <c r="J280" s="1115"/>
      <c r="K280" s="1115"/>
      <c r="L280" s="1125"/>
      <c r="M280" s="1125"/>
      <c r="N280" s="1139"/>
      <c r="O280" s="1139"/>
      <c r="P280" s="1125"/>
      <c r="AB280" s="1125"/>
      <c r="AC280" s="1125"/>
      <c r="AD280" s="1125"/>
      <c r="AE280" s="1125"/>
      <c r="AF280" s="1125"/>
    </row>
    <row r="281" spans="1:32" ht="15">
      <c r="A281" s="1125"/>
      <c r="B281" s="1125"/>
      <c r="C281" s="1125"/>
      <c r="D281" s="1125"/>
      <c r="E281" s="1115"/>
      <c r="F281" s="1115"/>
      <c r="G281" s="1115"/>
      <c r="H281" s="1115"/>
      <c r="I281" s="1115"/>
      <c r="J281" s="1115"/>
      <c r="K281" s="1115"/>
      <c r="L281" s="1125"/>
      <c r="M281" s="1125"/>
      <c r="N281" s="1698"/>
      <c r="O281" s="1698"/>
      <c r="P281" s="1125"/>
      <c r="AB281" s="1125"/>
      <c r="AC281" s="1125"/>
      <c r="AD281" s="1125"/>
      <c r="AE281" s="1125"/>
      <c r="AF281" s="1125"/>
    </row>
    <row r="282" spans="1:32" ht="15">
      <c r="A282" s="1125"/>
      <c r="B282" s="1125"/>
      <c r="C282" s="1125"/>
      <c r="D282" s="1125"/>
      <c r="E282" s="1115"/>
      <c r="F282" s="1115"/>
      <c r="G282" s="1115"/>
      <c r="H282" s="1115"/>
      <c r="I282" s="1115"/>
      <c r="J282" s="1115"/>
      <c r="K282" s="1115"/>
      <c r="L282" s="1125"/>
      <c r="M282" s="1125"/>
      <c r="N282" s="1698"/>
      <c r="O282" s="1698"/>
      <c r="P282" s="1125"/>
      <c r="AB282" s="1125"/>
      <c r="AC282" s="1125"/>
      <c r="AD282" s="1125"/>
      <c r="AE282" s="1125"/>
      <c r="AF282" s="1125"/>
    </row>
    <row r="283" spans="1:32" ht="15">
      <c r="A283" s="1125"/>
      <c r="B283" s="1125"/>
      <c r="C283" s="1125"/>
      <c r="D283" s="1125"/>
      <c r="E283" s="1115"/>
      <c r="F283" s="1115"/>
      <c r="G283" s="1115"/>
      <c r="H283" s="1115"/>
      <c r="I283" s="1115"/>
      <c r="J283" s="1115"/>
      <c r="K283" s="1115"/>
      <c r="L283" s="1125"/>
      <c r="M283" s="1125"/>
      <c r="N283" s="1698"/>
      <c r="O283" s="1698"/>
      <c r="P283" s="1125"/>
      <c r="AB283" s="1125"/>
      <c r="AC283" s="1125"/>
      <c r="AD283" s="1125"/>
      <c r="AE283" s="1125"/>
      <c r="AF283" s="1125"/>
    </row>
    <row r="284" spans="1:32" ht="15">
      <c r="A284" s="1125"/>
      <c r="B284" s="1125"/>
      <c r="C284" s="1125"/>
      <c r="D284" s="1125"/>
      <c r="E284" s="1115"/>
      <c r="F284" s="1115"/>
      <c r="G284" s="1115"/>
      <c r="H284" s="1115"/>
      <c r="I284" s="1115"/>
      <c r="J284" s="1115"/>
      <c r="K284" s="1115"/>
      <c r="L284" s="1125"/>
      <c r="M284" s="1125"/>
      <c r="N284" s="1699"/>
      <c r="O284" s="1698"/>
      <c r="P284" s="1125"/>
      <c r="AB284" s="1125"/>
      <c r="AC284" s="1125"/>
      <c r="AD284" s="1125"/>
      <c r="AE284" s="1125"/>
      <c r="AF284" s="1125"/>
    </row>
    <row r="285" spans="1:32" ht="15">
      <c r="A285" s="1125"/>
      <c r="B285" s="1125"/>
      <c r="C285" s="1125"/>
      <c r="D285" s="1125"/>
      <c r="E285" s="1115"/>
      <c r="F285" s="1115"/>
      <c r="G285" s="1115"/>
      <c r="H285" s="1115"/>
      <c r="I285" s="1115"/>
      <c r="J285" s="1115"/>
      <c r="K285" s="1115"/>
      <c r="L285" s="1125"/>
      <c r="M285" s="1125"/>
      <c r="N285" s="1698"/>
      <c r="O285" s="1698"/>
      <c r="P285" s="1125"/>
      <c r="AB285" s="1125"/>
      <c r="AC285" s="1125"/>
      <c r="AD285" s="1125"/>
      <c r="AE285" s="1125"/>
      <c r="AF285" s="1125"/>
    </row>
    <row r="286" spans="1:32" ht="15">
      <c r="A286" s="1125"/>
      <c r="B286" s="1125"/>
      <c r="C286" s="1125"/>
      <c r="D286" s="1125"/>
      <c r="E286" s="1115"/>
      <c r="F286" s="1115"/>
      <c r="G286" s="1115"/>
      <c r="H286" s="1115"/>
      <c r="I286" s="1115"/>
      <c r="J286" s="1115"/>
      <c r="K286" s="1115"/>
      <c r="L286" s="1125"/>
      <c r="M286" s="1125"/>
      <c r="N286" s="1698"/>
      <c r="O286" s="1698"/>
      <c r="P286" s="1125"/>
      <c r="AB286" s="1125"/>
      <c r="AC286" s="1125"/>
      <c r="AD286" s="1125"/>
      <c r="AE286" s="1125"/>
      <c r="AF286" s="1125"/>
    </row>
    <row r="287" spans="1:32" ht="15">
      <c r="A287" s="1125"/>
      <c r="B287" s="1125"/>
      <c r="C287" s="1125"/>
      <c r="D287" s="1125"/>
      <c r="E287" s="1115"/>
      <c r="F287" s="1115"/>
      <c r="G287" s="1115"/>
      <c r="H287" s="1115"/>
      <c r="I287" s="1115"/>
      <c r="J287" s="1115"/>
      <c r="K287" s="1115"/>
      <c r="L287" s="1125"/>
      <c r="M287" s="1125"/>
      <c r="N287" s="1698"/>
      <c r="O287" s="1698"/>
      <c r="P287" s="1125"/>
      <c r="AB287" s="1125"/>
      <c r="AC287" s="1125"/>
      <c r="AD287" s="1125"/>
      <c r="AE287" s="1125"/>
      <c r="AF287" s="1125"/>
    </row>
    <row r="288" spans="1:32" ht="15">
      <c r="A288" s="1125"/>
      <c r="B288" s="1125"/>
      <c r="C288" s="1125"/>
      <c r="D288" s="1125"/>
      <c r="E288" s="1115"/>
      <c r="F288" s="1115"/>
      <c r="G288" s="1115"/>
      <c r="H288" s="1115"/>
      <c r="I288" s="1115"/>
      <c r="J288" s="1115"/>
      <c r="K288" s="1115"/>
      <c r="L288" s="1125"/>
      <c r="M288" s="1125"/>
      <c r="N288" s="1698"/>
      <c r="O288" s="1698"/>
      <c r="P288" s="1125"/>
      <c r="AB288" s="1125"/>
      <c r="AC288" s="1125"/>
      <c r="AD288" s="1125"/>
      <c r="AE288" s="1125"/>
      <c r="AF288" s="1125"/>
    </row>
    <row r="289" spans="1:32" ht="15">
      <c r="A289" s="1125"/>
      <c r="B289" s="1125"/>
      <c r="C289" s="1125"/>
      <c r="D289" s="1125"/>
      <c r="E289" s="1115"/>
      <c r="F289" s="1115"/>
      <c r="G289" s="1115"/>
      <c r="H289" s="1115"/>
      <c r="I289" s="1115"/>
      <c r="J289" s="1115"/>
      <c r="K289" s="1115"/>
      <c r="L289" s="1125"/>
      <c r="M289" s="1125"/>
      <c r="N289" s="1139"/>
      <c r="O289" s="1139"/>
      <c r="P289" s="1125"/>
      <c r="AB289" s="1125"/>
      <c r="AC289" s="1125"/>
      <c r="AD289" s="1125"/>
      <c r="AE289" s="1125"/>
      <c r="AF289" s="1125"/>
    </row>
    <row r="290" spans="1:32" ht="15">
      <c r="A290" s="1125"/>
      <c r="B290" s="1125"/>
      <c r="C290" s="1125"/>
      <c r="D290" s="1125"/>
      <c r="E290" s="1115"/>
      <c r="F290" s="1115"/>
      <c r="G290" s="1115"/>
      <c r="H290" s="1115"/>
      <c r="I290" s="1115"/>
      <c r="J290" s="1115"/>
      <c r="K290" s="1115"/>
      <c r="L290" s="1125"/>
      <c r="M290" s="1125"/>
      <c r="N290" s="1139"/>
      <c r="O290" s="1139"/>
      <c r="P290" s="1125"/>
      <c r="AB290" s="1125"/>
      <c r="AC290" s="1125"/>
      <c r="AD290" s="1125"/>
      <c r="AE290" s="1125"/>
      <c r="AF290" s="1125"/>
    </row>
    <row r="291" spans="1:32" ht="15">
      <c r="A291" s="1125"/>
      <c r="B291" s="1125"/>
      <c r="C291" s="1125"/>
      <c r="D291" s="1125"/>
      <c r="E291" s="1115"/>
      <c r="F291" s="1115"/>
      <c r="G291" s="1115"/>
      <c r="H291" s="1115"/>
      <c r="I291" s="1115"/>
      <c r="J291" s="1115"/>
      <c r="K291" s="1115"/>
      <c r="L291" s="1125"/>
      <c r="M291" s="1125"/>
      <c r="N291" s="1139"/>
      <c r="O291" s="1139"/>
      <c r="P291" s="1125"/>
      <c r="AB291" s="1125"/>
      <c r="AC291" s="1125"/>
      <c r="AD291" s="1125"/>
      <c r="AE291" s="1125"/>
      <c r="AF291" s="1125"/>
    </row>
    <row r="292" spans="1:32" ht="15">
      <c r="A292" s="1125"/>
      <c r="B292" s="1125"/>
      <c r="C292" s="1125"/>
      <c r="D292" s="1125"/>
      <c r="E292" s="1115"/>
      <c r="F292" s="1115"/>
      <c r="G292" s="1115"/>
      <c r="H292" s="1115"/>
      <c r="I292" s="1115"/>
      <c r="J292" s="1115"/>
      <c r="K292" s="1115"/>
      <c r="L292" s="1125"/>
      <c r="M292" s="1125"/>
      <c r="N292" s="1698"/>
      <c r="O292" s="1698"/>
      <c r="P292" s="1125"/>
      <c r="AB292" s="1125"/>
      <c r="AC292" s="1125"/>
      <c r="AD292" s="1125"/>
      <c r="AE292" s="1125"/>
      <c r="AF292" s="1125"/>
    </row>
    <row r="293" spans="1:32" ht="15">
      <c r="A293" s="1125"/>
      <c r="B293" s="1125"/>
      <c r="C293" s="1125"/>
      <c r="D293" s="1125"/>
      <c r="E293" s="1115"/>
      <c r="F293" s="1115"/>
      <c r="G293" s="1115"/>
      <c r="H293" s="1115"/>
      <c r="I293" s="1115"/>
      <c r="J293" s="1115"/>
      <c r="K293" s="1115"/>
      <c r="L293" s="1125"/>
      <c r="M293" s="1125"/>
      <c r="N293" s="1698"/>
      <c r="O293" s="1698"/>
      <c r="P293" s="1125"/>
      <c r="AB293" s="1125"/>
      <c r="AC293" s="1125"/>
      <c r="AD293" s="1125"/>
      <c r="AE293" s="1125"/>
      <c r="AF293" s="1125"/>
    </row>
    <row r="294" spans="1:32" ht="15">
      <c r="A294" s="1125"/>
      <c r="B294" s="1125"/>
      <c r="C294" s="1125"/>
      <c r="D294" s="1125"/>
      <c r="E294" s="1115"/>
      <c r="F294" s="1115"/>
      <c r="G294" s="1115"/>
      <c r="H294" s="1115"/>
      <c r="I294" s="1115"/>
      <c r="J294" s="1115"/>
      <c r="K294" s="1115"/>
      <c r="L294" s="1125"/>
      <c r="M294" s="1125"/>
      <c r="N294" s="1698"/>
      <c r="O294" s="1698"/>
      <c r="P294" s="1125"/>
      <c r="AB294" s="1125"/>
      <c r="AC294" s="1125"/>
      <c r="AD294" s="1125"/>
      <c r="AE294" s="1125"/>
      <c r="AF294" s="1125"/>
    </row>
    <row r="295" spans="1:32" ht="15">
      <c r="A295" s="1125"/>
      <c r="B295" s="1125"/>
      <c r="C295" s="1125"/>
      <c r="D295" s="1125"/>
      <c r="E295" s="1115"/>
      <c r="F295" s="1115"/>
      <c r="G295" s="1115"/>
      <c r="H295" s="1115"/>
      <c r="I295" s="1115"/>
      <c r="J295" s="1115"/>
      <c r="K295" s="1115"/>
      <c r="L295" s="1125"/>
      <c r="M295" s="1125"/>
      <c r="N295" s="1699"/>
      <c r="O295" s="1698"/>
      <c r="P295" s="1125"/>
      <c r="AB295" s="1125"/>
      <c r="AC295" s="1125"/>
      <c r="AD295" s="1125"/>
      <c r="AE295" s="1125"/>
      <c r="AF295" s="1125"/>
    </row>
    <row r="296" spans="1:32" ht="15">
      <c r="A296" s="1125"/>
      <c r="B296" s="1125"/>
      <c r="C296" s="1125"/>
      <c r="D296" s="1125"/>
      <c r="E296" s="1115"/>
      <c r="F296" s="1115"/>
      <c r="G296" s="1115"/>
      <c r="H296" s="1115"/>
      <c r="I296" s="1115"/>
      <c r="J296" s="1115"/>
      <c r="K296" s="1115"/>
      <c r="L296" s="1125"/>
      <c r="M296" s="1125"/>
      <c r="N296" s="1698"/>
      <c r="O296" s="1698"/>
      <c r="P296" s="1125"/>
      <c r="AB296" s="1125"/>
      <c r="AC296" s="1125"/>
      <c r="AD296" s="1125"/>
      <c r="AE296" s="1125"/>
      <c r="AF296" s="1125"/>
    </row>
    <row r="297" spans="1:32" ht="15">
      <c r="A297" s="1125"/>
      <c r="B297" s="1125"/>
      <c r="C297" s="1125"/>
      <c r="D297" s="1125"/>
      <c r="E297" s="1115"/>
      <c r="F297" s="1115"/>
      <c r="G297" s="1115"/>
      <c r="H297" s="1115"/>
      <c r="I297" s="1115"/>
      <c r="J297" s="1115"/>
      <c r="K297" s="1115"/>
      <c r="L297" s="1125"/>
      <c r="M297" s="1125"/>
      <c r="N297" s="1698"/>
      <c r="O297" s="1698"/>
      <c r="P297" s="1125"/>
      <c r="AB297" s="1125"/>
      <c r="AC297" s="1125"/>
      <c r="AD297" s="1125"/>
      <c r="AE297" s="1125"/>
      <c r="AF297" s="1125"/>
    </row>
    <row r="298" spans="1:32" ht="15">
      <c r="A298" s="1125"/>
      <c r="B298" s="1125"/>
      <c r="C298" s="1125"/>
      <c r="D298" s="1125"/>
      <c r="E298" s="1115"/>
      <c r="F298" s="1115"/>
      <c r="G298" s="1115"/>
      <c r="H298" s="1115"/>
      <c r="I298" s="1115"/>
      <c r="J298" s="1115"/>
      <c r="K298" s="1115"/>
      <c r="L298" s="1125"/>
      <c r="M298" s="1125"/>
      <c r="N298" s="1698"/>
      <c r="O298" s="1698"/>
      <c r="P298" s="1125"/>
      <c r="AB298" s="1125"/>
      <c r="AC298" s="1125"/>
      <c r="AD298" s="1125"/>
      <c r="AE298" s="1125"/>
      <c r="AF298" s="1125"/>
    </row>
    <row r="299" spans="1:32" ht="15">
      <c r="A299" s="1125"/>
      <c r="B299" s="1125"/>
      <c r="C299" s="1125"/>
      <c r="D299" s="1125"/>
      <c r="E299" s="1115"/>
      <c r="F299" s="1115"/>
      <c r="G299" s="1115"/>
      <c r="H299" s="1115"/>
      <c r="I299" s="1115"/>
      <c r="J299" s="1115"/>
      <c r="K299" s="1115"/>
      <c r="L299" s="1125"/>
      <c r="M299" s="1125"/>
      <c r="N299" s="1698"/>
      <c r="O299" s="1698"/>
      <c r="P299" s="1125"/>
      <c r="AB299" s="1125"/>
      <c r="AC299" s="1125"/>
      <c r="AD299" s="1125"/>
      <c r="AE299" s="1125"/>
      <c r="AF299" s="1125"/>
    </row>
    <row r="300" spans="1:32" ht="15">
      <c r="A300" s="1125"/>
      <c r="B300" s="1125"/>
      <c r="C300" s="1125"/>
      <c r="D300" s="1125"/>
      <c r="E300" s="1115"/>
      <c r="F300" s="1115"/>
      <c r="G300" s="1115"/>
      <c r="H300" s="1115"/>
      <c r="I300" s="1115"/>
      <c r="J300" s="1115"/>
      <c r="K300" s="1115"/>
      <c r="L300" s="1125"/>
      <c r="M300" s="1125"/>
      <c r="N300" s="1139"/>
      <c r="O300" s="1139"/>
      <c r="P300" s="1125"/>
      <c r="AB300" s="1125"/>
      <c r="AC300" s="1125"/>
      <c r="AD300" s="1125"/>
      <c r="AE300" s="1125"/>
      <c r="AF300" s="1125"/>
    </row>
    <row r="301" spans="1:32" ht="45" customHeight="1">
      <c r="N301" s="1698"/>
      <c r="O301" s="1698"/>
    </row>
    <row r="302" spans="1:32" ht="45" customHeight="1">
      <c r="N302" s="1698"/>
      <c r="O302" s="1698"/>
    </row>
    <row r="303" spans="1:32" ht="45" customHeight="1">
      <c r="N303" s="1698"/>
      <c r="O303" s="1698"/>
    </row>
    <row r="304" spans="1:32" ht="45" customHeight="1">
      <c r="N304" s="1698"/>
      <c r="O304" s="1698"/>
    </row>
    <row r="305" spans="14:15" ht="45" customHeight="1">
      <c r="N305" s="1698"/>
      <c r="O305" s="1698"/>
    </row>
    <row r="306" spans="14:15" ht="45" customHeight="1">
      <c r="N306" s="1698"/>
      <c r="O306" s="1698"/>
    </row>
    <row r="307" spans="14:15" ht="45" customHeight="1">
      <c r="N307" s="1698"/>
      <c r="O307" s="1698"/>
    </row>
    <row r="308" spans="14:15" ht="45" customHeight="1">
      <c r="N308" s="1698"/>
      <c r="O308" s="1698"/>
    </row>
    <row r="309" spans="14:15" ht="45" customHeight="1">
      <c r="N309" s="1698"/>
      <c r="O309" s="1698"/>
    </row>
    <row r="310" spans="14:15" ht="45" customHeight="1">
      <c r="N310" s="1698"/>
      <c r="O310" s="1698"/>
    </row>
    <row r="311" spans="14:15" ht="45" customHeight="1">
      <c r="N311" s="1698"/>
      <c r="O311" s="1698"/>
    </row>
    <row r="312" spans="14:15" ht="45" customHeight="1">
      <c r="N312" s="1139"/>
      <c r="O312" s="1139"/>
    </row>
    <row r="313" spans="14:15" ht="45" customHeight="1">
      <c r="N313" s="1139"/>
      <c r="O313" s="1139"/>
    </row>
    <row r="314" spans="14:15" ht="45" customHeight="1">
      <c r="N314" s="1139"/>
      <c r="O314" s="1139"/>
    </row>
    <row r="315" spans="14:15" ht="45" customHeight="1">
      <c r="N315" s="1698"/>
      <c r="O315" s="1698"/>
    </row>
    <row r="316" spans="14:15" ht="45" customHeight="1">
      <c r="N316" s="1698"/>
      <c r="O316" s="1698"/>
    </row>
    <row r="317" spans="14:15" ht="45" customHeight="1">
      <c r="N317" s="1698"/>
      <c r="O317" s="1698"/>
    </row>
    <row r="318" spans="14:15" ht="45" customHeight="1">
      <c r="N318" s="1700"/>
      <c r="O318" s="1700"/>
    </row>
    <row r="319" spans="14:15" ht="45" customHeight="1">
      <c r="N319" s="1698"/>
      <c r="O319" s="1698"/>
    </row>
    <row r="320" spans="14:15" ht="45" customHeight="1">
      <c r="N320" s="1702"/>
      <c r="O320" s="1702"/>
    </row>
    <row r="321" spans="14:15" ht="45" customHeight="1">
      <c r="N321" s="1698"/>
      <c r="O321" s="1698"/>
    </row>
    <row r="322" spans="14:15" ht="45" customHeight="1">
      <c r="N322" s="1698"/>
      <c r="O322" s="1698"/>
    </row>
    <row r="323" spans="14:15" ht="45" customHeight="1">
      <c r="N323" s="1698"/>
      <c r="O323" s="1698"/>
    </row>
    <row r="324" spans="14:15" ht="45" customHeight="1">
      <c r="N324" s="1698"/>
      <c r="O324" s="1698"/>
    </row>
    <row r="325" spans="14:15" ht="45" customHeight="1">
      <c r="N325" s="1698"/>
      <c r="O325" s="1699"/>
    </row>
    <row r="326" spans="14:15" ht="45" customHeight="1">
      <c r="N326" s="1699"/>
      <c r="O326" s="1699"/>
    </row>
    <row r="327" spans="14:15" ht="45" customHeight="1">
      <c r="N327" s="1698"/>
      <c r="O327" s="1698"/>
    </row>
    <row r="328" spans="14:15" ht="45" customHeight="1">
      <c r="N328" s="1139"/>
      <c r="O328" s="1139"/>
    </row>
    <row r="329" spans="14:15" ht="45" customHeight="1">
      <c r="N329" s="1698"/>
      <c r="O329" s="1699"/>
    </row>
    <row r="330" spans="14:15" ht="45" customHeight="1">
      <c r="N330" s="1698"/>
      <c r="O330" s="1699"/>
    </row>
    <row r="331" spans="14:15" ht="45" customHeight="1">
      <c r="N331" s="1139"/>
      <c r="O331" s="1139"/>
    </row>
    <row r="332" spans="14:15" ht="45" customHeight="1">
      <c r="N332" s="1139"/>
      <c r="O332" s="1139"/>
    </row>
    <row r="333" spans="14:15" ht="45" customHeight="1">
      <c r="N333" s="1139"/>
      <c r="O333" s="1139"/>
    </row>
    <row r="334" spans="14:15" ht="45" customHeight="1">
      <c r="N334" s="1139"/>
      <c r="O334" s="1139"/>
    </row>
    <row r="335" spans="14:15" ht="45" customHeight="1">
      <c r="N335" s="1139"/>
      <c r="O335" s="1139"/>
    </row>
    <row r="336" spans="14:15" ht="45" customHeight="1">
      <c r="N336" s="1699"/>
      <c r="O336" s="1699"/>
    </row>
    <row r="337" spans="14:15" ht="45" customHeight="1">
      <c r="N337" s="1139"/>
      <c r="O337" s="1139"/>
    </row>
    <row r="338" spans="14:15" ht="45" customHeight="1">
      <c r="N338" s="1139"/>
      <c r="O338" s="1139"/>
    </row>
    <row r="339" spans="14:15" ht="45" customHeight="1">
      <c r="N339" s="1698"/>
      <c r="O339" s="1699"/>
    </row>
    <row r="340" spans="14:15" ht="45" customHeight="1">
      <c r="N340" s="1698"/>
      <c r="O340" s="1699"/>
    </row>
    <row r="341" spans="14:15" ht="45" customHeight="1">
      <c r="N341" s="1698"/>
      <c r="O341" s="1699"/>
    </row>
    <row r="342" spans="14:15" ht="45" customHeight="1">
      <c r="N342" s="1698"/>
      <c r="O342" s="1699"/>
    </row>
    <row r="343" spans="14:15" ht="45" customHeight="1">
      <c r="N343" s="1698"/>
      <c r="O343" s="1699"/>
    </row>
    <row r="344" spans="14:15" ht="45" customHeight="1">
      <c r="N344" s="1698"/>
      <c r="O344" s="1699"/>
    </row>
    <row r="345" spans="14:15" ht="45" customHeight="1">
      <c r="O345" s="1257"/>
    </row>
    <row r="346" spans="14:15" ht="45" customHeight="1">
      <c r="N346" s="1139"/>
      <c r="O346" s="1139"/>
    </row>
    <row r="347" spans="14:15" ht="45" customHeight="1">
      <c r="N347" s="1139"/>
      <c r="O347" s="1139"/>
    </row>
    <row r="348" spans="14:15" ht="45" customHeight="1">
      <c r="N348" s="1139"/>
      <c r="O348" s="1139"/>
    </row>
    <row r="349" spans="14:15" ht="45" customHeight="1">
      <c r="N349" s="1139"/>
      <c r="O349" s="1139"/>
    </row>
    <row r="350" spans="14:15" ht="45" customHeight="1">
      <c r="N350" s="1698"/>
      <c r="O350" s="1699"/>
    </row>
    <row r="351" spans="14:15" ht="45" customHeight="1">
      <c r="N351" s="1702"/>
      <c r="O351" s="1702"/>
    </row>
    <row r="352" spans="14:15" ht="45" customHeight="1">
      <c r="N352" s="1139"/>
      <c r="O352" s="1139"/>
    </row>
    <row r="353" spans="14:15" ht="45" customHeight="1">
      <c r="N353" s="1698"/>
      <c r="O353" s="1699"/>
    </row>
    <row r="354" spans="14:15" ht="45" customHeight="1">
      <c r="N354" s="1698"/>
      <c r="O354" s="1699"/>
    </row>
    <row r="355" spans="14:15" ht="45" customHeight="1">
      <c r="N355" s="1698"/>
      <c r="O355" s="1699"/>
    </row>
    <row r="356" spans="14:15" ht="45" customHeight="1">
      <c r="N356" s="1139"/>
      <c r="O356" s="1699"/>
    </row>
    <row r="357" spans="14:15" ht="45" customHeight="1">
      <c r="N357" s="1698"/>
      <c r="O357" s="1699"/>
    </row>
    <row r="358" spans="14:15" ht="45" customHeight="1">
      <c r="N358" s="1139"/>
      <c r="O358" s="1139"/>
    </row>
    <row r="359" spans="14:15" ht="45" customHeight="1">
      <c r="N359" s="1698"/>
      <c r="O359" s="1699"/>
    </row>
    <row r="360" spans="14:15" ht="45" customHeight="1">
      <c r="N360" s="1698"/>
      <c r="O360" s="1699"/>
    </row>
    <row r="361" spans="14:15" ht="45" customHeight="1">
      <c r="N361" s="1698"/>
      <c r="O361" s="1699"/>
    </row>
    <row r="362" spans="14:15" ht="45" customHeight="1">
      <c r="N362" s="1139"/>
      <c r="O362" s="1139"/>
    </row>
    <row r="363" spans="14:15" ht="45" customHeight="1">
      <c r="N363" s="1139"/>
      <c r="O363" s="1139"/>
    </row>
    <row r="364" spans="14:15" ht="45" customHeight="1">
      <c r="N364" s="1698"/>
      <c r="O364" s="1699"/>
    </row>
    <row r="365" spans="14:15" ht="45" customHeight="1">
      <c r="N365" s="1698"/>
      <c r="O365" s="1699"/>
    </row>
    <row r="366" spans="14:15" ht="45" customHeight="1">
      <c r="N366" s="1698"/>
      <c r="O366" s="1699"/>
    </row>
    <row r="367" spans="14:15" ht="45" customHeight="1">
      <c r="N367" s="1139"/>
      <c r="O367" s="1139"/>
    </row>
    <row r="368" spans="14:15" ht="45" customHeight="1">
      <c r="N368" s="1698"/>
      <c r="O368" s="1699"/>
    </row>
    <row r="369" spans="14:15" ht="45" customHeight="1">
      <c r="N369" s="1698"/>
      <c r="O369" s="1699"/>
    </row>
    <row r="370" spans="14:15" ht="45" customHeight="1">
      <c r="N370" s="1702"/>
      <c r="O370" s="1702"/>
    </row>
    <row r="371" spans="14:15" ht="45" customHeight="1">
      <c r="N371" s="1698"/>
      <c r="O371" s="1699"/>
    </row>
    <row r="372" spans="14:15" ht="45" customHeight="1">
      <c r="N372" s="1139"/>
      <c r="O372" s="1139"/>
    </row>
    <row r="373" spans="14:15" ht="45" customHeight="1">
      <c r="N373" s="1698"/>
      <c r="O373" s="1699"/>
    </row>
    <row r="374" spans="14:15" ht="45" customHeight="1">
      <c r="N374" s="1698"/>
      <c r="O374" s="1699"/>
    </row>
    <row r="375" spans="14:15" ht="45" customHeight="1">
      <c r="N375" s="1698"/>
      <c r="O375" s="1699"/>
    </row>
    <row r="376" spans="14:15" ht="45" customHeight="1">
      <c r="N376" s="1698"/>
      <c r="O376" s="1699"/>
    </row>
    <row r="377" spans="14:15" ht="45" customHeight="1">
      <c r="N377" s="1139"/>
      <c r="O377" s="1139"/>
    </row>
    <row r="378" spans="14:15" ht="45" customHeight="1">
      <c r="N378" s="1139"/>
      <c r="O378" s="1139"/>
    </row>
    <row r="379" spans="14:15" ht="45" customHeight="1">
      <c r="N379" s="1698"/>
      <c r="O379" s="1699"/>
    </row>
    <row r="380" spans="14:15" ht="45" customHeight="1">
      <c r="N380" s="1139"/>
      <c r="O380" s="1139"/>
    </row>
    <row r="381" spans="14:15" ht="45" customHeight="1">
      <c r="N381" s="1139"/>
      <c r="O381" s="1139"/>
    </row>
    <row r="382" spans="14:15" ht="45" customHeight="1">
      <c r="N382" s="1698"/>
      <c r="O382" s="1699"/>
    </row>
    <row r="383" spans="14:15" ht="45" customHeight="1">
      <c r="N383" s="1139"/>
      <c r="O383" s="1139"/>
    </row>
    <row r="384" spans="14:15" ht="45" customHeight="1">
      <c r="N384" s="1698"/>
      <c r="O384" s="1699"/>
    </row>
    <row r="385" spans="14:15" ht="45" customHeight="1">
      <c r="N385" s="1698"/>
      <c r="O385" s="1699"/>
    </row>
    <row r="386" spans="14:15" ht="45" customHeight="1">
      <c r="N386" s="1698"/>
      <c r="O386" s="1699"/>
    </row>
    <row r="387" spans="14:15" ht="45" customHeight="1">
      <c r="N387" s="1698"/>
      <c r="O387" s="1699"/>
    </row>
    <row r="388" spans="14:15" ht="45" customHeight="1">
      <c r="N388" s="1698"/>
      <c r="O388" s="1699"/>
    </row>
    <row r="389" spans="14:15" ht="45" customHeight="1">
      <c r="N389" s="1698"/>
      <c r="O389" s="1699"/>
    </row>
    <row r="390" spans="14:15" ht="45" customHeight="1">
      <c r="N390" s="1698"/>
      <c r="O390" s="1699"/>
    </row>
    <row r="391" spans="14:15" ht="45" customHeight="1">
      <c r="N391" s="1698"/>
      <c r="O391" s="1699"/>
    </row>
    <row r="392" spans="14:15" ht="45" customHeight="1">
      <c r="N392" s="1698"/>
      <c r="O392" s="1699"/>
    </row>
    <row r="393" spans="14:15" ht="45" customHeight="1">
      <c r="N393" s="1698"/>
      <c r="O393" s="1699"/>
    </row>
    <row r="394" spans="14:15" ht="45" customHeight="1">
      <c r="N394" s="1698"/>
      <c r="O394" s="1699"/>
    </row>
    <row r="395" spans="14:15" ht="45" customHeight="1">
      <c r="N395" s="1698"/>
      <c r="O395" s="1699"/>
    </row>
    <row r="396" spans="14:15" ht="45" customHeight="1">
      <c r="N396" s="1139"/>
      <c r="O396" s="1139"/>
    </row>
    <row r="397" spans="14:15" ht="45" customHeight="1">
      <c r="N397" s="1139"/>
      <c r="O397" s="1139"/>
    </row>
    <row r="398" spans="14:15" ht="45" customHeight="1">
      <c r="N398" s="1139"/>
      <c r="O398" s="1139"/>
    </row>
    <row r="399" spans="14:15" ht="45" customHeight="1">
      <c r="N399" s="1139"/>
      <c r="O399" s="1139"/>
    </row>
    <row r="400" spans="14:15" ht="45" customHeight="1">
      <c r="N400" s="1139"/>
      <c r="O400" s="1139"/>
    </row>
    <row r="401" spans="14:15" ht="45" customHeight="1">
      <c r="N401" s="1698"/>
      <c r="O401" s="1699"/>
    </row>
    <row r="402" spans="14:15" ht="45" customHeight="1">
      <c r="N402" s="1698"/>
      <c r="O402" s="1699"/>
    </row>
    <row r="403" spans="14:15" ht="45" customHeight="1">
      <c r="N403" s="1698"/>
      <c r="O403" s="1699"/>
    </row>
    <row r="404" spans="14:15" ht="45" customHeight="1">
      <c r="N404" s="1139"/>
      <c r="O404" s="1139"/>
    </row>
    <row r="405" spans="14:15" ht="45" customHeight="1">
      <c r="N405" s="1698"/>
      <c r="O405" s="1699"/>
    </row>
    <row r="406" spans="14:15" ht="45" customHeight="1">
      <c r="N406" s="1139"/>
      <c r="O406" s="1139"/>
    </row>
    <row r="407" spans="14:15" ht="45" customHeight="1">
      <c r="N407" s="1139"/>
      <c r="O407" s="1139"/>
    </row>
    <row r="408" spans="14:15" ht="45" customHeight="1">
      <c r="N408" s="1139"/>
      <c r="O408" s="1139"/>
    </row>
    <row r="409" spans="14:15" ht="45" customHeight="1">
      <c r="N409" s="1139"/>
      <c r="O409" s="1139"/>
    </row>
    <row r="410" spans="14:15" ht="45" customHeight="1">
      <c r="N410" s="1139"/>
      <c r="O410" s="1139"/>
    </row>
    <row r="411" spans="14:15" ht="45" customHeight="1">
      <c r="N411" s="1139"/>
      <c r="O411" s="1139"/>
    </row>
    <row r="412" spans="14:15" ht="45" customHeight="1">
      <c r="N412" s="1698"/>
      <c r="O412" s="1699"/>
    </row>
    <row r="413" spans="14:15" ht="45" customHeight="1">
      <c r="N413" s="1698"/>
      <c r="O413" s="1699"/>
    </row>
    <row r="414" spans="14:15" ht="45" customHeight="1">
      <c r="N414" s="1699"/>
      <c r="O414" s="1699"/>
    </row>
    <row r="415" spans="14:15" ht="45" customHeight="1">
      <c r="N415" s="1139"/>
      <c r="O415" s="1139"/>
    </row>
    <row r="416" spans="14:15" ht="45" customHeight="1">
      <c r="N416" s="1698"/>
      <c r="O416" s="1699"/>
    </row>
    <row r="417" spans="14:15" ht="45" customHeight="1">
      <c r="N417" s="1698"/>
      <c r="O417" s="1699"/>
    </row>
    <row r="418" spans="14:15" ht="45" customHeight="1">
      <c r="N418" s="1698"/>
      <c r="O418" s="1699"/>
    </row>
    <row r="419" spans="14:15" ht="45" customHeight="1">
      <c r="N419" s="1139"/>
      <c r="O419" s="1139"/>
    </row>
    <row r="420" spans="14:15" ht="45" customHeight="1">
      <c r="N420" s="1698"/>
      <c r="O420" s="1699"/>
    </row>
    <row r="421" spans="14:15" ht="45" customHeight="1">
      <c r="N421" s="1139"/>
      <c r="O421" s="1139"/>
    </row>
    <row r="422" spans="14:15" ht="45" customHeight="1">
      <c r="N422" s="1139"/>
      <c r="O422" s="1139"/>
    </row>
    <row r="423" spans="14:15" ht="45" customHeight="1">
      <c r="N423" s="1698"/>
      <c r="O423" s="1699"/>
    </row>
    <row r="424" spans="14:15" ht="45" customHeight="1">
      <c r="N424" s="1139"/>
      <c r="O424" s="1139"/>
    </row>
    <row r="425" spans="14:15" ht="45" customHeight="1">
      <c r="N425" s="1139"/>
      <c r="O425" s="1139"/>
    </row>
    <row r="426" spans="14:15" ht="45" customHeight="1">
      <c r="N426" s="1698"/>
      <c r="O426" s="1699"/>
    </row>
    <row r="427" spans="14:15" ht="45" customHeight="1">
      <c r="N427" s="1698"/>
      <c r="O427" s="1699"/>
    </row>
    <row r="428" spans="14:15" ht="45" customHeight="1">
      <c r="N428" s="1698"/>
      <c r="O428" s="1699"/>
    </row>
    <row r="429" spans="14:15" ht="45" customHeight="1">
      <c r="N429" s="1698"/>
      <c r="O429" s="1699"/>
    </row>
    <row r="430" spans="14:15" ht="45" customHeight="1">
      <c r="N430" s="1698"/>
      <c r="O430" s="1699"/>
    </row>
    <row r="431" spans="14:15" ht="45" customHeight="1">
      <c r="N431" s="1698"/>
      <c r="O431" s="1699"/>
    </row>
    <row r="432" spans="14:15" ht="45" customHeight="1">
      <c r="N432" s="1698"/>
      <c r="O432" s="1699"/>
    </row>
    <row r="433" spans="14:15" ht="45" customHeight="1">
      <c r="N433" s="1139"/>
      <c r="O433" s="1139"/>
    </row>
    <row r="434" spans="14:15" ht="45" customHeight="1">
      <c r="N434" s="1139"/>
      <c r="O434" s="1139"/>
    </row>
    <row r="435" spans="14:15" ht="45" customHeight="1">
      <c r="N435" s="1698"/>
      <c r="O435" s="1699"/>
    </row>
    <row r="436" spans="14:15" ht="45" customHeight="1">
      <c r="N436" s="1698"/>
      <c r="O436" s="1699"/>
    </row>
    <row r="437" spans="14:15" ht="45" customHeight="1">
      <c r="N437" s="1698"/>
      <c r="O437" s="1699"/>
    </row>
    <row r="438" spans="14:15" ht="45" customHeight="1">
      <c r="N438" s="1698"/>
      <c r="O438" s="1699"/>
    </row>
    <row r="439" spans="14:15" ht="45" customHeight="1">
      <c r="N439" s="1698"/>
      <c r="O439" s="1699"/>
    </row>
    <row r="440" spans="14:15" ht="45" customHeight="1">
      <c r="N440" s="1698"/>
      <c r="O440" s="1699"/>
    </row>
    <row r="441" spans="14:15" ht="45" customHeight="1">
      <c r="N441" s="1139"/>
      <c r="O441" s="1139"/>
    </row>
    <row r="442" spans="14:15" ht="45" customHeight="1">
      <c r="N442" s="1698"/>
      <c r="O442" s="1699"/>
    </row>
    <row r="443" spans="14:15" ht="45" customHeight="1">
      <c r="N443" s="1139"/>
      <c r="O443" s="1139"/>
    </row>
    <row r="444" spans="14:15" ht="45" customHeight="1">
      <c r="N444" s="1698"/>
      <c r="O444" s="1699"/>
    </row>
    <row r="445" spans="14:15" ht="45" customHeight="1">
      <c r="N445" s="1698"/>
      <c r="O445" s="1699"/>
    </row>
    <row r="446" spans="14:15" ht="45" customHeight="1">
      <c r="N446" s="1698"/>
      <c r="O446" s="1699"/>
    </row>
    <row r="447" spans="14:15" ht="45" customHeight="1">
      <c r="N447" s="1698"/>
      <c r="O447" s="1699"/>
    </row>
    <row r="448" spans="14:15" ht="45" customHeight="1">
      <c r="N448" s="1698"/>
      <c r="O448" s="1699"/>
    </row>
    <row r="449" spans="14:15" ht="45" customHeight="1">
      <c r="N449" s="1698"/>
      <c r="O449" s="1699"/>
    </row>
    <row r="450" spans="14:15" ht="45" customHeight="1">
      <c r="N450" s="1698"/>
      <c r="O450" s="1699"/>
    </row>
    <row r="451" spans="14:15" ht="45" customHeight="1">
      <c r="N451" s="1698"/>
      <c r="O451" s="1699"/>
    </row>
    <row r="452" spans="14:15" ht="45" customHeight="1">
      <c r="N452" s="1698"/>
      <c r="O452" s="1699"/>
    </row>
    <row r="453" spans="14:15" ht="45" customHeight="1">
      <c r="N453" s="1698"/>
      <c r="O453" s="1699"/>
    </row>
    <row r="454" spans="14:15" ht="45" customHeight="1">
      <c r="N454" s="1698"/>
      <c r="O454" s="1699"/>
    </row>
    <row r="455" spans="14:15" ht="45" customHeight="1">
      <c r="N455" s="1139"/>
      <c r="O455" s="1139"/>
    </row>
    <row r="456" spans="14:15" ht="45" customHeight="1">
      <c r="N456" s="1698"/>
      <c r="O456" s="1699"/>
    </row>
    <row r="457" spans="14:15" ht="45" customHeight="1">
      <c r="N457" s="1698"/>
      <c r="O457" s="1699"/>
    </row>
    <row r="458" spans="14:15" ht="45" customHeight="1">
      <c r="N458" s="1698"/>
      <c r="O458" s="1699"/>
    </row>
    <row r="459" spans="14:15" ht="45" customHeight="1">
      <c r="N459" s="1698"/>
      <c r="O459" s="1699"/>
    </row>
    <row r="460" spans="14:15" ht="45" customHeight="1">
      <c r="N460" s="1698"/>
      <c r="O460" s="1699"/>
    </row>
    <row r="461" spans="14:15" ht="45" customHeight="1">
      <c r="N461" s="1698"/>
      <c r="O461" s="1699"/>
    </row>
    <row r="462" spans="14:15" ht="45" customHeight="1">
      <c r="N462" s="1698"/>
      <c r="O462" s="1699"/>
    </row>
    <row r="463" spans="14:15" ht="45" customHeight="1">
      <c r="N463" s="1698"/>
      <c r="O463" s="1699"/>
    </row>
    <row r="464" spans="14:15" ht="45" customHeight="1">
      <c r="N464" s="1698"/>
      <c r="O464" s="1699"/>
    </row>
    <row r="465" spans="14:15" ht="45" customHeight="1">
      <c r="N465" s="1698"/>
      <c r="O465" s="1699"/>
    </row>
    <row r="466" spans="14:15" ht="45" customHeight="1">
      <c r="N466" s="1699"/>
      <c r="O466" s="1699"/>
    </row>
    <row r="467" spans="14:15" ht="45" customHeight="1">
      <c r="N467" s="1699"/>
      <c r="O467" s="1699"/>
    </row>
    <row r="468" spans="14:15" ht="45" customHeight="1">
      <c r="N468" s="1699"/>
      <c r="O468" s="1699"/>
    </row>
    <row r="469" spans="14:15" ht="45" customHeight="1">
      <c r="N469" s="1699"/>
      <c r="O469" s="1699"/>
    </row>
    <row r="470" spans="14:15" ht="45" customHeight="1">
      <c r="N470" s="1699"/>
      <c r="O470" s="1699"/>
    </row>
    <row r="471" spans="14:15" ht="45" customHeight="1">
      <c r="N471" s="1139"/>
      <c r="O471" s="1139"/>
    </row>
    <row r="472" spans="14:15" ht="45" customHeight="1">
      <c r="N472" s="1699"/>
      <c r="O472" s="1699"/>
    </row>
    <row r="473" spans="14:15" ht="45" customHeight="1">
      <c r="N473" s="1139"/>
      <c r="O473" s="1139"/>
    </row>
    <row r="474" spans="14:15" ht="45" customHeight="1">
      <c r="N474" s="1139"/>
      <c r="O474" s="1139"/>
    </row>
    <row r="475" spans="14:15" ht="45" customHeight="1">
      <c r="N475" s="1139"/>
      <c r="O475" s="1139"/>
    </row>
    <row r="476" spans="14:15" ht="45" customHeight="1">
      <c r="N476" s="1139"/>
      <c r="O476" s="1139"/>
    </row>
    <row r="477" spans="14:15" ht="45" customHeight="1">
      <c r="N477" s="1139"/>
      <c r="O477" s="1139"/>
    </row>
    <row r="478" spans="14:15" ht="45" customHeight="1">
      <c r="N478" s="1699"/>
      <c r="O478" s="1699"/>
    </row>
    <row r="479" spans="14:15" ht="45" customHeight="1">
      <c r="N479" s="1139"/>
      <c r="O479" s="1139"/>
    </row>
    <row r="480" spans="14:15" ht="45" customHeight="1">
      <c r="N480" s="1698"/>
      <c r="O480" s="1699"/>
    </row>
    <row r="481" spans="14:15" ht="45" customHeight="1">
      <c r="N481" s="1698"/>
      <c r="O481" s="1699"/>
    </row>
    <row r="482" spans="14:15" ht="45" customHeight="1">
      <c r="N482" s="1698"/>
      <c r="O482" s="1699"/>
    </row>
    <row r="483" spans="14:15" ht="45" customHeight="1">
      <c r="N483" s="1699"/>
      <c r="O483" s="1699"/>
    </row>
    <row r="484" spans="14:15" ht="45" customHeight="1">
      <c r="N484" s="1698"/>
      <c r="O484" s="1699"/>
    </row>
    <row r="485" spans="14:15" ht="45" customHeight="1">
      <c r="N485" s="1699"/>
      <c r="O485" s="1699"/>
    </row>
    <row r="486" spans="14:15" ht="45" customHeight="1">
      <c r="N486" s="1139"/>
      <c r="O486" s="1139"/>
    </row>
    <row r="487" spans="14:15" ht="45" customHeight="1">
      <c r="N487" s="1139"/>
      <c r="O487" s="1139"/>
    </row>
    <row r="488" spans="14:15" ht="45" customHeight="1">
      <c r="N488" s="1699"/>
      <c r="O488" s="1699"/>
    </row>
    <row r="489" spans="14:15" ht="45" customHeight="1">
      <c r="N489" s="1699"/>
      <c r="O489" s="1699"/>
    </row>
    <row r="490" spans="14:15" ht="45" customHeight="1">
      <c r="N490" s="1699"/>
      <c r="O490" s="1699"/>
    </row>
    <row r="491" spans="14:15" ht="45" customHeight="1">
      <c r="N491" s="1699"/>
      <c r="O491" s="1699"/>
    </row>
    <row r="492" spans="14:15" ht="45" customHeight="1">
      <c r="N492" s="1699"/>
      <c r="O492" s="1699"/>
    </row>
    <row r="493" spans="14:15" ht="45" customHeight="1">
      <c r="N493" s="1139"/>
      <c r="O493" s="1139"/>
    </row>
    <row r="494" spans="14:15" ht="45" customHeight="1">
      <c r="N494" s="1698"/>
      <c r="O494" s="1699"/>
    </row>
    <row r="495" spans="14:15" ht="45" customHeight="1">
      <c r="N495" s="1698"/>
      <c r="O495" s="1699"/>
    </row>
    <row r="496" spans="14:15" ht="45" customHeight="1">
      <c r="N496" s="1698"/>
      <c r="O496" s="1699"/>
    </row>
    <row r="497" spans="14:15" ht="45" customHeight="1">
      <c r="N497" s="1698"/>
      <c r="O497" s="1699"/>
    </row>
    <row r="498" spans="14:15" ht="45" customHeight="1">
      <c r="N498" s="1699"/>
      <c r="O498" s="1699"/>
    </row>
    <row r="499" spans="14:15" ht="45" customHeight="1">
      <c r="N499" s="1699"/>
      <c r="O499" s="1699"/>
    </row>
    <row r="500" spans="14:15" ht="45" customHeight="1">
      <c r="N500" s="1699"/>
      <c r="O500" s="1699"/>
    </row>
    <row r="501" spans="14:15" ht="45" customHeight="1">
      <c r="N501" s="1139"/>
      <c r="O501" s="1139"/>
    </row>
    <row r="502" spans="14:15" ht="45" customHeight="1">
      <c r="N502" s="1139"/>
      <c r="O502" s="1139"/>
    </row>
    <row r="503" spans="14:15" ht="45" customHeight="1">
      <c r="N503" s="1139"/>
      <c r="O503" s="1139"/>
    </row>
    <row r="504" spans="14:15" ht="45" customHeight="1">
      <c r="N504" s="1699"/>
      <c r="O504" s="1699"/>
    </row>
    <row r="505" spans="14:15" ht="45" customHeight="1">
      <c r="N505" s="1698"/>
      <c r="O505" s="1699"/>
    </row>
    <row r="506" spans="14:15" ht="45" customHeight="1">
      <c r="N506" s="1699"/>
      <c r="O506" s="1699"/>
    </row>
    <row r="507" spans="14:15" ht="45" customHeight="1">
      <c r="N507" s="1699"/>
      <c r="O507" s="1699"/>
    </row>
    <row r="508" spans="14:15" ht="45" customHeight="1">
      <c r="N508" s="1699"/>
      <c r="O508" s="1699"/>
    </row>
    <row r="509" spans="14:15" ht="45" customHeight="1">
      <c r="N509" s="1698"/>
      <c r="O509" s="1699"/>
    </row>
    <row r="510" spans="14:15" ht="45" customHeight="1">
      <c r="N510" s="1139"/>
      <c r="O510" s="1139"/>
    </row>
    <row r="511" spans="14:15" ht="45" customHeight="1">
      <c r="N511" s="1139"/>
      <c r="O511" s="1139"/>
    </row>
    <row r="512" spans="14:15" ht="45" customHeight="1">
      <c r="N512" s="1139"/>
      <c r="O512" s="1139"/>
    </row>
    <row r="513" spans="14:15" ht="45" customHeight="1">
      <c r="N513" s="1139"/>
      <c r="O513" s="1139"/>
    </row>
    <row r="514" spans="14:15" ht="45" customHeight="1">
      <c r="N514" s="1139"/>
      <c r="O514" s="1139"/>
    </row>
    <row r="515" spans="14:15" ht="45" customHeight="1">
      <c r="N515" s="1698"/>
      <c r="O515" s="1698"/>
    </row>
    <row r="516" spans="14:15" ht="45" customHeight="1">
      <c r="N516" s="1139"/>
      <c r="O516" s="1139"/>
    </row>
    <row r="517" spans="14:15" ht="45" customHeight="1">
      <c r="N517" s="1139"/>
      <c r="O517" s="1139"/>
    </row>
    <row r="518" spans="14:15" ht="45" customHeight="1">
      <c r="N518" s="1699"/>
      <c r="O518" s="1699"/>
    </row>
    <row r="519" spans="14:15" ht="45" customHeight="1">
      <c r="N519" s="1699"/>
      <c r="O519" s="1699"/>
    </row>
    <row r="520" spans="14:15" ht="45" customHeight="1">
      <c r="N520" s="1699"/>
      <c r="O520" s="1699"/>
    </row>
    <row r="521" spans="14:15" ht="45" customHeight="1">
      <c r="N521" s="1698"/>
      <c r="O521" s="1699"/>
    </row>
    <row r="522" spans="14:15" ht="45" customHeight="1">
      <c r="N522" s="1698"/>
      <c r="O522" s="1699"/>
    </row>
    <row r="523" spans="14:15" ht="45" customHeight="1">
      <c r="N523" s="1139"/>
      <c r="O523" s="1139"/>
    </row>
    <row r="524" spans="14:15" ht="45" customHeight="1">
      <c r="N524" s="1139"/>
      <c r="O524" s="1139"/>
    </row>
    <row r="525" spans="14:15" ht="45" customHeight="1">
      <c r="N525" s="1699"/>
      <c r="O525" s="1699"/>
    </row>
    <row r="526" spans="14:15" ht="45" customHeight="1">
      <c r="N526" s="1698"/>
      <c r="O526" s="1699"/>
    </row>
    <row r="527" spans="14:15" ht="45" customHeight="1">
      <c r="N527" s="1139"/>
      <c r="O527" s="1139"/>
    </row>
    <row r="528" spans="14:15" ht="45" customHeight="1">
      <c r="N528" s="1139"/>
      <c r="O528" s="1139"/>
    </row>
    <row r="529" spans="14:15" ht="45" customHeight="1">
      <c r="N529" s="1139"/>
      <c r="O529" s="1139"/>
    </row>
    <row r="530" spans="14:15" ht="45" customHeight="1">
      <c r="N530" s="1139"/>
      <c r="O530" s="1139"/>
    </row>
    <row r="531" spans="14:15" ht="45" customHeight="1">
      <c r="N531" s="1139"/>
      <c r="O531" s="1139"/>
    </row>
    <row r="532" spans="14:15" ht="45" customHeight="1">
      <c r="N532" s="1698"/>
      <c r="O532" s="1699"/>
    </row>
    <row r="533" spans="14:15" ht="45" customHeight="1">
      <c r="N533" s="1699"/>
      <c r="O533" s="1699"/>
    </row>
    <row r="534" spans="14:15" ht="45" customHeight="1">
      <c r="N534" s="1139"/>
      <c r="O534" s="1139"/>
    </row>
    <row r="535" spans="14:15" ht="45" customHeight="1">
      <c r="N535" s="1699"/>
      <c r="O535" s="1699"/>
    </row>
    <row r="536" spans="14:15" ht="45" customHeight="1">
      <c r="N536" s="1699"/>
      <c r="O536" s="1699"/>
    </row>
    <row r="537" spans="14:15" ht="45" customHeight="1">
      <c r="N537" s="1698"/>
      <c r="O537" s="1699"/>
    </row>
    <row r="538" spans="14:15" ht="45" customHeight="1">
      <c r="N538" s="1699"/>
      <c r="O538" s="1699"/>
    </row>
    <row r="539" spans="14:15" ht="45" customHeight="1">
      <c r="N539" s="1139"/>
      <c r="O539" s="1139"/>
    </row>
    <row r="540" spans="14:15" ht="45" customHeight="1">
      <c r="N540" s="1699"/>
      <c r="O540" s="1699"/>
    </row>
    <row r="541" spans="14:15" ht="45" customHeight="1">
      <c r="N541" s="1139"/>
      <c r="O541" s="1139"/>
    </row>
    <row r="542" spans="14:15" ht="45" customHeight="1">
      <c r="N542" s="1139"/>
      <c r="O542" s="1139"/>
    </row>
    <row r="543" spans="14:15" ht="45" customHeight="1">
      <c r="N543" s="1699"/>
      <c r="O543" s="1699"/>
    </row>
    <row r="544" spans="14:15" ht="45" customHeight="1">
      <c r="N544" s="1699"/>
      <c r="O544" s="1699"/>
    </row>
    <row r="545" spans="14:15" ht="45" customHeight="1">
      <c r="N545" s="1698"/>
      <c r="O545" s="1699"/>
    </row>
    <row r="546" spans="14:15" ht="45" customHeight="1">
      <c r="N546" s="1139"/>
      <c r="O546" s="1139"/>
    </row>
    <row r="547" spans="14:15" ht="45" customHeight="1">
      <c r="N547" s="1699"/>
      <c r="O547" s="1699"/>
    </row>
    <row r="548" spans="14:15" ht="45" customHeight="1">
      <c r="N548" s="1699"/>
      <c r="O548" s="1699"/>
    </row>
    <row r="549" spans="14:15" ht="45" customHeight="1">
      <c r="N549" s="1699"/>
      <c r="O549" s="1699"/>
    </row>
    <row r="550" spans="14:15" ht="45" customHeight="1">
      <c r="N550" s="1699"/>
      <c r="O550" s="1699"/>
    </row>
    <row r="551" spans="14:15" ht="45" customHeight="1">
      <c r="N551" s="1139"/>
      <c r="O551" s="1139"/>
    </row>
    <row r="552" spans="14:15" ht="45" customHeight="1">
      <c r="N552" s="1698"/>
      <c r="O552" s="1699"/>
    </row>
    <row r="553" spans="14:15" ht="45" customHeight="1">
      <c r="N553" s="1698"/>
      <c r="O553" s="1699"/>
    </row>
    <row r="554" spans="14:15" ht="45" customHeight="1">
      <c r="N554" s="1139"/>
      <c r="O554" s="1139"/>
    </row>
    <row r="555" spans="14:15" ht="45" customHeight="1">
      <c r="N555" s="1699"/>
      <c r="O555" s="1699"/>
    </row>
    <row r="556" spans="14:15" ht="45" customHeight="1">
      <c r="N556" s="1139"/>
      <c r="O556" s="1139"/>
    </row>
    <row r="557" spans="14:15" ht="45" customHeight="1">
      <c r="N557" s="1699"/>
      <c r="O557" s="1699"/>
    </row>
    <row r="558" spans="14:15" ht="45" customHeight="1">
      <c r="N558" s="1139"/>
      <c r="O558" s="1139"/>
    </row>
    <row r="559" spans="14:15" ht="45" customHeight="1">
      <c r="N559" s="1139"/>
      <c r="O559" s="1139"/>
    </row>
    <row r="560" spans="14:15" ht="45" customHeight="1">
      <c r="N560" s="1139"/>
      <c r="O560" s="1139"/>
    </row>
    <row r="561" spans="14:15" ht="45" customHeight="1">
      <c r="N561" s="1699"/>
      <c r="O561" s="1699"/>
    </row>
    <row r="562" spans="14:15" ht="45" customHeight="1">
      <c r="N562" s="1699"/>
      <c r="O562" s="1699"/>
    </row>
    <row r="563" spans="14:15" ht="45" customHeight="1">
      <c r="N563" s="1139"/>
      <c r="O563" s="1139"/>
    </row>
    <row r="564" spans="14:15" ht="45" customHeight="1">
      <c r="N564" s="1699"/>
      <c r="O564" s="1699"/>
    </row>
    <row r="565" spans="14:15" ht="45" customHeight="1">
      <c r="N565" s="1699"/>
      <c r="O565" s="1699"/>
    </row>
    <row r="566" spans="14:15" ht="45" customHeight="1">
      <c r="N566" s="1699"/>
      <c r="O566" s="1699"/>
    </row>
    <row r="567" spans="14:15" ht="45" customHeight="1">
      <c r="N567" s="1139"/>
      <c r="O567" s="1139"/>
    </row>
    <row r="568" spans="14:15" ht="45" customHeight="1">
      <c r="N568" s="1699"/>
      <c r="O568" s="1699"/>
    </row>
    <row r="569" spans="14:15" ht="45" customHeight="1">
      <c r="N569" s="1139"/>
      <c r="O569" s="1139"/>
    </row>
    <row r="570" spans="14:15" ht="45" customHeight="1">
      <c r="N570" s="1699"/>
      <c r="O570" s="1699"/>
    </row>
    <row r="571" spans="14:15" ht="45" customHeight="1">
      <c r="N571" s="1699"/>
      <c r="O571" s="1699"/>
    </row>
    <row r="572" spans="14:15" ht="45" customHeight="1">
      <c r="N572" s="1699"/>
      <c r="O572" s="1699"/>
    </row>
    <row r="573" spans="14:15" ht="45" customHeight="1">
      <c r="N573" s="1699"/>
      <c r="O573" s="1699"/>
    </row>
    <row r="574" spans="14:15" ht="45" customHeight="1">
      <c r="N574" s="1699"/>
      <c r="O574" s="1699"/>
    </row>
    <row r="575" spans="14:15" ht="45" customHeight="1">
      <c r="N575" s="1699"/>
      <c r="O575" s="1699"/>
    </row>
    <row r="576" spans="14:15" ht="45" customHeight="1">
      <c r="N576" s="1139"/>
      <c r="O576" s="1139"/>
    </row>
    <row r="577" spans="14:15" ht="45" customHeight="1">
      <c r="N577" s="1139"/>
      <c r="O577" s="1139"/>
    </row>
    <row r="578" spans="14:15" ht="45" customHeight="1">
      <c r="N578" s="1139"/>
      <c r="O578" s="1139"/>
    </row>
    <row r="579" spans="14:15" ht="45" customHeight="1">
      <c r="N579" s="1139"/>
      <c r="O579" s="1139"/>
    </row>
    <row r="580" spans="14:15" ht="45" customHeight="1">
      <c r="N580" s="1139"/>
      <c r="O580" s="1139"/>
    </row>
    <row r="581" spans="14:15" ht="45" customHeight="1">
      <c r="N581" s="1139"/>
      <c r="O581" s="1139"/>
    </row>
    <row r="582" spans="14:15" ht="45" customHeight="1">
      <c r="N582" s="1139"/>
      <c r="O582" s="1139"/>
    </row>
    <row r="583" spans="14:15" ht="45" customHeight="1">
      <c r="N583" s="1139"/>
      <c r="O583" s="1139"/>
    </row>
    <row r="584" spans="14:15" ht="45" customHeight="1">
      <c r="N584" s="1139"/>
      <c r="O584" s="1139"/>
    </row>
    <row r="585" spans="14:15" ht="45" customHeight="1">
      <c r="N585" s="1139"/>
      <c r="O585" s="1139"/>
    </row>
    <row r="586" spans="14:15" ht="45" customHeight="1">
      <c r="N586" s="1139"/>
      <c r="O586" s="1139"/>
    </row>
    <row r="587" spans="14:15" ht="45" customHeight="1">
      <c r="N587" s="1139"/>
      <c r="O587" s="1139"/>
    </row>
    <row r="588" spans="14:15" ht="45" customHeight="1">
      <c r="N588" s="1699"/>
      <c r="O588" s="1699"/>
    </row>
    <row r="589" spans="14:15" ht="45" customHeight="1">
      <c r="N589" s="1139"/>
      <c r="O589" s="1139"/>
    </row>
    <row r="590" spans="14:15" ht="45" customHeight="1">
      <c r="N590" s="1139"/>
      <c r="O590" s="1139"/>
    </row>
    <row r="591" spans="14:15" ht="45" customHeight="1">
      <c r="N591" s="1699"/>
      <c r="O591" s="1699"/>
    </row>
    <row r="592" spans="14:15" ht="45" customHeight="1">
      <c r="N592" s="1139"/>
      <c r="O592" s="1139"/>
    </row>
    <row r="593" spans="14:15" ht="45" customHeight="1">
      <c r="N593" s="1139"/>
      <c r="O593" s="1139"/>
    </row>
    <row r="594" spans="14:15" ht="45" customHeight="1">
      <c r="N594" s="1139"/>
      <c r="O594" s="1139"/>
    </row>
    <row r="595" spans="14:15" ht="45" customHeight="1">
      <c r="N595" s="1139"/>
      <c r="O595" s="1139"/>
    </row>
    <row r="596" spans="14:15" ht="45" customHeight="1">
      <c r="N596" s="1699"/>
      <c r="O596" s="1699"/>
    </row>
    <row r="597" spans="14:15" ht="45" customHeight="1">
      <c r="N597" s="1139"/>
      <c r="O597" s="1139"/>
    </row>
    <row r="598" spans="14:15" ht="45" customHeight="1">
      <c r="N598" s="1139"/>
      <c r="O598" s="1139"/>
    </row>
    <row r="599" spans="14:15" ht="45" customHeight="1">
      <c r="N599" s="1699"/>
      <c r="O599" s="1699"/>
    </row>
    <row r="600" spans="14:15" ht="45" customHeight="1">
      <c r="N600" s="1139"/>
      <c r="O600" s="1139"/>
    </row>
    <row r="601" spans="14:15" ht="45" customHeight="1">
      <c r="N601" s="1699"/>
      <c r="O601" s="1699"/>
    </row>
    <row r="602" spans="14:15" ht="45" customHeight="1">
      <c r="N602" s="1699"/>
      <c r="O602" s="1699"/>
    </row>
    <row r="603" spans="14:15" ht="45" customHeight="1">
      <c r="N603" s="1699"/>
      <c r="O603" s="1699"/>
    </row>
    <row r="604" spans="14:15" ht="45" customHeight="1">
      <c r="N604" s="1699"/>
      <c r="O604" s="1699"/>
    </row>
    <row r="605" spans="14:15" ht="45" customHeight="1">
      <c r="N605" s="1699"/>
      <c r="O605" s="1699"/>
    </row>
    <row r="606" spans="14:15" ht="45" customHeight="1">
      <c r="N606" s="1699"/>
      <c r="O606" s="1699"/>
    </row>
    <row r="607" spans="14:15" ht="45" customHeight="1">
      <c r="N607" s="1698"/>
      <c r="O607" s="1698"/>
    </row>
    <row r="608" spans="14:15" ht="45" customHeight="1">
      <c r="N608" s="1699"/>
      <c r="O608" s="1699"/>
    </row>
    <row r="609" spans="14:15" ht="45" customHeight="1">
      <c r="N609" s="1699"/>
      <c r="O609" s="1699"/>
    </row>
    <row r="610" spans="14:15" ht="45" customHeight="1">
      <c r="N610" s="1139"/>
      <c r="O610" s="1139"/>
    </row>
    <row r="611" spans="14:15" ht="45" customHeight="1">
      <c r="N611" s="1139"/>
      <c r="O611" s="1139"/>
    </row>
    <row r="612" spans="14:15" ht="45" customHeight="1">
      <c r="N612" s="1139"/>
      <c r="O612" s="1139"/>
    </row>
    <row r="613" spans="14:15" ht="45" customHeight="1">
      <c r="N613" s="1139"/>
      <c r="O613" s="1139"/>
    </row>
    <row r="614" spans="14:15" ht="45" customHeight="1">
      <c r="N614" s="1139"/>
      <c r="O614" s="1139"/>
    </row>
    <row r="615" spans="14:15" ht="45" customHeight="1">
      <c r="N615" s="1139"/>
      <c r="O615" s="1139"/>
    </row>
    <row r="616" spans="14:15" ht="45" customHeight="1">
      <c r="N616" s="1139"/>
      <c r="O616" s="1139"/>
    </row>
    <row r="617" spans="14:15" ht="45" customHeight="1">
      <c r="N617" s="1699"/>
      <c r="O617" s="1699"/>
    </row>
    <row r="618" spans="14:15" ht="45" customHeight="1">
      <c r="N618" s="1139"/>
      <c r="O618" s="1139"/>
    </row>
    <row r="619" spans="14:15" ht="45" customHeight="1">
      <c r="N619" s="1139"/>
      <c r="O619" s="1139"/>
    </row>
    <row r="620" spans="14:15" ht="45" customHeight="1">
      <c r="N620" s="1139"/>
      <c r="O620" s="1139"/>
    </row>
    <row r="621" spans="14:15" ht="45" customHeight="1">
      <c r="N621" s="1699"/>
      <c r="O621" s="1699"/>
    </row>
    <row r="622" spans="14:15" ht="45" customHeight="1">
      <c r="N622" s="1699"/>
      <c r="O622" s="1699"/>
    </row>
    <row r="623" spans="14:15" ht="45" customHeight="1">
      <c r="N623" s="1139"/>
      <c r="O623" s="1139"/>
    </row>
    <row r="624" spans="14:15" ht="45" customHeight="1">
      <c r="N624" s="1699"/>
      <c r="O624" s="1699"/>
    </row>
    <row r="625" spans="14:15" ht="45" customHeight="1">
      <c r="N625" s="1139"/>
      <c r="O625" s="1139"/>
    </row>
    <row r="626" spans="14:15" ht="45" customHeight="1">
      <c r="N626" s="1139"/>
      <c r="O626" s="1139"/>
    </row>
    <row r="627" spans="14:15" ht="45" customHeight="1">
      <c r="N627" s="1699"/>
      <c r="O627" s="1699"/>
    </row>
    <row r="628" spans="14:15" ht="45" customHeight="1">
      <c r="N628" s="1699"/>
      <c r="O628" s="1699"/>
    </row>
    <row r="629" spans="14:15" ht="45" customHeight="1">
      <c r="N629" s="1699"/>
      <c r="O629" s="1699"/>
    </row>
    <row r="630" spans="14:15" ht="45" customHeight="1">
      <c r="N630" s="1699"/>
      <c r="O630" s="1699"/>
    </row>
    <row r="631" spans="14:15" ht="45" customHeight="1">
      <c r="N631" s="1699"/>
      <c r="O631" s="1699"/>
    </row>
    <row r="632" spans="14:15" ht="45" customHeight="1">
      <c r="N632" s="1699"/>
      <c r="O632" s="1699"/>
    </row>
    <row r="633" spans="14:15" ht="45" customHeight="1">
      <c r="N633" s="1139"/>
      <c r="O633" s="1139"/>
    </row>
    <row r="634" spans="14:15" ht="45" customHeight="1">
      <c r="N634" s="1698"/>
      <c r="O634" s="1698"/>
    </row>
    <row r="635" spans="14:15" ht="45" customHeight="1">
      <c r="N635" s="1139"/>
      <c r="O635" s="1139"/>
    </row>
    <row r="636" spans="14:15" ht="45" customHeight="1">
      <c r="N636" s="1139"/>
      <c r="O636" s="1139"/>
    </row>
    <row r="637" spans="14:15" ht="45" customHeight="1">
      <c r="N637" s="1139"/>
      <c r="O637" s="1139"/>
    </row>
    <row r="638" spans="14:15" ht="45" customHeight="1">
      <c r="N638" s="1139"/>
      <c r="O638" s="1139"/>
    </row>
    <row r="639" spans="14:15" ht="45" customHeight="1">
      <c r="N639" s="1139"/>
      <c r="O639" s="1139"/>
    </row>
    <row r="640" spans="14:15" ht="45" customHeight="1">
      <c r="N640" s="1139"/>
      <c r="O640" s="1139"/>
    </row>
    <row r="641" spans="14:15" ht="45" customHeight="1">
      <c r="N641" s="1139"/>
      <c r="O641" s="1139"/>
    </row>
    <row r="642" spans="14:15" ht="45" customHeight="1">
      <c r="N642" s="1139"/>
      <c r="O642" s="1139"/>
    </row>
    <row r="643" spans="14:15" ht="45" customHeight="1">
      <c r="N643" s="1139"/>
      <c r="O643" s="1139"/>
    </row>
    <row r="644" spans="14:15" ht="45" customHeight="1">
      <c r="N644" s="1698"/>
      <c r="O644" s="1699"/>
    </row>
    <row r="645" spans="14:15" ht="45" customHeight="1">
      <c r="N645" s="1139"/>
      <c r="O645" s="1139"/>
    </row>
    <row r="646" spans="14:15" ht="45" customHeight="1">
      <c r="N646" s="1139"/>
      <c r="O646" s="1139"/>
    </row>
    <row r="647" spans="14:15" ht="45" customHeight="1">
      <c r="N647" s="1699"/>
      <c r="O647" s="1699"/>
    </row>
    <row r="648" spans="14:15" ht="45" customHeight="1">
      <c r="N648" s="1699"/>
      <c r="O648" s="1699"/>
    </row>
    <row r="649" spans="14:15" ht="45" customHeight="1">
      <c r="N649" s="1698"/>
      <c r="O649" s="1699"/>
    </row>
    <row r="650" spans="14:15" ht="45" customHeight="1">
      <c r="N650" s="1139"/>
      <c r="O650" s="1139"/>
    </row>
    <row r="651" spans="14:15" ht="45" customHeight="1">
      <c r="N651" s="1698"/>
      <c r="O651" s="1699"/>
    </row>
    <row r="652" spans="14:15" ht="45" customHeight="1">
      <c r="N652" s="1698"/>
      <c r="O652" s="1699"/>
    </row>
    <row r="653" spans="14:15" ht="45" customHeight="1">
      <c r="N653" s="1698"/>
      <c r="O653" s="1699"/>
    </row>
    <row r="654" spans="14:15" ht="45" customHeight="1">
      <c r="N654" s="1699"/>
      <c r="O654" s="1699"/>
    </row>
    <row r="655" spans="14:15" ht="45" customHeight="1">
      <c r="N655" s="1699"/>
      <c r="O655" s="1699"/>
    </row>
    <row r="656" spans="14:15" ht="45" customHeight="1">
      <c r="N656" s="1139"/>
      <c r="O656" s="1139"/>
    </row>
    <row r="657" spans="14:15" ht="45" customHeight="1">
      <c r="N657" s="1701"/>
      <c r="O657" s="1701"/>
    </row>
    <row r="658" spans="14:15" ht="45" customHeight="1">
      <c r="N658" s="1699"/>
      <c r="O658" s="1699"/>
    </row>
    <row r="659" spans="14:15" ht="45" customHeight="1">
      <c r="N659" s="1139"/>
      <c r="O659" s="1139"/>
    </row>
    <row r="660" spans="14:15" ht="45" customHeight="1">
      <c r="N660" s="1699"/>
      <c r="O660" s="1699"/>
    </row>
    <row r="661" spans="14:15" ht="45" customHeight="1">
      <c r="N661" s="1699"/>
      <c r="O661" s="1699"/>
    </row>
    <row r="662" spans="14:15" ht="45" customHeight="1">
      <c r="N662" s="1139"/>
      <c r="O662" s="1139"/>
    </row>
    <row r="663" spans="14:15" ht="45" customHeight="1">
      <c r="N663" s="1699"/>
      <c r="O663" s="1699"/>
    </row>
    <row r="664" spans="14:15" ht="45" customHeight="1">
      <c r="N664" s="1699"/>
      <c r="O664" s="1699"/>
    </row>
    <row r="665" spans="14:15" ht="45" customHeight="1">
      <c r="N665" s="1699"/>
      <c r="O665" s="1699"/>
    </row>
    <row r="666" spans="14:15" ht="45" customHeight="1">
      <c r="N666" s="1139"/>
      <c r="O666" s="1139"/>
    </row>
    <row r="667" spans="14:15" ht="45" customHeight="1">
      <c r="N667" s="1139"/>
      <c r="O667" s="1139"/>
    </row>
    <row r="668" spans="14:15" ht="45" customHeight="1">
      <c r="N668" s="1699"/>
      <c r="O668" s="1699"/>
    </row>
    <row r="669" spans="14:15" ht="45" customHeight="1">
      <c r="N669" s="1139"/>
      <c r="O669" s="1139"/>
    </row>
    <row r="670" spans="14:15" ht="45" customHeight="1">
      <c r="N670" s="1699"/>
      <c r="O670" s="1699"/>
    </row>
    <row r="671" spans="14:15" ht="45" customHeight="1">
      <c r="N671" s="1137"/>
      <c r="O671" s="1137"/>
    </row>
    <row r="672" spans="14:15" ht="45" customHeight="1">
      <c r="N672" s="1139"/>
      <c r="O672" s="1139"/>
    </row>
    <row r="673" spans="14:15" ht="45" customHeight="1">
      <c r="N673" s="1139"/>
      <c r="O673" s="1139"/>
    </row>
    <row r="674" spans="14:15" ht="45" customHeight="1">
      <c r="N674" s="1139"/>
      <c r="O674" s="1139"/>
    </row>
    <row r="675" spans="14:15" ht="45" customHeight="1">
      <c r="N675" s="1702"/>
      <c r="O675" s="1702"/>
    </row>
    <row r="676" spans="14:15" ht="45" customHeight="1">
      <c r="N676" s="1699"/>
      <c r="O676" s="1699"/>
    </row>
    <row r="677" spans="14:15" ht="45" customHeight="1">
      <c r="N677" s="1699"/>
      <c r="O677" s="1699"/>
    </row>
    <row r="678" spans="14:15" ht="45" customHeight="1">
      <c r="N678" s="1139"/>
      <c r="O678" s="1139"/>
    </row>
    <row r="679" spans="14:15" ht="45" customHeight="1">
      <c r="N679" s="1139"/>
      <c r="O679" s="1139"/>
    </row>
    <row r="680" spans="14:15" ht="45" customHeight="1">
      <c r="N680" s="1702"/>
      <c r="O680" s="1702"/>
    </row>
    <row r="681" spans="14:15" ht="45" customHeight="1">
      <c r="N681" s="1702"/>
      <c r="O681" s="1702"/>
    </row>
    <row r="682" spans="14:15" ht="45" customHeight="1">
      <c r="N682" s="1702"/>
      <c r="O682" s="1702"/>
    </row>
    <row r="683" spans="14:15" ht="45" customHeight="1">
      <c r="N683" s="1702"/>
      <c r="O683" s="1702"/>
    </row>
    <row r="684" spans="14:15" ht="45" customHeight="1">
      <c r="N684" s="1702"/>
      <c r="O684" s="1702"/>
    </row>
    <row r="685" spans="14:15" ht="45" customHeight="1">
      <c r="N685" s="1139"/>
      <c r="O685" s="1139"/>
    </row>
    <row r="686" spans="14:15" ht="45" customHeight="1">
      <c r="N686" s="1139"/>
      <c r="O686" s="1139"/>
    </row>
    <row r="687" spans="14:15" ht="45" customHeight="1">
      <c r="N687" s="1139"/>
      <c r="O687" s="1139"/>
    </row>
    <row r="688" spans="14:15" ht="45" customHeight="1">
      <c r="N688" s="1139"/>
      <c r="O688" s="1139"/>
    </row>
    <row r="689" spans="14:15" ht="45" customHeight="1">
      <c r="N689" s="1701"/>
      <c r="O689" s="1701"/>
    </row>
    <row r="690" spans="14:15" ht="45" customHeight="1">
      <c r="N690" s="1699"/>
      <c r="O690" s="1699"/>
    </row>
    <row r="691" spans="14:15" ht="45" customHeight="1">
      <c r="N691" s="1139"/>
      <c r="O691" s="1139"/>
    </row>
    <row r="692" spans="14:15" ht="45" customHeight="1">
      <c r="N692" s="1701"/>
      <c r="O692" s="1701"/>
    </row>
    <row r="693" spans="14:15" ht="45" customHeight="1">
      <c r="N693" s="1699"/>
      <c r="O693" s="1699"/>
    </row>
    <row r="694" spans="14:15" ht="45" customHeight="1">
      <c r="N694" s="1701"/>
      <c r="O694" s="1701"/>
    </row>
    <row r="695" spans="14:15" ht="45" customHeight="1">
      <c r="N695" s="1699"/>
      <c r="O695" s="1699"/>
    </row>
    <row r="696" spans="14:15" ht="45" customHeight="1">
      <c r="N696" s="1699"/>
      <c r="O696" s="1699"/>
    </row>
    <row r="697" spans="14:15" ht="45" customHeight="1">
      <c r="N697" s="1139"/>
      <c r="O697" s="1139"/>
    </row>
    <row r="698" spans="14:15" ht="45" customHeight="1">
      <c r="N698" s="1699"/>
      <c r="O698" s="1699"/>
    </row>
    <row r="699" spans="14:15" ht="45" customHeight="1">
      <c r="N699" s="1699"/>
      <c r="O699" s="1699"/>
    </row>
    <row r="700" spans="14:15" ht="45" customHeight="1">
      <c r="N700" s="1699"/>
      <c r="O700" s="1699"/>
    </row>
    <row r="701" spans="14:15" ht="45" customHeight="1">
      <c r="N701" s="1699"/>
      <c r="O701" s="1699"/>
    </row>
    <row r="702" spans="14:15" ht="45" customHeight="1">
      <c r="N702" s="1701"/>
      <c r="O702" s="1701"/>
    </row>
    <row r="703" spans="14:15" ht="45" customHeight="1">
      <c r="N703" s="1701"/>
      <c r="O703" s="1701"/>
    </row>
    <row r="704" spans="14:15" ht="45" customHeight="1">
      <c r="N704" s="1701"/>
      <c r="O704" s="1701"/>
    </row>
    <row r="705" spans="14:15" ht="45" customHeight="1">
      <c r="N705" s="1036"/>
      <c r="O705" s="1036"/>
    </row>
    <row r="706" spans="14:15" ht="45" customHeight="1">
      <c r="N706" s="1699"/>
      <c r="O706" s="1699"/>
    </row>
    <row r="707" spans="14:15" ht="45" customHeight="1">
      <c r="N707" s="1699"/>
      <c r="O707" s="1699"/>
    </row>
    <row r="708" spans="14:15" ht="45" customHeight="1">
      <c r="N708" s="1698"/>
      <c r="O708" s="1699"/>
    </row>
    <row r="709" spans="14:15" ht="45" customHeight="1">
      <c r="N709" s="1698"/>
      <c r="O709" s="1699"/>
    </row>
    <row r="710" spans="14:15" ht="45" customHeight="1">
      <c r="N710" s="1698"/>
      <c r="O710" s="1699"/>
    </row>
    <row r="711" spans="14:15" ht="45" customHeight="1">
      <c r="N711" s="1698"/>
      <c r="O711" s="1699"/>
    </row>
    <row r="712" spans="14:15" ht="45" customHeight="1">
      <c r="N712" s="1698"/>
      <c r="O712" s="1699"/>
    </row>
    <row r="713" spans="14:15" ht="45" customHeight="1">
      <c r="N713" s="1698"/>
      <c r="O713" s="1699"/>
    </row>
    <row r="714" spans="14:15" ht="45" customHeight="1">
      <c r="N714" s="1698"/>
      <c r="O714" s="1699"/>
    </row>
    <row r="715" spans="14:15" ht="45" customHeight="1">
      <c r="N715" s="1698"/>
      <c r="O715" s="1699"/>
    </row>
    <row r="716" spans="14:15" ht="45" customHeight="1">
      <c r="N716" s="1698"/>
      <c r="O716" s="1699"/>
    </row>
    <row r="717" spans="14:15" ht="45" customHeight="1">
      <c r="N717" s="1698"/>
      <c r="O717" s="1699"/>
    </row>
    <row r="718" spans="14:15" ht="45" customHeight="1">
      <c r="N718" s="1698"/>
      <c r="O718" s="1699"/>
    </row>
    <row r="719" spans="14:15" ht="45" customHeight="1">
      <c r="N719" s="1139"/>
      <c r="O719" s="1139"/>
    </row>
    <row r="720" spans="14:15" ht="45" customHeight="1">
      <c r="N720" s="1139"/>
      <c r="O720" s="1139"/>
    </row>
    <row r="721" spans="14:15" ht="45" customHeight="1">
      <c r="N721" s="1139"/>
      <c r="O721" s="1139"/>
    </row>
    <row r="722" spans="14:15" ht="45" customHeight="1">
      <c r="N722" s="1698"/>
      <c r="O722" s="1699"/>
    </row>
    <row r="723" spans="14:15" ht="45" customHeight="1">
      <c r="N723" s="1698"/>
      <c r="O723" s="1699"/>
    </row>
    <row r="724" spans="14:15" ht="45" customHeight="1">
      <c r="N724" s="1139"/>
      <c r="O724" s="1139"/>
    </row>
    <row r="725" spans="14:15" ht="45" customHeight="1">
      <c r="N725" s="1698"/>
      <c r="O725" s="1699"/>
    </row>
    <row r="726" spans="14:15" ht="45" customHeight="1">
      <c r="N726" s="1698"/>
      <c r="O726" s="1699"/>
    </row>
    <row r="727" spans="14:15" ht="45" customHeight="1">
      <c r="N727" s="1139"/>
      <c r="O727" s="1139"/>
    </row>
    <row r="728" spans="14:15" ht="45" customHeight="1">
      <c r="N728" s="1139"/>
      <c r="O728" s="1139"/>
    </row>
    <row r="729" spans="14:15" ht="45" customHeight="1">
      <c r="N729" s="1698"/>
      <c r="O729" s="1699"/>
    </row>
    <row r="730" spans="14:15" ht="45" customHeight="1">
      <c r="N730" s="1139"/>
      <c r="O730" s="1139"/>
    </row>
    <row r="731" spans="14:15" ht="45" customHeight="1">
      <c r="N731" s="1139"/>
      <c r="O731" s="1139"/>
    </row>
    <row r="732" spans="14:15" ht="45" customHeight="1">
      <c r="N732" s="1698"/>
      <c r="O732" s="1699"/>
    </row>
    <row r="733" spans="14:15" ht="45" customHeight="1">
      <c r="N733" s="1698"/>
      <c r="O733" s="1699"/>
    </row>
    <row r="734" spans="14:15" ht="45" customHeight="1">
      <c r="N734" s="1139"/>
      <c r="O734" s="1139"/>
    </row>
    <row r="735" spans="14:15" ht="45" customHeight="1">
      <c r="N735" s="1139"/>
      <c r="O735" s="1139"/>
    </row>
    <row r="736" spans="14:15" ht="45" customHeight="1">
      <c r="N736" s="1698"/>
      <c r="O736" s="1699"/>
    </row>
    <row r="737" spans="14:15" ht="45" customHeight="1">
      <c r="N737" s="1698"/>
      <c r="O737" s="1699"/>
    </row>
    <row r="738" spans="14:15" ht="45" customHeight="1">
      <c r="N738" s="1698"/>
      <c r="O738" s="1699"/>
    </row>
    <row r="739" spans="14:15" ht="45" customHeight="1">
      <c r="N739" s="1139"/>
      <c r="O739" s="1139"/>
    </row>
    <row r="740" spans="14:15" ht="45" customHeight="1">
      <c r="N740" s="1698"/>
      <c r="O740" s="1699"/>
    </row>
    <row r="741" spans="14:15" ht="45" customHeight="1">
      <c r="N741" s="1698"/>
      <c r="O741" s="1699"/>
    </row>
    <row r="742" spans="14:15" ht="45" customHeight="1">
      <c r="N742" s="1698"/>
      <c r="O742" s="1699"/>
    </row>
    <row r="743" spans="14:15" ht="45" customHeight="1">
      <c r="N743" s="1698"/>
      <c r="O743" s="1699"/>
    </row>
    <row r="744" spans="14:15" ht="45" customHeight="1">
      <c r="N744" s="1139"/>
      <c r="O744" s="1139"/>
    </row>
    <row r="745" spans="14:15" ht="45" customHeight="1">
      <c r="N745" s="1139"/>
      <c r="O745" s="1139"/>
    </row>
    <row r="746" spans="14:15" ht="45" customHeight="1">
      <c r="N746" s="1698"/>
      <c r="O746" s="1699"/>
    </row>
    <row r="747" spans="14:15" ht="45" customHeight="1">
      <c r="N747" s="1698"/>
      <c r="O747" s="1699"/>
    </row>
    <row r="748" spans="14:15" ht="45" customHeight="1">
      <c r="N748" s="1139"/>
      <c r="O748" s="1139"/>
    </row>
    <row r="749" spans="14:15" ht="45" customHeight="1">
      <c r="N749" s="1699"/>
      <c r="O749" s="1699"/>
    </row>
    <row r="750" spans="14:15" ht="45" customHeight="1">
      <c r="N750" s="1699"/>
      <c r="O750" s="1699"/>
    </row>
    <row r="751" spans="14:15" ht="45" customHeight="1">
      <c r="N751" s="1698"/>
      <c r="O751" s="1699"/>
    </row>
    <row r="752" spans="14:15" ht="45" customHeight="1">
      <c r="N752" s="1698"/>
      <c r="O752" s="1699"/>
    </row>
    <row r="753" spans="14:15" ht="45" customHeight="1">
      <c r="N753" s="1139"/>
      <c r="O753" s="1139"/>
    </row>
    <row r="754" spans="14:15" ht="45" customHeight="1">
      <c r="N754" s="1698"/>
      <c r="O754" s="1699"/>
    </row>
    <row r="755" spans="14:15" ht="45" customHeight="1">
      <c r="N755" s="1698"/>
      <c r="O755" s="1699"/>
    </row>
    <row r="756" spans="14:15" ht="45" customHeight="1">
      <c r="N756" s="1139"/>
      <c r="O756" s="1139"/>
    </row>
    <row r="757" spans="14:15" ht="45" customHeight="1">
      <c r="N757" s="1698"/>
      <c r="O757" s="1699"/>
    </row>
    <row r="758" spans="14:15" ht="45" customHeight="1">
      <c r="N758" s="1698"/>
      <c r="O758" s="1699"/>
    </row>
    <row r="759" spans="14:15" ht="45" customHeight="1">
      <c r="N759" s="1139"/>
      <c r="O759" s="1139"/>
    </row>
    <row r="760" spans="14:15" ht="45" customHeight="1">
      <c r="N760" s="1139"/>
      <c r="O760" s="1139"/>
    </row>
    <row r="761" spans="14:15" ht="45" customHeight="1">
      <c r="N761" s="1139"/>
      <c r="O761" s="1139"/>
    </row>
    <row r="762" spans="14:15" ht="45" customHeight="1">
      <c r="N762" s="1698"/>
      <c r="O762" s="1699"/>
    </row>
    <row r="763" spans="14:15" ht="45" customHeight="1">
      <c r="N763" s="1698"/>
      <c r="O763" s="1699"/>
    </row>
    <row r="764" spans="14:15" ht="45" customHeight="1">
      <c r="N764" s="1139"/>
      <c r="O764" s="1139"/>
    </row>
    <row r="765" spans="14:15" ht="45" customHeight="1">
      <c r="N765" s="1139"/>
      <c r="O765" s="1139"/>
    </row>
    <row r="766" spans="14:15" ht="45" customHeight="1">
      <c r="N766" s="1698"/>
      <c r="O766" s="1699"/>
    </row>
    <row r="767" spans="14:15" ht="45" customHeight="1">
      <c r="N767" s="1698"/>
      <c r="O767" s="1699"/>
    </row>
    <row r="768" spans="14:15" ht="45" customHeight="1">
      <c r="N768" s="1139"/>
      <c r="O768" s="1139"/>
    </row>
    <row r="769" spans="14:15" ht="45" customHeight="1">
      <c r="N769" s="1139"/>
      <c r="O769" s="1139"/>
    </row>
    <row r="770" spans="14:15" ht="45" customHeight="1">
      <c r="N770" s="1139"/>
      <c r="O770" s="1139"/>
    </row>
    <row r="771" spans="14:15" ht="45" customHeight="1">
      <c r="N771" s="1698"/>
      <c r="O771" s="1699"/>
    </row>
    <row r="772" spans="14:15" ht="45" customHeight="1">
      <c r="N772" s="1139"/>
      <c r="O772" s="1139"/>
    </row>
    <row r="773" spans="14:15" ht="45" customHeight="1">
      <c r="N773" s="1139"/>
      <c r="O773" s="1139"/>
    </row>
    <row r="774" spans="14:15" ht="45" customHeight="1">
      <c r="N774" s="1698"/>
      <c r="O774" s="1699"/>
    </row>
    <row r="775" spans="14:15" ht="45" customHeight="1">
      <c r="N775" s="1698"/>
      <c r="O775" s="1699"/>
    </row>
    <row r="776" spans="14:15" ht="45" customHeight="1">
      <c r="N776" s="1698"/>
      <c r="O776" s="1699"/>
    </row>
    <row r="777" spans="14:15" ht="45" customHeight="1">
      <c r="N777" s="1698"/>
      <c r="O777" s="1699"/>
    </row>
    <row r="778" spans="14:15" ht="45" customHeight="1">
      <c r="N778" s="1698"/>
      <c r="O778" s="1699"/>
    </row>
    <row r="779" spans="14:15" ht="45" customHeight="1">
      <c r="N779" s="1698"/>
      <c r="O779" s="1699"/>
    </row>
    <row r="780" spans="14:15" ht="45" customHeight="1">
      <c r="N780" s="1139"/>
      <c r="O780" s="1139"/>
    </row>
    <row r="781" spans="14:15" ht="45" customHeight="1">
      <c r="N781" s="1698"/>
      <c r="O781" s="1699"/>
    </row>
    <row r="782" spans="14:15" ht="45" customHeight="1">
      <c r="N782" s="1698"/>
      <c r="O782" s="1699"/>
    </row>
    <row r="783" spans="14:15" ht="45" customHeight="1">
      <c r="N783" s="1698"/>
      <c r="O783" s="1699"/>
    </row>
    <row r="784" spans="14:15" ht="45" customHeight="1">
      <c r="N784" s="1139"/>
      <c r="O784" s="1139"/>
    </row>
    <row r="785" spans="14:15" ht="45" customHeight="1">
      <c r="N785" s="1698"/>
      <c r="O785" s="1699"/>
    </row>
    <row r="786" spans="14:15" ht="45" customHeight="1">
      <c r="N786" s="1698"/>
      <c r="O786" s="1699"/>
    </row>
    <row r="787" spans="14:15" ht="45" customHeight="1">
      <c r="N787" s="1699"/>
      <c r="O787" s="1699"/>
    </row>
    <row r="788" spans="14:15" ht="45" customHeight="1">
      <c r="N788" s="1699"/>
      <c r="O788" s="1699"/>
    </row>
    <row r="789" spans="14:15" ht="45" customHeight="1">
      <c r="N789" s="1699"/>
      <c r="O789" s="1699"/>
    </row>
    <row r="790" spans="14:15" ht="45" customHeight="1">
      <c r="N790" s="1699"/>
      <c r="O790" s="1699"/>
    </row>
    <row r="791" spans="14:15" ht="45" customHeight="1">
      <c r="N791" s="1699"/>
      <c r="O791" s="1699"/>
    </row>
    <row r="792" spans="14:15" ht="45" customHeight="1">
      <c r="N792" s="1699"/>
      <c r="O792" s="1699"/>
    </row>
    <row r="793" spans="14:15" ht="45" customHeight="1">
      <c r="N793" s="1699"/>
      <c r="O793" s="1699"/>
    </row>
    <row r="794" spans="14:15" ht="45" customHeight="1">
      <c r="N794" s="1699"/>
      <c r="O794" s="1699"/>
    </row>
    <row r="795" spans="14:15" ht="45" customHeight="1">
      <c r="N795" s="1699"/>
      <c r="O795" s="1699"/>
    </row>
    <row r="796" spans="14:15" ht="45" customHeight="1">
      <c r="N796" s="1699"/>
      <c r="O796" s="1699"/>
    </row>
    <row r="797" spans="14:15" ht="45" customHeight="1">
      <c r="N797" s="1699"/>
      <c r="O797" s="1699"/>
    </row>
    <row r="798" spans="14:15" ht="45" customHeight="1">
      <c r="N798" s="1699"/>
      <c r="O798" s="1699"/>
    </row>
    <row r="799" spans="14:15" ht="45" customHeight="1">
      <c r="N799" s="1698"/>
      <c r="O799" s="1699"/>
    </row>
    <row r="800" spans="14:15" ht="45" customHeight="1">
      <c r="N800" s="1139"/>
      <c r="O800" s="1139"/>
    </row>
    <row r="801" spans="14:15" ht="45" customHeight="1">
      <c r="N801" s="1139"/>
      <c r="O801" s="1139"/>
    </row>
    <row r="802" spans="14:15" ht="45" customHeight="1">
      <c r="N802" s="1139"/>
      <c r="O802" s="1139"/>
    </row>
    <row r="803" spans="14:15" ht="45" customHeight="1">
      <c r="N803" s="1139"/>
      <c r="O803" s="1139"/>
    </row>
    <row r="804" spans="14:15" ht="45" customHeight="1">
      <c r="N804" s="1698"/>
      <c r="O804" s="1698"/>
    </row>
    <row r="805" spans="14:15" ht="45" customHeight="1">
      <c r="N805" s="1698"/>
      <c r="O805" s="1698"/>
    </row>
    <row r="806" spans="14:15" ht="45" customHeight="1">
      <c r="N806" s="1698"/>
      <c r="O806" s="1698"/>
    </row>
    <row r="807" spans="14:15" ht="45" customHeight="1">
      <c r="N807" s="1139"/>
      <c r="O807" s="1139"/>
    </row>
    <row r="808" spans="14:15" ht="45" customHeight="1">
      <c r="N808" s="1139"/>
      <c r="O808" s="1139"/>
    </row>
    <row r="809" spans="14:15" ht="45" customHeight="1">
      <c r="N809" s="1139"/>
      <c r="O809" s="1139"/>
    </row>
    <row r="810" spans="14:15" ht="45" customHeight="1">
      <c r="N810" s="1139"/>
      <c r="O810" s="1139"/>
    </row>
    <row r="811" spans="14:15" ht="45" customHeight="1">
      <c r="N811" s="1698"/>
      <c r="O811" s="1699"/>
    </row>
    <row r="812" spans="14:15" ht="45" customHeight="1">
      <c r="N812" s="1698"/>
      <c r="O812" s="1699"/>
    </row>
    <row r="813" spans="14:15" ht="45" customHeight="1">
      <c r="N813" s="1139"/>
      <c r="O813" s="1139"/>
    </row>
    <row r="814" spans="14:15" ht="45" customHeight="1">
      <c r="N814" s="1139"/>
      <c r="O814" s="1139"/>
    </row>
    <row r="815" spans="14:15" ht="45" customHeight="1">
      <c r="N815" s="1139"/>
      <c r="O815" s="1139"/>
    </row>
    <row r="816" spans="14:15" ht="45" customHeight="1">
      <c r="N816" s="1139"/>
      <c r="O816" s="1139"/>
    </row>
    <row r="817" spans="14:15" ht="45" customHeight="1">
      <c r="N817" s="1139"/>
      <c r="O817" s="1139"/>
    </row>
    <row r="818" spans="14:15" ht="45" customHeight="1">
      <c r="N818" s="1139"/>
      <c r="O818" s="1139"/>
    </row>
    <row r="819" spans="14:15" ht="45" customHeight="1">
      <c r="N819" s="1139"/>
      <c r="O819" s="1139"/>
    </row>
    <row r="820" spans="14:15" ht="45" customHeight="1">
      <c r="N820" s="1139"/>
      <c r="O820" s="1139"/>
    </row>
    <row r="821" spans="14:15" ht="45" customHeight="1">
      <c r="N821" s="1698"/>
      <c r="O821" s="1698"/>
    </row>
    <row r="822" spans="14:15" ht="45" customHeight="1">
      <c r="N822" s="1139"/>
      <c r="O822" s="1139"/>
    </row>
    <row r="823" spans="14:15" ht="45" customHeight="1">
      <c r="N823" s="1139"/>
      <c r="O823" s="1139"/>
    </row>
    <row r="824" spans="14:15" ht="45" customHeight="1">
      <c r="N824" s="1702"/>
      <c r="O824" s="1702"/>
    </row>
    <row r="825" spans="14:15" ht="45" customHeight="1">
      <c r="N825" s="1702"/>
      <c r="O825" s="1702"/>
    </row>
    <row r="826" spans="14:15" ht="45" customHeight="1">
      <c r="N826" s="1702"/>
      <c r="O826" s="1702"/>
    </row>
    <row r="827" spans="14:15" ht="45" customHeight="1">
      <c r="N827" s="1702"/>
      <c r="O827" s="1702"/>
    </row>
    <row r="828" spans="14:15" ht="45" customHeight="1">
      <c r="N828" s="1702"/>
      <c r="O828" s="1702"/>
    </row>
    <row r="829" spans="14:15" ht="45" customHeight="1">
      <c r="N829" s="1702"/>
      <c r="O829" s="1702"/>
    </row>
    <row r="830" spans="14:15" ht="45" customHeight="1">
      <c r="N830" s="1702"/>
      <c r="O830" s="1702"/>
    </row>
    <row r="831" spans="14:15" ht="45" customHeight="1">
      <c r="N831" s="1702"/>
      <c r="O831" s="1702"/>
    </row>
    <row r="832" spans="14:15" ht="45" customHeight="1">
      <c r="N832" s="1702"/>
      <c r="O832" s="1702"/>
    </row>
    <row r="833" spans="14:15" ht="45" customHeight="1">
      <c r="N833" s="1702"/>
      <c r="O833" s="1702"/>
    </row>
    <row r="834" spans="14:15" ht="45" customHeight="1">
      <c r="N834" s="1702"/>
      <c r="O834" s="1702"/>
    </row>
    <row r="835" spans="14:15" ht="45" customHeight="1">
      <c r="N835" s="1702"/>
      <c r="O835" s="1702"/>
    </row>
    <row r="836" spans="14:15" ht="45" customHeight="1">
      <c r="N836" s="1702"/>
      <c r="O836" s="1702"/>
    </row>
    <row r="837" spans="14:15" ht="45" customHeight="1">
      <c r="N837" s="1702"/>
      <c r="O837" s="1702"/>
    </row>
    <row r="838" spans="14:15" ht="45" customHeight="1">
      <c r="N838" s="1702"/>
      <c r="O838" s="1702"/>
    </row>
    <row r="839" spans="14:15" ht="45" customHeight="1">
      <c r="N839" s="1702"/>
      <c r="O839" s="1702"/>
    </row>
    <row r="840" spans="14:15" ht="45" customHeight="1">
      <c r="N840" s="1699"/>
      <c r="O840" s="1699"/>
    </row>
    <row r="841" spans="14:15" ht="45" customHeight="1">
      <c r="N841" s="1702"/>
      <c r="O841" s="1702"/>
    </row>
    <row r="842" spans="14:15" ht="45" customHeight="1">
      <c r="N842" s="1702"/>
      <c r="O842" s="1702"/>
    </row>
    <row r="843" spans="14:15" ht="45" customHeight="1">
      <c r="N843" s="1702"/>
      <c r="O843" s="1702"/>
    </row>
    <row r="844" spans="14:15" ht="45" customHeight="1">
      <c r="N844" s="1702"/>
      <c r="O844" s="1702"/>
    </row>
  </sheetData>
  <phoneticPr fontId="14" type="noConversion"/>
  <hyperlinks>
    <hyperlink ref="AD3" r:id="rId1"/>
    <hyperlink ref="AD4" r:id="rId2"/>
    <hyperlink ref="AD5" r:id="rId3"/>
    <hyperlink ref="AD7" r:id="rId4"/>
    <hyperlink ref="AD8" r:id="rId5"/>
    <hyperlink ref="AD9" r:id="rId6"/>
    <hyperlink ref="AD10" r:id="rId7"/>
    <hyperlink ref="AD11" r:id="rId8"/>
    <hyperlink ref="AD12" r:id="rId9"/>
    <hyperlink ref="AD13" r:id="rId10"/>
    <hyperlink ref="AD14" r:id="rId11"/>
    <hyperlink ref="AD15" r:id="rId12"/>
    <hyperlink ref="AD17" r:id="rId13"/>
    <hyperlink ref="AD18" r:id="rId14"/>
    <hyperlink ref="AD19" r:id="rId15"/>
    <hyperlink ref="AD21" r:id="rId16"/>
    <hyperlink ref="AD22" r:id="rId17"/>
    <hyperlink ref="AD24" r:id="rId18"/>
    <hyperlink ref="AD25" r:id="rId19"/>
    <hyperlink ref="AD26" r:id="rId20"/>
    <hyperlink ref="AD28" r:id="rId21"/>
    <hyperlink ref="AD29" r:id="rId22"/>
    <hyperlink ref="AD30" r:id="rId23"/>
    <hyperlink ref="AD31" r:id="rId24"/>
    <hyperlink ref="AD33" r:id="rId25"/>
    <hyperlink ref="AD34" r:id="rId26"/>
    <hyperlink ref="AD35" r:id="rId27"/>
    <hyperlink ref="AD36" r:id="rId28"/>
    <hyperlink ref="AD37" r:id="rId29"/>
    <hyperlink ref="AD38" r:id="rId30"/>
    <hyperlink ref="AD32" r:id="rId31"/>
    <hyperlink ref="AD20" r:id="rId32"/>
    <hyperlink ref="AD6" r:id="rId33"/>
    <hyperlink ref="AD27" r:id="rId34"/>
    <hyperlink ref="AD23" r:id="rId35"/>
  </hyperlinks>
  <printOptions horizontalCentered="1"/>
  <pageMargins left="0.39370078740157483" right="0.39370078740157483" top="0.39370078740157483" bottom="0.39370078740157483" header="0.31496062992125984" footer="0.31496062992125984"/>
  <pageSetup paperSize="9" scale="23" orientation="portrait" r:id="rId36"/>
</worksheet>
</file>

<file path=xl/worksheets/sheet64.xml><?xml version="1.0" encoding="utf-8"?>
<worksheet xmlns="http://schemas.openxmlformats.org/spreadsheetml/2006/main" xmlns:r="http://schemas.openxmlformats.org/officeDocument/2006/relationships">
  <dimension ref="A1:X144"/>
  <sheetViews>
    <sheetView view="pageBreakPreview" zoomScale="55" zoomScaleNormal="70" zoomScaleSheetLayoutView="55" workbookViewId="0">
      <selection activeCell="A2" sqref="A2"/>
    </sheetView>
  </sheetViews>
  <sheetFormatPr defaultColWidth="9" defaultRowHeight="45" customHeight="1"/>
  <cols>
    <col min="1" max="1" width="20.75" style="1144" customWidth="1"/>
    <col min="2" max="4" width="13.625" style="1114" customWidth="1"/>
    <col min="5" max="5" width="16.625" style="1114" customWidth="1"/>
    <col min="6" max="6" width="16.625" style="1097" customWidth="1"/>
    <col min="7" max="8" width="16.625" style="1096" customWidth="1"/>
    <col min="9" max="12" width="16.625" style="1114" customWidth="1"/>
    <col min="13" max="13" width="23.5" style="1143" customWidth="1"/>
    <col min="14" max="14" width="25.25" style="1125" customWidth="1"/>
    <col min="15" max="19" width="1.625" style="1125" customWidth="1"/>
    <col min="20" max="20" width="23.625" style="1143" customWidth="1"/>
    <col min="21" max="21" width="16.75" style="1143" customWidth="1"/>
    <col min="22" max="22" width="23.625" style="1143" customWidth="1"/>
    <col min="23" max="23" width="14.75" style="1143" customWidth="1"/>
    <col min="24" max="24" width="56.5" style="1125" customWidth="1"/>
    <col min="25" max="25" width="9" style="1125" customWidth="1"/>
    <col min="26" max="16384" width="9" style="1125"/>
  </cols>
  <sheetData>
    <row r="1" spans="1:24" s="928" customFormat="1" ht="39.950000000000003" customHeight="1">
      <c r="A1" s="926" t="s">
        <v>10897</v>
      </c>
      <c r="B1" s="926"/>
      <c r="C1" s="926"/>
      <c r="D1" s="926"/>
      <c r="E1" s="926"/>
      <c r="F1" s="926"/>
      <c r="G1" s="926"/>
      <c r="H1" s="926"/>
      <c r="I1" s="926"/>
      <c r="J1" s="926"/>
      <c r="K1" s="926"/>
      <c r="L1" s="926"/>
      <c r="M1" s="926"/>
      <c r="N1" s="926"/>
      <c r="O1" s="1123"/>
      <c r="P1" s="1123"/>
      <c r="Q1" s="1123"/>
      <c r="R1" s="1123"/>
      <c r="S1" s="1123"/>
      <c r="T1" s="1123"/>
      <c r="U1" s="1123"/>
      <c r="V1" s="1123"/>
      <c r="W1" s="1123"/>
    </row>
    <row r="2" spans="1:24" ht="75" customHeight="1">
      <c r="A2" s="1670" t="s">
        <v>7733</v>
      </c>
      <c r="B2" s="1671" t="s">
        <v>7734</v>
      </c>
      <c r="C2" s="1671" t="s">
        <v>7735</v>
      </c>
      <c r="D2" s="1671" t="s">
        <v>7736</v>
      </c>
      <c r="E2" s="1671" t="s">
        <v>9020</v>
      </c>
      <c r="F2" s="1059" t="s">
        <v>9021</v>
      </c>
      <c r="G2" s="1059" t="s">
        <v>9022</v>
      </c>
      <c r="H2" s="1059" t="s">
        <v>9023</v>
      </c>
      <c r="I2" s="1059" t="s">
        <v>9024</v>
      </c>
      <c r="J2" s="1671" t="s">
        <v>7747</v>
      </c>
      <c r="K2" s="1671" t="s">
        <v>7748</v>
      </c>
      <c r="L2" s="1059" t="s">
        <v>9025</v>
      </c>
      <c r="M2" s="1059" t="s">
        <v>9026</v>
      </c>
      <c r="N2" s="1671" t="s">
        <v>114</v>
      </c>
      <c r="T2" s="1126" t="s">
        <v>7733</v>
      </c>
      <c r="U2" s="1126"/>
      <c r="V2" s="1127"/>
      <c r="W2" s="1127"/>
      <c r="X2" s="1174" t="s">
        <v>7733</v>
      </c>
    </row>
    <row r="3" spans="1:24" s="1160" customFormat="1" ht="90" customHeight="1">
      <c r="A3" s="1028" t="str">
        <f t="shared" ref="A3:A15" si="0">HYPERLINK(X3,T3)</f>
        <v>UDF005N07</v>
      </c>
      <c r="B3" s="940">
        <v>70</v>
      </c>
      <c r="C3" s="940" t="s">
        <v>8587</v>
      </c>
      <c r="D3" s="940">
        <v>0.05</v>
      </c>
      <c r="E3" s="1080">
        <v>50</v>
      </c>
      <c r="F3" s="1080">
        <v>1.44</v>
      </c>
      <c r="G3" s="1080">
        <v>2.2999999999999998</v>
      </c>
      <c r="H3" s="1080"/>
      <c r="I3" s="1080"/>
      <c r="J3" s="940">
        <v>-4</v>
      </c>
      <c r="K3" s="940">
        <v>-10</v>
      </c>
      <c r="L3" s="940">
        <v>0.2</v>
      </c>
      <c r="M3" s="940">
        <v>625</v>
      </c>
      <c r="N3" s="950" t="s">
        <v>8269</v>
      </c>
      <c r="O3" s="1175"/>
      <c r="P3" s="1175"/>
      <c r="Q3" s="1175"/>
      <c r="R3" s="1175"/>
      <c r="S3" s="1175"/>
      <c r="T3" s="1176" t="s">
        <v>2838</v>
      </c>
      <c r="U3" s="1176" t="s">
        <v>2838</v>
      </c>
      <c r="V3" s="963" t="s">
        <v>0</v>
      </c>
      <c r="W3" s="964" t="s">
        <v>116</v>
      </c>
      <c r="X3" s="1102" t="str">
        <f t="shared" ref="X3:X15" si="1">CONCATENATE(V3,U3,W3)</f>
        <v>http://www.unisonic.com.tw/datasheet/UDF005N07.pdf</v>
      </c>
    </row>
    <row r="4" spans="1:24" s="1160" customFormat="1" ht="90" customHeight="1">
      <c r="A4" s="1028" t="str">
        <f t="shared" si="0"/>
        <v>UDF008N07</v>
      </c>
      <c r="B4" s="940">
        <v>70</v>
      </c>
      <c r="C4" s="940" t="s">
        <v>8587</v>
      </c>
      <c r="D4" s="940">
        <v>0.08</v>
      </c>
      <c r="E4" s="1080">
        <v>32</v>
      </c>
      <c r="F4" s="1080">
        <v>1.48</v>
      </c>
      <c r="G4" s="1080">
        <v>2.2999999999999998</v>
      </c>
      <c r="H4" s="1080"/>
      <c r="I4" s="1080"/>
      <c r="J4" s="940">
        <v>-4</v>
      </c>
      <c r="K4" s="940">
        <v>-10</v>
      </c>
      <c r="L4" s="940">
        <v>0.3</v>
      </c>
      <c r="M4" s="940">
        <v>416</v>
      </c>
      <c r="N4" s="950" t="s">
        <v>8269</v>
      </c>
      <c r="O4" s="1175"/>
      <c r="P4" s="1175"/>
      <c r="Q4" s="1175"/>
      <c r="R4" s="1175"/>
      <c r="S4" s="1175"/>
      <c r="T4" s="1176" t="s">
        <v>2839</v>
      </c>
      <c r="U4" s="1176" t="s">
        <v>2839</v>
      </c>
      <c r="V4" s="963" t="s">
        <v>0</v>
      </c>
      <c r="W4" s="964" t="s">
        <v>116</v>
      </c>
      <c r="X4" s="1102" t="str">
        <f t="shared" si="1"/>
        <v>http://www.unisonic.com.tw/datasheet/UDF008N07.pdf</v>
      </c>
    </row>
    <row r="5" spans="1:24" s="1160" customFormat="1" ht="90" customHeight="1">
      <c r="A5" s="1028" t="str">
        <f t="shared" si="0"/>
        <v>UDF010N07</v>
      </c>
      <c r="B5" s="940">
        <v>70</v>
      </c>
      <c r="C5" s="940" t="s">
        <v>8587</v>
      </c>
      <c r="D5" s="940">
        <v>0.1</v>
      </c>
      <c r="E5" s="1080">
        <v>20</v>
      </c>
      <c r="F5" s="1080">
        <v>1.4</v>
      </c>
      <c r="G5" s="1080">
        <v>2.4</v>
      </c>
      <c r="H5" s="1080"/>
      <c r="I5" s="1080"/>
      <c r="J5" s="940">
        <v>-4</v>
      </c>
      <c r="K5" s="940">
        <v>-10</v>
      </c>
      <c r="L5" s="940">
        <v>0.3</v>
      </c>
      <c r="M5" s="940">
        <v>416</v>
      </c>
      <c r="N5" s="950" t="s">
        <v>8269</v>
      </c>
      <c r="O5" s="1175"/>
      <c r="P5" s="1175"/>
      <c r="Q5" s="1175"/>
      <c r="R5" s="1175"/>
      <c r="S5" s="1175"/>
      <c r="T5" s="1176" t="s">
        <v>2840</v>
      </c>
      <c r="U5" s="1176" t="s">
        <v>2840</v>
      </c>
      <c r="V5" s="963" t="s">
        <v>0</v>
      </c>
      <c r="W5" s="964" t="s">
        <v>116</v>
      </c>
      <c r="X5" s="1102" t="str">
        <f t="shared" si="1"/>
        <v>http://www.unisonic.com.tw/datasheet/UDF010N07.pdf</v>
      </c>
    </row>
    <row r="6" spans="1:24" s="1160" customFormat="1" ht="90" customHeight="1">
      <c r="A6" s="1028" t="str">
        <f t="shared" si="0"/>
        <v>UDF015N07</v>
      </c>
      <c r="B6" s="940">
        <v>70</v>
      </c>
      <c r="C6" s="940" t="s">
        <v>8587</v>
      </c>
      <c r="D6" s="940">
        <v>0.15</v>
      </c>
      <c r="E6" s="1080">
        <v>16</v>
      </c>
      <c r="F6" s="1080">
        <v>1.5</v>
      </c>
      <c r="G6" s="1080">
        <v>2.2999999999999998</v>
      </c>
      <c r="H6" s="1080"/>
      <c r="I6" s="1080"/>
      <c r="J6" s="940">
        <v>-4</v>
      </c>
      <c r="K6" s="940">
        <v>-10</v>
      </c>
      <c r="L6" s="940">
        <v>0.3</v>
      </c>
      <c r="M6" s="940">
        <v>416</v>
      </c>
      <c r="N6" s="950" t="s">
        <v>8269</v>
      </c>
      <c r="O6" s="1175"/>
      <c r="P6" s="1175"/>
      <c r="Q6" s="1175"/>
      <c r="R6" s="1175"/>
      <c r="S6" s="1175"/>
      <c r="T6" s="1176" t="s">
        <v>9027</v>
      </c>
      <c r="U6" s="1176" t="s">
        <v>9027</v>
      </c>
      <c r="V6" s="963" t="s">
        <v>0</v>
      </c>
      <c r="W6" s="964" t="s">
        <v>116</v>
      </c>
      <c r="X6" s="1102" t="str">
        <f t="shared" si="1"/>
        <v>http://www.unisonic.com.tw/datasheet/UDF015N07.pdf</v>
      </c>
    </row>
    <row r="7" spans="1:24" s="1160" customFormat="1" ht="90" customHeight="1">
      <c r="A7" s="1028" t="str">
        <f t="shared" si="0"/>
        <v>UDF020N07</v>
      </c>
      <c r="B7" s="940">
        <v>70</v>
      </c>
      <c r="C7" s="940" t="s">
        <v>8587</v>
      </c>
      <c r="D7" s="940">
        <v>0.2</v>
      </c>
      <c r="E7" s="1080">
        <v>15</v>
      </c>
      <c r="F7" s="1080">
        <v>1.54</v>
      </c>
      <c r="G7" s="1080">
        <v>2.2999999999999998</v>
      </c>
      <c r="H7" s="1080"/>
      <c r="I7" s="1080"/>
      <c r="J7" s="940">
        <v>-4</v>
      </c>
      <c r="K7" s="940">
        <v>-10</v>
      </c>
      <c r="L7" s="940">
        <v>0.32</v>
      </c>
      <c r="M7" s="940">
        <v>390</v>
      </c>
      <c r="N7" s="950" t="s">
        <v>8269</v>
      </c>
      <c r="O7" s="1175"/>
      <c r="P7" s="1175"/>
      <c r="Q7" s="1175"/>
      <c r="R7" s="1175"/>
      <c r="S7" s="1175"/>
      <c r="T7" s="1176" t="s">
        <v>2841</v>
      </c>
      <c r="U7" s="1176" t="s">
        <v>2841</v>
      </c>
      <c r="V7" s="963" t="s">
        <v>0</v>
      </c>
      <c r="W7" s="964" t="s">
        <v>116</v>
      </c>
      <c r="X7" s="1102" t="str">
        <f t="shared" si="1"/>
        <v>http://www.unisonic.com.tw/datasheet/UDF020N07.pdf</v>
      </c>
    </row>
    <row r="8" spans="1:24" s="1160" customFormat="1" ht="90" customHeight="1">
      <c r="A8" s="1028" t="str">
        <f t="shared" si="0"/>
        <v>UDF030N07</v>
      </c>
      <c r="B8" s="940">
        <v>70</v>
      </c>
      <c r="C8" s="940" t="s">
        <v>8587</v>
      </c>
      <c r="D8" s="940">
        <v>0.3</v>
      </c>
      <c r="E8" s="1080">
        <v>12</v>
      </c>
      <c r="F8" s="1080">
        <v>1.55</v>
      </c>
      <c r="G8" s="1080">
        <v>2.2999999999999998</v>
      </c>
      <c r="H8" s="1080"/>
      <c r="I8" s="1080"/>
      <c r="J8" s="940">
        <v>-4</v>
      </c>
      <c r="K8" s="940">
        <v>-10</v>
      </c>
      <c r="L8" s="940">
        <v>0.32</v>
      </c>
      <c r="M8" s="940">
        <v>390</v>
      </c>
      <c r="N8" s="950" t="s">
        <v>8269</v>
      </c>
      <c r="O8" s="1175"/>
      <c r="P8" s="1175"/>
      <c r="Q8" s="1175"/>
      <c r="R8" s="1175"/>
      <c r="S8" s="1175"/>
      <c r="T8" s="1176" t="s">
        <v>2842</v>
      </c>
      <c r="U8" s="1176" t="s">
        <v>2842</v>
      </c>
      <c r="V8" s="963" t="s">
        <v>0</v>
      </c>
      <c r="W8" s="964" t="s">
        <v>116</v>
      </c>
      <c r="X8" s="1102" t="str">
        <f t="shared" si="1"/>
        <v>http://www.unisonic.com.tw/datasheet/UDF030N07.pdf</v>
      </c>
    </row>
    <row r="9" spans="1:24" s="1160" customFormat="1" ht="90" customHeight="1">
      <c r="A9" s="1028" t="str">
        <f t="shared" si="0"/>
        <v>BSS169</v>
      </c>
      <c r="B9" s="940">
        <v>100</v>
      </c>
      <c r="C9" s="940" t="s">
        <v>2520</v>
      </c>
      <c r="D9" s="940">
        <v>0.17</v>
      </c>
      <c r="E9" s="1080">
        <v>30</v>
      </c>
      <c r="F9" s="1080">
        <v>28</v>
      </c>
      <c r="G9" s="1080">
        <v>8</v>
      </c>
      <c r="H9" s="1080">
        <v>3</v>
      </c>
      <c r="I9" s="1080" t="s">
        <v>9028</v>
      </c>
      <c r="J9" s="940">
        <v>-2</v>
      </c>
      <c r="K9" s="940">
        <v>-4</v>
      </c>
      <c r="L9" s="940">
        <v>0.2</v>
      </c>
      <c r="M9" s="940">
        <v>625</v>
      </c>
      <c r="N9" s="950" t="s">
        <v>9029</v>
      </c>
      <c r="O9" s="1175"/>
      <c r="P9" s="1175"/>
      <c r="Q9" s="1175"/>
      <c r="R9" s="1175"/>
      <c r="S9" s="1175"/>
      <c r="T9" s="1176" t="s">
        <v>2843</v>
      </c>
      <c r="U9" s="1176" t="s">
        <v>2843</v>
      </c>
      <c r="V9" s="963" t="s">
        <v>0</v>
      </c>
      <c r="W9" s="964" t="s">
        <v>116</v>
      </c>
      <c r="X9" s="1102" t="str">
        <f t="shared" si="1"/>
        <v>http://www.unisonic.com.tw/datasheet/BSS169.pdf</v>
      </c>
    </row>
    <row r="10" spans="1:24" s="1160" customFormat="1" ht="90" customHeight="1">
      <c r="A10" s="1028" t="str">
        <f t="shared" si="0"/>
        <v>UDF004N15</v>
      </c>
      <c r="B10" s="940">
        <v>150</v>
      </c>
      <c r="C10" s="940" t="s">
        <v>8587</v>
      </c>
      <c r="D10" s="940">
        <v>0.04</v>
      </c>
      <c r="E10" s="1080">
        <v>100</v>
      </c>
      <c r="F10" s="1080">
        <v>1.4</v>
      </c>
      <c r="G10" s="1080">
        <v>2.6</v>
      </c>
      <c r="H10" s="1080"/>
      <c r="I10" s="1080"/>
      <c r="J10" s="940">
        <v>-13</v>
      </c>
      <c r="K10" s="940">
        <v>-21</v>
      </c>
      <c r="L10" s="940">
        <v>0.2</v>
      </c>
      <c r="M10" s="940">
        <v>625</v>
      </c>
      <c r="N10" s="950" t="s">
        <v>8269</v>
      </c>
      <c r="O10" s="1175"/>
      <c r="P10" s="1175"/>
      <c r="Q10" s="1175"/>
      <c r="R10" s="1175"/>
      <c r="S10" s="1175"/>
      <c r="T10" s="1176" t="s">
        <v>9030</v>
      </c>
      <c r="U10" s="1176" t="s">
        <v>9030</v>
      </c>
      <c r="V10" s="963" t="s">
        <v>0</v>
      </c>
      <c r="W10" s="964" t="s">
        <v>116</v>
      </c>
      <c r="X10" s="1102" t="str">
        <f t="shared" si="1"/>
        <v>http://www.unisonic.com.tw/datasheet/UDF004N15.pdf</v>
      </c>
    </row>
    <row r="11" spans="1:24" s="1160" customFormat="1" ht="90" customHeight="1">
      <c r="A11" s="1028" t="str">
        <f t="shared" si="0"/>
        <v>UDF008N15</v>
      </c>
      <c r="B11" s="940">
        <v>150</v>
      </c>
      <c r="C11" s="940" t="s">
        <v>8587</v>
      </c>
      <c r="D11" s="940">
        <v>0.08</v>
      </c>
      <c r="E11" s="1080">
        <v>45</v>
      </c>
      <c r="F11" s="1080">
        <v>1.5</v>
      </c>
      <c r="G11" s="1080">
        <v>2.2000000000000002</v>
      </c>
      <c r="H11" s="1080"/>
      <c r="I11" s="1080"/>
      <c r="J11" s="940">
        <v>-13</v>
      </c>
      <c r="K11" s="940">
        <v>-21</v>
      </c>
      <c r="L11" s="940">
        <v>0.25</v>
      </c>
      <c r="M11" s="940">
        <v>500</v>
      </c>
      <c r="N11" s="950" t="s">
        <v>8269</v>
      </c>
      <c r="O11" s="1175"/>
      <c r="P11" s="1175"/>
      <c r="Q11" s="1175"/>
      <c r="R11" s="1175"/>
      <c r="S11" s="1175"/>
      <c r="T11" s="1176" t="s">
        <v>2844</v>
      </c>
      <c r="U11" s="1176" t="s">
        <v>2844</v>
      </c>
      <c r="V11" s="963" t="s">
        <v>0</v>
      </c>
      <c r="W11" s="964" t="s">
        <v>116</v>
      </c>
      <c r="X11" s="1102" t="str">
        <f t="shared" si="1"/>
        <v>http://www.unisonic.com.tw/datasheet/UDF008N15.pdf</v>
      </c>
    </row>
    <row r="12" spans="1:24" s="1160" customFormat="1" ht="90" customHeight="1">
      <c r="A12" s="1028" t="str">
        <f t="shared" si="0"/>
        <v>UDF012N15</v>
      </c>
      <c r="B12" s="940">
        <v>150</v>
      </c>
      <c r="C12" s="940" t="s">
        <v>8587</v>
      </c>
      <c r="D12" s="940">
        <v>0.12</v>
      </c>
      <c r="E12" s="1080">
        <v>35</v>
      </c>
      <c r="F12" s="1080">
        <v>1.4</v>
      </c>
      <c r="G12" s="1080">
        <v>2.2999999999999998</v>
      </c>
      <c r="H12" s="1080"/>
      <c r="I12" s="1080"/>
      <c r="J12" s="940">
        <v>-13</v>
      </c>
      <c r="K12" s="940">
        <v>-21</v>
      </c>
      <c r="L12" s="940">
        <v>0.3</v>
      </c>
      <c r="M12" s="940">
        <v>416</v>
      </c>
      <c r="N12" s="950" t="s">
        <v>8269</v>
      </c>
      <c r="O12" s="1175"/>
      <c r="P12" s="1175"/>
      <c r="Q12" s="1175"/>
      <c r="R12" s="1175"/>
      <c r="S12" s="1175"/>
      <c r="T12" s="1176" t="s">
        <v>3698</v>
      </c>
      <c r="U12" s="1176" t="s">
        <v>3698</v>
      </c>
      <c r="V12" s="963" t="s">
        <v>0</v>
      </c>
      <c r="W12" s="964" t="s">
        <v>116</v>
      </c>
      <c r="X12" s="1102" t="str">
        <f t="shared" si="1"/>
        <v>http://www.unisonic.com.tw/datasheet/UDF012N15.pdf</v>
      </c>
    </row>
    <row r="13" spans="1:24" s="1160" customFormat="1" ht="90" customHeight="1">
      <c r="A13" s="1028" t="str">
        <f t="shared" si="0"/>
        <v>UDF015N15</v>
      </c>
      <c r="B13" s="940">
        <v>150</v>
      </c>
      <c r="C13" s="940" t="s">
        <v>8587</v>
      </c>
      <c r="D13" s="940">
        <v>0.15</v>
      </c>
      <c r="E13" s="1080">
        <v>25</v>
      </c>
      <c r="F13" s="1080">
        <v>1.45</v>
      </c>
      <c r="G13" s="1080">
        <v>2.5</v>
      </c>
      <c r="H13" s="1080"/>
      <c r="I13" s="1080"/>
      <c r="J13" s="940">
        <v>-13</v>
      </c>
      <c r="K13" s="940">
        <v>-21</v>
      </c>
      <c r="L13" s="940">
        <v>0.3</v>
      </c>
      <c r="M13" s="940">
        <v>416</v>
      </c>
      <c r="N13" s="950" t="s">
        <v>8269</v>
      </c>
      <c r="O13" s="1175"/>
      <c r="P13" s="1175"/>
      <c r="Q13" s="1175"/>
      <c r="R13" s="1175"/>
      <c r="S13" s="1175"/>
      <c r="T13" s="1176" t="s">
        <v>9031</v>
      </c>
      <c r="U13" s="1176" t="s">
        <v>9031</v>
      </c>
      <c r="V13" s="963" t="s">
        <v>0</v>
      </c>
      <c r="W13" s="964" t="s">
        <v>116</v>
      </c>
      <c r="X13" s="1102" t="str">
        <f t="shared" si="1"/>
        <v>http://www.unisonic.com.tw/datasheet/UDF015N15.pdf</v>
      </c>
    </row>
    <row r="14" spans="1:24" s="1160" customFormat="1" ht="90" customHeight="1">
      <c r="A14" s="1028" t="str">
        <f t="shared" si="0"/>
        <v>UDF018N15</v>
      </c>
      <c r="B14" s="940">
        <v>150</v>
      </c>
      <c r="C14" s="940" t="s">
        <v>8587</v>
      </c>
      <c r="D14" s="940">
        <v>0.18</v>
      </c>
      <c r="E14" s="1080">
        <v>23</v>
      </c>
      <c r="F14" s="1080">
        <v>1.5</v>
      </c>
      <c r="G14" s="1080">
        <v>2.2999999999999998</v>
      </c>
      <c r="H14" s="1080"/>
      <c r="I14" s="1080"/>
      <c r="J14" s="940">
        <v>-13</v>
      </c>
      <c r="K14" s="940">
        <v>-12</v>
      </c>
      <c r="L14" s="940">
        <v>0.3</v>
      </c>
      <c r="M14" s="940">
        <v>416</v>
      </c>
      <c r="N14" s="950" t="s">
        <v>8269</v>
      </c>
      <c r="O14" s="1175"/>
      <c r="P14" s="1175"/>
      <c r="Q14" s="1175"/>
      <c r="R14" s="1175"/>
      <c r="S14" s="1175"/>
      <c r="T14" s="1176" t="s">
        <v>9032</v>
      </c>
      <c r="U14" s="1176" t="s">
        <v>9032</v>
      </c>
      <c r="V14" s="963" t="s">
        <v>0</v>
      </c>
      <c r="W14" s="964" t="s">
        <v>116</v>
      </c>
      <c r="X14" s="1102" t="str">
        <f t="shared" si="1"/>
        <v>http://www.unisonic.com.tw/datasheet/UDF018N15.pdf</v>
      </c>
    </row>
    <row r="15" spans="1:24" s="1160" customFormat="1" ht="90" customHeight="1">
      <c r="A15" s="1028" t="str">
        <f t="shared" si="0"/>
        <v>UDF020N15</v>
      </c>
      <c r="B15" s="940">
        <v>150</v>
      </c>
      <c r="C15" s="940" t="s">
        <v>8587</v>
      </c>
      <c r="D15" s="940">
        <v>0.2</v>
      </c>
      <c r="E15" s="1080">
        <v>22</v>
      </c>
      <c r="F15" s="1080">
        <v>1.5</v>
      </c>
      <c r="G15" s="1080">
        <v>2.4</v>
      </c>
      <c r="H15" s="1080"/>
      <c r="I15" s="1080"/>
      <c r="J15" s="940">
        <v>-13</v>
      </c>
      <c r="K15" s="940">
        <v>-21</v>
      </c>
      <c r="L15" s="940">
        <v>0.3</v>
      </c>
      <c r="M15" s="940">
        <v>416</v>
      </c>
      <c r="N15" s="950" t="s">
        <v>8269</v>
      </c>
      <c r="O15" s="1175"/>
      <c r="P15" s="1175"/>
      <c r="Q15" s="1175"/>
      <c r="R15" s="1175"/>
      <c r="S15" s="1175"/>
      <c r="T15" s="1176" t="s">
        <v>9033</v>
      </c>
      <c r="U15" s="1176" t="s">
        <v>9033</v>
      </c>
      <c r="V15" s="963" t="s">
        <v>0</v>
      </c>
      <c r="W15" s="964" t="s">
        <v>116</v>
      </c>
      <c r="X15" s="1102" t="str">
        <f t="shared" si="1"/>
        <v>http://www.unisonic.com.tw/datasheet/UDF020N15.pdf</v>
      </c>
    </row>
    <row r="16" spans="1:24" s="1160" customFormat="1" ht="90" customHeight="1">
      <c r="A16" s="1028" t="str">
        <f>HYPERLINK(X16,T16)</f>
        <v>UF601Q</v>
      </c>
      <c r="B16" s="940">
        <v>600</v>
      </c>
      <c r="C16" s="940" t="s">
        <v>3791</v>
      </c>
      <c r="D16" s="940">
        <v>0.185</v>
      </c>
      <c r="E16" s="1080">
        <v>700</v>
      </c>
      <c r="F16" s="1080">
        <v>15</v>
      </c>
      <c r="G16" s="1080">
        <v>4</v>
      </c>
      <c r="H16" s="1080">
        <v>7.6</v>
      </c>
      <c r="I16" s="1080" t="s">
        <v>9034</v>
      </c>
      <c r="J16" s="940">
        <v>-1</v>
      </c>
      <c r="K16" s="940">
        <v>-3</v>
      </c>
      <c r="L16" s="940">
        <v>0.5</v>
      </c>
      <c r="M16" s="940">
        <v>250</v>
      </c>
      <c r="N16" s="950" t="s">
        <v>7769</v>
      </c>
      <c r="O16" s="1175"/>
      <c r="P16" s="1175"/>
      <c r="Q16" s="1175"/>
      <c r="R16" s="1175"/>
      <c r="S16" s="1175"/>
      <c r="T16" s="1176" t="s">
        <v>9035</v>
      </c>
      <c r="U16" s="1176" t="s">
        <v>9035</v>
      </c>
      <c r="V16" s="963" t="s">
        <v>6245</v>
      </c>
      <c r="W16" s="964" t="s">
        <v>6246</v>
      </c>
      <c r="X16" s="1102" t="str">
        <f>CONCATENATE(V16,U16,W16)</f>
        <v>http://www.unisonic.com.tw/datasheet/UF601Q.pdf</v>
      </c>
    </row>
    <row r="17" spans="1:24" s="1160" customFormat="1" ht="90" customHeight="1">
      <c r="A17" s="1028" t="str">
        <f>HYPERLINK(X17,T17)</f>
        <v>UF601ZQ</v>
      </c>
      <c r="B17" s="940">
        <v>600</v>
      </c>
      <c r="C17" s="940" t="s">
        <v>9036</v>
      </c>
      <c r="D17" s="940">
        <v>0.185</v>
      </c>
      <c r="E17" s="1080">
        <v>700</v>
      </c>
      <c r="F17" s="1080">
        <v>12.4</v>
      </c>
      <c r="G17" s="1080">
        <v>4.3</v>
      </c>
      <c r="H17" s="1080">
        <v>0.14399999999999999</v>
      </c>
      <c r="I17" s="1080" t="s">
        <v>9037</v>
      </c>
      <c r="J17" s="940">
        <v>-1</v>
      </c>
      <c r="K17" s="940">
        <v>-3</v>
      </c>
      <c r="L17" s="940">
        <v>0.5</v>
      </c>
      <c r="M17" s="940">
        <v>250</v>
      </c>
      <c r="N17" s="950" t="s">
        <v>9038</v>
      </c>
      <c r="O17" s="1175"/>
      <c r="P17" s="1175"/>
      <c r="Q17" s="1175"/>
      <c r="R17" s="1175"/>
      <c r="S17" s="1175"/>
      <c r="T17" s="1176" t="s">
        <v>9039</v>
      </c>
      <c r="U17" s="1176" t="s">
        <v>9039</v>
      </c>
      <c r="V17" s="963" t="s">
        <v>6245</v>
      </c>
      <c r="W17" s="964" t="s">
        <v>6246</v>
      </c>
      <c r="X17" s="1102" t="str">
        <f>CONCATENATE(V17,U17,W17)</f>
        <v>http://www.unisonic.com.tw/datasheet/UF601ZQ.pdf</v>
      </c>
    </row>
    <row r="18" spans="1:24" s="1160" customFormat="1" ht="90" customHeight="1">
      <c r="A18" s="1028" t="str">
        <f>HYPERLINK(X18,T18)</f>
        <v>UF601</v>
      </c>
      <c r="B18" s="940">
        <v>600</v>
      </c>
      <c r="C18" s="940" t="s">
        <v>1106</v>
      </c>
      <c r="D18" s="940">
        <v>0.185</v>
      </c>
      <c r="E18" s="1080">
        <v>120</v>
      </c>
      <c r="F18" s="1080">
        <v>53</v>
      </c>
      <c r="G18" s="1080">
        <v>2.6</v>
      </c>
      <c r="H18" s="1080">
        <v>7.6</v>
      </c>
      <c r="I18" s="1080" t="s">
        <v>9034</v>
      </c>
      <c r="J18" s="940">
        <v>-1</v>
      </c>
      <c r="K18" s="940">
        <v>-3</v>
      </c>
      <c r="L18" s="940">
        <v>0.8</v>
      </c>
      <c r="M18" s="940">
        <v>150</v>
      </c>
      <c r="N18" s="950" t="s">
        <v>6895</v>
      </c>
      <c r="O18" s="1175"/>
      <c r="P18" s="1175"/>
      <c r="Q18" s="1175"/>
      <c r="R18" s="1175"/>
      <c r="S18" s="1175"/>
      <c r="T18" s="1176" t="s">
        <v>9040</v>
      </c>
      <c r="U18" s="1176" t="s">
        <v>9040</v>
      </c>
      <c r="V18" s="963" t="s">
        <v>6189</v>
      </c>
      <c r="W18" s="964" t="s">
        <v>6190</v>
      </c>
      <c r="X18" s="1102" t="str">
        <f>CONCATENATE(V18,U18,W18)</f>
        <v>http://www.unisonic.com.tw/datasheet/UF601.pdf</v>
      </c>
    </row>
    <row r="19" spans="1:24" ht="45" customHeight="1">
      <c r="A19" s="1041"/>
    </row>
    <row r="44" spans="20:20" ht="45" customHeight="1">
      <c r="T44" s="1147"/>
    </row>
    <row r="144" spans="6:8" ht="45" customHeight="1">
      <c r="F144" s="1115"/>
      <c r="G144" s="1114"/>
      <c r="H144" s="1114"/>
    </row>
  </sheetData>
  <phoneticPr fontId="14" type="noConversion"/>
  <hyperlinks>
    <hyperlink ref="V16" r:id="rId1"/>
    <hyperlink ref="V9" r:id="rId2"/>
    <hyperlink ref="V18" r:id="rId3"/>
    <hyperlink ref="V17" r:id="rId4"/>
    <hyperlink ref="V10" r:id="rId5"/>
    <hyperlink ref="V11" r:id="rId6"/>
    <hyperlink ref="V12" r:id="rId7"/>
    <hyperlink ref="V13" r:id="rId8"/>
    <hyperlink ref="V14" r:id="rId9"/>
    <hyperlink ref="V15" r:id="rId10"/>
    <hyperlink ref="V3" r:id="rId11"/>
    <hyperlink ref="V4" r:id="rId12"/>
    <hyperlink ref="V5" r:id="rId13"/>
    <hyperlink ref="V6" r:id="rId14"/>
    <hyperlink ref="V7" r:id="rId15"/>
    <hyperlink ref="V8" r:id="rId16"/>
  </hyperlinks>
  <printOptions horizontalCentered="1"/>
  <pageMargins left="0.39370078740157483" right="0.39370078740157483" top="0.39370078740157483" bottom="0.39370078740157483" header="0.31496062992125984" footer="0.31496062992125984"/>
  <pageSetup paperSize="9" scale="27" orientation="portrait" r:id="rId17"/>
</worksheet>
</file>

<file path=xl/worksheets/sheet65.xml><?xml version="1.0" encoding="utf-8"?>
<worksheet xmlns="http://schemas.openxmlformats.org/spreadsheetml/2006/main" xmlns:r="http://schemas.openxmlformats.org/officeDocument/2006/relationships">
  <dimension ref="A1:AD438"/>
  <sheetViews>
    <sheetView view="pageBreakPreview" zoomScale="70" zoomScaleNormal="70" zoomScaleSheetLayoutView="70" workbookViewId="0">
      <pane ySplit="2" topLeftCell="A212" activePane="bottomLeft" state="frozen"/>
      <selection activeCell="B9" sqref="B9"/>
      <selection pane="bottomLeft"/>
    </sheetView>
  </sheetViews>
  <sheetFormatPr defaultColWidth="9" defaultRowHeight="15"/>
  <cols>
    <col min="1" max="2" width="18.25" style="1185" customWidth="1"/>
    <col min="3" max="11" width="15.625" style="1001" customWidth="1"/>
    <col min="12" max="12" width="38.625" style="1186" customWidth="1"/>
    <col min="13" max="14" width="1.625" style="1001" hidden="1" customWidth="1"/>
    <col min="15" max="20" width="1.625" style="1001" customWidth="1"/>
    <col min="21" max="23" width="16.25" style="1001" customWidth="1"/>
    <col min="24" max="24" width="8" style="1001" customWidth="1"/>
    <col min="25" max="25" width="40.5" style="1043" customWidth="1"/>
    <col min="26" max="16384" width="9" style="1001"/>
  </cols>
  <sheetData>
    <row r="1" spans="1:25" s="928" customFormat="1" ht="39.950000000000003" customHeight="1">
      <c r="A1" s="1177" t="s">
        <v>10899</v>
      </c>
      <c r="B1" s="1177"/>
      <c r="C1" s="1177"/>
      <c r="D1" s="1177"/>
      <c r="E1" s="1177"/>
      <c r="F1" s="1177"/>
      <c r="G1" s="1177"/>
      <c r="H1" s="1177"/>
      <c r="I1" s="1177"/>
      <c r="J1" s="1177"/>
      <c r="K1" s="1177"/>
      <c r="L1" s="1177"/>
      <c r="M1" s="1178"/>
      <c r="N1" s="1178"/>
      <c r="O1" s="1178"/>
      <c r="P1" s="1178"/>
      <c r="Q1" s="1178"/>
      <c r="R1" s="1178"/>
      <c r="S1" s="1178"/>
      <c r="T1" s="1178"/>
    </row>
    <row r="2" spans="1:25" ht="78">
      <c r="A2" s="1671" t="s">
        <v>6156</v>
      </c>
      <c r="B2" s="1671" t="s">
        <v>7416</v>
      </c>
      <c r="C2" s="1671" t="s">
        <v>7734</v>
      </c>
      <c r="D2" s="1671" t="s">
        <v>7735</v>
      </c>
      <c r="E2" s="1671" t="s">
        <v>7736</v>
      </c>
      <c r="F2" s="1671" t="s">
        <v>9041</v>
      </c>
      <c r="G2" s="1671" t="s">
        <v>7747</v>
      </c>
      <c r="H2" s="1671" t="s">
        <v>7748</v>
      </c>
      <c r="I2" s="1059" t="s">
        <v>7742</v>
      </c>
      <c r="J2" s="1059" t="s">
        <v>2825</v>
      </c>
      <c r="K2" s="1059" t="s">
        <v>8250</v>
      </c>
      <c r="L2" s="1671" t="s">
        <v>114</v>
      </c>
    </row>
    <row r="3" spans="1:25" s="979" customFormat="1" ht="80.099999999999994" customHeight="1">
      <c r="A3" s="1169" t="str">
        <f t="shared" ref="A3:A66" si="0">HYPERLINK(Y3,U3)</f>
        <v>04NM50</v>
      </c>
      <c r="B3" s="1169" t="s">
        <v>9042</v>
      </c>
      <c r="C3" s="1140">
        <v>500</v>
      </c>
      <c r="D3" s="1053" t="s">
        <v>1126</v>
      </c>
      <c r="E3" s="1053">
        <v>0.4</v>
      </c>
      <c r="F3" s="1053">
        <v>12</v>
      </c>
      <c r="G3" s="1053">
        <v>2.5</v>
      </c>
      <c r="H3" s="1053">
        <v>4.5</v>
      </c>
      <c r="I3" s="1053">
        <v>30</v>
      </c>
      <c r="J3" s="1053">
        <v>25</v>
      </c>
      <c r="K3" s="1053">
        <v>7.5</v>
      </c>
      <c r="L3" s="1067" t="s">
        <v>3782</v>
      </c>
      <c r="U3" s="1140" t="s">
        <v>9043</v>
      </c>
      <c r="V3" s="1140" t="s">
        <v>9043</v>
      </c>
      <c r="W3" s="943" t="s">
        <v>0</v>
      </c>
      <c r="X3" s="944" t="s">
        <v>116</v>
      </c>
      <c r="Y3" s="996" t="str">
        <f t="shared" ref="Y3:Y66" si="1">CONCATENATE(W3,U3,X3)</f>
        <v>http://www.unisonic.com.tw/datasheet/04NM50.pdf</v>
      </c>
    </row>
    <row r="4" spans="1:25" s="979" customFormat="1" ht="80.099999999999994" customHeight="1">
      <c r="A4" s="1169" t="str">
        <f t="shared" si="0"/>
        <v>08NM50</v>
      </c>
      <c r="B4" s="1169" t="s">
        <v>9042</v>
      </c>
      <c r="C4" s="1140">
        <v>500</v>
      </c>
      <c r="D4" s="1053" t="s">
        <v>1126</v>
      </c>
      <c r="E4" s="1053">
        <v>0.8</v>
      </c>
      <c r="F4" s="1053">
        <v>9</v>
      </c>
      <c r="G4" s="1053">
        <v>2.5</v>
      </c>
      <c r="H4" s="1053">
        <v>4.5</v>
      </c>
      <c r="I4" s="1053">
        <v>38</v>
      </c>
      <c r="J4" s="1053">
        <v>35</v>
      </c>
      <c r="K4" s="1053">
        <v>8</v>
      </c>
      <c r="L4" s="1067" t="s">
        <v>3782</v>
      </c>
      <c r="U4" s="1140" t="s">
        <v>2795</v>
      </c>
      <c r="V4" s="1140" t="s">
        <v>2795</v>
      </c>
      <c r="W4" s="943" t="s">
        <v>0</v>
      </c>
      <c r="X4" s="944" t="s">
        <v>116</v>
      </c>
      <c r="Y4" s="996" t="str">
        <f t="shared" si="1"/>
        <v>http://www.unisonic.com.tw/datasheet/08NM50.pdf</v>
      </c>
    </row>
    <row r="5" spans="1:25" s="979" customFormat="1" ht="80.099999999999994" customHeight="1">
      <c r="A5" s="1169" t="str">
        <f t="shared" si="0"/>
        <v>1NM50-S</v>
      </c>
      <c r="B5" s="1169" t="s">
        <v>9042</v>
      </c>
      <c r="C5" s="1140">
        <v>500</v>
      </c>
      <c r="D5" s="1053" t="s">
        <v>1126</v>
      </c>
      <c r="E5" s="1053">
        <v>1</v>
      </c>
      <c r="F5" s="1053">
        <v>5</v>
      </c>
      <c r="G5" s="1053">
        <v>2.5</v>
      </c>
      <c r="H5" s="1053">
        <v>4.5</v>
      </c>
      <c r="I5" s="1053">
        <v>64</v>
      </c>
      <c r="J5" s="1053">
        <v>45</v>
      </c>
      <c r="K5" s="1053">
        <v>8</v>
      </c>
      <c r="L5" s="1067" t="s">
        <v>9044</v>
      </c>
      <c r="U5" s="1140" t="s">
        <v>9045</v>
      </c>
      <c r="V5" s="1140" t="s">
        <v>9045</v>
      </c>
      <c r="W5" s="943" t="s">
        <v>0</v>
      </c>
      <c r="X5" s="944" t="s">
        <v>116</v>
      </c>
      <c r="Y5" s="996" t="str">
        <f t="shared" si="1"/>
        <v>http://www.unisonic.com.tw/datasheet/1NM50-S.pdf</v>
      </c>
    </row>
    <row r="6" spans="1:25" s="979" customFormat="1" ht="80.099999999999994" customHeight="1">
      <c r="A6" s="1169" t="str">
        <f t="shared" si="0"/>
        <v>1NM50</v>
      </c>
      <c r="B6" s="1169" t="s">
        <v>9042</v>
      </c>
      <c r="C6" s="1140">
        <v>500</v>
      </c>
      <c r="D6" s="1053" t="s">
        <v>1126</v>
      </c>
      <c r="E6" s="1053">
        <v>1</v>
      </c>
      <c r="F6" s="1053">
        <v>4.5</v>
      </c>
      <c r="G6" s="1053">
        <v>2.5</v>
      </c>
      <c r="H6" s="1053">
        <v>4.5</v>
      </c>
      <c r="I6" s="1053">
        <v>82</v>
      </c>
      <c r="J6" s="1053">
        <v>73</v>
      </c>
      <c r="K6" s="1053">
        <v>12</v>
      </c>
      <c r="L6" s="1067" t="s">
        <v>3716</v>
      </c>
      <c r="U6" s="1140" t="s">
        <v>3821</v>
      </c>
      <c r="V6" s="1140" t="s">
        <v>3821</v>
      </c>
      <c r="W6" s="943" t="s">
        <v>0</v>
      </c>
      <c r="X6" s="944" t="s">
        <v>116</v>
      </c>
      <c r="Y6" s="996" t="str">
        <f t="shared" si="1"/>
        <v>http://www.unisonic.com.tw/datasheet/1NM50.pdf</v>
      </c>
    </row>
    <row r="7" spans="1:25" s="979" customFormat="1" ht="80.099999999999994" customHeight="1">
      <c r="A7" s="1169" t="str">
        <f t="shared" si="0"/>
        <v>2NM50-S</v>
      </c>
      <c r="B7" s="1169" t="s">
        <v>9042</v>
      </c>
      <c r="C7" s="1140">
        <v>500</v>
      </c>
      <c r="D7" s="1053" t="s">
        <v>1126</v>
      </c>
      <c r="E7" s="1053">
        <v>2</v>
      </c>
      <c r="F7" s="1053">
        <v>2.9</v>
      </c>
      <c r="G7" s="1053">
        <v>2.5</v>
      </c>
      <c r="H7" s="1053">
        <v>4.5</v>
      </c>
      <c r="I7" s="1053">
        <v>167</v>
      </c>
      <c r="J7" s="1053">
        <v>85</v>
      </c>
      <c r="K7" s="1053">
        <v>13</v>
      </c>
      <c r="L7" s="1067" t="s">
        <v>9044</v>
      </c>
      <c r="U7" s="1140" t="s">
        <v>3822</v>
      </c>
      <c r="V7" s="1140" t="s">
        <v>3822</v>
      </c>
      <c r="W7" s="943" t="s">
        <v>0</v>
      </c>
      <c r="X7" s="944" t="s">
        <v>116</v>
      </c>
      <c r="Y7" s="996" t="str">
        <f t="shared" si="1"/>
        <v>http://www.unisonic.com.tw/datasheet/2NM50-S.pdf</v>
      </c>
    </row>
    <row r="8" spans="1:25" s="979" customFormat="1" ht="80.099999999999994" customHeight="1">
      <c r="A8" s="1169" t="str">
        <f t="shared" si="0"/>
        <v>2NM50</v>
      </c>
      <c r="B8" s="1169" t="s">
        <v>9046</v>
      </c>
      <c r="C8" s="1140">
        <v>500</v>
      </c>
      <c r="D8" s="1053" t="s">
        <v>1126</v>
      </c>
      <c r="E8" s="1053">
        <v>2</v>
      </c>
      <c r="F8" s="1053">
        <v>2.1</v>
      </c>
      <c r="G8" s="1053">
        <v>2.5</v>
      </c>
      <c r="H8" s="1053">
        <v>4.5</v>
      </c>
      <c r="I8" s="1053">
        <v>135</v>
      </c>
      <c r="J8" s="1053">
        <v>120</v>
      </c>
      <c r="K8" s="1053">
        <v>21</v>
      </c>
      <c r="L8" s="1067" t="s">
        <v>6393</v>
      </c>
      <c r="U8" s="1140" t="s">
        <v>9047</v>
      </c>
      <c r="V8" s="1140" t="s">
        <v>9047</v>
      </c>
      <c r="W8" s="943" t="s">
        <v>6261</v>
      </c>
      <c r="X8" s="944" t="s">
        <v>6262</v>
      </c>
      <c r="Y8" s="996" t="str">
        <f t="shared" si="1"/>
        <v>http://www.unisonic.com.tw/datasheet/2NM50.pdf</v>
      </c>
    </row>
    <row r="9" spans="1:25" s="979" customFormat="1" ht="80.099999999999994" customHeight="1">
      <c r="A9" s="1169" t="str">
        <f t="shared" si="0"/>
        <v>3NM50</v>
      </c>
      <c r="B9" s="1169" t="s">
        <v>9046</v>
      </c>
      <c r="C9" s="1140">
        <v>500</v>
      </c>
      <c r="D9" s="1053" t="s">
        <v>1126</v>
      </c>
      <c r="E9" s="1053">
        <v>3</v>
      </c>
      <c r="F9" s="1053">
        <v>1.8</v>
      </c>
      <c r="G9" s="1053">
        <v>2.5</v>
      </c>
      <c r="H9" s="1053">
        <v>4.5</v>
      </c>
      <c r="I9" s="1053">
        <v>155</v>
      </c>
      <c r="J9" s="1053">
        <v>137</v>
      </c>
      <c r="K9" s="1053">
        <v>25</v>
      </c>
      <c r="L9" s="1067" t="s">
        <v>6393</v>
      </c>
      <c r="U9" s="1140" t="s">
        <v>9048</v>
      </c>
      <c r="V9" s="1140" t="s">
        <v>9048</v>
      </c>
      <c r="W9" s="943" t="s">
        <v>6261</v>
      </c>
      <c r="X9" s="944" t="s">
        <v>6262</v>
      </c>
      <c r="Y9" s="996" t="str">
        <f t="shared" si="1"/>
        <v>http://www.unisonic.com.tw/datasheet/3NM50.pdf</v>
      </c>
    </row>
    <row r="10" spans="1:25" s="979" customFormat="1" ht="80.099999999999994" customHeight="1">
      <c r="A10" s="1169" t="str">
        <f t="shared" si="0"/>
        <v>4NM50</v>
      </c>
      <c r="B10" s="1169" t="s">
        <v>9046</v>
      </c>
      <c r="C10" s="1140">
        <v>500</v>
      </c>
      <c r="D10" s="1053" t="s">
        <v>1126</v>
      </c>
      <c r="E10" s="1053">
        <v>4</v>
      </c>
      <c r="F10" s="1053">
        <v>1.3</v>
      </c>
      <c r="G10" s="1053">
        <v>2.5</v>
      </c>
      <c r="H10" s="1053">
        <v>4.5</v>
      </c>
      <c r="I10" s="1053">
        <v>215</v>
      </c>
      <c r="J10" s="1053">
        <v>175</v>
      </c>
      <c r="K10" s="1053">
        <v>27</v>
      </c>
      <c r="L10" s="1179" t="s">
        <v>9049</v>
      </c>
      <c r="U10" s="1140" t="s">
        <v>9050</v>
      </c>
      <c r="V10" s="1140" t="s">
        <v>9050</v>
      </c>
      <c r="W10" s="943" t="s">
        <v>6261</v>
      </c>
      <c r="X10" s="944" t="s">
        <v>6262</v>
      </c>
      <c r="Y10" s="996" t="str">
        <f t="shared" si="1"/>
        <v>http://www.unisonic.com.tw/datasheet/4NM50.pdf</v>
      </c>
    </row>
    <row r="11" spans="1:25" s="979" customFormat="1" ht="80.099999999999994" customHeight="1">
      <c r="A11" s="1169" t="str">
        <f t="shared" si="0"/>
        <v>5NM50A</v>
      </c>
      <c r="B11" s="1169" t="s">
        <v>9046</v>
      </c>
      <c r="C11" s="1140">
        <v>500</v>
      </c>
      <c r="D11" s="1053" t="s">
        <v>1126</v>
      </c>
      <c r="E11" s="1053">
        <v>5</v>
      </c>
      <c r="F11" s="1053">
        <v>1.08</v>
      </c>
      <c r="G11" s="1053">
        <v>2.5</v>
      </c>
      <c r="H11" s="1053">
        <v>4.5</v>
      </c>
      <c r="I11" s="1053">
        <v>300</v>
      </c>
      <c r="J11" s="1053">
        <v>175</v>
      </c>
      <c r="K11" s="1053">
        <v>25</v>
      </c>
      <c r="L11" s="1067" t="s">
        <v>9051</v>
      </c>
      <c r="U11" s="1140" t="s">
        <v>9052</v>
      </c>
      <c r="V11" s="1140" t="s">
        <v>9052</v>
      </c>
      <c r="W11" s="943" t="s">
        <v>6261</v>
      </c>
      <c r="X11" s="944" t="s">
        <v>6262</v>
      </c>
      <c r="Y11" s="996" t="str">
        <f t="shared" si="1"/>
        <v>http://www.unisonic.com.tw/datasheet/5NM50A.pdf</v>
      </c>
    </row>
    <row r="12" spans="1:25" s="979" customFormat="1" ht="80.099999999999994" customHeight="1">
      <c r="A12" s="1169" t="str">
        <f t="shared" si="0"/>
        <v>6NM50</v>
      </c>
      <c r="B12" s="1169" t="s">
        <v>9046</v>
      </c>
      <c r="C12" s="1140">
        <v>500</v>
      </c>
      <c r="D12" s="1053" t="s">
        <v>1126</v>
      </c>
      <c r="E12" s="1053">
        <v>6</v>
      </c>
      <c r="F12" s="1053">
        <v>0.9</v>
      </c>
      <c r="G12" s="1053">
        <v>2.5</v>
      </c>
      <c r="H12" s="1053">
        <v>4.5</v>
      </c>
      <c r="I12" s="1053">
        <v>295</v>
      </c>
      <c r="J12" s="1053">
        <v>200</v>
      </c>
      <c r="K12" s="1053">
        <v>40</v>
      </c>
      <c r="L12" s="1067" t="s">
        <v>8075</v>
      </c>
      <c r="U12" s="1140" t="s">
        <v>9053</v>
      </c>
      <c r="V12" s="1140" t="s">
        <v>9053</v>
      </c>
      <c r="W12" s="943" t="s">
        <v>6261</v>
      </c>
      <c r="X12" s="944" t="s">
        <v>6262</v>
      </c>
      <c r="Y12" s="996" t="str">
        <f t="shared" si="1"/>
        <v>http://www.unisonic.com.tw/datasheet/6NM50.pdf</v>
      </c>
    </row>
    <row r="13" spans="1:25" s="979" customFormat="1" ht="80.099999999999994" customHeight="1">
      <c r="A13" s="1169" t="str">
        <f t="shared" si="0"/>
        <v>7NM50</v>
      </c>
      <c r="B13" s="1169" t="s">
        <v>9046</v>
      </c>
      <c r="C13" s="1140">
        <v>500</v>
      </c>
      <c r="D13" s="1053" t="s">
        <v>1126</v>
      </c>
      <c r="E13" s="1053">
        <v>7</v>
      </c>
      <c r="F13" s="1053">
        <v>0.55000000000000004</v>
      </c>
      <c r="G13" s="1053">
        <v>2.5</v>
      </c>
      <c r="H13" s="1053">
        <v>4.5</v>
      </c>
      <c r="I13" s="1053">
        <v>530</v>
      </c>
      <c r="J13" s="1053">
        <v>425</v>
      </c>
      <c r="K13" s="1053">
        <v>40</v>
      </c>
      <c r="L13" s="1067" t="s">
        <v>9044</v>
      </c>
      <c r="U13" s="1140" t="s">
        <v>9054</v>
      </c>
      <c r="V13" s="1140" t="s">
        <v>9054</v>
      </c>
      <c r="W13" s="943" t="s">
        <v>6261</v>
      </c>
      <c r="X13" s="944" t="s">
        <v>6262</v>
      </c>
      <c r="Y13" s="996" t="str">
        <f t="shared" si="1"/>
        <v>http://www.unisonic.com.tw/datasheet/7NM50.pdf</v>
      </c>
    </row>
    <row r="14" spans="1:25" s="979" customFormat="1" ht="80.099999999999994" customHeight="1">
      <c r="A14" s="1169" t="str">
        <f t="shared" si="0"/>
        <v>8NM50</v>
      </c>
      <c r="B14" s="1169" t="s">
        <v>9046</v>
      </c>
      <c r="C14" s="1140">
        <v>500</v>
      </c>
      <c r="D14" s="1053" t="s">
        <v>1126</v>
      </c>
      <c r="E14" s="1053">
        <v>8</v>
      </c>
      <c r="F14" s="1053">
        <v>0.49</v>
      </c>
      <c r="G14" s="1053">
        <v>2.5</v>
      </c>
      <c r="H14" s="1053">
        <v>4.5</v>
      </c>
      <c r="I14" s="1053">
        <v>460</v>
      </c>
      <c r="J14" s="1053">
        <v>430</v>
      </c>
      <c r="K14" s="1053">
        <v>62</v>
      </c>
      <c r="L14" s="1067" t="s">
        <v>9044</v>
      </c>
      <c r="U14" s="1140" t="s">
        <v>9055</v>
      </c>
      <c r="V14" s="1140" t="s">
        <v>9055</v>
      </c>
      <c r="W14" s="943" t="s">
        <v>6261</v>
      </c>
      <c r="X14" s="944" t="s">
        <v>6262</v>
      </c>
      <c r="Y14" s="996" t="str">
        <f t="shared" si="1"/>
        <v>http://www.unisonic.com.tw/datasheet/8NM50.pdf</v>
      </c>
    </row>
    <row r="15" spans="1:25" s="979" customFormat="1" ht="80.099999999999994" customHeight="1">
      <c r="A15" s="1169" t="str">
        <f t="shared" si="0"/>
        <v>9NM50-S</v>
      </c>
      <c r="B15" s="1169" t="s">
        <v>9046</v>
      </c>
      <c r="C15" s="1140">
        <v>500</v>
      </c>
      <c r="D15" s="1053" t="s">
        <v>1126</v>
      </c>
      <c r="E15" s="1053">
        <v>9</v>
      </c>
      <c r="F15" s="1053">
        <v>0.43</v>
      </c>
      <c r="G15" s="1053">
        <v>2.5</v>
      </c>
      <c r="H15" s="1053">
        <v>4.5</v>
      </c>
      <c r="I15" s="1053">
        <v>65.2</v>
      </c>
      <c r="J15" s="1053">
        <v>460</v>
      </c>
      <c r="K15" s="1053">
        <v>62</v>
      </c>
      <c r="L15" s="1067" t="s">
        <v>8530</v>
      </c>
      <c r="U15" s="1140" t="s">
        <v>9056</v>
      </c>
      <c r="V15" s="1140" t="s">
        <v>9056</v>
      </c>
      <c r="W15" s="943" t="s">
        <v>6261</v>
      </c>
      <c r="X15" s="944" t="s">
        <v>6262</v>
      </c>
      <c r="Y15" s="996" t="str">
        <f t="shared" si="1"/>
        <v>http://www.unisonic.com.tw/datasheet/9NM50-S.pdf</v>
      </c>
    </row>
    <row r="16" spans="1:25" s="979" customFormat="1" ht="80.099999999999994" customHeight="1">
      <c r="A16" s="1169" t="str">
        <f t="shared" si="0"/>
        <v>9NM50</v>
      </c>
      <c r="B16" s="1169" t="s">
        <v>9046</v>
      </c>
      <c r="C16" s="1140">
        <v>500</v>
      </c>
      <c r="D16" s="1053" t="s">
        <v>1126</v>
      </c>
      <c r="E16" s="1053">
        <v>9</v>
      </c>
      <c r="F16" s="1053">
        <v>0.4</v>
      </c>
      <c r="G16" s="1053">
        <v>2.5</v>
      </c>
      <c r="H16" s="1053">
        <v>4.5</v>
      </c>
      <c r="I16" s="1053">
        <v>600</v>
      </c>
      <c r="J16" s="1053">
        <v>550</v>
      </c>
      <c r="K16" s="1053">
        <v>90</v>
      </c>
      <c r="L16" s="1067" t="s">
        <v>8530</v>
      </c>
      <c r="U16" s="1140" t="s">
        <v>9057</v>
      </c>
      <c r="V16" s="1140" t="s">
        <v>9057</v>
      </c>
      <c r="W16" s="943" t="s">
        <v>6261</v>
      </c>
      <c r="X16" s="944" t="s">
        <v>6262</v>
      </c>
      <c r="Y16" s="996" t="str">
        <f t="shared" si="1"/>
        <v>http://www.unisonic.com.tw/datasheet/9NM50.pdf</v>
      </c>
    </row>
    <row r="17" spans="1:25" s="979" customFormat="1" ht="80.099999999999994" customHeight="1">
      <c r="A17" s="1169" t="str">
        <f t="shared" si="0"/>
        <v>10NM50</v>
      </c>
      <c r="B17" s="1169" t="s">
        <v>9046</v>
      </c>
      <c r="C17" s="1140">
        <v>500</v>
      </c>
      <c r="D17" s="1053" t="s">
        <v>1126</v>
      </c>
      <c r="E17" s="1053">
        <v>10</v>
      </c>
      <c r="F17" s="1053">
        <v>0.35</v>
      </c>
      <c r="G17" s="1053">
        <v>2.5</v>
      </c>
      <c r="H17" s="1053">
        <v>4.5</v>
      </c>
      <c r="I17" s="1053">
        <v>620</v>
      </c>
      <c r="J17" s="1053">
        <v>480</v>
      </c>
      <c r="K17" s="1053">
        <v>56</v>
      </c>
      <c r="L17" s="1067" t="s">
        <v>9058</v>
      </c>
      <c r="U17" s="1140" t="s">
        <v>9059</v>
      </c>
      <c r="V17" s="1140" t="s">
        <v>9059</v>
      </c>
      <c r="W17" s="943" t="s">
        <v>6261</v>
      </c>
      <c r="X17" s="944" t="s">
        <v>6262</v>
      </c>
      <c r="Y17" s="996" t="str">
        <f t="shared" si="1"/>
        <v>http://www.unisonic.com.tw/datasheet/10NM50.pdf</v>
      </c>
    </row>
    <row r="18" spans="1:25" s="979" customFormat="1" ht="80.099999999999994" customHeight="1">
      <c r="A18" s="1169" t="str">
        <f t="shared" si="0"/>
        <v>11NM50</v>
      </c>
      <c r="B18" s="1169" t="s">
        <v>9046</v>
      </c>
      <c r="C18" s="1140">
        <v>500</v>
      </c>
      <c r="D18" s="1053" t="s">
        <v>1126</v>
      </c>
      <c r="E18" s="1053">
        <v>11</v>
      </c>
      <c r="F18" s="1053">
        <v>0.32</v>
      </c>
      <c r="G18" s="1053">
        <v>2.5</v>
      </c>
      <c r="H18" s="1053">
        <v>4.5</v>
      </c>
      <c r="I18" s="1053">
        <v>755</v>
      </c>
      <c r="J18" s="1053">
        <v>630</v>
      </c>
      <c r="K18" s="1053">
        <v>62</v>
      </c>
      <c r="L18" s="1067" t="s">
        <v>9060</v>
      </c>
      <c r="U18" s="1140" t="s">
        <v>9061</v>
      </c>
      <c r="V18" s="1140" t="s">
        <v>9061</v>
      </c>
      <c r="W18" s="943" t="s">
        <v>6261</v>
      </c>
      <c r="X18" s="944" t="s">
        <v>6262</v>
      </c>
      <c r="Y18" s="996" t="str">
        <f t="shared" si="1"/>
        <v>http://www.unisonic.com.tw/datasheet/11NM50.pdf</v>
      </c>
    </row>
    <row r="19" spans="1:25" s="979" customFormat="1" ht="80.099999999999994" customHeight="1">
      <c r="A19" s="1169" t="str">
        <f t="shared" si="0"/>
        <v>13NM50-U2</v>
      </c>
      <c r="B19" s="1169" t="s">
        <v>9046</v>
      </c>
      <c r="C19" s="1140">
        <v>500</v>
      </c>
      <c r="D19" s="1053" t="s">
        <v>1126</v>
      </c>
      <c r="E19" s="1053">
        <v>13</v>
      </c>
      <c r="F19" s="1053">
        <v>0.4</v>
      </c>
      <c r="G19" s="1053">
        <v>2.5</v>
      </c>
      <c r="H19" s="1053">
        <v>4.5</v>
      </c>
      <c r="I19" s="1053">
        <v>650</v>
      </c>
      <c r="J19" s="1053">
        <v>570</v>
      </c>
      <c r="K19" s="1053">
        <v>75</v>
      </c>
      <c r="L19" s="1067" t="s">
        <v>9062</v>
      </c>
      <c r="U19" s="1140" t="s">
        <v>9063</v>
      </c>
      <c r="V19" s="1140" t="s">
        <v>9063</v>
      </c>
      <c r="W19" s="943" t="s">
        <v>6261</v>
      </c>
      <c r="X19" s="944" t="s">
        <v>6262</v>
      </c>
      <c r="Y19" s="996" t="str">
        <f t="shared" si="1"/>
        <v>http://www.unisonic.com.tw/datasheet/13NM50-U2.pdf</v>
      </c>
    </row>
    <row r="20" spans="1:25" s="979" customFormat="1" ht="80.099999999999994" customHeight="1">
      <c r="A20" s="1169" t="str">
        <f t="shared" si="0"/>
        <v>15NM50</v>
      </c>
      <c r="B20" s="1169" t="s">
        <v>9046</v>
      </c>
      <c r="C20" s="1140">
        <v>500</v>
      </c>
      <c r="D20" s="1053" t="s">
        <v>1126</v>
      </c>
      <c r="E20" s="1053">
        <v>15</v>
      </c>
      <c r="F20" s="1053">
        <v>0.35</v>
      </c>
      <c r="G20" s="1053">
        <v>2.5</v>
      </c>
      <c r="H20" s="1053">
        <v>4.5</v>
      </c>
      <c r="I20" s="1053">
        <v>625</v>
      </c>
      <c r="J20" s="1053">
        <v>330</v>
      </c>
      <c r="K20" s="1053">
        <v>15</v>
      </c>
      <c r="L20" s="1067" t="s">
        <v>9060</v>
      </c>
      <c r="U20" s="1140" t="s">
        <v>9064</v>
      </c>
      <c r="V20" s="1140" t="s">
        <v>9064</v>
      </c>
      <c r="W20" s="943" t="s">
        <v>6261</v>
      </c>
      <c r="X20" s="944" t="s">
        <v>6262</v>
      </c>
      <c r="Y20" s="996" t="str">
        <f t="shared" si="1"/>
        <v>http://www.unisonic.com.tw/datasheet/15NM50.pdf</v>
      </c>
    </row>
    <row r="21" spans="1:25" s="979" customFormat="1" ht="80.099999999999994" customHeight="1">
      <c r="A21" s="1169" t="str">
        <f t="shared" si="0"/>
        <v>15NM50-U2</v>
      </c>
      <c r="B21" s="1169" t="s">
        <v>9046</v>
      </c>
      <c r="C21" s="1180">
        <v>500</v>
      </c>
      <c r="D21" s="1075" t="s">
        <v>1126</v>
      </c>
      <c r="E21" s="1075">
        <v>15</v>
      </c>
      <c r="F21" s="1075">
        <v>0.35</v>
      </c>
      <c r="G21" s="1075">
        <v>2.5</v>
      </c>
      <c r="H21" s="1075">
        <v>4.5</v>
      </c>
      <c r="I21" s="1075">
        <v>755</v>
      </c>
      <c r="J21" s="1075">
        <v>270</v>
      </c>
      <c r="K21" s="1075">
        <v>106</v>
      </c>
      <c r="L21" s="1101" t="s">
        <v>9065</v>
      </c>
      <c r="U21" s="1140" t="s">
        <v>9066</v>
      </c>
      <c r="V21" s="1140" t="s">
        <v>9066</v>
      </c>
      <c r="W21" s="943" t="s">
        <v>6261</v>
      </c>
      <c r="X21" s="944" t="s">
        <v>6262</v>
      </c>
      <c r="Y21" s="996" t="str">
        <f t="shared" si="1"/>
        <v>http://www.unisonic.com.tw/datasheet/15NM50-U2.pdf</v>
      </c>
    </row>
    <row r="22" spans="1:25" s="979" customFormat="1" ht="80.099999999999994" customHeight="1">
      <c r="A22" s="1169" t="str">
        <f t="shared" si="0"/>
        <v>18NM50-U2</v>
      </c>
      <c r="B22" s="1169" t="s">
        <v>9046</v>
      </c>
      <c r="C22" s="1140">
        <v>500</v>
      </c>
      <c r="D22" s="1053" t="s">
        <v>1126</v>
      </c>
      <c r="E22" s="1053">
        <v>18</v>
      </c>
      <c r="F22" s="1053">
        <v>0.28000000000000003</v>
      </c>
      <c r="G22" s="1053">
        <v>2.5</v>
      </c>
      <c r="H22" s="1053">
        <v>4.5</v>
      </c>
      <c r="I22" s="1053">
        <v>920</v>
      </c>
      <c r="J22" s="1053">
        <v>800</v>
      </c>
      <c r="K22" s="1053">
        <v>110</v>
      </c>
      <c r="L22" s="1067" t="s">
        <v>9062</v>
      </c>
      <c r="U22" s="1140" t="s">
        <v>9067</v>
      </c>
      <c r="V22" s="1140" t="s">
        <v>9067</v>
      </c>
      <c r="W22" s="943" t="s">
        <v>6261</v>
      </c>
      <c r="X22" s="944" t="s">
        <v>6262</v>
      </c>
      <c r="Y22" s="996" t="str">
        <f t="shared" si="1"/>
        <v>http://www.unisonic.com.tw/datasheet/18NM50-U2.pdf</v>
      </c>
    </row>
    <row r="23" spans="1:25" s="979" customFormat="1" ht="80.099999999999994" customHeight="1">
      <c r="A23" s="1169" t="str">
        <f t="shared" si="0"/>
        <v>20NM50</v>
      </c>
      <c r="B23" s="1169" t="s">
        <v>9046</v>
      </c>
      <c r="C23" s="1140">
        <v>500</v>
      </c>
      <c r="D23" s="1053" t="s">
        <v>1126</v>
      </c>
      <c r="E23" s="1053">
        <v>20</v>
      </c>
      <c r="F23" s="1053">
        <v>0.24</v>
      </c>
      <c r="G23" s="1053">
        <v>2.5</v>
      </c>
      <c r="H23" s="1053">
        <v>4.5</v>
      </c>
      <c r="I23" s="1053">
        <v>1090</v>
      </c>
      <c r="J23" s="1053">
        <v>880</v>
      </c>
      <c r="K23" s="1053">
        <v>120</v>
      </c>
      <c r="L23" s="1067" t="s">
        <v>9068</v>
      </c>
      <c r="U23" s="1140" t="s">
        <v>9069</v>
      </c>
      <c r="V23" s="1140" t="s">
        <v>9069</v>
      </c>
      <c r="W23" s="943" t="s">
        <v>6261</v>
      </c>
      <c r="X23" s="944" t="s">
        <v>6262</v>
      </c>
      <c r="Y23" s="996" t="str">
        <f t="shared" si="1"/>
        <v>http://www.unisonic.com.tw/datasheet/20NM50.pdf</v>
      </c>
    </row>
    <row r="24" spans="1:25" s="979" customFormat="1" ht="80.099999999999994" customHeight="1">
      <c r="A24" s="1169" t="str">
        <f t="shared" si="0"/>
        <v>21NM50</v>
      </c>
      <c r="B24" s="1169" t="s">
        <v>9046</v>
      </c>
      <c r="C24" s="1140">
        <v>500</v>
      </c>
      <c r="D24" s="1053" t="s">
        <v>1126</v>
      </c>
      <c r="E24" s="1053">
        <v>21</v>
      </c>
      <c r="F24" s="1053">
        <v>0.22</v>
      </c>
      <c r="G24" s="1053">
        <v>2.5</v>
      </c>
      <c r="H24" s="1053">
        <v>4.5</v>
      </c>
      <c r="I24" s="1053">
        <v>1030</v>
      </c>
      <c r="J24" s="1053">
        <v>850</v>
      </c>
      <c r="K24" s="1053">
        <v>78</v>
      </c>
      <c r="L24" s="1067" t="s">
        <v>9070</v>
      </c>
      <c r="U24" s="1140" t="s">
        <v>9071</v>
      </c>
      <c r="V24" s="1140" t="s">
        <v>9071</v>
      </c>
      <c r="W24" s="943" t="s">
        <v>6261</v>
      </c>
      <c r="X24" s="944" t="s">
        <v>6262</v>
      </c>
      <c r="Y24" s="996" t="str">
        <f t="shared" si="1"/>
        <v>http://www.unisonic.com.tw/datasheet/21NM50.pdf</v>
      </c>
    </row>
    <row r="25" spans="1:25" s="979" customFormat="1" ht="80.099999999999994" customHeight="1">
      <c r="A25" s="1169" t="str">
        <f t="shared" si="0"/>
        <v>22NM50</v>
      </c>
      <c r="B25" s="1169" t="s">
        <v>9046</v>
      </c>
      <c r="C25" s="1140">
        <v>500</v>
      </c>
      <c r="D25" s="1053" t="s">
        <v>1126</v>
      </c>
      <c r="E25" s="1053">
        <v>22</v>
      </c>
      <c r="F25" s="1053">
        <v>0.15</v>
      </c>
      <c r="G25" s="1053">
        <v>2.5</v>
      </c>
      <c r="H25" s="1053">
        <v>4.5</v>
      </c>
      <c r="I25" s="1053">
        <v>1440</v>
      </c>
      <c r="J25" s="1053">
        <v>1385</v>
      </c>
      <c r="K25" s="1053">
        <v>119</v>
      </c>
      <c r="L25" s="1067" t="s">
        <v>6716</v>
      </c>
      <c r="U25" s="1140" t="s">
        <v>9072</v>
      </c>
      <c r="V25" s="1140" t="s">
        <v>9072</v>
      </c>
      <c r="W25" s="943" t="s">
        <v>6261</v>
      </c>
      <c r="X25" s="944" t="s">
        <v>6262</v>
      </c>
      <c r="Y25" s="996" t="str">
        <f t="shared" si="1"/>
        <v>http://www.unisonic.com.tw/datasheet/22NM50.pdf</v>
      </c>
    </row>
    <row r="26" spans="1:25" s="979" customFormat="1" ht="80.099999999999994" customHeight="1">
      <c r="A26" s="1169" t="str">
        <f t="shared" si="0"/>
        <v>24NM50</v>
      </c>
      <c r="B26" s="1169" t="s">
        <v>9046</v>
      </c>
      <c r="C26" s="1140">
        <v>500</v>
      </c>
      <c r="D26" s="1053" t="s">
        <v>1126</v>
      </c>
      <c r="E26" s="1053">
        <v>24</v>
      </c>
      <c r="F26" s="1053">
        <v>0.125</v>
      </c>
      <c r="G26" s="1053">
        <v>2.5</v>
      </c>
      <c r="H26" s="1053">
        <v>4.5</v>
      </c>
      <c r="I26" s="1053">
        <v>2260</v>
      </c>
      <c r="J26" s="1053">
        <v>1550</v>
      </c>
      <c r="K26" s="1053">
        <v>140</v>
      </c>
      <c r="L26" s="1067" t="s">
        <v>9073</v>
      </c>
      <c r="U26" s="1140" t="s">
        <v>9074</v>
      </c>
      <c r="V26" s="1140" t="s">
        <v>9074</v>
      </c>
      <c r="W26" s="943" t="s">
        <v>6261</v>
      </c>
      <c r="X26" s="944" t="s">
        <v>6262</v>
      </c>
      <c r="Y26" s="996" t="str">
        <f t="shared" si="1"/>
        <v>http://www.unisonic.com.tw/datasheet/24NM50.pdf</v>
      </c>
    </row>
    <row r="27" spans="1:25" s="979" customFormat="1" ht="80.099999999999994" customHeight="1">
      <c r="A27" s="1169" t="str">
        <f t="shared" si="0"/>
        <v>30NM50</v>
      </c>
      <c r="B27" s="1169" t="s">
        <v>9046</v>
      </c>
      <c r="C27" s="1140">
        <v>500</v>
      </c>
      <c r="D27" s="1053" t="s">
        <v>1126</v>
      </c>
      <c r="E27" s="1053">
        <v>30</v>
      </c>
      <c r="F27" s="1053">
        <v>0.09</v>
      </c>
      <c r="G27" s="1053">
        <v>2.5</v>
      </c>
      <c r="H27" s="1053">
        <v>4.5</v>
      </c>
      <c r="I27" s="1053">
        <v>2500</v>
      </c>
      <c r="J27" s="1053">
        <v>2225</v>
      </c>
      <c r="K27" s="1053">
        <v>303</v>
      </c>
      <c r="L27" s="1067" t="s">
        <v>9075</v>
      </c>
      <c r="U27" s="1140" t="s">
        <v>9076</v>
      </c>
      <c r="V27" s="1140" t="s">
        <v>9076</v>
      </c>
      <c r="W27" s="943" t="s">
        <v>6261</v>
      </c>
      <c r="X27" s="944" t="s">
        <v>6262</v>
      </c>
      <c r="Y27" s="996" t="str">
        <f t="shared" si="1"/>
        <v>http://www.unisonic.com.tw/datasheet/30NM50.pdf</v>
      </c>
    </row>
    <row r="28" spans="1:25" s="979" customFormat="1" ht="80.099999999999994" customHeight="1">
      <c r="A28" s="1169" t="str">
        <f t="shared" si="0"/>
        <v>60NM50</v>
      </c>
      <c r="B28" s="1169" t="s">
        <v>9046</v>
      </c>
      <c r="C28" s="1140">
        <v>500</v>
      </c>
      <c r="D28" s="1053" t="s">
        <v>1126</v>
      </c>
      <c r="E28" s="1053">
        <v>60</v>
      </c>
      <c r="F28" s="1053">
        <v>5.5E-2</v>
      </c>
      <c r="G28" s="1053">
        <v>2.5</v>
      </c>
      <c r="H28" s="1053">
        <v>4.5</v>
      </c>
      <c r="I28" s="1053">
        <v>4450</v>
      </c>
      <c r="J28" s="1053">
        <v>3400</v>
      </c>
      <c r="K28" s="1053">
        <v>41</v>
      </c>
      <c r="L28" s="1067" t="s">
        <v>6453</v>
      </c>
      <c r="U28" s="1140" t="s">
        <v>9077</v>
      </c>
      <c r="V28" s="1140" t="s">
        <v>9077</v>
      </c>
      <c r="W28" s="943" t="s">
        <v>6261</v>
      </c>
      <c r="X28" s="944" t="s">
        <v>6262</v>
      </c>
      <c r="Y28" s="996" t="str">
        <f t="shared" si="1"/>
        <v>http://www.unisonic.com.tw/datasheet/60NM50.pdf</v>
      </c>
    </row>
    <row r="29" spans="1:25" s="979" customFormat="1" ht="80.099999999999994" customHeight="1">
      <c r="A29" s="1169" t="str">
        <f t="shared" si="0"/>
        <v>02NM60</v>
      </c>
      <c r="B29" s="1169" t="s">
        <v>9046</v>
      </c>
      <c r="C29" s="1140">
        <v>600</v>
      </c>
      <c r="D29" s="1053" t="s">
        <v>1126</v>
      </c>
      <c r="E29" s="1053">
        <v>0.2</v>
      </c>
      <c r="F29" s="1053">
        <v>17</v>
      </c>
      <c r="G29" s="1053">
        <v>2.5</v>
      </c>
      <c r="H29" s="1053">
        <v>4.5</v>
      </c>
      <c r="I29" s="1053">
        <v>26</v>
      </c>
      <c r="J29" s="1053">
        <v>18</v>
      </c>
      <c r="K29" s="1053">
        <v>4</v>
      </c>
      <c r="L29" s="1067" t="s">
        <v>9078</v>
      </c>
      <c r="U29" s="1140" t="s">
        <v>9079</v>
      </c>
      <c r="V29" s="1140" t="s">
        <v>9079</v>
      </c>
      <c r="W29" s="943" t="s">
        <v>6261</v>
      </c>
      <c r="X29" s="944" t="s">
        <v>6262</v>
      </c>
      <c r="Y29" s="996" t="str">
        <f t="shared" si="1"/>
        <v>http://www.unisonic.com.tw/datasheet/02NM60.pdf</v>
      </c>
    </row>
    <row r="30" spans="1:25" s="979" customFormat="1" ht="80.099999999999994" customHeight="1">
      <c r="A30" s="1169" t="str">
        <f t="shared" si="0"/>
        <v>05NM60</v>
      </c>
      <c r="B30" s="1169" t="s">
        <v>9046</v>
      </c>
      <c r="C30" s="1140">
        <v>600</v>
      </c>
      <c r="D30" s="1053" t="s">
        <v>1126</v>
      </c>
      <c r="E30" s="1053">
        <v>0.5</v>
      </c>
      <c r="F30" s="1053">
        <v>13.2</v>
      </c>
      <c r="G30" s="1053">
        <v>2.5</v>
      </c>
      <c r="H30" s="1053">
        <v>4.5</v>
      </c>
      <c r="I30" s="1053">
        <v>39</v>
      </c>
      <c r="J30" s="1053">
        <v>24</v>
      </c>
      <c r="K30" s="1053">
        <v>4</v>
      </c>
      <c r="L30" s="1067" t="s">
        <v>9078</v>
      </c>
      <c r="U30" s="1140" t="s">
        <v>9080</v>
      </c>
      <c r="V30" s="1140" t="s">
        <v>9080</v>
      </c>
      <c r="W30" s="943" t="s">
        <v>6261</v>
      </c>
      <c r="X30" s="944" t="s">
        <v>6262</v>
      </c>
      <c r="Y30" s="996" t="str">
        <f t="shared" si="1"/>
        <v>http://www.unisonic.com.tw/datasheet/05NM60.pdf</v>
      </c>
    </row>
    <row r="31" spans="1:25" s="979" customFormat="1" ht="80.099999999999994" customHeight="1">
      <c r="A31" s="1169" t="str">
        <f t="shared" si="0"/>
        <v>08NM65-V</v>
      </c>
      <c r="B31" s="1169" t="s">
        <v>9046</v>
      </c>
      <c r="C31" s="1140">
        <v>600</v>
      </c>
      <c r="D31" s="1053" t="s">
        <v>1126</v>
      </c>
      <c r="E31" s="1053">
        <v>0.8</v>
      </c>
      <c r="F31" s="1053">
        <v>7.3</v>
      </c>
      <c r="G31" s="1053">
        <v>1</v>
      </c>
      <c r="H31" s="1053">
        <v>3</v>
      </c>
      <c r="I31" s="1053">
        <v>67</v>
      </c>
      <c r="J31" s="1053">
        <v>45</v>
      </c>
      <c r="K31" s="1053">
        <v>4</v>
      </c>
      <c r="L31" s="1067" t="s">
        <v>6393</v>
      </c>
      <c r="U31" s="1140" t="s">
        <v>9081</v>
      </c>
      <c r="V31" s="1140" t="s">
        <v>9081</v>
      </c>
      <c r="W31" s="943" t="s">
        <v>6261</v>
      </c>
      <c r="X31" s="944" t="s">
        <v>6262</v>
      </c>
      <c r="Y31" s="996" t="str">
        <f t="shared" si="1"/>
        <v>http://www.unisonic.com.tw/datasheet/08NM65-V.pdf</v>
      </c>
    </row>
    <row r="32" spans="1:25" s="979" customFormat="1" ht="80.099999999999994" customHeight="1">
      <c r="A32" s="1169" t="str">
        <f t="shared" si="0"/>
        <v>08NM60</v>
      </c>
      <c r="B32" s="1169" t="s">
        <v>9046</v>
      </c>
      <c r="C32" s="1140">
        <v>600</v>
      </c>
      <c r="D32" s="1053" t="s">
        <v>1126</v>
      </c>
      <c r="E32" s="1053">
        <v>0.8</v>
      </c>
      <c r="F32" s="1053">
        <v>6.15</v>
      </c>
      <c r="G32" s="1053">
        <v>2.5</v>
      </c>
      <c r="H32" s="1053">
        <v>4.5</v>
      </c>
      <c r="I32" s="1053">
        <v>84</v>
      </c>
      <c r="J32" s="1053">
        <v>45</v>
      </c>
      <c r="K32" s="1053">
        <v>7</v>
      </c>
      <c r="L32" s="1067" t="s">
        <v>9078</v>
      </c>
      <c r="U32" s="1180" t="s">
        <v>9082</v>
      </c>
      <c r="V32" s="1140" t="s">
        <v>9082</v>
      </c>
      <c r="W32" s="943" t="s">
        <v>6261</v>
      </c>
      <c r="X32" s="944" t="s">
        <v>6262</v>
      </c>
      <c r="Y32" s="996" t="str">
        <f t="shared" si="1"/>
        <v>http://www.unisonic.com.tw/datasheet/08NM60.pdf</v>
      </c>
    </row>
    <row r="33" spans="1:25" s="979" customFormat="1" ht="80.099999999999994" customHeight="1">
      <c r="A33" s="1169" t="str">
        <f t="shared" si="0"/>
        <v>1NM60-FDQ</v>
      </c>
      <c r="B33" s="1169" t="s">
        <v>9046</v>
      </c>
      <c r="C33" s="1180">
        <v>600</v>
      </c>
      <c r="D33" s="1075" t="s">
        <v>1126</v>
      </c>
      <c r="E33" s="1075">
        <v>1</v>
      </c>
      <c r="F33" s="1075">
        <v>4.8</v>
      </c>
      <c r="G33" s="1053">
        <v>2.5</v>
      </c>
      <c r="H33" s="1053">
        <v>4.5</v>
      </c>
      <c r="I33" s="1075">
        <v>83</v>
      </c>
      <c r="J33" s="1075">
        <v>62.3</v>
      </c>
      <c r="K33" s="1075">
        <v>8.1999999999999993</v>
      </c>
      <c r="L33" s="1101" t="s">
        <v>6257</v>
      </c>
      <c r="U33" s="1140" t="s">
        <v>9083</v>
      </c>
      <c r="V33" s="1140" t="s">
        <v>9083</v>
      </c>
      <c r="W33" s="943" t="s">
        <v>6261</v>
      </c>
      <c r="X33" s="944" t="s">
        <v>6262</v>
      </c>
      <c r="Y33" s="996" t="str">
        <f t="shared" si="1"/>
        <v>http://www.unisonic.com.tw/datasheet/1NM60-FDQ.pdf</v>
      </c>
    </row>
    <row r="34" spans="1:25" s="979" customFormat="1" ht="80.099999999999994" customHeight="1">
      <c r="A34" s="1169" t="str">
        <f t="shared" si="0"/>
        <v>1NM60-Q</v>
      </c>
      <c r="B34" s="1169" t="s">
        <v>9046</v>
      </c>
      <c r="C34" s="1140">
        <v>600</v>
      </c>
      <c r="D34" s="1053" t="s">
        <v>1126</v>
      </c>
      <c r="E34" s="1053">
        <v>1</v>
      </c>
      <c r="F34" s="1053">
        <v>4.5999999999999996</v>
      </c>
      <c r="G34" s="1053">
        <v>2.5</v>
      </c>
      <c r="H34" s="1053">
        <v>4.5</v>
      </c>
      <c r="I34" s="1053">
        <v>83</v>
      </c>
      <c r="J34" s="1053">
        <v>62</v>
      </c>
      <c r="K34" s="1053">
        <v>8</v>
      </c>
      <c r="L34" s="1067" t="s">
        <v>9084</v>
      </c>
      <c r="U34" s="1140" t="s">
        <v>9085</v>
      </c>
      <c r="V34" s="1140" t="s">
        <v>9085</v>
      </c>
      <c r="W34" s="943" t="s">
        <v>6261</v>
      </c>
      <c r="X34" s="944" t="s">
        <v>6262</v>
      </c>
      <c r="Y34" s="996" t="str">
        <f t="shared" si="1"/>
        <v>http://www.unisonic.com.tw/datasheet/1NM60-Q.pdf</v>
      </c>
    </row>
    <row r="35" spans="1:25" s="979" customFormat="1" ht="80.099999999999994" customHeight="1">
      <c r="A35" s="1169" t="str">
        <f t="shared" si="0"/>
        <v>1NM60-FD</v>
      </c>
      <c r="B35" s="1169" t="s">
        <v>9046</v>
      </c>
      <c r="C35" s="1180">
        <v>600</v>
      </c>
      <c r="D35" s="1075" t="s">
        <v>1126</v>
      </c>
      <c r="E35" s="1075">
        <v>1</v>
      </c>
      <c r="F35" s="1075">
        <v>3.8</v>
      </c>
      <c r="G35" s="1053">
        <v>2.5</v>
      </c>
      <c r="H35" s="1053">
        <v>4.5</v>
      </c>
      <c r="I35" s="1075">
        <v>112</v>
      </c>
      <c r="J35" s="1075">
        <v>88.5</v>
      </c>
      <c r="K35" s="1075">
        <v>10.7</v>
      </c>
      <c r="L35" s="1101" t="s">
        <v>6257</v>
      </c>
      <c r="U35" s="1140" t="s">
        <v>9086</v>
      </c>
      <c r="V35" s="1140" t="s">
        <v>9086</v>
      </c>
      <c r="W35" s="943" t="s">
        <v>6261</v>
      </c>
      <c r="X35" s="944" t="s">
        <v>6262</v>
      </c>
      <c r="Y35" s="996" t="str">
        <f t="shared" si="1"/>
        <v>http://www.unisonic.com.tw/datasheet/1NM60-FD.pdf</v>
      </c>
    </row>
    <row r="36" spans="1:25" s="979" customFormat="1" ht="80.099999999999994" customHeight="1">
      <c r="A36" s="1169" t="str">
        <f t="shared" si="0"/>
        <v>1NM60</v>
      </c>
      <c r="B36" s="1169" t="s">
        <v>9046</v>
      </c>
      <c r="C36" s="1140">
        <v>600</v>
      </c>
      <c r="D36" s="1053" t="s">
        <v>1126</v>
      </c>
      <c r="E36" s="1053">
        <v>1</v>
      </c>
      <c r="F36" s="1053">
        <v>3.5</v>
      </c>
      <c r="G36" s="1053">
        <v>2.5</v>
      </c>
      <c r="H36" s="1053">
        <v>4.5</v>
      </c>
      <c r="I36" s="1053">
        <v>113</v>
      </c>
      <c r="J36" s="1053">
        <v>79</v>
      </c>
      <c r="K36" s="1053">
        <v>8.5</v>
      </c>
      <c r="L36" s="1067" t="s">
        <v>9084</v>
      </c>
      <c r="U36" s="1140" t="s">
        <v>9087</v>
      </c>
      <c r="V36" s="1140" t="s">
        <v>9087</v>
      </c>
      <c r="W36" s="943" t="s">
        <v>6261</v>
      </c>
      <c r="X36" s="944" t="s">
        <v>6262</v>
      </c>
      <c r="Y36" s="996" t="str">
        <f t="shared" si="1"/>
        <v>http://www.unisonic.com.tw/datasheet/1NM60.pdf</v>
      </c>
    </row>
    <row r="37" spans="1:25" s="979" customFormat="1" ht="80.099999999999994" customHeight="1">
      <c r="A37" s="1169" t="str">
        <f t="shared" si="0"/>
        <v>2NM60-Q</v>
      </c>
      <c r="B37" s="1169" t="s">
        <v>9046</v>
      </c>
      <c r="C37" s="1140">
        <v>600</v>
      </c>
      <c r="D37" s="1053" t="s">
        <v>1126</v>
      </c>
      <c r="E37" s="1053">
        <v>2</v>
      </c>
      <c r="F37" s="1053">
        <v>3.1</v>
      </c>
      <c r="G37" s="1053">
        <v>2.5</v>
      </c>
      <c r="H37" s="1053">
        <v>4.5</v>
      </c>
      <c r="I37" s="1053">
        <v>128</v>
      </c>
      <c r="J37" s="1053">
        <v>95</v>
      </c>
      <c r="K37" s="1053">
        <v>11</v>
      </c>
      <c r="L37" s="1067" t="s">
        <v>9088</v>
      </c>
      <c r="U37" s="1140" t="s">
        <v>9089</v>
      </c>
      <c r="V37" s="1140" t="s">
        <v>9089</v>
      </c>
      <c r="W37" s="943" t="s">
        <v>6261</v>
      </c>
      <c r="X37" s="944" t="s">
        <v>6262</v>
      </c>
      <c r="Y37" s="996" t="str">
        <f t="shared" si="1"/>
        <v>http://www.unisonic.com.tw/datasheet/2NM60-Q.pdf</v>
      </c>
    </row>
    <row r="38" spans="1:25" s="979" customFormat="1" ht="80.099999999999994" customHeight="1">
      <c r="A38" s="1169" t="str">
        <f t="shared" si="0"/>
        <v>2NM60</v>
      </c>
      <c r="B38" s="1169" t="s">
        <v>9046</v>
      </c>
      <c r="C38" s="1140">
        <v>600</v>
      </c>
      <c r="D38" s="1053" t="s">
        <v>1126</v>
      </c>
      <c r="E38" s="1053">
        <v>2</v>
      </c>
      <c r="F38" s="1053">
        <v>2.5</v>
      </c>
      <c r="G38" s="1053">
        <v>2.5</v>
      </c>
      <c r="H38" s="1053">
        <v>4.5</v>
      </c>
      <c r="I38" s="1053">
        <v>167</v>
      </c>
      <c r="J38" s="1053">
        <v>142</v>
      </c>
      <c r="K38" s="1053">
        <v>18</v>
      </c>
      <c r="L38" s="1067" t="s">
        <v>9090</v>
      </c>
      <c r="U38" s="1140" t="s">
        <v>9091</v>
      </c>
      <c r="V38" s="1140" t="s">
        <v>9091</v>
      </c>
      <c r="W38" s="943" t="s">
        <v>6261</v>
      </c>
      <c r="X38" s="944" t="s">
        <v>6262</v>
      </c>
      <c r="Y38" s="996" t="str">
        <f t="shared" si="1"/>
        <v>http://www.unisonic.com.tw/datasheet/2NM60.pdf</v>
      </c>
    </row>
    <row r="39" spans="1:25" s="979" customFormat="1" ht="80.099999999999994" customHeight="1">
      <c r="A39" s="1169" t="str">
        <f t="shared" si="0"/>
        <v>3NM60</v>
      </c>
      <c r="B39" s="1169" t="s">
        <v>9046</v>
      </c>
      <c r="C39" s="1140">
        <v>600</v>
      </c>
      <c r="D39" s="1053" t="s">
        <v>1126</v>
      </c>
      <c r="E39" s="1053">
        <v>3</v>
      </c>
      <c r="F39" s="1053">
        <v>1.86</v>
      </c>
      <c r="G39" s="1053">
        <v>2.5</v>
      </c>
      <c r="H39" s="1053">
        <v>4.5</v>
      </c>
      <c r="I39" s="1053">
        <v>222</v>
      </c>
      <c r="J39" s="1053">
        <v>148</v>
      </c>
      <c r="K39" s="1053">
        <v>15</v>
      </c>
      <c r="L39" s="1067" t="s">
        <v>8530</v>
      </c>
      <c r="U39" s="1140" t="s">
        <v>9092</v>
      </c>
      <c r="V39" s="1140" t="s">
        <v>9092</v>
      </c>
      <c r="W39" s="943" t="s">
        <v>6261</v>
      </c>
      <c r="X39" s="944" t="s">
        <v>6262</v>
      </c>
      <c r="Y39" s="996" t="str">
        <f t="shared" si="1"/>
        <v>http://www.unisonic.com.tw/datasheet/3NM60.pdf</v>
      </c>
    </row>
    <row r="40" spans="1:25" s="979" customFormat="1" ht="80.099999999999994" customHeight="1">
      <c r="A40" s="1169" t="str">
        <f t="shared" si="0"/>
        <v>4NM60-U2</v>
      </c>
      <c r="B40" s="1169" t="s">
        <v>9046</v>
      </c>
      <c r="C40" s="1140">
        <v>600</v>
      </c>
      <c r="D40" s="1053" t="s">
        <v>1126</v>
      </c>
      <c r="E40" s="1053">
        <v>4</v>
      </c>
      <c r="F40" s="1053">
        <v>1.8</v>
      </c>
      <c r="G40" s="1053">
        <v>2.5</v>
      </c>
      <c r="H40" s="1053">
        <v>4.5</v>
      </c>
      <c r="I40" s="1053">
        <v>218</v>
      </c>
      <c r="J40" s="1053">
        <v>159</v>
      </c>
      <c r="K40" s="1053">
        <v>13</v>
      </c>
      <c r="L40" s="1067" t="s">
        <v>9093</v>
      </c>
      <c r="U40" s="1140" t="s">
        <v>9094</v>
      </c>
      <c r="V40" s="1140" t="s">
        <v>9094</v>
      </c>
      <c r="W40" s="943" t="s">
        <v>6261</v>
      </c>
      <c r="X40" s="944" t="s">
        <v>6262</v>
      </c>
      <c r="Y40" s="996" t="str">
        <f t="shared" si="1"/>
        <v>http://www.unisonic.com.tw/datasheet/4NM60-U2.pdf</v>
      </c>
    </row>
    <row r="41" spans="1:25" s="979" customFormat="1" ht="80.099999999999994" customHeight="1">
      <c r="A41" s="1169" t="str">
        <f t="shared" si="0"/>
        <v>4NM60A</v>
      </c>
      <c r="B41" s="1169" t="s">
        <v>9046</v>
      </c>
      <c r="C41" s="1140">
        <v>600</v>
      </c>
      <c r="D41" s="1053" t="s">
        <v>1126</v>
      </c>
      <c r="E41" s="1053">
        <v>4</v>
      </c>
      <c r="F41" s="1053">
        <v>1.5</v>
      </c>
      <c r="G41" s="1053">
        <v>2.5</v>
      </c>
      <c r="H41" s="1053">
        <v>4.5</v>
      </c>
      <c r="I41" s="1053">
        <v>256</v>
      </c>
      <c r="J41" s="1053">
        <v>165</v>
      </c>
      <c r="K41" s="1053">
        <v>16</v>
      </c>
      <c r="L41" s="1067" t="s">
        <v>9095</v>
      </c>
      <c r="U41" s="1140" t="s">
        <v>9096</v>
      </c>
      <c r="V41" s="1140" t="s">
        <v>9096</v>
      </c>
      <c r="W41" s="943" t="s">
        <v>6261</v>
      </c>
      <c r="X41" s="944" t="s">
        <v>6262</v>
      </c>
      <c r="Y41" s="996" t="str">
        <f t="shared" si="1"/>
        <v>http://www.unisonic.com.tw/datasheet/4NM60A.pdf</v>
      </c>
    </row>
    <row r="42" spans="1:25" s="979" customFormat="1" ht="80.099999999999994" customHeight="1">
      <c r="A42" s="1169" t="str">
        <f t="shared" si="0"/>
        <v>5NM60A-U2</v>
      </c>
      <c r="B42" s="1169" t="s">
        <v>9046</v>
      </c>
      <c r="C42" s="1140">
        <v>600</v>
      </c>
      <c r="D42" s="1053" t="s">
        <v>1126</v>
      </c>
      <c r="E42" s="1053">
        <v>5</v>
      </c>
      <c r="F42" s="1053">
        <v>1.25</v>
      </c>
      <c r="G42" s="1053">
        <v>2.5</v>
      </c>
      <c r="H42" s="1053">
        <v>4.5</v>
      </c>
      <c r="I42" s="1053">
        <v>230</v>
      </c>
      <c r="J42" s="1053">
        <v>179</v>
      </c>
      <c r="K42" s="1053">
        <v>16</v>
      </c>
      <c r="L42" s="1067" t="s">
        <v>9097</v>
      </c>
      <c r="U42" s="1140" t="s">
        <v>9098</v>
      </c>
      <c r="V42" s="1140" t="s">
        <v>9098</v>
      </c>
      <c r="W42" s="943" t="s">
        <v>6261</v>
      </c>
      <c r="X42" s="944" t="s">
        <v>6262</v>
      </c>
      <c r="Y42" s="996" t="str">
        <f t="shared" si="1"/>
        <v>http://www.unisonic.com.tw/datasheet/5NM60A-U2.pdf</v>
      </c>
    </row>
    <row r="43" spans="1:25" s="979" customFormat="1" ht="80.099999999999994" customHeight="1">
      <c r="A43" s="1169" t="str">
        <f t="shared" si="0"/>
        <v>5NM60-U2</v>
      </c>
      <c r="B43" s="1169" t="s">
        <v>9046</v>
      </c>
      <c r="C43" s="1140">
        <v>600</v>
      </c>
      <c r="D43" s="1053" t="s">
        <v>1126</v>
      </c>
      <c r="E43" s="1053">
        <v>5</v>
      </c>
      <c r="F43" s="1053">
        <v>1.1499999999999999</v>
      </c>
      <c r="G43" s="1053">
        <v>2.5</v>
      </c>
      <c r="H43" s="1053">
        <v>4.5</v>
      </c>
      <c r="I43" s="1053">
        <v>243</v>
      </c>
      <c r="J43" s="1053">
        <v>205</v>
      </c>
      <c r="K43" s="1053">
        <v>23</v>
      </c>
      <c r="L43" s="1067" t="s">
        <v>9099</v>
      </c>
      <c r="U43" s="1140" t="s">
        <v>9100</v>
      </c>
      <c r="V43" s="1140" t="s">
        <v>9100</v>
      </c>
      <c r="W43" s="943" t="s">
        <v>6261</v>
      </c>
      <c r="X43" s="944" t="s">
        <v>6262</v>
      </c>
      <c r="Y43" s="996" t="str">
        <f t="shared" si="1"/>
        <v>http://www.unisonic.com.tw/datasheet/5NM60-U2.pdf</v>
      </c>
    </row>
    <row r="44" spans="1:25" s="979" customFormat="1" ht="80.099999999999994" customHeight="1">
      <c r="A44" s="1169" t="str">
        <f t="shared" si="0"/>
        <v>5NM60</v>
      </c>
      <c r="B44" s="1169" t="s">
        <v>9046</v>
      </c>
      <c r="C44" s="1140">
        <v>600</v>
      </c>
      <c r="D44" s="1053" t="s">
        <v>1126</v>
      </c>
      <c r="E44" s="1053">
        <v>5</v>
      </c>
      <c r="F44" s="1053">
        <v>1.08</v>
      </c>
      <c r="G44" s="1053">
        <v>2.5</v>
      </c>
      <c r="H44" s="1053">
        <v>4.5</v>
      </c>
      <c r="I44" s="1053">
        <v>330</v>
      </c>
      <c r="J44" s="1053">
        <v>165</v>
      </c>
      <c r="K44" s="1053">
        <v>20</v>
      </c>
      <c r="L44" s="1067" t="s">
        <v>9088</v>
      </c>
      <c r="U44" s="1140" t="s">
        <v>9101</v>
      </c>
      <c r="V44" s="1140" t="s">
        <v>9101</v>
      </c>
      <c r="W44" s="943" t="s">
        <v>6261</v>
      </c>
      <c r="X44" s="944" t="s">
        <v>6262</v>
      </c>
      <c r="Y44" s="996" t="str">
        <f t="shared" si="1"/>
        <v>http://www.unisonic.com.tw/datasheet/5NM60.pdf</v>
      </c>
    </row>
    <row r="45" spans="1:25" s="979" customFormat="1" ht="80.099999999999994" customHeight="1">
      <c r="A45" s="1169" t="str">
        <f t="shared" si="0"/>
        <v>6NM60-S</v>
      </c>
      <c r="B45" s="1169" t="s">
        <v>9046</v>
      </c>
      <c r="C45" s="1140">
        <v>600</v>
      </c>
      <c r="D45" s="1053" t="s">
        <v>1126</v>
      </c>
      <c r="E45" s="1053">
        <v>6</v>
      </c>
      <c r="F45" s="1053">
        <v>1.4</v>
      </c>
      <c r="G45" s="1053">
        <v>2.5</v>
      </c>
      <c r="H45" s="1053">
        <v>4.5</v>
      </c>
      <c r="I45" s="1053">
        <v>255</v>
      </c>
      <c r="J45" s="1053">
        <v>179</v>
      </c>
      <c r="K45" s="1053">
        <v>24</v>
      </c>
      <c r="L45" s="1067" t="s">
        <v>9102</v>
      </c>
      <c r="U45" s="1140" t="s">
        <v>9103</v>
      </c>
      <c r="V45" s="1140" t="s">
        <v>9103</v>
      </c>
      <c r="W45" s="943" t="s">
        <v>6261</v>
      </c>
      <c r="X45" s="944" t="s">
        <v>6262</v>
      </c>
      <c r="Y45" s="996" t="str">
        <f t="shared" si="1"/>
        <v>http://www.unisonic.com.tw/datasheet/6NM60-S.pdf</v>
      </c>
    </row>
    <row r="46" spans="1:25" s="979" customFormat="1" ht="80.099999999999994" customHeight="1">
      <c r="A46" s="1169" t="str">
        <f t="shared" si="0"/>
        <v>6NM60-Q</v>
      </c>
      <c r="B46" s="1169" t="s">
        <v>9046</v>
      </c>
      <c r="C46" s="1140">
        <v>600</v>
      </c>
      <c r="D46" s="1053" t="s">
        <v>1126</v>
      </c>
      <c r="E46" s="1053">
        <v>6</v>
      </c>
      <c r="F46" s="1053">
        <v>1.08</v>
      </c>
      <c r="G46" s="1053">
        <v>2.5</v>
      </c>
      <c r="H46" s="1053">
        <v>4.5</v>
      </c>
      <c r="I46" s="1053">
        <v>330</v>
      </c>
      <c r="J46" s="1053">
        <v>165</v>
      </c>
      <c r="K46" s="1053">
        <v>20</v>
      </c>
      <c r="L46" s="1067" t="s">
        <v>8530</v>
      </c>
      <c r="U46" s="1140" t="s">
        <v>9104</v>
      </c>
      <c r="V46" s="1140" t="s">
        <v>9104</v>
      </c>
      <c r="W46" s="943" t="s">
        <v>6261</v>
      </c>
      <c r="X46" s="944" t="s">
        <v>6262</v>
      </c>
      <c r="Y46" s="996" t="str">
        <f t="shared" si="1"/>
        <v>http://www.unisonic.com.tw/datasheet/6NM60-Q.pdf</v>
      </c>
    </row>
    <row r="47" spans="1:25" s="979" customFormat="1" ht="80.099999999999994" customHeight="1">
      <c r="A47" s="1169" t="str">
        <f t="shared" si="0"/>
        <v>7NM60-Q</v>
      </c>
      <c r="B47" s="1169" t="s">
        <v>9046</v>
      </c>
      <c r="C47" s="1140">
        <v>600</v>
      </c>
      <c r="D47" s="1053" t="s">
        <v>1126</v>
      </c>
      <c r="E47" s="1053">
        <v>7</v>
      </c>
      <c r="F47" s="1053">
        <v>1.1000000000000001</v>
      </c>
      <c r="G47" s="1053">
        <v>2.5</v>
      </c>
      <c r="H47" s="1053">
        <v>4.5</v>
      </c>
      <c r="I47" s="1053">
        <v>330</v>
      </c>
      <c r="J47" s="1053">
        <v>165</v>
      </c>
      <c r="K47" s="1053">
        <v>20</v>
      </c>
      <c r="L47" s="1067" t="s">
        <v>8530</v>
      </c>
      <c r="U47" s="1140" t="s">
        <v>9105</v>
      </c>
      <c r="V47" s="1140" t="s">
        <v>9105</v>
      </c>
      <c r="W47" s="943" t="s">
        <v>6261</v>
      </c>
      <c r="X47" s="944" t="s">
        <v>6262</v>
      </c>
      <c r="Y47" s="996" t="str">
        <f t="shared" si="1"/>
        <v>http://www.unisonic.com.tw/datasheet/7NM60-Q.pdf</v>
      </c>
    </row>
    <row r="48" spans="1:25" s="979" customFormat="1" ht="80.099999999999994" customHeight="1">
      <c r="A48" s="1169" t="str">
        <f t="shared" si="0"/>
        <v>7NM60</v>
      </c>
      <c r="B48" s="1169" t="s">
        <v>9046</v>
      </c>
      <c r="C48" s="1140">
        <v>600</v>
      </c>
      <c r="D48" s="1053" t="s">
        <v>1126</v>
      </c>
      <c r="E48" s="1053">
        <v>7</v>
      </c>
      <c r="F48" s="1053">
        <v>0.95</v>
      </c>
      <c r="G48" s="1053">
        <v>2.5</v>
      </c>
      <c r="H48" s="1053">
        <v>4.5</v>
      </c>
      <c r="I48" s="1053">
        <v>424</v>
      </c>
      <c r="J48" s="1053">
        <v>348</v>
      </c>
      <c r="K48" s="1053">
        <v>35</v>
      </c>
      <c r="L48" s="1067" t="s">
        <v>9106</v>
      </c>
      <c r="U48" s="1140" t="s">
        <v>1130</v>
      </c>
      <c r="V48" s="1140" t="s">
        <v>1130</v>
      </c>
      <c r="W48" s="943" t="s">
        <v>6261</v>
      </c>
      <c r="X48" s="944" t="s">
        <v>6262</v>
      </c>
      <c r="Y48" s="996" t="str">
        <f t="shared" si="1"/>
        <v>http://www.unisonic.com.tw/datasheet/7NM60.pdf</v>
      </c>
    </row>
    <row r="49" spans="1:25" s="979" customFormat="1" ht="80.099999999999994" customHeight="1">
      <c r="A49" s="1169" t="str">
        <f t="shared" si="0"/>
        <v>7NM60-U2</v>
      </c>
      <c r="B49" s="1169" t="s">
        <v>9046</v>
      </c>
      <c r="C49" s="1140">
        <v>600</v>
      </c>
      <c r="D49" s="1053" t="s">
        <v>1126</v>
      </c>
      <c r="E49" s="1053">
        <v>7</v>
      </c>
      <c r="F49" s="1053">
        <v>0.93</v>
      </c>
      <c r="G49" s="1053">
        <v>2.5</v>
      </c>
      <c r="H49" s="1053">
        <v>4.5</v>
      </c>
      <c r="I49" s="1053">
        <v>337</v>
      </c>
      <c r="J49" s="1053">
        <v>267</v>
      </c>
      <c r="K49" s="1053">
        <v>22</v>
      </c>
      <c r="L49" s="1067" t="s">
        <v>9107</v>
      </c>
      <c r="U49" s="1140" t="s">
        <v>9108</v>
      </c>
      <c r="V49" s="1140" t="s">
        <v>9108</v>
      </c>
      <c r="W49" s="943" t="s">
        <v>6261</v>
      </c>
      <c r="X49" s="944" t="s">
        <v>6262</v>
      </c>
      <c r="Y49" s="996" t="str">
        <f t="shared" si="1"/>
        <v>http://www.unisonic.com.tw/datasheet/7NM60-U2.pdf</v>
      </c>
    </row>
    <row r="50" spans="1:25" s="979" customFormat="1" ht="80.099999999999994" customHeight="1">
      <c r="A50" s="1169" t="str">
        <f t="shared" si="0"/>
        <v>8NM60-FD</v>
      </c>
      <c r="B50" s="1169" t="s">
        <v>9046</v>
      </c>
      <c r="C50" s="1180">
        <v>600</v>
      </c>
      <c r="D50" s="1075" t="s">
        <v>1126</v>
      </c>
      <c r="E50" s="1075">
        <v>8</v>
      </c>
      <c r="F50" s="1075">
        <v>0.82</v>
      </c>
      <c r="G50" s="1075">
        <v>2.5</v>
      </c>
      <c r="H50" s="1075">
        <v>4.5</v>
      </c>
      <c r="I50" s="1075">
        <v>452</v>
      </c>
      <c r="J50" s="1075">
        <v>381</v>
      </c>
      <c r="K50" s="1075">
        <v>43</v>
      </c>
      <c r="L50" s="1101" t="s">
        <v>6393</v>
      </c>
      <c r="U50" s="1576" t="s">
        <v>9109</v>
      </c>
      <c r="V50" s="1576" t="s">
        <v>9109</v>
      </c>
      <c r="W50" s="943" t="s">
        <v>6261</v>
      </c>
      <c r="X50" s="944" t="s">
        <v>6262</v>
      </c>
      <c r="Y50" s="996" t="str">
        <f t="shared" si="1"/>
        <v>http://www.unisonic.com.tw/datasheet/8NM60-FD.pdf</v>
      </c>
    </row>
    <row r="51" spans="1:25" s="979" customFormat="1" ht="80.099999999999994" customHeight="1">
      <c r="A51" s="1169" t="str">
        <f t="shared" si="0"/>
        <v>8NM60-U2</v>
      </c>
      <c r="B51" s="1169" t="s">
        <v>9046</v>
      </c>
      <c r="C51" s="1140">
        <v>600</v>
      </c>
      <c r="D51" s="1053" t="s">
        <v>1126</v>
      </c>
      <c r="E51" s="1053">
        <v>8</v>
      </c>
      <c r="F51" s="1053">
        <v>0.8</v>
      </c>
      <c r="G51" s="1053">
        <v>2.5</v>
      </c>
      <c r="H51" s="1053">
        <v>4.5</v>
      </c>
      <c r="I51" s="1053">
        <v>420</v>
      </c>
      <c r="J51" s="1053">
        <v>318</v>
      </c>
      <c r="K51" s="1053">
        <v>33</v>
      </c>
      <c r="L51" s="1067" t="s">
        <v>9110</v>
      </c>
      <c r="U51" s="1140" t="s">
        <v>9111</v>
      </c>
      <c r="V51" s="1140" t="s">
        <v>9111</v>
      </c>
      <c r="W51" s="943" t="s">
        <v>6261</v>
      </c>
      <c r="X51" s="944" t="s">
        <v>6262</v>
      </c>
      <c r="Y51" s="996" t="str">
        <f t="shared" si="1"/>
        <v>http://www.unisonic.com.tw/datasheet/8NM60-U2.pdf</v>
      </c>
    </row>
    <row r="52" spans="1:25" s="979" customFormat="1" ht="80.099999999999994" customHeight="1">
      <c r="A52" s="1169" t="str">
        <f t="shared" si="0"/>
        <v>8NM60</v>
      </c>
      <c r="B52" s="1169" t="s">
        <v>9046</v>
      </c>
      <c r="C52" s="1140">
        <v>600</v>
      </c>
      <c r="D52" s="1053" t="s">
        <v>1126</v>
      </c>
      <c r="E52" s="1053">
        <v>8</v>
      </c>
      <c r="F52" s="1053">
        <v>0.75</v>
      </c>
      <c r="G52" s="1053">
        <v>2.5</v>
      </c>
      <c r="H52" s="1053">
        <v>4.5</v>
      </c>
      <c r="I52" s="1053">
        <v>462</v>
      </c>
      <c r="J52" s="1053">
        <v>351</v>
      </c>
      <c r="K52" s="1053">
        <v>33</v>
      </c>
      <c r="L52" s="1067" t="s">
        <v>8530</v>
      </c>
      <c r="U52" s="1140" t="s">
        <v>9112</v>
      </c>
      <c r="V52" s="1140" t="s">
        <v>9112</v>
      </c>
      <c r="W52" s="943" t="s">
        <v>6261</v>
      </c>
      <c r="X52" s="944" t="s">
        <v>6262</v>
      </c>
      <c r="Y52" s="996" t="str">
        <f t="shared" si="1"/>
        <v>http://www.unisonic.com.tw/datasheet/8NM60.pdf</v>
      </c>
    </row>
    <row r="53" spans="1:25" s="979" customFormat="1" ht="80.099999999999994" customHeight="1">
      <c r="A53" s="1169" t="str">
        <f t="shared" si="0"/>
        <v>8NM60A</v>
      </c>
      <c r="B53" s="1169" t="s">
        <v>9046</v>
      </c>
      <c r="C53" s="1140">
        <v>600</v>
      </c>
      <c r="D53" s="1053" t="s">
        <v>1126</v>
      </c>
      <c r="E53" s="1053">
        <v>8</v>
      </c>
      <c r="F53" s="1053">
        <v>0.65</v>
      </c>
      <c r="G53" s="1053">
        <v>2.5</v>
      </c>
      <c r="H53" s="1053">
        <v>4.5</v>
      </c>
      <c r="I53" s="1053">
        <v>510</v>
      </c>
      <c r="J53" s="1053">
        <v>370</v>
      </c>
      <c r="K53" s="1053">
        <v>46</v>
      </c>
      <c r="L53" s="1067" t="s">
        <v>9113</v>
      </c>
      <c r="U53" s="1140" t="s">
        <v>9114</v>
      </c>
      <c r="V53" s="1140" t="s">
        <v>9114</v>
      </c>
      <c r="W53" s="943" t="s">
        <v>6261</v>
      </c>
      <c r="X53" s="944" t="s">
        <v>6262</v>
      </c>
      <c r="Y53" s="996" t="str">
        <f t="shared" si="1"/>
        <v>http://www.unisonic.com.tw/datasheet/8NM60A.pdf</v>
      </c>
    </row>
    <row r="54" spans="1:25" s="979" customFormat="1" ht="80.099999999999994" customHeight="1">
      <c r="A54" s="1169" t="str">
        <f t="shared" si="0"/>
        <v>8NM60A-FD</v>
      </c>
      <c r="B54" s="1169" t="s">
        <v>9046</v>
      </c>
      <c r="C54" s="1180">
        <v>600</v>
      </c>
      <c r="D54" s="1075" t="s">
        <v>1126</v>
      </c>
      <c r="E54" s="1075">
        <v>8</v>
      </c>
      <c r="F54" s="1075">
        <v>0.64</v>
      </c>
      <c r="G54" s="1075">
        <v>2.5</v>
      </c>
      <c r="H54" s="1075">
        <v>4.5</v>
      </c>
      <c r="I54" s="1075">
        <v>497</v>
      </c>
      <c r="J54" s="1075">
        <v>518</v>
      </c>
      <c r="K54" s="1075">
        <v>59</v>
      </c>
      <c r="L54" s="1101" t="s">
        <v>6393</v>
      </c>
      <c r="U54" s="1140" t="s">
        <v>9115</v>
      </c>
      <c r="V54" s="1140" t="s">
        <v>9115</v>
      </c>
      <c r="W54" s="943" t="s">
        <v>6261</v>
      </c>
      <c r="X54" s="944" t="s">
        <v>6262</v>
      </c>
      <c r="Y54" s="996" t="str">
        <f t="shared" si="1"/>
        <v>http://www.unisonic.com.tw/datasheet/8NM60A-FD.pdf</v>
      </c>
    </row>
    <row r="55" spans="1:25" s="979" customFormat="1" ht="80.099999999999994" customHeight="1">
      <c r="A55" s="1169" t="str">
        <f t="shared" si="0"/>
        <v>9NM60-S</v>
      </c>
      <c r="B55" s="1169" t="s">
        <v>9046</v>
      </c>
      <c r="C55" s="1140">
        <v>600</v>
      </c>
      <c r="D55" s="1053" t="s">
        <v>1126</v>
      </c>
      <c r="E55" s="1053">
        <v>9</v>
      </c>
      <c r="F55" s="1053">
        <v>0.64</v>
      </c>
      <c r="G55" s="1053">
        <v>2.5</v>
      </c>
      <c r="H55" s="1053">
        <v>4.5</v>
      </c>
      <c r="I55" s="1053">
        <v>510</v>
      </c>
      <c r="J55" s="1053">
        <v>350</v>
      </c>
      <c r="K55" s="1053">
        <v>26</v>
      </c>
      <c r="L55" s="1067" t="s">
        <v>9116</v>
      </c>
      <c r="U55" s="1140" t="s">
        <v>9117</v>
      </c>
      <c r="V55" s="1140" t="s">
        <v>9117</v>
      </c>
      <c r="W55" s="943" t="s">
        <v>6261</v>
      </c>
      <c r="X55" s="944" t="s">
        <v>6262</v>
      </c>
      <c r="Y55" s="996" t="str">
        <f t="shared" si="1"/>
        <v>http://www.unisonic.com.tw/datasheet/9NM60-S.pdf</v>
      </c>
    </row>
    <row r="56" spans="1:25" s="979" customFormat="1" ht="80.099999999999994" customHeight="1">
      <c r="A56" s="1169" t="str">
        <f t="shared" si="0"/>
        <v>9NM60-FDS</v>
      </c>
      <c r="B56" s="1169" t="s">
        <v>9046</v>
      </c>
      <c r="C56" s="1140">
        <v>600</v>
      </c>
      <c r="D56" s="1053" t="s">
        <v>1126</v>
      </c>
      <c r="E56" s="1053">
        <v>9</v>
      </c>
      <c r="F56" s="1053">
        <v>0.6</v>
      </c>
      <c r="G56" s="1053">
        <v>2.5</v>
      </c>
      <c r="H56" s="1053">
        <v>4.5</v>
      </c>
      <c r="I56" s="1053">
        <v>540</v>
      </c>
      <c r="J56" s="1053">
        <v>430</v>
      </c>
      <c r="K56" s="1053">
        <v>45</v>
      </c>
      <c r="L56" s="1067" t="s">
        <v>6393</v>
      </c>
      <c r="U56" s="1140" t="s">
        <v>9118</v>
      </c>
      <c r="V56" s="1140" t="s">
        <v>9118</v>
      </c>
      <c r="W56" s="943" t="s">
        <v>6261</v>
      </c>
      <c r="X56" s="944" t="s">
        <v>6262</v>
      </c>
      <c r="Y56" s="996" t="str">
        <f t="shared" si="1"/>
        <v>http://www.unisonic.com.tw/datasheet/9NM60-FDS.pdf</v>
      </c>
    </row>
    <row r="57" spans="1:25" s="979" customFormat="1" ht="80.099999999999994" customHeight="1">
      <c r="A57" s="1169" t="str">
        <f t="shared" si="0"/>
        <v>9NM60</v>
      </c>
      <c r="B57" s="1169" t="s">
        <v>9046</v>
      </c>
      <c r="C57" s="1140">
        <v>600</v>
      </c>
      <c r="D57" s="1053" t="s">
        <v>1126</v>
      </c>
      <c r="E57" s="1053">
        <v>9</v>
      </c>
      <c r="F57" s="1053">
        <v>0.56000000000000005</v>
      </c>
      <c r="G57" s="1053">
        <v>2.5</v>
      </c>
      <c r="H57" s="1053">
        <v>4.5</v>
      </c>
      <c r="I57" s="1053">
        <v>590</v>
      </c>
      <c r="J57" s="1053">
        <v>530</v>
      </c>
      <c r="K57" s="1053">
        <v>57</v>
      </c>
      <c r="L57" s="1067" t="s">
        <v>9119</v>
      </c>
      <c r="U57" s="1140" t="s">
        <v>9120</v>
      </c>
      <c r="V57" s="1140" t="s">
        <v>9120</v>
      </c>
      <c r="W57" s="943" t="s">
        <v>6261</v>
      </c>
      <c r="X57" s="944" t="s">
        <v>6262</v>
      </c>
      <c r="Y57" s="996" t="str">
        <f t="shared" si="1"/>
        <v>http://www.unisonic.com.tw/datasheet/9NM60.pdf</v>
      </c>
    </row>
    <row r="58" spans="1:25" s="979" customFormat="1" ht="80.099999999999994" customHeight="1">
      <c r="A58" s="1169" t="str">
        <f t="shared" si="0"/>
        <v>9NM60-FD</v>
      </c>
      <c r="B58" s="1169" t="s">
        <v>9046</v>
      </c>
      <c r="C58" s="1140">
        <v>600</v>
      </c>
      <c r="D58" s="1053" t="s">
        <v>1126</v>
      </c>
      <c r="E58" s="1053">
        <v>9</v>
      </c>
      <c r="F58" s="1053">
        <v>0.57999999999999996</v>
      </c>
      <c r="G58" s="1053">
        <v>2.5</v>
      </c>
      <c r="H58" s="1053">
        <v>4.5</v>
      </c>
      <c r="I58" s="1053">
        <v>580</v>
      </c>
      <c r="J58" s="1053">
        <v>460</v>
      </c>
      <c r="K58" s="1053">
        <v>52</v>
      </c>
      <c r="L58" s="1067" t="s">
        <v>6393</v>
      </c>
      <c r="U58" s="1140" t="s">
        <v>9121</v>
      </c>
      <c r="V58" s="1140" t="s">
        <v>9121</v>
      </c>
      <c r="W58" s="943" t="s">
        <v>6261</v>
      </c>
      <c r="X58" s="944" t="s">
        <v>6262</v>
      </c>
      <c r="Y58" s="996" t="str">
        <f t="shared" si="1"/>
        <v>http://www.unisonic.com.tw/datasheet/9NM60-FD.pdf</v>
      </c>
    </row>
    <row r="59" spans="1:25" s="979" customFormat="1" ht="80.099999999999994" customHeight="1">
      <c r="A59" s="1169" t="str">
        <f t="shared" si="0"/>
        <v>10NM60-U2</v>
      </c>
      <c r="B59" s="1169" t="s">
        <v>9046</v>
      </c>
      <c r="C59" s="1140">
        <v>600</v>
      </c>
      <c r="D59" s="1053" t="s">
        <v>1126</v>
      </c>
      <c r="E59" s="1053">
        <v>10</v>
      </c>
      <c r="F59" s="1053">
        <v>0.55000000000000004</v>
      </c>
      <c r="G59" s="1053">
        <v>2.5</v>
      </c>
      <c r="H59" s="1053">
        <v>4.5</v>
      </c>
      <c r="I59" s="1053">
        <v>650</v>
      </c>
      <c r="J59" s="1053">
        <v>820</v>
      </c>
      <c r="K59" s="1053">
        <v>100</v>
      </c>
      <c r="L59" s="1067" t="s">
        <v>9122</v>
      </c>
      <c r="U59" s="1140" t="s">
        <v>9123</v>
      </c>
      <c r="V59" s="1140" t="s">
        <v>9123</v>
      </c>
      <c r="W59" s="943" t="s">
        <v>6261</v>
      </c>
      <c r="X59" s="944" t="s">
        <v>6262</v>
      </c>
      <c r="Y59" s="996" t="str">
        <f t="shared" si="1"/>
        <v>http://www.unisonic.com.tw/datasheet/10NM60-U2.pdf</v>
      </c>
    </row>
    <row r="60" spans="1:25" s="979" customFormat="1" ht="80.099999999999994" customHeight="1">
      <c r="A60" s="1169" t="str">
        <f t="shared" si="0"/>
        <v>10NM60</v>
      </c>
      <c r="B60" s="1169" t="s">
        <v>9046</v>
      </c>
      <c r="C60" s="1140">
        <v>600</v>
      </c>
      <c r="D60" s="1053" t="s">
        <v>1126</v>
      </c>
      <c r="E60" s="1053">
        <v>10</v>
      </c>
      <c r="F60" s="1053">
        <v>0.48</v>
      </c>
      <c r="G60" s="1053">
        <v>2.5</v>
      </c>
      <c r="H60" s="1053">
        <v>4.5</v>
      </c>
      <c r="I60" s="1053">
        <v>588</v>
      </c>
      <c r="J60" s="1053">
        <v>337</v>
      </c>
      <c r="K60" s="1053">
        <v>23</v>
      </c>
      <c r="L60" s="1067" t="s">
        <v>8530</v>
      </c>
      <c r="U60" s="1140" t="s">
        <v>9124</v>
      </c>
      <c r="V60" s="1140" t="s">
        <v>9124</v>
      </c>
      <c r="W60" s="943" t="s">
        <v>6261</v>
      </c>
      <c r="X60" s="944" t="s">
        <v>6262</v>
      </c>
      <c r="Y60" s="996" t="str">
        <f t="shared" si="1"/>
        <v>http://www.unisonic.com.tw/datasheet/10NM60.pdf</v>
      </c>
    </row>
    <row r="61" spans="1:25" s="979" customFormat="1" ht="80.099999999999994" customHeight="1">
      <c r="A61" s="1169" t="str">
        <f t="shared" si="0"/>
        <v>11NM60</v>
      </c>
      <c r="B61" s="1169" t="s">
        <v>9046</v>
      </c>
      <c r="C61" s="1140">
        <v>600</v>
      </c>
      <c r="D61" s="1053" t="s">
        <v>1126</v>
      </c>
      <c r="E61" s="1053">
        <v>11</v>
      </c>
      <c r="F61" s="1053">
        <v>0.5</v>
      </c>
      <c r="G61" s="1053">
        <v>2.5</v>
      </c>
      <c r="H61" s="1053">
        <v>4.5</v>
      </c>
      <c r="I61" s="1053">
        <v>800</v>
      </c>
      <c r="J61" s="1053">
        <v>320</v>
      </c>
      <c r="K61" s="1053">
        <v>28</v>
      </c>
      <c r="L61" s="1067" t="s">
        <v>9125</v>
      </c>
      <c r="U61" s="1140" t="s">
        <v>9126</v>
      </c>
      <c r="V61" s="1140" t="s">
        <v>9126</v>
      </c>
      <c r="W61" s="943" t="s">
        <v>6261</v>
      </c>
      <c r="X61" s="944" t="s">
        <v>6262</v>
      </c>
      <c r="Y61" s="996" t="str">
        <f t="shared" si="1"/>
        <v>http://www.unisonic.com.tw/datasheet/11NM60.pdf</v>
      </c>
    </row>
    <row r="62" spans="1:25" s="979" customFormat="1" ht="80.099999999999994" customHeight="1">
      <c r="A62" s="1169" t="str">
        <f t="shared" si="0"/>
        <v>11NM60-U2</v>
      </c>
      <c r="B62" s="1169" t="s">
        <v>9046</v>
      </c>
      <c r="C62" s="1140">
        <v>600</v>
      </c>
      <c r="D62" s="1053" t="s">
        <v>1126</v>
      </c>
      <c r="E62" s="1053">
        <v>11</v>
      </c>
      <c r="F62" s="1053">
        <v>0.5</v>
      </c>
      <c r="G62" s="1053">
        <v>2.5</v>
      </c>
      <c r="H62" s="1053">
        <v>4.5</v>
      </c>
      <c r="I62" s="1053">
        <v>670</v>
      </c>
      <c r="J62" s="1053">
        <v>520</v>
      </c>
      <c r="K62" s="1053">
        <v>50</v>
      </c>
      <c r="L62" s="1067" t="s">
        <v>9122</v>
      </c>
      <c r="U62" s="1140" t="s">
        <v>9127</v>
      </c>
      <c r="V62" s="1140" t="s">
        <v>9127</v>
      </c>
      <c r="W62" s="943" t="s">
        <v>6261</v>
      </c>
      <c r="X62" s="944" t="s">
        <v>6262</v>
      </c>
      <c r="Y62" s="996" t="str">
        <f t="shared" si="1"/>
        <v>http://www.unisonic.com.tw/datasheet/11NM60-U2.pdf</v>
      </c>
    </row>
    <row r="63" spans="1:25" s="979" customFormat="1" ht="80.099999999999994" customHeight="1">
      <c r="A63" s="1169" t="str">
        <f t="shared" si="0"/>
        <v>13NM60</v>
      </c>
      <c r="B63" s="1169" t="s">
        <v>9046</v>
      </c>
      <c r="C63" s="1140">
        <v>600</v>
      </c>
      <c r="D63" s="1053" t="s">
        <v>1126</v>
      </c>
      <c r="E63" s="1053">
        <v>13</v>
      </c>
      <c r="F63" s="1053">
        <v>0.45</v>
      </c>
      <c r="G63" s="1053">
        <v>2.5</v>
      </c>
      <c r="H63" s="1053">
        <v>4.5</v>
      </c>
      <c r="I63" s="1053">
        <v>760</v>
      </c>
      <c r="J63" s="1053">
        <v>600</v>
      </c>
      <c r="K63" s="1053">
        <v>65</v>
      </c>
      <c r="L63" s="1067" t="s">
        <v>9128</v>
      </c>
      <c r="U63" s="1140" t="s">
        <v>9129</v>
      </c>
      <c r="V63" s="1140" t="s">
        <v>9129</v>
      </c>
      <c r="W63" s="943" t="s">
        <v>6261</v>
      </c>
      <c r="X63" s="944" t="s">
        <v>6262</v>
      </c>
      <c r="Y63" s="996" t="str">
        <f t="shared" si="1"/>
        <v>http://www.unisonic.com.tw/datasheet/13NM60.pdf</v>
      </c>
    </row>
    <row r="64" spans="1:25" s="979" customFormat="1" ht="80.099999999999994" customHeight="1">
      <c r="A64" s="1169" t="str">
        <f t="shared" si="0"/>
        <v>15NM60-U2</v>
      </c>
      <c r="B64" s="1169" t="s">
        <v>9046</v>
      </c>
      <c r="C64" s="1140">
        <v>600</v>
      </c>
      <c r="D64" s="1053" t="s">
        <v>1126</v>
      </c>
      <c r="E64" s="1053">
        <v>15</v>
      </c>
      <c r="F64" s="1053">
        <v>0.38</v>
      </c>
      <c r="G64" s="1053">
        <v>2.5</v>
      </c>
      <c r="H64" s="1053">
        <v>4.5</v>
      </c>
      <c r="I64" s="1053">
        <v>920</v>
      </c>
      <c r="J64" s="1053">
        <v>700</v>
      </c>
      <c r="K64" s="1053">
        <v>68</v>
      </c>
      <c r="L64" s="1067" t="s">
        <v>9130</v>
      </c>
      <c r="U64" s="1140" t="s">
        <v>9131</v>
      </c>
      <c r="V64" s="1140" t="s">
        <v>9131</v>
      </c>
      <c r="W64" s="943" t="s">
        <v>6261</v>
      </c>
      <c r="X64" s="944" t="s">
        <v>6262</v>
      </c>
      <c r="Y64" s="996" t="str">
        <f t="shared" si="1"/>
        <v>http://www.unisonic.com.tw/datasheet/15NM60-U2.pdf</v>
      </c>
    </row>
    <row r="65" spans="1:25" s="979" customFormat="1" ht="80.099999999999994" customHeight="1">
      <c r="A65" s="1169" t="str">
        <f t="shared" si="0"/>
        <v>15NM60</v>
      </c>
      <c r="B65" s="1169" t="s">
        <v>9046</v>
      </c>
      <c r="C65" s="1140">
        <v>600</v>
      </c>
      <c r="D65" s="1053" t="s">
        <v>1126</v>
      </c>
      <c r="E65" s="1053">
        <v>15</v>
      </c>
      <c r="F65" s="1053">
        <v>0.35</v>
      </c>
      <c r="G65" s="1053">
        <v>2.5</v>
      </c>
      <c r="H65" s="1053">
        <v>4.5</v>
      </c>
      <c r="I65" s="1053">
        <v>1140</v>
      </c>
      <c r="J65" s="1053">
        <v>746</v>
      </c>
      <c r="K65" s="1053">
        <v>50</v>
      </c>
      <c r="L65" s="1067" t="s">
        <v>9130</v>
      </c>
      <c r="U65" s="1140" t="s">
        <v>9132</v>
      </c>
      <c r="V65" s="1140" t="s">
        <v>9132</v>
      </c>
      <c r="W65" s="943" t="s">
        <v>6261</v>
      </c>
      <c r="X65" s="944" t="s">
        <v>6262</v>
      </c>
      <c r="Y65" s="996" t="str">
        <f t="shared" si="1"/>
        <v>http://www.unisonic.com.tw/datasheet/15NM60.pdf</v>
      </c>
    </row>
    <row r="66" spans="1:25" s="979" customFormat="1" ht="80.099999999999994" customHeight="1">
      <c r="A66" s="1169" t="str">
        <f t="shared" si="0"/>
        <v>18NM60</v>
      </c>
      <c r="B66" s="1169" t="s">
        <v>9046</v>
      </c>
      <c r="C66" s="1140">
        <v>600</v>
      </c>
      <c r="D66" s="1053" t="s">
        <v>1126</v>
      </c>
      <c r="E66" s="1053">
        <v>18</v>
      </c>
      <c r="F66" s="1053">
        <v>0.3</v>
      </c>
      <c r="G66" s="1053">
        <v>2.5</v>
      </c>
      <c r="H66" s="1053">
        <v>4.5</v>
      </c>
      <c r="I66" s="1053">
        <v>1100</v>
      </c>
      <c r="J66" s="1053">
        <v>750</v>
      </c>
      <c r="K66" s="1053">
        <v>65</v>
      </c>
      <c r="L66" s="1067" t="s">
        <v>9133</v>
      </c>
      <c r="U66" s="1140" t="s">
        <v>9134</v>
      </c>
      <c r="V66" s="1140" t="s">
        <v>9134</v>
      </c>
      <c r="W66" s="943" t="s">
        <v>6261</v>
      </c>
      <c r="X66" s="944" t="s">
        <v>6262</v>
      </c>
      <c r="Y66" s="996" t="str">
        <f t="shared" si="1"/>
        <v>http://www.unisonic.com.tw/datasheet/18NM60.pdf</v>
      </c>
    </row>
    <row r="67" spans="1:25" s="979" customFormat="1" ht="80.099999999999994" customHeight="1">
      <c r="A67" s="1169" t="str">
        <f t="shared" ref="A67:A126" si="2">HYPERLINK(Y67,U67)</f>
        <v>20NM60</v>
      </c>
      <c r="B67" s="1169" t="s">
        <v>9046</v>
      </c>
      <c r="C67" s="1140">
        <v>600</v>
      </c>
      <c r="D67" s="1053" t="s">
        <v>1126</v>
      </c>
      <c r="E67" s="1053">
        <v>20</v>
      </c>
      <c r="F67" s="1053">
        <v>0.22</v>
      </c>
      <c r="G67" s="1053">
        <v>2.5</v>
      </c>
      <c r="H67" s="1053">
        <v>4.5</v>
      </c>
      <c r="I67" s="1053">
        <v>1300</v>
      </c>
      <c r="J67" s="1053">
        <v>145</v>
      </c>
      <c r="K67" s="1053">
        <v>5</v>
      </c>
      <c r="L67" s="1067" t="s">
        <v>9135</v>
      </c>
      <c r="U67" s="1140" t="s">
        <v>9136</v>
      </c>
      <c r="V67" s="1140" t="s">
        <v>9136</v>
      </c>
      <c r="W67" s="943" t="s">
        <v>6261</v>
      </c>
      <c r="X67" s="944" t="s">
        <v>6262</v>
      </c>
      <c r="Y67" s="996" t="str">
        <f t="shared" ref="Y67:Y89" si="3">CONCATENATE(W67,U67,X67)</f>
        <v>http://www.unisonic.com.tw/datasheet/20NM60.pdf</v>
      </c>
    </row>
    <row r="68" spans="1:25" s="979" customFormat="1" ht="80.099999999999994" customHeight="1">
      <c r="A68" s="1169" t="str">
        <f t="shared" si="2"/>
        <v>21NM60</v>
      </c>
      <c r="B68" s="1169" t="s">
        <v>9046</v>
      </c>
      <c r="C68" s="1140">
        <v>600</v>
      </c>
      <c r="D68" s="1053" t="s">
        <v>1126</v>
      </c>
      <c r="E68" s="1053">
        <v>21</v>
      </c>
      <c r="F68" s="1053">
        <v>0.19</v>
      </c>
      <c r="G68" s="1053">
        <v>2.5</v>
      </c>
      <c r="H68" s="1053">
        <v>4.5</v>
      </c>
      <c r="I68" s="1053">
        <v>1600</v>
      </c>
      <c r="J68" s="1053">
        <v>1200</v>
      </c>
      <c r="K68" s="1053">
        <v>120</v>
      </c>
      <c r="L68" s="1067" t="s">
        <v>9137</v>
      </c>
      <c r="U68" s="1140" t="s">
        <v>9138</v>
      </c>
      <c r="V68" s="1140" t="s">
        <v>9138</v>
      </c>
      <c r="W68" s="943" t="s">
        <v>6261</v>
      </c>
      <c r="X68" s="944" t="s">
        <v>6262</v>
      </c>
      <c r="Y68" s="996" t="str">
        <f t="shared" si="3"/>
        <v>http://www.unisonic.com.tw/datasheet/21NM60.pdf</v>
      </c>
    </row>
    <row r="69" spans="1:25" s="979" customFormat="1" ht="80.099999999999994" customHeight="1">
      <c r="A69" s="1169" t="str">
        <f t="shared" si="2"/>
        <v>24NM60</v>
      </c>
      <c r="B69" s="1169" t="s">
        <v>9046</v>
      </c>
      <c r="C69" s="1140">
        <v>600</v>
      </c>
      <c r="D69" s="1053" t="s">
        <v>1126</v>
      </c>
      <c r="E69" s="1053">
        <v>24</v>
      </c>
      <c r="F69" s="1053">
        <v>0.16</v>
      </c>
      <c r="G69" s="1053">
        <v>2.5</v>
      </c>
      <c r="H69" s="1053">
        <v>4.5</v>
      </c>
      <c r="I69" s="1053">
        <v>2000</v>
      </c>
      <c r="J69" s="1053">
        <v>1100</v>
      </c>
      <c r="K69" s="1053">
        <v>110</v>
      </c>
      <c r="L69" s="1067" t="s">
        <v>9139</v>
      </c>
      <c r="U69" s="1140" t="s">
        <v>9140</v>
      </c>
      <c r="V69" s="1140" t="s">
        <v>9140</v>
      </c>
      <c r="W69" s="943" t="s">
        <v>6261</v>
      </c>
      <c r="X69" s="944" t="s">
        <v>6262</v>
      </c>
      <c r="Y69" s="996" t="str">
        <f t="shared" si="3"/>
        <v>http://www.unisonic.com.tw/datasheet/24NM60.pdf</v>
      </c>
    </row>
    <row r="70" spans="1:25" s="979" customFormat="1" ht="80.099999999999994" customHeight="1">
      <c r="A70" s="1169" t="str">
        <f t="shared" si="2"/>
        <v>30NM60</v>
      </c>
      <c r="B70" s="1169" t="s">
        <v>9046</v>
      </c>
      <c r="C70" s="1140">
        <v>600</v>
      </c>
      <c r="D70" s="1053" t="s">
        <v>1126</v>
      </c>
      <c r="E70" s="1053">
        <v>30</v>
      </c>
      <c r="F70" s="1053">
        <v>0.13</v>
      </c>
      <c r="G70" s="1053">
        <v>2.5</v>
      </c>
      <c r="H70" s="1053">
        <v>4.5</v>
      </c>
      <c r="I70" s="1053">
        <v>2520</v>
      </c>
      <c r="J70" s="1053">
        <v>1580</v>
      </c>
      <c r="K70" s="1053">
        <v>103</v>
      </c>
      <c r="L70" s="1067" t="s">
        <v>9141</v>
      </c>
      <c r="U70" s="1140" t="s">
        <v>9142</v>
      </c>
      <c r="V70" s="1140" t="s">
        <v>9142</v>
      </c>
      <c r="W70" s="943" t="s">
        <v>6261</v>
      </c>
      <c r="X70" s="944" t="s">
        <v>6262</v>
      </c>
      <c r="Y70" s="996" t="str">
        <f t="shared" si="3"/>
        <v>http://www.unisonic.com.tw/datasheet/30NM60.pdf</v>
      </c>
    </row>
    <row r="71" spans="1:25" s="979" customFormat="1" ht="80.099999999999994" customHeight="1">
      <c r="A71" s="1169" t="str">
        <f t="shared" si="2"/>
        <v>50NM60</v>
      </c>
      <c r="B71" s="1169" t="s">
        <v>9046</v>
      </c>
      <c r="C71" s="1140">
        <v>600</v>
      </c>
      <c r="D71" s="1053" t="s">
        <v>1126</v>
      </c>
      <c r="E71" s="1053">
        <v>50</v>
      </c>
      <c r="F71" s="1053">
        <v>8.5000000000000006E-2</v>
      </c>
      <c r="G71" s="1053">
        <v>2.5</v>
      </c>
      <c r="H71" s="1053">
        <v>4.5</v>
      </c>
      <c r="I71" s="1053">
        <v>3900</v>
      </c>
      <c r="J71" s="1053">
        <v>2850</v>
      </c>
      <c r="K71" s="1053">
        <v>220</v>
      </c>
      <c r="L71" s="1067" t="s">
        <v>6453</v>
      </c>
      <c r="U71" s="1140" t="s">
        <v>9143</v>
      </c>
      <c r="V71" s="1140" t="s">
        <v>9143</v>
      </c>
      <c r="W71" s="943" t="s">
        <v>6261</v>
      </c>
      <c r="X71" s="944" t="s">
        <v>6262</v>
      </c>
      <c r="Y71" s="996" t="str">
        <f t="shared" si="3"/>
        <v>http://www.unisonic.com.tw/datasheet/50NM60.pdf</v>
      </c>
    </row>
    <row r="72" spans="1:25" s="979" customFormat="1" ht="80.099999999999994" customHeight="1">
      <c r="A72" s="1169" t="str">
        <f t="shared" si="2"/>
        <v>60NM60</v>
      </c>
      <c r="B72" s="1169" t="s">
        <v>9046</v>
      </c>
      <c r="C72" s="1140">
        <v>600</v>
      </c>
      <c r="D72" s="1053" t="s">
        <v>9015</v>
      </c>
      <c r="E72" s="1053">
        <v>60</v>
      </c>
      <c r="F72" s="1053">
        <v>6.5000000000000002E-2</v>
      </c>
      <c r="G72" s="1053">
        <v>2.5</v>
      </c>
      <c r="H72" s="1053">
        <v>4.5</v>
      </c>
      <c r="I72" s="1053">
        <v>4900</v>
      </c>
      <c r="J72" s="1053">
        <v>2730</v>
      </c>
      <c r="K72" s="1053">
        <v>128</v>
      </c>
      <c r="L72" s="1067" t="s">
        <v>9144</v>
      </c>
      <c r="U72" s="1140" t="s">
        <v>9145</v>
      </c>
      <c r="V72" s="1140" t="s">
        <v>9145</v>
      </c>
      <c r="W72" s="943" t="s">
        <v>6261</v>
      </c>
      <c r="X72" s="944" t="s">
        <v>6262</v>
      </c>
      <c r="Y72" s="996" t="str">
        <f t="shared" si="3"/>
        <v>http://www.unisonic.com.tw/datasheet/60NM60.pdf</v>
      </c>
    </row>
    <row r="73" spans="1:25" s="979" customFormat="1" ht="80.099999999999994" customHeight="1">
      <c r="A73" s="1169" t="str">
        <f t="shared" si="2"/>
        <v>75NM60</v>
      </c>
      <c r="B73" s="1169" t="s">
        <v>9046</v>
      </c>
      <c r="C73" s="1180">
        <v>600</v>
      </c>
      <c r="D73" s="1075" t="s">
        <v>9015</v>
      </c>
      <c r="E73" s="1075">
        <v>75</v>
      </c>
      <c r="F73" s="1075">
        <v>5.5E-2</v>
      </c>
      <c r="G73" s="1075">
        <v>2.5</v>
      </c>
      <c r="H73" s="1075">
        <v>4.5</v>
      </c>
      <c r="I73" s="1075">
        <v>4500</v>
      </c>
      <c r="J73" s="1075">
        <v>2050</v>
      </c>
      <c r="K73" s="1075">
        <v>3.7</v>
      </c>
      <c r="L73" s="1101" t="s">
        <v>9146</v>
      </c>
      <c r="M73" s="1069"/>
      <c r="N73" s="1069"/>
      <c r="O73" s="1069"/>
      <c r="P73" s="1069"/>
      <c r="Q73" s="1069"/>
      <c r="R73" s="1069"/>
      <c r="S73" s="1069"/>
      <c r="T73" s="1069"/>
      <c r="U73" s="1140" t="s">
        <v>9147</v>
      </c>
      <c r="V73" s="1140" t="s">
        <v>9147</v>
      </c>
      <c r="W73" s="943" t="s">
        <v>6261</v>
      </c>
      <c r="X73" s="944" t="s">
        <v>6262</v>
      </c>
      <c r="Y73" s="996" t="str">
        <f t="shared" si="3"/>
        <v>http://www.unisonic.com.tw/datasheet/75NM60.pdf</v>
      </c>
    </row>
    <row r="74" spans="1:25" s="979" customFormat="1" ht="80.099999999999994" customHeight="1">
      <c r="A74" s="1169" t="str">
        <f t="shared" si="2"/>
        <v>7NM64</v>
      </c>
      <c r="B74" s="1169" t="s">
        <v>9046</v>
      </c>
      <c r="C74" s="1140">
        <v>640</v>
      </c>
      <c r="D74" s="1053" t="s">
        <v>9148</v>
      </c>
      <c r="E74" s="1053">
        <v>5</v>
      </c>
      <c r="F74" s="1053">
        <v>0.95</v>
      </c>
      <c r="G74" s="1053">
        <v>1</v>
      </c>
      <c r="H74" s="1053">
        <v>3</v>
      </c>
      <c r="I74" s="1053">
        <v>250</v>
      </c>
      <c r="J74" s="1053">
        <v>180</v>
      </c>
      <c r="K74" s="1053">
        <v>20</v>
      </c>
      <c r="L74" s="1067" t="s">
        <v>6393</v>
      </c>
      <c r="U74" s="1140" t="s">
        <v>9149</v>
      </c>
      <c r="V74" s="1140" t="s">
        <v>9149</v>
      </c>
      <c r="W74" s="943" t="s">
        <v>6261</v>
      </c>
      <c r="X74" s="944" t="s">
        <v>6262</v>
      </c>
      <c r="Y74" s="996" t="str">
        <f t="shared" si="3"/>
        <v>http://www.unisonic.com.tw/datasheet/7NM64.pdf</v>
      </c>
    </row>
    <row r="75" spans="1:25" s="979" customFormat="1" ht="80.099999999999994" customHeight="1">
      <c r="A75" s="1169" t="str">
        <f t="shared" si="2"/>
        <v>02NM65-FD</v>
      </c>
      <c r="B75" s="1169" t="s">
        <v>9046</v>
      </c>
      <c r="C75" s="1140">
        <v>650</v>
      </c>
      <c r="D75" s="1053" t="s">
        <v>1126</v>
      </c>
      <c r="E75" s="1053">
        <v>0.2</v>
      </c>
      <c r="F75" s="1053">
        <v>19</v>
      </c>
      <c r="G75" s="1053">
        <v>1</v>
      </c>
      <c r="H75" s="1053">
        <v>3</v>
      </c>
      <c r="I75" s="1053">
        <v>26</v>
      </c>
      <c r="J75" s="1053">
        <v>20</v>
      </c>
      <c r="K75" s="1053">
        <v>3</v>
      </c>
      <c r="L75" s="1067" t="s">
        <v>6393</v>
      </c>
      <c r="U75" s="1053" t="s">
        <v>9150</v>
      </c>
      <c r="V75" s="1053" t="s">
        <v>9150</v>
      </c>
      <c r="W75" s="943" t="s">
        <v>6261</v>
      </c>
      <c r="X75" s="944" t="s">
        <v>6262</v>
      </c>
      <c r="Y75" s="996" t="str">
        <f t="shared" si="3"/>
        <v>http://www.unisonic.com.tw/datasheet/02NM65-FD.pdf</v>
      </c>
    </row>
    <row r="76" spans="1:25" s="979" customFormat="1" ht="80.099999999999994" customHeight="1">
      <c r="A76" s="1169" t="str">
        <f t="shared" si="2"/>
        <v>02NM65</v>
      </c>
      <c r="B76" s="1169" t="s">
        <v>9046</v>
      </c>
      <c r="C76" s="1140">
        <v>650</v>
      </c>
      <c r="D76" s="1053" t="s">
        <v>1126</v>
      </c>
      <c r="E76" s="1053">
        <v>0.2</v>
      </c>
      <c r="F76" s="1053">
        <v>17</v>
      </c>
      <c r="G76" s="1053">
        <v>2.5</v>
      </c>
      <c r="H76" s="1053">
        <v>4.5</v>
      </c>
      <c r="I76" s="1053">
        <v>30</v>
      </c>
      <c r="J76" s="1053">
        <v>18</v>
      </c>
      <c r="K76" s="1053">
        <v>4.5</v>
      </c>
      <c r="L76" s="1067" t="s">
        <v>6290</v>
      </c>
      <c r="U76" s="1140" t="s">
        <v>9151</v>
      </c>
      <c r="V76" s="1140" t="s">
        <v>9151</v>
      </c>
      <c r="W76" s="943" t="s">
        <v>6261</v>
      </c>
      <c r="X76" s="944" t="s">
        <v>6262</v>
      </c>
      <c r="Y76" s="996" t="str">
        <f t="shared" si="3"/>
        <v>http://www.unisonic.com.tw/datasheet/02NM65.pdf</v>
      </c>
    </row>
    <row r="77" spans="1:25" s="979" customFormat="1" ht="80.099999999999994" customHeight="1">
      <c r="A77" s="1169" t="str">
        <f t="shared" si="2"/>
        <v>05NM65-V</v>
      </c>
      <c r="B77" s="1169" t="s">
        <v>9046</v>
      </c>
      <c r="C77" s="1140">
        <v>650</v>
      </c>
      <c r="D77" s="1053" t="s">
        <v>1126</v>
      </c>
      <c r="E77" s="1053">
        <v>0.5</v>
      </c>
      <c r="F77" s="1053">
        <v>15</v>
      </c>
      <c r="G77" s="1053">
        <v>1</v>
      </c>
      <c r="H77" s="1053">
        <v>3</v>
      </c>
      <c r="I77" s="1053">
        <v>37</v>
      </c>
      <c r="J77" s="1053">
        <v>26</v>
      </c>
      <c r="K77" s="1053">
        <v>3</v>
      </c>
      <c r="L77" s="1067" t="s">
        <v>6393</v>
      </c>
      <c r="U77" s="1053" t="s">
        <v>9152</v>
      </c>
      <c r="V77" s="1053" t="s">
        <v>9152</v>
      </c>
      <c r="W77" s="943" t="s">
        <v>6261</v>
      </c>
      <c r="X77" s="944" t="s">
        <v>6262</v>
      </c>
      <c r="Y77" s="996" t="str">
        <f t="shared" si="3"/>
        <v>http://www.unisonic.com.tw/datasheet/05NM65-V.pdf</v>
      </c>
    </row>
    <row r="78" spans="1:25" s="979" customFormat="1" ht="80.099999999999994" customHeight="1">
      <c r="A78" s="1169" t="str">
        <f t="shared" si="2"/>
        <v>05NM65-FD</v>
      </c>
      <c r="B78" s="1169" t="s">
        <v>9046</v>
      </c>
      <c r="C78" s="1140">
        <v>650</v>
      </c>
      <c r="D78" s="1053" t="s">
        <v>1126</v>
      </c>
      <c r="E78" s="1053">
        <v>0.5</v>
      </c>
      <c r="F78" s="1053">
        <v>14</v>
      </c>
      <c r="G78" s="1053">
        <v>2.5</v>
      </c>
      <c r="H78" s="1053">
        <v>4.5</v>
      </c>
      <c r="I78" s="1053">
        <v>36</v>
      </c>
      <c r="J78" s="1053">
        <v>30</v>
      </c>
      <c r="K78" s="1053">
        <v>4</v>
      </c>
      <c r="L78" s="1067" t="s">
        <v>6393</v>
      </c>
      <c r="U78" s="1053" t="s">
        <v>9153</v>
      </c>
      <c r="V78" s="1053" t="s">
        <v>9153</v>
      </c>
      <c r="W78" s="943" t="s">
        <v>6261</v>
      </c>
      <c r="X78" s="944" t="s">
        <v>6262</v>
      </c>
      <c r="Y78" s="996" t="str">
        <f t="shared" si="3"/>
        <v>http://www.unisonic.com.tw/datasheet/05NM65-FD.pdf</v>
      </c>
    </row>
    <row r="79" spans="1:25" s="979" customFormat="1" ht="80.099999999999994" customHeight="1">
      <c r="A79" s="1169" t="str">
        <f t="shared" si="2"/>
        <v>05NM65</v>
      </c>
      <c r="B79" s="1169" t="s">
        <v>9046</v>
      </c>
      <c r="C79" s="1140">
        <v>650</v>
      </c>
      <c r="D79" s="1053" t="s">
        <v>1126</v>
      </c>
      <c r="E79" s="1053">
        <v>0.5</v>
      </c>
      <c r="F79" s="1053">
        <v>13</v>
      </c>
      <c r="G79" s="1053">
        <v>2.5</v>
      </c>
      <c r="H79" s="1053">
        <v>4.5</v>
      </c>
      <c r="I79" s="1053">
        <v>38</v>
      </c>
      <c r="J79" s="1053">
        <v>24</v>
      </c>
      <c r="K79" s="1053">
        <v>4</v>
      </c>
      <c r="L79" s="1067" t="s">
        <v>6290</v>
      </c>
      <c r="U79" s="1140" t="s">
        <v>9154</v>
      </c>
      <c r="V79" s="1140" t="s">
        <v>9154</v>
      </c>
      <c r="W79" s="943" t="s">
        <v>6261</v>
      </c>
      <c r="X79" s="944" t="s">
        <v>6262</v>
      </c>
      <c r="Y79" s="996" t="str">
        <f t="shared" si="3"/>
        <v>http://www.unisonic.com.tw/datasheet/05NM65.pdf</v>
      </c>
    </row>
    <row r="80" spans="1:25" s="979" customFormat="1" ht="80.099999999999994" customHeight="1">
      <c r="A80" s="1169" t="str">
        <f t="shared" si="2"/>
        <v>08NM65-FD</v>
      </c>
      <c r="B80" s="1169" t="s">
        <v>9046</v>
      </c>
      <c r="C80" s="1140">
        <v>650</v>
      </c>
      <c r="D80" s="1053" t="s">
        <v>1126</v>
      </c>
      <c r="E80" s="1053">
        <v>0.8</v>
      </c>
      <c r="F80" s="1053">
        <v>7.3</v>
      </c>
      <c r="G80" s="1053">
        <v>1</v>
      </c>
      <c r="H80" s="1053">
        <v>3</v>
      </c>
      <c r="I80" s="1053">
        <v>65</v>
      </c>
      <c r="J80" s="1053">
        <v>47</v>
      </c>
      <c r="K80" s="1053">
        <v>5</v>
      </c>
      <c r="L80" s="1067" t="s">
        <v>6393</v>
      </c>
      <c r="U80" s="1140" t="s">
        <v>9155</v>
      </c>
      <c r="V80" s="1140" t="s">
        <v>9155</v>
      </c>
      <c r="W80" s="943" t="s">
        <v>6261</v>
      </c>
      <c r="X80" s="944" t="s">
        <v>6262</v>
      </c>
      <c r="Y80" s="996" t="str">
        <f t="shared" si="3"/>
        <v>http://www.unisonic.com.tw/datasheet/08NM65-FD.pdf</v>
      </c>
    </row>
    <row r="81" spans="1:29" s="979" customFormat="1" ht="80.099999999999994" customHeight="1">
      <c r="A81" s="1169" t="str">
        <f t="shared" si="2"/>
        <v>08NM65</v>
      </c>
      <c r="B81" s="1169" t="s">
        <v>9046</v>
      </c>
      <c r="C81" s="1140">
        <v>650</v>
      </c>
      <c r="D81" s="1053" t="s">
        <v>1126</v>
      </c>
      <c r="E81" s="1053">
        <v>0.8</v>
      </c>
      <c r="F81" s="1053">
        <v>6.15</v>
      </c>
      <c r="G81" s="1053">
        <v>2.5</v>
      </c>
      <c r="H81" s="1053">
        <v>4.5</v>
      </c>
      <c r="I81" s="1053">
        <v>67</v>
      </c>
      <c r="J81" s="1053">
        <v>41</v>
      </c>
      <c r="K81" s="1053">
        <v>6</v>
      </c>
      <c r="L81" s="1067" t="s">
        <v>6290</v>
      </c>
      <c r="U81" s="1140" t="s">
        <v>9156</v>
      </c>
      <c r="V81" s="1140" t="s">
        <v>9156</v>
      </c>
      <c r="W81" s="943" t="s">
        <v>6261</v>
      </c>
      <c r="X81" s="944" t="s">
        <v>6262</v>
      </c>
      <c r="Y81" s="996" t="str">
        <f t="shared" si="3"/>
        <v>http://www.unisonic.com.tw/datasheet/08NM65.pdf</v>
      </c>
    </row>
    <row r="82" spans="1:29" s="979" customFormat="1" ht="80.099999999999994" customHeight="1">
      <c r="A82" s="1169" t="str">
        <f t="shared" si="2"/>
        <v>1NM65-Q</v>
      </c>
      <c r="B82" s="1169" t="s">
        <v>9046</v>
      </c>
      <c r="C82" s="1140">
        <v>650</v>
      </c>
      <c r="D82" s="1053" t="s">
        <v>1126</v>
      </c>
      <c r="E82" s="1053">
        <v>1</v>
      </c>
      <c r="F82" s="1053">
        <v>4.5999999999999996</v>
      </c>
      <c r="G82" s="1053">
        <v>2.5</v>
      </c>
      <c r="H82" s="1053">
        <v>4.5</v>
      </c>
      <c r="I82" s="1053">
        <v>89</v>
      </c>
      <c r="J82" s="1053">
        <v>51</v>
      </c>
      <c r="K82" s="1053">
        <v>5.5</v>
      </c>
      <c r="L82" s="1067" t="s">
        <v>9157</v>
      </c>
      <c r="U82" s="1140" t="s">
        <v>9158</v>
      </c>
      <c r="V82" s="1140" t="s">
        <v>9158</v>
      </c>
      <c r="W82" s="943" t="s">
        <v>6261</v>
      </c>
      <c r="X82" s="944" t="s">
        <v>6262</v>
      </c>
      <c r="Y82" s="996" t="str">
        <f t="shared" si="3"/>
        <v>http://www.unisonic.com.tw/datasheet/1NM65-Q.pdf</v>
      </c>
    </row>
    <row r="83" spans="1:29" s="979" customFormat="1" ht="80.099999999999994" customHeight="1">
      <c r="A83" s="1169" t="str">
        <f t="shared" si="2"/>
        <v>1NM65-FD</v>
      </c>
      <c r="B83" s="1169" t="s">
        <v>9046</v>
      </c>
      <c r="C83" s="1180">
        <v>650</v>
      </c>
      <c r="D83" s="1075" t="s">
        <v>1126</v>
      </c>
      <c r="E83" s="1075">
        <v>1</v>
      </c>
      <c r="F83" s="1075">
        <v>4.5999999999999996</v>
      </c>
      <c r="G83" s="1075">
        <v>2.5</v>
      </c>
      <c r="H83" s="1075">
        <v>4.5</v>
      </c>
      <c r="I83" s="1075">
        <v>115</v>
      </c>
      <c r="J83" s="1075">
        <v>105</v>
      </c>
      <c r="K83" s="1075">
        <v>10</v>
      </c>
      <c r="L83" s="1101" t="s">
        <v>6257</v>
      </c>
      <c r="U83" s="1140" t="s">
        <v>9159</v>
      </c>
      <c r="V83" s="1140" t="s">
        <v>9159</v>
      </c>
      <c r="W83" s="943" t="s">
        <v>6261</v>
      </c>
      <c r="X83" s="944" t="s">
        <v>6262</v>
      </c>
      <c r="Y83" s="996" t="str">
        <f t="shared" si="3"/>
        <v>http://www.unisonic.com.tw/datasheet/1NM65-FD.pdf</v>
      </c>
    </row>
    <row r="84" spans="1:29" s="979" customFormat="1" ht="80.099999999999994" customHeight="1">
      <c r="A84" s="1169" t="str">
        <f t="shared" si="2"/>
        <v>1NM65-FDQ</v>
      </c>
      <c r="B84" s="1169" t="s">
        <v>9046</v>
      </c>
      <c r="C84" s="1180">
        <v>650</v>
      </c>
      <c r="D84" s="1075" t="s">
        <v>1126</v>
      </c>
      <c r="E84" s="1075">
        <v>1</v>
      </c>
      <c r="F84" s="1075">
        <v>4.5999999999999996</v>
      </c>
      <c r="G84" s="1075">
        <v>2.5</v>
      </c>
      <c r="H84" s="1075">
        <v>4.5</v>
      </c>
      <c r="I84" s="1075">
        <v>84</v>
      </c>
      <c r="J84" s="1075">
        <v>72</v>
      </c>
      <c r="K84" s="1075">
        <v>7</v>
      </c>
      <c r="L84" s="1101" t="s">
        <v>6257</v>
      </c>
      <c r="U84" s="1140" t="s">
        <v>9160</v>
      </c>
      <c r="V84" s="1140" t="s">
        <v>9160</v>
      </c>
      <c r="W84" s="943" t="s">
        <v>6261</v>
      </c>
      <c r="X84" s="944" t="s">
        <v>6262</v>
      </c>
      <c r="Y84" s="996" t="str">
        <f t="shared" si="3"/>
        <v>http://www.unisonic.com.tw/datasheet/1NM65-FDQ.pdf</v>
      </c>
    </row>
    <row r="85" spans="1:29" s="979" customFormat="1" ht="80.099999999999994" customHeight="1">
      <c r="A85" s="1169" t="str">
        <f t="shared" si="2"/>
        <v>1NM65</v>
      </c>
      <c r="B85" s="1169" t="s">
        <v>9046</v>
      </c>
      <c r="C85" s="1140">
        <v>650</v>
      </c>
      <c r="D85" s="1053" t="s">
        <v>1126</v>
      </c>
      <c r="E85" s="1053">
        <v>1</v>
      </c>
      <c r="F85" s="1053">
        <v>3.5</v>
      </c>
      <c r="G85" s="1053">
        <v>2.5</v>
      </c>
      <c r="H85" s="1053">
        <v>4.5</v>
      </c>
      <c r="I85" s="1053">
        <v>117</v>
      </c>
      <c r="J85" s="1053">
        <v>66</v>
      </c>
      <c r="K85" s="1053">
        <v>7</v>
      </c>
      <c r="L85" s="1067" t="s">
        <v>9157</v>
      </c>
      <c r="U85" s="1140" t="s">
        <v>9161</v>
      </c>
      <c r="V85" s="1140" t="s">
        <v>9161</v>
      </c>
      <c r="W85" s="943" t="s">
        <v>6261</v>
      </c>
      <c r="X85" s="944" t="s">
        <v>6262</v>
      </c>
      <c r="Y85" s="996" t="str">
        <f t="shared" si="3"/>
        <v>http://www.unisonic.com.tw/datasheet/1NM65.pdf</v>
      </c>
    </row>
    <row r="86" spans="1:29" s="979" customFormat="1" ht="80.099999999999994" customHeight="1">
      <c r="A86" s="1169" t="str">
        <f t="shared" si="2"/>
        <v>2NM65-Q</v>
      </c>
      <c r="B86" s="1169" t="s">
        <v>9046</v>
      </c>
      <c r="C86" s="1140">
        <v>650</v>
      </c>
      <c r="D86" s="1053" t="s">
        <v>1126</v>
      </c>
      <c r="E86" s="1053">
        <v>2</v>
      </c>
      <c r="F86" s="1053">
        <v>3.1</v>
      </c>
      <c r="G86" s="1053">
        <v>2.5</v>
      </c>
      <c r="H86" s="1053">
        <v>4.5</v>
      </c>
      <c r="I86" s="1053">
        <v>135</v>
      </c>
      <c r="J86" s="1053">
        <v>90</v>
      </c>
      <c r="K86" s="1053">
        <v>10</v>
      </c>
      <c r="L86" s="1067" t="s">
        <v>9088</v>
      </c>
      <c r="U86" s="1140" t="s">
        <v>9162</v>
      </c>
      <c r="V86" s="1140" t="s">
        <v>9162</v>
      </c>
      <c r="W86" s="943" t="s">
        <v>6261</v>
      </c>
      <c r="X86" s="944" t="s">
        <v>6262</v>
      </c>
      <c r="Y86" s="996" t="str">
        <f t="shared" si="3"/>
        <v>http://www.unisonic.com.tw/datasheet/2NM65-Q.pdf</v>
      </c>
    </row>
    <row r="87" spans="1:29" s="979" customFormat="1" ht="80.099999999999994" customHeight="1">
      <c r="A87" s="1169" t="str">
        <f t="shared" si="2"/>
        <v>2NM65-FDQ</v>
      </c>
      <c r="B87" s="1169" t="s">
        <v>9046</v>
      </c>
      <c r="C87" s="1180">
        <v>650</v>
      </c>
      <c r="D87" s="1075" t="s">
        <v>1126</v>
      </c>
      <c r="E87" s="1075">
        <v>2</v>
      </c>
      <c r="F87" s="1075">
        <v>3</v>
      </c>
      <c r="G87" s="1075">
        <v>2.5</v>
      </c>
      <c r="H87" s="1075">
        <v>4.5</v>
      </c>
      <c r="I87" s="1075">
        <v>130</v>
      </c>
      <c r="J87" s="1075">
        <v>110</v>
      </c>
      <c r="K87" s="1075">
        <v>10</v>
      </c>
      <c r="L87" s="1101" t="s">
        <v>6393</v>
      </c>
      <c r="M87" s="1069"/>
      <c r="N87" s="1069"/>
      <c r="O87" s="1069"/>
      <c r="P87" s="1069"/>
      <c r="Q87" s="1069"/>
      <c r="R87" s="1069"/>
      <c r="S87" s="1069"/>
      <c r="T87" s="1069"/>
      <c r="U87" s="1180" t="s">
        <v>1131</v>
      </c>
      <c r="V87" s="1180" t="s">
        <v>1131</v>
      </c>
      <c r="W87" s="943" t="s">
        <v>6261</v>
      </c>
      <c r="X87" s="944" t="s">
        <v>6262</v>
      </c>
      <c r="Y87" s="996" t="str">
        <f t="shared" si="3"/>
        <v>http://www.unisonic.com.tw/datasheet/2NM65-FDQ.pdf</v>
      </c>
      <c r="Z87" s="1069"/>
      <c r="AA87" s="1069"/>
      <c r="AB87" s="1069"/>
      <c r="AC87" s="1069"/>
    </row>
    <row r="88" spans="1:29" s="1069" customFormat="1" ht="80.099999999999994" customHeight="1">
      <c r="A88" s="1169" t="str">
        <f t="shared" si="2"/>
        <v>2NM65-FD</v>
      </c>
      <c r="B88" s="1169" t="s">
        <v>9046</v>
      </c>
      <c r="C88" s="1180">
        <v>650</v>
      </c>
      <c r="D88" s="1075" t="s">
        <v>1126</v>
      </c>
      <c r="E88" s="1075">
        <v>2</v>
      </c>
      <c r="F88" s="1075">
        <v>2.6</v>
      </c>
      <c r="G88" s="1075">
        <v>2.5</v>
      </c>
      <c r="H88" s="1075">
        <v>4.5</v>
      </c>
      <c r="I88" s="1075">
        <v>150</v>
      </c>
      <c r="J88" s="1075">
        <v>140</v>
      </c>
      <c r="K88" s="1075">
        <v>12</v>
      </c>
      <c r="L88" s="1101" t="s">
        <v>6393</v>
      </c>
      <c r="U88" s="1180" t="s">
        <v>9163</v>
      </c>
      <c r="V88" s="1180" t="s">
        <v>9163</v>
      </c>
      <c r="W88" s="943" t="s">
        <v>6261</v>
      </c>
      <c r="X88" s="944" t="s">
        <v>6262</v>
      </c>
      <c r="Y88" s="996" t="str">
        <f t="shared" si="3"/>
        <v>http://www.unisonic.com.tw/datasheet/2NM65-FD.pdf</v>
      </c>
    </row>
    <row r="89" spans="1:29" s="1069" customFormat="1" ht="80.099999999999994" customHeight="1">
      <c r="A89" s="1169" t="str">
        <f t="shared" si="2"/>
        <v>2NM65</v>
      </c>
      <c r="B89" s="1169" t="s">
        <v>9046</v>
      </c>
      <c r="C89" s="1140">
        <v>650</v>
      </c>
      <c r="D89" s="1053" t="s">
        <v>1126</v>
      </c>
      <c r="E89" s="1053">
        <v>2</v>
      </c>
      <c r="F89" s="1053">
        <v>2.52</v>
      </c>
      <c r="G89" s="1053">
        <v>2.5</v>
      </c>
      <c r="H89" s="1053">
        <v>4.5</v>
      </c>
      <c r="I89" s="1053">
        <v>151</v>
      </c>
      <c r="J89" s="1053">
        <v>110</v>
      </c>
      <c r="K89" s="1053">
        <v>12</v>
      </c>
      <c r="L89" s="1067" t="s">
        <v>9164</v>
      </c>
      <c r="M89" s="979"/>
      <c r="N89" s="979"/>
      <c r="O89" s="979"/>
      <c r="P89" s="979"/>
      <c r="Q89" s="979"/>
      <c r="R89" s="979"/>
      <c r="S89" s="979"/>
      <c r="T89" s="979"/>
      <c r="U89" s="1140" t="s">
        <v>9165</v>
      </c>
      <c r="V89" s="1140" t="s">
        <v>9165</v>
      </c>
      <c r="W89" s="943" t="s">
        <v>6261</v>
      </c>
      <c r="X89" s="944" t="s">
        <v>6262</v>
      </c>
      <c r="Y89" s="996" t="str">
        <f t="shared" si="3"/>
        <v>http://www.unisonic.com.tw/datasheet/2NM65.pdf</v>
      </c>
      <c r="Z89" s="979"/>
      <c r="AA89" s="979"/>
      <c r="AB89" s="979"/>
      <c r="AC89" s="979"/>
    </row>
    <row r="90" spans="1:29" s="979" customFormat="1" ht="80.099999999999994" customHeight="1">
      <c r="A90" s="1169" t="str">
        <f t="shared" si="2"/>
        <v>3NM65</v>
      </c>
      <c r="B90" s="1169" t="s">
        <v>9046</v>
      </c>
      <c r="C90" s="1180">
        <v>650</v>
      </c>
      <c r="D90" s="1075" t="s">
        <v>1126</v>
      </c>
      <c r="E90" s="1075">
        <v>3</v>
      </c>
      <c r="F90" s="1075">
        <v>2.15</v>
      </c>
      <c r="G90" s="1075">
        <v>2.5</v>
      </c>
      <c r="H90" s="1075">
        <v>4.5</v>
      </c>
      <c r="I90" s="1075">
        <v>210</v>
      </c>
      <c r="J90" s="1075">
        <v>160</v>
      </c>
      <c r="K90" s="1075">
        <v>16</v>
      </c>
      <c r="L90" s="1101" t="s">
        <v>9166</v>
      </c>
      <c r="M90" s="1069"/>
      <c r="N90" s="1069"/>
      <c r="O90" s="1069"/>
      <c r="P90" s="1069"/>
      <c r="Q90" s="1069"/>
      <c r="R90" s="1069"/>
      <c r="S90" s="1069"/>
      <c r="T90" s="1069"/>
      <c r="U90" s="1180" t="s">
        <v>9167</v>
      </c>
      <c r="V90" s="1180" t="s">
        <v>9167</v>
      </c>
      <c r="W90" s="943" t="s">
        <v>6261</v>
      </c>
      <c r="X90" s="944" t="s">
        <v>6262</v>
      </c>
      <c r="Y90" s="996" t="s">
        <v>1132</v>
      </c>
      <c r="Z90" s="1069"/>
      <c r="AA90" s="1069"/>
    </row>
    <row r="91" spans="1:29" s="1069" customFormat="1" ht="80.099999999999994" customHeight="1">
      <c r="A91" s="1169" t="str">
        <f t="shared" si="2"/>
        <v>4NM65-U2</v>
      </c>
      <c r="B91" s="1169" t="s">
        <v>9046</v>
      </c>
      <c r="C91" s="1180">
        <v>650</v>
      </c>
      <c r="D91" s="1075" t="s">
        <v>9015</v>
      </c>
      <c r="E91" s="1075">
        <v>4</v>
      </c>
      <c r="F91" s="1075">
        <v>2.1</v>
      </c>
      <c r="G91" s="1075">
        <v>2.5</v>
      </c>
      <c r="H91" s="1075">
        <v>4.5</v>
      </c>
      <c r="I91" s="1075">
        <v>220</v>
      </c>
      <c r="J91" s="1075">
        <v>170</v>
      </c>
      <c r="K91" s="1075">
        <v>16</v>
      </c>
      <c r="L91" s="1101" t="s">
        <v>9093</v>
      </c>
      <c r="U91" s="1180" t="s">
        <v>9168</v>
      </c>
      <c r="V91" s="1180" t="s">
        <v>9168</v>
      </c>
      <c r="W91" s="943" t="s">
        <v>6261</v>
      </c>
      <c r="X91" s="944" t="s">
        <v>6262</v>
      </c>
      <c r="Y91" s="996" t="str">
        <f>CONCATENATE(W91,U91,X91)</f>
        <v>http://www.unisonic.com.tw/datasheet/4NM65-U2.pdf</v>
      </c>
    </row>
    <row r="92" spans="1:29" s="979" customFormat="1" ht="80.099999999999994" customHeight="1">
      <c r="A92" s="1169" t="str">
        <f t="shared" si="2"/>
        <v>3NM65-FD</v>
      </c>
      <c r="B92" s="1169" t="s">
        <v>9046</v>
      </c>
      <c r="C92" s="1180">
        <v>650</v>
      </c>
      <c r="D92" s="1075" t="s">
        <v>1126</v>
      </c>
      <c r="E92" s="1075">
        <v>3</v>
      </c>
      <c r="F92" s="1075">
        <v>2</v>
      </c>
      <c r="G92" s="1075">
        <v>2.5</v>
      </c>
      <c r="H92" s="1075">
        <v>4.5</v>
      </c>
      <c r="I92" s="1075">
        <v>210</v>
      </c>
      <c r="J92" s="1075">
        <v>170</v>
      </c>
      <c r="K92" s="1075">
        <v>20</v>
      </c>
      <c r="L92" s="1101" t="s">
        <v>6393</v>
      </c>
      <c r="M92" s="1069"/>
      <c r="N92" s="1069"/>
      <c r="O92" s="1069"/>
      <c r="P92" s="1069"/>
      <c r="Q92" s="1069"/>
      <c r="R92" s="1069"/>
      <c r="S92" s="1069"/>
      <c r="T92" s="1069"/>
      <c r="U92" s="1180" t="s">
        <v>9169</v>
      </c>
      <c r="V92" s="1180" t="s">
        <v>9169</v>
      </c>
      <c r="W92" s="943" t="s">
        <v>6261</v>
      </c>
      <c r="X92" s="944" t="s">
        <v>6262</v>
      </c>
      <c r="Y92" s="996" t="str">
        <f>CONCATENATE(W92,U92,X92)</f>
        <v>http://www.unisonic.com.tw/datasheet/3NM65-FD.pdf</v>
      </c>
      <c r="Z92" s="1069"/>
      <c r="AA92" s="1069"/>
      <c r="AB92" s="1069"/>
      <c r="AC92" s="1069"/>
    </row>
    <row r="93" spans="1:29" s="1069" customFormat="1" ht="80.099999999999994" customHeight="1">
      <c r="A93" s="1169" t="str">
        <f t="shared" si="2"/>
        <v>4NM65A-FD</v>
      </c>
      <c r="B93" s="1169" t="s">
        <v>9046</v>
      </c>
      <c r="C93" s="1180">
        <v>650</v>
      </c>
      <c r="D93" s="1075" t="s">
        <v>1126</v>
      </c>
      <c r="E93" s="1075">
        <v>4</v>
      </c>
      <c r="F93" s="1075">
        <v>1.6</v>
      </c>
      <c r="G93" s="1075">
        <v>2.5</v>
      </c>
      <c r="H93" s="1075">
        <v>4.5</v>
      </c>
      <c r="I93" s="1075">
        <v>250</v>
      </c>
      <c r="J93" s="1075">
        <v>220</v>
      </c>
      <c r="K93" s="1075">
        <v>20</v>
      </c>
      <c r="L93" s="1101" t="s">
        <v>6393</v>
      </c>
      <c r="M93" s="979"/>
      <c r="N93" s="979"/>
      <c r="O93" s="979"/>
      <c r="P93" s="979"/>
      <c r="Q93" s="979"/>
      <c r="R93" s="979"/>
      <c r="S93" s="979"/>
      <c r="T93" s="979"/>
      <c r="U93" s="1576" t="s">
        <v>9170</v>
      </c>
      <c r="V93" s="1576" t="s">
        <v>9170</v>
      </c>
      <c r="W93" s="943" t="s">
        <v>6261</v>
      </c>
      <c r="X93" s="944" t="s">
        <v>6262</v>
      </c>
      <c r="Y93" s="996" t="str">
        <f>CONCATENATE(W93,U93,X93)</f>
        <v>http://www.unisonic.com.tw/datasheet/4NM65A-FD.pdf</v>
      </c>
      <c r="Z93" s="979"/>
      <c r="AA93" s="979"/>
      <c r="AB93" s="979"/>
      <c r="AC93" s="979"/>
    </row>
    <row r="94" spans="1:29" s="1069" customFormat="1" ht="80.099999999999994" customHeight="1">
      <c r="A94" s="1169" t="str">
        <f t="shared" si="2"/>
        <v>5NM65-SAQ</v>
      </c>
      <c r="B94" s="1169" t="s">
        <v>9046</v>
      </c>
      <c r="C94" s="1140">
        <v>650</v>
      </c>
      <c r="D94" s="1053" t="s">
        <v>1126</v>
      </c>
      <c r="E94" s="1053">
        <v>5</v>
      </c>
      <c r="F94" s="1053">
        <v>1.6</v>
      </c>
      <c r="G94" s="1053">
        <v>2.5</v>
      </c>
      <c r="H94" s="1053">
        <v>4.5</v>
      </c>
      <c r="I94" s="1053">
        <v>241</v>
      </c>
      <c r="J94" s="1053">
        <v>140</v>
      </c>
      <c r="K94" s="1053">
        <v>15</v>
      </c>
      <c r="L94" s="1067" t="s">
        <v>8530</v>
      </c>
      <c r="M94" s="979"/>
      <c r="N94" s="979"/>
      <c r="O94" s="979"/>
      <c r="P94" s="979"/>
      <c r="Q94" s="979"/>
      <c r="R94" s="979"/>
      <c r="S94" s="979"/>
      <c r="T94" s="979"/>
      <c r="U94" s="1140" t="s">
        <v>9171</v>
      </c>
      <c r="V94" s="1140" t="s">
        <v>9171</v>
      </c>
      <c r="W94" s="943" t="s">
        <v>6261</v>
      </c>
      <c r="X94" s="944" t="s">
        <v>6262</v>
      </c>
      <c r="Y94" s="996" t="str">
        <f>CONCATENATE(W94,U94,X94)</f>
        <v>http://www.unisonic.com.tw/datasheet/5NM65-SAQ.pdf</v>
      </c>
      <c r="Z94" s="979"/>
      <c r="AA94" s="979"/>
      <c r="AB94" s="979"/>
      <c r="AC94" s="979"/>
    </row>
    <row r="95" spans="1:29" s="979" customFormat="1" ht="80.099999999999994" customHeight="1">
      <c r="A95" s="1169" t="str">
        <f t="shared" si="2"/>
        <v>5NM65-U2</v>
      </c>
      <c r="B95" s="1169" t="s">
        <v>9046</v>
      </c>
      <c r="C95" s="1140">
        <v>650</v>
      </c>
      <c r="D95" s="1053" t="s">
        <v>1126</v>
      </c>
      <c r="E95" s="1053">
        <v>5</v>
      </c>
      <c r="F95" s="1053">
        <v>1.5</v>
      </c>
      <c r="G95" s="1053">
        <v>2.5</v>
      </c>
      <c r="H95" s="1053">
        <v>4.5</v>
      </c>
      <c r="I95" s="1053">
        <v>260</v>
      </c>
      <c r="J95" s="1053">
        <v>140</v>
      </c>
      <c r="K95" s="1053">
        <v>20</v>
      </c>
      <c r="L95" s="1067" t="s">
        <v>9157</v>
      </c>
      <c r="U95" s="1140" t="s">
        <v>9172</v>
      </c>
      <c r="V95" s="1140" t="s">
        <v>9172</v>
      </c>
      <c r="W95" s="943" t="s">
        <v>6261</v>
      </c>
      <c r="X95" s="944" t="s">
        <v>6262</v>
      </c>
      <c r="Y95" s="996" t="s">
        <v>1133</v>
      </c>
      <c r="AB95" s="1069"/>
      <c r="AC95" s="1069"/>
    </row>
    <row r="96" spans="1:29" s="979" customFormat="1" ht="80.099999999999994" customHeight="1">
      <c r="A96" s="1169" t="str">
        <f t="shared" si="2"/>
        <v>5NM65Z-U2</v>
      </c>
      <c r="B96" s="1169" t="s">
        <v>9046</v>
      </c>
      <c r="C96" s="1140">
        <v>650</v>
      </c>
      <c r="D96" s="1053" t="s">
        <v>9173</v>
      </c>
      <c r="E96" s="1053">
        <v>5</v>
      </c>
      <c r="F96" s="1053">
        <v>1.5</v>
      </c>
      <c r="G96" s="1053">
        <v>2.5</v>
      </c>
      <c r="H96" s="1053">
        <v>4.5</v>
      </c>
      <c r="I96" s="1053">
        <v>280</v>
      </c>
      <c r="J96" s="1053">
        <v>160</v>
      </c>
      <c r="K96" s="1053">
        <v>20</v>
      </c>
      <c r="L96" s="1067" t="s">
        <v>9174</v>
      </c>
      <c r="U96" s="1140" t="s">
        <v>9175</v>
      </c>
      <c r="V96" s="1140" t="s">
        <v>9175</v>
      </c>
      <c r="W96" s="943" t="s">
        <v>6261</v>
      </c>
      <c r="X96" s="944" t="s">
        <v>6262</v>
      </c>
      <c r="Y96" s="996" t="s">
        <v>1133</v>
      </c>
      <c r="AB96" s="1069"/>
      <c r="AC96" s="1069"/>
    </row>
    <row r="97" spans="1:29" s="1069" customFormat="1" ht="80.099999999999994" customHeight="1">
      <c r="A97" s="1169" t="str">
        <f t="shared" si="2"/>
        <v>4NM65A</v>
      </c>
      <c r="B97" s="1169" t="s">
        <v>9046</v>
      </c>
      <c r="C97" s="1140">
        <v>650</v>
      </c>
      <c r="D97" s="1053" t="s">
        <v>1126</v>
      </c>
      <c r="E97" s="1053">
        <v>4</v>
      </c>
      <c r="F97" s="1053">
        <v>1.44</v>
      </c>
      <c r="G97" s="1053">
        <v>2.5</v>
      </c>
      <c r="H97" s="1053">
        <v>4.5</v>
      </c>
      <c r="I97" s="1053">
        <v>250</v>
      </c>
      <c r="J97" s="1053">
        <v>184</v>
      </c>
      <c r="K97" s="1053">
        <v>17</v>
      </c>
      <c r="L97" s="1067" t="s">
        <v>9176</v>
      </c>
      <c r="M97" s="979"/>
      <c r="N97" s="979"/>
      <c r="O97" s="979"/>
      <c r="P97" s="979"/>
      <c r="Q97" s="979"/>
      <c r="R97" s="979"/>
      <c r="S97" s="979"/>
      <c r="T97" s="979"/>
      <c r="U97" s="1140" t="s">
        <v>9177</v>
      </c>
      <c r="V97" s="1140" t="s">
        <v>9177</v>
      </c>
      <c r="W97" s="943" t="s">
        <v>6261</v>
      </c>
      <c r="X97" s="944" t="s">
        <v>6262</v>
      </c>
      <c r="Y97" s="996" t="str">
        <f t="shared" ref="Y97:Y126" si="4">CONCATENATE(W97,U97,X97)</f>
        <v>http://www.unisonic.com.tw/datasheet/4NM65A.pdf</v>
      </c>
      <c r="Z97" s="979"/>
      <c r="AA97" s="979"/>
    </row>
    <row r="98" spans="1:29" s="979" customFormat="1" ht="80.099999999999994" customHeight="1">
      <c r="A98" s="1169" t="str">
        <f t="shared" si="2"/>
        <v>4NM65</v>
      </c>
      <c r="B98" s="1169" t="s">
        <v>9046</v>
      </c>
      <c r="C98" s="1140">
        <v>650</v>
      </c>
      <c r="D98" s="1053" t="s">
        <v>1126</v>
      </c>
      <c r="E98" s="1053">
        <v>4</v>
      </c>
      <c r="F98" s="1053">
        <v>1.4</v>
      </c>
      <c r="G98" s="1053">
        <v>2.5</v>
      </c>
      <c r="H98" s="1053">
        <v>4.5</v>
      </c>
      <c r="I98" s="1053">
        <v>255</v>
      </c>
      <c r="J98" s="1053">
        <v>179</v>
      </c>
      <c r="K98" s="1053">
        <v>24</v>
      </c>
      <c r="L98" s="1067" t="s">
        <v>8721</v>
      </c>
      <c r="U98" s="1140" t="s">
        <v>9178</v>
      </c>
      <c r="V98" s="1140" t="s">
        <v>9178</v>
      </c>
      <c r="W98" s="943" t="s">
        <v>6261</v>
      </c>
      <c r="X98" s="944" t="s">
        <v>6262</v>
      </c>
      <c r="Y98" s="996" t="str">
        <f t="shared" si="4"/>
        <v>http://www.unisonic.com.tw/datasheet/4NM65.pdf</v>
      </c>
    </row>
    <row r="99" spans="1:29" s="1069" customFormat="1" ht="80.099999999999994" customHeight="1">
      <c r="A99" s="1169" t="str">
        <f t="shared" si="2"/>
        <v>6NM65-S</v>
      </c>
      <c r="B99" s="1169" t="s">
        <v>9046</v>
      </c>
      <c r="C99" s="1140">
        <v>650</v>
      </c>
      <c r="D99" s="1053" t="s">
        <v>1126</v>
      </c>
      <c r="E99" s="1053">
        <v>6</v>
      </c>
      <c r="F99" s="1053">
        <v>1.4</v>
      </c>
      <c r="G99" s="1053">
        <v>2.5</v>
      </c>
      <c r="H99" s="1053">
        <v>4.5</v>
      </c>
      <c r="I99" s="1053">
        <v>255</v>
      </c>
      <c r="J99" s="1053">
        <v>179</v>
      </c>
      <c r="K99" s="1053">
        <v>24</v>
      </c>
      <c r="L99" s="1067" t="s">
        <v>8721</v>
      </c>
      <c r="M99" s="979"/>
      <c r="N99" s="979"/>
      <c r="O99" s="979"/>
      <c r="P99" s="979"/>
      <c r="Q99" s="979"/>
      <c r="R99" s="979"/>
      <c r="S99" s="979"/>
      <c r="T99" s="979"/>
      <c r="U99" s="1140" t="s">
        <v>9179</v>
      </c>
      <c r="V99" s="1140" t="s">
        <v>9179</v>
      </c>
      <c r="W99" s="943" t="s">
        <v>6261</v>
      </c>
      <c r="X99" s="944" t="s">
        <v>6262</v>
      </c>
      <c r="Y99" s="996" t="str">
        <f t="shared" si="4"/>
        <v>http://www.unisonic.com.tw/datasheet/6NM65-S.pdf</v>
      </c>
      <c r="Z99" s="979"/>
      <c r="AA99" s="979"/>
      <c r="AB99" s="979"/>
      <c r="AC99" s="979"/>
    </row>
    <row r="100" spans="1:29" s="979" customFormat="1" ht="80.099999999999994" customHeight="1">
      <c r="A100" s="1169" t="str">
        <f t="shared" si="2"/>
        <v>5NM65</v>
      </c>
      <c r="B100" s="1169" t="s">
        <v>9046</v>
      </c>
      <c r="C100" s="1140">
        <v>650</v>
      </c>
      <c r="D100" s="1053" t="s">
        <v>1126</v>
      </c>
      <c r="E100" s="1053">
        <v>5</v>
      </c>
      <c r="F100" s="1053">
        <v>1.2</v>
      </c>
      <c r="G100" s="1053">
        <v>2.5</v>
      </c>
      <c r="H100" s="1053">
        <v>4.5</v>
      </c>
      <c r="I100" s="1053">
        <v>330</v>
      </c>
      <c r="J100" s="1053">
        <v>165</v>
      </c>
      <c r="K100" s="1053">
        <v>20</v>
      </c>
      <c r="L100" s="1067" t="s">
        <v>9093</v>
      </c>
      <c r="U100" s="1140" t="s">
        <v>9180</v>
      </c>
      <c r="V100" s="1140" t="s">
        <v>9180</v>
      </c>
      <c r="W100" s="943" t="s">
        <v>6261</v>
      </c>
      <c r="X100" s="944" t="s">
        <v>6262</v>
      </c>
      <c r="Y100" s="996" t="str">
        <f t="shared" si="4"/>
        <v>http://www.unisonic.com.tw/datasheet/5NM65.pdf</v>
      </c>
      <c r="AB100" s="1069"/>
      <c r="AC100" s="1069"/>
    </row>
    <row r="101" spans="1:29" s="979" customFormat="1" ht="80.099999999999994" customHeight="1">
      <c r="A101" s="1169" t="str">
        <f t="shared" si="2"/>
        <v>6NM65</v>
      </c>
      <c r="B101" s="1169" t="s">
        <v>9046</v>
      </c>
      <c r="C101" s="1140">
        <v>650</v>
      </c>
      <c r="D101" s="1053" t="s">
        <v>1126</v>
      </c>
      <c r="E101" s="1053">
        <v>6</v>
      </c>
      <c r="F101" s="1053">
        <v>1.6</v>
      </c>
      <c r="G101" s="1053">
        <v>2.5</v>
      </c>
      <c r="H101" s="1053">
        <v>4.5</v>
      </c>
      <c r="I101" s="1053">
        <v>430</v>
      </c>
      <c r="J101" s="1053">
        <v>78</v>
      </c>
      <c r="K101" s="1053">
        <v>16</v>
      </c>
      <c r="L101" s="1067" t="s">
        <v>6393</v>
      </c>
      <c r="U101" s="1140" t="s">
        <v>2742</v>
      </c>
      <c r="V101" s="1140" t="s">
        <v>2742</v>
      </c>
      <c r="W101" s="943" t="s">
        <v>6261</v>
      </c>
      <c r="X101" s="944" t="s">
        <v>6262</v>
      </c>
      <c r="Y101" s="996" t="str">
        <f t="shared" si="4"/>
        <v>http://www.unisonic.com.tw/datasheet/6NM65.pdf</v>
      </c>
      <c r="AB101" s="1069"/>
      <c r="AC101" s="1069"/>
    </row>
    <row r="102" spans="1:29" s="979" customFormat="1" ht="80.099999999999994" customHeight="1">
      <c r="A102" s="1169" t="str">
        <f t="shared" si="2"/>
        <v>6NM65-Q</v>
      </c>
      <c r="B102" s="1169" t="s">
        <v>9046</v>
      </c>
      <c r="C102" s="1140">
        <v>650</v>
      </c>
      <c r="D102" s="1053" t="s">
        <v>1126</v>
      </c>
      <c r="E102" s="1053">
        <v>6</v>
      </c>
      <c r="F102" s="1053">
        <v>1.2</v>
      </c>
      <c r="G102" s="1053">
        <v>2.5</v>
      </c>
      <c r="H102" s="1053">
        <v>4.5</v>
      </c>
      <c r="I102" s="1053">
        <v>330</v>
      </c>
      <c r="J102" s="1053">
        <v>190</v>
      </c>
      <c r="K102" s="1053">
        <v>20</v>
      </c>
      <c r="L102" s="1067" t="s">
        <v>8530</v>
      </c>
      <c r="U102" s="1140" t="s">
        <v>9181</v>
      </c>
      <c r="V102" s="1140" t="s">
        <v>9181</v>
      </c>
      <c r="W102" s="943" t="s">
        <v>6261</v>
      </c>
      <c r="X102" s="944" t="s">
        <v>6262</v>
      </c>
      <c r="Y102" s="996" t="str">
        <f t="shared" si="4"/>
        <v>http://www.unisonic.com.tw/datasheet/6NM65-Q.pdf</v>
      </c>
    </row>
    <row r="103" spans="1:29" s="1069" customFormat="1" ht="80.099999999999994" customHeight="1">
      <c r="A103" s="1169" t="str">
        <f t="shared" si="2"/>
        <v>6NM65-FDQ</v>
      </c>
      <c r="B103" s="1169" t="s">
        <v>9046</v>
      </c>
      <c r="C103" s="1180">
        <v>650</v>
      </c>
      <c r="D103" s="1075" t="s">
        <v>1126</v>
      </c>
      <c r="E103" s="1075">
        <v>6</v>
      </c>
      <c r="F103" s="1075">
        <v>1.2</v>
      </c>
      <c r="G103" s="1075">
        <v>2.5</v>
      </c>
      <c r="H103" s="1075">
        <v>4.5</v>
      </c>
      <c r="I103" s="1075">
        <v>340</v>
      </c>
      <c r="J103" s="1075">
        <v>280</v>
      </c>
      <c r="K103" s="1075">
        <v>30</v>
      </c>
      <c r="L103" s="1101" t="s">
        <v>6393</v>
      </c>
      <c r="U103" s="1180" t="s">
        <v>9182</v>
      </c>
      <c r="V103" s="1180" t="s">
        <v>9182</v>
      </c>
      <c r="W103" s="943" t="s">
        <v>6261</v>
      </c>
      <c r="X103" s="944" t="s">
        <v>6262</v>
      </c>
      <c r="Y103" s="996" t="str">
        <f t="shared" si="4"/>
        <v>http://www.unisonic.com.tw/datasheet/6NM65-FDQ.pdf</v>
      </c>
    </row>
    <row r="104" spans="1:29" s="979" customFormat="1" ht="80.099999999999994" customHeight="1">
      <c r="A104" s="1169" t="str">
        <f t="shared" si="2"/>
        <v>7NM65-Q</v>
      </c>
      <c r="B104" s="1169" t="s">
        <v>9046</v>
      </c>
      <c r="C104" s="1140">
        <v>650</v>
      </c>
      <c r="D104" s="1053" t="s">
        <v>1126</v>
      </c>
      <c r="E104" s="1053">
        <v>7</v>
      </c>
      <c r="F104" s="1053">
        <v>1.1000000000000001</v>
      </c>
      <c r="G104" s="1053">
        <v>2.5</v>
      </c>
      <c r="H104" s="1053">
        <v>4.5</v>
      </c>
      <c r="I104" s="1053">
        <v>330</v>
      </c>
      <c r="J104" s="1053">
        <v>165</v>
      </c>
      <c r="K104" s="1053">
        <v>20</v>
      </c>
      <c r="L104" s="1067" t="s">
        <v>9093</v>
      </c>
      <c r="U104" s="1140" t="s">
        <v>9183</v>
      </c>
      <c r="V104" s="1140" t="s">
        <v>9183</v>
      </c>
      <c r="W104" s="943" t="s">
        <v>6261</v>
      </c>
      <c r="X104" s="944" t="s">
        <v>6262</v>
      </c>
      <c r="Y104" s="996" t="str">
        <f t="shared" si="4"/>
        <v>http://www.unisonic.com.tw/datasheet/7NM65-Q.pdf</v>
      </c>
    </row>
    <row r="105" spans="1:29" s="979" customFormat="1" ht="80.099999999999994" customHeight="1">
      <c r="A105" s="1169" t="str">
        <f t="shared" si="2"/>
        <v>7NM65-U2</v>
      </c>
      <c r="B105" s="1169" t="s">
        <v>9046</v>
      </c>
      <c r="C105" s="1140">
        <v>650</v>
      </c>
      <c r="D105" s="1053" t="s">
        <v>1126</v>
      </c>
      <c r="E105" s="1053">
        <v>7</v>
      </c>
      <c r="F105" s="1053">
        <v>1</v>
      </c>
      <c r="G105" s="1053">
        <v>2.5</v>
      </c>
      <c r="H105" s="1053">
        <v>4.5</v>
      </c>
      <c r="I105" s="1053">
        <v>337</v>
      </c>
      <c r="J105" s="1053">
        <v>267</v>
      </c>
      <c r="K105" s="1053">
        <v>22</v>
      </c>
      <c r="L105" s="1067" t="s">
        <v>9107</v>
      </c>
      <c r="U105" s="1140" t="s">
        <v>9184</v>
      </c>
      <c r="V105" s="1140" t="s">
        <v>9184</v>
      </c>
      <c r="W105" s="943" t="s">
        <v>6261</v>
      </c>
      <c r="X105" s="944" t="s">
        <v>6262</v>
      </c>
      <c r="Y105" s="996" t="str">
        <f t="shared" si="4"/>
        <v>http://www.unisonic.com.tw/datasheet/7NM65-U2.pdf</v>
      </c>
    </row>
    <row r="106" spans="1:29" s="979" customFormat="1" ht="80.099999999999994" customHeight="1">
      <c r="A106" s="1169" t="str">
        <f t="shared" si="2"/>
        <v>7NM65-FD2</v>
      </c>
      <c r="B106" s="1169" t="s">
        <v>9046</v>
      </c>
      <c r="C106" s="1180">
        <v>650</v>
      </c>
      <c r="D106" s="1075" t="s">
        <v>1126</v>
      </c>
      <c r="E106" s="1075">
        <v>7</v>
      </c>
      <c r="F106" s="1075">
        <v>1</v>
      </c>
      <c r="G106" s="1075">
        <v>2.5</v>
      </c>
      <c r="H106" s="1075">
        <v>4.5</v>
      </c>
      <c r="I106" s="1075">
        <v>350</v>
      </c>
      <c r="J106" s="1075">
        <v>300</v>
      </c>
      <c r="K106" s="1075">
        <v>30</v>
      </c>
      <c r="L106" s="1101" t="s">
        <v>6393</v>
      </c>
      <c r="U106" s="1140" t="s">
        <v>9185</v>
      </c>
      <c r="V106" s="1140" t="s">
        <v>9185</v>
      </c>
      <c r="W106" s="943" t="s">
        <v>6261</v>
      </c>
      <c r="X106" s="944" t="s">
        <v>6262</v>
      </c>
      <c r="Y106" s="996" t="str">
        <f t="shared" si="4"/>
        <v>http://www.unisonic.com.tw/datasheet/7NM65-FD2.pdf</v>
      </c>
    </row>
    <row r="107" spans="1:29" s="979" customFormat="1" ht="80.099999999999994" customHeight="1">
      <c r="A107" s="1169" t="str">
        <f>HYPERLINK(Y107,U107)</f>
        <v>7NM65</v>
      </c>
      <c r="B107" s="1169" t="s">
        <v>9046</v>
      </c>
      <c r="C107" s="1140">
        <v>650</v>
      </c>
      <c r="D107" s="1053" t="s">
        <v>1126</v>
      </c>
      <c r="E107" s="1053">
        <v>7</v>
      </c>
      <c r="F107" s="1053">
        <v>0.95</v>
      </c>
      <c r="G107" s="1053">
        <v>2.5</v>
      </c>
      <c r="H107" s="1053">
        <v>4.5</v>
      </c>
      <c r="I107" s="1053">
        <v>430</v>
      </c>
      <c r="J107" s="1053">
        <v>250</v>
      </c>
      <c r="K107" s="1053">
        <v>22</v>
      </c>
      <c r="L107" s="1067" t="s">
        <v>9186</v>
      </c>
      <c r="U107" s="1140" t="s">
        <v>1134</v>
      </c>
      <c r="V107" s="1140" t="s">
        <v>1134</v>
      </c>
      <c r="W107" s="943" t="s">
        <v>6261</v>
      </c>
      <c r="X107" s="944" t="s">
        <v>6262</v>
      </c>
      <c r="Y107" s="996" t="str">
        <f>CONCATENATE(W107,U107,X107)</f>
        <v>http://www.unisonic.com.tw/datasheet/7NM65.pdf</v>
      </c>
    </row>
    <row r="108" spans="1:29" s="979" customFormat="1" ht="80.099999999999994" customHeight="1">
      <c r="A108" s="1169" t="str">
        <f>HYPERLINK(Y108,U108)</f>
        <v>7NM65Z</v>
      </c>
      <c r="B108" s="1169" t="s">
        <v>9046</v>
      </c>
      <c r="C108" s="1140">
        <v>650</v>
      </c>
      <c r="D108" s="1075" t="s">
        <v>9173</v>
      </c>
      <c r="E108" s="1053">
        <v>7</v>
      </c>
      <c r="F108" s="1053">
        <v>1.4</v>
      </c>
      <c r="G108" s="1053">
        <v>2.5</v>
      </c>
      <c r="H108" s="1053">
        <v>5</v>
      </c>
      <c r="I108" s="1053">
        <v>610</v>
      </c>
      <c r="J108" s="1053">
        <v>75</v>
      </c>
      <c r="K108" s="1053">
        <v>16</v>
      </c>
      <c r="L108" s="1067" t="s">
        <v>6393</v>
      </c>
      <c r="U108" s="1140" t="s">
        <v>9187</v>
      </c>
      <c r="V108" s="1140" t="s">
        <v>9187</v>
      </c>
      <c r="W108" s="943" t="s">
        <v>6261</v>
      </c>
      <c r="X108" s="944" t="s">
        <v>6262</v>
      </c>
      <c r="Y108" s="996" t="str">
        <f>CONCATENATE(W108,U108,X108)</f>
        <v>http://www.unisonic.com.tw/datasheet/7NM65Z.pdf</v>
      </c>
    </row>
    <row r="109" spans="1:29" s="979" customFormat="1" ht="80.099999999999994" customHeight="1">
      <c r="A109" s="1169" t="str">
        <f t="shared" si="2"/>
        <v>8NM65-FD</v>
      </c>
      <c r="B109" s="1169" t="s">
        <v>9046</v>
      </c>
      <c r="C109" s="1180">
        <v>650</v>
      </c>
      <c r="D109" s="1075" t="s">
        <v>1126</v>
      </c>
      <c r="E109" s="1075">
        <v>8</v>
      </c>
      <c r="F109" s="1075">
        <v>1</v>
      </c>
      <c r="G109" s="1075">
        <v>2.5</v>
      </c>
      <c r="H109" s="1075">
        <v>4.5</v>
      </c>
      <c r="I109" s="1075">
        <v>450</v>
      </c>
      <c r="J109" s="1075">
        <v>346</v>
      </c>
      <c r="K109" s="1075">
        <v>41</v>
      </c>
      <c r="L109" s="1101" t="s">
        <v>9188</v>
      </c>
      <c r="M109" s="1069"/>
      <c r="N109" s="1069"/>
      <c r="O109" s="1069"/>
      <c r="P109" s="1069"/>
      <c r="Q109" s="1069"/>
      <c r="R109" s="1069"/>
      <c r="S109" s="1069"/>
      <c r="T109" s="1069"/>
      <c r="U109" s="1180" t="s">
        <v>9189</v>
      </c>
      <c r="V109" s="1180" t="s">
        <v>9189</v>
      </c>
      <c r="W109" s="943" t="s">
        <v>6261</v>
      </c>
      <c r="X109" s="944" t="s">
        <v>6262</v>
      </c>
      <c r="Y109" s="996" t="str">
        <f t="shared" si="4"/>
        <v>http://www.unisonic.com.tw/datasheet/8NM65-FD.pdf</v>
      </c>
      <c r="Z109" s="1069"/>
      <c r="AA109" s="1069"/>
      <c r="AB109" s="1181"/>
      <c r="AC109" s="1181"/>
    </row>
    <row r="110" spans="1:29" s="979" customFormat="1" ht="80.099999999999994" customHeight="1">
      <c r="A110" s="1169" t="str">
        <f t="shared" si="2"/>
        <v>8NM65-U2</v>
      </c>
      <c r="B110" s="1169" t="s">
        <v>9046</v>
      </c>
      <c r="C110" s="1140">
        <v>650</v>
      </c>
      <c r="D110" s="1053" t="s">
        <v>1126</v>
      </c>
      <c r="E110" s="1053">
        <v>8</v>
      </c>
      <c r="F110" s="1053">
        <v>0.9</v>
      </c>
      <c r="G110" s="1053">
        <v>2.5</v>
      </c>
      <c r="H110" s="1053">
        <v>4.5</v>
      </c>
      <c r="I110" s="1053">
        <v>422</v>
      </c>
      <c r="J110" s="1053">
        <v>336</v>
      </c>
      <c r="K110" s="1053">
        <v>32</v>
      </c>
      <c r="L110" s="1067" t="s">
        <v>9122</v>
      </c>
      <c r="U110" s="1140" t="s">
        <v>9190</v>
      </c>
      <c r="V110" s="1140" t="s">
        <v>9190</v>
      </c>
      <c r="W110" s="943" t="s">
        <v>6261</v>
      </c>
      <c r="X110" s="944" t="s">
        <v>6262</v>
      </c>
      <c r="Y110" s="996" t="str">
        <f t="shared" si="4"/>
        <v>http://www.unisonic.com.tw/datasheet/8NM65-U2.pdf</v>
      </c>
    </row>
    <row r="111" spans="1:29" s="979" customFormat="1" ht="80.099999999999994" customHeight="1">
      <c r="A111" s="1169" t="str">
        <f t="shared" si="2"/>
        <v>8NM65A-FD</v>
      </c>
      <c r="B111" s="1169" t="s">
        <v>9046</v>
      </c>
      <c r="C111" s="1180">
        <v>650</v>
      </c>
      <c r="D111" s="1075" t="s">
        <v>1126</v>
      </c>
      <c r="E111" s="1075">
        <v>8</v>
      </c>
      <c r="F111" s="1075">
        <v>0.83</v>
      </c>
      <c r="G111" s="1075">
        <v>2.5</v>
      </c>
      <c r="H111" s="1075">
        <v>4.5</v>
      </c>
      <c r="I111" s="1075">
        <v>494</v>
      </c>
      <c r="J111" s="1075">
        <v>380</v>
      </c>
      <c r="K111" s="1075">
        <v>35</v>
      </c>
      <c r="L111" s="1101" t="s">
        <v>8725</v>
      </c>
      <c r="M111" s="1181"/>
      <c r="N111" s="1181"/>
      <c r="O111" s="1181"/>
      <c r="P111" s="1181"/>
      <c r="Q111" s="1181"/>
      <c r="R111" s="1181"/>
      <c r="S111" s="1181"/>
      <c r="T111" s="1181"/>
      <c r="U111" s="1180" t="s">
        <v>9191</v>
      </c>
      <c r="V111" s="1180" t="s">
        <v>9191</v>
      </c>
      <c r="W111" s="943" t="s">
        <v>6261</v>
      </c>
      <c r="X111" s="944" t="s">
        <v>6262</v>
      </c>
      <c r="Y111" s="996" t="str">
        <f t="shared" si="4"/>
        <v>http://www.unisonic.com.tw/datasheet/8NM65A-FD.pdf</v>
      </c>
      <c r="Z111" s="1181"/>
      <c r="AA111" s="1181"/>
      <c r="AB111" s="1069"/>
      <c r="AC111" s="1069"/>
    </row>
    <row r="112" spans="1:29" s="979" customFormat="1" ht="80.099999999999994" customHeight="1">
      <c r="A112" s="1169" t="str">
        <f t="shared" si="2"/>
        <v>8NM65</v>
      </c>
      <c r="B112" s="1169" t="s">
        <v>9046</v>
      </c>
      <c r="C112" s="1180">
        <v>650</v>
      </c>
      <c r="D112" s="1075" t="s">
        <v>1126</v>
      </c>
      <c r="E112" s="1075">
        <v>8</v>
      </c>
      <c r="F112" s="1075">
        <v>0.75</v>
      </c>
      <c r="G112" s="1075">
        <v>2.5</v>
      </c>
      <c r="H112" s="1075">
        <v>4.5</v>
      </c>
      <c r="I112" s="1075">
        <v>330</v>
      </c>
      <c r="J112" s="1075">
        <v>248</v>
      </c>
      <c r="K112" s="1075">
        <v>3.5</v>
      </c>
      <c r="L112" s="1101" t="s">
        <v>9192</v>
      </c>
      <c r="M112" s="1181"/>
      <c r="N112" s="1181"/>
      <c r="O112" s="1181"/>
      <c r="P112" s="1181"/>
      <c r="Q112" s="1181"/>
      <c r="R112" s="1181"/>
      <c r="S112" s="1181"/>
      <c r="T112" s="1181"/>
      <c r="U112" s="1180" t="s">
        <v>9193</v>
      </c>
      <c r="V112" s="1180" t="s">
        <v>9193</v>
      </c>
      <c r="W112" s="943" t="s">
        <v>6261</v>
      </c>
      <c r="X112" s="944" t="s">
        <v>6262</v>
      </c>
      <c r="Y112" s="996" t="str">
        <f t="shared" si="4"/>
        <v>http://www.unisonic.com.tw/datasheet/8NM65.pdf</v>
      </c>
      <c r="Z112" s="1181"/>
      <c r="AA112" s="1181"/>
      <c r="AB112" s="1069"/>
      <c r="AC112" s="1069"/>
    </row>
    <row r="113" spans="1:30" s="1181" customFormat="1" ht="80.099999999999994" customHeight="1">
      <c r="A113" s="1169" t="str">
        <f t="shared" si="2"/>
        <v>8NM65A</v>
      </c>
      <c r="B113" s="1169" t="s">
        <v>9046</v>
      </c>
      <c r="C113" s="1140">
        <v>650</v>
      </c>
      <c r="D113" s="1053" t="s">
        <v>1126</v>
      </c>
      <c r="E113" s="1053">
        <v>8</v>
      </c>
      <c r="F113" s="1053">
        <v>0.72</v>
      </c>
      <c r="G113" s="1053">
        <v>2.5</v>
      </c>
      <c r="H113" s="1053">
        <v>4.5</v>
      </c>
      <c r="I113" s="1053">
        <v>472</v>
      </c>
      <c r="J113" s="1053">
        <v>279</v>
      </c>
      <c r="K113" s="1053">
        <v>22</v>
      </c>
      <c r="L113" s="1067" t="s">
        <v>6916</v>
      </c>
      <c r="M113" s="979"/>
      <c r="N113" s="979"/>
      <c r="O113" s="979"/>
      <c r="P113" s="979"/>
      <c r="Q113" s="979"/>
      <c r="R113" s="979"/>
      <c r="S113" s="979"/>
      <c r="T113" s="979"/>
      <c r="U113" s="1140" t="s">
        <v>9194</v>
      </c>
      <c r="V113" s="1140" t="s">
        <v>9194</v>
      </c>
      <c r="W113" s="943" t="s">
        <v>6261</v>
      </c>
      <c r="X113" s="944" t="s">
        <v>6262</v>
      </c>
      <c r="Y113" s="996" t="str">
        <f t="shared" si="4"/>
        <v>http://www.unisonic.com.tw/datasheet/8NM65A.pdf</v>
      </c>
      <c r="Z113" s="979"/>
      <c r="AA113" s="979"/>
      <c r="AB113" s="979"/>
      <c r="AC113" s="979"/>
    </row>
    <row r="114" spans="1:30" s="979" customFormat="1" ht="80.099999999999994" customHeight="1">
      <c r="A114" s="1169" t="str">
        <f t="shared" si="2"/>
        <v>9NM65-FDS</v>
      </c>
      <c r="B114" s="1169" t="s">
        <v>9046</v>
      </c>
      <c r="C114" s="1180">
        <v>650</v>
      </c>
      <c r="D114" s="1075" t="s">
        <v>1126</v>
      </c>
      <c r="E114" s="1075">
        <v>9</v>
      </c>
      <c r="F114" s="1075">
        <v>0.72</v>
      </c>
      <c r="G114" s="1075">
        <v>2.5</v>
      </c>
      <c r="H114" s="1075">
        <v>4.5</v>
      </c>
      <c r="I114" s="1075">
        <v>555</v>
      </c>
      <c r="J114" s="1075">
        <v>455</v>
      </c>
      <c r="K114" s="1075">
        <v>40</v>
      </c>
      <c r="L114" s="1101" t="s">
        <v>8725</v>
      </c>
      <c r="M114" s="1069"/>
      <c r="N114" s="1069"/>
      <c r="O114" s="1069"/>
      <c r="P114" s="1069"/>
      <c r="Q114" s="1069"/>
      <c r="R114" s="1069"/>
      <c r="S114" s="1069"/>
      <c r="T114" s="1069"/>
      <c r="U114" s="1180" t="s">
        <v>9195</v>
      </c>
      <c r="V114" s="1180" t="s">
        <v>9195</v>
      </c>
      <c r="W114" s="943" t="s">
        <v>6261</v>
      </c>
      <c r="X114" s="944" t="s">
        <v>6262</v>
      </c>
      <c r="Y114" s="996" t="str">
        <f t="shared" si="4"/>
        <v>http://www.unisonic.com.tw/datasheet/9NM65-FDS.pdf</v>
      </c>
      <c r="Z114" s="1069"/>
      <c r="AA114" s="1069"/>
      <c r="AB114" s="1069"/>
      <c r="AC114" s="1069"/>
    </row>
    <row r="115" spans="1:30" s="979" customFormat="1" ht="80.099999999999994" customHeight="1">
      <c r="A115" s="1169" t="str">
        <f t="shared" si="2"/>
        <v>9NM65-FD</v>
      </c>
      <c r="B115" s="1169" t="s">
        <v>9046</v>
      </c>
      <c r="C115" s="1180">
        <v>650</v>
      </c>
      <c r="D115" s="1075" t="s">
        <v>1126</v>
      </c>
      <c r="E115" s="1075">
        <v>9</v>
      </c>
      <c r="F115" s="1075">
        <v>0.65</v>
      </c>
      <c r="G115" s="1075">
        <v>2.5</v>
      </c>
      <c r="H115" s="1075">
        <v>4.5</v>
      </c>
      <c r="I115" s="1075">
        <v>590</v>
      </c>
      <c r="J115" s="1075">
        <v>500</v>
      </c>
      <c r="K115" s="1075">
        <v>45</v>
      </c>
      <c r="L115" s="1101" t="s">
        <v>8725</v>
      </c>
      <c r="M115" s="1069"/>
      <c r="N115" s="1069"/>
      <c r="O115" s="1069"/>
      <c r="P115" s="1069"/>
      <c r="Q115" s="1069"/>
      <c r="R115" s="1069"/>
      <c r="S115" s="1069"/>
      <c r="T115" s="1069"/>
      <c r="U115" s="1180" t="s">
        <v>9196</v>
      </c>
      <c r="V115" s="1180" t="s">
        <v>9196</v>
      </c>
      <c r="W115" s="943" t="s">
        <v>6261</v>
      </c>
      <c r="X115" s="944" t="s">
        <v>6262</v>
      </c>
      <c r="Y115" s="996" t="str">
        <f t="shared" si="4"/>
        <v>http://www.unisonic.com.tw/datasheet/9NM65-FD.pdf</v>
      </c>
      <c r="Z115" s="1069"/>
      <c r="AA115" s="1069"/>
      <c r="AB115" s="1069"/>
      <c r="AC115" s="1069"/>
    </row>
    <row r="116" spans="1:30" s="979" customFormat="1" ht="80.099999999999994" customHeight="1">
      <c r="A116" s="1169" t="str">
        <f t="shared" si="2"/>
        <v>9NM65-S</v>
      </c>
      <c r="B116" s="1169" t="s">
        <v>9046</v>
      </c>
      <c r="C116" s="1140">
        <v>650</v>
      </c>
      <c r="D116" s="1053" t="s">
        <v>1126</v>
      </c>
      <c r="E116" s="1053">
        <v>9</v>
      </c>
      <c r="F116" s="1053">
        <v>0.64</v>
      </c>
      <c r="G116" s="1053">
        <v>2.5</v>
      </c>
      <c r="H116" s="1053">
        <v>4.5</v>
      </c>
      <c r="I116" s="1053">
        <v>510</v>
      </c>
      <c r="J116" s="1053">
        <v>350</v>
      </c>
      <c r="K116" s="1053">
        <v>226</v>
      </c>
      <c r="L116" s="1067" t="s">
        <v>9197</v>
      </c>
      <c r="U116" s="1140" t="s">
        <v>9198</v>
      </c>
      <c r="V116" s="1140" t="s">
        <v>9198</v>
      </c>
      <c r="W116" s="943" t="s">
        <v>6261</v>
      </c>
      <c r="X116" s="944" t="s">
        <v>6262</v>
      </c>
      <c r="Y116" s="996" t="str">
        <f t="shared" si="4"/>
        <v>http://www.unisonic.com.tw/datasheet/9NM65-S.pdf</v>
      </c>
    </row>
    <row r="117" spans="1:30" s="979" customFormat="1" ht="80.099999999999994" customHeight="1">
      <c r="A117" s="1169" t="str">
        <f t="shared" si="2"/>
        <v>9NM65-V</v>
      </c>
      <c r="B117" s="1169" t="s">
        <v>9046</v>
      </c>
      <c r="C117" s="1180">
        <v>650</v>
      </c>
      <c r="D117" s="1075" t="s">
        <v>1126</v>
      </c>
      <c r="E117" s="1075">
        <v>9</v>
      </c>
      <c r="F117" s="1075">
        <v>0.62</v>
      </c>
      <c r="G117" s="1075">
        <v>1</v>
      </c>
      <c r="H117" s="1075">
        <v>3</v>
      </c>
      <c r="I117" s="1075">
        <v>810</v>
      </c>
      <c r="J117" s="1075">
        <v>365</v>
      </c>
      <c r="K117" s="1075">
        <v>25</v>
      </c>
      <c r="L117" s="1101" t="s">
        <v>9199</v>
      </c>
      <c r="M117" s="1069"/>
      <c r="N117" s="1069"/>
      <c r="O117" s="1069"/>
      <c r="P117" s="1069"/>
      <c r="Q117" s="1069"/>
      <c r="R117" s="1069"/>
      <c r="S117" s="1069"/>
      <c r="T117" s="1069"/>
      <c r="U117" s="1180" t="s">
        <v>9200</v>
      </c>
      <c r="V117" s="1180" t="s">
        <v>9200</v>
      </c>
      <c r="W117" s="943" t="s">
        <v>6261</v>
      </c>
      <c r="X117" s="944" t="s">
        <v>6262</v>
      </c>
      <c r="Y117" s="996" t="str">
        <f t="shared" si="4"/>
        <v>http://www.unisonic.com.tw/datasheet/9NM65-V.pdf</v>
      </c>
      <c r="Z117" s="1069"/>
      <c r="AA117" s="1069"/>
    </row>
    <row r="118" spans="1:30" s="1069" customFormat="1" ht="80.099999999999994" customHeight="1">
      <c r="A118" s="1169" t="str">
        <f t="shared" si="2"/>
        <v>9NM65-VS</v>
      </c>
      <c r="B118" s="1169" t="s">
        <v>9046</v>
      </c>
      <c r="C118" s="1180">
        <v>650</v>
      </c>
      <c r="D118" s="1075" t="s">
        <v>1126</v>
      </c>
      <c r="E118" s="1075">
        <v>9</v>
      </c>
      <c r="F118" s="1075">
        <v>0.62</v>
      </c>
      <c r="G118" s="1075">
        <v>2</v>
      </c>
      <c r="H118" s="1075">
        <v>4</v>
      </c>
      <c r="I118" s="1075">
        <v>620</v>
      </c>
      <c r="J118" s="1075">
        <v>480</v>
      </c>
      <c r="K118" s="1075">
        <v>38</v>
      </c>
      <c r="L118" s="1101" t="s">
        <v>9199</v>
      </c>
      <c r="U118" s="1180" t="s">
        <v>1135</v>
      </c>
      <c r="V118" s="1180" t="s">
        <v>1135</v>
      </c>
      <c r="W118" s="943" t="s">
        <v>6261</v>
      </c>
      <c r="X118" s="944" t="s">
        <v>6262</v>
      </c>
      <c r="Y118" s="996" t="str">
        <f t="shared" si="4"/>
        <v>http://www.unisonic.com.tw/datasheet/9NM65-VS.pdf</v>
      </c>
      <c r="AB118" s="979"/>
      <c r="AC118" s="979"/>
    </row>
    <row r="119" spans="1:30" s="979" customFormat="1" ht="80.099999999999994" customHeight="1">
      <c r="A119" s="1169" t="str">
        <f t="shared" si="2"/>
        <v>9NM65</v>
      </c>
      <c r="B119" s="1169" t="s">
        <v>9046</v>
      </c>
      <c r="C119" s="1140">
        <v>650</v>
      </c>
      <c r="D119" s="1053" t="s">
        <v>1126</v>
      </c>
      <c r="E119" s="1053">
        <v>9</v>
      </c>
      <c r="F119" s="1053">
        <v>0.57999999999999996</v>
      </c>
      <c r="G119" s="1053">
        <v>2.5</v>
      </c>
      <c r="H119" s="1053">
        <v>4.5</v>
      </c>
      <c r="I119" s="1053">
        <v>600</v>
      </c>
      <c r="J119" s="1053">
        <v>397</v>
      </c>
      <c r="K119" s="1053">
        <v>35</v>
      </c>
      <c r="L119" s="1067" t="s">
        <v>9125</v>
      </c>
      <c r="U119" s="1140" t="s">
        <v>9201</v>
      </c>
      <c r="V119" s="1140" t="s">
        <v>9201</v>
      </c>
      <c r="W119" s="943" t="s">
        <v>6261</v>
      </c>
      <c r="X119" s="944" t="s">
        <v>6262</v>
      </c>
      <c r="Y119" s="996" t="str">
        <f t="shared" si="4"/>
        <v>http://www.unisonic.com.tw/datasheet/9NM65.pdf</v>
      </c>
    </row>
    <row r="120" spans="1:30" s="979" customFormat="1" ht="80.099999999999994" customHeight="1">
      <c r="A120" s="1169" t="str">
        <f t="shared" si="2"/>
        <v>10NM65-U2</v>
      </c>
      <c r="B120" s="1169" t="s">
        <v>9046</v>
      </c>
      <c r="C120" s="1140">
        <v>650</v>
      </c>
      <c r="D120" s="1053" t="s">
        <v>1126</v>
      </c>
      <c r="E120" s="1053">
        <v>10</v>
      </c>
      <c r="F120" s="1053">
        <v>0.57999999999999996</v>
      </c>
      <c r="G120" s="1053">
        <v>2.5</v>
      </c>
      <c r="H120" s="1053">
        <v>4.5</v>
      </c>
      <c r="I120" s="1053">
        <v>610</v>
      </c>
      <c r="J120" s="1053">
        <v>500</v>
      </c>
      <c r="K120" s="1053">
        <v>40</v>
      </c>
      <c r="L120" s="1067" t="s">
        <v>9202</v>
      </c>
      <c r="U120" s="1140" t="s">
        <v>9203</v>
      </c>
      <c r="V120" s="1140" t="s">
        <v>9203</v>
      </c>
      <c r="W120" s="943" t="s">
        <v>6261</v>
      </c>
      <c r="X120" s="944" t="s">
        <v>6262</v>
      </c>
      <c r="Y120" s="996" t="str">
        <f t="shared" si="4"/>
        <v>http://www.unisonic.com.tw/datasheet/10NM65-U2.pdf</v>
      </c>
    </row>
    <row r="121" spans="1:30" s="979" customFormat="1" ht="80.099999999999994" customHeight="1">
      <c r="A121" s="1169" t="str">
        <f t="shared" si="2"/>
        <v>10NM65-FD</v>
      </c>
      <c r="B121" s="1169" t="s">
        <v>9046</v>
      </c>
      <c r="C121" s="1180">
        <v>650</v>
      </c>
      <c r="D121" s="1075" t="s">
        <v>1126</v>
      </c>
      <c r="E121" s="1075">
        <v>10</v>
      </c>
      <c r="F121" s="1075">
        <v>0.55000000000000004</v>
      </c>
      <c r="G121" s="1075">
        <v>2.5</v>
      </c>
      <c r="H121" s="1075">
        <v>4.5</v>
      </c>
      <c r="I121" s="1075">
        <v>660</v>
      </c>
      <c r="J121" s="1075">
        <v>570</v>
      </c>
      <c r="K121" s="1075">
        <v>50</v>
      </c>
      <c r="L121" s="1101" t="s">
        <v>8725</v>
      </c>
      <c r="U121" s="1140" t="s">
        <v>9204</v>
      </c>
      <c r="V121" s="1140" t="s">
        <v>9204</v>
      </c>
      <c r="W121" s="943" t="s">
        <v>6261</v>
      </c>
      <c r="X121" s="944" t="s">
        <v>6262</v>
      </c>
      <c r="Y121" s="996" t="str">
        <f t="shared" si="4"/>
        <v>http://www.unisonic.com.tw/datasheet/10NM65-FD.pdf</v>
      </c>
    </row>
    <row r="122" spans="1:30" s="1181" customFormat="1" ht="80.099999999999994" customHeight="1">
      <c r="A122" s="1169" t="str">
        <f t="shared" si="2"/>
        <v>10NM65</v>
      </c>
      <c r="B122" s="1169" t="s">
        <v>9046</v>
      </c>
      <c r="C122" s="1140">
        <v>650</v>
      </c>
      <c r="D122" s="1053" t="s">
        <v>1126</v>
      </c>
      <c r="E122" s="1053">
        <v>10</v>
      </c>
      <c r="F122" s="1053">
        <v>0.55000000000000004</v>
      </c>
      <c r="G122" s="1053">
        <v>2.5</v>
      </c>
      <c r="H122" s="1053">
        <v>4.5</v>
      </c>
      <c r="I122" s="1053">
        <v>610</v>
      </c>
      <c r="J122" s="1053">
        <v>400</v>
      </c>
      <c r="K122" s="1053">
        <v>35</v>
      </c>
      <c r="L122" s="1067" t="s">
        <v>8530</v>
      </c>
      <c r="M122" s="979"/>
      <c r="N122" s="979"/>
      <c r="O122" s="979"/>
      <c r="P122" s="979"/>
      <c r="Q122" s="979"/>
      <c r="R122" s="979"/>
      <c r="S122" s="979"/>
      <c r="T122" s="979"/>
      <c r="U122" s="1140" t="s">
        <v>9205</v>
      </c>
      <c r="V122" s="1140" t="s">
        <v>9205</v>
      </c>
      <c r="W122" s="943" t="s">
        <v>6261</v>
      </c>
      <c r="X122" s="944" t="s">
        <v>6262</v>
      </c>
      <c r="Y122" s="996" t="str">
        <f t="shared" si="4"/>
        <v>http://www.unisonic.com.tw/datasheet/10NM65.pdf</v>
      </c>
      <c r="Z122" s="979"/>
      <c r="AA122" s="979"/>
      <c r="AB122" s="979"/>
      <c r="AC122" s="979"/>
    </row>
    <row r="123" spans="1:30" s="1069" customFormat="1" ht="80.099999999999994" customHeight="1">
      <c r="A123" s="1169" t="str">
        <f t="shared" si="2"/>
        <v>11NM65-U2</v>
      </c>
      <c r="B123" s="1169" t="s">
        <v>9046</v>
      </c>
      <c r="C123" s="1140">
        <v>650</v>
      </c>
      <c r="D123" s="1053" t="s">
        <v>1126</v>
      </c>
      <c r="E123" s="1053">
        <v>11</v>
      </c>
      <c r="F123" s="1053">
        <v>0.6</v>
      </c>
      <c r="G123" s="1053">
        <v>2.5</v>
      </c>
      <c r="H123" s="1053">
        <v>4.5</v>
      </c>
      <c r="I123" s="1053">
        <v>650</v>
      </c>
      <c r="J123" s="1053">
        <v>420</v>
      </c>
      <c r="K123" s="1053">
        <v>30</v>
      </c>
      <c r="L123" s="1067" t="s">
        <v>9206</v>
      </c>
      <c r="M123" s="979"/>
      <c r="N123" s="979"/>
      <c r="O123" s="979"/>
      <c r="P123" s="979"/>
      <c r="Q123" s="979"/>
      <c r="R123" s="979"/>
      <c r="S123" s="979"/>
      <c r="T123" s="979"/>
      <c r="U123" s="1182" t="s">
        <v>9207</v>
      </c>
      <c r="V123" s="1182" t="s">
        <v>9207</v>
      </c>
      <c r="W123" s="943" t="s">
        <v>6261</v>
      </c>
      <c r="X123" s="944" t="s">
        <v>6262</v>
      </c>
      <c r="Y123" s="996" t="str">
        <f t="shared" si="4"/>
        <v>http://www.unisonic.com.tw/datasheet/11NM65-U2.pdf</v>
      </c>
      <c r="Z123" s="1183"/>
      <c r="AA123" s="979"/>
      <c r="AB123" s="979"/>
      <c r="AC123" s="1181"/>
      <c r="AD123" s="1181"/>
    </row>
    <row r="124" spans="1:30" s="979" customFormat="1" ht="80.099999999999994" customHeight="1">
      <c r="A124" s="1169" t="str">
        <f t="shared" si="2"/>
        <v>11NM65</v>
      </c>
      <c r="B124" s="1169" t="s">
        <v>9046</v>
      </c>
      <c r="C124" s="1140">
        <v>650</v>
      </c>
      <c r="D124" s="1053" t="s">
        <v>1126</v>
      </c>
      <c r="E124" s="1053">
        <v>11</v>
      </c>
      <c r="F124" s="1053">
        <v>0.52</v>
      </c>
      <c r="G124" s="1053">
        <v>2.5</v>
      </c>
      <c r="H124" s="1053">
        <v>4.5</v>
      </c>
      <c r="I124" s="1053">
        <v>770</v>
      </c>
      <c r="J124" s="1053">
        <v>580</v>
      </c>
      <c r="K124" s="1053">
        <v>52</v>
      </c>
      <c r="L124" s="1067" t="s">
        <v>9208</v>
      </c>
      <c r="U124" s="1140" t="s">
        <v>9209</v>
      </c>
      <c r="V124" s="1140" t="s">
        <v>9209</v>
      </c>
      <c r="W124" s="943" t="s">
        <v>6261</v>
      </c>
      <c r="X124" s="944" t="s">
        <v>6262</v>
      </c>
      <c r="Y124" s="996" t="str">
        <f t="shared" si="4"/>
        <v>http://www.unisonic.com.tw/datasheet/11NM65.pdf</v>
      </c>
    </row>
    <row r="125" spans="1:30" s="1181" customFormat="1" ht="80.099999999999994" customHeight="1">
      <c r="A125" s="1169" t="str">
        <f t="shared" si="2"/>
        <v>13NM65</v>
      </c>
      <c r="B125" s="1169" t="s">
        <v>9046</v>
      </c>
      <c r="C125" s="1140">
        <v>650</v>
      </c>
      <c r="D125" s="1053" t="s">
        <v>1126</v>
      </c>
      <c r="E125" s="1053">
        <v>13</v>
      </c>
      <c r="F125" s="1053">
        <v>0.5</v>
      </c>
      <c r="G125" s="1053">
        <v>2.5</v>
      </c>
      <c r="H125" s="1053">
        <v>4.5</v>
      </c>
      <c r="I125" s="1053">
        <v>780</v>
      </c>
      <c r="J125" s="1053">
        <v>500</v>
      </c>
      <c r="K125" s="1053">
        <v>30</v>
      </c>
      <c r="L125" s="1067" t="s">
        <v>9210</v>
      </c>
      <c r="M125" s="979"/>
      <c r="N125" s="979"/>
      <c r="O125" s="979"/>
      <c r="P125" s="979"/>
      <c r="Q125" s="979"/>
      <c r="R125" s="979"/>
      <c r="S125" s="979"/>
      <c r="T125" s="979"/>
      <c r="U125" s="1140" t="s">
        <v>9211</v>
      </c>
      <c r="V125" s="1140" t="s">
        <v>9211</v>
      </c>
      <c r="W125" s="943" t="s">
        <v>6261</v>
      </c>
      <c r="X125" s="944" t="s">
        <v>6262</v>
      </c>
      <c r="Y125" s="996" t="str">
        <f t="shared" si="4"/>
        <v>http://www.unisonic.com.tw/datasheet/13NM65.pdf</v>
      </c>
      <c r="Z125" s="979"/>
      <c r="AA125" s="979"/>
    </row>
    <row r="126" spans="1:30" s="979" customFormat="1" ht="80.099999999999994" customHeight="1">
      <c r="A126" s="1169" t="str">
        <f t="shared" si="2"/>
        <v>15NM65-U2</v>
      </c>
      <c r="B126" s="1169" t="s">
        <v>9046</v>
      </c>
      <c r="C126" s="1140">
        <v>650</v>
      </c>
      <c r="D126" s="1053" t="s">
        <v>1126</v>
      </c>
      <c r="E126" s="1053">
        <v>15</v>
      </c>
      <c r="F126" s="1053">
        <v>0.43</v>
      </c>
      <c r="G126" s="1053">
        <v>2.5</v>
      </c>
      <c r="H126" s="1053">
        <v>4.5</v>
      </c>
      <c r="I126" s="1053">
        <v>894</v>
      </c>
      <c r="J126" s="1053">
        <v>535</v>
      </c>
      <c r="K126" s="1053">
        <v>25.5</v>
      </c>
      <c r="L126" s="1067" t="s">
        <v>9210</v>
      </c>
      <c r="U126" s="1140" t="s">
        <v>9212</v>
      </c>
      <c r="V126" s="1140" t="s">
        <v>9212</v>
      </c>
      <c r="W126" s="943" t="s">
        <v>6261</v>
      </c>
      <c r="X126" s="944" t="s">
        <v>6262</v>
      </c>
      <c r="Y126" s="996" t="str">
        <f t="shared" si="4"/>
        <v>http://www.unisonic.com.tw/datasheet/15NM65-U2.pdf</v>
      </c>
    </row>
    <row r="127" spans="1:30" s="979" customFormat="1" ht="80.099999999999994" customHeight="1">
      <c r="A127" s="1169" t="str">
        <f>HYPERLINK(Y127,U127)</f>
        <v>15NM65</v>
      </c>
      <c r="B127" s="1169" t="s">
        <v>9046</v>
      </c>
      <c r="C127" s="1140">
        <v>650</v>
      </c>
      <c r="D127" s="1053" t="s">
        <v>1126</v>
      </c>
      <c r="E127" s="1053">
        <v>15</v>
      </c>
      <c r="F127" s="1053">
        <v>0.35</v>
      </c>
      <c r="G127" s="1053">
        <v>2.5</v>
      </c>
      <c r="H127" s="1053">
        <v>4.5</v>
      </c>
      <c r="I127" s="1053">
        <v>1100</v>
      </c>
      <c r="J127" s="1053">
        <v>870</v>
      </c>
      <c r="K127" s="1053">
        <v>96</v>
      </c>
      <c r="L127" s="1067" t="s">
        <v>9213</v>
      </c>
      <c r="U127" s="1140" t="s">
        <v>9214</v>
      </c>
      <c r="V127" s="1140" t="s">
        <v>9214</v>
      </c>
      <c r="W127" s="943" t="s">
        <v>6261</v>
      </c>
      <c r="X127" s="944" t="s">
        <v>6262</v>
      </c>
      <c r="Y127" s="996" t="str">
        <f>CONCATENATE(W127,U127,X127)</f>
        <v>http://www.unisonic.com.tw/datasheet/15NM65.pdf</v>
      </c>
    </row>
    <row r="128" spans="1:30" s="1069" customFormat="1" ht="80.099999999999994" customHeight="1">
      <c r="A128" s="1169" t="str">
        <f>HYPERLINK(Y128,U128)</f>
        <v>18NM65</v>
      </c>
      <c r="B128" s="1169" t="s">
        <v>9046</v>
      </c>
      <c r="C128" s="1140">
        <v>650</v>
      </c>
      <c r="D128" s="1053" t="s">
        <v>1126</v>
      </c>
      <c r="E128" s="1053">
        <v>18</v>
      </c>
      <c r="F128" s="1053">
        <v>0.33</v>
      </c>
      <c r="G128" s="1053">
        <v>2.5</v>
      </c>
      <c r="H128" s="1053">
        <v>4.5</v>
      </c>
      <c r="I128" s="1053">
        <v>1115</v>
      </c>
      <c r="J128" s="1053">
        <v>134</v>
      </c>
      <c r="K128" s="1053">
        <v>4.9000000000000004</v>
      </c>
      <c r="L128" s="1067" t="s">
        <v>9215</v>
      </c>
      <c r="M128" s="979"/>
      <c r="N128" s="979"/>
      <c r="O128" s="979"/>
      <c r="P128" s="979"/>
      <c r="Q128" s="979"/>
      <c r="R128" s="979"/>
      <c r="S128" s="979"/>
      <c r="T128" s="979"/>
      <c r="U128" s="1182" t="s">
        <v>9216</v>
      </c>
      <c r="V128" s="1182" t="s">
        <v>9216</v>
      </c>
      <c r="W128" s="943" t="s">
        <v>6261</v>
      </c>
      <c r="X128" s="944" t="s">
        <v>6262</v>
      </c>
      <c r="Y128" s="996" t="str">
        <f>CONCATENATE(W128,U128,X128)</f>
        <v>http://www.unisonic.com.tw/datasheet/18NM65.pdf</v>
      </c>
      <c r="Z128" s="1183"/>
      <c r="AA128" s="979"/>
      <c r="AB128" s="979"/>
    </row>
    <row r="129" spans="1:29" s="1069" customFormat="1" ht="80.099999999999994" customHeight="1">
      <c r="A129" s="1169" t="str">
        <f>HYPERLINK(Y129,U129)</f>
        <v>20NM65</v>
      </c>
      <c r="B129" s="1169" t="s">
        <v>9046</v>
      </c>
      <c r="C129" s="1140">
        <v>650</v>
      </c>
      <c r="D129" s="1053" t="s">
        <v>1126</v>
      </c>
      <c r="E129" s="1053">
        <v>20</v>
      </c>
      <c r="F129" s="1053">
        <v>0.22</v>
      </c>
      <c r="G129" s="1053">
        <v>2.5</v>
      </c>
      <c r="H129" s="1053">
        <v>4.5</v>
      </c>
      <c r="I129" s="1053">
        <v>1370</v>
      </c>
      <c r="J129" s="1053">
        <v>900</v>
      </c>
      <c r="K129" s="1053">
        <v>81</v>
      </c>
      <c r="L129" s="1067" t="s">
        <v>9217</v>
      </c>
      <c r="M129" s="979"/>
      <c r="N129" s="979"/>
      <c r="O129" s="979"/>
      <c r="P129" s="979"/>
      <c r="Q129" s="979"/>
      <c r="R129" s="979"/>
      <c r="S129" s="979"/>
      <c r="T129" s="979"/>
      <c r="U129" s="1182" t="s">
        <v>9218</v>
      </c>
      <c r="V129" s="1182" t="s">
        <v>9218</v>
      </c>
      <c r="W129" s="943" t="s">
        <v>6261</v>
      </c>
      <c r="X129" s="944" t="s">
        <v>6262</v>
      </c>
      <c r="Y129" s="996" t="str">
        <f>CONCATENATE(W129,U129,X129)</f>
        <v>http://www.unisonic.com.tw/datasheet/20NM65.pdf</v>
      </c>
      <c r="Z129" s="1183"/>
      <c r="AA129" s="979"/>
      <c r="AB129" s="979"/>
    </row>
    <row r="130" spans="1:29" s="1069" customFormat="1" ht="80.099999999999994" customHeight="1">
      <c r="A130" s="1169" t="str">
        <f t="shared" ref="A130:A196" si="5">HYPERLINK(Y130,U130)</f>
        <v>21NM65</v>
      </c>
      <c r="B130" s="1169" t="s">
        <v>9046</v>
      </c>
      <c r="C130" s="1140">
        <v>650</v>
      </c>
      <c r="D130" s="1053" t="s">
        <v>1126</v>
      </c>
      <c r="E130" s="1053">
        <v>21</v>
      </c>
      <c r="F130" s="1053">
        <v>0.23</v>
      </c>
      <c r="G130" s="1053">
        <v>2.5</v>
      </c>
      <c r="H130" s="1053">
        <v>4.5</v>
      </c>
      <c r="I130" s="1053">
        <v>1500</v>
      </c>
      <c r="J130" s="1053">
        <v>980</v>
      </c>
      <c r="K130" s="1053">
        <v>51</v>
      </c>
      <c r="L130" s="1067" t="s">
        <v>9219</v>
      </c>
      <c r="M130" s="979"/>
      <c r="N130" s="979"/>
      <c r="O130" s="979"/>
      <c r="P130" s="979"/>
      <c r="Q130" s="979"/>
      <c r="R130" s="979"/>
      <c r="S130" s="979"/>
      <c r="T130" s="979"/>
      <c r="U130" s="1140" t="s">
        <v>9220</v>
      </c>
      <c r="V130" s="1140" t="s">
        <v>9220</v>
      </c>
      <c r="W130" s="943" t="s">
        <v>6261</v>
      </c>
      <c r="X130" s="944" t="s">
        <v>6262</v>
      </c>
      <c r="Y130" s="996" t="str">
        <f t="shared" ref="Y130:Y138" si="6">CONCATENATE(W130,U130,X130)</f>
        <v>http://www.unisonic.com.tw/datasheet/21NM65.pdf</v>
      </c>
      <c r="Z130" s="979"/>
      <c r="AA130" s="979"/>
    </row>
    <row r="131" spans="1:29" s="979" customFormat="1" ht="80.099999999999994" customHeight="1">
      <c r="A131" s="1169" t="str">
        <f t="shared" si="5"/>
        <v>24NM65</v>
      </c>
      <c r="B131" s="1169" t="s">
        <v>9046</v>
      </c>
      <c r="C131" s="1140">
        <v>650</v>
      </c>
      <c r="D131" s="1053" t="s">
        <v>1126</v>
      </c>
      <c r="E131" s="1053">
        <v>24</v>
      </c>
      <c r="F131" s="1053">
        <v>0.16</v>
      </c>
      <c r="G131" s="1053">
        <v>2.5</v>
      </c>
      <c r="H131" s="1053">
        <v>4.5</v>
      </c>
      <c r="I131" s="1053">
        <v>1980</v>
      </c>
      <c r="J131" s="1053">
        <v>1200</v>
      </c>
      <c r="K131" s="1053">
        <v>100</v>
      </c>
      <c r="L131" s="1067" t="s">
        <v>9221</v>
      </c>
      <c r="M131" s="1018"/>
      <c r="N131" s="1018"/>
      <c r="O131" s="1018"/>
      <c r="P131" s="1018"/>
      <c r="Q131" s="1018"/>
      <c r="R131" s="1018"/>
      <c r="S131" s="1018"/>
      <c r="T131" s="1018"/>
      <c r="U131" s="1140" t="s">
        <v>9222</v>
      </c>
      <c r="V131" s="1140" t="s">
        <v>9222</v>
      </c>
      <c r="W131" s="943" t="s">
        <v>6261</v>
      </c>
      <c r="X131" s="944" t="s">
        <v>6262</v>
      </c>
      <c r="Y131" s="996" t="str">
        <f t="shared" si="6"/>
        <v>http://www.unisonic.com.tw/datasheet/24NM65.pdf</v>
      </c>
      <c r="AB131" s="1069"/>
      <c r="AC131" s="1069"/>
    </row>
    <row r="132" spans="1:29" s="979" customFormat="1" ht="80.099999999999994" customHeight="1">
      <c r="A132" s="1169" t="str">
        <f t="shared" si="5"/>
        <v>30NM65</v>
      </c>
      <c r="B132" s="1169" t="s">
        <v>9046</v>
      </c>
      <c r="C132" s="1140">
        <v>650</v>
      </c>
      <c r="D132" s="1053" t="s">
        <v>1126</v>
      </c>
      <c r="E132" s="1053">
        <v>30</v>
      </c>
      <c r="F132" s="1053">
        <v>0.14000000000000001</v>
      </c>
      <c r="G132" s="1053">
        <v>2.5</v>
      </c>
      <c r="H132" s="1053">
        <v>4.5</v>
      </c>
      <c r="I132" s="1053">
        <v>2575</v>
      </c>
      <c r="J132" s="1053">
        <v>1435</v>
      </c>
      <c r="K132" s="1053">
        <v>85</v>
      </c>
      <c r="L132" s="1067" t="s">
        <v>9223</v>
      </c>
      <c r="U132" s="1140" t="s">
        <v>9224</v>
      </c>
      <c r="V132" s="1140" t="s">
        <v>9224</v>
      </c>
      <c r="W132" s="943" t="s">
        <v>6261</v>
      </c>
      <c r="X132" s="944" t="s">
        <v>6262</v>
      </c>
      <c r="Y132" s="996" t="str">
        <f t="shared" si="6"/>
        <v>http://www.unisonic.com.tw/datasheet/30NM65.pdf</v>
      </c>
    </row>
    <row r="133" spans="1:29" s="979" customFormat="1" ht="80.099999999999994" customHeight="1">
      <c r="A133" s="1169" t="str">
        <f t="shared" si="5"/>
        <v>60NM65</v>
      </c>
      <c r="B133" s="1169" t="s">
        <v>9046</v>
      </c>
      <c r="C133" s="1140">
        <v>650</v>
      </c>
      <c r="D133" s="1053" t="s">
        <v>1126</v>
      </c>
      <c r="E133" s="1053">
        <v>60</v>
      </c>
      <c r="F133" s="1053">
        <v>6.5000000000000002E-2</v>
      </c>
      <c r="G133" s="1053">
        <v>2.5</v>
      </c>
      <c r="H133" s="1053">
        <v>4.5</v>
      </c>
      <c r="I133" s="1053">
        <v>5000</v>
      </c>
      <c r="J133" s="1053">
        <v>2700</v>
      </c>
      <c r="K133" s="1053">
        <v>190</v>
      </c>
      <c r="L133" s="1067" t="s">
        <v>9144</v>
      </c>
      <c r="U133" s="1140" t="s">
        <v>9225</v>
      </c>
      <c r="V133" s="1140" t="s">
        <v>9225</v>
      </c>
      <c r="W133" s="943" t="s">
        <v>6261</v>
      </c>
      <c r="X133" s="944" t="s">
        <v>6262</v>
      </c>
      <c r="Y133" s="996" t="str">
        <f t="shared" si="6"/>
        <v>http://www.unisonic.com.tw/datasheet/60NM65.pdf</v>
      </c>
    </row>
    <row r="134" spans="1:29" s="979" customFormat="1" ht="80.099999999999994" customHeight="1">
      <c r="A134" s="1169" t="str">
        <f t="shared" si="5"/>
        <v>02NM70</v>
      </c>
      <c r="B134" s="1169" t="s">
        <v>9046</v>
      </c>
      <c r="C134" s="1140">
        <v>700</v>
      </c>
      <c r="D134" s="1053" t="s">
        <v>1126</v>
      </c>
      <c r="E134" s="1053">
        <v>0.2</v>
      </c>
      <c r="F134" s="1053">
        <v>19.2</v>
      </c>
      <c r="G134" s="1053">
        <v>2.5</v>
      </c>
      <c r="H134" s="1053">
        <v>4.5</v>
      </c>
      <c r="I134" s="1053">
        <v>26</v>
      </c>
      <c r="J134" s="1053">
        <v>17</v>
      </c>
      <c r="K134" s="1053">
        <v>5</v>
      </c>
      <c r="L134" s="1067" t="s">
        <v>9226</v>
      </c>
      <c r="M134" s="1018"/>
      <c r="N134" s="1018"/>
      <c r="O134" s="1018"/>
      <c r="P134" s="1018"/>
      <c r="Q134" s="1018"/>
      <c r="R134" s="1018"/>
      <c r="S134" s="1018"/>
      <c r="T134" s="1018"/>
      <c r="U134" s="1140" t="s">
        <v>9227</v>
      </c>
      <c r="V134" s="1140" t="s">
        <v>9227</v>
      </c>
      <c r="W134" s="943" t="s">
        <v>6261</v>
      </c>
      <c r="X134" s="944" t="s">
        <v>6262</v>
      </c>
      <c r="Y134" s="996" t="str">
        <f t="shared" si="6"/>
        <v>http://www.unisonic.com.tw/datasheet/02NM70.pdf</v>
      </c>
    </row>
    <row r="135" spans="1:29" s="979" customFormat="1" ht="80.099999999999994" customHeight="1">
      <c r="A135" s="1169" t="str">
        <f t="shared" si="5"/>
        <v>05NM70</v>
      </c>
      <c r="B135" s="1169" t="s">
        <v>9046</v>
      </c>
      <c r="C135" s="1140">
        <v>700</v>
      </c>
      <c r="D135" s="1053" t="s">
        <v>1126</v>
      </c>
      <c r="E135" s="1053">
        <v>0.5</v>
      </c>
      <c r="F135" s="1053">
        <v>14.4</v>
      </c>
      <c r="G135" s="1053">
        <v>2.5</v>
      </c>
      <c r="H135" s="1053">
        <v>4.5</v>
      </c>
      <c r="I135" s="1053">
        <v>40</v>
      </c>
      <c r="J135" s="1053">
        <v>22</v>
      </c>
      <c r="K135" s="1053">
        <v>5</v>
      </c>
      <c r="L135" s="1067" t="s">
        <v>9228</v>
      </c>
      <c r="U135" s="1140" t="s">
        <v>9229</v>
      </c>
      <c r="V135" s="1140" t="s">
        <v>9229</v>
      </c>
      <c r="W135" s="943" t="s">
        <v>6261</v>
      </c>
      <c r="X135" s="944" t="s">
        <v>6262</v>
      </c>
      <c r="Y135" s="996" t="str">
        <f t="shared" si="6"/>
        <v>http://www.unisonic.com.tw/datasheet/05NM70.pdf</v>
      </c>
    </row>
    <row r="136" spans="1:29" s="979" customFormat="1" ht="80.099999999999994" customHeight="1">
      <c r="A136" s="1169" t="str">
        <f t="shared" si="5"/>
        <v>08NM70</v>
      </c>
      <c r="B136" s="1169" t="s">
        <v>9046</v>
      </c>
      <c r="C136" s="1140">
        <v>700</v>
      </c>
      <c r="D136" s="1053" t="s">
        <v>1126</v>
      </c>
      <c r="E136" s="1053">
        <v>0.8</v>
      </c>
      <c r="F136" s="1053">
        <v>7.2</v>
      </c>
      <c r="G136" s="1053">
        <v>2.5</v>
      </c>
      <c r="H136" s="1053">
        <v>4.5</v>
      </c>
      <c r="I136" s="1053">
        <v>73</v>
      </c>
      <c r="J136" s="1053">
        <v>31</v>
      </c>
      <c r="K136" s="1053">
        <v>5</v>
      </c>
      <c r="L136" s="1067" t="s">
        <v>9078</v>
      </c>
      <c r="U136" s="1140" t="s">
        <v>9230</v>
      </c>
      <c r="V136" s="1140" t="s">
        <v>9230</v>
      </c>
      <c r="W136" s="943" t="s">
        <v>6261</v>
      </c>
      <c r="X136" s="944" t="s">
        <v>6262</v>
      </c>
      <c r="Y136" s="996" t="str">
        <f t="shared" si="6"/>
        <v>http://www.unisonic.com.tw/datasheet/08NM70.pdf</v>
      </c>
    </row>
    <row r="137" spans="1:29" s="979" customFormat="1" ht="80.099999999999994" customHeight="1">
      <c r="A137" s="1169" t="str">
        <f t="shared" si="5"/>
        <v>1NM70-Q</v>
      </c>
      <c r="B137" s="1169" t="s">
        <v>9046</v>
      </c>
      <c r="C137" s="1140">
        <v>700</v>
      </c>
      <c r="D137" s="1053" t="s">
        <v>1126</v>
      </c>
      <c r="E137" s="1053">
        <v>1</v>
      </c>
      <c r="F137" s="1053">
        <v>5.4</v>
      </c>
      <c r="G137" s="1053">
        <v>2.5</v>
      </c>
      <c r="H137" s="1053">
        <v>4.5</v>
      </c>
      <c r="I137" s="1053">
        <v>83</v>
      </c>
      <c r="J137" s="1053">
        <v>37</v>
      </c>
      <c r="K137" s="1053">
        <v>5</v>
      </c>
      <c r="L137" s="1067" t="s">
        <v>9231</v>
      </c>
      <c r="U137" s="1140" t="s">
        <v>9232</v>
      </c>
      <c r="V137" s="1140" t="s">
        <v>9232</v>
      </c>
      <c r="W137" s="943" t="s">
        <v>6261</v>
      </c>
      <c r="X137" s="944" t="s">
        <v>6262</v>
      </c>
      <c r="Y137" s="996" t="str">
        <f t="shared" si="6"/>
        <v>http://www.unisonic.com.tw/datasheet/1NM70-Q.pdf</v>
      </c>
    </row>
    <row r="138" spans="1:29" s="979" customFormat="1" ht="80.099999999999994" customHeight="1">
      <c r="A138" s="1169" t="str">
        <f t="shared" si="5"/>
        <v>1NM70-S</v>
      </c>
      <c r="B138" s="1169" t="s">
        <v>9046</v>
      </c>
      <c r="C138" s="1140">
        <v>700</v>
      </c>
      <c r="D138" s="1053" t="s">
        <v>1126</v>
      </c>
      <c r="E138" s="1053">
        <v>1</v>
      </c>
      <c r="F138" s="1053">
        <v>4.3</v>
      </c>
      <c r="G138" s="1053">
        <v>2.5</v>
      </c>
      <c r="H138" s="1053">
        <v>4.5</v>
      </c>
      <c r="I138" s="1053">
        <v>116</v>
      </c>
      <c r="J138" s="1053">
        <v>62</v>
      </c>
      <c r="K138" s="1053">
        <v>8</v>
      </c>
      <c r="L138" s="1067" t="s">
        <v>9231</v>
      </c>
      <c r="M138" s="1018"/>
      <c r="N138" s="1018"/>
      <c r="O138" s="1018"/>
      <c r="P138" s="1018"/>
      <c r="Q138" s="1018"/>
      <c r="R138" s="1018"/>
      <c r="S138" s="1018"/>
      <c r="T138" s="1018"/>
      <c r="U138" s="1140" t="s">
        <v>9233</v>
      </c>
      <c r="V138" s="1140" t="s">
        <v>9233</v>
      </c>
      <c r="W138" s="943" t="s">
        <v>6261</v>
      </c>
      <c r="X138" s="944" t="s">
        <v>6262</v>
      </c>
      <c r="Y138" s="996" t="str">
        <f t="shared" si="6"/>
        <v>http://www.unisonic.com.tw/datasheet/1NM70-S.pdf</v>
      </c>
      <c r="AB138" s="1069"/>
      <c r="AC138" s="1069"/>
    </row>
    <row r="139" spans="1:29" s="979" customFormat="1" ht="80.099999999999994" customHeight="1">
      <c r="A139" s="1169" t="str">
        <f t="shared" si="5"/>
        <v>1NM70-V</v>
      </c>
      <c r="B139" s="1169" t="s">
        <v>9046</v>
      </c>
      <c r="C139" s="1140">
        <v>700</v>
      </c>
      <c r="D139" s="1053" t="s">
        <v>9234</v>
      </c>
      <c r="E139" s="1053">
        <v>1</v>
      </c>
      <c r="F139" s="1053">
        <v>3.5</v>
      </c>
      <c r="G139" s="1053">
        <v>2.5</v>
      </c>
      <c r="H139" s="1053">
        <v>4.5</v>
      </c>
      <c r="I139" s="1053">
        <v>124.7</v>
      </c>
      <c r="J139" s="1053">
        <v>69.400000000000006</v>
      </c>
      <c r="K139" s="1053">
        <v>6.2</v>
      </c>
      <c r="L139" s="1067" t="s">
        <v>9235</v>
      </c>
      <c r="M139" s="1018"/>
      <c r="N139" s="1018"/>
      <c r="O139" s="1018"/>
      <c r="P139" s="1018"/>
      <c r="Q139" s="1018"/>
      <c r="R139" s="1018"/>
      <c r="S139" s="1018"/>
      <c r="T139" s="1018"/>
      <c r="U139" s="1140" t="s">
        <v>9236</v>
      </c>
      <c r="V139" s="1140" t="s">
        <v>9236</v>
      </c>
      <c r="W139" s="943" t="s">
        <v>6261</v>
      </c>
      <c r="X139" s="944" t="s">
        <v>6262</v>
      </c>
      <c r="Y139" s="996" t="str">
        <f>CONCATENATE(W139,U139,X139)</f>
        <v>http://www.unisonic.com.tw/datasheet/1NM70-V.pdf</v>
      </c>
      <c r="AB139" s="1069"/>
      <c r="AC139" s="1069"/>
    </row>
    <row r="140" spans="1:29" s="1069" customFormat="1" ht="80.099999999999994" customHeight="1">
      <c r="A140" s="1169" t="str">
        <f t="shared" si="5"/>
        <v>2NM70-QFD</v>
      </c>
      <c r="B140" s="1169" t="s">
        <v>9046</v>
      </c>
      <c r="C140" s="1140">
        <v>700</v>
      </c>
      <c r="D140" s="1053" t="s">
        <v>1126</v>
      </c>
      <c r="E140" s="1053">
        <v>2</v>
      </c>
      <c r="F140" s="1053">
        <v>4</v>
      </c>
      <c r="G140" s="1053">
        <v>2.5</v>
      </c>
      <c r="H140" s="1053">
        <v>4.5</v>
      </c>
      <c r="I140" s="1053">
        <v>130</v>
      </c>
      <c r="J140" s="1053">
        <v>90</v>
      </c>
      <c r="K140" s="1053">
        <v>10</v>
      </c>
      <c r="L140" s="1067" t="s">
        <v>9093</v>
      </c>
      <c r="M140" s="1018"/>
      <c r="N140" s="1018"/>
      <c r="O140" s="1018"/>
      <c r="P140" s="1018"/>
      <c r="Q140" s="1018"/>
      <c r="R140" s="1018"/>
      <c r="S140" s="1018"/>
      <c r="T140" s="1018"/>
      <c r="U140" s="1140" t="s">
        <v>9237</v>
      </c>
      <c r="V140" s="1140" t="s">
        <v>9237</v>
      </c>
      <c r="W140" s="943" t="s">
        <v>6261</v>
      </c>
      <c r="X140" s="944" t="s">
        <v>6262</v>
      </c>
      <c r="Y140" s="996" t="str">
        <f t="shared" ref="Y140:Y163" si="7">CONCATENATE(W140,U140,X140)</f>
        <v>http://www.unisonic.com.tw/datasheet/2NM70-QFD.pdf</v>
      </c>
      <c r="Z140" s="979"/>
      <c r="AA140" s="979"/>
      <c r="AB140" s="979"/>
      <c r="AC140" s="979"/>
    </row>
    <row r="141" spans="1:29" s="1069" customFormat="1" ht="80.099999999999994" customHeight="1">
      <c r="A141" s="1169" t="str">
        <f t="shared" si="5"/>
        <v>1NM70</v>
      </c>
      <c r="B141" s="1169" t="s">
        <v>9046</v>
      </c>
      <c r="C141" s="1180">
        <v>700</v>
      </c>
      <c r="D141" s="1075" t="s">
        <v>1126</v>
      </c>
      <c r="E141" s="1075">
        <v>1</v>
      </c>
      <c r="F141" s="1075">
        <v>3.9</v>
      </c>
      <c r="G141" s="1075">
        <v>2.5</v>
      </c>
      <c r="H141" s="1075">
        <v>4.5</v>
      </c>
      <c r="I141" s="1075">
        <v>77</v>
      </c>
      <c r="J141" s="1075">
        <v>78.5</v>
      </c>
      <c r="K141" s="1075">
        <v>7.5</v>
      </c>
      <c r="L141" s="1101" t="s">
        <v>6257</v>
      </c>
      <c r="U141" s="1180" t="s">
        <v>1136</v>
      </c>
      <c r="V141" s="1180" t="s">
        <v>1136</v>
      </c>
      <c r="W141" s="943" t="s">
        <v>6261</v>
      </c>
      <c r="X141" s="944" t="s">
        <v>6262</v>
      </c>
      <c r="Y141" s="996" t="str">
        <f t="shared" si="7"/>
        <v>http://www.unisonic.com.tw/datasheet/1NM70.pdf</v>
      </c>
      <c r="AB141" s="979"/>
      <c r="AC141" s="979"/>
    </row>
    <row r="142" spans="1:29" s="1069" customFormat="1" ht="80.099999999999994" customHeight="1">
      <c r="A142" s="1169" t="str">
        <f t="shared" si="5"/>
        <v>2NM70-Q</v>
      </c>
      <c r="B142" s="1169" t="s">
        <v>9046</v>
      </c>
      <c r="C142" s="1140">
        <v>700</v>
      </c>
      <c r="D142" s="1053" t="s">
        <v>1126</v>
      </c>
      <c r="E142" s="1053">
        <v>2</v>
      </c>
      <c r="F142" s="1053">
        <v>3.3</v>
      </c>
      <c r="G142" s="1053">
        <v>2.5</v>
      </c>
      <c r="H142" s="1053">
        <v>4.5</v>
      </c>
      <c r="I142" s="1053">
        <v>125</v>
      </c>
      <c r="J142" s="1053">
        <v>85</v>
      </c>
      <c r="K142" s="1053">
        <v>10</v>
      </c>
      <c r="L142" s="1067" t="s">
        <v>9238</v>
      </c>
      <c r="M142" s="979"/>
      <c r="N142" s="979"/>
      <c r="O142" s="979"/>
      <c r="P142" s="979"/>
      <c r="Q142" s="979"/>
      <c r="R142" s="979"/>
      <c r="S142" s="979"/>
      <c r="T142" s="979"/>
      <c r="U142" s="1140" t="s">
        <v>9239</v>
      </c>
      <c r="V142" s="1140" t="s">
        <v>9239</v>
      </c>
      <c r="W142" s="943" t="s">
        <v>6261</v>
      </c>
      <c r="X142" s="944" t="s">
        <v>6262</v>
      </c>
      <c r="Y142" s="996" t="str">
        <f t="shared" si="7"/>
        <v>http://www.unisonic.com.tw/datasheet/2NM70-Q.pdf</v>
      </c>
      <c r="Z142" s="979"/>
      <c r="AA142" s="979"/>
    </row>
    <row r="143" spans="1:29" s="979" customFormat="1" ht="80.099999999999994" customHeight="1">
      <c r="A143" s="1169" t="str">
        <f t="shared" si="5"/>
        <v>2NM70</v>
      </c>
      <c r="B143" s="1169" t="s">
        <v>9046</v>
      </c>
      <c r="C143" s="1140">
        <v>700</v>
      </c>
      <c r="D143" s="1053" t="s">
        <v>1126</v>
      </c>
      <c r="E143" s="1053">
        <v>2</v>
      </c>
      <c r="F143" s="1053">
        <v>3</v>
      </c>
      <c r="G143" s="1053">
        <v>2.5</v>
      </c>
      <c r="H143" s="1053">
        <v>4.5</v>
      </c>
      <c r="I143" s="1053">
        <v>150</v>
      </c>
      <c r="J143" s="1053">
        <v>73</v>
      </c>
      <c r="K143" s="1053">
        <v>12</v>
      </c>
      <c r="L143" s="1067" t="s">
        <v>9240</v>
      </c>
      <c r="U143" s="1140" t="s">
        <v>9241</v>
      </c>
      <c r="V143" s="1140" t="s">
        <v>9241</v>
      </c>
      <c r="W143" s="943" t="s">
        <v>6261</v>
      </c>
      <c r="X143" s="944" t="s">
        <v>6262</v>
      </c>
      <c r="Y143" s="996" t="str">
        <f t="shared" si="7"/>
        <v>http://www.unisonic.com.tw/datasheet/2NM70.pdf</v>
      </c>
      <c r="AB143" s="1069"/>
      <c r="AC143" s="1069"/>
    </row>
    <row r="144" spans="1:29" s="979" customFormat="1" ht="80.099999999999994" customHeight="1">
      <c r="A144" s="1169" t="str">
        <f t="shared" si="5"/>
        <v>2NM70-FD</v>
      </c>
      <c r="B144" s="1169" t="s">
        <v>9046</v>
      </c>
      <c r="C144" s="1140">
        <v>700</v>
      </c>
      <c r="D144" s="1053" t="s">
        <v>1126</v>
      </c>
      <c r="E144" s="1053">
        <v>2</v>
      </c>
      <c r="F144" s="1053">
        <v>3</v>
      </c>
      <c r="G144" s="1053">
        <v>2.5</v>
      </c>
      <c r="H144" s="1053">
        <v>4.5</v>
      </c>
      <c r="I144" s="1053">
        <v>150</v>
      </c>
      <c r="J144" s="1053">
        <v>130</v>
      </c>
      <c r="K144" s="1053">
        <v>15</v>
      </c>
      <c r="L144" s="1067" t="s">
        <v>9093</v>
      </c>
      <c r="U144" s="1140" t="s">
        <v>9242</v>
      </c>
      <c r="V144" s="1140" t="s">
        <v>9242</v>
      </c>
      <c r="W144" s="943" t="s">
        <v>6261</v>
      </c>
      <c r="X144" s="944" t="s">
        <v>6262</v>
      </c>
      <c r="Y144" s="996" t="str">
        <f t="shared" si="7"/>
        <v>http://www.unisonic.com.tw/datasheet/2NM70-FD.pdf</v>
      </c>
    </row>
    <row r="145" spans="1:29" s="979" customFormat="1" ht="80.099999999999994" customHeight="1">
      <c r="A145" s="1169" t="str">
        <f t="shared" si="5"/>
        <v>3NM70</v>
      </c>
      <c r="B145" s="1169" t="s">
        <v>9046</v>
      </c>
      <c r="C145" s="1140">
        <v>700</v>
      </c>
      <c r="D145" s="1053" t="s">
        <v>1126</v>
      </c>
      <c r="E145" s="1053">
        <v>3</v>
      </c>
      <c r="F145" s="1053">
        <v>2.2799999999999998</v>
      </c>
      <c r="G145" s="1053">
        <v>2.5</v>
      </c>
      <c r="H145" s="1053">
        <v>4.5</v>
      </c>
      <c r="I145" s="1053">
        <v>146</v>
      </c>
      <c r="J145" s="1053">
        <v>131</v>
      </c>
      <c r="K145" s="1053">
        <v>16</v>
      </c>
      <c r="L145" s="1067" t="s">
        <v>9238</v>
      </c>
      <c r="U145" s="1140" t="s">
        <v>9243</v>
      </c>
      <c r="V145" s="1140" t="s">
        <v>9243</v>
      </c>
      <c r="W145" s="943" t="s">
        <v>6261</v>
      </c>
      <c r="X145" s="944" t="s">
        <v>6262</v>
      </c>
      <c r="Y145" s="996" t="str">
        <f t="shared" si="7"/>
        <v>http://www.unisonic.com.tw/datasheet/3NM70.pdf</v>
      </c>
    </row>
    <row r="146" spans="1:29" s="979" customFormat="1" ht="80.099999999999994" customHeight="1">
      <c r="A146" s="1169" t="str">
        <f t="shared" si="5"/>
        <v>4NM70-U2</v>
      </c>
      <c r="B146" s="1169" t="s">
        <v>9046</v>
      </c>
      <c r="C146" s="1140">
        <v>700</v>
      </c>
      <c r="D146" s="1053" t="s">
        <v>1126</v>
      </c>
      <c r="E146" s="1053">
        <v>4</v>
      </c>
      <c r="F146" s="1053">
        <v>2.2000000000000002</v>
      </c>
      <c r="G146" s="1053">
        <v>2.5</v>
      </c>
      <c r="H146" s="1053">
        <v>4.5</v>
      </c>
      <c r="I146" s="1053">
        <v>215</v>
      </c>
      <c r="J146" s="1053">
        <v>150</v>
      </c>
      <c r="K146" s="1053">
        <v>15</v>
      </c>
      <c r="L146" s="1067" t="s">
        <v>6401</v>
      </c>
      <c r="U146" s="1140" t="s">
        <v>9244</v>
      </c>
      <c r="V146" s="1140" t="s">
        <v>9244</v>
      </c>
      <c r="W146" s="943" t="s">
        <v>6261</v>
      </c>
      <c r="X146" s="944" t="s">
        <v>6262</v>
      </c>
      <c r="Y146" s="996" t="str">
        <f t="shared" si="7"/>
        <v>http://www.unisonic.com.tw/datasheet/4NM70-U2.pdf</v>
      </c>
    </row>
    <row r="147" spans="1:29" s="979" customFormat="1" ht="80.099999999999994" customHeight="1">
      <c r="A147" s="1169" t="str">
        <f t="shared" si="5"/>
        <v>4NM70A</v>
      </c>
      <c r="B147" s="1169" t="s">
        <v>9046</v>
      </c>
      <c r="C147" s="1140">
        <v>700</v>
      </c>
      <c r="D147" s="1053" t="s">
        <v>1126</v>
      </c>
      <c r="E147" s="1053">
        <v>4</v>
      </c>
      <c r="F147" s="1053">
        <v>1.8</v>
      </c>
      <c r="G147" s="1053">
        <v>2.5</v>
      </c>
      <c r="H147" s="1053">
        <v>4.5</v>
      </c>
      <c r="I147" s="1053">
        <v>275</v>
      </c>
      <c r="J147" s="1053">
        <v>130</v>
      </c>
      <c r="K147" s="1053">
        <v>17</v>
      </c>
      <c r="L147" s="1067" t="s">
        <v>8530</v>
      </c>
      <c r="U147" s="1140" t="s">
        <v>9245</v>
      </c>
      <c r="V147" s="1140" t="s">
        <v>9245</v>
      </c>
      <c r="W147" s="943" t="s">
        <v>6261</v>
      </c>
      <c r="X147" s="944" t="s">
        <v>6262</v>
      </c>
      <c r="Y147" s="996" t="str">
        <f t="shared" si="7"/>
        <v>http://www.unisonic.com.tw/datasheet/4NM70A.pdf</v>
      </c>
    </row>
    <row r="148" spans="1:29" s="979" customFormat="1" ht="80.099999999999994" customHeight="1">
      <c r="A148" s="1169" t="str">
        <f t="shared" si="5"/>
        <v>5NM70A-U2</v>
      </c>
      <c r="B148" s="1169" t="s">
        <v>9046</v>
      </c>
      <c r="C148" s="1140">
        <v>700</v>
      </c>
      <c r="D148" s="1053" t="s">
        <v>1126</v>
      </c>
      <c r="E148" s="1053">
        <v>5</v>
      </c>
      <c r="F148" s="1053">
        <v>1.8</v>
      </c>
      <c r="G148" s="1053">
        <v>2.5</v>
      </c>
      <c r="H148" s="1053">
        <v>4.5</v>
      </c>
      <c r="I148" s="1053">
        <v>250</v>
      </c>
      <c r="J148" s="1053">
        <v>150</v>
      </c>
      <c r="K148" s="1053">
        <v>14</v>
      </c>
      <c r="L148" s="1067" t="s">
        <v>9246</v>
      </c>
      <c r="U148" s="1140" t="s">
        <v>1137</v>
      </c>
      <c r="V148" s="1140" t="s">
        <v>1137</v>
      </c>
      <c r="W148" s="943" t="s">
        <v>6261</v>
      </c>
      <c r="X148" s="944" t="s">
        <v>6262</v>
      </c>
      <c r="Y148" s="996" t="str">
        <f t="shared" si="7"/>
        <v>http://www.unisonic.com.tw/datasheet/5NM70A-U2.pdf</v>
      </c>
    </row>
    <row r="149" spans="1:29" s="979" customFormat="1" ht="80.099999999999994" customHeight="1">
      <c r="A149" s="1169" t="str">
        <f t="shared" si="5"/>
        <v>5NM70Z-U2</v>
      </c>
      <c r="B149" s="1169" t="s">
        <v>9046</v>
      </c>
      <c r="C149" s="1140">
        <v>700</v>
      </c>
      <c r="D149" s="1053" t="s">
        <v>9247</v>
      </c>
      <c r="E149" s="994">
        <v>5</v>
      </c>
      <c r="F149" s="994">
        <v>1.6</v>
      </c>
      <c r="G149" s="994">
        <v>2.5</v>
      </c>
      <c r="H149" s="994">
        <v>4.5</v>
      </c>
      <c r="I149" s="994">
        <v>295</v>
      </c>
      <c r="J149" s="994">
        <v>150</v>
      </c>
      <c r="K149" s="994">
        <v>14</v>
      </c>
      <c r="L149" s="1067" t="s">
        <v>9248</v>
      </c>
      <c r="U149" s="1140" t="s">
        <v>9249</v>
      </c>
      <c r="V149" s="1140" t="s">
        <v>9249</v>
      </c>
      <c r="W149" s="943" t="s">
        <v>6261</v>
      </c>
      <c r="X149" s="944" t="s">
        <v>6262</v>
      </c>
      <c r="Y149" s="996" t="str">
        <f t="shared" si="7"/>
        <v>http://www.unisonic.com.tw/datasheet/5NM70Z-U2.pdf</v>
      </c>
      <c r="Z149" s="1102"/>
    </row>
    <row r="150" spans="1:29" s="979" customFormat="1" ht="80.099999999999994" customHeight="1">
      <c r="A150" s="1169" t="str">
        <f t="shared" si="5"/>
        <v>5NM70-FD</v>
      </c>
      <c r="B150" s="1169" t="s">
        <v>9046</v>
      </c>
      <c r="C150" s="1140">
        <v>700</v>
      </c>
      <c r="D150" s="1053" t="s">
        <v>1126</v>
      </c>
      <c r="E150" s="1053">
        <v>5</v>
      </c>
      <c r="F150" s="1053">
        <v>1.6</v>
      </c>
      <c r="G150" s="1053">
        <v>2.5</v>
      </c>
      <c r="H150" s="1053">
        <v>4.5</v>
      </c>
      <c r="I150" s="1053">
        <v>240</v>
      </c>
      <c r="J150" s="1053">
        <v>130</v>
      </c>
      <c r="K150" s="1053">
        <v>16</v>
      </c>
      <c r="L150" s="1067" t="s">
        <v>9250</v>
      </c>
      <c r="U150" s="1140" t="s">
        <v>9251</v>
      </c>
      <c r="V150" s="1140" t="s">
        <v>9251</v>
      </c>
      <c r="W150" s="943" t="s">
        <v>6261</v>
      </c>
      <c r="X150" s="944" t="s">
        <v>6262</v>
      </c>
      <c r="Y150" s="996" t="str">
        <f t="shared" si="7"/>
        <v>http://www.unisonic.com.tw/datasheet/5NM70-FD.pdf</v>
      </c>
    </row>
    <row r="151" spans="1:29" s="979" customFormat="1" ht="80.099999999999994" customHeight="1">
      <c r="A151" s="1169" t="str">
        <f t="shared" si="5"/>
        <v>5NM70A-FD</v>
      </c>
      <c r="B151" s="1169" t="s">
        <v>9046</v>
      </c>
      <c r="C151" s="1140">
        <v>700</v>
      </c>
      <c r="D151" s="1053" t="s">
        <v>1126</v>
      </c>
      <c r="E151" s="1053">
        <v>5</v>
      </c>
      <c r="F151" s="1053">
        <v>1.55</v>
      </c>
      <c r="G151" s="1053">
        <v>2.5</v>
      </c>
      <c r="H151" s="1053">
        <v>4.5</v>
      </c>
      <c r="I151" s="1053">
        <v>255</v>
      </c>
      <c r="J151" s="1053">
        <v>154</v>
      </c>
      <c r="K151" s="1053">
        <v>17</v>
      </c>
      <c r="L151" s="1067" t="s">
        <v>9174</v>
      </c>
      <c r="U151" s="1140" t="s">
        <v>9252</v>
      </c>
      <c r="V151" s="1140" t="s">
        <v>9252</v>
      </c>
      <c r="W151" s="943" t="s">
        <v>6261</v>
      </c>
      <c r="X151" s="944" t="s">
        <v>6262</v>
      </c>
      <c r="Y151" s="996" t="str">
        <f t="shared" si="7"/>
        <v>http://www.unisonic.com.tw/datasheet/5NM70A-FD.pdf</v>
      </c>
    </row>
    <row r="152" spans="1:29" s="979" customFormat="1" ht="80.099999999999994" customHeight="1">
      <c r="A152" s="1169" t="str">
        <f t="shared" si="5"/>
        <v>5NM70A</v>
      </c>
      <c r="B152" s="1169" t="s">
        <v>9046</v>
      </c>
      <c r="C152" s="1140">
        <v>700</v>
      </c>
      <c r="D152" s="1053" t="s">
        <v>1126</v>
      </c>
      <c r="E152" s="1053">
        <v>5</v>
      </c>
      <c r="F152" s="1053">
        <v>1.5</v>
      </c>
      <c r="G152" s="1053">
        <v>2.5</v>
      </c>
      <c r="H152" s="1053">
        <v>4.5</v>
      </c>
      <c r="I152" s="1053">
        <v>286</v>
      </c>
      <c r="J152" s="1053">
        <v>150</v>
      </c>
      <c r="K152" s="1053">
        <v>15</v>
      </c>
      <c r="L152" s="1067" t="s">
        <v>9253</v>
      </c>
      <c r="U152" s="1140" t="s">
        <v>9254</v>
      </c>
      <c r="V152" s="1140" t="s">
        <v>9254</v>
      </c>
      <c r="W152" s="943" t="s">
        <v>6261</v>
      </c>
      <c r="X152" s="944" t="s">
        <v>6262</v>
      </c>
      <c r="Y152" s="996" t="str">
        <f t="shared" si="7"/>
        <v>http://www.unisonic.com.tw/datasheet/5NM70A.pdf</v>
      </c>
    </row>
    <row r="153" spans="1:29" s="1069" customFormat="1" ht="80.099999999999994" customHeight="1">
      <c r="A153" s="1169" t="str">
        <f t="shared" si="5"/>
        <v>5NM70</v>
      </c>
      <c r="B153" s="1169" t="s">
        <v>9046</v>
      </c>
      <c r="C153" s="1140">
        <v>700</v>
      </c>
      <c r="D153" s="1053" t="s">
        <v>1126</v>
      </c>
      <c r="E153" s="1053">
        <v>5</v>
      </c>
      <c r="F153" s="1053">
        <v>1.3</v>
      </c>
      <c r="G153" s="1053">
        <v>2.5</v>
      </c>
      <c r="H153" s="1053">
        <v>4.5</v>
      </c>
      <c r="I153" s="1053">
        <v>360</v>
      </c>
      <c r="J153" s="1053">
        <v>270</v>
      </c>
      <c r="K153" s="1053">
        <v>6</v>
      </c>
      <c r="L153" s="1067" t="s">
        <v>9255</v>
      </c>
      <c r="M153" s="1018"/>
      <c r="N153" s="1018"/>
      <c r="O153" s="1018"/>
      <c r="P153" s="1018"/>
      <c r="Q153" s="1018"/>
      <c r="R153" s="1018"/>
      <c r="S153" s="1018"/>
      <c r="T153" s="1018"/>
      <c r="U153" s="1140" t="s">
        <v>9256</v>
      </c>
      <c r="V153" s="1140" t="s">
        <v>9256</v>
      </c>
      <c r="W153" s="943" t="s">
        <v>6261</v>
      </c>
      <c r="X153" s="944" t="s">
        <v>6262</v>
      </c>
      <c r="Y153" s="996" t="str">
        <f t="shared" si="7"/>
        <v>http://www.unisonic.com.tw/datasheet/5NM70.pdf</v>
      </c>
      <c r="Z153" s="979"/>
      <c r="AA153" s="979"/>
      <c r="AB153" s="979"/>
      <c r="AC153" s="979"/>
    </row>
    <row r="154" spans="1:29" s="979" customFormat="1" ht="80.099999999999994" customHeight="1">
      <c r="A154" s="1169" t="str">
        <f t="shared" si="5"/>
        <v>5NM70-U2</v>
      </c>
      <c r="B154" s="1169" t="s">
        <v>9046</v>
      </c>
      <c r="C154" s="1180">
        <v>700</v>
      </c>
      <c r="D154" s="1075" t="s">
        <v>1126</v>
      </c>
      <c r="E154" s="1075">
        <v>5.4</v>
      </c>
      <c r="F154" s="1075">
        <v>1.5</v>
      </c>
      <c r="G154" s="1075">
        <v>2.5</v>
      </c>
      <c r="H154" s="1075">
        <v>4.5</v>
      </c>
      <c r="I154" s="1075">
        <v>280</v>
      </c>
      <c r="J154" s="1075">
        <v>135</v>
      </c>
      <c r="K154" s="1075">
        <v>18</v>
      </c>
      <c r="L154" s="1101" t="s">
        <v>9257</v>
      </c>
      <c r="M154" s="1069"/>
      <c r="N154" s="1069"/>
      <c r="O154" s="1069"/>
      <c r="P154" s="1069"/>
      <c r="Q154" s="1069"/>
      <c r="R154" s="1069"/>
      <c r="S154" s="1069"/>
      <c r="T154" s="1069"/>
      <c r="U154" s="1180" t="s">
        <v>9258</v>
      </c>
      <c r="V154" s="1180" t="s">
        <v>9258</v>
      </c>
      <c r="W154" s="943" t="s">
        <v>6261</v>
      </c>
      <c r="X154" s="944" t="s">
        <v>6262</v>
      </c>
      <c r="Y154" s="996" t="str">
        <f t="shared" si="7"/>
        <v>http://www.unisonic.com.tw/datasheet/5NM70-U2.pdf</v>
      </c>
      <c r="Z154" s="1069"/>
      <c r="AA154" s="1069"/>
    </row>
    <row r="155" spans="1:29" s="979" customFormat="1" ht="80.099999999999994" customHeight="1">
      <c r="A155" s="1169" t="str">
        <f t="shared" si="5"/>
        <v>6NM70-S</v>
      </c>
      <c r="B155" s="1169" t="s">
        <v>9046</v>
      </c>
      <c r="C155" s="1140">
        <v>700</v>
      </c>
      <c r="D155" s="1053" t="s">
        <v>1126</v>
      </c>
      <c r="E155" s="1053">
        <v>6</v>
      </c>
      <c r="F155" s="1053">
        <v>1.7</v>
      </c>
      <c r="G155" s="1053">
        <v>2.5</v>
      </c>
      <c r="H155" s="1053">
        <v>4.5</v>
      </c>
      <c r="I155" s="1053">
        <v>260</v>
      </c>
      <c r="J155" s="1053">
        <v>120</v>
      </c>
      <c r="K155" s="1053">
        <v>17</v>
      </c>
      <c r="L155" s="1067" t="s">
        <v>9259</v>
      </c>
      <c r="U155" s="1140" t="s">
        <v>9260</v>
      </c>
      <c r="V155" s="1140" t="s">
        <v>9260</v>
      </c>
      <c r="W155" s="943" t="s">
        <v>6261</v>
      </c>
      <c r="X155" s="944" t="s">
        <v>6262</v>
      </c>
      <c r="Y155" s="996" t="str">
        <f t="shared" si="7"/>
        <v>http://www.unisonic.com.tw/datasheet/6NM70-S.pdf</v>
      </c>
      <c r="AB155" s="1069"/>
      <c r="AC155" s="1069"/>
    </row>
    <row r="156" spans="1:29" s="979" customFormat="1" ht="80.099999999999994" customHeight="1">
      <c r="A156" s="1169" t="str">
        <f t="shared" si="5"/>
        <v>6NM70-Q</v>
      </c>
      <c r="B156" s="1169" t="s">
        <v>9046</v>
      </c>
      <c r="C156" s="1140">
        <v>700</v>
      </c>
      <c r="D156" s="1053" t="s">
        <v>1126</v>
      </c>
      <c r="E156" s="1053">
        <v>6</v>
      </c>
      <c r="F156" s="1053">
        <v>1.44</v>
      </c>
      <c r="G156" s="1053">
        <v>2.5</v>
      </c>
      <c r="H156" s="1053">
        <v>4.5</v>
      </c>
      <c r="I156" s="1053">
        <v>330</v>
      </c>
      <c r="J156" s="1053">
        <v>215</v>
      </c>
      <c r="K156" s="1053">
        <v>20</v>
      </c>
      <c r="L156" s="1067" t="s">
        <v>9238</v>
      </c>
      <c r="M156" s="1018"/>
      <c r="N156" s="1018"/>
      <c r="O156" s="1018"/>
      <c r="P156" s="1018"/>
      <c r="Q156" s="1018"/>
      <c r="R156" s="1018"/>
      <c r="S156" s="1018"/>
      <c r="T156" s="1018"/>
      <c r="U156" s="1140" t="s">
        <v>9261</v>
      </c>
      <c r="V156" s="1140" t="s">
        <v>9261</v>
      </c>
      <c r="W156" s="943" t="s">
        <v>6261</v>
      </c>
      <c r="X156" s="944" t="s">
        <v>6262</v>
      </c>
      <c r="Y156" s="996" t="str">
        <f t="shared" si="7"/>
        <v>http://www.unisonic.com.tw/datasheet/6NM70-Q.pdf</v>
      </c>
    </row>
    <row r="157" spans="1:29" s="979" customFormat="1" ht="80.099999999999994" customHeight="1">
      <c r="A157" s="1169" t="str">
        <f t="shared" si="5"/>
        <v>7NM70-U2</v>
      </c>
      <c r="B157" s="1169" t="s">
        <v>9046</v>
      </c>
      <c r="C157" s="1140">
        <v>700</v>
      </c>
      <c r="D157" s="1053" t="s">
        <v>1126</v>
      </c>
      <c r="E157" s="1053">
        <v>7</v>
      </c>
      <c r="F157" s="1053">
        <v>1.35</v>
      </c>
      <c r="G157" s="1053">
        <v>2.5</v>
      </c>
      <c r="H157" s="1053">
        <v>4.5</v>
      </c>
      <c r="I157" s="1053">
        <v>350</v>
      </c>
      <c r="J157" s="1053">
        <v>203</v>
      </c>
      <c r="K157" s="1053">
        <v>18</v>
      </c>
      <c r="L157" s="1067" t="s">
        <v>9262</v>
      </c>
      <c r="U157" s="1140" t="s">
        <v>9263</v>
      </c>
      <c r="V157" s="1140" t="s">
        <v>9263</v>
      </c>
      <c r="W157" s="943" t="s">
        <v>6261</v>
      </c>
      <c r="X157" s="944" t="s">
        <v>6262</v>
      </c>
      <c r="Y157" s="996" t="str">
        <f t="shared" si="7"/>
        <v>http://www.unisonic.com.tw/datasheet/7NM70-U2.pdf</v>
      </c>
    </row>
    <row r="158" spans="1:29" s="979" customFormat="1" ht="80.099999999999994" customHeight="1">
      <c r="A158" s="1169" t="str">
        <f t="shared" si="5"/>
        <v>7NM70</v>
      </c>
      <c r="B158" s="1169" t="s">
        <v>9046</v>
      </c>
      <c r="C158" s="1140">
        <v>700</v>
      </c>
      <c r="D158" s="1053" t="s">
        <v>1126</v>
      </c>
      <c r="E158" s="1053">
        <v>7</v>
      </c>
      <c r="F158" s="1053">
        <v>1</v>
      </c>
      <c r="G158" s="1053">
        <v>2.5</v>
      </c>
      <c r="H158" s="1053">
        <v>4.5</v>
      </c>
      <c r="I158" s="1053">
        <v>400</v>
      </c>
      <c r="J158" s="1053">
        <v>223</v>
      </c>
      <c r="K158" s="1053">
        <v>23</v>
      </c>
      <c r="L158" s="1067" t="s">
        <v>9264</v>
      </c>
      <c r="U158" s="1140" t="s">
        <v>9265</v>
      </c>
      <c r="V158" s="1140" t="s">
        <v>9265</v>
      </c>
      <c r="W158" s="943" t="s">
        <v>6261</v>
      </c>
      <c r="X158" s="944" t="s">
        <v>6262</v>
      </c>
      <c r="Y158" s="996" t="str">
        <f t="shared" si="7"/>
        <v>http://www.unisonic.com.tw/datasheet/7NM70.pdf</v>
      </c>
    </row>
    <row r="159" spans="1:29" s="979" customFormat="1" ht="80.099999999999994" customHeight="1">
      <c r="A159" s="1169" t="str">
        <f t="shared" si="5"/>
        <v>8NM70-U2</v>
      </c>
      <c r="B159" s="1169" t="s">
        <v>9046</v>
      </c>
      <c r="C159" s="1140">
        <v>700</v>
      </c>
      <c r="D159" s="1053" t="s">
        <v>1126</v>
      </c>
      <c r="E159" s="1053">
        <v>8</v>
      </c>
      <c r="F159" s="1053">
        <v>0.95</v>
      </c>
      <c r="G159" s="1053">
        <v>2.5</v>
      </c>
      <c r="H159" s="1053">
        <v>4.5</v>
      </c>
      <c r="I159" s="1053">
        <v>1055</v>
      </c>
      <c r="J159" s="1053">
        <v>254</v>
      </c>
      <c r="K159" s="1053">
        <v>21</v>
      </c>
      <c r="L159" s="1067" t="s">
        <v>9266</v>
      </c>
      <c r="U159" s="1140" t="s">
        <v>9267</v>
      </c>
      <c r="V159" s="1140" t="s">
        <v>9267</v>
      </c>
      <c r="W159" s="943" t="s">
        <v>6261</v>
      </c>
      <c r="X159" s="944" t="s">
        <v>6262</v>
      </c>
      <c r="Y159" s="996" t="str">
        <f t="shared" si="7"/>
        <v>http://www.unisonic.com.tw/datasheet/8NM70-U2.pdf</v>
      </c>
    </row>
    <row r="160" spans="1:29" s="979" customFormat="1" ht="80.099999999999994" customHeight="1">
      <c r="A160" s="1169" t="str">
        <f t="shared" si="5"/>
        <v>8NM70-FD</v>
      </c>
      <c r="B160" s="1169" t="s">
        <v>9046</v>
      </c>
      <c r="C160" s="1140">
        <v>700</v>
      </c>
      <c r="D160" s="1053" t="s">
        <v>1126</v>
      </c>
      <c r="E160" s="1053">
        <v>8</v>
      </c>
      <c r="F160" s="1053">
        <v>0.9</v>
      </c>
      <c r="G160" s="1053">
        <v>2.5</v>
      </c>
      <c r="H160" s="1053">
        <v>4.5</v>
      </c>
      <c r="I160" s="1053">
        <v>430</v>
      </c>
      <c r="J160" s="1053">
        <v>260</v>
      </c>
      <c r="K160" s="1053">
        <v>38</v>
      </c>
      <c r="L160" s="1067" t="s">
        <v>9268</v>
      </c>
      <c r="U160" s="1140" t="s">
        <v>9269</v>
      </c>
      <c r="V160" s="1140" t="s">
        <v>9269</v>
      </c>
      <c r="W160" s="943" t="s">
        <v>6261</v>
      </c>
      <c r="X160" s="944" t="s">
        <v>6262</v>
      </c>
      <c r="Y160" s="996" t="str">
        <f t="shared" si="7"/>
        <v>http://www.unisonic.com.tw/datasheet/8NM70-FD.pdf</v>
      </c>
    </row>
    <row r="161" spans="1:29" s="979" customFormat="1" ht="80.099999999999994" customHeight="1">
      <c r="A161" s="1169" t="str">
        <f t="shared" si="5"/>
        <v>8NM70</v>
      </c>
      <c r="B161" s="1169" t="s">
        <v>9046</v>
      </c>
      <c r="C161" s="1140">
        <v>700</v>
      </c>
      <c r="D161" s="1053" t="s">
        <v>1126</v>
      </c>
      <c r="E161" s="1053">
        <v>8</v>
      </c>
      <c r="F161" s="1053">
        <v>0.85</v>
      </c>
      <c r="G161" s="1053">
        <v>2.5</v>
      </c>
      <c r="H161" s="1053">
        <v>4.5</v>
      </c>
      <c r="I161" s="1053">
        <v>460</v>
      </c>
      <c r="J161" s="1053">
        <v>275</v>
      </c>
      <c r="K161" s="1053">
        <v>19</v>
      </c>
      <c r="L161" s="1067" t="s">
        <v>9270</v>
      </c>
      <c r="M161" s="1018"/>
      <c r="N161" s="1018"/>
      <c r="O161" s="1018"/>
      <c r="P161" s="1018"/>
      <c r="Q161" s="1018"/>
      <c r="R161" s="1018"/>
      <c r="S161" s="1018"/>
      <c r="T161" s="1018"/>
      <c r="U161" s="1140" t="s">
        <v>9271</v>
      </c>
      <c r="V161" s="1140" t="s">
        <v>9271</v>
      </c>
      <c r="W161" s="943" t="s">
        <v>6261</v>
      </c>
      <c r="X161" s="944" t="s">
        <v>6262</v>
      </c>
      <c r="Y161" s="996" t="str">
        <f t="shared" si="7"/>
        <v>http://www.unisonic.com.tw/datasheet/8NM70.pdf</v>
      </c>
    </row>
    <row r="162" spans="1:29" s="979" customFormat="1" ht="80.099999999999994" customHeight="1">
      <c r="A162" s="1169" t="str">
        <f t="shared" si="5"/>
        <v>8NM70A</v>
      </c>
      <c r="B162" s="1169" t="s">
        <v>9046</v>
      </c>
      <c r="C162" s="1140">
        <v>700</v>
      </c>
      <c r="D162" s="1053" t="s">
        <v>1126</v>
      </c>
      <c r="E162" s="1053">
        <v>8</v>
      </c>
      <c r="F162" s="1053">
        <v>0.7</v>
      </c>
      <c r="G162" s="1053">
        <v>2.5</v>
      </c>
      <c r="H162" s="1053">
        <v>4.5</v>
      </c>
      <c r="I162" s="1053">
        <v>451</v>
      </c>
      <c r="J162" s="1053">
        <v>260</v>
      </c>
      <c r="K162" s="1053">
        <v>25</v>
      </c>
      <c r="L162" s="1067" t="s">
        <v>9093</v>
      </c>
      <c r="M162" s="1018"/>
      <c r="N162" s="1018"/>
      <c r="O162" s="1018"/>
      <c r="P162" s="1018"/>
      <c r="Q162" s="1018"/>
      <c r="R162" s="1018"/>
      <c r="S162" s="1018"/>
      <c r="T162" s="1018"/>
      <c r="U162" s="1140" t="s">
        <v>9272</v>
      </c>
      <c r="V162" s="1140" t="s">
        <v>9272</v>
      </c>
      <c r="W162" s="943" t="s">
        <v>6261</v>
      </c>
      <c r="X162" s="944" t="s">
        <v>6262</v>
      </c>
      <c r="Y162" s="996" t="str">
        <f t="shared" si="7"/>
        <v>http://www.unisonic.com.tw/datasheet/8NM70A.pdf</v>
      </c>
    </row>
    <row r="163" spans="1:29" s="979" customFormat="1" ht="80.099999999999994" customHeight="1">
      <c r="A163" s="1169" t="str">
        <f t="shared" si="5"/>
        <v>9NM70-FDS</v>
      </c>
      <c r="B163" s="1169" t="s">
        <v>9046</v>
      </c>
      <c r="C163" s="1180">
        <v>700</v>
      </c>
      <c r="D163" s="1075" t="s">
        <v>1126</v>
      </c>
      <c r="E163" s="1075">
        <v>9</v>
      </c>
      <c r="F163" s="1075">
        <v>0.8</v>
      </c>
      <c r="G163" s="1075">
        <v>2.5</v>
      </c>
      <c r="H163" s="1075">
        <v>4.5</v>
      </c>
      <c r="I163" s="1075">
        <v>557</v>
      </c>
      <c r="J163" s="1075">
        <v>508</v>
      </c>
      <c r="K163" s="1075">
        <v>52</v>
      </c>
      <c r="L163" s="1101" t="s">
        <v>9273</v>
      </c>
      <c r="M163" s="1018"/>
      <c r="N163" s="1018"/>
      <c r="O163" s="1018"/>
      <c r="P163" s="1018"/>
      <c r="Q163" s="1018"/>
      <c r="R163" s="1018"/>
      <c r="S163" s="1018"/>
      <c r="T163" s="1018"/>
      <c r="U163" s="1180" t="s">
        <v>9274</v>
      </c>
      <c r="V163" s="1180" t="s">
        <v>9274</v>
      </c>
      <c r="W163" s="943" t="s">
        <v>6261</v>
      </c>
      <c r="X163" s="944" t="s">
        <v>6262</v>
      </c>
      <c r="Y163" s="996" t="str">
        <f t="shared" si="7"/>
        <v>http://www.unisonic.com.tw/datasheet/9NM70-FDS.pdf</v>
      </c>
      <c r="Z163" s="1069"/>
      <c r="AA163" s="1069"/>
      <c r="AB163" s="1069"/>
      <c r="AC163" s="1069"/>
    </row>
    <row r="164" spans="1:29" s="979" customFormat="1" ht="80.099999999999994" customHeight="1">
      <c r="A164" s="1169" t="str">
        <f t="shared" si="5"/>
        <v>9NM70-SFD</v>
      </c>
      <c r="B164" s="1169" t="s">
        <v>9046</v>
      </c>
      <c r="C164" s="1140">
        <v>700</v>
      </c>
      <c r="D164" s="1053" t="s">
        <v>1126</v>
      </c>
      <c r="E164" s="1053">
        <v>9</v>
      </c>
      <c r="F164" s="1053">
        <v>0.7</v>
      </c>
      <c r="G164" s="1053">
        <v>2.5</v>
      </c>
      <c r="H164" s="1053">
        <v>4.5</v>
      </c>
      <c r="I164" s="1053">
        <v>541.1</v>
      </c>
      <c r="J164" s="1053">
        <v>373.6</v>
      </c>
      <c r="K164" s="1053">
        <v>2.5</v>
      </c>
      <c r="L164" s="1067" t="s">
        <v>9275</v>
      </c>
      <c r="U164" s="1140" t="s">
        <v>9276</v>
      </c>
      <c r="V164" s="1140" t="s">
        <v>9276</v>
      </c>
      <c r="W164" s="943" t="s">
        <v>6261</v>
      </c>
      <c r="X164" s="944" t="s">
        <v>6262</v>
      </c>
      <c r="Y164" s="996" t="str">
        <f>CONCATENATE(W164,U164,X164)</f>
        <v>http://www.unisonic.com.tw/datasheet/9NM70-SFD.pdf</v>
      </c>
    </row>
    <row r="165" spans="1:29" s="979" customFormat="1" ht="80.099999999999994" customHeight="1">
      <c r="A165" s="1169" t="str">
        <f t="shared" si="5"/>
        <v>9NM70-S</v>
      </c>
      <c r="B165" s="1169" t="s">
        <v>9046</v>
      </c>
      <c r="C165" s="1140">
        <v>700</v>
      </c>
      <c r="D165" s="1053" t="s">
        <v>1126</v>
      </c>
      <c r="E165" s="1053">
        <v>9</v>
      </c>
      <c r="F165" s="1053">
        <v>0.65</v>
      </c>
      <c r="G165" s="1053">
        <v>2.5</v>
      </c>
      <c r="H165" s="1053">
        <v>4.5</v>
      </c>
      <c r="I165" s="1053">
        <v>560</v>
      </c>
      <c r="J165" s="1053">
        <v>360</v>
      </c>
      <c r="K165" s="1053">
        <v>35</v>
      </c>
      <c r="L165" s="1067" t="s">
        <v>8530</v>
      </c>
      <c r="U165" s="1140" t="s">
        <v>9277</v>
      </c>
      <c r="V165" s="1140" t="s">
        <v>9277</v>
      </c>
      <c r="W165" s="943" t="s">
        <v>6261</v>
      </c>
      <c r="X165" s="944" t="s">
        <v>6262</v>
      </c>
      <c r="Y165" s="996" t="str">
        <f t="shared" ref="Y165:Y177" si="8">CONCATENATE(W165,U165,X165)</f>
        <v>http://www.unisonic.com.tw/datasheet/9NM70-S.pdf</v>
      </c>
    </row>
    <row r="166" spans="1:29" s="979" customFormat="1" ht="80.099999999999994" customHeight="1">
      <c r="A166" s="1169" t="str">
        <f t="shared" si="5"/>
        <v>9NM70</v>
      </c>
      <c r="B166" s="1169" t="s">
        <v>9046</v>
      </c>
      <c r="C166" s="1140">
        <v>700</v>
      </c>
      <c r="D166" s="1053" t="s">
        <v>1126</v>
      </c>
      <c r="E166" s="1053">
        <v>9</v>
      </c>
      <c r="F166" s="1053">
        <v>0.7</v>
      </c>
      <c r="G166" s="1053">
        <v>2.5</v>
      </c>
      <c r="H166" s="1053">
        <v>4.5</v>
      </c>
      <c r="I166" s="1053">
        <v>620</v>
      </c>
      <c r="J166" s="1053">
        <v>240</v>
      </c>
      <c r="K166" s="1053">
        <v>19</v>
      </c>
      <c r="L166" s="1067" t="s">
        <v>9278</v>
      </c>
      <c r="M166" s="1018"/>
      <c r="N166" s="1018"/>
      <c r="O166" s="1018"/>
      <c r="P166" s="1018"/>
      <c r="Q166" s="1018"/>
      <c r="R166" s="1018"/>
      <c r="S166" s="1018"/>
      <c r="T166" s="1018"/>
      <c r="U166" s="1140" t="s">
        <v>9279</v>
      </c>
      <c r="V166" s="1140" t="s">
        <v>9279</v>
      </c>
      <c r="W166" s="943" t="s">
        <v>6261</v>
      </c>
      <c r="X166" s="944" t="s">
        <v>6262</v>
      </c>
      <c r="Y166" s="996" t="str">
        <f t="shared" si="8"/>
        <v>http://www.unisonic.com.tw/datasheet/9NM70.pdf</v>
      </c>
    </row>
    <row r="167" spans="1:29" s="1069" customFormat="1" ht="80.099999999999994" customHeight="1">
      <c r="A167" s="1169" t="str">
        <f t="shared" si="5"/>
        <v>10NM70-FD2</v>
      </c>
      <c r="B167" s="1169" t="s">
        <v>9046</v>
      </c>
      <c r="C167" s="1180">
        <v>700</v>
      </c>
      <c r="D167" s="1075" t="s">
        <v>1126</v>
      </c>
      <c r="E167" s="1075">
        <v>10</v>
      </c>
      <c r="F167" s="1075">
        <v>0.73</v>
      </c>
      <c r="G167" s="1075">
        <v>2.5</v>
      </c>
      <c r="H167" s="1075">
        <v>4.5</v>
      </c>
      <c r="I167" s="1075">
        <v>587</v>
      </c>
      <c r="J167" s="1075">
        <v>423</v>
      </c>
      <c r="K167" s="1075">
        <v>47</v>
      </c>
      <c r="L167" s="1101" t="s">
        <v>9273</v>
      </c>
      <c r="U167" s="1180" t="s">
        <v>9280</v>
      </c>
      <c r="V167" s="1180" t="s">
        <v>9280</v>
      </c>
      <c r="W167" s="943" t="s">
        <v>6261</v>
      </c>
      <c r="X167" s="944" t="s">
        <v>6262</v>
      </c>
      <c r="Y167" s="996" t="str">
        <f t="shared" si="8"/>
        <v>http://www.unisonic.com.tw/datasheet/10NM70-FD2.pdf</v>
      </c>
    </row>
    <row r="168" spans="1:29" s="1069" customFormat="1" ht="80.099999999999994" customHeight="1">
      <c r="A168" s="1169" t="str">
        <f t="shared" si="5"/>
        <v>10NM70-U2</v>
      </c>
      <c r="B168" s="1169" t="s">
        <v>9046</v>
      </c>
      <c r="C168" s="1140">
        <v>700</v>
      </c>
      <c r="D168" s="1053" t="s">
        <v>1126</v>
      </c>
      <c r="E168" s="1053">
        <v>10</v>
      </c>
      <c r="F168" s="1053">
        <v>0.69</v>
      </c>
      <c r="G168" s="1053">
        <v>2.5</v>
      </c>
      <c r="H168" s="1053">
        <v>4.5</v>
      </c>
      <c r="I168" s="1053">
        <v>620</v>
      </c>
      <c r="J168" s="1053">
        <v>239</v>
      </c>
      <c r="K168" s="1053">
        <v>20</v>
      </c>
      <c r="L168" s="1067" t="s">
        <v>9281</v>
      </c>
      <c r="M168" s="1018"/>
      <c r="N168" s="1018"/>
      <c r="O168" s="1018"/>
      <c r="P168" s="1018"/>
      <c r="Q168" s="1018"/>
      <c r="R168" s="1018"/>
      <c r="S168" s="1018"/>
      <c r="T168" s="1018"/>
      <c r="U168" s="1140" t="s">
        <v>9282</v>
      </c>
      <c r="V168" s="1140" t="s">
        <v>9282</v>
      </c>
      <c r="W168" s="943" t="s">
        <v>6261</v>
      </c>
      <c r="X168" s="944" t="s">
        <v>6262</v>
      </c>
      <c r="Y168" s="996" t="str">
        <f t="shared" si="8"/>
        <v>http://www.unisonic.com.tw/datasheet/10NM70-U2.pdf</v>
      </c>
      <c r="Z168" s="979"/>
      <c r="AA168" s="979"/>
      <c r="AB168" s="979"/>
      <c r="AC168" s="979"/>
    </row>
    <row r="169" spans="1:29" s="979" customFormat="1" ht="80.099999999999994" customHeight="1">
      <c r="A169" s="1169" t="str">
        <f t="shared" si="5"/>
        <v>10NM70 </v>
      </c>
      <c r="B169" s="1169" t="s">
        <v>9046</v>
      </c>
      <c r="C169" s="1140">
        <v>700</v>
      </c>
      <c r="D169" s="1053" t="s">
        <v>1126</v>
      </c>
      <c r="E169" s="1053">
        <v>10</v>
      </c>
      <c r="F169" s="1053">
        <v>0.6</v>
      </c>
      <c r="G169" s="1053">
        <v>2.5</v>
      </c>
      <c r="H169" s="1053">
        <v>4.5</v>
      </c>
      <c r="I169" s="1053">
        <v>660</v>
      </c>
      <c r="J169" s="1053">
        <v>400</v>
      </c>
      <c r="K169" s="1053">
        <v>35</v>
      </c>
      <c r="L169" s="1067" t="s">
        <v>9283</v>
      </c>
      <c r="M169" s="1018"/>
      <c r="N169" s="1018"/>
      <c r="O169" s="1018"/>
      <c r="P169" s="1018"/>
      <c r="Q169" s="1018"/>
      <c r="R169" s="1018"/>
      <c r="S169" s="1018"/>
      <c r="T169" s="1018"/>
      <c r="U169" s="1140" t="s">
        <v>9284</v>
      </c>
      <c r="V169" s="1140" t="s">
        <v>9284</v>
      </c>
      <c r="W169" s="943" t="s">
        <v>6261</v>
      </c>
      <c r="X169" s="944" t="s">
        <v>6262</v>
      </c>
      <c r="Y169" s="996" t="str">
        <f t="shared" si="8"/>
        <v>http://www.unisonic.com.tw/datasheet/10NM70 .pdf</v>
      </c>
    </row>
    <row r="170" spans="1:29" s="979" customFormat="1" ht="80.099999999999994" customHeight="1">
      <c r="A170" s="1169" t="str">
        <f t="shared" si="5"/>
        <v>11NM70-FD2</v>
      </c>
      <c r="B170" s="1169" t="s">
        <v>9046</v>
      </c>
      <c r="C170" s="1180">
        <v>700</v>
      </c>
      <c r="D170" s="1075" t="s">
        <v>1126</v>
      </c>
      <c r="E170" s="1075">
        <v>11</v>
      </c>
      <c r="F170" s="1075">
        <v>0.66</v>
      </c>
      <c r="G170" s="1075">
        <v>2.5</v>
      </c>
      <c r="H170" s="1075">
        <v>4.5</v>
      </c>
      <c r="I170" s="1075">
        <v>668</v>
      </c>
      <c r="J170" s="1075">
        <v>513</v>
      </c>
      <c r="K170" s="1075">
        <v>51</v>
      </c>
      <c r="L170" s="1101" t="s">
        <v>9273</v>
      </c>
      <c r="M170" s="1069"/>
      <c r="N170" s="1069"/>
      <c r="O170" s="1069"/>
      <c r="P170" s="1069"/>
      <c r="Q170" s="1069"/>
      <c r="R170" s="1069"/>
      <c r="S170" s="1069"/>
      <c r="T170" s="1069"/>
      <c r="U170" s="1180" t="s">
        <v>9285</v>
      </c>
      <c r="V170" s="1180" t="s">
        <v>9285</v>
      </c>
      <c r="W170" s="943" t="s">
        <v>6261</v>
      </c>
      <c r="X170" s="944" t="s">
        <v>6262</v>
      </c>
      <c r="Y170" s="996" t="str">
        <f t="shared" si="8"/>
        <v>http://www.unisonic.com.tw/datasheet/11NM70-FD2.pdf</v>
      </c>
      <c r="Z170" s="1069"/>
      <c r="AA170" s="1069"/>
      <c r="AB170" s="1069"/>
      <c r="AC170" s="1069"/>
    </row>
    <row r="171" spans="1:29" s="979" customFormat="1" ht="80.099999999999994" customHeight="1">
      <c r="A171" s="1169" t="str">
        <f t="shared" si="5"/>
        <v>11NM70-U2</v>
      </c>
      <c r="B171" s="1169" t="s">
        <v>9046</v>
      </c>
      <c r="C171" s="1180">
        <v>700</v>
      </c>
      <c r="D171" s="1075" t="s">
        <v>1126</v>
      </c>
      <c r="E171" s="1075">
        <v>11</v>
      </c>
      <c r="F171" s="1075">
        <v>0.6</v>
      </c>
      <c r="G171" s="1075">
        <v>2.5</v>
      </c>
      <c r="H171" s="1075">
        <v>4.5</v>
      </c>
      <c r="I171" s="1075">
        <v>600</v>
      </c>
      <c r="J171" s="1075">
        <v>390</v>
      </c>
      <c r="K171" s="1075">
        <v>35</v>
      </c>
      <c r="L171" s="1101" t="s">
        <v>9286</v>
      </c>
      <c r="M171" s="1069"/>
      <c r="N171" s="1069"/>
      <c r="O171" s="1069"/>
      <c r="P171" s="1069"/>
      <c r="Q171" s="1069"/>
      <c r="R171" s="1069"/>
      <c r="S171" s="1069"/>
      <c r="T171" s="1069"/>
      <c r="U171" s="1180" t="s">
        <v>9287</v>
      </c>
      <c r="V171" s="1180" t="s">
        <v>9287</v>
      </c>
      <c r="W171" s="943" t="s">
        <v>6261</v>
      </c>
      <c r="X171" s="944" t="s">
        <v>6262</v>
      </c>
      <c r="Y171" s="996" t="str">
        <f t="shared" si="8"/>
        <v>http://www.unisonic.com.tw/datasheet/11NM70-U2.pdf</v>
      </c>
      <c r="Z171" s="1069"/>
      <c r="AA171" s="1069"/>
    </row>
    <row r="172" spans="1:29" s="1069" customFormat="1" ht="80.099999999999994" customHeight="1">
      <c r="A172" s="1169" t="str">
        <f t="shared" si="5"/>
        <v>11NM70</v>
      </c>
      <c r="B172" s="1169" t="s">
        <v>9046</v>
      </c>
      <c r="C172" s="1140">
        <v>700</v>
      </c>
      <c r="D172" s="1053" t="s">
        <v>1126</v>
      </c>
      <c r="E172" s="1053">
        <v>11</v>
      </c>
      <c r="F172" s="1053">
        <v>0.57999999999999996</v>
      </c>
      <c r="G172" s="1053">
        <v>2.5</v>
      </c>
      <c r="H172" s="1053">
        <v>4.5</v>
      </c>
      <c r="I172" s="1053">
        <v>750</v>
      </c>
      <c r="J172" s="1053">
        <v>450</v>
      </c>
      <c r="K172" s="1053">
        <v>40</v>
      </c>
      <c r="L172" s="1067" t="s">
        <v>9288</v>
      </c>
      <c r="M172" s="979"/>
      <c r="N172" s="979"/>
      <c r="O172" s="979"/>
      <c r="P172" s="979"/>
      <c r="Q172" s="979"/>
      <c r="R172" s="979"/>
      <c r="S172" s="979"/>
      <c r="T172" s="979"/>
      <c r="U172" s="1140" t="s">
        <v>9289</v>
      </c>
      <c r="V172" s="1140" t="s">
        <v>9289</v>
      </c>
      <c r="W172" s="943" t="s">
        <v>6261</v>
      </c>
      <c r="X172" s="944" t="s">
        <v>6262</v>
      </c>
      <c r="Y172" s="996" t="str">
        <f t="shared" si="8"/>
        <v>http://www.unisonic.com.tw/datasheet/11NM70.pdf</v>
      </c>
      <c r="Z172" s="979"/>
      <c r="AA172" s="979"/>
      <c r="AB172" s="979"/>
      <c r="AC172" s="979"/>
    </row>
    <row r="173" spans="1:29" s="979" customFormat="1" ht="80.099999999999994" customHeight="1">
      <c r="A173" s="1169" t="str">
        <f t="shared" si="5"/>
        <v>13NM70</v>
      </c>
      <c r="B173" s="1169" t="s">
        <v>9046</v>
      </c>
      <c r="C173" s="1140">
        <v>700</v>
      </c>
      <c r="D173" s="1053" t="s">
        <v>1126</v>
      </c>
      <c r="E173" s="1053">
        <v>13</v>
      </c>
      <c r="F173" s="1053">
        <v>0.55000000000000004</v>
      </c>
      <c r="G173" s="1053">
        <v>2.5</v>
      </c>
      <c r="H173" s="1053">
        <v>4.5</v>
      </c>
      <c r="I173" s="1053">
        <v>850</v>
      </c>
      <c r="J173" s="1053">
        <v>220</v>
      </c>
      <c r="K173" s="1053">
        <v>12</v>
      </c>
      <c r="L173" s="1067" t="s">
        <v>9125</v>
      </c>
      <c r="U173" s="1140" t="s">
        <v>9290</v>
      </c>
      <c r="V173" s="1140" t="s">
        <v>9290</v>
      </c>
      <c r="W173" s="943" t="s">
        <v>6261</v>
      </c>
      <c r="X173" s="944" t="s">
        <v>6262</v>
      </c>
      <c r="Y173" s="996" t="str">
        <f t="shared" si="8"/>
        <v>http://www.unisonic.com.tw/datasheet/13NM70.pdf</v>
      </c>
    </row>
    <row r="174" spans="1:29" s="1069" customFormat="1" ht="80.099999999999994" customHeight="1">
      <c r="A174" s="1169" t="str">
        <f t="shared" si="5"/>
        <v>15NM70</v>
      </c>
      <c r="B174" s="1169" t="s">
        <v>9046</v>
      </c>
      <c r="C174" s="1140">
        <v>700</v>
      </c>
      <c r="D174" s="1053" t="s">
        <v>1126</v>
      </c>
      <c r="E174" s="1053">
        <v>15</v>
      </c>
      <c r="F174" s="1053">
        <v>0.5</v>
      </c>
      <c r="G174" s="1053">
        <v>2.5</v>
      </c>
      <c r="H174" s="1053">
        <v>4.5</v>
      </c>
      <c r="I174" s="1053">
        <v>960</v>
      </c>
      <c r="J174" s="1053">
        <v>685</v>
      </c>
      <c r="K174" s="1053">
        <v>30</v>
      </c>
      <c r="L174" s="1067" t="s">
        <v>9125</v>
      </c>
      <c r="M174" s="979"/>
      <c r="N174" s="979"/>
      <c r="O174" s="979"/>
      <c r="P174" s="979"/>
      <c r="Q174" s="979"/>
      <c r="R174" s="979"/>
      <c r="S174" s="979"/>
      <c r="T174" s="979"/>
      <c r="U174" s="1140" t="s">
        <v>9291</v>
      </c>
      <c r="V174" s="1140" t="s">
        <v>9291</v>
      </c>
      <c r="W174" s="943" t="s">
        <v>6261</v>
      </c>
      <c r="X174" s="944" t="s">
        <v>6262</v>
      </c>
      <c r="Y174" s="996" t="str">
        <f t="shared" si="8"/>
        <v>http://www.unisonic.com.tw/datasheet/15NM70.pdf</v>
      </c>
      <c r="Z174" s="979"/>
      <c r="AA174" s="979"/>
    </row>
    <row r="175" spans="1:29" s="1069" customFormat="1" ht="80.099999999999994" customHeight="1">
      <c r="A175" s="1169" t="str">
        <f t="shared" si="5"/>
        <v>15NM70-U2</v>
      </c>
      <c r="B175" s="1169" t="s">
        <v>9046</v>
      </c>
      <c r="C175" s="1140">
        <v>700</v>
      </c>
      <c r="D175" s="1053" t="s">
        <v>1126</v>
      </c>
      <c r="E175" s="1053">
        <v>15</v>
      </c>
      <c r="F175" s="1053">
        <v>0.45</v>
      </c>
      <c r="G175" s="1053">
        <v>2.5</v>
      </c>
      <c r="H175" s="1053">
        <v>4.5</v>
      </c>
      <c r="I175" s="1053">
        <v>933.7</v>
      </c>
      <c r="J175" s="1053">
        <v>594.70000000000005</v>
      </c>
      <c r="K175" s="1053">
        <v>52.8</v>
      </c>
      <c r="L175" s="1067" t="s">
        <v>9292</v>
      </c>
      <c r="M175" s="1018"/>
      <c r="N175" s="1018"/>
      <c r="O175" s="1018"/>
      <c r="P175" s="1018"/>
      <c r="Q175" s="1018"/>
      <c r="R175" s="1018"/>
      <c r="S175" s="1018"/>
      <c r="T175" s="1018"/>
      <c r="U175" s="1140" t="s">
        <v>9293</v>
      </c>
      <c r="V175" s="1140" t="s">
        <v>9293</v>
      </c>
      <c r="W175" s="943" t="s">
        <v>6261</v>
      </c>
      <c r="X175" s="944" t="s">
        <v>6262</v>
      </c>
      <c r="Y175" s="996" t="str">
        <f t="shared" si="8"/>
        <v>http://www.unisonic.com.tw/datasheet/15NM70-U2.pdf</v>
      </c>
      <c r="Z175" s="979"/>
      <c r="AA175" s="979"/>
    </row>
    <row r="176" spans="1:29" s="1069" customFormat="1" ht="80.099999999999994" customHeight="1">
      <c r="A176" s="1169" t="str">
        <f t="shared" si="5"/>
        <v>16NM70</v>
      </c>
      <c r="B176" s="1169" t="s">
        <v>9046</v>
      </c>
      <c r="C176" s="1140">
        <v>700</v>
      </c>
      <c r="D176" s="1053" t="s">
        <v>1126</v>
      </c>
      <c r="E176" s="1053">
        <v>16</v>
      </c>
      <c r="F176" s="1053">
        <v>0.38</v>
      </c>
      <c r="G176" s="1053">
        <v>2.5</v>
      </c>
      <c r="H176" s="1053">
        <v>4.5</v>
      </c>
      <c r="I176" s="1053">
        <v>1000</v>
      </c>
      <c r="J176" s="1053">
        <v>630</v>
      </c>
      <c r="K176" s="1053">
        <v>70</v>
      </c>
      <c r="L176" s="1067" t="s">
        <v>8575</v>
      </c>
      <c r="M176" s="1018"/>
      <c r="N176" s="1018"/>
      <c r="O176" s="1018"/>
      <c r="P176" s="1018"/>
      <c r="Q176" s="1018"/>
      <c r="R176" s="1018"/>
      <c r="S176" s="1018"/>
      <c r="T176" s="1018"/>
      <c r="U176" s="1140" t="s">
        <v>9294</v>
      </c>
      <c r="V176" s="1140" t="s">
        <v>3699</v>
      </c>
      <c r="W176" s="943" t="s">
        <v>6261</v>
      </c>
      <c r="X176" s="944" t="s">
        <v>6262</v>
      </c>
      <c r="Y176" s="996" t="str">
        <f t="shared" si="8"/>
        <v>http://www.unisonic.com.tw/datasheet/16NM70.pdf</v>
      </c>
      <c r="Z176" s="979"/>
      <c r="AA176" s="979"/>
    </row>
    <row r="177" spans="1:27" s="979" customFormat="1" ht="80.099999999999994" customHeight="1">
      <c r="A177" s="1169" t="str">
        <f t="shared" si="5"/>
        <v>18NM70</v>
      </c>
      <c r="B177" s="1169" t="s">
        <v>9046</v>
      </c>
      <c r="C177" s="1140">
        <v>700</v>
      </c>
      <c r="D177" s="1053" t="s">
        <v>1126</v>
      </c>
      <c r="E177" s="1053">
        <v>18</v>
      </c>
      <c r="F177" s="1053">
        <v>0.35</v>
      </c>
      <c r="G177" s="1053">
        <v>2.5</v>
      </c>
      <c r="H177" s="1053">
        <v>4.5</v>
      </c>
      <c r="I177" s="1053">
        <v>1127</v>
      </c>
      <c r="J177" s="1053">
        <v>794</v>
      </c>
      <c r="K177" s="1053">
        <v>71</v>
      </c>
      <c r="L177" s="1067" t="s">
        <v>9295</v>
      </c>
      <c r="U177" s="1140" t="s">
        <v>9296</v>
      </c>
      <c r="V177" s="1140" t="s">
        <v>9296</v>
      </c>
      <c r="W177" s="943" t="s">
        <v>6261</v>
      </c>
      <c r="X177" s="944" t="s">
        <v>6262</v>
      </c>
      <c r="Y177" s="996" t="str">
        <f t="shared" si="8"/>
        <v>http://www.unisonic.com.tw/datasheet/18NM70.pdf</v>
      </c>
    </row>
    <row r="178" spans="1:27" s="979" customFormat="1" ht="80.099999999999994" customHeight="1">
      <c r="A178" s="1169" t="str">
        <f t="shared" si="5"/>
        <v>20NM70</v>
      </c>
      <c r="B178" s="1169" t="s">
        <v>9046</v>
      </c>
      <c r="C178" s="1140">
        <v>700</v>
      </c>
      <c r="D178" s="1071" t="s">
        <v>9297</v>
      </c>
      <c r="E178" s="994">
        <v>20</v>
      </c>
      <c r="F178" s="994">
        <v>0.26</v>
      </c>
      <c r="G178" s="994">
        <v>2.5</v>
      </c>
      <c r="H178" s="994">
        <v>4.5</v>
      </c>
      <c r="I178" s="994">
        <v>1350</v>
      </c>
      <c r="J178" s="994">
        <v>102.2</v>
      </c>
      <c r="K178" s="994">
        <v>87.2</v>
      </c>
      <c r="L178" s="1067" t="s">
        <v>9298</v>
      </c>
      <c r="M178" s="1069"/>
      <c r="N178" s="1069"/>
      <c r="O178" s="1069"/>
      <c r="P178" s="1069"/>
      <c r="Q178" s="1069"/>
      <c r="R178" s="1069"/>
      <c r="S178" s="1069"/>
      <c r="T178" s="1069"/>
      <c r="U178" s="1180" t="s">
        <v>9299</v>
      </c>
      <c r="V178" s="1180" t="s">
        <v>9299</v>
      </c>
      <c r="W178" s="943" t="s">
        <v>6261</v>
      </c>
      <c r="X178" s="944" t="s">
        <v>6262</v>
      </c>
      <c r="Y178" s="996" t="str">
        <f>CONCATENATE(W178,U178,X178)</f>
        <v>http://www.unisonic.com.tw/datasheet/20NM70.pdf</v>
      </c>
      <c r="Z178" s="1069"/>
      <c r="AA178" s="1069"/>
    </row>
    <row r="179" spans="1:27" s="979" customFormat="1" ht="80.099999999999994" customHeight="1">
      <c r="A179" s="1169" t="str">
        <f t="shared" si="5"/>
        <v>21NM70</v>
      </c>
      <c r="B179" s="1169" t="s">
        <v>9046</v>
      </c>
      <c r="C179" s="1140">
        <v>700</v>
      </c>
      <c r="D179" s="1053" t="s">
        <v>1126</v>
      </c>
      <c r="E179" s="1053">
        <v>21</v>
      </c>
      <c r="F179" s="1053">
        <v>0.24</v>
      </c>
      <c r="G179" s="1053">
        <v>2.5</v>
      </c>
      <c r="H179" s="1053">
        <v>4.5</v>
      </c>
      <c r="I179" s="1053"/>
      <c r="J179" s="1053"/>
      <c r="K179" s="1053"/>
      <c r="L179" s="1067" t="s">
        <v>9300</v>
      </c>
      <c r="U179" s="1140" t="s">
        <v>9301</v>
      </c>
      <c r="V179" s="1140" t="s">
        <v>9301</v>
      </c>
      <c r="W179" s="943" t="s">
        <v>6261</v>
      </c>
      <c r="X179" s="944" t="s">
        <v>6262</v>
      </c>
      <c r="Y179" s="996" t="str">
        <f t="shared" ref="Y179:Y214" si="9">CONCATENATE(W179,U179,X179)</f>
        <v>http://www.unisonic.com.tw/datasheet/21NM70.pdf</v>
      </c>
    </row>
    <row r="180" spans="1:27" s="979" customFormat="1" ht="80.099999999999994" customHeight="1">
      <c r="A180" s="1169" t="str">
        <f t="shared" si="5"/>
        <v>24NM70</v>
      </c>
      <c r="B180" s="1169" t="s">
        <v>9046</v>
      </c>
      <c r="C180" s="1140">
        <v>700</v>
      </c>
      <c r="D180" s="1053" t="s">
        <v>1126</v>
      </c>
      <c r="E180" s="1053">
        <v>24</v>
      </c>
      <c r="F180" s="1053">
        <v>0.19</v>
      </c>
      <c r="G180" s="1053">
        <v>2.5</v>
      </c>
      <c r="H180" s="1053">
        <v>4.5</v>
      </c>
      <c r="I180" s="1053">
        <v>2000</v>
      </c>
      <c r="J180" s="1053">
        <v>1280</v>
      </c>
      <c r="K180" s="1053">
        <v>110</v>
      </c>
      <c r="L180" s="1067" t="s">
        <v>9302</v>
      </c>
      <c r="U180" s="1140" t="s">
        <v>9303</v>
      </c>
      <c r="V180" s="1140" t="s">
        <v>9303</v>
      </c>
      <c r="W180" s="943" t="s">
        <v>6261</v>
      </c>
      <c r="X180" s="944" t="s">
        <v>6262</v>
      </c>
      <c r="Y180" s="996" t="str">
        <f t="shared" si="9"/>
        <v>http://www.unisonic.com.tw/datasheet/24NM70.pdf</v>
      </c>
    </row>
    <row r="181" spans="1:27" s="1069" customFormat="1" ht="80.099999999999994" customHeight="1">
      <c r="A181" s="1169" t="str">
        <f t="shared" si="5"/>
        <v>30NM70</v>
      </c>
      <c r="B181" s="1169" t="s">
        <v>9046</v>
      </c>
      <c r="C181" s="1140">
        <v>700</v>
      </c>
      <c r="D181" s="1053" t="s">
        <v>1126</v>
      </c>
      <c r="E181" s="1053">
        <v>30</v>
      </c>
      <c r="F181" s="1053">
        <v>0.17</v>
      </c>
      <c r="G181" s="1053">
        <v>2.5</v>
      </c>
      <c r="H181" s="1053">
        <v>4.5</v>
      </c>
      <c r="I181" s="1053">
        <v>2400</v>
      </c>
      <c r="J181" s="1053">
        <v>1900</v>
      </c>
      <c r="K181" s="1053">
        <v>125</v>
      </c>
      <c r="L181" s="1067" t="s">
        <v>8611</v>
      </c>
      <c r="M181" s="979"/>
      <c r="N181" s="979"/>
      <c r="O181" s="979"/>
      <c r="P181" s="979"/>
      <c r="Q181" s="979"/>
      <c r="R181" s="979"/>
      <c r="S181" s="979"/>
      <c r="T181" s="979"/>
      <c r="U181" s="1140" t="s">
        <v>9304</v>
      </c>
      <c r="V181" s="1140" t="s">
        <v>9304</v>
      </c>
      <c r="W181" s="943" t="s">
        <v>6261</v>
      </c>
      <c r="X181" s="944" t="s">
        <v>6262</v>
      </c>
      <c r="Y181" s="996" t="str">
        <f t="shared" si="9"/>
        <v>http://www.unisonic.com.tw/datasheet/30NM70.pdf</v>
      </c>
      <c r="Z181" s="979"/>
      <c r="AA181" s="979"/>
    </row>
    <row r="182" spans="1:27" s="979" customFormat="1" ht="80.099999999999994" customHeight="1">
      <c r="A182" s="1169" t="str">
        <f t="shared" si="5"/>
        <v>50NM70</v>
      </c>
      <c r="B182" s="1169" t="s">
        <v>9046</v>
      </c>
      <c r="C182" s="1140">
        <v>700</v>
      </c>
      <c r="D182" s="1053" t="s">
        <v>1126</v>
      </c>
      <c r="E182" s="1053">
        <v>50</v>
      </c>
      <c r="F182" s="1053">
        <v>0.1</v>
      </c>
      <c r="G182" s="1053">
        <v>2.5</v>
      </c>
      <c r="H182" s="1053">
        <v>4.5</v>
      </c>
      <c r="I182" s="1053">
        <v>3200</v>
      </c>
      <c r="J182" s="1053">
        <v>1660</v>
      </c>
      <c r="K182" s="1053">
        <v>20</v>
      </c>
      <c r="L182" s="1067" t="s">
        <v>6453</v>
      </c>
      <c r="U182" s="1140" t="s">
        <v>9305</v>
      </c>
      <c r="V182" s="1140" t="s">
        <v>9305</v>
      </c>
      <c r="W182" s="943" t="s">
        <v>6261</v>
      </c>
      <c r="X182" s="944" t="s">
        <v>6262</v>
      </c>
      <c r="Y182" s="996" t="str">
        <f t="shared" si="9"/>
        <v>http://www.unisonic.com.tw/datasheet/50NM70.pdf</v>
      </c>
    </row>
    <row r="183" spans="1:27" s="1069" customFormat="1" ht="80.099999999999994" customHeight="1">
      <c r="A183" s="1169" t="str">
        <f t="shared" si="5"/>
        <v>60NM70</v>
      </c>
      <c r="B183" s="1169" t="s">
        <v>9046</v>
      </c>
      <c r="C183" s="1140">
        <v>700</v>
      </c>
      <c r="D183" s="1053" t="s">
        <v>1126</v>
      </c>
      <c r="E183" s="1053">
        <v>60</v>
      </c>
      <c r="F183" s="1053">
        <v>0.08</v>
      </c>
      <c r="G183" s="1053">
        <v>2.5</v>
      </c>
      <c r="H183" s="1053">
        <v>4.5</v>
      </c>
      <c r="I183" s="1053">
        <v>4520</v>
      </c>
      <c r="J183" s="1053">
        <v>2400</v>
      </c>
      <c r="K183" s="1053">
        <v>10</v>
      </c>
      <c r="L183" s="1067" t="s">
        <v>6453</v>
      </c>
      <c r="M183" s="979"/>
      <c r="N183" s="979"/>
      <c r="O183" s="979"/>
      <c r="P183" s="979"/>
      <c r="Q183" s="979"/>
      <c r="R183" s="979"/>
      <c r="S183" s="979"/>
      <c r="T183" s="979"/>
      <c r="U183" s="1140" t="s">
        <v>9306</v>
      </c>
      <c r="V183" s="1140" t="s">
        <v>9306</v>
      </c>
      <c r="W183" s="943" t="s">
        <v>6261</v>
      </c>
      <c r="X183" s="944" t="s">
        <v>6262</v>
      </c>
      <c r="Y183" s="996" t="str">
        <f t="shared" si="9"/>
        <v>http://www.unisonic.com.tw/datasheet/60NM70.pdf</v>
      </c>
      <c r="Z183" s="979"/>
      <c r="AA183" s="979"/>
    </row>
    <row r="184" spans="1:27" s="979" customFormat="1" ht="80.099999999999994" customHeight="1">
      <c r="A184" s="1169" t="str">
        <f t="shared" si="5"/>
        <v>75NM70</v>
      </c>
      <c r="B184" s="1169" t="s">
        <v>9046</v>
      </c>
      <c r="C184" s="1140">
        <v>700</v>
      </c>
      <c r="D184" s="1053" t="s">
        <v>1126</v>
      </c>
      <c r="E184" s="1053">
        <v>75</v>
      </c>
      <c r="F184" s="1053">
        <v>7.0000000000000007E-2</v>
      </c>
      <c r="G184" s="1053">
        <v>2.5</v>
      </c>
      <c r="H184" s="1053">
        <v>4.5</v>
      </c>
      <c r="I184" s="1053">
        <v>5000</v>
      </c>
      <c r="J184" s="1053">
        <v>2500</v>
      </c>
      <c r="K184" s="1053">
        <v>7</v>
      </c>
      <c r="L184" s="1067" t="s">
        <v>9146</v>
      </c>
      <c r="U184" s="1140" t="s">
        <v>9307</v>
      </c>
      <c r="V184" s="1140" t="s">
        <v>9307</v>
      </c>
      <c r="W184" s="943" t="s">
        <v>6261</v>
      </c>
      <c r="X184" s="944" t="s">
        <v>6262</v>
      </c>
      <c r="Y184" s="996" t="str">
        <f t="shared" si="9"/>
        <v>http://www.unisonic.com.tw/datasheet/75NM70.pdf</v>
      </c>
    </row>
    <row r="185" spans="1:27" s="979" customFormat="1" ht="80.099999999999994" customHeight="1">
      <c r="A185" s="1169" t="str">
        <f t="shared" si="5"/>
        <v>2NM80</v>
      </c>
      <c r="B185" s="1169" t="s">
        <v>9046</v>
      </c>
      <c r="C185" s="1140">
        <v>800</v>
      </c>
      <c r="D185" s="1053" t="s">
        <v>1126</v>
      </c>
      <c r="E185" s="1053">
        <v>2</v>
      </c>
      <c r="F185" s="1053">
        <v>3.7</v>
      </c>
      <c r="G185" s="1053">
        <v>2.5</v>
      </c>
      <c r="H185" s="1053">
        <v>4.5</v>
      </c>
      <c r="I185" s="1053">
        <v>270</v>
      </c>
      <c r="J185" s="1053">
        <v>85</v>
      </c>
      <c r="K185" s="1053">
        <v>8</v>
      </c>
      <c r="L185" s="1067" t="s">
        <v>9308</v>
      </c>
      <c r="U185" s="1140" t="s">
        <v>9309</v>
      </c>
      <c r="V185" s="1140" t="s">
        <v>9309</v>
      </c>
      <c r="W185" s="943" t="s">
        <v>6261</v>
      </c>
      <c r="X185" s="944" t="s">
        <v>6262</v>
      </c>
      <c r="Y185" s="996" t="str">
        <f t="shared" si="9"/>
        <v>http://www.unisonic.com.tw/datasheet/2NM80.pdf</v>
      </c>
    </row>
    <row r="186" spans="1:27" s="979" customFormat="1" ht="80.099999999999994" customHeight="1">
      <c r="A186" s="1169" t="str">
        <f t="shared" si="5"/>
        <v>3NM80</v>
      </c>
      <c r="B186" s="1169" t="s">
        <v>9046</v>
      </c>
      <c r="C186" s="1140">
        <v>800</v>
      </c>
      <c r="D186" s="1053" t="s">
        <v>1126</v>
      </c>
      <c r="E186" s="1053">
        <v>3</v>
      </c>
      <c r="F186" s="1053">
        <v>2.88</v>
      </c>
      <c r="G186" s="1053">
        <v>2.5</v>
      </c>
      <c r="H186" s="1053">
        <v>4.5</v>
      </c>
      <c r="I186" s="1053">
        <v>260</v>
      </c>
      <c r="J186" s="1053">
        <v>110</v>
      </c>
      <c r="K186" s="1053">
        <v>9</v>
      </c>
      <c r="L186" s="1067" t="s">
        <v>9308</v>
      </c>
      <c r="U186" s="1140" t="s">
        <v>9310</v>
      </c>
      <c r="V186" s="1140" t="s">
        <v>9310</v>
      </c>
      <c r="W186" s="943" t="s">
        <v>6261</v>
      </c>
      <c r="X186" s="944" t="s">
        <v>6262</v>
      </c>
      <c r="Y186" s="996" t="str">
        <f t="shared" si="9"/>
        <v>http://www.unisonic.com.tw/datasheet/3NM80.pdf</v>
      </c>
    </row>
    <row r="187" spans="1:27" s="979" customFormat="1" ht="80.099999999999994" customHeight="1">
      <c r="A187" s="1169" t="str">
        <f t="shared" si="5"/>
        <v>4NM80</v>
      </c>
      <c r="B187" s="1169" t="s">
        <v>9046</v>
      </c>
      <c r="C187" s="1140">
        <v>800</v>
      </c>
      <c r="D187" s="1053" t="s">
        <v>1126</v>
      </c>
      <c r="E187" s="1053">
        <v>4</v>
      </c>
      <c r="F187" s="1053">
        <v>2.52</v>
      </c>
      <c r="G187" s="1053">
        <v>2.5</v>
      </c>
      <c r="H187" s="1053">
        <v>4.5</v>
      </c>
      <c r="I187" s="1053">
        <v>250</v>
      </c>
      <c r="J187" s="1053">
        <v>100</v>
      </c>
      <c r="K187" s="1053">
        <v>7</v>
      </c>
      <c r="L187" s="1067" t="s">
        <v>9308</v>
      </c>
      <c r="U187" s="1140" t="s">
        <v>9311</v>
      </c>
      <c r="V187" s="1140" t="s">
        <v>9311</v>
      </c>
      <c r="W187" s="943" t="s">
        <v>6261</v>
      </c>
      <c r="X187" s="944" t="s">
        <v>6262</v>
      </c>
      <c r="Y187" s="996" t="str">
        <f t="shared" si="9"/>
        <v>http://www.unisonic.com.tw/datasheet/4NM80.pdf</v>
      </c>
    </row>
    <row r="188" spans="1:27" s="979" customFormat="1" ht="80.099999999999994" customHeight="1">
      <c r="A188" s="1169" t="str">
        <f t="shared" si="5"/>
        <v>4NM80A</v>
      </c>
      <c r="B188" s="1169" t="s">
        <v>9046</v>
      </c>
      <c r="C188" s="1140">
        <v>800</v>
      </c>
      <c r="D188" s="1053" t="s">
        <v>1126</v>
      </c>
      <c r="E188" s="1053">
        <v>4</v>
      </c>
      <c r="F188" s="1053">
        <v>2.04</v>
      </c>
      <c r="G188" s="1053">
        <v>2.5</v>
      </c>
      <c r="H188" s="1053">
        <v>4.5</v>
      </c>
      <c r="I188" s="1053">
        <v>320</v>
      </c>
      <c r="J188" s="1053">
        <v>135</v>
      </c>
      <c r="K188" s="1053">
        <v>9</v>
      </c>
      <c r="L188" s="1067" t="s">
        <v>9308</v>
      </c>
      <c r="U188" s="1140" t="s">
        <v>9312</v>
      </c>
      <c r="V188" s="1140" t="s">
        <v>9312</v>
      </c>
      <c r="W188" s="943" t="s">
        <v>6261</v>
      </c>
      <c r="X188" s="944" t="s">
        <v>6262</v>
      </c>
      <c r="Y188" s="996" t="str">
        <f t="shared" si="9"/>
        <v>http://www.unisonic.com.tw/datasheet/4NM80A.pdf</v>
      </c>
    </row>
    <row r="189" spans="1:27" s="979" customFormat="1" ht="80.099999999999994" customHeight="1">
      <c r="A189" s="1169" t="str">
        <f t="shared" si="5"/>
        <v>4NM80AZ</v>
      </c>
      <c r="B189" s="1169" t="s">
        <v>9046</v>
      </c>
      <c r="C189" s="1140">
        <v>800</v>
      </c>
      <c r="D189" s="1053" t="s">
        <v>9173</v>
      </c>
      <c r="E189" s="1053">
        <v>4</v>
      </c>
      <c r="F189" s="1053">
        <v>2.1</v>
      </c>
      <c r="G189" s="1053">
        <v>2.5</v>
      </c>
      <c r="H189" s="1053">
        <v>4.5</v>
      </c>
      <c r="I189" s="1053">
        <v>365</v>
      </c>
      <c r="J189" s="1053">
        <v>125</v>
      </c>
      <c r="K189" s="1053">
        <v>6</v>
      </c>
      <c r="L189" s="1067" t="s">
        <v>9313</v>
      </c>
      <c r="U189" s="1140" t="s">
        <v>9314</v>
      </c>
      <c r="V189" s="1140" t="s">
        <v>9314</v>
      </c>
      <c r="W189" s="943" t="s">
        <v>6261</v>
      </c>
      <c r="X189" s="944" t="s">
        <v>6262</v>
      </c>
      <c r="Y189" s="996" t="str">
        <f t="shared" si="9"/>
        <v>http://www.unisonic.com.tw/datasheet/4NM80AZ.pdf</v>
      </c>
    </row>
    <row r="190" spans="1:27" s="979" customFormat="1" ht="80.099999999999994" customHeight="1">
      <c r="A190" s="1169" t="str">
        <f t="shared" si="5"/>
        <v>4NM80Z-U2</v>
      </c>
      <c r="B190" s="1169" t="s">
        <v>9046</v>
      </c>
      <c r="C190" s="1140">
        <v>800</v>
      </c>
      <c r="D190" s="1053" t="s">
        <v>9173</v>
      </c>
      <c r="E190" s="1053">
        <v>4</v>
      </c>
      <c r="F190" s="1053">
        <v>2</v>
      </c>
      <c r="G190" s="1053">
        <v>2.5</v>
      </c>
      <c r="H190" s="1053">
        <v>4.5</v>
      </c>
      <c r="I190" s="1053">
        <v>288</v>
      </c>
      <c r="J190" s="1053">
        <v>216</v>
      </c>
      <c r="K190" s="1053">
        <v>19</v>
      </c>
      <c r="L190" s="1067" t="s">
        <v>9174</v>
      </c>
      <c r="U190" s="1140" t="s">
        <v>9315</v>
      </c>
      <c r="V190" s="1140" t="s">
        <v>9315</v>
      </c>
      <c r="W190" s="943" t="s">
        <v>6261</v>
      </c>
      <c r="X190" s="944" t="s">
        <v>6262</v>
      </c>
      <c r="Y190" s="996" t="str">
        <f t="shared" si="9"/>
        <v>http://www.unisonic.com.tw/datasheet/4NM80Z-U2.pdf</v>
      </c>
    </row>
    <row r="191" spans="1:27" s="979" customFormat="1" ht="80.099999999999994" customHeight="1">
      <c r="A191" s="1169" t="str">
        <f t="shared" si="5"/>
        <v>5NM80</v>
      </c>
      <c r="B191" s="1169" t="s">
        <v>9046</v>
      </c>
      <c r="C191" s="1180">
        <v>800</v>
      </c>
      <c r="D191" s="1075" t="s">
        <v>1126</v>
      </c>
      <c r="E191" s="1075">
        <v>5</v>
      </c>
      <c r="F191" s="1075">
        <v>1.62</v>
      </c>
      <c r="G191" s="1075">
        <v>2.5</v>
      </c>
      <c r="H191" s="1075">
        <v>4.5</v>
      </c>
      <c r="I191" s="1080">
        <v>430</v>
      </c>
      <c r="J191" s="1080">
        <v>230</v>
      </c>
      <c r="K191" s="1080">
        <v>11</v>
      </c>
      <c r="L191" s="1101" t="s">
        <v>9316</v>
      </c>
      <c r="U191" s="1140" t="s">
        <v>9317</v>
      </c>
      <c r="V191" s="1140" t="s">
        <v>9317</v>
      </c>
      <c r="W191" s="943" t="s">
        <v>6261</v>
      </c>
      <c r="X191" s="944" t="s">
        <v>6262</v>
      </c>
      <c r="Y191" s="996" t="str">
        <f t="shared" si="9"/>
        <v>http://www.unisonic.com.tw/datasheet/5NM80.pdf</v>
      </c>
    </row>
    <row r="192" spans="1:27" s="979" customFormat="1" ht="80.099999999999994" customHeight="1">
      <c r="A192" s="1169" t="str">
        <f t="shared" si="5"/>
        <v>6NM80-Q</v>
      </c>
      <c r="B192" s="1169" t="s">
        <v>9046</v>
      </c>
      <c r="C192" s="1140">
        <v>800</v>
      </c>
      <c r="D192" s="1053" t="s">
        <v>1126</v>
      </c>
      <c r="E192" s="1053">
        <v>6</v>
      </c>
      <c r="F192" s="1053">
        <v>1.25</v>
      </c>
      <c r="G192" s="1053">
        <v>2.5</v>
      </c>
      <c r="H192" s="1053">
        <v>4.5</v>
      </c>
      <c r="I192" s="1053">
        <v>460</v>
      </c>
      <c r="J192" s="1053">
        <v>290</v>
      </c>
      <c r="K192" s="1053">
        <v>26</v>
      </c>
      <c r="L192" s="1067" t="s">
        <v>6393</v>
      </c>
      <c r="M192" s="946"/>
      <c r="N192" s="946"/>
      <c r="O192" s="946"/>
      <c r="P192" s="946"/>
      <c r="Q192" s="946"/>
      <c r="R192" s="946"/>
      <c r="S192" s="946"/>
      <c r="T192" s="946"/>
      <c r="U192" s="1140" t="s">
        <v>9318</v>
      </c>
      <c r="V192" s="1140" t="s">
        <v>9318</v>
      </c>
      <c r="W192" s="943" t="s">
        <v>6261</v>
      </c>
      <c r="X192" s="944" t="s">
        <v>6262</v>
      </c>
      <c r="Y192" s="996" t="str">
        <f t="shared" si="9"/>
        <v>http://www.unisonic.com.tw/datasheet/6NM80-Q.pdf</v>
      </c>
      <c r="Z192" s="981"/>
    </row>
    <row r="193" spans="1:26" s="979" customFormat="1" ht="80.099999999999994" customHeight="1">
      <c r="A193" s="1169" t="str">
        <f t="shared" si="5"/>
        <v>7NM80-Q</v>
      </c>
      <c r="B193" s="1169" t="s">
        <v>9046</v>
      </c>
      <c r="C193" s="1140">
        <v>800</v>
      </c>
      <c r="D193" s="1053" t="s">
        <v>1126</v>
      </c>
      <c r="E193" s="1053">
        <v>7</v>
      </c>
      <c r="F193" s="1053">
        <v>1.1000000000000001</v>
      </c>
      <c r="G193" s="1053">
        <v>2.5</v>
      </c>
      <c r="H193" s="1053">
        <v>4.5</v>
      </c>
      <c r="I193" s="1053">
        <v>505</v>
      </c>
      <c r="J193" s="1053">
        <v>427</v>
      </c>
      <c r="K193" s="1053">
        <v>28</v>
      </c>
      <c r="L193" s="1067" t="s">
        <v>9044</v>
      </c>
      <c r="U193" s="1140" t="s">
        <v>9319</v>
      </c>
      <c r="V193" s="1140" t="s">
        <v>9319</v>
      </c>
      <c r="W193" s="943" t="s">
        <v>6261</v>
      </c>
      <c r="X193" s="944" t="s">
        <v>6262</v>
      </c>
      <c r="Y193" s="996" t="str">
        <f t="shared" si="9"/>
        <v>http://www.unisonic.com.tw/datasheet/7NM80-Q.pdf</v>
      </c>
      <c r="Z193" s="981"/>
    </row>
    <row r="194" spans="1:26" s="979" customFormat="1" ht="80.099999999999994" customHeight="1">
      <c r="A194" s="1169" t="str">
        <f t="shared" si="5"/>
        <v>8NM80-Q</v>
      </c>
      <c r="B194" s="1169" t="s">
        <v>9046</v>
      </c>
      <c r="C194" s="1140">
        <v>800</v>
      </c>
      <c r="D194" s="1053" t="s">
        <v>1126</v>
      </c>
      <c r="E194" s="1053">
        <v>8</v>
      </c>
      <c r="F194" s="1053">
        <v>0.75</v>
      </c>
      <c r="G194" s="1053">
        <v>2.5</v>
      </c>
      <c r="H194" s="1053">
        <v>4.5</v>
      </c>
      <c r="I194" s="1053">
        <v>760</v>
      </c>
      <c r="J194" s="1053">
        <v>465</v>
      </c>
      <c r="K194" s="1053">
        <v>41</v>
      </c>
      <c r="L194" s="1067" t="s">
        <v>9044</v>
      </c>
      <c r="U194" s="1182" t="s">
        <v>9320</v>
      </c>
      <c r="V194" s="1182" t="s">
        <v>9320</v>
      </c>
      <c r="W194" s="943" t="s">
        <v>6261</v>
      </c>
      <c r="X194" s="944" t="s">
        <v>6262</v>
      </c>
      <c r="Y194" s="996" t="str">
        <f t="shared" si="9"/>
        <v>http://www.unisonic.com.tw/datasheet/8NM80-Q.pdf</v>
      </c>
      <c r="Z194" s="1183"/>
    </row>
    <row r="195" spans="1:26" s="979" customFormat="1" ht="80.099999999999994" customHeight="1">
      <c r="A195" s="1169" t="str">
        <f t="shared" si="5"/>
        <v>10NM80</v>
      </c>
      <c r="B195" s="1169" t="s">
        <v>9046</v>
      </c>
      <c r="C195" s="1140">
        <v>800</v>
      </c>
      <c r="D195" s="1053" t="s">
        <v>1126</v>
      </c>
      <c r="E195" s="1053">
        <v>10</v>
      </c>
      <c r="F195" s="1053">
        <v>0.6</v>
      </c>
      <c r="G195" s="1053">
        <v>2.5</v>
      </c>
      <c r="H195" s="1053">
        <v>4.5</v>
      </c>
      <c r="I195" s="1053">
        <v>930</v>
      </c>
      <c r="J195" s="1053">
        <v>440</v>
      </c>
      <c r="K195" s="1053">
        <v>16</v>
      </c>
      <c r="L195" s="1067" t="s">
        <v>9095</v>
      </c>
      <c r="M195" s="946"/>
      <c r="N195" s="946"/>
      <c r="O195" s="946"/>
      <c r="P195" s="946"/>
      <c r="Q195" s="946"/>
      <c r="R195" s="946"/>
      <c r="S195" s="946"/>
      <c r="T195" s="946"/>
      <c r="U195" s="1140" t="s">
        <v>9321</v>
      </c>
      <c r="V195" s="1140" t="s">
        <v>9321</v>
      </c>
      <c r="W195" s="943" t="s">
        <v>6261</v>
      </c>
      <c r="X195" s="944" t="s">
        <v>6262</v>
      </c>
      <c r="Y195" s="996" t="str">
        <f>CONCATENATE(W195,U195,X195)</f>
        <v>http://www.unisonic.com.tw/datasheet/10NM80.pdf</v>
      </c>
      <c r="Z195" s="981"/>
    </row>
    <row r="196" spans="1:26" s="979" customFormat="1" ht="80.099999999999994" customHeight="1">
      <c r="A196" s="1169" t="str">
        <f t="shared" si="5"/>
        <v>12NM80</v>
      </c>
      <c r="B196" s="1169" t="s">
        <v>9046</v>
      </c>
      <c r="C196" s="1140">
        <v>800</v>
      </c>
      <c r="D196" s="1140" t="s">
        <v>1126</v>
      </c>
      <c r="E196" s="1140">
        <v>12</v>
      </c>
      <c r="F196" s="1140">
        <v>0.42</v>
      </c>
      <c r="G196" s="1140">
        <v>2.5</v>
      </c>
      <c r="H196" s="1140">
        <v>4.5</v>
      </c>
      <c r="I196" s="1140">
        <v>1255</v>
      </c>
      <c r="J196" s="1140">
        <v>550</v>
      </c>
      <c r="K196" s="1140">
        <v>21</v>
      </c>
      <c r="L196" s="1067" t="s">
        <v>9322</v>
      </c>
      <c r="U196" s="1182" t="s">
        <v>9323</v>
      </c>
      <c r="V196" s="1182" t="s">
        <v>9323</v>
      </c>
      <c r="W196" s="943" t="s">
        <v>6261</v>
      </c>
      <c r="X196" s="944" t="s">
        <v>6262</v>
      </c>
      <c r="Y196" s="996" t="str">
        <f>CONCATENATE(W196,U196,X196)</f>
        <v>http://www.unisonic.com.tw/datasheet/12NM80.pdf</v>
      </c>
      <c r="Z196" s="1183"/>
    </row>
    <row r="197" spans="1:26" s="979" customFormat="1" ht="80.099999999999994" customHeight="1">
      <c r="A197" s="1169" t="str">
        <f t="shared" ref="A197:A214" si="10">HYPERLINK(Y197,U197)</f>
        <v>13NM80</v>
      </c>
      <c r="B197" s="1169" t="s">
        <v>9046</v>
      </c>
      <c r="C197" s="1180">
        <v>800</v>
      </c>
      <c r="D197" s="1075" t="s">
        <v>1126</v>
      </c>
      <c r="E197" s="1075">
        <v>13</v>
      </c>
      <c r="F197" s="1075">
        <v>0.35</v>
      </c>
      <c r="G197" s="1075">
        <v>2.5</v>
      </c>
      <c r="H197" s="1075">
        <v>4.5</v>
      </c>
      <c r="I197" s="1075">
        <v>1600</v>
      </c>
      <c r="J197" s="1075">
        <v>1000</v>
      </c>
      <c r="K197" s="1075">
        <v>30</v>
      </c>
      <c r="L197" s="1101" t="s">
        <v>9324</v>
      </c>
      <c r="M197" s="946"/>
      <c r="N197" s="946"/>
      <c r="O197" s="946"/>
      <c r="P197" s="946"/>
      <c r="Q197" s="946"/>
      <c r="R197" s="946"/>
      <c r="S197" s="946"/>
      <c r="T197" s="946"/>
      <c r="U197" s="1140" t="s">
        <v>9325</v>
      </c>
      <c r="V197" s="1140" t="s">
        <v>9325</v>
      </c>
      <c r="W197" s="943" t="s">
        <v>6261</v>
      </c>
      <c r="X197" s="944" t="s">
        <v>6262</v>
      </c>
      <c r="Y197" s="996" t="str">
        <f>CONCATENATE(W197,U197,X197)</f>
        <v>http://www.unisonic.com.tw/datasheet/13NM80.pdf</v>
      </c>
      <c r="Z197" s="981"/>
    </row>
    <row r="198" spans="1:26" s="979" customFormat="1" ht="80.099999999999994" customHeight="1">
      <c r="A198" s="1169" t="str">
        <f t="shared" si="10"/>
        <v>17NM80</v>
      </c>
      <c r="B198" s="1169" t="s">
        <v>9046</v>
      </c>
      <c r="C198" s="1180">
        <v>800</v>
      </c>
      <c r="D198" s="1075" t="s">
        <v>1126</v>
      </c>
      <c r="E198" s="1075">
        <v>17</v>
      </c>
      <c r="F198" s="1075">
        <v>0.35</v>
      </c>
      <c r="G198" s="1075">
        <v>2.5</v>
      </c>
      <c r="H198" s="1075">
        <v>4.5</v>
      </c>
      <c r="I198" s="1075">
        <v>1600</v>
      </c>
      <c r="J198" s="1075">
        <v>850</v>
      </c>
      <c r="K198" s="1075">
        <v>60</v>
      </c>
      <c r="L198" s="1101" t="s">
        <v>9060</v>
      </c>
      <c r="M198" s="946"/>
      <c r="N198" s="946"/>
      <c r="O198" s="946"/>
      <c r="P198" s="946"/>
      <c r="Q198" s="946"/>
      <c r="R198" s="946"/>
      <c r="S198" s="946"/>
      <c r="T198" s="946"/>
      <c r="U198" s="1140" t="s">
        <v>2845</v>
      </c>
      <c r="V198" s="1140" t="s">
        <v>2845</v>
      </c>
      <c r="W198" s="943" t="s">
        <v>6261</v>
      </c>
      <c r="X198" s="944" t="s">
        <v>6262</v>
      </c>
      <c r="Y198" s="996" t="str">
        <f>CONCATENATE(W198,U198,X198)</f>
        <v>http://www.unisonic.com.tw/datasheet/17NM80.pdf</v>
      </c>
      <c r="Z198" s="981"/>
    </row>
    <row r="199" spans="1:26" s="979" customFormat="1" ht="80.099999999999994" customHeight="1">
      <c r="A199" s="1169" t="str">
        <f t="shared" si="10"/>
        <v>30NM80-Q</v>
      </c>
      <c r="B199" s="1169" t="s">
        <v>9046</v>
      </c>
      <c r="C199" s="1140">
        <v>800</v>
      </c>
      <c r="D199" s="1053" t="s">
        <v>1126</v>
      </c>
      <c r="E199" s="1053">
        <v>30</v>
      </c>
      <c r="F199" s="1053">
        <v>0.19</v>
      </c>
      <c r="G199" s="1053">
        <v>2.5</v>
      </c>
      <c r="H199" s="1053">
        <v>4.5</v>
      </c>
      <c r="I199" s="1053">
        <v>2465.9</v>
      </c>
      <c r="J199" s="1053">
        <v>2043.6</v>
      </c>
      <c r="K199" s="1053">
        <v>102</v>
      </c>
      <c r="L199" s="1067" t="s">
        <v>9326</v>
      </c>
      <c r="U199" s="1140" t="s">
        <v>9327</v>
      </c>
      <c r="V199" s="1140" t="s">
        <v>9327</v>
      </c>
      <c r="W199" s="943" t="s">
        <v>6261</v>
      </c>
      <c r="X199" s="944" t="s">
        <v>6262</v>
      </c>
      <c r="Y199" s="996" t="str">
        <f>CONCATENATE(W199,U199,X199)</f>
        <v>http://www.unisonic.com.tw/datasheet/30NM80-Q.pdf</v>
      </c>
    </row>
    <row r="200" spans="1:26" s="979" customFormat="1" ht="80.099999999999994" customHeight="1">
      <c r="A200" s="1169" t="str">
        <f t="shared" si="10"/>
        <v>2NM90</v>
      </c>
      <c r="B200" s="1169" t="s">
        <v>9046</v>
      </c>
      <c r="C200" s="1140">
        <v>900</v>
      </c>
      <c r="D200" s="1053" t="s">
        <v>1126</v>
      </c>
      <c r="E200" s="1053">
        <v>2</v>
      </c>
      <c r="F200" s="1053">
        <v>5.3</v>
      </c>
      <c r="G200" s="1053">
        <v>2.5</v>
      </c>
      <c r="H200" s="1053">
        <v>4.5</v>
      </c>
      <c r="I200" s="1053">
        <v>205</v>
      </c>
      <c r="J200" s="1053">
        <v>100</v>
      </c>
      <c r="K200" s="1053">
        <v>5</v>
      </c>
      <c r="L200" s="1067" t="s">
        <v>9328</v>
      </c>
      <c r="M200" s="946"/>
      <c r="N200" s="946"/>
      <c r="O200" s="946"/>
      <c r="P200" s="946"/>
      <c r="Q200" s="946"/>
      <c r="R200" s="946"/>
      <c r="S200" s="946"/>
      <c r="T200" s="946"/>
      <c r="U200" s="1140" t="s">
        <v>9329</v>
      </c>
      <c r="V200" s="1140" t="s">
        <v>9329</v>
      </c>
      <c r="W200" s="943" t="s">
        <v>6261</v>
      </c>
      <c r="X200" s="944" t="s">
        <v>6262</v>
      </c>
      <c r="Y200" s="996" t="s">
        <v>1138</v>
      </c>
      <c r="Z200" s="981"/>
    </row>
    <row r="201" spans="1:26" s="979" customFormat="1" ht="80.099999999999994" customHeight="1">
      <c r="A201" s="1169" t="str">
        <f t="shared" si="10"/>
        <v>3NM90</v>
      </c>
      <c r="B201" s="1169" t="s">
        <v>9046</v>
      </c>
      <c r="C201" s="1140">
        <v>900</v>
      </c>
      <c r="D201" s="1053" t="s">
        <v>1126</v>
      </c>
      <c r="E201" s="1053">
        <v>3</v>
      </c>
      <c r="F201" s="1053">
        <v>4.9000000000000004</v>
      </c>
      <c r="G201" s="1053">
        <v>2.5</v>
      </c>
      <c r="H201" s="1053">
        <v>4.5</v>
      </c>
      <c r="I201" s="1053">
        <v>235</v>
      </c>
      <c r="J201" s="1053">
        <v>110</v>
      </c>
      <c r="K201" s="1053">
        <v>6</v>
      </c>
      <c r="L201" s="1067" t="s">
        <v>9330</v>
      </c>
      <c r="M201" s="946"/>
      <c r="N201" s="946"/>
      <c r="O201" s="946"/>
      <c r="P201" s="946"/>
      <c r="Q201" s="946"/>
      <c r="R201" s="946"/>
      <c r="S201" s="946"/>
      <c r="T201" s="946"/>
      <c r="U201" s="1140" t="s">
        <v>9331</v>
      </c>
      <c r="V201" s="1140" t="s">
        <v>9331</v>
      </c>
      <c r="W201" s="943" t="s">
        <v>6261</v>
      </c>
      <c r="X201" s="944" t="s">
        <v>6262</v>
      </c>
      <c r="Y201" s="996" t="str">
        <f>CONCATENATE(W201,U201,X201)</f>
        <v>http://www.unisonic.com.tw/datasheet/3NM90.pdf</v>
      </c>
    </row>
    <row r="202" spans="1:26" s="979" customFormat="1" ht="80.099999999999994" customHeight="1">
      <c r="A202" s="1169" t="str">
        <f t="shared" si="10"/>
        <v>4NM90</v>
      </c>
      <c r="B202" s="1169" t="s">
        <v>9046</v>
      </c>
      <c r="C202" s="1140">
        <v>900</v>
      </c>
      <c r="D202" s="1053" t="s">
        <v>1126</v>
      </c>
      <c r="E202" s="1053">
        <v>4</v>
      </c>
      <c r="F202" s="1053">
        <v>4.0999999999999996</v>
      </c>
      <c r="G202" s="1053">
        <v>2.5</v>
      </c>
      <c r="H202" s="1053">
        <v>4.5</v>
      </c>
      <c r="I202" s="1053">
        <v>280</v>
      </c>
      <c r="J202" s="1053">
        <v>125</v>
      </c>
      <c r="K202" s="1053">
        <v>7</v>
      </c>
      <c r="L202" s="1067" t="s">
        <v>9328</v>
      </c>
      <c r="M202" s="946"/>
      <c r="N202" s="946"/>
      <c r="O202" s="946"/>
      <c r="P202" s="946"/>
      <c r="Q202" s="946"/>
      <c r="R202" s="946"/>
      <c r="S202" s="946"/>
      <c r="T202" s="946"/>
      <c r="U202" s="1140" t="s">
        <v>9332</v>
      </c>
      <c r="V202" s="1140" t="s">
        <v>9332</v>
      </c>
      <c r="W202" s="943" t="s">
        <v>6261</v>
      </c>
      <c r="X202" s="944" t="s">
        <v>6262</v>
      </c>
      <c r="Y202" s="996" t="str">
        <f>CONCATENATE(W202,U202,X202)</f>
        <v>http://www.unisonic.com.tw/datasheet/4NM90.pdf</v>
      </c>
    </row>
    <row r="203" spans="1:26" s="979" customFormat="1" ht="80.099999999999994" customHeight="1">
      <c r="A203" s="1169" t="str">
        <f t="shared" si="10"/>
        <v>4NM90A</v>
      </c>
      <c r="B203" s="1169" t="s">
        <v>9046</v>
      </c>
      <c r="C203" s="1140">
        <v>900</v>
      </c>
      <c r="D203" s="1053" t="s">
        <v>1126</v>
      </c>
      <c r="E203" s="1053">
        <v>4</v>
      </c>
      <c r="F203" s="1053">
        <v>3.2</v>
      </c>
      <c r="G203" s="1053">
        <v>2.5</v>
      </c>
      <c r="H203" s="1053">
        <v>4.5</v>
      </c>
      <c r="I203" s="1053">
        <v>310</v>
      </c>
      <c r="J203" s="1053">
        <v>105</v>
      </c>
      <c r="K203" s="1053">
        <v>5</v>
      </c>
      <c r="L203" s="1067" t="s">
        <v>9333</v>
      </c>
      <c r="U203" s="1140" t="s">
        <v>9334</v>
      </c>
      <c r="V203" s="1140" t="s">
        <v>9334</v>
      </c>
      <c r="W203" s="943" t="s">
        <v>6261</v>
      </c>
      <c r="X203" s="944" t="s">
        <v>6262</v>
      </c>
      <c r="Y203" s="996" t="str">
        <f>CONCATENATE(W203,U203,X203)</f>
        <v>http://www.unisonic.com.tw/datasheet/4NM90A.pdf</v>
      </c>
    </row>
    <row r="204" spans="1:26" s="979" customFormat="1" ht="80.099999999999994" customHeight="1">
      <c r="A204" s="1169" t="str">
        <f t="shared" si="10"/>
        <v>5NM90</v>
      </c>
      <c r="B204" s="1169" t="s">
        <v>9046</v>
      </c>
      <c r="C204" s="1140">
        <v>900</v>
      </c>
      <c r="D204" s="1053" t="s">
        <v>1126</v>
      </c>
      <c r="E204" s="1053">
        <v>5</v>
      </c>
      <c r="F204" s="1053">
        <v>2.5</v>
      </c>
      <c r="G204" s="1053">
        <v>2.5</v>
      </c>
      <c r="H204" s="1053">
        <v>4.5</v>
      </c>
      <c r="I204" s="1053">
        <v>380</v>
      </c>
      <c r="J204" s="1053">
        <v>160</v>
      </c>
      <c r="K204" s="1053">
        <v>8</v>
      </c>
      <c r="L204" s="1067" t="s">
        <v>9335</v>
      </c>
      <c r="U204" s="1140" t="s">
        <v>9336</v>
      </c>
      <c r="V204" s="1140" t="s">
        <v>9336</v>
      </c>
      <c r="W204" s="943" t="s">
        <v>6261</v>
      </c>
      <c r="X204" s="944" t="s">
        <v>6262</v>
      </c>
      <c r="Y204" s="996" t="str">
        <f>CONCATENATE(W204,U204,X204)</f>
        <v>http://www.unisonic.com.tw/datasheet/5NM90.pdf</v>
      </c>
    </row>
    <row r="205" spans="1:26" s="979" customFormat="1" ht="80.099999999999994" customHeight="1">
      <c r="A205" s="1169" t="str">
        <f t="shared" si="10"/>
        <v>6NM90</v>
      </c>
      <c r="B205" s="1169" t="s">
        <v>9046</v>
      </c>
      <c r="C205" s="1140">
        <v>900</v>
      </c>
      <c r="D205" s="1053" t="s">
        <v>1126</v>
      </c>
      <c r="E205" s="1053">
        <v>6</v>
      </c>
      <c r="F205" s="1053">
        <v>1.9</v>
      </c>
      <c r="G205" s="1053">
        <v>2.5</v>
      </c>
      <c r="H205" s="1053">
        <v>4.5</v>
      </c>
      <c r="I205" s="1053">
        <v>500</v>
      </c>
      <c r="J205" s="1053">
        <v>165</v>
      </c>
      <c r="K205" s="1053">
        <v>4</v>
      </c>
      <c r="L205" s="1067" t="s">
        <v>9337</v>
      </c>
      <c r="U205" s="1140" t="s">
        <v>9338</v>
      </c>
      <c r="V205" s="1140" t="s">
        <v>9338</v>
      </c>
      <c r="W205" s="943" t="s">
        <v>6261</v>
      </c>
      <c r="X205" s="944" t="s">
        <v>6262</v>
      </c>
      <c r="Y205" s="996" t="str">
        <f>CONCATENATE(W205,U205,X205)</f>
        <v>http://www.unisonic.com.tw/datasheet/6NM90.pdf</v>
      </c>
    </row>
    <row r="206" spans="1:26" s="979" customFormat="1" ht="80.099999999999994" customHeight="1">
      <c r="A206" s="1169" t="str">
        <f t="shared" si="10"/>
        <v>7NM90</v>
      </c>
      <c r="B206" s="1169" t="s">
        <v>9046</v>
      </c>
      <c r="C206" s="1140">
        <v>900</v>
      </c>
      <c r="D206" s="1053" t="s">
        <v>1126</v>
      </c>
      <c r="E206" s="1053">
        <v>7</v>
      </c>
      <c r="F206" s="1053">
        <v>1.4</v>
      </c>
      <c r="G206" s="1053">
        <v>2.5</v>
      </c>
      <c r="H206" s="1053">
        <v>4.5</v>
      </c>
      <c r="I206" s="1053">
        <v>600</v>
      </c>
      <c r="J206" s="1053">
        <v>160</v>
      </c>
      <c r="K206" s="1053">
        <v>1.7</v>
      </c>
      <c r="L206" s="1067" t="s">
        <v>9339</v>
      </c>
      <c r="U206" s="1140" t="s">
        <v>9340</v>
      </c>
      <c r="V206" s="1140" t="s">
        <v>9340</v>
      </c>
      <c r="W206" s="943" t="s">
        <v>6261</v>
      </c>
      <c r="X206" s="944" t="s">
        <v>6262</v>
      </c>
      <c r="Y206" s="996" t="str">
        <f t="shared" si="9"/>
        <v>http://www.unisonic.com.tw/datasheet/7NM90.pdf</v>
      </c>
    </row>
    <row r="207" spans="1:26" s="979" customFormat="1" ht="80.099999999999994" customHeight="1">
      <c r="A207" s="1169" t="str">
        <f t="shared" si="10"/>
        <v>8NM90</v>
      </c>
      <c r="B207" s="1169" t="s">
        <v>9046</v>
      </c>
      <c r="C207" s="1140">
        <v>900</v>
      </c>
      <c r="D207" s="1053" t="s">
        <v>1126</v>
      </c>
      <c r="E207" s="1053">
        <v>8</v>
      </c>
      <c r="F207" s="1053">
        <v>1.2</v>
      </c>
      <c r="G207" s="1053">
        <v>2.5</v>
      </c>
      <c r="H207" s="1053">
        <v>4.5</v>
      </c>
      <c r="I207" s="1053">
        <v>740</v>
      </c>
      <c r="J207" s="1053">
        <v>275</v>
      </c>
      <c r="K207" s="1053">
        <v>8</v>
      </c>
      <c r="L207" s="1067" t="s">
        <v>9341</v>
      </c>
      <c r="U207" s="1140" t="s">
        <v>9342</v>
      </c>
      <c r="V207" s="1140" t="s">
        <v>9342</v>
      </c>
      <c r="W207" s="943" t="s">
        <v>6261</v>
      </c>
      <c r="X207" s="944" t="s">
        <v>6262</v>
      </c>
      <c r="Y207" s="996" t="str">
        <f t="shared" si="9"/>
        <v>http://www.unisonic.com.tw/datasheet/8NM90.pdf</v>
      </c>
    </row>
    <row r="208" spans="1:26" s="979" customFormat="1" ht="80.099999999999994" customHeight="1">
      <c r="A208" s="1169" t="str">
        <f t="shared" si="10"/>
        <v>10NM90</v>
      </c>
      <c r="B208" s="1169" t="s">
        <v>9046</v>
      </c>
      <c r="C208" s="1140">
        <v>900</v>
      </c>
      <c r="D208" s="1053" t="s">
        <v>1126</v>
      </c>
      <c r="E208" s="1053">
        <v>10</v>
      </c>
      <c r="F208" s="1053">
        <v>1</v>
      </c>
      <c r="G208" s="1053">
        <v>2.5</v>
      </c>
      <c r="H208" s="1053">
        <v>4.5</v>
      </c>
      <c r="I208" s="1053">
        <v>840</v>
      </c>
      <c r="J208" s="1053">
        <v>240</v>
      </c>
      <c r="K208" s="1053">
        <v>4</v>
      </c>
      <c r="L208" s="1067" t="s">
        <v>9343</v>
      </c>
      <c r="U208" s="1140" t="s">
        <v>9344</v>
      </c>
      <c r="V208" s="1140" t="s">
        <v>9344</v>
      </c>
      <c r="W208" s="943" t="s">
        <v>6261</v>
      </c>
      <c r="X208" s="944" t="s">
        <v>6262</v>
      </c>
      <c r="Y208" s="996" t="str">
        <f>CONCATENATE(W208,U208,X208)</f>
        <v>http://www.unisonic.com.tw/datasheet/10NM90.pdf</v>
      </c>
    </row>
    <row r="209" spans="1:25" s="979" customFormat="1" ht="80.099999999999994" customHeight="1">
      <c r="A209" s="1169" t="str">
        <f t="shared" si="10"/>
        <v>12NM90</v>
      </c>
      <c r="B209" s="1169" t="s">
        <v>9046</v>
      </c>
      <c r="C209" s="1140">
        <v>900</v>
      </c>
      <c r="D209" s="1053" t="s">
        <v>1126</v>
      </c>
      <c r="E209" s="1053">
        <v>12</v>
      </c>
      <c r="F209" s="1053">
        <v>0.7</v>
      </c>
      <c r="G209" s="1053">
        <v>2.5</v>
      </c>
      <c r="H209" s="1053">
        <v>4.5</v>
      </c>
      <c r="I209" s="1053">
        <v>1230</v>
      </c>
      <c r="J209" s="1053">
        <v>820</v>
      </c>
      <c r="K209" s="1053">
        <v>30</v>
      </c>
      <c r="L209" s="1067" t="s">
        <v>9345</v>
      </c>
      <c r="U209" s="1140" t="s">
        <v>9346</v>
      </c>
      <c r="V209" s="1140" t="s">
        <v>9346</v>
      </c>
      <c r="W209" s="943" t="s">
        <v>6261</v>
      </c>
      <c r="X209" s="944" t="s">
        <v>6262</v>
      </c>
      <c r="Y209" s="996" t="str">
        <f>CONCATENATE(W209,U209,X209)</f>
        <v>http://www.unisonic.com.tw/datasheet/12NM90.pdf</v>
      </c>
    </row>
    <row r="210" spans="1:25" s="979" customFormat="1" ht="80.099999999999994" customHeight="1">
      <c r="A210" s="1169" t="str">
        <f t="shared" si="10"/>
        <v>13NM90</v>
      </c>
      <c r="B210" s="1169" t="s">
        <v>9046</v>
      </c>
      <c r="C210" s="1140">
        <v>900</v>
      </c>
      <c r="D210" s="1053" t="s">
        <v>1126</v>
      </c>
      <c r="E210" s="1053">
        <v>13</v>
      </c>
      <c r="F210" s="1053">
        <v>0.5</v>
      </c>
      <c r="G210" s="1053">
        <v>2.5</v>
      </c>
      <c r="H210" s="1053">
        <v>4.5</v>
      </c>
      <c r="I210" s="1053">
        <v>1650</v>
      </c>
      <c r="J210" s="1053">
        <v>390</v>
      </c>
      <c r="K210" s="1053">
        <v>0.3</v>
      </c>
      <c r="L210" s="1067" t="s">
        <v>9347</v>
      </c>
      <c r="U210" s="1140" t="s">
        <v>9348</v>
      </c>
      <c r="V210" s="1140" t="s">
        <v>9348</v>
      </c>
      <c r="W210" s="943" t="s">
        <v>6261</v>
      </c>
      <c r="X210" s="944" t="s">
        <v>6262</v>
      </c>
      <c r="Y210" s="996" t="str">
        <f>CONCATENATE(W210,U210,X210)</f>
        <v>http://www.unisonic.com.tw/datasheet/13NM90.pdf</v>
      </c>
    </row>
    <row r="211" spans="1:25" s="979" customFormat="1" ht="80.099999999999994" customHeight="1">
      <c r="A211" s="1169" t="str">
        <f t="shared" si="10"/>
        <v>30NM90-Q</v>
      </c>
      <c r="B211" s="1169" t="s">
        <v>9046</v>
      </c>
      <c r="C211" s="1140">
        <v>900</v>
      </c>
      <c r="D211" s="1053" t="s">
        <v>1126</v>
      </c>
      <c r="E211" s="1053">
        <v>30</v>
      </c>
      <c r="F211" s="1053">
        <v>0.32</v>
      </c>
      <c r="G211" s="1053">
        <v>2.5</v>
      </c>
      <c r="H211" s="1053">
        <v>4.5</v>
      </c>
      <c r="I211" s="1053">
        <v>2600</v>
      </c>
      <c r="J211" s="1053">
        <v>140</v>
      </c>
      <c r="K211" s="1053">
        <v>1.8</v>
      </c>
      <c r="L211" s="1067" t="s">
        <v>9349</v>
      </c>
      <c r="U211" s="1140" t="s">
        <v>9350</v>
      </c>
      <c r="V211" s="1140" t="s">
        <v>9350</v>
      </c>
      <c r="W211" s="943" t="s">
        <v>6261</v>
      </c>
      <c r="X211" s="944" t="s">
        <v>6262</v>
      </c>
      <c r="Y211" s="996" t="str">
        <f>CONCATENATE(W211,U211,X211)</f>
        <v>http://www.unisonic.com.tw/datasheet/30NM90-Q.pdf</v>
      </c>
    </row>
    <row r="212" spans="1:25" s="979" customFormat="1" ht="80.099999999999994" customHeight="1">
      <c r="A212" s="1169" t="str">
        <f t="shared" si="10"/>
        <v>6NM95</v>
      </c>
      <c r="B212" s="1169" t="s">
        <v>9046</v>
      </c>
      <c r="C212" s="1140">
        <v>950</v>
      </c>
      <c r="D212" s="1053" t="s">
        <v>1126</v>
      </c>
      <c r="E212" s="1053">
        <v>6</v>
      </c>
      <c r="F212" s="1053">
        <v>1.9</v>
      </c>
      <c r="G212" s="1053">
        <v>2.5</v>
      </c>
      <c r="H212" s="1053">
        <v>4.5</v>
      </c>
      <c r="I212" s="1053">
        <v>500</v>
      </c>
      <c r="J212" s="1053">
        <v>165</v>
      </c>
      <c r="K212" s="1053">
        <v>7</v>
      </c>
      <c r="L212" s="1067" t="s">
        <v>8530</v>
      </c>
      <c r="U212" s="1140" t="s">
        <v>9351</v>
      </c>
      <c r="V212" s="1140" t="s">
        <v>9351</v>
      </c>
      <c r="W212" s="943" t="s">
        <v>6261</v>
      </c>
      <c r="X212" s="944" t="s">
        <v>6262</v>
      </c>
      <c r="Y212" s="996" t="str">
        <f t="shared" si="9"/>
        <v>http://www.unisonic.com.tw/datasheet/6NM95.pdf</v>
      </c>
    </row>
    <row r="213" spans="1:25" s="979" customFormat="1" ht="80.099999999999994" customHeight="1">
      <c r="A213" s="1169" t="str">
        <f t="shared" si="10"/>
        <v>9NM95-Q</v>
      </c>
      <c r="B213" s="1169" t="s">
        <v>9046</v>
      </c>
      <c r="C213" s="1140">
        <v>950</v>
      </c>
      <c r="D213" s="1053" t="s">
        <v>1126</v>
      </c>
      <c r="E213" s="1053">
        <v>9</v>
      </c>
      <c r="F213" s="1053">
        <v>1.2</v>
      </c>
      <c r="G213" s="1053">
        <v>2.5</v>
      </c>
      <c r="H213" s="1053">
        <v>4.5</v>
      </c>
      <c r="I213" s="1053">
        <v>740</v>
      </c>
      <c r="J213" s="1053">
        <v>275</v>
      </c>
      <c r="K213" s="1053">
        <v>8</v>
      </c>
      <c r="L213" s="1067" t="s">
        <v>6393</v>
      </c>
      <c r="U213" s="1140" t="s">
        <v>9352</v>
      </c>
      <c r="V213" s="1140" t="s">
        <v>9352</v>
      </c>
      <c r="W213" s="943" t="s">
        <v>6261</v>
      </c>
      <c r="X213" s="944" t="s">
        <v>6262</v>
      </c>
      <c r="Y213" s="996" t="str">
        <f t="shared" si="9"/>
        <v>http://www.unisonic.com.tw/datasheet/9NM95-Q.pdf</v>
      </c>
    </row>
    <row r="214" spans="1:25" s="979" customFormat="1" ht="45">
      <c r="A214" s="1169" t="str">
        <f t="shared" si="10"/>
        <v>12NM120</v>
      </c>
      <c r="B214" s="1169" t="s">
        <v>9046</v>
      </c>
      <c r="C214" s="1140">
        <v>1200</v>
      </c>
      <c r="D214" s="1053" t="s">
        <v>1126</v>
      </c>
      <c r="E214" s="1053">
        <v>12</v>
      </c>
      <c r="F214" s="1053">
        <v>0.69</v>
      </c>
      <c r="G214" s="1053">
        <v>2.5</v>
      </c>
      <c r="H214" s="1053">
        <v>4.5</v>
      </c>
      <c r="I214" s="1053">
        <v>1660</v>
      </c>
      <c r="J214" s="1053">
        <v>525</v>
      </c>
      <c r="K214" s="1053">
        <v>5</v>
      </c>
      <c r="L214" s="1067" t="s">
        <v>9298</v>
      </c>
      <c r="U214" s="1140" t="s">
        <v>9353</v>
      </c>
      <c r="V214" s="1140" t="s">
        <v>9353</v>
      </c>
      <c r="W214" s="943" t="s">
        <v>6261</v>
      </c>
      <c r="X214" s="944" t="s">
        <v>6262</v>
      </c>
      <c r="Y214" s="996" t="str">
        <f t="shared" si="9"/>
        <v>http://www.unisonic.com.tw/datasheet/12NM120.pdf</v>
      </c>
    </row>
    <row r="215" spans="1:25" s="979" customFormat="1" ht="45">
      <c r="A215" s="1169" t="str">
        <f>HYPERLINK(Y215,U215)</f>
        <v>D1NM70</v>
      </c>
      <c r="B215" s="1169" t="s">
        <v>9354</v>
      </c>
      <c r="C215" s="1129">
        <v>700</v>
      </c>
      <c r="D215" s="1071" t="s">
        <v>9015</v>
      </c>
      <c r="E215" s="1071">
        <v>1</v>
      </c>
      <c r="F215" s="1073">
        <v>4.5</v>
      </c>
      <c r="G215" s="1080">
        <v>2.5</v>
      </c>
      <c r="H215" s="1080">
        <v>4.5</v>
      </c>
      <c r="I215" s="1080">
        <v>121.3</v>
      </c>
      <c r="J215" s="1080">
        <v>108.3</v>
      </c>
      <c r="K215" s="1073">
        <v>11.4</v>
      </c>
      <c r="L215" s="1067" t="s">
        <v>1095</v>
      </c>
      <c r="M215" s="1133"/>
      <c r="N215" s="1044"/>
      <c r="O215" s="1143"/>
      <c r="P215" s="1125"/>
      <c r="Q215" s="1143"/>
      <c r="R215" s="1143"/>
      <c r="S215" s="1143"/>
      <c r="U215" s="1029" t="s">
        <v>9355</v>
      </c>
      <c r="V215" s="1029" t="s">
        <v>9355</v>
      </c>
      <c r="W215" s="963" t="s">
        <v>6261</v>
      </c>
      <c r="X215" s="964" t="s">
        <v>6262</v>
      </c>
      <c r="Y215" s="996" t="str">
        <f>CONCATENATE(W215,V215,X215)</f>
        <v>http://www.unisonic.com.tw/datasheet/D1NM70.pdf</v>
      </c>
    </row>
    <row r="216" spans="1:25" s="979" customFormat="1" ht="45">
      <c r="A216" s="1169" t="str">
        <f>HYPERLINK(Y216,U216)</f>
        <v>D1NM70-Q</v>
      </c>
      <c r="B216" s="1169" t="s">
        <v>9354</v>
      </c>
      <c r="C216" s="1129">
        <v>700</v>
      </c>
      <c r="D216" s="1071" t="s">
        <v>9015</v>
      </c>
      <c r="E216" s="1071">
        <v>1</v>
      </c>
      <c r="F216" s="1073">
        <v>6.5</v>
      </c>
      <c r="G216" s="1080">
        <v>2.5</v>
      </c>
      <c r="H216" s="1080">
        <v>4.5</v>
      </c>
      <c r="I216" s="1080">
        <v>90.1</v>
      </c>
      <c r="J216" s="1080">
        <v>71.8</v>
      </c>
      <c r="K216" s="1073">
        <v>9</v>
      </c>
      <c r="L216" s="1067" t="s">
        <v>1095</v>
      </c>
      <c r="M216" s="1133"/>
      <c r="N216" s="1044"/>
      <c r="O216" s="1143"/>
      <c r="P216" s="1125"/>
      <c r="Q216" s="1143"/>
      <c r="R216" s="1143"/>
      <c r="S216" s="1143"/>
      <c r="U216" s="1029" t="s">
        <v>9356</v>
      </c>
      <c r="V216" s="1029" t="s">
        <v>9356</v>
      </c>
      <c r="W216" s="963" t="s">
        <v>6261</v>
      </c>
      <c r="X216" s="964" t="s">
        <v>6262</v>
      </c>
      <c r="Y216" s="996" t="str">
        <f>CONCATENATE(W216,V216,X216)</f>
        <v>http://www.unisonic.com.tw/datasheet/D1NM70-Q.pdf</v>
      </c>
    </row>
    <row r="217" spans="1:25">
      <c r="A217" s="1041"/>
      <c r="B217" s="1041"/>
      <c r="C217" s="999"/>
      <c r="D217" s="1000"/>
      <c r="E217" s="1000"/>
      <c r="L217" s="1001"/>
      <c r="Y217" s="1001"/>
    </row>
    <row r="433" spans="1:25" s="1120" customFormat="1">
      <c r="A433" s="1185"/>
      <c r="B433" s="1185"/>
      <c r="C433" s="1001"/>
      <c r="D433" s="1001"/>
      <c r="E433" s="1001"/>
      <c r="F433" s="1001"/>
      <c r="G433" s="1001"/>
      <c r="H433" s="1001"/>
      <c r="I433" s="1001"/>
      <c r="J433" s="1001"/>
      <c r="K433" s="1001"/>
      <c r="L433" s="1186"/>
      <c r="M433" s="1001"/>
      <c r="N433" s="1001"/>
      <c r="O433" s="1001"/>
      <c r="P433" s="1001"/>
      <c r="Q433" s="1001"/>
      <c r="R433" s="1001"/>
      <c r="S433" s="1001"/>
      <c r="T433" s="1001"/>
      <c r="U433" s="1001"/>
      <c r="V433" s="1001"/>
      <c r="W433" s="1001"/>
      <c r="X433" s="1001"/>
      <c r="Y433" s="1043"/>
    </row>
    <row r="438" spans="1:25">
      <c r="A438" s="1187"/>
      <c r="B438" s="1187"/>
      <c r="C438" s="1120"/>
      <c r="D438" s="1120"/>
      <c r="E438" s="1120"/>
      <c r="F438" s="1120"/>
      <c r="G438" s="1120"/>
      <c r="H438" s="1120"/>
      <c r="I438" s="1120"/>
      <c r="J438" s="1120"/>
      <c r="K438" s="1120"/>
      <c r="L438" s="1188"/>
      <c r="M438" s="1120"/>
      <c r="N438" s="1120"/>
      <c r="O438" s="1120"/>
      <c r="P438" s="1120"/>
      <c r="Q438" s="1120"/>
      <c r="R438" s="1120"/>
      <c r="S438" s="1120"/>
      <c r="T438" s="1120"/>
      <c r="U438" s="1120"/>
      <c r="V438" s="1120"/>
      <c r="W438" s="1120"/>
      <c r="X438" s="1120"/>
      <c r="Y438" s="1121"/>
    </row>
  </sheetData>
  <phoneticPr fontId="14" type="noConversion"/>
  <hyperlinks>
    <hyperlink ref="U123" r:id="rId1" display="http://www.unisonic.com.tw/datasheet/11NM65-U2.pdf"/>
    <hyperlink ref="U128" r:id="rId2" display="http://www.unisonic.com.tw/datasheet/18NM65.pdf"/>
    <hyperlink ref="U194" r:id="rId3" display="http://www.unisonic.com.tw/datasheet/8NM80.pdf"/>
    <hyperlink ref="Z194" r:id="rId4" display="http://www.unisonic.com.tw/datasheet/8NM80.pdf"/>
    <hyperlink ref="Z123" r:id="rId5" display="http://www.unisonic.com.tw/datasheet/11NM65-U2.pdf"/>
    <hyperlink ref="Z128" r:id="rId6" display="http://www.unisonic.com.tw/datasheet/18NM65.pdf"/>
    <hyperlink ref="W3" r:id="rId7"/>
    <hyperlink ref="W4" r:id="rId8"/>
    <hyperlink ref="W5" r:id="rId9"/>
    <hyperlink ref="W6" r:id="rId10"/>
    <hyperlink ref="W7" r:id="rId11"/>
    <hyperlink ref="W8" r:id="rId12"/>
    <hyperlink ref="W9" r:id="rId13"/>
    <hyperlink ref="W10" r:id="rId14"/>
    <hyperlink ref="W11" r:id="rId15"/>
    <hyperlink ref="W12" r:id="rId16"/>
    <hyperlink ref="W13" r:id="rId17"/>
    <hyperlink ref="W14" r:id="rId18"/>
    <hyperlink ref="W15" r:id="rId19"/>
    <hyperlink ref="W16" r:id="rId20"/>
    <hyperlink ref="W19" r:id="rId21"/>
    <hyperlink ref="W17" r:id="rId22"/>
    <hyperlink ref="W20" r:id="rId23"/>
    <hyperlink ref="W21" r:id="rId24"/>
    <hyperlink ref="W18" r:id="rId25"/>
    <hyperlink ref="W22" r:id="rId26"/>
    <hyperlink ref="W23" r:id="rId27"/>
    <hyperlink ref="W24" r:id="rId28"/>
    <hyperlink ref="W25" r:id="rId29"/>
    <hyperlink ref="W27" r:id="rId30"/>
    <hyperlink ref="W28" r:id="rId31"/>
    <hyperlink ref="W29" r:id="rId32"/>
    <hyperlink ref="W30" r:id="rId33"/>
    <hyperlink ref="W31" r:id="rId34"/>
    <hyperlink ref="W32" r:id="rId35"/>
    <hyperlink ref="W34" r:id="rId36"/>
    <hyperlink ref="W36" r:id="rId37"/>
    <hyperlink ref="W37" r:id="rId38"/>
    <hyperlink ref="W38" r:id="rId39"/>
    <hyperlink ref="W39" r:id="rId40"/>
    <hyperlink ref="W40" r:id="rId41"/>
    <hyperlink ref="W41" r:id="rId42"/>
    <hyperlink ref="W45" r:id="rId43"/>
    <hyperlink ref="W42" r:id="rId44"/>
    <hyperlink ref="W43" r:id="rId45"/>
    <hyperlink ref="W47" r:id="rId46"/>
    <hyperlink ref="W44" r:id="rId47"/>
    <hyperlink ref="W46" r:id="rId48"/>
    <hyperlink ref="W48" r:id="rId49"/>
    <hyperlink ref="W49" r:id="rId50"/>
    <hyperlink ref="W50" r:id="rId51"/>
    <hyperlink ref="W51" r:id="rId52"/>
    <hyperlink ref="W52" r:id="rId53"/>
    <hyperlink ref="W53" r:id="rId54"/>
    <hyperlink ref="W54" r:id="rId55"/>
    <hyperlink ref="W55" r:id="rId56"/>
    <hyperlink ref="W56" r:id="rId57"/>
    <hyperlink ref="W57" r:id="rId58"/>
    <hyperlink ref="W58" r:id="rId59"/>
    <hyperlink ref="W59" r:id="rId60"/>
    <hyperlink ref="W61" r:id="rId61"/>
    <hyperlink ref="W62" r:id="rId62"/>
    <hyperlink ref="W60" r:id="rId63"/>
    <hyperlink ref="W63" r:id="rId64"/>
    <hyperlink ref="W64" r:id="rId65"/>
    <hyperlink ref="W65" r:id="rId66"/>
    <hyperlink ref="W66" r:id="rId67"/>
    <hyperlink ref="W67" r:id="rId68"/>
    <hyperlink ref="W68" r:id="rId69"/>
    <hyperlink ref="W69" r:id="rId70"/>
    <hyperlink ref="W70" r:id="rId71"/>
    <hyperlink ref="W71" r:id="rId72"/>
    <hyperlink ref="W72" r:id="rId73"/>
    <hyperlink ref="W73" r:id="rId74"/>
    <hyperlink ref="W74" r:id="rId75"/>
    <hyperlink ref="W75" r:id="rId76"/>
    <hyperlink ref="W76" r:id="rId77"/>
    <hyperlink ref="W77" r:id="rId78"/>
    <hyperlink ref="W78" r:id="rId79"/>
    <hyperlink ref="W79" r:id="rId80"/>
    <hyperlink ref="W80" r:id="rId81"/>
    <hyperlink ref="W81" r:id="rId82"/>
    <hyperlink ref="W33" r:id="rId83"/>
    <hyperlink ref="W82" r:id="rId84"/>
    <hyperlink ref="W83" r:id="rId85"/>
    <hyperlink ref="W84" r:id="rId86"/>
    <hyperlink ref="W35" r:id="rId87"/>
    <hyperlink ref="W85" r:id="rId88"/>
    <hyperlink ref="W86" r:id="rId89"/>
    <hyperlink ref="W87" r:id="rId90"/>
    <hyperlink ref="W88" r:id="rId91"/>
    <hyperlink ref="W91" r:id="rId92"/>
    <hyperlink ref="W92" r:id="rId93"/>
    <hyperlink ref="W93" r:id="rId94"/>
    <hyperlink ref="W94" r:id="rId95"/>
    <hyperlink ref="W97" r:id="rId96"/>
    <hyperlink ref="W98" r:id="rId97"/>
    <hyperlink ref="W99" r:id="rId98"/>
    <hyperlink ref="W100" r:id="rId99"/>
    <hyperlink ref="W102" r:id="rId100"/>
    <hyperlink ref="W103" r:id="rId101"/>
    <hyperlink ref="W104" r:id="rId102"/>
    <hyperlink ref="W105" r:id="rId103"/>
    <hyperlink ref="W106" r:id="rId104"/>
    <hyperlink ref="W109" r:id="rId105"/>
    <hyperlink ref="W107" r:id="rId106"/>
    <hyperlink ref="W110" r:id="rId107"/>
    <hyperlink ref="W111" r:id="rId108"/>
    <hyperlink ref="W112" r:id="rId109"/>
    <hyperlink ref="W113" r:id="rId110"/>
    <hyperlink ref="W114" r:id="rId111"/>
    <hyperlink ref="W115" r:id="rId112"/>
    <hyperlink ref="W116" r:id="rId113"/>
    <hyperlink ref="W117" r:id="rId114"/>
    <hyperlink ref="W118" r:id="rId115"/>
    <hyperlink ref="W119" r:id="rId116"/>
    <hyperlink ref="W120" r:id="rId117"/>
    <hyperlink ref="W121" r:id="rId118"/>
    <hyperlink ref="W122" r:id="rId119"/>
    <hyperlink ref="W123" r:id="rId120"/>
    <hyperlink ref="W124" r:id="rId121"/>
    <hyperlink ref="W125" r:id="rId122"/>
    <hyperlink ref="W126" r:id="rId123"/>
    <hyperlink ref="W127" r:id="rId124"/>
    <hyperlink ref="W128" r:id="rId125"/>
    <hyperlink ref="W131" r:id="rId126"/>
    <hyperlink ref="W132" r:id="rId127"/>
    <hyperlink ref="W133" r:id="rId128"/>
    <hyperlink ref="W134" r:id="rId129"/>
    <hyperlink ref="W135" r:id="rId130"/>
    <hyperlink ref="W136" r:id="rId131"/>
    <hyperlink ref="W137" r:id="rId132"/>
    <hyperlink ref="W138" r:id="rId133"/>
    <hyperlink ref="W140" r:id="rId134"/>
    <hyperlink ref="W141" r:id="rId135"/>
    <hyperlink ref="W142" r:id="rId136"/>
    <hyperlink ref="W143" r:id="rId137"/>
    <hyperlink ref="W144" r:id="rId138"/>
    <hyperlink ref="W145" r:id="rId139"/>
    <hyperlink ref="W146" r:id="rId140"/>
    <hyperlink ref="W147" r:id="rId141"/>
    <hyperlink ref="W148" r:id="rId142"/>
    <hyperlink ref="W155" r:id="rId143"/>
    <hyperlink ref="W150" r:id="rId144"/>
    <hyperlink ref="W151" r:id="rId145"/>
    <hyperlink ref="W152" r:id="rId146"/>
    <hyperlink ref="W154" r:id="rId147"/>
    <hyperlink ref="W156" r:id="rId148"/>
    <hyperlink ref="W153" r:id="rId149"/>
    <hyperlink ref="W157" r:id="rId150"/>
    <hyperlink ref="W158" r:id="rId151"/>
    <hyperlink ref="W159" r:id="rId152"/>
    <hyperlink ref="W160" r:id="rId153"/>
    <hyperlink ref="W161" r:id="rId154"/>
    <hyperlink ref="W165" r:id="rId155"/>
    <hyperlink ref="W163" r:id="rId156"/>
    <hyperlink ref="W167" r:id="rId157"/>
    <hyperlink ref="W171" r:id="rId158"/>
    <hyperlink ref="W168" r:id="rId159"/>
    <hyperlink ref="W170" r:id="rId160"/>
    <hyperlink ref="W172" r:id="rId161"/>
    <hyperlink ref="W173" r:id="rId162"/>
    <hyperlink ref="W174" r:id="rId163"/>
    <hyperlink ref="W175" r:id="rId164"/>
    <hyperlink ref="W180" r:id="rId165"/>
    <hyperlink ref="W181" r:id="rId166"/>
    <hyperlink ref="W182" r:id="rId167"/>
    <hyperlink ref="W183" r:id="rId168"/>
    <hyperlink ref="W184" r:id="rId169"/>
    <hyperlink ref="W149" r:id="rId170"/>
    <hyperlink ref="W193" r:id="rId171"/>
    <hyperlink ref="W194" r:id="rId172"/>
    <hyperlink ref="W205" r:id="rId173"/>
    <hyperlink ref="W206" r:id="rId174"/>
    <hyperlink ref="W207" r:id="rId175"/>
    <hyperlink ref="W212" r:id="rId176"/>
    <hyperlink ref="W213" r:id="rId177"/>
    <hyperlink ref="W95" r:id="rId178"/>
    <hyperlink ref="Y95" r:id="rId179" display="http://www.unisonic.com.tw/datasheet/UF1010-S.pdf"/>
    <hyperlink ref="W162" r:id="rId180"/>
    <hyperlink ref="Y162" r:id="rId181" display="http://www.unisonic.com.tw/datasheet/UF1010-S.pdf"/>
    <hyperlink ref="W166" r:id="rId182"/>
    <hyperlink ref="Y166" r:id="rId183" display="http://www.unisonic.com.tw/datasheet/UF1010-S.pdf"/>
    <hyperlink ref="Y169" r:id="rId184" display="http://www.unisonic.com.tw/datasheet/UF1010-S.pdf"/>
    <hyperlink ref="W169" r:id="rId185"/>
    <hyperlink ref="W179" r:id="rId186"/>
    <hyperlink ref="Y179" r:id="rId187" display="http://www.unisonic.com.tw/datasheet/UF1010-S.pdf"/>
    <hyperlink ref="W177" r:id="rId188"/>
    <hyperlink ref="Y177" r:id="rId189" display="http://www.unisonic.com.tw/datasheet/UF1010-S.pdf"/>
    <hyperlink ref="W130" r:id="rId190"/>
    <hyperlink ref="Y130" r:id="rId191" display="http://www.unisonic.com.tw/datasheet/UF1010-S.pdf"/>
    <hyperlink ref="W89" r:id="rId192"/>
    <hyperlink ref="Y89" r:id="rId193" display="http://www.unisonic.com.tw/datasheet/UF1010-S.pdf"/>
    <hyperlink ref="W90" r:id="rId194"/>
    <hyperlink ref="Y90" r:id="rId195" display="http://www.unisonic.com.tw/datasheet/UF1010-S.pdf"/>
    <hyperlink ref="W26" r:id="rId196"/>
    <hyperlink ref="Y26" r:id="rId197" display="http://www.unisonic.com.tw/datasheet/UF1010-S.pdf"/>
    <hyperlink ref="W200" r:id="rId198"/>
    <hyperlink ref="Y200" r:id="rId199" display="http://www.unisonic.com.tw/datasheet/UF1010-S.pdf"/>
    <hyperlink ref="W201" r:id="rId200"/>
    <hyperlink ref="Y201" r:id="rId201" display="http://www.unisonic.com.tw/datasheet/UF1010-S.pdf"/>
    <hyperlink ref="W202" r:id="rId202"/>
    <hyperlink ref="Y202" r:id="rId203" display="http://www.unisonic.com.tw/datasheet/UF1010-S.pdf"/>
    <hyperlink ref="W203" r:id="rId204"/>
    <hyperlink ref="Y203" r:id="rId205" display="http://www.unisonic.com.tw/datasheet/UF1010-S.pdf"/>
    <hyperlink ref="W204" r:id="rId206"/>
    <hyperlink ref="Y204" r:id="rId207" display="http://www.unisonic.com.tw/datasheet/UF1010-S.pdf"/>
    <hyperlink ref="W209" r:id="rId208"/>
    <hyperlink ref="Y209" r:id="rId209" display="http://www.unisonic.com.tw/datasheet/UF1010-S.pdf"/>
    <hyperlink ref="W210" r:id="rId210"/>
    <hyperlink ref="Y210" r:id="rId211" display="http://www.unisonic.com.tw/datasheet/UF1010-S.pdf"/>
    <hyperlink ref="W185" r:id="rId212"/>
    <hyperlink ref="Y185" r:id="rId213" display="http://www.unisonic.com.tw/datasheet/UF1010-S.pdf"/>
    <hyperlink ref="W186" r:id="rId214"/>
    <hyperlink ref="Y186" r:id="rId215" display="http://www.unisonic.com.tw/datasheet/UF1010-S.pdf"/>
    <hyperlink ref="W187" r:id="rId216"/>
    <hyperlink ref="Y187" r:id="rId217" display="http://www.unisonic.com.tw/datasheet/UF1010-S.pdf"/>
    <hyperlink ref="W188" r:id="rId218"/>
    <hyperlink ref="Y188" r:id="rId219" display="http://www.unisonic.com.tw/datasheet/UF1010-S.pdf"/>
    <hyperlink ref="W191" r:id="rId220"/>
    <hyperlink ref="Y191" r:id="rId221" display="http://www.unisonic.com.tw/datasheet/UF1010-S.pdf"/>
    <hyperlink ref="W192" r:id="rId222"/>
    <hyperlink ref="Y192" r:id="rId223" display="http://www.unisonic.com.tw/datasheet/UF1010-S.pdf"/>
    <hyperlink ref="U196" r:id="rId224" display="http://www.unisonic.com.tw/datasheet/12NM80.pdf"/>
    <hyperlink ref="Z196" r:id="rId225" display="http://www.unisonic.com.tw/datasheet/12NM80.pdf"/>
    <hyperlink ref="W196" r:id="rId226"/>
    <hyperlink ref="Y196" r:id="rId227" display="http://www.unisonic.com.tw/datasheet/UF1010-S.pdf"/>
    <hyperlink ref="Y205" r:id="rId228" display="http://www.unisonic.com.tw/datasheet/UF1010-S.pdf"/>
    <hyperlink ref="W208" r:id="rId229"/>
    <hyperlink ref="Y208" r:id="rId230" display="http://www.unisonic.com.tw/datasheet/UF1010-S.pdf"/>
    <hyperlink ref="W195" r:id="rId231"/>
    <hyperlink ref="Y195" r:id="rId232" display="http://www.unisonic.com.tw/datasheet/UF1010-S.pdf"/>
    <hyperlink ref="W197" r:id="rId233"/>
    <hyperlink ref="Y197" r:id="rId234" display="http://www.unisonic.com.tw/datasheet/UF1010-S.pdf"/>
    <hyperlink ref="V123" r:id="rId235" display="http://www.unisonic.com.tw/datasheet/11NM65-U2.pdf"/>
    <hyperlink ref="V128" r:id="rId236" display="http://www.unisonic.com.tw/datasheet/18NM65.pdf"/>
    <hyperlink ref="V194" r:id="rId237" display="http://www.unisonic.com.tw/datasheet/8NM80.pdf"/>
    <hyperlink ref="V196" r:id="rId238" display="http://www.unisonic.com.tw/datasheet/12NM80.pdf"/>
    <hyperlink ref="U129" r:id="rId239" display="http://www.unisonic.com.tw/datasheet/18NM65.pdf"/>
    <hyperlink ref="Z129" r:id="rId240" display="http://www.unisonic.com.tw/datasheet/18NM65.pdf"/>
    <hyperlink ref="W129" r:id="rId241"/>
    <hyperlink ref="Y129" r:id="rId242" display="http://www.unisonic.com.tw/datasheet/UF1010-S.pdf"/>
    <hyperlink ref="V129" r:id="rId243" display="http://www.unisonic.com.tw/datasheet/18NM65.pdf"/>
    <hyperlink ref="W178" r:id="rId244"/>
    <hyperlink ref="Y178" r:id="rId245" display="http://www.unisonic.com.tw/datasheet/UF1010-S.pdf"/>
    <hyperlink ref="W199" r:id="rId246"/>
    <hyperlink ref="Y199" r:id="rId247" display="http://www.unisonic.com.tw/datasheet/UF1010-S.pdf"/>
    <hyperlink ref="W164" r:id="rId248"/>
    <hyperlink ref="Y164" r:id="rId249" display="http://www.unisonic.com.tw/datasheet/UF1010-S.pdf"/>
    <hyperlink ref="W139" r:id="rId250"/>
    <hyperlink ref="Y139" r:id="rId251" display="http://www.unisonic.com.tw/datasheet/UF1010-S.pdf"/>
    <hyperlink ref="Y190" r:id="rId252" display="http://www.unisonic.com.tw/datasheet/UF1010-S.pdf"/>
    <hyperlink ref="W190" r:id="rId253"/>
    <hyperlink ref="W101" r:id="rId254"/>
    <hyperlink ref="Y101" r:id="rId255" display="http://www.unisonic.com.tw/datasheet/UF1010-S.pdf"/>
    <hyperlink ref="W108" r:id="rId256"/>
    <hyperlink ref="Y108" r:id="rId257" display="http://www.unisonic.com.tw/datasheet/UF1010-S.pdf"/>
    <hyperlink ref="Y96" r:id="rId258" display="http://www.unisonic.com.tw/datasheet/UF1010-S.pdf"/>
    <hyperlink ref="W96" r:id="rId259"/>
    <hyperlink ref="W189" r:id="rId260"/>
    <hyperlink ref="Y189" r:id="rId261" display="http://www.unisonic.com.tw/datasheet/UF1010-S.pdf"/>
    <hyperlink ref="W198" r:id="rId262"/>
    <hyperlink ref="Y198" r:id="rId263" display="http://www.unisonic.com.tw/datasheet/UF1010-S.pdf"/>
    <hyperlink ref="W214" r:id="rId264"/>
    <hyperlink ref="W176" r:id="rId265"/>
    <hyperlink ref="W211" r:id="rId266"/>
    <hyperlink ref="Y211" r:id="rId267" display="http://www.unisonic.com.tw/datasheet/UF1010-S.pdf"/>
  </hyperlinks>
  <printOptions horizontalCentered="1"/>
  <pageMargins left="0.39370078740157483" right="0.39370078740157483" top="0.39370078740157483" bottom="0.39370078740157483" header="0.31496062992125984" footer="0.31496062992125984"/>
  <pageSetup paperSize="9" scale="44" orientation="portrait" r:id="rId268"/>
  <colBreaks count="1" manualBreakCount="1">
    <brk id="25" max="1048575" man="1"/>
  </colBreaks>
</worksheet>
</file>

<file path=xl/worksheets/sheet66.xml><?xml version="1.0" encoding="utf-8"?>
<worksheet xmlns="http://schemas.openxmlformats.org/spreadsheetml/2006/main" xmlns:r="http://schemas.openxmlformats.org/officeDocument/2006/relationships">
  <dimension ref="A1:W46"/>
  <sheetViews>
    <sheetView view="pageBreakPreview" zoomScale="70" zoomScaleNormal="55" zoomScaleSheetLayoutView="70" workbookViewId="0"/>
  </sheetViews>
  <sheetFormatPr defaultColWidth="9" defaultRowHeight="15"/>
  <cols>
    <col min="1" max="1" width="20.625" style="1144" customWidth="1"/>
    <col min="2" max="2" width="16.625" style="1114" customWidth="1"/>
    <col min="3" max="4" width="10.625" style="1114" customWidth="1"/>
    <col min="5" max="10" width="13.25" style="1114" customWidth="1"/>
    <col min="11" max="11" width="12.625" style="1114" customWidth="1"/>
    <col min="12" max="13" width="16.625" style="1114" customWidth="1"/>
    <col min="14" max="14" width="40.625" style="1114" customWidth="1"/>
    <col min="15" max="18" width="1.625" style="1125" customWidth="1"/>
    <col min="19" max="21" width="19.375" style="1125" customWidth="1"/>
    <col min="22" max="22" width="7.875" style="1125" customWidth="1"/>
    <col min="23" max="23" width="68" style="1125" customWidth="1"/>
    <col min="24" max="25" width="9" style="1125" customWidth="1"/>
    <col min="26" max="16384" width="9" style="1125"/>
  </cols>
  <sheetData>
    <row r="1" spans="1:23" s="928" customFormat="1" ht="35.25" customHeight="1">
      <c r="A1" s="926" t="s">
        <v>10901</v>
      </c>
      <c r="B1" s="926"/>
      <c r="C1" s="926"/>
      <c r="D1" s="926"/>
      <c r="E1" s="926"/>
      <c r="F1" s="926"/>
      <c r="G1" s="926"/>
      <c r="H1" s="926"/>
      <c r="I1" s="926"/>
      <c r="J1" s="926"/>
      <c r="K1" s="926"/>
      <c r="L1" s="926"/>
      <c r="M1" s="926"/>
      <c r="N1" s="926"/>
      <c r="O1" s="1178"/>
      <c r="P1" s="1178"/>
      <c r="Q1" s="1178"/>
      <c r="R1" s="1178"/>
    </row>
    <row r="2" spans="1:23" ht="81.75" customHeight="1">
      <c r="A2" s="1671" t="s">
        <v>6156</v>
      </c>
      <c r="B2" s="1703" t="s">
        <v>9357</v>
      </c>
      <c r="C2" s="1703" t="s">
        <v>9358</v>
      </c>
      <c r="D2" s="1703" t="s">
        <v>9359</v>
      </c>
      <c r="E2" s="1127" t="s">
        <v>9360</v>
      </c>
      <c r="F2" s="1704" t="s">
        <v>9361</v>
      </c>
      <c r="G2" s="1704" t="s">
        <v>9362</v>
      </c>
      <c r="H2" s="1704" t="s">
        <v>9363</v>
      </c>
      <c r="I2" s="1126" t="s">
        <v>9364</v>
      </c>
      <c r="J2" s="1189" t="s">
        <v>9365</v>
      </c>
      <c r="K2" s="1189" t="s">
        <v>9366</v>
      </c>
      <c r="L2" s="1558" t="s">
        <v>9367</v>
      </c>
      <c r="M2" s="1558" t="s">
        <v>9368</v>
      </c>
      <c r="N2" s="1705" t="s">
        <v>8509</v>
      </c>
    </row>
    <row r="3" spans="1:23" ht="105.75" customHeight="1">
      <c r="A3" s="1028" t="str">
        <f>HYPERLINK(W3,S3)</f>
        <v>UPGE85N33</v>
      </c>
      <c r="B3" s="1050">
        <v>330</v>
      </c>
      <c r="C3" s="994" t="s">
        <v>8587</v>
      </c>
      <c r="D3" s="1131">
        <v>170</v>
      </c>
      <c r="E3" s="1131">
        <v>15</v>
      </c>
      <c r="F3" s="1131">
        <v>1.9</v>
      </c>
      <c r="G3" s="1131">
        <v>3.5</v>
      </c>
      <c r="H3" s="1131">
        <v>6</v>
      </c>
      <c r="I3" s="1131">
        <v>60</v>
      </c>
      <c r="J3" s="1131">
        <v>2.5000000000000001E-2</v>
      </c>
      <c r="K3" s="1131">
        <v>0.28999999999999998</v>
      </c>
      <c r="L3" s="1131" t="s">
        <v>2</v>
      </c>
      <c r="M3" s="1131" t="s">
        <v>2</v>
      </c>
      <c r="N3" s="1092" t="s">
        <v>9369</v>
      </c>
      <c r="S3" s="949" t="s">
        <v>9370</v>
      </c>
      <c r="T3" s="949" t="s">
        <v>9370</v>
      </c>
      <c r="U3" s="963" t="s">
        <v>0</v>
      </c>
      <c r="V3" s="964" t="s">
        <v>116</v>
      </c>
      <c r="W3" s="996" t="str">
        <f t="shared" ref="W3:W45" si="0">CONCATENATE(U3,T3,V3)</f>
        <v>http://www.unisonic.com.tw/datasheet/UPGE85N33.pdf</v>
      </c>
    </row>
    <row r="4" spans="1:23" ht="105.75" customHeight="1">
      <c r="A4" s="1028" t="str">
        <f>HYPERLINK(W4,S4)</f>
        <v>UG15N41</v>
      </c>
      <c r="B4" s="1050">
        <v>380</v>
      </c>
      <c r="C4" s="1140" t="s">
        <v>8523</v>
      </c>
      <c r="D4" s="1053">
        <v>15</v>
      </c>
      <c r="E4" s="1053">
        <v>4.5</v>
      </c>
      <c r="F4" s="1053">
        <v>2.2000000000000002</v>
      </c>
      <c r="G4" s="1053">
        <v>1.2</v>
      </c>
      <c r="H4" s="1053">
        <v>1.7</v>
      </c>
      <c r="I4" s="1053" t="s">
        <v>2</v>
      </c>
      <c r="J4" s="994">
        <v>0.7</v>
      </c>
      <c r="K4" s="994">
        <v>4</v>
      </c>
      <c r="L4" s="994">
        <v>70</v>
      </c>
      <c r="M4" s="994" t="s">
        <v>9371</v>
      </c>
      <c r="N4" s="1067" t="s">
        <v>9372</v>
      </c>
      <c r="O4" s="1081"/>
      <c r="P4" s="1081"/>
      <c r="Q4" s="1081"/>
      <c r="R4" s="1081"/>
      <c r="S4" s="1190" t="s">
        <v>9373</v>
      </c>
      <c r="T4" s="1190" t="s">
        <v>9373</v>
      </c>
      <c r="U4" s="943" t="s">
        <v>0</v>
      </c>
      <c r="V4" s="944" t="s">
        <v>116</v>
      </c>
      <c r="W4" s="996" t="str">
        <f t="shared" si="0"/>
        <v>http://www.unisonic.com.tw/datasheet/UG15N41.pdf</v>
      </c>
    </row>
    <row r="5" spans="1:23" ht="105.75" customHeight="1">
      <c r="A5" s="1028" t="s">
        <v>1139</v>
      </c>
      <c r="B5" s="1050">
        <v>440</v>
      </c>
      <c r="C5" s="1140" t="s">
        <v>8523</v>
      </c>
      <c r="D5" s="1053">
        <v>20</v>
      </c>
      <c r="E5" s="1053">
        <v>4.5</v>
      </c>
      <c r="F5" s="1053">
        <v>1.9</v>
      </c>
      <c r="G5" s="1053">
        <v>1.5</v>
      </c>
      <c r="H5" s="1053">
        <v>2.1</v>
      </c>
      <c r="I5" s="1053" t="s">
        <v>2</v>
      </c>
      <c r="J5" s="994">
        <v>0.11</v>
      </c>
      <c r="K5" s="994">
        <v>0.35</v>
      </c>
      <c r="L5" s="994">
        <v>70</v>
      </c>
      <c r="M5" s="994" t="s">
        <v>9374</v>
      </c>
      <c r="N5" s="1067" t="s">
        <v>9375</v>
      </c>
      <c r="O5" s="1081"/>
      <c r="P5" s="1081"/>
      <c r="Q5" s="1081"/>
      <c r="R5" s="1081"/>
      <c r="S5" s="1050" t="s">
        <v>9376</v>
      </c>
      <c r="T5" s="1050" t="s">
        <v>9376</v>
      </c>
      <c r="U5" s="943" t="s">
        <v>9377</v>
      </c>
      <c r="V5" s="944" t="s">
        <v>9378</v>
      </c>
      <c r="W5" s="996" t="str">
        <f t="shared" si="0"/>
        <v>http://www.unisonic.com.tw/datasheet/UGV20N40.pdf</v>
      </c>
    </row>
    <row r="6" spans="1:23" ht="105.75" customHeight="1">
      <c r="A6" s="1028" t="str">
        <f t="shared" ref="A6:A11" si="1">HYPERLINK(W6,S6)</f>
        <v>UGV3040</v>
      </c>
      <c r="B6" s="1050">
        <v>400</v>
      </c>
      <c r="C6" s="994" t="s">
        <v>9379</v>
      </c>
      <c r="D6" s="1053">
        <v>21</v>
      </c>
      <c r="E6" s="1053">
        <v>4.5</v>
      </c>
      <c r="F6" s="1053">
        <v>2.2000000000000002</v>
      </c>
      <c r="G6" s="1053">
        <v>1.3</v>
      </c>
      <c r="H6" s="1053">
        <v>2.2000000000000002</v>
      </c>
      <c r="I6" s="1053">
        <v>17</v>
      </c>
      <c r="J6" s="994">
        <v>2.1</v>
      </c>
      <c r="K6" s="994">
        <v>2.2000000000000002</v>
      </c>
      <c r="L6" s="994">
        <v>70</v>
      </c>
      <c r="M6" s="994" t="s">
        <v>9380</v>
      </c>
      <c r="N6" s="1067" t="s">
        <v>9381</v>
      </c>
      <c r="S6" s="1190" t="s">
        <v>9382</v>
      </c>
      <c r="T6" s="1190" t="s">
        <v>9382</v>
      </c>
      <c r="U6" s="943" t="s">
        <v>9377</v>
      </c>
      <c r="V6" s="944" t="s">
        <v>9378</v>
      </c>
      <c r="W6" s="996" t="str">
        <f t="shared" si="0"/>
        <v>http://www.unisonic.com.tw/datasheet/UGV3040.pdf</v>
      </c>
    </row>
    <row r="7" spans="1:23" ht="105.75" customHeight="1">
      <c r="A7" s="1028" t="str">
        <f t="shared" si="1"/>
        <v>UGV3045</v>
      </c>
      <c r="B7" s="1050">
        <v>450</v>
      </c>
      <c r="C7" s="994" t="s">
        <v>9379</v>
      </c>
      <c r="D7" s="1053">
        <v>21</v>
      </c>
      <c r="E7" s="1053">
        <v>4.5</v>
      </c>
      <c r="F7" s="1053">
        <v>2.2999999999999998</v>
      </c>
      <c r="G7" s="1053">
        <v>1.3</v>
      </c>
      <c r="H7" s="1053">
        <v>2.2000000000000002</v>
      </c>
      <c r="I7" s="1053">
        <v>33</v>
      </c>
      <c r="J7" s="994">
        <v>2.1000000000000001E-2</v>
      </c>
      <c r="K7" s="994">
        <v>4.3</v>
      </c>
      <c r="L7" s="994">
        <v>70</v>
      </c>
      <c r="M7" s="994" t="s">
        <v>9380</v>
      </c>
      <c r="N7" s="1067" t="s">
        <v>9383</v>
      </c>
      <c r="S7" s="1190" t="s">
        <v>9384</v>
      </c>
      <c r="T7" s="1190" t="s">
        <v>9384</v>
      </c>
      <c r="U7" s="943" t="s">
        <v>9377</v>
      </c>
      <c r="V7" s="944" t="s">
        <v>9378</v>
      </c>
      <c r="W7" s="996" t="str">
        <f t="shared" si="0"/>
        <v>http://www.unisonic.com.tw/datasheet/UGV3045.pdf</v>
      </c>
    </row>
    <row r="8" spans="1:23" ht="105.75" customHeight="1">
      <c r="A8" s="1028" t="str">
        <f t="shared" si="1"/>
        <v>UPG9N60</v>
      </c>
      <c r="B8" s="1050">
        <v>600</v>
      </c>
      <c r="C8" s="1053" t="s">
        <v>9385</v>
      </c>
      <c r="D8" s="1131">
        <v>18</v>
      </c>
      <c r="E8" s="1131">
        <v>15</v>
      </c>
      <c r="F8" s="1131">
        <v>2.6</v>
      </c>
      <c r="G8" s="1131">
        <v>4</v>
      </c>
      <c r="H8" s="1131">
        <v>6</v>
      </c>
      <c r="I8" s="1131">
        <v>35</v>
      </c>
      <c r="J8" s="1131">
        <v>1.9E-2</v>
      </c>
      <c r="K8" s="1131">
        <v>5.0999999999999997E-2</v>
      </c>
      <c r="L8" s="1131"/>
      <c r="M8" s="1131"/>
      <c r="N8" s="1092" t="s">
        <v>9386</v>
      </c>
      <c r="S8" s="949" t="s">
        <v>9387</v>
      </c>
      <c r="T8" s="949" t="s">
        <v>9387</v>
      </c>
      <c r="U8" s="963" t="s">
        <v>9377</v>
      </c>
      <c r="V8" s="964" t="s">
        <v>9378</v>
      </c>
      <c r="W8" s="996" t="str">
        <f t="shared" si="0"/>
        <v>http://www.unisonic.com.tw/datasheet/UPG9N60.pdf</v>
      </c>
    </row>
    <row r="9" spans="1:23" ht="105.75" customHeight="1">
      <c r="A9" s="1028" t="str">
        <f t="shared" si="1"/>
        <v>UPGE10N60</v>
      </c>
      <c r="B9" s="1050">
        <v>600</v>
      </c>
      <c r="C9" s="994" t="s">
        <v>9385</v>
      </c>
      <c r="D9" s="1131">
        <v>20</v>
      </c>
      <c r="E9" s="1131">
        <v>15</v>
      </c>
      <c r="F9" s="1131">
        <v>1.95</v>
      </c>
      <c r="G9" s="1131">
        <v>4</v>
      </c>
      <c r="H9" s="1131">
        <v>6.5</v>
      </c>
      <c r="I9" s="1131">
        <v>15</v>
      </c>
      <c r="J9" s="1131">
        <v>4.5999999999999999E-2</v>
      </c>
      <c r="K9" s="1131">
        <v>4.4999999999999998E-2</v>
      </c>
      <c r="L9" s="1131" t="s">
        <v>9388</v>
      </c>
      <c r="M9" s="1131" t="s">
        <v>9388</v>
      </c>
      <c r="N9" s="1092" t="s">
        <v>9389</v>
      </c>
      <c r="S9" s="949" t="s">
        <v>9390</v>
      </c>
      <c r="T9" s="949" t="s">
        <v>9390</v>
      </c>
      <c r="U9" s="963" t="s">
        <v>9377</v>
      </c>
      <c r="V9" s="964" t="s">
        <v>9378</v>
      </c>
      <c r="W9" s="996" t="str">
        <f t="shared" si="0"/>
        <v>http://www.unisonic.com.tw/datasheet/UPGE10N60.pdf</v>
      </c>
    </row>
    <row r="10" spans="1:23" ht="105.75" customHeight="1">
      <c r="A10" s="1028" t="str">
        <f t="shared" si="1"/>
        <v>UPG12N60E</v>
      </c>
      <c r="B10" s="1050">
        <v>600</v>
      </c>
      <c r="C10" s="994" t="s">
        <v>9385</v>
      </c>
      <c r="D10" s="1131">
        <v>24</v>
      </c>
      <c r="E10" s="1131">
        <v>15</v>
      </c>
      <c r="F10" s="1131">
        <v>2</v>
      </c>
      <c r="G10" s="1131">
        <v>4</v>
      </c>
      <c r="H10" s="1131">
        <v>6.5</v>
      </c>
      <c r="I10" s="1131">
        <v>17</v>
      </c>
      <c r="J10" s="1131">
        <v>5.7000000000000002E-2</v>
      </c>
      <c r="K10" s="1131">
        <v>7.4999999999999997E-2</v>
      </c>
      <c r="L10" s="1131" t="s">
        <v>9388</v>
      </c>
      <c r="M10" s="1131" t="s">
        <v>9388</v>
      </c>
      <c r="N10" s="1092" t="s">
        <v>9391</v>
      </c>
      <c r="S10" s="949" t="s">
        <v>9392</v>
      </c>
      <c r="T10" s="949" t="s">
        <v>9392</v>
      </c>
      <c r="U10" s="943" t="s">
        <v>9377</v>
      </c>
      <c r="V10" s="944" t="s">
        <v>9378</v>
      </c>
      <c r="W10" s="996" t="str">
        <f t="shared" si="0"/>
        <v>http://www.unisonic.com.tw/datasheet/UPG12N60E.pdf</v>
      </c>
    </row>
    <row r="11" spans="1:23" ht="105.75" customHeight="1">
      <c r="A11" s="1028" t="str">
        <f t="shared" si="1"/>
        <v>UPG15N60E</v>
      </c>
      <c r="B11" s="1050">
        <v>600</v>
      </c>
      <c r="C11" s="994" t="s">
        <v>9385</v>
      </c>
      <c r="D11" s="1131">
        <v>30</v>
      </c>
      <c r="E11" s="1131">
        <v>15</v>
      </c>
      <c r="F11" s="1131">
        <v>2.2999999999999998</v>
      </c>
      <c r="G11" s="1131">
        <v>4</v>
      </c>
      <c r="H11" s="1131">
        <v>6.5</v>
      </c>
      <c r="I11" s="1131">
        <v>19</v>
      </c>
      <c r="J11" s="1131">
        <v>0.05</v>
      </c>
      <c r="K11" s="1131">
        <v>5.1999999999999998E-2</v>
      </c>
      <c r="L11" s="1131" t="s">
        <v>9388</v>
      </c>
      <c r="M11" s="1131" t="s">
        <v>9388</v>
      </c>
      <c r="N11" s="1092" t="s">
        <v>9393</v>
      </c>
      <c r="S11" s="1583" t="s">
        <v>9394</v>
      </c>
      <c r="T11" s="949" t="s">
        <v>9394</v>
      </c>
      <c r="U11" s="943" t="s">
        <v>9377</v>
      </c>
      <c r="V11" s="944" t="s">
        <v>9378</v>
      </c>
      <c r="W11" s="996" t="str">
        <f t="shared" si="0"/>
        <v>http://www.unisonic.com.tw/datasheet/UPG15N60E.pdf</v>
      </c>
    </row>
    <row r="12" spans="1:23" s="1137" customFormat="1" ht="105.75" customHeight="1">
      <c r="A12" s="1028" t="str">
        <f>HYPERLINK(V12,S12)</f>
        <v>UPG15N60</v>
      </c>
      <c r="B12" s="1050">
        <v>600</v>
      </c>
      <c r="C12" s="994" t="s">
        <v>9385</v>
      </c>
      <c r="D12" s="1131">
        <v>30</v>
      </c>
      <c r="E12" s="1131">
        <v>15</v>
      </c>
      <c r="F12" s="1131">
        <v>2.5</v>
      </c>
      <c r="G12" s="1131">
        <v>4</v>
      </c>
      <c r="H12" s="1131">
        <v>7</v>
      </c>
      <c r="I12" s="1131">
        <v>48</v>
      </c>
      <c r="J12" s="1131">
        <v>3.7999999999999999E-2</v>
      </c>
      <c r="K12" s="1131">
        <v>5.8000000000000003E-2</v>
      </c>
      <c r="L12" s="1131"/>
      <c r="M12" s="1131"/>
      <c r="N12" s="1092" t="s">
        <v>9395</v>
      </c>
      <c r="S12" s="949" t="s">
        <v>9396</v>
      </c>
      <c r="T12" s="949" t="s">
        <v>9396</v>
      </c>
      <c r="U12" s="943" t="s">
        <v>9377</v>
      </c>
      <c r="V12" s="944" t="s">
        <v>9378</v>
      </c>
      <c r="W12" s="996" t="str">
        <f t="shared" si="0"/>
        <v>http://www.unisonic.com.tw/datasheet/UPG15N60.pdf</v>
      </c>
    </row>
    <row r="13" spans="1:23" s="1137" customFormat="1" ht="105.75" customHeight="1">
      <c r="A13" s="1028" t="str">
        <f t="shared" ref="A13:A34" si="2">HYPERLINK(W13,S13)</f>
        <v>UPG18N60</v>
      </c>
      <c r="B13" s="1054">
        <v>600</v>
      </c>
      <c r="C13" s="1131" t="s">
        <v>9385</v>
      </c>
      <c r="D13" s="1073">
        <v>36</v>
      </c>
      <c r="E13" s="1131">
        <v>15</v>
      </c>
      <c r="F13" s="1131">
        <v>2.6</v>
      </c>
      <c r="G13" s="1073">
        <v>4</v>
      </c>
      <c r="H13" s="1073">
        <v>6.5</v>
      </c>
      <c r="I13" s="1073">
        <v>65.5</v>
      </c>
      <c r="J13" s="1131">
        <v>2.5999999999999999E-2</v>
      </c>
      <c r="K13" s="1131">
        <v>0.04</v>
      </c>
      <c r="L13" s="1131" t="s">
        <v>9388</v>
      </c>
      <c r="M13" s="1131" t="s">
        <v>9388</v>
      </c>
      <c r="N13" s="1092" t="s">
        <v>9397</v>
      </c>
      <c r="S13" s="1054" t="s">
        <v>9398</v>
      </c>
      <c r="T13" s="1054" t="s">
        <v>9398</v>
      </c>
      <c r="U13" s="943" t="s">
        <v>6663</v>
      </c>
      <c r="V13" s="944" t="s">
        <v>6664</v>
      </c>
      <c r="W13" s="996" t="str">
        <f t="shared" si="0"/>
        <v>http://www.unisonic.com.tw/datasheet/UPG18N60.pdf</v>
      </c>
    </row>
    <row r="14" spans="1:23" s="1137" customFormat="1" ht="105.75" customHeight="1">
      <c r="A14" s="1028" t="str">
        <f t="shared" si="2"/>
        <v>UPG16N60E</v>
      </c>
      <c r="B14" s="1054">
        <v>600</v>
      </c>
      <c r="C14" s="1131" t="s">
        <v>8682</v>
      </c>
      <c r="D14" s="1073">
        <v>32</v>
      </c>
      <c r="E14" s="1131">
        <v>15</v>
      </c>
      <c r="F14" s="1131">
        <v>2</v>
      </c>
      <c r="G14" s="1073">
        <v>4</v>
      </c>
      <c r="H14" s="1073">
        <v>6.5</v>
      </c>
      <c r="I14" s="1073">
        <v>22</v>
      </c>
      <c r="J14" s="1131">
        <v>7.5899999999999995E-2</v>
      </c>
      <c r="K14" s="1131">
        <v>0.1167</v>
      </c>
      <c r="L14" s="1131" t="s">
        <v>7971</v>
      </c>
      <c r="M14" s="1131" t="s">
        <v>7971</v>
      </c>
      <c r="N14" s="1092" t="s">
        <v>9399</v>
      </c>
      <c r="S14" s="1054" t="s">
        <v>9400</v>
      </c>
      <c r="T14" s="1054" t="s">
        <v>9400</v>
      </c>
      <c r="U14" s="943" t="s">
        <v>6663</v>
      </c>
      <c r="V14" s="944" t="s">
        <v>6664</v>
      </c>
      <c r="W14" s="996" t="str">
        <f t="shared" si="0"/>
        <v>http://www.unisonic.com.tw/datasheet/UPG16N60E.pdf</v>
      </c>
    </row>
    <row r="15" spans="1:23" s="1191" customFormat="1" ht="105.75" customHeight="1">
      <c r="A15" s="1028" t="str">
        <f t="shared" si="2"/>
        <v>UPG20N60E</v>
      </c>
      <c r="B15" s="1054">
        <v>600</v>
      </c>
      <c r="C15" s="994" t="s">
        <v>8682</v>
      </c>
      <c r="D15" s="1029">
        <v>40</v>
      </c>
      <c r="E15" s="1131">
        <v>15</v>
      </c>
      <c r="F15" s="1131">
        <v>2.5</v>
      </c>
      <c r="G15" s="1073">
        <v>4</v>
      </c>
      <c r="H15" s="1073">
        <v>6.5</v>
      </c>
      <c r="I15" s="1073">
        <v>27</v>
      </c>
      <c r="J15" s="1131">
        <v>8.4000000000000005E-2</v>
      </c>
      <c r="K15" s="1131">
        <v>0.11899999999999999</v>
      </c>
      <c r="L15" s="1131" t="s">
        <v>7971</v>
      </c>
      <c r="M15" s="1131" t="s">
        <v>7971</v>
      </c>
      <c r="N15" s="1092" t="s">
        <v>9401</v>
      </c>
      <c r="S15" s="949" t="s">
        <v>9402</v>
      </c>
      <c r="T15" s="949" t="s">
        <v>9402</v>
      </c>
      <c r="U15" s="943" t="s">
        <v>6663</v>
      </c>
      <c r="V15" s="944" t="s">
        <v>6664</v>
      </c>
      <c r="W15" s="996" t="str">
        <f t="shared" si="0"/>
        <v>http://www.unisonic.com.tw/datasheet/UPG20N60E.pdf</v>
      </c>
    </row>
    <row r="16" spans="1:23" s="1137" customFormat="1" ht="105.75" customHeight="1">
      <c r="A16" s="1028" t="str">
        <f t="shared" si="2"/>
        <v>UPG22N60</v>
      </c>
      <c r="B16" s="1054">
        <v>600</v>
      </c>
      <c r="C16" s="1131" t="s">
        <v>8682</v>
      </c>
      <c r="D16" s="1073">
        <v>44</v>
      </c>
      <c r="E16" s="1131">
        <v>15</v>
      </c>
      <c r="F16" s="1131">
        <v>2.5</v>
      </c>
      <c r="G16" s="1073">
        <v>4</v>
      </c>
      <c r="H16" s="1073">
        <v>6.5</v>
      </c>
      <c r="I16" s="1073">
        <v>102</v>
      </c>
      <c r="J16" s="1131">
        <v>3.15E-2</v>
      </c>
      <c r="K16" s="1131">
        <v>4.5499999999999999E-2</v>
      </c>
      <c r="L16" s="1131"/>
      <c r="M16" s="1131"/>
      <c r="N16" s="1092" t="s">
        <v>9403</v>
      </c>
      <c r="S16" s="1054" t="s">
        <v>9404</v>
      </c>
      <c r="T16" s="1054" t="s">
        <v>9404</v>
      </c>
      <c r="U16" s="943" t="s">
        <v>6721</v>
      </c>
      <c r="V16" s="944" t="s">
        <v>6722</v>
      </c>
      <c r="W16" s="996" t="str">
        <f t="shared" si="0"/>
        <v>http://www.unisonic.com.tw/datasheet/UPG22N60.pdf</v>
      </c>
    </row>
    <row r="17" spans="1:23" s="1197" customFormat="1" ht="105.75" customHeight="1">
      <c r="A17" s="1192" t="str">
        <f t="shared" si="2"/>
        <v>UPG30N60E</v>
      </c>
      <c r="B17" s="1193">
        <v>600</v>
      </c>
      <c r="C17" s="1194" t="s">
        <v>9405</v>
      </c>
      <c r="D17" s="1195">
        <v>60</v>
      </c>
      <c r="E17" s="1194">
        <v>15</v>
      </c>
      <c r="F17" s="1194">
        <v>2.2999999999999998</v>
      </c>
      <c r="G17" s="1195">
        <v>4</v>
      </c>
      <c r="H17" s="1195">
        <v>6.5</v>
      </c>
      <c r="I17" s="1195">
        <v>42</v>
      </c>
      <c r="J17" s="1194">
        <v>9.2999999999999999E-2</v>
      </c>
      <c r="K17" s="1194">
        <v>0.13900000000000001</v>
      </c>
      <c r="L17" s="1194" t="s">
        <v>6732</v>
      </c>
      <c r="M17" s="1194" t="s">
        <v>6732</v>
      </c>
      <c r="N17" s="1196" t="s">
        <v>6726</v>
      </c>
      <c r="S17" s="1193" t="s">
        <v>9406</v>
      </c>
      <c r="T17" s="1193" t="s">
        <v>9406</v>
      </c>
      <c r="U17" s="1198" t="s">
        <v>6721</v>
      </c>
      <c r="V17" s="1199" t="s">
        <v>6722</v>
      </c>
      <c r="W17" s="1200" t="str">
        <f t="shared" si="0"/>
        <v>http://www.unisonic.com.tw/datasheet/UPG30N60E.pdf</v>
      </c>
    </row>
    <row r="18" spans="1:23" ht="105.75" customHeight="1">
      <c r="A18" s="1028" t="str">
        <f t="shared" si="2"/>
        <v>UPG40N60</v>
      </c>
      <c r="B18" s="1050">
        <v>600</v>
      </c>
      <c r="C18" s="994" t="s">
        <v>1106</v>
      </c>
      <c r="D18" s="1029">
        <v>80</v>
      </c>
      <c r="E18" s="994">
        <v>15</v>
      </c>
      <c r="F18" s="994">
        <v>3.2</v>
      </c>
      <c r="G18" s="1029">
        <v>4</v>
      </c>
      <c r="H18" s="1029">
        <v>6.5</v>
      </c>
      <c r="I18" s="1029">
        <v>51</v>
      </c>
      <c r="J18" s="994">
        <v>7.5999999999999998E-2</v>
      </c>
      <c r="K18" s="994">
        <v>4.5999999999999999E-2</v>
      </c>
      <c r="L18" s="994"/>
      <c r="M18" s="994"/>
      <c r="N18" s="1067" t="s">
        <v>9407</v>
      </c>
      <c r="S18" s="1050" t="s">
        <v>9408</v>
      </c>
      <c r="T18" s="1050" t="s">
        <v>9408</v>
      </c>
      <c r="U18" s="943" t="s">
        <v>6721</v>
      </c>
      <c r="V18" s="944" t="s">
        <v>6722</v>
      </c>
      <c r="W18" s="996" t="str">
        <f t="shared" si="0"/>
        <v>http://www.unisonic.com.tw/datasheet/UPG40N60.pdf</v>
      </c>
    </row>
    <row r="19" spans="1:23" ht="105.75" customHeight="1">
      <c r="A19" s="1028" t="str">
        <f t="shared" si="2"/>
        <v>UPG50N60E</v>
      </c>
      <c r="B19" s="1050">
        <v>600</v>
      </c>
      <c r="C19" s="994" t="s">
        <v>9405</v>
      </c>
      <c r="D19" s="1131">
        <v>100</v>
      </c>
      <c r="E19" s="1131">
        <v>15</v>
      </c>
      <c r="F19" s="1131">
        <v>2.2999999999999998</v>
      </c>
      <c r="G19" s="1131">
        <v>4</v>
      </c>
      <c r="H19" s="1131">
        <v>6.5</v>
      </c>
      <c r="I19" s="1131">
        <v>64</v>
      </c>
      <c r="J19" s="1131">
        <v>8.5999999999999993E-2</v>
      </c>
      <c r="K19" s="1131">
        <v>0.245</v>
      </c>
      <c r="L19" s="1131" t="s">
        <v>6732</v>
      </c>
      <c r="M19" s="1131" t="s">
        <v>6732</v>
      </c>
      <c r="N19" s="1092" t="s">
        <v>9409</v>
      </c>
      <c r="S19" s="949" t="s">
        <v>9410</v>
      </c>
      <c r="T19" s="949" t="s">
        <v>9410</v>
      </c>
      <c r="U19" s="943" t="s">
        <v>6721</v>
      </c>
      <c r="V19" s="944" t="s">
        <v>6722</v>
      </c>
      <c r="W19" s="996" t="str">
        <f t="shared" si="0"/>
        <v>http://www.unisonic.com.tw/datasheet/UPG50N60E.pdf</v>
      </c>
    </row>
    <row r="20" spans="1:23" ht="105.75" customHeight="1">
      <c r="A20" s="1028" t="str">
        <f t="shared" si="2"/>
        <v>UPGE60N60</v>
      </c>
      <c r="B20" s="1050">
        <v>600</v>
      </c>
      <c r="C20" s="994" t="s">
        <v>9405</v>
      </c>
      <c r="D20" s="1131">
        <v>120</v>
      </c>
      <c r="E20" s="1131">
        <v>15</v>
      </c>
      <c r="F20" s="1131">
        <v>2.2999999999999998</v>
      </c>
      <c r="G20" s="1131">
        <v>4</v>
      </c>
      <c r="H20" s="1131">
        <v>6</v>
      </c>
      <c r="I20" s="1131">
        <v>59</v>
      </c>
      <c r="J20" s="1131">
        <v>0.02</v>
      </c>
      <c r="K20" s="1131">
        <v>8.2000000000000003E-2</v>
      </c>
      <c r="L20" s="1131"/>
      <c r="M20" s="1131"/>
      <c r="N20" s="1092" t="s">
        <v>9411</v>
      </c>
      <c r="S20" s="949" t="s">
        <v>2743</v>
      </c>
      <c r="T20" s="949" t="s">
        <v>2743</v>
      </c>
      <c r="U20" s="943" t="s">
        <v>6721</v>
      </c>
      <c r="V20" s="944" t="s">
        <v>6722</v>
      </c>
      <c r="W20" s="996" t="str">
        <f t="shared" si="0"/>
        <v>http://www.unisonic.com.tw/datasheet/UPGE60N60.pdf</v>
      </c>
    </row>
    <row r="21" spans="1:23" ht="105.75" customHeight="1">
      <c r="A21" s="1028" t="str">
        <f t="shared" si="2"/>
        <v>UPG60N60E</v>
      </c>
      <c r="B21" s="1050">
        <v>600</v>
      </c>
      <c r="C21" s="994" t="s">
        <v>9405</v>
      </c>
      <c r="D21" s="1131">
        <v>120</v>
      </c>
      <c r="E21" s="1131">
        <v>15</v>
      </c>
      <c r="F21" s="1131">
        <v>2.5</v>
      </c>
      <c r="G21" s="1131">
        <v>4</v>
      </c>
      <c r="H21" s="1131">
        <v>6.5</v>
      </c>
      <c r="I21" s="1131">
        <v>64</v>
      </c>
      <c r="J21" s="1131">
        <v>8.5999999999999993E-2</v>
      </c>
      <c r="K21" s="1131">
        <v>0.24399999999999999</v>
      </c>
      <c r="L21" s="1131" t="s">
        <v>6732</v>
      </c>
      <c r="M21" s="1131" t="s">
        <v>6732</v>
      </c>
      <c r="N21" s="1092" t="s">
        <v>9412</v>
      </c>
      <c r="S21" s="949" t="s">
        <v>9413</v>
      </c>
      <c r="T21" s="949" t="s">
        <v>9413</v>
      </c>
      <c r="U21" s="943" t="s">
        <v>6721</v>
      </c>
      <c r="V21" s="944" t="s">
        <v>6722</v>
      </c>
      <c r="W21" s="996" t="str">
        <f t="shared" si="0"/>
        <v>http://www.unisonic.com.tw/datasheet/UPG60N60E.pdf</v>
      </c>
    </row>
    <row r="22" spans="1:23" ht="105.75" customHeight="1">
      <c r="A22" s="1028" t="str">
        <f t="shared" si="2"/>
        <v>UPG70N60E</v>
      </c>
      <c r="B22" s="1050">
        <v>600</v>
      </c>
      <c r="C22" s="994" t="s">
        <v>9405</v>
      </c>
      <c r="D22" s="1131">
        <v>140</v>
      </c>
      <c r="E22" s="1131">
        <v>15</v>
      </c>
      <c r="F22" s="1131">
        <v>2.2000000000000002</v>
      </c>
      <c r="G22" s="1131">
        <v>4</v>
      </c>
      <c r="H22" s="1131">
        <v>6.5</v>
      </c>
      <c r="I22" s="1131">
        <v>97</v>
      </c>
      <c r="J22" s="1131">
        <v>9.8000000000000004E-2</v>
      </c>
      <c r="K22" s="1131">
        <v>0.26500000000000001</v>
      </c>
      <c r="L22" s="1131" t="s">
        <v>6732</v>
      </c>
      <c r="M22" s="1131" t="s">
        <v>6732</v>
      </c>
      <c r="N22" s="1092" t="s">
        <v>9412</v>
      </c>
      <c r="S22" s="949" t="s">
        <v>9414</v>
      </c>
      <c r="T22" s="949" t="s">
        <v>9414</v>
      </c>
      <c r="U22" s="943" t="s">
        <v>6721</v>
      </c>
      <c r="V22" s="944" t="s">
        <v>6722</v>
      </c>
      <c r="W22" s="996" t="str">
        <f t="shared" si="0"/>
        <v>http://www.unisonic.com.tw/datasheet/UPG70N60E.pdf</v>
      </c>
    </row>
    <row r="23" spans="1:23" ht="105.75" customHeight="1">
      <c r="A23" s="1028" t="str">
        <f t="shared" si="2"/>
        <v>UPG90N60E</v>
      </c>
      <c r="B23" s="1050">
        <v>600</v>
      </c>
      <c r="C23" s="994" t="s">
        <v>9405</v>
      </c>
      <c r="D23" s="1131">
        <v>180</v>
      </c>
      <c r="E23" s="1131">
        <v>15</v>
      </c>
      <c r="F23" s="1131">
        <v>2.2999999999999998</v>
      </c>
      <c r="G23" s="1131">
        <v>4</v>
      </c>
      <c r="H23" s="1131">
        <v>6.5</v>
      </c>
      <c r="I23" s="1131">
        <v>121</v>
      </c>
      <c r="J23" s="1131">
        <v>3.1E-2</v>
      </c>
      <c r="K23" s="1131">
        <v>0.19</v>
      </c>
      <c r="L23" s="1131" t="s">
        <v>6732</v>
      </c>
      <c r="M23" s="1131" t="s">
        <v>6732</v>
      </c>
      <c r="N23" s="1092" t="s">
        <v>9415</v>
      </c>
      <c r="S23" s="949" t="s">
        <v>9416</v>
      </c>
      <c r="T23" s="949" t="s">
        <v>9416</v>
      </c>
      <c r="U23" s="943" t="s">
        <v>6721</v>
      </c>
      <c r="V23" s="944" t="s">
        <v>6722</v>
      </c>
      <c r="W23" s="996" t="str">
        <f t="shared" si="0"/>
        <v>http://www.unisonic.com.tw/datasheet/UPG90N60E.pdf</v>
      </c>
    </row>
    <row r="24" spans="1:23" ht="105.75" customHeight="1">
      <c r="A24" s="1028" t="str">
        <f t="shared" si="2"/>
        <v>UPG5N65</v>
      </c>
      <c r="B24" s="1050">
        <v>650</v>
      </c>
      <c r="C24" s="994" t="s">
        <v>9405</v>
      </c>
      <c r="D24" s="1131">
        <v>10</v>
      </c>
      <c r="E24" s="1131">
        <v>15</v>
      </c>
      <c r="F24" s="1131">
        <v>2.2999999999999998</v>
      </c>
      <c r="G24" s="1131">
        <v>2</v>
      </c>
      <c r="H24" s="1131">
        <v>4</v>
      </c>
      <c r="I24" s="1131">
        <v>59.6</v>
      </c>
      <c r="J24" s="1131">
        <v>1.47E-2</v>
      </c>
      <c r="K24" s="1131">
        <v>0.161</v>
      </c>
      <c r="L24" s="1131" t="s">
        <v>6732</v>
      </c>
      <c r="M24" s="1131" t="s">
        <v>6732</v>
      </c>
      <c r="N24" s="1092" t="s">
        <v>8608</v>
      </c>
      <c r="S24" s="1203" t="s">
        <v>9417</v>
      </c>
      <c r="T24" s="1203" t="s">
        <v>9417</v>
      </c>
      <c r="U24" s="943" t="s">
        <v>6721</v>
      </c>
      <c r="V24" s="944" t="s">
        <v>6722</v>
      </c>
      <c r="W24" s="996" t="str">
        <f t="shared" si="0"/>
        <v>http://www.unisonic.com.tw/datasheet/UPG5N65.pdf</v>
      </c>
    </row>
    <row r="25" spans="1:23" ht="105.75" customHeight="1">
      <c r="A25" s="1028" t="str">
        <f t="shared" si="2"/>
        <v>UPG6N65</v>
      </c>
      <c r="B25" s="1050">
        <v>650</v>
      </c>
      <c r="C25" s="994" t="s">
        <v>9405</v>
      </c>
      <c r="D25" s="1131">
        <v>12</v>
      </c>
      <c r="E25" s="1131">
        <v>15</v>
      </c>
      <c r="F25" s="1131">
        <v>2.2999999999999998</v>
      </c>
      <c r="G25" s="1131">
        <v>2</v>
      </c>
      <c r="H25" s="1131">
        <v>4</v>
      </c>
      <c r="I25" s="1131">
        <v>51.4</v>
      </c>
      <c r="J25" s="1131">
        <v>1.3599999999999999E-2</v>
      </c>
      <c r="K25" s="1131">
        <v>0.10150000000000001</v>
      </c>
      <c r="L25" s="1131"/>
      <c r="M25" s="1131"/>
      <c r="N25" s="1092" t="s">
        <v>6508</v>
      </c>
      <c r="S25" s="1203" t="s">
        <v>9418</v>
      </c>
      <c r="T25" s="1203" t="s">
        <v>9418</v>
      </c>
      <c r="U25" s="943" t="s">
        <v>6721</v>
      </c>
      <c r="V25" s="944" t="s">
        <v>6722</v>
      </c>
      <c r="W25" s="996" t="str">
        <f t="shared" si="0"/>
        <v>http://www.unisonic.com.tw/datasheet/UPG6N65.pdf</v>
      </c>
    </row>
    <row r="26" spans="1:23" ht="105.75" customHeight="1">
      <c r="A26" s="1028" t="str">
        <f t="shared" si="2"/>
        <v>UPG7N65</v>
      </c>
      <c r="B26" s="1050">
        <v>650</v>
      </c>
      <c r="C26" s="994" t="s">
        <v>9405</v>
      </c>
      <c r="D26" s="1131">
        <v>14</v>
      </c>
      <c r="E26" s="1131">
        <v>15</v>
      </c>
      <c r="F26" s="1131">
        <v>2.2999999999999998</v>
      </c>
      <c r="G26" s="1131">
        <v>2</v>
      </c>
      <c r="H26" s="1131">
        <v>4</v>
      </c>
      <c r="I26" s="1131">
        <v>54</v>
      </c>
      <c r="J26" s="1131">
        <v>1.3599999999999999E-2</v>
      </c>
      <c r="K26" s="1131">
        <v>0.10630000000000001</v>
      </c>
      <c r="L26" s="1131"/>
      <c r="M26" s="1131"/>
      <c r="N26" s="1092" t="s">
        <v>6508</v>
      </c>
      <c r="S26" s="1203" t="s">
        <v>3823</v>
      </c>
      <c r="T26" s="1203" t="s">
        <v>3823</v>
      </c>
      <c r="U26" s="943" t="s">
        <v>6721</v>
      </c>
      <c r="V26" s="944" t="s">
        <v>6722</v>
      </c>
      <c r="W26" s="996" t="str">
        <f t="shared" si="0"/>
        <v>http://www.unisonic.com.tw/datasheet/UPG7N65.pdf</v>
      </c>
    </row>
    <row r="27" spans="1:23" s="1197" customFormat="1" ht="105.75" customHeight="1">
      <c r="A27" s="1192" t="str">
        <f t="shared" si="2"/>
        <v>UPG9N65</v>
      </c>
      <c r="B27" s="1193">
        <v>650</v>
      </c>
      <c r="C27" s="1194" t="s">
        <v>9405</v>
      </c>
      <c r="D27" s="1201">
        <v>18</v>
      </c>
      <c r="E27" s="1201">
        <v>15</v>
      </c>
      <c r="F27" s="1201">
        <v>2.4</v>
      </c>
      <c r="G27" s="1201">
        <v>4</v>
      </c>
      <c r="H27" s="1201">
        <v>6</v>
      </c>
      <c r="I27" s="1201">
        <v>28</v>
      </c>
      <c r="J27" s="1201">
        <v>1.7000000000000001E-2</v>
      </c>
      <c r="K27" s="1201">
        <v>0.06</v>
      </c>
      <c r="L27" s="1201"/>
      <c r="M27" s="1201"/>
      <c r="N27" s="1202" t="s">
        <v>9419</v>
      </c>
      <c r="S27" s="1203" t="s">
        <v>9420</v>
      </c>
      <c r="T27" s="1203" t="s">
        <v>9420</v>
      </c>
      <c r="U27" s="1204" t="s">
        <v>6721</v>
      </c>
      <c r="V27" s="1205" t="s">
        <v>6722</v>
      </c>
      <c r="W27" s="1200" t="str">
        <f t="shared" si="0"/>
        <v>http://www.unisonic.com.tw/datasheet/UPG9N65.pdf</v>
      </c>
    </row>
    <row r="28" spans="1:23" ht="105.75" customHeight="1">
      <c r="A28" s="1028" t="str">
        <f t="shared" si="2"/>
        <v>UPGE10N65</v>
      </c>
      <c r="B28" s="1050">
        <v>650</v>
      </c>
      <c r="C28" s="994" t="s">
        <v>9405</v>
      </c>
      <c r="D28" s="1131">
        <v>20</v>
      </c>
      <c r="E28" s="1131">
        <v>15</v>
      </c>
      <c r="F28" s="1131">
        <v>1.75</v>
      </c>
      <c r="G28" s="1131">
        <v>4</v>
      </c>
      <c r="H28" s="1131">
        <v>6.5</v>
      </c>
      <c r="I28" s="1131">
        <v>20</v>
      </c>
      <c r="J28" s="1131">
        <v>1.7999999999999999E-2</v>
      </c>
      <c r="K28" s="1131">
        <v>0.09</v>
      </c>
      <c r="L28" s="1131"/>
      <c r="M28" s="1131"/>
      <c r="N28" s="1092" t="s">
        <v>9421</v>
      </c>
      <c r="S28" s="949" t="s">
        <v>9422</v>
      </c>
      <c r="T28" s="949" t="s">
        <v>9422</v>
      </c>
      <c r="U28" s="963" t="s">
        <v>6721</v>
      </c>
      <c r="V28" s="964" t="s">
        <v>6722</v>
      </c>
      <c r="W28" s="996" t="str">
        <f t="shared" si="0"/>
        <v>http://www.unisonic.com.tw/datasheet/UPGE10N65.pdf</v>
      </c>
    </row>
    <row r="29" spans="1:23" ht="105.75" customHeight="1">
      <c r="A29" s="1028" t="str">
        <f t="shared" si="2"/>
        <v>UPG15N65</v>
      </c>
      <c r="B29" s="1050">
        <v>650</v>
      </c>
      <c r="C29" s="1053" t="s">
        <v>9405</v>
      </c>
      <c r="D29" s="1131">
        <v>30</v>
      </c>
      <c r="E29" s="1131">
        <v>15</v>
      </c>
      <c r="F29" s="1131">
        <v>2.5</v>
      </c>
      <c r="G29" s="1131">
        <v>4</v>
      </c>
      <c r="H29" s="1131">
        <v>7</v>
      </c>
      <c r="I29" s="1131">
        <v>30</v>
      </c>
      <c r="J29" s="1131">
        <v>2.4E-2</v>
      </c>
      <c r="K29" s="1131">
        <v>7.4999999999999997E-2</v>
      </c>
      <c r="L29" s="1131"/>
      <c r="M29" s="1131"/>
      <c r="N29" s="1092" t="s">
        <v>9423</v>
      </c>
      <c r="S29" s="949" t="s">
        <v>9424</v>
      </c>
      <c r="T29" s="949" t="s">
        <v>9424</v>
      </c>
      <c r="U29" s="963" t="s">
        <v>6721</v>
      </c>
      <c r="V29" s="964" t="s">
        <v>6722</v>
      </c>
      <c r="W29" s="996" t="str">
        <f t="shared" si="0"/>
        <v>http://www.unisonic.com.tw/datasheet/UPG15N65.pdf</v>
      </c>
    </row>
    <row r="30" spans="1:23" ht="105.75" customHeight="1">
      <c r="A30" s="1028" t="str">
        <f t="shared" si="2"/>
        <v>UPG20N65</v>
      </c>
      <c r="B30" s="1050">
        <v>650</v>
      </c>
      <c r="C30" s="1053" t="s">
        <v>9405</v>
      </c>
      <c r="D30" s="1131">
        <v>40</v>
      </c>
      <c r="E30" s="1131">
        <v>15</v>
      </c>
      <c r="F30" s="1131">
        <v>2.6</v>
      </c>
      <c r="G30" s="1131">
        <v>4</v>
      </c>
      <c r="H30" s="1131">
        <v>6</v>
      </c>
      <c r="I30" s="1131">
        <v>38</v>
      </c>
      <c r="J30" s="1131">
        <v>1.7000000000000001E-2</v>
      </c>
      <c r="K30" s="1131">
        <v>6.8000000000000005E-2</v>
      </c>
      <c r="L30" s="1131"/>
      <c r="M30" s="1131"/>
      <c r="N30" s="1092" t="s">
        <v>9425</v>
      </c>
      <c r="S30" s="949" t="s">
        <v>9426</v>
      </c>
      <c r="T30" s="949" t="s">
        <v>9426</v>
      </c>
      <c r="U30" s="963" t="s">
        <v>6721</v>
      </c>
      <c r="V30" s="964" t="s">
        <v>6722</v>
      </c>
      <c r="W30" s="996" t="str">
        <f t="shared" si="0"/>
        <v>http://www.unisonic.com.tw/datasheet/UPG20N65.pdf</v>
      </c>
    </row>
    <row r="31" spans="1:23" ht="105.75" customHeight="1">
      <c r="A31" s="1028" t="str">
        <f t="shared" si="2"/>
        <v>UPG40N65</v>
      </c>
      <c r="B31" s="1050">
        <v>650</v>
      </c>
      <c r="C31" s="1053" t="s">
        <v>9405</v>
      </c>
      <c r="D31" s="1131">
        <v>80</v>
      </c>
      <c r="E31" s="1131">
        <v>15</v>
      </c>
      <c r="F31" s="1131">
        <v>2.2999999999999998</v>
      </c>
      <c r="G31" s="1131">
        <v>4</v>
      </c>
      <c r="H31" s="1131">
        <v>6</v>
      </c>
      <c r="I31" s="1131">
        <v>122</v>
      </c>
      <c r="J31" s="1131">
        <v>2.4E-2</v>
      </c>
      <c r="K31" s="1131">
        <v>6.5000000000000002E-2</v>
      </c>
      <c r="L31" s="1131"/>
      <c r="M31" s="1131"/>
      <c r="N31" s="1092" t="s">
        <v>9411</v>
      </c>
      <c r="S31" s="949" t="s">
        <v>2744</v>
      </c>
      <c r="T31" s="949" t="s">
        <v>2744</v>
      </c>
      <c r="U31" s="963" t="s">
        <v>6721</v>
      </c>
      <c r="V31" s="964" t="s">
        <v>6722</v>
      </c>
      <c r="W31" s="996" t="str">
        <f t="shared" si="0"/>
        <v>http://www.unisonic.com.tw/datasheet/UPG40N65.pdf</v>
      </c>
    </row>
    <row r="32" spans="1:23" ht="105.75" customHeight="1">
      <c r="A32" s="1028" t="str">
        <f t="shared" si="2"/>
        <v>UTG50N65</v>
      </c>
      <c r="B32" s="1050">
        <v>650</v>
      </c>
      <c r="C32" s="1053" t="s">
        <v>9405</v>
      </c>
      <c r="D32" s="1131">
        <v>100</v>
      </c>
      <c r="E32" s="1131">
        <v>15</v>
      </c>
      <c r="F32" s="1131">
        <v>2.1</v>
      </c>
      <c r="G32" s="1131">
        <v>5</v>
      </c>
      <c r="H32" s="1131">
        <v>7.5</v>
      </c>
      <c r="I32" s="1131">
        <v>400</v>
      </c>
      <c r="J32" s="1131">
        <v>2.8000000000000001E-2</v>
      </c>
      <c r="K32" s="1131">
        <v>0.19500000000000001</v>
      </c>
      <c r="L32" s="1131" t="s">
        <v>6732</v>
      </c>
      <c r="M32" s="1131" t="s">
        <v>6732</v>
      </c>
      <c r="N32" s="1092" t="s">
        <v>9411</v>
      </c>
      <c r="S32" s="949" t="s">
        <v>9427</v>
      </c>
      <c r="T32" s="949" t="s">
        <v>9427</v>
      </c>
      <c r="U32" s="963" t="s">
        <v>6721</v>
      </c>
      <c r="V32" s="964" t="s">
        <v>6722</v>
      </c>
      <c r="W32" s="996" t="str">
        <f t="shared" si="0"/>
        <v>http://www.unisonic.com.tw/datasheet/UTG50N65.pdf</v>
      </c>
    </row>
    <row r="33" spans="1:23" ht="105.75" customHeight="1">
      <c r="A33" s="1028" t="str">
        <f t="shared" si="2"/>
        <v>UTG70N65</v>
      </c>
      <c r="B33" s="1050">
        <v>650</v>
      </c>
      <c r="C33" s="1053" t="s">
        <v>9405</v>
      </c>
      <c r="D33" s="1131">
        <v>140</v>
      </c>
      <c r="E33" s="1131">
        <v>15</v>
      </c>
      <c r="F33" s="1131">
        <v>2.2999999999999998</v>
      </c>
      <c r="G33" s="1131">
        <v>5</v>
      </c>
      <c r="H33" s="1131">
        <v>7.5</v>
      </c>
      <c r="I33" s="1131">
        <v>204</v>
      </c>
      <c r="J33" s="1131">
        <v>2.1999999999999999E-2</v>
      </c>
      <c r="K33" s="1131">
        <v>5.2999999999999999E-2</v>
      </c>
      <c r="L33" s="1131"/>
      <c r="M33" s="1131"/>
      <c r="N33" s="1092" t="s">
        <v>9411</v>
      </c>
      <c r="S33" s="949" t="s">
        <v>9428</v>
      </c>
      <c r="T33" s="949" t="s">
        <v>9428</v>
      </c>
      <c r="U33" s="963" t="s">
        <v>6721</v>
      </c>
      <c r="V33" s="964" t="s">
        <v>6722</v>
      </c>
      <c r="W33" s="996" t="str">
        <f t="shared" si="0"/>
        <v>http://www.unisonic.com.tw/datasheet/UTG70N65.pdf</v>
      </c>
    </row>
    <row r="34" spans="1:23" ht="105.75" customHeight="1">
      <c r="A34" s="1028" t="str">
        <f t="shared" si="2"/>
        <v>UTG80N65</v>
      </c>
      <c r="B34" s="1050">
        <v>650</v>
      </c>
      <c r="C34" s="1053" t="s">
        <v>9405</v>
      </c>
      <c r="D34" s="1131">
        <v>160</v>
      </c>
      <c r="E34" s="1131">
        <v>15</v>
      </c>
      <c r="F34" s="1131">
        <v>2.1</v>
      </c>
      <c r="G34" s="1131">
        <v>5</v>
      </c>
      <c r="H34" s="1131">
        <v>7.5</v>
      </c>
      <c r="I34" s="1131">
        <v>322</v>
      </c>
      <c r="J34" s="1131">
        <v>0.03</v>
      </c>
      <c r="K34" s="1131">
        <v>0.06</v>
      </c>
      <c r="L34" s="1131" t="s">
        <v>6732</v>
      </c>
      <c r="M34" s="1131" t="s">
        <v>6732</v>
      </c>
      <c r="N34" s="1092" t="s">
        <v>9411</v>
      </c>
      <c r="S34" s="949" t="s">
        <v>2745</v>
      </c>
      <c r="T34" s="949" t="s">
        <v>2745</v>
      </c>
      <c r="U34" s="963" t="s">
        <v>6721</v>
      </c>
      <c r="V34" s="964" t="s">
        <v>6722</v>
      </c>
      <c r="W34" s="996" t="str">
        <f t="shared" si="0"/>
        <v>http://www.unisonic.com.tw/datasheet/UTG80N65.pdf</v>
      </c>
    </row>
    <row r="35" spans="1:23" ht="105.75" customHeight="1">
      <c r="A35" s="1028" t="s">
        <v>1140</v>
      </c>
      <c r="B35" s="1050">
        <v>1000</v>
      </c>
      <c r="C35" s="994" t="s">
        <v>9405</v>
      </c>
      <c r="D35" s="1131">
        <v>120</v>
      </c>
      <c r="E35" s="1131">
        <v>15</v>
      </c>
      <c r="F35" s="1131">
        <v>3</v>
      </c>
      <c r="G35" s="1131">
        <v>4.5</v>
      </c>
      <c r="H35" s="1131">
        <v>6.5</v>
      </c>
      <c r="I35" s="1131">
        <v>162</v>
      </c>
      <c r="J35" s="1131">
        <v>0.156</v>
      </c>
      <c r="K35" s="1131">
        <v>8.3000000000000004E-2</v>
      </c>
      <c r="L35" s="1131" t="s">
        <v>6732</v>
      </c>
      <c r="M35" s="1131" t="s">
        <v>6732</v>
      </c>
      <c r="N35" s="1092" t="s">
        <v>9429</v>
      </c>
      <c r="S35" s="949" t="s">
        <v>9430</v>
      </c>
      <c r="T35" s="949" t="s">
        <v>9430</v>
      </c>
      <c r="U35" s="943" t="s">
        <v>6721</v>
      </c>
      <c r="V35" s="944" t="s">
        <v>6722</v>
      </c>
      <c r="W35" s="996" t="str">
        <f t="shared" si="0"/>
        <v>http://www.unisonic.com.tw/datasheet/UPG60N100.pdf</v>
      </c>
    </row>
    <row r="36" spans="1:23" ht="105.75" customHeight="1">
      <c r="A36" s="1028" t="str">
        <f>HYPERLINK(W36,S36)</f>
        <v>UPG5N120</v>
      </c>
      <c r="B36" s="1054">
        <v>1200</v>
      </c>
      <c r="C36" s="994" t="s">
        <v>9405</v>
      </c>
      <c r="D36" s="1073">
        <v>10</v>
      </c>
      <c r="E36" s="1131">
        <v>15</v>
      </c>
      <c r="F36" s="1131">
        <v>2.25</v>
      </c>
      <c r="G36" s="1073">
        <v>4</v>
      </c>
      <c r="H36" s="1073">
        <v>6</v>
      </c>
      <c r="I36" s="1073">
        <v>45</v>
      </c>
      <c r="J36" s="1131">
        <v>0.12</v>
      </c>
      <c r="K36" s="1131">
        <v>6.8000000000000005E-2</v>
      </c>
      <c r="L36" s="1131" t="s">
        <v>6732</v>
      </c>
      <c r="M36" s="1131" t="s">
        <v>6732</v>
      </c>
      <c r="N36" s="1092" t="s">
        <v>1141</v>
      </c>
      <c r="S36" s="1050" t="s">
        <v>9431</v>
      </c>
      <c r="T36" s="1050" t="s">
        <v>9431</v>
      </c>
      <c r="U36" s="943" t="s">
        <v>6721</v>
      </c>
      <c r="V36" s="944" t="s">
        <v>6722</v>
      </c>
      <c r="W36" s="996" t="str">
        <f t="shared" si="0"/>
        <v>http://www.unisonic.com.tw/datasheet/UPG5N120.pdf</v>
      </c>
    </row>
    <row r="37" spans="1:23" ht="105.75" customHeight="1">
      <c r="A37" s="1028" t="str">
        <f t="shared" ref="A37:A45" si="3">HYPERLINK(W37,S37)</f>
        <v>UG5N120</v>
      </c>
      <c r="B37" s="1054">
        <v>1200</v>
      </c>
      <c r="C37" s="994" t="s">
        <v>9405</v>
      </c>
      <c r="D37" s="1029">
        <v>21</v>
      </c>
      <c r="E37" s="994">
        <v>15</v>
      </c>
      <c r="F37" s="994">
        <v>2.7</v>
      </c>
      <c r="G37" s="1029">
        <v>6</v>
      </c>
      <c r="H37" s="1029" t="s">
        <v>6732</v>
      </c>
      <c r="I37" s="1029">
        <v>53</v>
      </c>
      <c r="J37" s="994">
        <v>0.36</v>
      </c>
      <c r="K37" s="994">
        <v>0.12</v>
      </c>
      <c r="L37" s="994" t="s">
        <v>6732</v>
      </c>
      <c r="M37" s="994" t="s">
        <v>6732</v>
      </c>
      <c r="N37" s="1067" t="s">
        <v>9432</v>
      </c>
      <c r="S37" s="1050" t="s">
        <v>9433</v>
      </c>
      <c r="T37" s="1050" t="s">
        <v>9433</v>
      </c>
      <c r="U37" s="943" t="s">
        <v>6721</v>
      </c>
      <c r="V37" s="944" t="s">
        <v>6722</v>
      </c>
      <c r="W37" s="996" t="str">
        <f t="shared" si="0"/>
        <v>http://www.unisonic.com.tw/datasheet/UG5N120.pdf</v>
      </c>
    </row>
    <row r="38" spans="1:23" ht="105.75" customHeight="1">
      <c r="A38" s="1028" t="str">
        <f>HYPERLINK(W38,S38)</f>
        <v>UPG15N120</v>
      </c>
      <c r="B38" s="1054">
        <v>1200</v>
      </c>
      <c r="C38" s="994" t="s">
        <v>9405</v>
      </c>
      <c r="D38" s="1073">
        <v>30</v>
      </c>
      <c r="E38" s="1131">
        <v>15</v>
      </c>
      <c r="F38" s="1131">
        <v>2.4</v>
      </c>
      <c r="G38" s="1073">
        <v>4</v>
      </c>
      <c r="H38" s="1073">
        <v>6</v>
      </c>
      <c r="I38" s="1073">
        <v>95</v>
      </c>
      <c r="J38" s="1131">
        <v>0.155</v>
      </c>
      <c r="K38" s="1131">
        <v>8.5000000000000006E-2</v>
      </c>
      <c r="L38" s="1131" t="s">
        <v>6732</v>
      </c>
      <c r="M38" s="1131" t="s">
        <v>6732</v>
      </c>
      <c r="N38" s="1092" t="s">
        <v>1141</v>
      </c>
      <c r="S38" s="1050" t="s">
        <v>9434</v>
      </c>
      <c r="T38" s="1050" t="s">
        <v>9434</v>
      </c>
      <c r="U38" s="943" t="s">
        <v>6721</v>
      </c>
      <c r="V38" s="944" t="s">
        <v>6722</v>
      </c>
      <c r="W38" s="996" t="str">
        <f t="shared" si="0"/>
        <v>http://www.unisonic.com.tw/datasheet/UPG15N120.pdf</v>
      </c>
    </row>
    <row r="39" spans="1:23" ht="105.75" customHeight="1">
      <c r="A39" s="1028" t="str">
        <f>HYPERLINK(W39,S39)</f>
        <v>UPG20N120</v>
      </c>
      <c r="B39" s="1054">
        <v>1200</v>
      </c>
      <c r="C39" s="994" t="s">
        <v>9405</v>
      </c>
      <c r="D39" s="1073">
        <v>40</v>
      </c>
      <c r="E39" s="1131">
        <v>15</v>
      </c>
      <c r="F39" s="1131">
        <v>2.6</v>
      </c>
      <c r="G39" s="1073">
        <v>4</v>
      </c>
      <c r="H39" s="1073">
        <v>6</v>
      </c>
      <c r="I39" s="1073">
        <v>105</v>
      </c>
      <c r="J39" s="1131">
        <v>0.19</v>
      </c>
      <c r="K39" s="1131">
        <v>8.1000000000000003E-2</v>
      </c>
      <c r="L39" s="1131" t="s">
        <v>6732</v>
      </c>
      <c r="M39" s="1131" t="s">
        <v>6732</v>
      </c>
      <c r="N39" s="1092" t="s">
        <v>1141</v>
      </c>
      <c r="S39" s="1050" t="s">
        <v>9435</v>
      </c>
      <c r="T39" s="1050" t="s">
        <v>9435</v>
      </c>
      <c r="U39" s="943" t="s">
        <v>6721</v>
      </c>
      <c r="V39" s="944" t="s">
        <v>6722</v>
      </c>
      <c r="W39" s="996" t="str">
        <f t="shared" si="0"/>
        <v>http://www.unisonic.com.tw/datasheet/UPG20N120.pdf</v>
      </c>
    </row>
    <row r="40" spans="1:23" ht="105.75" customHeight="1">
      <c r="A40" s="1028" t="str">
        <f>HYPERLINK(W40,S40)</f>
        <v>UG11N120</v>
      </c>
      <c r="B40" s="1050">
        <v>1200</v>
      </c>
      <c r="C40" s="994" t="s">
        <v>9405</v>
      </c>
      <c r="D40" s="1029">
        <v>43</v>
      </c>
      <c r="E40" s="994">
        <v>15</v>
      </c>
      <c r="F40" s="994">
        <v>2.4</v>
      </c>
      <c r="G40" s="1029">
        <v>5</v>
      </c>
      <c r="H40" s="1029" t="s">
        <v>6732</v>
      </c>
      <c r="I40" s="1029">
        <v>100</v>
      </c>
      <c r="J40" s="994">
        <v>1.2E-2</v>
      </c>
      <c r="K40" s="994">
        <v>0.19</v>
      </c>
      <c r="L40" s="994" t="s">
        <v>6732</v>
      </c>
      <c r="M40" s="994" t="s">
        <v>6732</v>
      </c>
      <c r="N40" s="1092" t="s">
        <v>1141</v>
      </c>
      <c r="S40" s="1050" t="s">
        <v>9436</v>
      </c>
      <c r="T40" s="1050" t="s">
        <v>9436</v>
      </c>
      <c r="U40" s="943" t="s">
        <v>6721</v>
      </c>
      <c r="V40" s="944" t="s">
        <v>6722</v>
      </c>
      <c r="W40" s="996" t="str">
        <f t="shared" si="0"/>
        <v>http://www.unisonic.com.tw/datasheet/UG11N120.pdf</v>
      </c>
    </row>
    <row r="41" spans="1:23" ht="105.75" customHeight="1">
      <c r="A41" s="1028" t="str">
        <f t="shared" si="3"/>
        <v>UTG25N120</v>
      </c>
      <c r="B41" s="1050">
        <v>1200</v>
      </c>
      <c r="C41" s="994" t="s">
        <v>9405</v>
      </c>
      <c r="D41" s="1029">
        <v>50</v>
      </c>
      <c r="E41" s="994">
        <v>15</v>
      </c>
      <c r="F41" s="994">
        <v>2.5</v>
      </c>
      <c r="G41" s="1029">
        <v>3.5</v>
      </c>
      <c r="H41" s="1029">
        <v>7.5</v>
      </c>
      <c r="I41" s="1029">
        <v>200</v>
      </c>
      <c r="J41" s="994">
        <v>0.06</v>
      </c>
      <c r="K41" s="994">
        <v>0.154</v>
      </c>
      <c r="L41" s="994" t="s">
        <v>6732</v>
      </c>
      <c r="M41" s="994" t="s">
        <v>6732</v>
      </c>
      <c r="N41" s="1067" t="s">
        <v>9437</v>
      </c>
      <c r="S41" s="1050" t="s">
        <v>9438</v>
      </c>
      <c r="T41" s="1050" t="s">
        <v>9438</v>
      </c>
      <c r="U41" s="943" t="s">
        <v>6721</v>
      </c>
      <c r="V41" s="944" t="s">
        <v>6722</v>
      </c>
      <c r="W41" s="996" t="str">
        <f t="shared" si="0"/>
        <v>http://www.unisonic.com.tw/datasheet/UTG25N120.pdf</v>
      </c>
    </row>
    <row r="42" spans="1:23" ht="105.75" customHeight="1">
      <c r="A42" s="1028" t="str">
        <f t="shared" si="3"/>
        <v>UPG25N120</v>
      </c>
      <c r="B42" s="1050">
        <v>1200</v>
      </c>
      <c r="C42" s="994" t="s">
        <v>9405</v>
      </c>
      <c r="D42" s="1029">
        <v>50</v>
      </c>
      <c r="E42" s="1131">
        <v>15</v>
      </c>
      <c r="F42" s="1131">
        <v>2.8</v>
      </c>
      <c r="G42" s="1073">
        <v>4</v>
      </c>
      <c r="H42" s="1073">
        <v>6.5</v>
      </c>
      <c r="I42" s="1131">
        <v>126</v>
      </c>
      <c r="J42" s="1131">
        <v>2.7E-2</v>
      </c>
      <c r="K42" s="1131">
        <v>7.4999999999999997E-2</v>
      </c>
      <c r="L42" s="1131" t="s">
        <v>6732</v>
      </c>
      <c r="M42" s="1131" t="s">
        <v>6732</v>
      </c>
      <c r="N42" s="1092" t="s">
        <v>1141</v>
      </c>
      <c r="S42" s="949" t="s">
        <v>9439</v>
      </c>
      <c r="T42" s="949" t="s">
        <v>9439</v>
      </c>
      <c r="U42" s="943" t="s">
        <v>6721</v>
      </c>
      <c r="V42" s="944" t="s">
        <v>6722</v>
      </c>
      <c r="W42" s="996" t="str">
        <f t="shared" si="0"/>
        <v>http://www.unisonic.com.tw/datasheet/UPG25N120.pdf</v>
      </c>
    </row>
    <row r="43" spans="1:23" ht="45">
      <c r="A43" s="1028" t="s">
        <v>1142</v>
      </c>
      <c r="B43" s="1050">
        <v>1200</v>
      </c>
      <c r="C43" s="994" t="s">
        <v>9405</v>
      </c>
      <c r="D43" s="1029">
        <v>60</v>
      </c>
      <c r="E43" s="1131">
        <v>15</v>
      </c>
      <c r="F43" s="1131">
        <v>2.8</v>
      </c>
      <c r="G43" s="1073">
        <v>4.5</v>
      </c>
      <c r="H43" s="1073">
        <v>6.5</v>
      </c>
      <c r="I43" s="1131">
        <v>96</v>
      </c>
      <c r="J43" s="1131">
        <v>0.14499999999999999</v>
      </c>
      <c r="K43" s="1131">
        <v>6.7000000000000004E-2</v>
      </c>
      <c r="L43" s="1131" t="s">
        <v>6732</v>
      </c>
      <c r="M43" s="1131" t="s">
        <v>6732</v>
      </c>
      <c r="N43" s="1092" t="s">
        <v>1141</v>
      </c>
      <c r="S43" s="949" t="s">
        <v>9440</v>
      </c>
      <c r="T43" s="949" t="s">
        <v>9440</v>
      </c>
      <c r="U43" s="943" t="s">
        <v>7387</v>
      </c>
      <c r="V43" s="944" t="s">
        <v>7388</v>
      </c>
      <c r="W43" s="996" t="str">
        <f t="shared" si="0"/>
        <v>http://www.unisonic.com.tw/datasheet/UPG30N120.pdf</v>
      </c>
    </row>
    <row r="44" spans="1:23" ht="45">
      <c r="A44" s="1028" t="str">
        <f>HYPERLINK(X44,S44)</f>
        <v>UPG40N120</v>
      </c>
      <c r="B44" s="1050">
        <v>1200</v>
      </c>
      <c r="C44" s="994" t="s">
        <v>7586</v>
      </c>
      <c r="D44" s="1131">
        <v>80</v>
      </c>
      <c r="E44" s="1131">
        <v>15</v>
      </c>
      <c r="F44" s="1131">
        <v>2.7</v>
      </c>
      <c r="G44" s="1131">
        <v>4.5</v>
      </c>
      <c r="H44" s="1131">
        <v>6.5</v>
      </c>
      <c r="I44" s="1131">
        <v>169</v>
      </c>
      <c r="J44" s="1131">
        <v>0.151</v>
      </c>
      <c r="K44" s="1131">
        <v>0.13</v>
      </c>
      <c r="L44" s="1131" t="s">
        <v>7405</v>
      </c>
      <c r="M44" s="1131" t="s">
        <v>7405</v>
      </c>
      <c r="N44" s="1092" t="s">
        <v>9441</v>
      </c>
      <c r="S44" s="949" t="s">
        <v>9442</v>
      </c>
      <c r="T44" s="949" t="s">
        <v>9442</v>
      </c>
      <c r="U44" s="943" t="s">
        <v>7387</v>
      </c>
      <c r="V44" s="944" t="s">
        <v>7388</v>
      </c>
      <c r="W44" s="996" t="str">
        <f t="shared" si="0"/>
        <v>http://www.unisonic.com.tw/datasheet/UPG40N120.pdf</v>
      </c>
    </row>
    <row r="45" spans="1:23" ht="45">
      <c r="A45" s="1028" t="str">
        <f t="shared" si="3"/>
        <v>UPG50N120</v>
      </c>
      <c r="B45" s="1054">
        <v>1200</v>
      </c>
      <c r="C45" s="1131" t="s">
        <v>1098</v>
      </c>
      <c r="D45" s="1073">
        <v>100</v>
      </c>
      <c r="E45" s="1131">
        <v>15</v>
      </c>
      <c r="F45" s="1131">
        <v>2.6</v>
      </c>
      <c r="G45" s="1073">
        <v>3.5</v>
      </c>
      <c r="H45" s="1073">
        <v>7.5</v>
      </c>
      <c r="I45" s="1073">
        <v>230</v>
      </c>
      <c r="J45" s="1131">
        <v>3.6999999999999998E-2</v>
      </c>
      <c r="K45" s="1131">
        <v>0.13400000000000001</v>
      </c>
      <c r="L45" s="1131" t="s">
        <v>7405</v>
      </c>
      <c r="M45" s="1131" t="s">
        <v>7405</v>
      </c>
      <c r="N45" s="1092" t="s">
        <v>9443</v>
      </c>
      <c r="S45" s="1050" t="s">
        <v>9444</v>
      </c>
      <c r="T45" s="1050" t="s">
        <v>9444</v>
      </c>
      <c r="U45" s="943" t="s">
        <v>7387</v>
      </c>
      <c r="V45" s="944" t="s">
        <v>7388</v>
      </c>
      <c r="W45" s="996" t="str">
        <f t="shared" si="0"/>
        <v>http://www.unisonic.com.tw/datasheet/UPG50N120.pdf</v>
      </c>
    </row>
    <row r="46" spans="1:23">
      <c r="A46" s="1041"/>
    </row>
  </sheetData>
  <phoneticPr fontId="14" type="noConversion"/>
  <hyperlinks>
    <hyperlink ref="W4" r:id="rId1" display="http://www.unisonic.com.tw/datasheet/UG15N41.pdf"/>
    <hyperlink ref="U4" r:id="rId2"/>
    <hyperlink ref="U6" r:id="rId3"/>
    <hyperlink ref="U13" r:id="rId4"/>
    <hyperlink ref="U16" r:id="rId5"/>
    <hyperlink ref="U37" r:id="rId6"/>
    <hyperlink ref="U40" r:id="rId7"/>
    <hyperlink ref="U41" r:id="rId8"/>
    <hyperlink ref="U42" r:id="rId9"/>
    <hyperlink ref="U45" r:id="rId10"/>
    <hyperlink ref="U39" r:id="rId11"/>
    <hyperlink ref="U38" r:id="rId12"/>
    <hyperlink ref="U36" r:id="rId13"/>
    <hyperlink ref="U43" r:id="rId14"/>
    <hyperlink ref="U44" r:id="rId15"/>
    <hyperlink ref="U17" r:id="rId16"/>
    <hyperlink ref="U14" r:id="rId17"/>
    <hyperlink ref="U15" r:id="rId18"/>
    <hyperlink ref="U10" r:id="rId19"/>
    <hyperlink ref="U23" r:id="rId20"/>
    <hyperlink ref="U22" r:id="rId21"/>
    <hyperlink ref="U21" r:id="rId22"/>
    <hyperlink ref="U19" r:id="rId23"/>
    <hyperlink ref="U11" r:id="rId24"/>
    <hyperlink ref="U9" r:id="rId25"/>
    <hyperlink ref="U5" r:id="rId26"/>
    <hyperlink ref="U35" r:id="rId27"/>
    <hyperlink ref="U12" r:id="rId28"/>
    <hyperlink ref="U29" r:id="rId29"/>
    <hyperlink ref="U8" r:id="rId30"/>
    <hyperlink ref="U18" r:id="rId31"/>
    <hyperlink ref="U28" r:id="rId32"/>
    <hyperlink ref="U27" r:id="rId33"/>
    <hyperlink ref="U3" r:id="rId34"/>
    <hyperlink ref="U32" r:id="rId35"/>
    <hyperlink ref="U30" r:id="rId36"/>
    <hyperlink ref="U31" r:id="rId37"/>
    <hyperlink ref="U20" r:id="rId38"/>
    <hyperlink ref="U34" r:id="rId39"/>
    <hyperlink ref="U7" r:id="rId40"/>
    <hyperlink ref="U33" r:id="rId41"/>
    <hyperlink ref="U24" r:id="rId42"/>
    <hyperlink ref="U25" r:id="rId43"/>
    <hyperlink ref="U26" r:id="rId44"/>
  </hyperlinks>
  <printOptions horizontalCentered="1"/>
  <pageMargins left="0.39370078740157483" right="0.39370078740157483" top="0.39370078740157483" bottom="0.39370078740157483" header="0.31496062992125984" footer="0.31496062992125984"/>
  <pageSetup paperSize="9" scale="41" fitToHeight="20" orientation="portrait" r:id="rId45"/>
</worksheet>
</file>

<file path=xl/worksheets/sheet67.xml><?xml version="1.0" encoding="utf-8"?>
<worksheet xmlns="http://schemas.openxmlformats.org/spreadsheetml/2006/main" xmlns:r="http://schemas.openxmlformats.org/officeDocument/2006/relationships">
  <dimension ref="A1:X81"/>
  <sheetViews>
    <sheetView view="pageBreakPreview" zoomScale="60" zoomScaleNormal="70" workbookViewId="0"/>
  </sheetViews>
  <sheetFormatPr defaultColWidth="9" defaultRowHeight="15"/>
  <cols>
    <col min="1" max="1" width="19.5" style="1214" customWidth="1"/>
    <col min="2" max="2" width="31.125" style="1213" customWidth="1"/>
    <col min="3" max="8" width="17" style="1214" customWidth="1"/>
    <col min="9" max="14" width="15.625" style="1214" customWidth="1"/>
    <col min="15" max="15" width="15.625" style="1709" customWidth="1"/>
    <col min="16" max="16" width="7" style="1214" customWidth="1"/>
    <col min="17" max="18" width="1.625" style="1214" customWidth="1"/>
    <col min="19" max="23" width="14.375" style="1214" customWidth="1"/>
    <col min="24" max="24" width="4.75" style="1215" customWidth="1"/>
    <col min="25" max="16384" width="9" style="1214"/>
  </cols>
  <sheetData>
    <row r="1" spans="1:23" s="928" customFormat="1" ht="29.25">
      <c r="A1" s="926" t="s">
        <v>10903</v>
      </c>
      <c r="B1" s="926"/>
      <c r="C1" s="926"/>
      <c r="D1" s="926"/>
      <c r="E1" s="926"/>
      <c r="F1" s="926"/>
      <c r="G1" s="926"/>
      <c r="H1" s="926"/>
      <c r="I1" s="926"/>
      <c r="J1" s="926"/>
      <c r="K1" s="926"/>
      <c r="L1" s="926"/>
      <c r="M1" s="926"/>
      <c r="N1" s="926"/>
      <c r="O1" s="988"/>
      <c r="P1" s="926"/>
      <c r="Q1" s="929"/>
      <c r="R1" s="929"/>
      <c r="S1" s="929"/>
    </row>
    <row r="2" spans="1:23" s="1208" customFormat="1" ht="86.25" customHeight="1">
      <c r="A2" s="1706" t="s">
        <v>6156</v>
      </c>
      <c r="B2" s="1707" t="s">
        <v>9445</v>
      </c>
      <c r="C2" s="1707" t="s">
        <v>3700</v>
      </c>
      <c r="D2" s="1206" t="s">
        <v>9446</v>
      </c>
      <c r="E2" s="1206" t="s">
        <v>9447</v>
      </c>
      <c r="F2" s="1207" t="s">
        <v>9448</v>
      </c>
      <c r="G2" s="1207" t="s">
        <v>9449</v>
      </c>
      <c r="H2" s="1708" t="s">
        <v>9450</v>
      </c>
      <c r="I2" s="1708" t="s">
        <v>9451</v>
      </c>
      <c r="J2" s="1708" t="s">
        <v>9452</v>
      </c>
      <c r="K2" s="1708" t="s">
        <v>9453</v>
      </c>
      <c r="L2" s="1708" t="s">
        <v>9454</v>
      </c>
      <c r="M2" s="1207" t="s">
        <v>9455</v>
      </c>
      <c r="N2" s="1207" t="s">
        <v>9456</v>
      </c>
      <c r="O2" s="1666" t="s">
        <v>1909</v>
      </c>
    </row>
    <row r="3" spans="1:23" s="1208" customFormat="1" ht="69.95" customHeight="1">
      <c r="A3" s="1028" t="str">
        <f t="shared" ref="A3:A66" si="0">HYPERLINK(W3,S3)</f>
        <v>MAC97A6</v>
      </c>
      <c r="B3" s="1563">
        <v>400</v>
      </c>
      <c r="C3" s="1563">
        <v>0.6</v>
      </c>
      <c r="D3" s="1563">
        <v>1</v>
      </c>
      <c r="E3" s="1563">
        <v>0.1</v>
      </c>
      <c r="F3" s="1563">
        <v>0.1</v>
      </c>
      <c r="G3" s="1563">
        <v>1.9</v>
      </c>
      <c r="H3" s="1563">
        <v>2</v>
      </c>
      <c r="I3" s="1563">
        <v>5</v>
      </c>
      <c r="J3" s="1563">
        <v>5</v>
      </c>
      <c r="K3" s="1563">
        <v>5</v>
      </c>
      <c r="L3" s="1563">
        <v>7</v>
      </c>
      <c r="M3" s="1563">
        <v>10</v>
      </c>
      <c r="N3" s="1563">
        <v>2</v>
      </c>
      <c r="O3" s="1562" t="s">
        <v>9457</v>
      </c>
      <c r="S3" s="1563" t="s">
        <v>9458</v>
      </c>
      <c r="T3" s="1563" t="s">
        <v>9459</v>
      </c>
      <c r="U3" s="943" t="s">
        <v>0</v>
      </c>
      <c r="V3" s="944" t="s">
        <v>116</v>
      </c>
      <c r="W3" s="996" t="str">
        <f>CONCATENATE(U3,T3,V3)</f>
        <v>http://www.unisonic.com.tw/datasheet/MAC97A6-8.pdf</v>
      </c>
    </row>
    <row r="4" spans="1:23" s="1209" customFormat="1" ht="69.95" customHeight="1">
      <c r="A4" s="1028" t="str">
        <f t="shared" si="0"/>
        <v>MAC97A8</v>
      </c>
      <c r="B4" s="1563">
        <v>600</v>
      </c>
      <c r="C4" s="1563">
        <v>0.6</v>
      </c>
      <c r="D4" s="1563">
        <v>1</v>
      </c>
      <c r="E4" s="1563">
        <v>0.1</v>
      </c>
      <c r="F4" s="1563">
        <v>0.1</v>
      </c>
      <c r="G4" s="1563">
        <v>1.9</v>
      </c>
      <c r="H4" s="1563">
        <v>2</v>
      </c>
      <c r="I4" s="1563">
        <v>5</v>
      </c>
      <c r="J4" s="1563">
        <v>5</v>
      </c>
      <c r="K4" s="1563">
        <v>5</v>
      </c>
      <c r="L4" s="1563">
        <v>7</v>
      </c>
      <c r="M4" s="1563">
        <v>10</v>
      </c>
      <c r="N4" s="1563">
        <v>2</v>
      </c>
      <c r="O4" s="1562" t="s">
        <v>9457</v>
      </c>
      <c r="S4" s="1563" t="s">
        <v>9460</v>
      </c>
      <c r="T4" s="1563" t="s">
        <v>9459</v>
      </c>
      <c r="U4" s="943" t="s">
        <v>0</v>
      </c>
      <c r="V4" s="944" t="s">
        <v>116</v>
      </c>
      <c r="W4" s="996" t="str">
        <f t="shared" ref="W4:W67" si="1">CONCATENATE(U4,T4,V4)</f>
        <v>http://www.unisonic.com.tw/datasheet/MAC97A6-8.pdf</v>
      </c>
    </row>
    <row r="5" spans="1:23" s="1209" customFormat="1" ht="69.95" customHeight="1">
      <c r="A5" s="1028" t="str">
        <f t="shared" si="0"/>
        <v>Z00607</v>
      </c>
      <c r="B5" s="1563">
        <v>600</v>
      </c>
      <c r="C5" s="1563">
        <v>0.8</v>
      </c>
      <c r="D5" s="1563">
        <v>1</v>
      </c>
      <c r="E5" s="1563">
        <v>0.1</v>
      </c>
      <c r="F5" s="1563">
        <v>0.1</v>
      </c>
      <c r="G5" s="1563">
        <v>1.5</v>
      </c>
      <c r="H5" s="1563">
        <v>1.3</v>
      </c>
      <c r="I5" s="1210">
        <v>5</v>
      </c>
      <c r="J5" s="1210">
        <v>5</v>
      </c>
      <c r="K5" s="1210">
        <v>5</v>
      </c>
      <c r="L5" s="1210">
        <v>7</v>
      </c>
      <c r="M5" s="1563">
        <v>5</v>
      </c>
      <c r="N5" s="1563" t="s">
        <v>2</v>
      </c>
      <c r="O5" s="1562" t="s">
        <v>9461</v>
      </c>
      <c r="S5" s="1563" t="s">
        <v>9462</v>
      </c>
      <c r="T5" s="1563" t="s">
        <v>9462</v>
      </c>
      <c r="U5" s="943" t="s">
        <v>6721</v>
      </c>
      <c r="V5" s="944" t="s">
        <v>6722</v>
      </c>
      <c r="W5" s="996" t="str">
        <f t="shared" si="1"/>
        <v>http://www.unisonic.com.tw/datasheet/Z00607.pdf</v>
      </c>
    </row>
    <row r="6" spans="1:23" s="1209" customFormat="1" ht="69.95" customHeight="1">
      <c r="A6" s="1028" t="str">
        <f t="shared" si="0"/>
        <v>UZ0103</v>
      </c>
      <c r="B6" s="1563" t="s">
        <v>9463</v>
      </c>
      <c r="C6" s="949">
        <v>1</v>
      </c>
      <c r="D6" s="1583">
        <v>1</v>
      </c>
      <c r="E6" s="1563">
        <v>1</v>
      </c>
      <c r="F6" s="1210">
        <v>0.5</v>
      </c>
      <c r="G6" s="1583">
        <v>1.56</v>
      </c>
      <c r="H6" s="1583">
        <v>1.3</v>
      </c>
      <c r="I6" s="1563">
        <v>3</v>
      </c>
      <c r="J6" s="1563">
        <v>3</v>
      </c>
      <c r="K6" s="1563">
        <v>3</v>
      </c>
      <c r="L6" s="1563">
        <v>5</v>
      </c>
      <c r="M6" s="1583">
        <v>7</v>
      </c>
      <c r="N6" s="1563" t="s">
        <v>6732</v>
      </c>
      <c r="O6" s="953" t="s">
        <v>9464</v>
      </c>
      <c r="S6" s="1583" t="s">
        <v>9465</v>
      </c>
      <c r="T6" s="1583" t="s">
        <v>9465</v>
      </c>
      <c r="U6" s="943" t="s">
        <v>6721</v>
      </c>
      <c r="V6" s="944" t="s">
        <v>6722</v>
      </c>
      <c r="W6" s="996" t="str">
        <f t="shared" si="1"/>
        <v>http://www.unisonic.com.tw/datasheet/UZ0103.pdf</v>
      </c>
    </row>
    <row r="7" spans="1:23" s="1209" customFormat="1" ht="69.95" customHeight="1">
      <c r="A7" s="1028" t="str">
        <f t="shared" si="0"/>
        <v>UZ0107</v>
      </c>
      <c r="B7" s="1210" t="s">
        <v>9463</v>
      </c>
      <c r="C7" s="940">
        <v>1</v>
      </c>
      <c r="D7" s="940">
        <v>1</v>
      </c>
      <c r="E7" s="1210">
        <v>0.1</v>
      </c>
      <c r="F7" s="1210">
        <v>0.5</v>
      </c>
      <c r="G7" s="940">
        <v>1.6</v>
      </c>
      <c r="H7" s="940">
        <v>1.3</v>
      </c>
      <c r="I7" s="1210">
        <v>5</v>
      </c>
      <c r="J7" s="1210">
        <v>5</v>
      </c>
      <c r="K7" s="1210">
        <v>5</v>
      </c>
      <c r="L7" s="1210">
        <v>10</v>
      </c>
      <c r="M7" s="940">
        <v>10</v>
      </c>
      <c r="N7" s="1210" t="s">
        <v>6732</v>
      </c>
      <c r="O7" s="961" t="s">
        <v>9464</v>
      </c>
      <c r="S7" s="1583" t="s">
        <v>9466</v>
      </c>
      <c r="T7" s="1583" t="s">
        <v>9466</v>
      </c>
      <c r="U7" s="943" t="s">
        <v>6721</v>
      </c>
      <c r="V7" s="944" t="s">
        <v>6722</v>
      </c>
      <c r="W7" s="996" t="str">
        <f t="shared" si="1"/>
        <v>http://www.unisonic.com.tw/datasheet/UZ0107.pdf</v>
      </c>
    </row>
    <row r="8" spans="1:23" s="1209" customFormat="1" ht="69.95" customHeight="1">
      <c r="A8" s="1028" t="str">
        <f t="shared" si="0"/>
        <v>SM2LZ47</v>
      </c>
      <c r="B8" s="1563">
        <v>800</v>
      </c>
      <c r="C8" s="1563">
        <v>2</v>
      </c>
      <c r="D8" s="1563">
        <v>1.6</v>
      </c>
      <c r="E8" s="1563">
        <v>0.3</v>
      </c>
      <c r="F8" s="1563" t="s">
        <v>6732</v>
      </c>
      <c r="G8" s="1563">
        <v>2</v>
      </c>
      <c r="H8" s="1563">
        <v>1.5</v>
      </c>
      <c r="I8" s="1210">
        <v>10</v>
      </c>
      <c r="J8" s="1210">
        <v>10</v>
      </c>
      <c r="K8" s="1210">
        <v>10</v>
      </c>
      <c r="L8" s="1563" t="s">
        <v>6732</v>
      </c>
      <c r="M8" s="1563">
        <v>10</v>
      </c>
      <c r="N8" s="1563" t="s">
        <v>6732</v>
      </c>
      <c r="O8" s="1562" t="s">
        <v>9467</v>
      </c>
      <c r="S8" s="1563" t="s">
        <v>9468</v>
      </c>
      <c r="T8" s="1563" t="s">
        <v>9468</v>
      </c>
      <c r="U8" s="943" t="s">
        <v>6721</v>
      </c>
      <c r="V8" s="944" t="s">
        <v>6722</v>
      </c>
      <c r="W8" s="996" t="str">
        <f t="shared" si="1"/>
        <v>http://www.unisonic.com.tw/datasheet/SM2LZ47.pdf</v>
      </c>
    </row>
    <row r="9" spans="1:23" s="1209" customFormat="1" ht="69.95" customHeight="1">
      <c r="A9" s="1028" t="str">
        <f t="shared" si="0"/>
        <v>SM3GZ47</v>
      </c>
      <c r="B9" s="1563">
        <v>400</v>
      </c>
      <c r="C9" s="1563">
        <v>3</v>
      </c>
      <c r="D9" s="1563">
        <v>2</v>
      </c>
      <c r="E9" s="1563">
        <v>0.5</v>
      </c>
      <c r="F9" s="1563" t="s">
        <v>6732</v>
      </c>
      <c r="G9" s="1563">
        <v>1.5</v>
      </c>
      <c r="H9" s="1563">
        <v>1.5</v>
      </c>
      <c r="I9" s="1563">
        <v>20</v>
      </c>
      <c r="J9" s="1563">
        <v>20</v>
      </c>
      <c r="K9" s="1563">
        <v>20</v>
      </c>
      <c r="L9" s="1563" t="s">
        <v>6732</v>
      </c>
      <c r="M9" s="1563">
        <v>30</v>
      </c>
      <c r="N9" s="1563" t="s">
        <v>6732</v>
      </c>
      <c r="O9" s="1562" t="s">
        <v>9469</v>
      </c>
      <c r="S9" s="1210" t="s">
        <v>9470</v>
      </c>
      <c r="T9" s="1210" t="s">
        <v>9470</v>
      </c>
      <c r="U9" s="943" t="s">
        <v>6721</v>
      </c>
      <c r="V9" s="944" t="s">
        <v>6722</v>
      </c>
      <c r="W9" s="996" t="str">
        <f t="shared" si="1"/>
        <v>http://www.unisonic.com.tw/datasheet/SM3GZ47.pdf</v>
      </c>
    </row>
    <row r="10" spans="1:23" s="1209" customFormat="1" ht="69.95" customHeight="1">
      <c r="A10" s="1028" t="str">
        <f t="shared" si="0"/>
        <v>SM3JZ47</v>
      </c>
      <c r="B10" s="1563">
        <v>600</v>
      </c>
      <c r="C10" s="1563">
        <v>3</v>
      </c>
      <c r="D10" s="1563">
        <v>2</v>
      </c>
      <c r="E10" s="1563">
        <v>0.5</v>
      </c>
      <c r="F10" s="1563" t="s">
        <v>6732</v>
      </c>
      <c r="G10" s="1563">
        <v>1.5</v>
      </c>
      <c r="H10" s="1563">
        <v>1.5</v>
      </c>
      <c r="I10" s="1563">
        <v>20</v>
      </c>
      <c r="J10" s="1563">
        <v>20</v>
      </c>
      <c r="K10" s="1563">
        <v>20</v>
      </c>
      <c r="L10" s="1563" t="s">
        <v>6732</v>
      </c>
      <c r="M10" s="1563">
        <v>30</v>
      </c>
      <c r="N10" s="1563" t="s">
        <v>6732</v>
      </c>
      <c r="O10" s="1562" t="s">
        <v>6508</v>
      </c>
      <c r="S10" s="1210" t="s">
        <v>9471</v>
      </c>
      <c r="T10" s="1210" t="s">
        <v>9471</v>
      </c>
      <c r="U10" s="943" t="s">
        <v>6721</v>
      </c>
      <c r="V10" s="944" t="s">
        <v>6722</v>
      </c>
      <c r="W10" s="996" t="str">
        <f t="shared" si="1"/>
        <v>http://www.unisonic.com.tw/datasheet/SM3JZ47.pdf</v>
      </c>
    </row>
    <row r="11" spans="1:23" s="1209" customFormat="1" ht="69.95" customHeight="1">
      <c r="A11" s="1028" t="str">
        <f t="shared" si="0"/>
        <v>UCR2PM</v>
      </c>
      <c r="B11" s="1563">
        <v>800</v>
      </c>
      <c r="C11" s="1563">
        <v>2</v>
      </c>
      <c r="D11" s="1563">
        <v>1</v>
      </c>
      <c r="E11" s="1563">
        <v>0.1</v>
      </c>
      <c r="F11" s="1563" t="s">
        <v>6732</v>
      </c>
      <c r="G11" s="1563">
        <v>2.1</v>
      </c>
      <c r="H11" s="1563">
        <v>2</v>
      </c>
      <c r="I11" s="1563">
        <v>10</v>
      </c>
      <c r="J11" s="1563">
        <v>10</v>
      </c>
      <c r="K11" s="1563">
        <v>10</v>
      </c>
      <c r="L11" s="1563" t="s">
        <v>6732</v>
      </c>
      <c r="M11" s="1563" t="s">
        <v>6732</v>
      </c>
      <c r="N11" s="1563" t="s">
        <v>6732</v>
      </c>
      <c r="O11" s="1562" t="s">
        <v>6508</v>
      </c>
      <c r="S11" s="1563" t="s">
        <v>9472</v>
      </c>
      <c r="T11" s="1563" t="s">
        <v>9472</v>
      </c>
      <c r="U11" s="943" t="s">
        <v>6721</v>
      </c>
      <c r="V11" s="944" t="s">
        <v>6722</v>
      </c>
      <c r="W11" s="996" t="str">
        <f t="shared" si="1"/>
        <v>http://www.unisonic.com.tw/datasheet/UCR2PM.pdf</v>
      </c>
    </row>
    <row r="12" spans="1:23" s="1209" customFormat="1" ht="69.95" customHeight="1">
      <c r="A12" s="1028" t="str">
        <f t="shared" si="0"/>
        <v>UBCR302</v>
      </c>
      <c r="B12" s="1583">
        <v>800</v>
      </c>
      <c r="C12" s="949">
        <v>2</v>
      </c>
      <c r="D12" s="1583">
        <v>1</v>
      </c>
      <c r="E12" s="1563">
        <v>0.1</v>
      </c>
      <c r="F12" s="1563">
        <v>1</v>
      </c>
      <c r="G12" s="1583">
        <v>2.1</v>
      </c>
      <c r="H12" s="1583">
        <v>2</v>
      </c>
      <c r="I12" s="1563">
        <v>10</v>
      </c>
      <c r="J12" s="1563">
        <v>10</v>
      </c>
      <c r="K12" s="1563">
        <v>10</v>
      </c>
      <c r="L12" s="1563" t="s">
        <v>6732</v>
      </c>
      <c r="M12" s="1563" t="s">
        <v>6732</v>
      </c>
      <c r="N12" s="1563" t="s">
        <v>6732</v>
      </c>
      <c r="O12" s="953" t="s">
        <v>9467</v>
      </c>
      <c r="S12" s="1583" t="s">
        <v>9473</v>
      </c>
      <c r="T12" s="1583" t="s">
        <v>9473</v>
      </c>
      <c r="U12" s="943" t="s">
        <v>6721</v>
      </c>
      <c r="V12" s="944" t="s">
        <v>6722</v>
      </c>
      <c r="W12" s="996" t="str">
        <f t="shared" si="1"/>
        <v>http://www.unisonic.com.tw/datasheet/UBCR302.pdf</v>
      </c>
    </row>
    <row r="13" spans="1:23" s="1209" customFormat="1" ht="69.95" customHeight="1">
      <c r="A13" s="1028" t="str">
        <f t="shared" si="0"/>
        <v>UBCR303</v>
      </c>
      <c r="B13" s="1583">
        <v>800</v>
      </c>
      <c r="C13" s="949">
        <v>3</v>
      </c>
      <c r="D13" s="1583">
        <v>2</v>
      </c>
      <c r="E13" s="1563">
        <v>0.5</v>
      </c>
      <c r="F13" s="1563">
        <v>2</v>
      </c>
      <c r="G13" s="1583">
        <v>1.6</v>
      </c>
      <c r="H13" s="1583">
        <v>1.5</v>
      </c>
      <c r="I13" s="1563">
        <v>30</v>
      </c>
      <c r="J13" s="1563">
        <v>30</v>
      </c>
      <c r="K13" s="1563">
        <v>30</v>
      </c>
      <c r="L13" s="1563" t="s">
        <v>6732</v>
      </c>
      <c r="M13" s="1563" t="s">
        <v>6732</v>
      </c>
      <c r="N13" s="1563" t="s">
        <v>6732</v>
      </c>
      <c r="O13" s="953" t="s">
        <v>9467</v>
      </c>
      <c r="S13" s="1583" t="s">
        <v>9474</v>
      </c>
      <c r="T13" s="1583" t="s">
        <v>9474</v>
      </c>
      <c r="U13" s="943" t="s">
        <v>6721</v>
      </c>
      <c r="V13" s="944" t="s">
        <v>6722</v>
      </c>
      <c r="W13" s="996" t="str">
        <f t="shared" si="1"/>
        <v>http://www.unisonic.com.tw/datasheet/UBCR303.pdf</v>
      </c>
    </row>
    <row r="14" spans="1:23" s="1209" customFormat="1" ht="69.95" customHeight="1">
      <c r="A14" s="1028" t="str">
        <f t="shared" si="0"/>
        <v>UBCR304</v>
      </c>
      <c r="B14" s="1583">
        <v>800</v>
      </c>
      <c r="C14" s="949">
        <v>4</v>
      </c>
      <c r="D14" s="1583">
        <v>2</v>
      </c>
      <c r="E14" s="1563">
        <v>0.3</v>
      </c>
      <c r="F14" s="1563">
        <v>2</v>
      </c>
      <c r="G14" s="1583">
        <v>1.5</v>
      </c>
      <c r="H14" s="1583">
        <v>1.5</v>
      </c>
      <c r="I14" s="1563">
        <v>35</v>
      </c>
      <c r="J14" s="1563">
        <v>35</v>
      </c>
      <c r="K14" s="1563">
        <v>35</v>
      </c>
      <c r="L14" s="1563" t="s">
        <v>6732</v>
      </c>
      <c r="M14" s="1563" t="s">
        <v>6732</v>
      </c>
      <c r="N14" s="1563" t="s">
        <v>6732</v>
      </c>
      <c r="O14" s="953" t="s">
        <v>9467</v>
      </c>
      <c r="S14" s="1583" t="s">
        <v>9475</v>
      </c>
      <c r="T14" s="1583" t="s">
        <v>9475</v>
      </c>
      <c r="U14" s="943" t="s">
        <v>6721</v>
      </c>
      <c r="V14" s="944" t="s">
        <v>6722</v>
      </c>
      <c r="W14" s="996" t="str">
        <f t="shared" si="1"/>
        <v>http://www.unisonic.com.tw/datasheet/UBCR304.pdf</v>
      </c>
    </row>
    <row r="15" spans="1:23" s="1209" customFormat="1" ht="69.95" customHeight="1">
      <c r="A15" s="1028" t="str">
        <f t="shared" si="0"/>
        <v>UBCR308</v>
      </c>
      <c r="B15" s="1583">
        <v>700</v>
      </c>
      <c r="C15" s="949">
        <v>8</v>
      </c>
      <c r="D15" s="1583">
        <v>2</v>
      </c>
      <c r="E15" s="1563">
        <v>0.5</v>
      </c>
      <c r="F15" s="1563">
        <v>2</v>
      </c>
      <c r="G15" s="1583">
        <v>1.6</v>
      </c>
      <c r="H15" s="1583">
        <v>1.5</v>
      </c>
      <c r="I15" s="1563">
        <v>30</v>
      </c>
      <c r="J15" s="1563">
        <v>30</v>
      </c>
      <c r="K15" s="1563">
        <v>30</v>
      </c>
      <c r="L15" s="1563" t="s">
        <v>6732</v>
      </c>
      <c r="M15" s="1563" t="s">
        <v>6732</v>
      </c>
      <c r="N15" s="1563" t="s">
        <v>6732</v>
      </c>
      <c r="O15" s="953" t="s">
        <v>9467</v>
      </c>
      <c r="S15" s="1583" t="s">
        <v>9476</v>
      </c>
      <c r="T15" s="1583" t="s">
        <v>9476</v>
      </c>
      <c r="U15" s="943" t="s">
        <v>6721</v>
      </c>
      <c r="V15" s="944" t="s">
        <v>6722</v>
      </c>
      <c r="W15" s="996" t="str">
        <f t="shared" si="1"/>
        <v>http://www.unisonic.com.tw/datasheet/UBCR308.pdf</v>
      </c>
    </row>
    <row r="16" spans="1:23" s="1209" customFormat="1" ht="69.95" customHeight="1">
      <c r="A16" s="1028" t="str">
        <f>HYPERLINK(W16,S16)</f>
        <v>BTA04</v>
      </c>
      <c r="B16" s="1563" t="s">
        <v>9477</v>
      </c>
      <c r="C16" s="1563">
        <v>4</v>
      </c>
      <c r="D16" s="1563">
        <v>4</v>
      </c>
      <c r="E16" s="1563">
        <v>1</v>
      </c>
      <c r="F16" s="1563">
        <v>0.75</v>
      </c>
      <c r="G16" s="1563">
        <v>1.65</v>
      </c>
      <c r="H16" s="1563">
        <v>1.5</v>
      </c>
      <c r="I16" s="1563" t="s">
        <v>9478</v>
      </c>
      <c r="J16" s="1563" t="s">
        <v>9478</v>
      </c>
      <c r="K16" s="1563" t="s">
        <v>9478</v>
      </c>
      <c r="L16" s="1563" t="s">
        <v>3824</v>
      </c>
      <c r="M16" s="1563" t="s">
        <v>9479</v>
      </c>
      <c r="N16" s="1563">
        <v>2</v>
      </c>
      <c r="O16" s="1562" t="s">
        <v>9480</v>
      </c>
      <c r="S16" s="1563" t="s">
        <v>3825</v>
      </c>
      <c r="T16" s="1563" t="s">
        <v>3825</v>
      </c>
      <c r="U16" s="943" t="s">
        <v>0</v>
      </c>
      <c r="V16" s="944" t="s">
        <v>116</v>
      </c>
      <c r="W16" s="996" t="str">
        <f t="shared" si="1"/>
        <v>http://www.unisonic.com.tw/datasheet/BTA04.pdf</v>
      </c>
    </row>
    <row r="17" spans="1:23" s="1209" customFormat="1" ht="69.95" customHeight="1">
      <c r="A17" s="1028" t="s">
        <v>1143</v>
      </c>
      <c r="B17" s="1563" t="s">
        <v>3701</v>
      </c>
      <c r="C17" s="1563">
        <v>4</v>
      </c>
      <c r="D17" s="1563">
        <v>4</v>
      </c>
      <c r="E17" s="1563">
        <v>1</v>
      </c>
      <c r="F17" s="1563">
        <v>0.75</v>
      </c>
      <c r="G17" s="1563">
        <v>1.65</v>
      </c>
      <c r="H17" s="1563" t="s">
        <v>3826</v>
      </c>
      <c r="I17" s="1563" t="s">
        <v>9481</v>
      </c>
      <c r="J17" s="1563" t="s">
        <v>9481</v>
      </c>
      <c r="K17" s="1563" t="s">
        <v>9481</v>
      </c>
      <c r="L17" s="1563" t="s">
        <v>2</v>
      </c>
      <c r="M17" s="1563" t="s">
        <v>9482</v>
      </c>
      <c r="N17" s="1563">
        <v>2</v>
      </c>
      <c r="O17" s="1562" t="s">
        <v>2836</v>
      </c>
      <c r="S17" s="1563" t="s">
        <v>9483</v>
      </c>
      <c r="T17" s="1563" t="s">
        <v>9483</v>
      </c>
      <c r="U17" s="943" t="s">
        <v>6721</v>
      </c>
      <c r="V17" s="944" t="s">
        <v>6722</v>
      </c>
      <c r="W17" s="996" t="str">
        <f t="shared" si="1"/>
        <v>http://www.unisonic.com.tw/datasheet/BTA304A.pdf</v>
      </c>
    </row>
    <row r="18" spans="1:23" s="1209" customFormat="1" ht="69.95" customHeight="1">
      <c r="A18" s="1028" t="str">
        <f t="shared" si="0"/>
        <v>BTA06</v>
      </c>
      <c r="B18" s="1563" t="s">
        <v>3701</v>
      </c>
      <c r="C18" s="1563">
        <v>6</v>
      </c>
      <c r="D18" s="1563">
        <v>4</v>
      </c>
      <c r="E18" s="1563">
        <v>1</v>
      </c>
      <c r="F18" s="1563">
        <v>1</v>
      </c>
      <c r="G18" s="1563">
        <v>1.55</v>
      </c>
      <c r="H18" s="1563">
        <v>1.3</v>
      </c>
      <c r="I18" s="1563" t="s">
        <v>9484</v>
      </c>
      <c r="J18" s="1563" t="s">
        <v>9484</v>
      </c>
      <c r="K18" s="1563" t="s">
        <v>9484</v>
      </c>
      <c r="L18" s="1563" t="s">
        <v>9485</v>
      </c>
      <c r="M18" s="1563" t="s">
        <v>9486</v>
      </c>
      <c r="N18" s="1563" t="s">
        <v>6732</v>
      </c>
      <c r="O18" s="1562" t="s">
        <v>9423</v>
      </c>
      <c r="S18" s="1563" t="s">
        <v>9487</v>
      </c>
      <c r="T18" s="1563" t="s">
        <v>9487</v>
      </c>
      <c r="U18" s="943" t="s">
        <v>6721</v>
      </c>
      <c r="V18" s="944" t="s">
        <v>6722</v>
      </c>
      <c r="W18" s="996" t="str">
        <f t="shared" si="1"/>
        <v>http://www.unisonic.com.tw/datasheet/BTA06.pdf</v>
      </c>
    </row>
    <row r="19" spans="1:23" s="1209" customFormat="1" ht="69.95" customHeight="1">
      <c r="A19" s="1028" t="str">
        <f t="shared" si="0"/>
        <v>BTA306A</v>
      </c>
      <c r="B19" s="1563" t="s">
        <v>9463</v>
      </c>
      <c r="C19" s="1563">
        <v>6</v>
      </c>
      <c r="D19" s="1563">
        <v>4</v>
      </c>
      <c r="E19" s="1563">
        <v>1</v>
      </c>
      <c r="F19" s="1563">
        <v>1</v>
      </c>
      <c r="G19" s="1563">
        <v>1.55</v>
      </c>
      <c r="H19" s="1563">
        <v>1.3</v>
      </c>
      <c r="I19" s="1563" t="s">
        <v>9488</v>
      </c>
      <c r="J19" s="1563" t="s">
        <v>9488</v>
      </c>
      <c r="K19" s="1563" t="s">
        <v>9488</v>
      </c>
      <c r="L19" s="1563" t="s">
        <v>6732</v>
      </c>
      <c r="M19" s="1563" t="s">
        <v>9489</v>
      </c>
      <c r="N19" s="1563" t="s">
        <v>6732</v>
      </c>
      <c r="O19" s="1562" t="s">
        <v>9423</v>
      </c>
      <c r="S19" s="1583" t="s">
        <v>9490</v>
      </c>
      <c r="T19" s="1583" t="s">
        <v>9490</v>
      </c>
      <c r="U19" s="943" t="s">
        <v>6721</v>
      </c>
      <c r="V19" s="944" t="s">
        <v>6722</v>
      </c>
      <c r="W19" s="996" t="str">
        <f t="shared" si="1"/>
        <v>http://www.unisonic.com.tw/datasheet/BTA306A.pdf</v>
      </c>
    </row>
    <row r="20" spans="1:23" s="1209" customFormat="1" ht="69.95" customHeight="1">
      <c r="A20" s="1028" t="str">
        <f t="shared" si="0"/>
        <v>BTA308A</v>
      </c>
      <c r="B20" s="1563" t="s">
        <v>9491</v>
      </c>
      <c r="C20" s="1563">
        <v>8</v>
      </c>
      <c r="D20" s="1563">
        <v>4</v>
      </c>
      <c r="E20" s="1563">
        <v>1</v>
      </c>
      <c r="F20" s="1563">
        <v>1</v>
      </c>
      <c r="G20" s="1563">
        <v>1.55</v>
      </c>
      <c r="H20" s="1563">
        <v>1.3</v>
      </c>
      <c r="I20" s="1563" t="s">
        <v>9488</v>
      </c>
      <c r="J20" s="1563" t="s">
        <v>9488</v>
      </c>
      <c r="K20" s="1563" t="s">
        <v>9488</v>
      </c>
      <c r="L20" s="1563" t="s">
        <v>6732</v>
      </c>
      <c r="M20" s="1563" t="s">
        <v>9489</v>
      </c>
      <c r="N20" s="1563" t="s">
        <v>6732</v>
      </c>
      <c r="O20" s="1562" t="s">
        <v>9492</v>
      </c>
      <c r="S20" s="1583" t="s">
        <v>9493</v>
      </c>
      <c r="T20" s="1583" t="s">
        <v>9493</v>
      </c>
      <c r="U20" s="943" t="s">
        <v>6721</v>
      </c>
      <c r="V20" s="944" t="s">
        <v>6722</v>
      </c>
      <c r="W20" s="996" t="str">
        <f t="shared" si="1"/>
        <v>http://www.unisonic.com.tw/datasheet/BTA308A.pdf</v>
      </c>
    </row>
    <row r="21" spans="1:23" s="1209" customFormat="1" ht="69.95" customHeight="1">
      <c r="A21" s="1028" t="str">
        <f t="shared" si="0"/>
        <v>BTA08</v>
      </c>
      <c r="B21" s="1563" t="s">
        <v>3701</v>
      </c>
      <c r="C21" s="1563">
        <v>8</v>
      </c>
      <c r="D21" s="1563">
        <v>4</v>
      </c>
      <c r="E21" s="1563">
        <v>1</v>
      </c>
      <c r="F21" s="1563">
        <v>1</v>
      </c>
      <c r="G21" s="1563">
        <v>1.55</v>
      </c>
      <c r="H21" s="1563">
        <v>1.3</v>
      </c>
      <c r="I21" s="1563" t="s">
        <v>9484</v>
      </c>
      <c r="J21" s="1563" t="s">
        <v>9484</v>
      </c>
      <c r="K21" s="1563" t="s">
        <v>9484</v>
      </c>
      <c r="L21" s="1563" t="s">
        <v>3827</v>
      </c>
      <c r="M21" s="1563" t="s">
        <v>9484</v>
      </c>
      <c r="N21" s="1563" t="s">
        <v>2</v>
      </c>
      <c r="O21" s="1562" t="s">
        <v>9494</v>
      </c>
      <c r="S21" s="1583" t="s">
        <v>9495</v>
      </c>
      <c r="T21" s="1583" t="s">
        <v>9495</v>
      </c>
      <c r="U21" s="943" t="s">
        <v>0</v>
      </c>
      <c r="V21" s="944" t="s">
        <v>116</v>
      </c>
      <c r="W21" s="996" t="str">
        <f t="shared" si="1"/>
        <v>http://www.unisonic.com.tw/datasheet/BTA08.pdf</v>
      </c>
    </row>
    <row r="22" spans="1:23" s="1209" customFormat="1" ht="69.95" customHeight="1">
      <c r="A22" s="1028" t="str">
        <f t="shared" si="0"/>
        <v>BTA10</v>
      </c>
      <c r="B22" s="1563" t="s">
        <v>3701</v>
      </c>
      <c r="C22" s="1563">
        <v>10</v>
      </c>
      <c r="D22" s="1563">
        <v>4</v>
      </c>
      <c r="E22" s="1563">
        <v>1</v>
      </c>
      <c r="F22" s="1563">
        <v>1</v>
      </c>
      <c r="G22" s="1563">
        <v>1.55</v>
      </c>
      <c r="H22" s="1563">
        <v>1.3</v>
      </c>
      <c r="I22" s="1563" t="s">
        <v>9484</v>
      </c>
      <c r="J22" s="1563" t="s">
        <v>9484</v>
      </c>
      <c r="K22" s="1563" t="s">
        <v>9484</v>
      </c>
      <c r="L22" s="1563" t="s">
        <v>3827</v>
      </c>
      <c r="M22" s="1563" t="s">
        <v>9484</v>
      </c>
      <c r="N22" s="1563" t="s">
        <v>2</v>
      </c>
      <c r="O22" s="1562" t="s">
        <v>1145</v>
      </c>
      <c r="S22" s="1583" t="s">
        <v>9496</v>
      </c>
      <c r="T22" s="1583" t="s">
        <v>9496</v>
      </c>
      <c r="U22" s="943" t="s">
        <v>0</v>
      </c>
      <c r="V22" s="944" t="s">
        <v>116</v>
      </c>
      <c r="W22" s="996" t="str">
        <f t="shared" si="1"/>
        <v>http://www.unisonic.com.tw/datasheet/BTA10.pdf</v>
      </c>
    </row>
    <row r="23" spans="1:23" s="1209" customFormat="1" ht="69.95" customHeight="1">
      <c r="A23" s="1028" t="str">
        <f t="shared" si="0"/>
        <v>BTA310A</v>
      </c>
      <c r="B23" s="1563" t="s">
        <v>3701</v>
      </c>
      <c r="C23" s="1563">
        <v>10</v>
      </c>
      <c r="D23" s="1563">
        <v>4</v>
      </c>
      <c r="E23" s="1563">
        <v>1</v>
      </c>
      <c r="F23" s="1563">
        <v>1</v>
      </c>
      <c r="G23" s="1563">
        <v>1.55</v>
      </c>
      <c r="H23" s="1563">
        <v>1.3</v>
      </c>
      <c r="I23" s="1563" t="s">
        <v>3828</v>
      </c>
      <c r="J23" s="1563" t="s">
        <v>3828</v>
      </c>
      <c r="K23" s="1563" t="s">
        <v>3828</v>
      </c>
      <c r="L23" s="1563" t="s">
        <v>2</v>
      </c>
      <c r="M23" s="1563" t="s">
        <v>3828</v>
      </c>
      <c r="N23" s="1563" t="s">
        <v>2</v>
      </c>
      <c r="O23" s="1562" t="s">
        <v>2836</v>
      </c>
      <c r="S23" s="1583" t="s">
        <v>9497</v>
      </c>
      <c r="T23" s="1583" t="s">
        <v>9497</v>
      </c>
      <c r="U23" s="943" t="s">
        <v>0</v>
      </c>
      <c r="V23" s="944" t="s">
        <v>116</v>
      </c>
      <c r="W23" s="996" t="str">
        <f t="shared" si="1"/>
        <v>http://www.unisonic.com.tw/datasheet/BTA310A.pdf</v>
      </c>
    </row>
    <row r="24" spans="1:23" s="1209" customFormat="1" ht="69.95" customHeight="1">
      <c r="A24" s="1028" t="str">
        <f t="shared" si="0"/>
        <v>BTA12</v>
      </c>
      <c r="B24" s="1563" t="s">
        <v>9463</v>
      </c>
      <c r="C24" s="1563">
        <v>12</v>
      </c>
      <c r="D24" s="1563">
        <v>4</v>
      </c>
      <c r="E24" s="1563">
        <v>1</v>
      </c>
      <c r="F24" s="1563">
        <v>1</v>
      </c>
      <c r="G24" s="1563">
        <v>1.55</v>
      </c>
      <c r="H24" s="1563">
        <v>1.3</v>
      </c>
      <c r="I24" s="1563" t="s">
        <v>9486</v>
      </c>
      <c r="J24" s="1563" t="s">
        <v>9486</v>
      </c>
      <c r="K24" s="1563" t="s">
        <v>9486</v>
      </c>
      <c r="L24" s="1563" t="s">
        <v>9485</v>
      </c>
      <c r="M24" s="1563" t="s">
        <v>9486</v>
      </c>
      <c r="N24" s="1563" t="s">
        <v>6732</v>
      </c>
      <c r="O24" s="1562" t="s">
        <v>9423</v>
      </c>
      <c r="S24" s="1583" t="s">
        <v>9498</v>
      </c>
      <c r="T24" s="1583" t="s">
        <v>9498</v>
      </c>
      <c r="U24" s="943" t="s">
        <v>6721</v>
      </c>
      <c r="V24" s="944" t="s">
        <v>6722</v>
      </c>
      <c r="W24" s="996" t="str">
        <f t="shared" si="1"/>
        <v>http://www.unisonic.com.tw/datasheet/BTA12.pdf</v>
      </c>
    </row>
    <row r="25" spans="1:23" s="1209" customFormat="1" ht="69.95" customHeight="1">
      <c r="A25" s="1028" t="str">
        <f t="shared" si="0"/>
        <v>BTA312A</v>
      </c>
      <c r="B25" s="1563" t="s">
        <v>9463</v>
      </c>
      <c r="C25" s="1563">
        <v>12</v>
      </c>
      <c r="D25" s="1563">
        <v>4</v>
      </c>
      <c r="E25" s="1563">
        <v>1</v>
      </c>
      <c r="F25" s="1563">
        <v>1</v>
      </c>
      <c r="G25" s="1563">
        <v>1.55</v>
      </c>
      <c r="H25" s="1563">
        <v>1.3</v>
      </c>
      <c r="I25" s="1563" t="s">
        <v>9488</v>
      </c>
      <c r="J25" s="1563" t="s">
        <v>9488</v>
      </c>
      <c r="K25" s="1563" t="s">
        <v>9488</v>
      </c>
      <c r="L25" s="1563" t="s">
        <v>6732</v>
      </c>
      <c r="M25" s="1563" t="s">
        <v>9489</v>
      </c>
      <c r="N25" s="1563" t="s">
        <v>6732</v>
      </c>
      <c r="O25" s="1562" t="s">
        <v>9499</v>
      </c>
      <c r="S25" s="1583" t="s">
        <v>9500</v>
      </c>
      <c r="T25" s="1583" t="s">
        <v>9500</v>
      </c>
      <c r="U25" s="943" t="s">
        <v>6721</v>
      </c>
      <c r="V25" s="944" t="s">
        <v>6722</v>
      </c>
      <c r="W25" s="996" t="str">
        <f t="shared" si="1"/>
        <v>http://www.unisonic.com.tw/datasheet/BTA312A.pdf</v>
      </c>
    </row>
    <row r="26" spans="1:23" s="1209" customFormat="1" ht="69.95" customHeight="1">
      <c r="A26" s="1028" t="str">
        <f t="shared" si="0"/>
        <v>BTA16</v>
      </c>
      <c r="B26" s="1563" t="s">
        <v>9463</v>
      </c>
      <c r="C26" s="1563">
        <v>16</v>
      </c>
      <c r="D26" s="1563">
        <v>4</v>
      </c>
      <c r="E26" s="1563">
        <v>1</v>
      </c>
      <c r="F26" s="1563">
        <v>2</v>
      </c>
      <c r="G26" s="1563">
        <v>1.55</v>
      </c>
      <c r="H26" s="1563">
        <v>1.3</v>
      </c>
      <c r="I26" s="1563" t="s">
        <v>9486</v>
      </c>
      <c r="J26" s="1563" t="s">
        <v>9486</v>
      </c>
      <c r="K26" s="1563" t="s">
        <v>9486</v>
      </c>
      <c r="L26" s="1563" t="s">
        <v>9485</v>
      </c>
      <c r="M26" s="1563" t="s">
        <v>9486</v>
      </c>
      <c r="N26" s="1563" t="s">
        <v>6732</v>
      </c>
      <c r="O26" s="1562" t="s">
        <v>9423</v>
      </c>
      <c r="S26" s="1583" t="s">
        <v>9501</v>
      </c>
      <c r="T26" s="1583" t="s">
        <v>9501</v>
      </c>
      <c r="U26" s="943" t="s">
        <v>6721</v>
      </c>
      <c r="V26" s="944" t="s">
        <v>6722</v>
      </c>
      <c r="W26" s="996" t="str">
        <f t="shared" si="1"/>
        <v>http://www.unisonic.com.tw/datasheet/BTA16.pdf</v>
      </c>
    </row>
    <row r="27" spans="1:23" s="1209" customFormat="1" ht="69.95" customHeight="1">
      <c r="A27" s="1028" t="str">
        <f t="shared" si="0"/>
        <v>BTA316A</v>
      </c>
      <c r="B27" s="1563" t="s">
        <v>9463</v>
      </c>
      <c r="C27" s="1563">
        <v>16</v>
      </c>
      <c r="D27" s="1563">
        <v>4</v>
      </c>
      <c r="E27" s="1563">
        <v>1</v>
      </c>
      <c r="F27" s="1563">
        <v>2</v>
      </c>
      <c r="G27" s="1563">
        <v>1.55</v>
      </c>
      <c r="H27" s="1563">
        <v>1.3</v>
      </c>
      <c r="I27" s="1563" t="s">
        <v>9502</v>
      </c>
      <c r="J27" s="1563" t="s">
        <v>9502</v>
      </c>
      <c r="K27" s="1563" t="s">
        <v>9502</v>
      </c>
      <c r="L27" s="1563" t="s">
        <v>6732</v>
      </c>
      <c r="M27" s="1563" t="s">
        <v>9503</v>
      </c>
      <c r="N27" s="1563" t="s">
        <v>6732</v>
      </c>
      <c r="O27" s="1562" t="s">
        <v>9494</v>
      </c>
      <c r="S27" s="1583" t="s">
        <v>9504</v>
      </c>
      <c r="T27" s="1583" t="s">
        <v>9504</v>
      </c>
      <c r="U27" s="943" t="s">
        <v>6721</v>
      </c>
      <c r="V27" s="944" t="s">
        <v>6722</v>
      </c>
      <c r="W27" s="996" t="str">
        <f t="shared" si="1"/>
        <v>http://www.unisonic.com.tw/datasheet/BTA316A.pdf</v>
      </c>
    </row>
    <row r="28" spans="1:23" s="1209" customFormat="1" ht="69.95" customHeight="1">
      <c r="A28" s="1028" t="str">
        <f t="shared" si="0"/>
        <v>BTA320A</v>
      </c>
      <c r="B28" s="1563" t="s">
        <v>9505</v>
      </c>
      <c r="C28" s="1563">
        <v>20</v>
      </c>
      <c r="D28" s="1563">
        <v>4</v>
      </c>
      <c r="E28" s="1563">
        <v>1</v>
      </c>
      <c r="F28" s="1563">
        <v>3</v>
      </c>
      <c r="G28" s="1563">
        <v>1.7</v>
      </c>
      <c r="H28" s="1563">
        <v>1.5</v>
      </c>
      <c r="I28" s="1563" t="s">
        <v>9506</v>
      </c>
      <c r="J28" s="1563" t="s">
        <v>9506</v>
      </c>
      <c r="K28" s="1563" t="s">
        <v>9506</v>
      </c>
      <c r="L28" s="1563" t="s">
        <v>6732</v>
      </c>
      <c r="M28" s="1563" t="s">
        <v>9507</v>
      </c>
      <c r="N28" s="1563" t="s">
        <v>6732</v>
      </c>
      <c r="O28" s="1562" t="s">
        <v>9423</v>
      </c>
      <c r="S28" s="1583" t="s">
        <v>9508</v>
      </c>
      <c r="T28" s="1583" t="s">
        <v>9508</v>
      </c>
      <c r="U28" s="943" t="s">
        <v>6721</v>
      </c>
      <c r="V28" s="944" t="s">
        <v>6722</v>
      </c>
      <c r="W28" s="996" t="str">
        <f t="shared" si="1"/>
        <v>http://www.unisonic.com.tw/datasheet/BTA320A.pdf</v>
      </c>
    </row>
    <row r="29" spans="1:23" s="1209" customFormat="1" ht="69.95" customHeight="1">
      <c r="A29" s="1028" t="str">
        <f t="shared" si="0"/>
        <v>BTA324A</v>
      </c>
      <c r="B29" s="1563" t="s">
        <v>9463</v>
      </c>
      <c r="C29" s="1563">
        <v>25</v>
      </c>
      <c r="D29" s="1563">
        <v>4</v>
      </c>
      <c r="E29" s="1563">
        <v>1</v>
      </c>
      <c r="F29" s="1563">
        <v>3</v>
      </c>
      <c r="G29" s="1563">
        <v>1.55</v>
      </c>
      <c r="H29" s="1563">
        <v>1.3</v>
      </c>
      <c r="I29" s="1563" t="s">
        <v>9506</v>
      </c>
      <c r="J29" s="1563" t="s">
        <v>9506</v>
      </c>
      <c r="K29" s="1563" t="s">
        <v>9506</v>
      </c>
      <c r="L29" s="1563" t="s">
        <v>6732</v>
      </c>
      <c r="M29" s="1563" t="s">
        <v>9507</v>
      </c>
      <c r="N29" s="1563" t="s">
        <v>6732</v>
      </c>
      <c r="O29" s="1562" t="s">
        <v>9423</v>
      </c>
      <c r="S29" s="1583" t="s">
        <v>9509</v>
      </c>
      <c r="T29" s="1583" t="s">
        <v>9509</v>
      </c>
      <c r="U29" s="943" t="s">
        <v>6721</v>
      </c>
      <c r="V29" s="944" t="s">
        <v>6722</v>
      </c>
      <c r="W29" s="996" t="str">
        <f t="shared" si="1"/>
        <v>http://www.unisonic.com.tw/datasheet/BTA324A.pdf</v>
      </c>
    </row>
    <row r="30" spans="1:23" s="1209" customFormat="1" ht="69.95" customHeight="1">
      <c r="A30" s="1028" t="str">
        <f t="shared" si="0"/>
        <v>BTA25*</v>
      </c>
      <c r="B30" s="1210" t="s">
        <v>9463</v>
      </c>
      <c r="C30" s="1210">
        <v>25</v>
      </c>
      <c r="D30" s="1210">
        <v>4</v>
      </c>
      <c r="E30" s="1210">
        <v>1</v>
      </c>
      <c r="F30" s="1563">
        <v>3</v>
      </c>
      <c r="G30" s="1210">
        <v>1.55</v>
      </c>
      <c r="H30" s="1210">
        <v>1.3</v>
      </c>
      <c r="I30" s="1210">
        <v>50</v>
      </c>
      <c r="J30" s="1210">
        <v>50</v>
      </c>
      <c r="K30" s="1210">
        <v>50</v>
      </c>
      <c r="L30" s="1210">
        <v>100</v>
      </c>
      <c r="M30" s="1210">
        <v>80</v>
      </c>
      <c r="N30" s="1210"/>
      <c r="O30" s="1212" t="s">
        <v>9510</v>
      </c>
      <c r="S30" s="1583" t="s">
        <v>9511</v>
      </c>
      <c r="T30" s="1583" t="s">
        <v>9512</v>
      </c>
      <c r="U30" s="943" t="s">
        <v>6721</v>
      </c>
      <c r="V30" s="944" t="s">
        <v>6722</v>
      </c>
      <c r="W30" s="996" t="str">
        <f t="shared" si="1"/>
        <v>http://www.unisonic.com.tw/datasheet/BTA25.pdf</v>
      </c>
    </row>
    <row r="31" spans="1:23" s="1209" customFormat="1" ht="69.95" customHeight="1">
      <c r="A31" s="1028" t="str">
        <f t="shared" si="0"/>
        <v>BTB04</v>
      </c>
      <c r="B31" s="1210" t="s">
        <v>9513</v>
      </c>
      <c r="C31" s="1210">
        <v>4</v>
      </c>
      <c r="D31" s="1210">
        <v>4</v>
      </c>
      <c r="E31" s="1210">
        <v>1</v>
      </c>
      <c r="F31" s="1563">
        <v>0.75</v>
      </c>
      <c r="G31" s="1210">
        <v>1.65</v>
      </c>
      <c r="H31" s="1210">
        <v>1.5</v>
      </c>
      <c r="I31" s="1210" t="s">
        <v>9514</v>
      </c>
      <c r="J31" s="1210" t="s">
        <v>9514</v>
      </c>
      <c r="K31" s="1210" t="s">
        <v>9514</v>
      </c>
      <c r="L31" s="1210" t="s">
        <v>9515</v>
      </c>
      <c r="M31" s="1210" t="s">
        <v>9516</v>
      </c>
      <c r="N31" s="1210">
        <v>2</v>
      </c>
      <c r="O31" s="1212" t="s">
        <v>9517</v>
      </c>
      <c r="S31" s="1583" t="s">
        <v>9518</v>
      </c>
      <c r="T31" s="1583" t="s">
        <v>9518</v>
      </c>
      <c r="U31" s="943" t="s">
        <v>6721</v>
      </c>
      <c r="V31" s="944" t="s">
        <v>6722</v>
      </c>
      <c r="W31" s="996" t="str">
        <f t="shared" si="1"/>
        <v>http://www.unisonic.com.tw/datasheet/BTB04.pdf</v>
      </c>
    </row>
    <row r="32" spans="1:23" s="1209" customFormat="1" ht="69.95" customHeight="1">
      <c r="A32" s="1028" t="str">
        <f t="shared" si="0"/>
        <v>BTB304A</v>
      </c>
      <c r="B32" s="1563" t="s">
        <v>9519</v>
      </c>
      <c r="C32" s="1563">
        <v>4</v>
      </c>
      <c r="D32" s="1563">
        <v>4</v>
      </c>
      <c r="E32" s="1563">
        <v>0.5</v>
      </c>
      <c r="F32" s="1563">
        <v>0.75</v>
      </c>
      <c r="G32" s="1563">
        <v>1.65</v>
      </c>
      <c r="H32" s="1563">
        <v>1.5</v>
      </c>
      <c r="I32" s="1563">
        <v>10</v>
      </c>
      <c r="J32" s="1563">
        <v>10</v>
      </c>
      <c r="K32" s="1563">
        <v>10</v>
      </c>
      <c r="L32" s="1563" t="s">
        <v>6732</v>
      </c>
      <c r="M32" s="1563">
        <v>25</v>
      </c>
      <c r="N32" s="1563">
        <v>2</v>
      </c>
      <c r="O32" s="1562" t="s">
        <v>6516</v>
      </c>
      <c r="S32" s="1583" t="s">
        <v>9520</v>
      </c>
      <c r="T32" s="1583" t="s">
        <v>9520</v>
      </c>
      <c r="U32" s="943" t="s">
        <v>6721</v>
      </c>
      <c r="V32" s="944" t="s">
        <v>6722</v>
      </c>
      <c r="W32" s="996" t="str">
        <f t="shared" si="1"/>
        <v>http://www.unisonic.com.tw/datasheet/BTB304A.pdf</v>
      </c>
    </row>
    <row r="33" spans="1:23" s="1209" customFormat="1" ht="69.95" customHeight="1">
      <c r="A33" s="1028" t="str">
        <f t="shared" si="0"/>
        <v>BTB06</v>
      </c>
      <c r="B33" s="1563" t="s">
        <v>9521</v>
      </c>
      <c r="C33" s="1563">
        <v>6</v>
      </c>
      <c r="D33" s="1563">
        <v>4</v>
      </c>
      <c r="E33" s="1563">
        <v>1</v>
      </c>
      <c r="F33" s="1563">
        <v>1</v>
      </c>
      <c r="G33" s="1563">
        <v>1.55</v>
      </c>
      <c r="H33" s="1563">
        <v>1.3</v>
      </c>
      <c r="I33" s="1563" t="s">
        <v>9522</v>
      </c>
      <c r="J33" s="1563" t="s">
        <v>9522</v>
      </c>
      <c r="K33" s="1563" t="s">
        <v>9522</v>
      </c>
      <c r="L33" s="1563" t="s">
        <v>9523</v>
      </c>
      <c r="M33" s="1563" t="s">
        <v>9524</v>
      </c>
      <c r="N33" s="1563" t="s">
        <v>7971</v>
      </c>
      <c r="O33" s="1562" t="s">
        <v>1105</v>
      </c>
      <c r="S33" s="1563" t="s">
        <v>9525</v>
      </c>
      <c r="T33" s="1563" t="s">
        <v>9525</v>
      </c>
      <c r="U33" s="943" t="s">
        <v>6663</v>
      </c>
      <c r="V33" s="944" t="s">
        <v>6664</v>
      </c>
      <c r="W33" s="996" t="str">
        <f t="shared" si="1"/>
        <v>http://www.unisonic.com.tw/datasheet/BTB06.pdf</v>
      </c>
    </row>
    <row r="34" spans="1:23" s="1209" customFormat="1" ht="69.95" customHeight="1">
      <c r="A34" s="1028" t="str">
        <f t="shared" si="0"/>
        <v>BTB306A</v>
      </c>
      <c r="B34" s="1563" t="s">
        <v>9521</v>
      </c>
      <c r="C34" s="1563">
        <v>6</v>
      </c>
      <c r="D34" s="1563">
        <v>4</v>
      </c>
      <c r="E34" s="1563">
        <v>1</v>
      </c>
      <c r="F34" s="1563">
        <v>1</v>
      </c>
      <c r="G34" s="1563">
        <v>1.55</v>
      </c>
      <c r="H34" s="1563">
        <v>1.3</v>
      </c>
      <c r="I34" s="1563" t="s">
        <v>9526</v>
      </c>
      <c r="J34" s="1563" t="s">
        <v>9526</v>
      </c>
      <c r="K34" s="1563" t="s">
        <v>9526</v>
      </c>
      <c r="L34" s="1563" t="s">
        <v>7971</v>
      </c>
      <c r="M34" s="1563" t="s">
        <v>9527</v>
      </c>
      <c r="N34" s="1563" t="s">
        <v>7971</v>
      </c>
      <c r="O34" s="1562" t="s">
        <v>1105</v>
      </c>
      <c r="S34" s="1583" t="s">
        <v>9528</v>
      </c>
      <c r="T34" s="1583" t="s">
        <v>9528</v>
      </c>
      <c r="U34" s="943" t="s">
        <v>6663</v>
      </c>
      <c r="V34" s="944" t="s">
        <v>6664</v>
      </c>
      <c r="W34" s="996" t="str">
        <f t="shared" si="1"/>
        <v>http://www.unisonic.com.tw/datasheet/BTB306A.pdf</v>
      </c>
    </row>
    <row r="35" spans="1:23" s="1209" customFormat="1" ht="69.95" customHeight="1">
      <c r="A35" s="1028" t="str">
        <f t="shared" si="0"/>
        <v>BTB08</v>
      </c>
      <c r="B35" s="1563" t="s">
        <v>9529</v>
      </c>
      <c r="C35" s="1563">
        <v>8</v>
      </c>
      <c r="D35" s="1563">
        <v>4</v>
      </c>
      <c r="E35" s="1563">
        <v>1</v>
      </c>
      <c r="F35" s="1563">
        <v>1</v>
      </c>
      <c r="G35" s="1563">
        <v>1.55</v>
      </c>
      <c r="H35" s="1563">
        <v>1.3</v>
      </c>
      <c r="I35" s="1563" t="s">
        <v>9530</v>
      </c>
      <c r="J35" s="1563" t="s">
        <v>9530</v>
      </c>
      <c r="K35" s="1563" t="s">
        <v>9530</v>
      </c>
      <c r="L35" s="1563" t="s">
        <v>9531</v>
      </c>
      <c r="M35" s="1563" t="s">
        <v>9530</v>
      </c>
      <c r="N35" s="1563" t="s">
        <v>9388</v>
      </c>
      <c r="O35" s="1562" t="s">
        <v>1105</v>
      </c>
      <c r="S35" s="1583" t="s">
        <v>9532</v>
      </c>
      <c r="T35" s="1583" t="s">
        <v>9532</v>
      </c>
      <c r="U35" s="943" t="s">
        <v>9377</v>
      </c>
      <c r="V35" s="944" t="s">
        <v>9378</v>
      </c>
      <c r="W35" s="996" t="str">
        <f t="shared" si="1"/>
        <v>http://www.unisonic.com.tw/datasheet/BTB08.pdf</v>
      </c>
    </row>
    <row r="36" spans="1:23" s="1209" customFormat="1" ht="69.95" customHeight="1">
      <c r="A36" s="1028" t="s">
        <v>1144</v>
      </c>
      <c r="B36" s="1563" t="s">
        <v>9533</v>
      </c>
      <c r="C36" s="1563">
        <v>8</v>
      </c>
      <c r="D36" s="1563">
        <v>4</v>
      </c>
      <c r="E36" s="1563">
        <v>1</v>
      </c>
      <c r="F36" s="1563">
        <v>1</v>
      </c>
      <c r="G36" s="1563">
        <v>1.55</v>
      </c>
      <c r="H36" s="1563">
        <v>1.3</v>
      </c>
      <c r="I36" s="1563" t="s">
        <v>9534</v>
      </c>
      <c r="J36" s="1563" t="s">
        <v>9534</v>
      </c>
      <c r="K36" s="1563" t="s">
        <v>9534</v>
      </c>
      <c r="L36" s="1563" t="s">
        <v>9388</v>
      </c>
      <c r="M36" s="1563" t="s">
        <v>9535</v>
      </c>
      <c r="N36" s="1563" t="s">
        <v>9388</v>
      </c>
      <c r="O36" s="1562" t="s">
        <v>9536</v>
      </c>
      <c r="S36" s="1583" t="s">
        <v>9537</v>
      </c>
      <c r="T36" s="1583" t="s">
        <v>9537</v>
      </c>
      <c r="U36" s="943" t="s">
        <v>6663</v>
      </c>
      <c r="V36" s="944" t="s">
        <v>6664</v>
      </c>
      <c r="W36" s="996" t="str">
        <f t="shared" si="1"/>
        <v>http://www.unisonic.com.tw/datasheet/BTB308A.pdf</v>
      </c>
    </row>
    <row r="37" spans="1:23" s="1209" customFormat="1" ht="69.95" customHeight="1">
      <c r="A37" s="1028" t="str">
        <f t="shared" si="0"/>
        <v>BTB10</v>
      </c>
      <c r="B37" s="1563" t="s">
        <v>9529</v>
      </c>
      <c r="C37" s="1563">
        <v>10</v>
      </c>
      <c r="D37" s="1563">
        <v>4</v>
      </c>
      <c r="E37" s="1563">
        <v>1</v>
      </c>
      <c r="F37" s="1563">
        <v>1</v>
      </c>
      <c r="G37" s="1563">
        <v>1.55</v>
      </c>
      <c r="H37" s="1563">
        <v>1.3</v>
      </c>
      <c r="I37" s="1563" t="s">
        <v>9530</v>
      </c>
      <c r="J37" s="1563" t="s">
        <v>9530</v>
      </c>
      <c r="K37" s="1563" t="s">
        <v>9530</v>
      </c>
      <c r="L37" s="1563" t="s">
        <v>9531</v>
      </c>
      <c r="M37" s="1563" t="s">
        <v>9530</v>
      </c>
      <c r="N37" s="1563" t="s">
        <v>9388</v>
      </c>
      <c r="O37" s="1562" t="s">
        <v>1105</v>
      </c>
      <c r="S37" s="1583" t="s">
        <v>9538</v>
      </c>
      <c r="T37" s="1583" t="s">
        <v>9538</v>
      </c>
      <c r="U37" s="943" t="s">
        <v>9377</v>
      </c>
      <c r="V37" s="944" t="s">
        <v>9378</v>
      </c>
      <c r="W37" s="996" t="str">
        <f t="shared" si="1"/>
        <v>http://www.unisonic.com.tw/datasheet/BTB10.pdf</v>
      </c>
    </row>
    <row r="38" spans="1:23" s="1209" customFormat="1" ht="69.95" customHeight="1">
      <c r="A38" s="1028" t="str">
        <f t="shared" si="0"/>
        <v>BTB310A</v>
      </c>
      <c r="B38" s="1563" t="s">
        <v>9529</v>
      </c>
      <c r="C38" s="1563">
        <v>10</v>
      </c>
      <c r="D38" s="1563">
        <v>4</v>
      </c>
      <c r="E38" s="1563">
        <v>1</v>
      </c>
      <c r="F38" s="1563">
        <v>1</v>
      </c>
      <c r="G38" s="1563">
        <v>1.55</v>
      </c>
      <c r="H38" s="1563">
        <v>1.3</v>
      </c>
      <c r="I38" s="1563" t="s">
        <v>9539</v>
      </c>
      <c r="J38" s="1563" t="s">
        <v>9539</v>
      </c>
      <c r="K38" s="1563" t="s">
        <v>9539</v>
      </c>
      <c r="L38" s="1563" t="s">
        <v>9388</v>
      </c>
      <c r="M38" s="1563" t="s">
        <v>9539</v>
      </c>
      <c r="N38" s="1563" t="s">
        <v>9388</v>
      </c>
      <c r="O38" s="1562" t="s">
        <v>1105</v>
      </c>
      <c r="S38" s="1583" t="s">
        <v>9540</v>
      </c>
      <c r="T38" s="1583" t="s">
        <v>9540</v>
      </c>
      <c r="U38" s="943" t="s">
        <v>9377</v>
      </c>
      <c r="V38" s="944" t="s">
        <v>9378</v>
      </c>
      <c r="W38" s="996" t="str">
        <f t="shared" si="1"/>
        <v>http://www.unisonic.com.tw/datasheet/BTB310A.pdf</v>
      </c>
    </row>
    <row r="39" spans="1:23" s="1209" customFormat="1" ht="69.95" customHeight="1">
      <c r="A39" s="1028" t="str">
        <f t="shared" si="0"/>
        <v>BTB12</v>
      </c>
      <c r="B39" s="1210" t="s">
        <v>3701</v>
      </c>
      <c r="C39" s="1210">
        <v>12</v>
      </c>
      <c r="D39" s="1210">
        <v>4</v>
      </c>
      <c r="E39" s="1210">
        <v>1</v>
      </c>
      <c r="F39" s="1563">
        <v>1</v>
      </c>
      <c r="G39" s="1210">
        <v>1.55</v>
      </c>
      <c r="H39" s="1210">
        <v>1.3</v>
      </c>
      <c r="I39" s="1210" t="s">
        <v>9484</v>
      </c>
      <c r="J39" s="1210" t="s">
        <v>9484</v>
      </c>
      <c r="K39" s="1210" t="s">
        <v>9484</v>
      </c>
      <c r="L39" s="1210" t="s">
        <v>3827</v>
      </c>
      <c r="M39" s="1210" t="s">
        <v>9484</v>
      </c>
      <c r="N39" s="1210" t="s">
        <v>2</v>
      </c>
      <c r="O39" s="1212" t="s">
        <v>7950</v>
      </c>
      <c r="S39" s="1583" t="s">
        <v>9541</v>
      </c>
      <c r="T39" s="1583" t="s">
        <v>9541</v>
      </c>
      <c r="U39" s="943" t="s">
        <v>0</v>
      </c>
      <c r="V39" s="944" t="s">
        <v>116</v>
      </c>
      <c r="W39" s="996" t="str">
        <f t="shared" si="1"/>
        <v>http://www.unisonic.com.tw/datasheet/BTB12.pdf</v>
      </c>
    </row>
    <row r="40" spans="1:23" s="1209" customFormat="1" ht="69.95" customHeight="1">
      <c r="A40" s="1028" t="str">
        <f t="shared" si="0"/>
        <v>BTB16</v>
      </c>
      <c r="B40" s="1563" t="s">
        <v>3701</v>
      </c>
      <c r="C40" s="1563">
        <v>16</v>
      </c>
      <c r="D40" s="1563">
        <v>4</v>
      </c>
      <c r="E40" s="1563">
        <v>1</v>
      </c>
      <c r="F40" s="1563">
        <v>2</v>
      </c>
      <c r="G40" s="1563">
        <v>1.55</v>
      </c>
      <c r="H40" s="1563">
        <v>1.3</v>
      </c>
      <c r="I40" s="1563" t="s">
        <v>9484</v>
      </c>
      <c r="J40" s="1563" t="s">
        <v>9484</v>
      </c>
      <c r="K40" s="1563" t="s">
        <v>9484</v>
      </c>
      <c r="L40" s="1563" t="s">
        <v>3827</v>
      </c>
      <c r="M40" s="1563" t="s">
        <v>9484</v>
      </c>
      <c r="N40" s="1563" t="s">
        <v>2</v>
      </c>
      <c r="O40" s="1562" t="s">
        <v>1105</v>
      </c>
      <c r="S40" s="1583" t="s">
        <v>9542</v>
      </c>
      <c r="T40" s="1583" t="s">
        <v>9542</v>
      </c>
      <c r="U40" s="943" t="s">
        <v>0</v>
      </c>
      <c r="V40" s="944" t="s">
        <v>116</v>
      </c>
      <c r="W40" s="996" t="str">
        <f t="shared" si="1"/>
        <v>http://www.unisonic.com.tw/datasheet/BTB16.pdf</v>
      </c>
    </row>
    <row r="41" spans="1:23" s="1209" customFormat="1" ht="69.95" customHeight="1">
      <c r="A41" s="1028" t="str">
        <f t="shared" si="0"/>
        <v>BTB316A</v>
      </c>
      <c r="B41" s="1563" t="s">
        <v>3701</v>
      </c>
      <c r="C41" s="1563">
        <v>16</v>
      </c>
      <c r="D41" s="1563">
        <v>4</v>
      </c>
      <c r="E41" s="1563">
        <v>1</v>
      </c>
      <c r="F41" s="1563">
        <v>2</v>
      </c>
      <c r="G41" s="1563">
        <v>1.55</v>
      </c>
      <c r="H41" s="1563">
        <v>1.3</v>
      </c>
      <c r="I41" s="1563" t="s">
        <v>9543</v>
      </c>
      <c r="J41" s="1563" t="s">
        <v>9543</v>
      </c>
      <c r="K41" s="1563" t="s">
        <v>9543</v>
      </c>
      <c r="L41" s="1563" t="s">
        <v>2</v>
      </c>
      <c r="M41" s="1563" t="s">
        <v>9544</v>
      </c>
      <c r="N41" s="1563" t="s">
        <v>2</v>
      </c>
      <c r="O41" s="1562" t="s">
        <v>1105</v>
      </c>
      <c r="S41" s="1583" t="s">
        <v>9545</v>
      </c>
      <c r="T41" s="1583" t="s">
        <v>9545</v>
      </c>
      <c r="U41" s="943" t="s">
        <v>0</v>
      </c>
      <c r="V41" s="944" t="s">
        <v>116</v>
      </c>
      <c r="W41" s="996" t="str">
        <f t="shared" si="1"/>
        <v>http://www.unisonic.com.tw/datasheet/BTB316A.pdf</v>
      </c>
    </row>
    <row r="42" spans="1:23" s="1213" customFormat="1" ht="69.95" customHeight="1">
      <c r="A42" s="1028" t="str">
        <f t="shared" si="0"/>
        <v>BTB320A</v>
      </c>
      <c r="B42" s="1210" t="s">
        <v>9546</v>
      </c>
      <c r="C42" s="1210">
        <v>20</v>
      </c>
      <c r="D42" s="1210">
        <v>4</v>
      </c>
      <c r="E42" s="1210">
        <v>1</v>
      </c>
      <c r="F42" s="1563">
        <v>3</v>
      </c>
      <c r="G42" s="1210">
        <v>1.7</v>
      </c>
      <c r="H42" s="1210">
        <v>1.5</v>
      </c>
      <c r="I42" s="1210" t="s">
        <v>3828</v>
      </c>
      <c r="J42" s="1210" t="s">
        <v>3828</v>
      </c>
      <c r="K42" s="1210" t="s">
        <v>3828</v>
      </c>
      <c r="L42" s="1210" t="s">
        <v>2</v>
      </c>
      <c r="M42" s="1210" t="s">
        <v>9547</v>
      </c>
      <c r="N42" s="1210" t="s">
        <v>2</v>
      </c>
      <c r="O42" s="1212" t="s">
        <v>1105</v>
      </c>
      <c r="S42" s="940" t="s">
        <v>9548</v>
      </c>
      <c r="T42" s="940" t="s">
        <v>9548</v>
      </c>
      <c r="U42" s="943" t="s">
        <v>0</v>
      </c>
      <c r="V42" s="944" t="s">
        <v>116</v>
      </c>
      <c r="W42" s="996" t="str">
        <f t="shared" si="1"/>
        <v>http://www.unisonic.com.tw/datasheet/BTB320A.pdf</v>
      </c>
    </row>
    <row r="43" spans="1:23" s="1209" customFormat="1" ht="69.95" customHeight="1">
      <c r="A43" s="1028" t="str">
        <f t="shared" si="0"/>
        <v>BTB25</v>
      </c>
      <c r="B43" s="1563" t="s">
        <v>9549</v>
      </c>
      <c r="C43" s="1563">
        <v>25</v>
      </c>
      <c r="D43" s="1563">
        <v>4</v>
      </c>
      <c r="E43" s="1563">
        <v>1</v>
      </c>
      <c r="F43" s="1563">
        <v>3</v>
      </c>
      <c r="G43" s="1563">
        <v>1.55</v>
      </c>
      <c r="H43" s="1563">
        <v>1.3</v>
      </c>
      <c r="I43" s="1563">
        <v>50</v>
      </c>
      <c r="J43" s="1563">
        <v>50</v>
      </c>
      <c r="K43" s="1563">
        <v>50</v>
      </c>
      <c r="L43" s="1563">
        <v>100</v>
      </c>
      <c r="M43" s="1563">
        <v>80</v>
      </c>
      <c r="N43" s="1563" t="s">
        <v>6259</v>
      </c>
      <c r="O43" s="1562" t="s">
        <v>1105</v>
      </c>
      <c r="S43" s="1583" t="s">
        <v>9550</v>
      </c>
      <c r="T43" s="1583" t="s">
        <v>9550</v>
      </c>
      <c r="U43" s="943" t="s">
        <v>6261</v>
      </c>
      <c r="V43" s="944" t="s">
        <v>6262</v>
      </c>
      <c r="W43" s="996" t="str">
        <f t="shared" si="1"/>
        <v>http://www.unisonic.com.tw/datasheet/BTB25.pdf</v>
      </c>
    </row>
    <row r="44" spans="1:23" s="1209" customFormat="1" ht="69.95" customHeight="1">
      <c r="A44" s="1028" t="str">
        <f t="shared" si="0"/>
        <v>BTB24</v>
      </c>
      <c r="B44" s="940" t="s">
        <v>9551</v>
      </c>
      <c r="C44" s="949">
        <v>25</v>
      </c>
      <c r="D44" s="1583">
        <v>4</v>
      </c>
      <c r="E44" s="1563">
        <v>1</v>
      </c>
      <c r="F44" s="1563">
        <v>3</v>
      </c>
      <c r="G44" s="1583">
        <v>1.55</v>
      </c>
      <c r="H44" s="1583">
        <v>1.3</v>
      </c>
      <c r="I44" s="1563">
        <v>50</v>
      </c>
      <c r="J44" s="1563">
        <v>50</v>
      </c>
      <c r="K44" s="1563">
        <v>50</v>
      </c>
      <c r="L44" s="1563">
        <v>100</v>
      </c>
      <c r="M44" s="1563">
        <v>80</v>
      </c>
      <c r="N44" s="1563" t="s">
        <v>6259</v>
      </c>
      <c r="O44" s="953" t="s">
        <v>6311</v>
      </c>
      <c r="S44" s="1583" t="s">
        <v>9552</v>
      </c>
      <c r="T44" s="1583" t="s">
        <v>9552</v>
      </c>
      <c r="U44" s="943" t="s">
        <v>6261</v>
      </c>
      <c r="V44" s="944" t="s">
        <v>6262</v>
      </c>
      <c r="W44" s="996" t="str">
        <f t="shared" si="1"/>
        <v>http://www.unisonic.com.tw/datasheet/BTB24.pdf</v>
      </c>
    </row>
    <row r="45" spans="1:23" s="1209" customFormat="1" ht="69.95" customHeight="1">
      <c r="A45" s="1028" t="str">
        <f t="shared" si="0"/>
        <v>BTB324A</v>
      </c>
      <c r="B45" s="940" t="s">
        <v>9551</v>
      </c>
      <c r="C45" s="949">
        <v>25</v>
      </c>
      <c r="D45" s="1583">
        <v>4</v>
      </c>
      <c r="E45" s="1563">
        <v>1</v>
      </c>
      <c r="F45" s="1563">
        <v>3</v>
      </c>
      <c r="G45" s="1583">
        <v>1.55</v>
      </c>
      <c r="H45" s="1583">
        <v>1.3</v>
      </c>
      <c r="I45" s="1563" t="s">
        <v>9553</v>
      </c>
      <c r="J45" s="1563" t="s">
        <v>9553</v>
      </c>
      <c r="K45" s="1563" t="s">
        <v>9553</v>
      </c>
      <c r="L45" s="1563" t="s">
        <v>6259</v>
      </c>
      <c r="M45" s="1563" t="s">
        <v>9554</v>
      </c>
      <c r="N45" s="1563" t="s">
        <v>6259</v>
      </c>
      <c r="O45" s="953" t="s">
        <v>6311</v>
      </c>
      <c r="S45" s="1583" t="s">
        <v>9555</v>
      </c>
      <c r="T45" s="1583" t="s">
        <v>9555</v>
      </c>
      <c r="U45" s="943" t="s">
        <v>6261</v>
      </c>
      <c r="V45" s="944" t="s">
        <v>6262</v>
      </c>
      <c r="W45" s="996" t="str">
        <f t="shared" si="1"/>
        <v>http://www.unisonic.com.tw/datasheet/BTB324A.pdf</v>
      </c>
    </row>
    <row r="46" spans="1:23" s="1209" customFormat="1" ht="69.95" customHeight="1">
      <c r="A46" s="1028" t="str">
        <f t="shared" si="0"/>
        <v>BTB41</v>
      </c>
      <c r="B46" s="940" t="s">
        <v>9551</v>
      </c>
      <c r="C46" s="949">
        <v>40</v>
      </c>
      <c r="D46" s="1583">
        <v>8</v>
      </c>
      <c r="E46" s="1563">
        <v>1</v>
      </c>
      <c r="F46" s="1563">
        <v>5</v>
      </c>
      <c r="G46" s="1583">
        <v>1.55</v>
      </c>
      <c r="H46" s="1583">
        <v>1.3</v>
      </c>
      <c r="I46" s="1563">
        <v>50</v>
      </c>
      <c r="J46" s="1563">
        <v>50</v>
      </c>
      <c r="K46" s="1563">
        <v>50</v>
      </c>
      <c r="L46" s="1563">
        <v>100</v>
      </c>
      <c r="M46" s="1563">
        <v>80</v>
      </c>
      <c r="N46" s="1563" t="s">
        <v>6259</v>
      </c>
      <c r="O46" s="953" t="s">
        <v>9144</v>
      </c>
      <c r="S46" s="1583" t="s">
        <v>9556</v>
      </c>
      <c r="T46" s="1583" t="s">
        <v>9556</v>
      </c>
      <c r="U46" s="943" t="s">
        <v>6261</v>
      </c>
      <c r="V46" s="944" t="s">
        <v>6262</v>
      </c>
      <c r="W46" s="996" t="str">
        <f t="shared" si="1"/>
        <v>http://www.unisonic.com.tw/datasheet/BTB41.pdf</v>
      </c>
    </row>
    <row r="47" spans="1:23" s="1209" customFormat="1" ht="69.95" customHeight="1">
      <c r="A47" s="1028" t="str">
        <f t="shared" si="0"/>
        <v>U12JZ47</v>
      </c>
      <c r="B47" s="1563" t="s">
        <v>9557</v>
      </c>
      <c r="C47" s="1563">
        <v>12</v>
      </c>
      <c r="D47" s="1563">
        <v>2</v>
      </c>
      <c r="E47" s="1563">
        <v>0.5</v>
      </c>
      <c r="F47" s="1563">
        <v>0.02</v>
      </c>
      <c r="G47" s="1563">
        <v>1.5</v>
      </c>
      <c r="H47" s="1563">
        <v>1.5</v>
      </c>
      <c r="I47" s="1563">
        <v>30</v>
      </c>
      <c r="J47" s="1563">
        <v>30</v>
      </c>
      <c r="K47" s="1563">
        <v>30</v>
      </c>
      <c r="L47" s="1563" t="s">
        <v>6259</v>
      </c>
      <c r="M47" s="1563">
        <v>50</v>
      </c>
      <c r="N47" s="1563" t="s">
        <v>6259</v>
      </c>
      <c r="O47" s="953" t="s">
        <v>9558</v>
      </c>
      <c r="S47" s="1583" t="s">
        <v>9559</v>
      </c>
      <c r="T47" s="1583" t="s">
        <v>9559</v>
      </c>
      <c r="U47" s="943" t="s">
        <v>6261</v>
      </c>
      <c r="V47" s="944" t="s">
        <v>6262</v>
      </c>
      <c r="W47" s="996" t="str">
        <f t="shared" si="1"/>
        <v>http://www.unisonic.com.tw/datasheet/U12JZ47.pdf</v>
      </c>
    </row>
    <row r="48" spans="1:23" s="1209" customFormat="1" ht="69.95" customHeight="1">
      <c r="A48" s="1028" t="str">
        <f t="shared" si="0"/>
        <v>U12JZ47A</v>
      </c>
      <c r="B48" s="1563" t="s">
        <v>9557</v>
      </c>
      <c r="C48" s="1563">
        <v>12</v>
      </c>
      <c r="D48" s="1563">
        <v>2</v>
      </c>
      <c r="E48" s="1563">
        <v>0.5</v>
      </c>
      <c r="F48" s="1563">
        <v>0.02</v>
      </c>
      <c r="G48" s="1563">
        <v>1.5</v>
      </c>
      <c r="H48" s="1563">
        <v>1.5</v>
      </c>
      <c r="I48" s="1563">
        <v>20</v>
      </c>
      <c r="J48" s="1563">
        <v>20</v>
      </c>
      <c r="K48" s="1563">
        <v>20</v>
      </c>
      <c r="L48" s="1563" t="s">
        <v>6259</v>
      </c>
      <c r="M48" s="1563">
        <v>50</v>
      </c>
      <c r="N48" s="1563" t="s">
        <v>6259</v>
      </c>
      <c r="O48" s="953" t="s">
        <v>9558</v>
      </c>
      <c r="S48" s="1583" t="s">
        <v>9560</v>
      </c>
      <c r="T48" s="1583" t="s">
        <v>9560</v>
      </c>
      <c r="U48" s="943" t="s">
        <v>6261</v>
      </c>
      <c r="V48" s="944" t="s">
        <v>6262</v>
      </c>
      <c r="W48" s="996" t="str">
        <f t="shared" si="1"/>
        <v>http://www.unisonic.com.tw/datasheet/U12JZ47A.pdf</v>
      </c>
    </row>
    <row r="49" spans="1:23" s="1209" customFormat="1" ht="69.95" customHeight="1">
      <c r="A49" s="1028" t="str">
        <f t="shared" si="0"/>
        <v>UCR316CM</v>
      </c>
      <c r="B49" s="1563" t="s">
        <v>9557</v>
      </c>
      <c r="C49" s="1563">
        <v>16</v>
      </c>
      <c r="D49" s="1563">
        <v>2</v>
      </c>
      <c r="E49" s="1563">
        <v>0.5</v>
      </c>
      <c r="F49" s="1563">
        <v>2</v>
      </c>
      <c r="G49" s="1563">
        <v>1.5</v>
      </c>
      <c r="H49" s="1563">
        <v>1.5</v>
      </c>
      <c r="I49" s="1563">
        <v>30</v>
      </c>
      <c r="J49" s="1563">
        <v>30</v>
      </c>
      <c r="K49" s="1563">
        <v>30</v>
      </c>
      <c r="L49" s="1563" t="s">
        <v>6259</v>
      </c>
      <c r="M49" s="1563">
        <v>50</v>
      </c>
      <c r="N49" s="1563" t="s">
        <v>6259</v>
      </c>
      <c r="O49" s="1562" t="s">
        <v>6508</v>
      </c>
      <c r="S49" s="1583" t="s">
        <v>9561</v>
      </c>
      <c r="T49" s="1583" t="s">
        <v>9561</v>
      </c>
      <c r="U49" s="943" t="s">
        <v>6261</v>
      </c>
      <c r="V49" s="944" t="s">
        <v>6262</v>
      </c>
      <c r="W49" s="996" t="str">
        <f t="shared" si="1"/>
        <v>http://www.unisonic.com.tw/datasheet/UCR316CM.pdf</v>
      </c>
    </row>
    <row r="50" spans="1:23" s="1209" customFormat="1" ht="69.95" customHeight="1">
      <c r="A50" s="1028" t="str">
        <f t="shared" si="0"/>
        <v>UCR316CMA</v>
      </c>
      <c r="B50" s="1563" t="s">
        <v>9557</v>
      </c>
      <c r="C50" s="1563">
        <v>16</v>
      </c>
      <c r="D50" s="1563">
        <v>2</v>
      </c>
      <c r="E50" s="1563">
        <v>0.5</v>
      </c>
      <c r="F50" s="1563">
        <v>2</v>
      </c>
      <c r="G50" s="1563">
        <v>1.5</v>
      </c>
      <c r="H50" s="1563">
        <v>1.5</v>
      </c>
      <c r="I50" s="1563">
        <v>20</v>
      </c>
      <c r="J50" s="1563">
        <v>20</v>
      </c>
      <c r="K50" s="1563">
        <v>20</v>
      </c>
      <c r="L50" s="1563" t="s">
        <v>6259</v>
      </c>
      <c r="M50" s="1563">
        <v>50</v>
      </c>
      <c r="N50" s="1563" t="s">
        <v>6259</v>
      </c>
      <c r="O50" s="1562" t="s">
        <v>6508</v>
      </c>
      <c r="S50" s="1583" t="s">
        <v>9562</v>
      </c>
      <c r="T50" s="1583" t="s">
        <v>9562</v>
      </c>
      <c r="U50" s="943" t="s">
        <v>6261</v>
      </c>
      <c r="V50" s="944" t="s">
        <v>6262</v>
      </c>
      <c r="W50" s="996" t="str">
        <f t="shared" si="1"/>
        <v>http://www.unisonic.com.tw/datasheet/UCR316CMA.pdf</v>
      </c>
    </row>
    <row r="51" spans="1:23" s="1209" customFormat="1" ht="69.95" customHeight="1">
      <c r="A51" s="1028" t="str">
        <f t="shared" si="0"/>
        <v>UT131</v>
      </c>
      <c r="B51" s="1563" t="s">
        <v>9563</v>
      </c>
      <c r="C51" s="1563">
        <v>1</v>
      </c>
      <c r="D51" s="1563">
        <v>2</v>
      </c>
      <c r="E51" s="1563">
        <v>0.5</v>
      </c>
      <c r="F51" s="1563">
        <v>0.5</v>
      </c>
      <c r="G51" s="1563">
        <v>1.5</v>
      </c>
      <c r="H51" s="1563">
        <v>1.5</v>
      </c>
      <c r="I51" s="1563">
        <v>3</v>
      </c>
      <c r="J51" s="1563">
        <v>3</v>
      </c>
      <c r="K51" s="1563">
        <v>5</v>
      </c>
      <c r="L51" s="1563">
        <v>7</v>
      </c>
      <c r="M51" s="1563">
        <v>5</v>
      </c>
      <c r="N51" s="1563">
        <v>2</v>
      </c>
      <c r="O51" s="1562" t="s">
        <v>9564</v>
      </c>
      <c r="S51" s="1563" t="s">
        <v>9565</v>
      </c>
      <c r="T51" s="1563" t="s">
        <v>9565</v>
      </c>
      <c r="U51" s="943" t="s">
        <v>6261</v>
      </c>
      <c r="V51" s="944" t="s">
        <v>6262</v>
      </c>
      <c r="W51" s="996" t="str">
        <f t="shared" si="1"/>
        <v>http://www.unisonic.com.tw/datasheet/UT131.pdf</v>
      </c>
    </row>
    <row r="52" spans="1:23" s="1209" customFormat="1" ht="69.95" customHeight="1">
      <c r="A52" s="1028" t="str">
        <f t="shared" si="0"/>
        <v>UT134E</v>
      </c>
      <c r="B52" s="1563" t="s">
        <v>9563</v>
      </c>
      <c r="C52" s="1563">
        <v>4</v>
      </c>
      <c r="D52" s="1563">
        <v>2</v>
      </c>
      <c r="E52" s="1563">
        <v>0.5</v>
      </c>
      <c r="F52" s="1563">
        <v>0.5</v>
      </c>
      <c r="G52" s="1563">
        <v>1.7</v>
      </c>
      <c r="H52" s="1563">
        <v>1.5</v>
      </c>
      <c r="I52" s="1563">
        <v>10</v>
      </c>
      <c r="J52" s="1563">
        <v>10</v>
      </c>
      <c r="K52" s="1563">
        <v>10</v>
      </c>
      <c r="L52" s="1563">
        <v>25</v>
      </c>
      <c r="M52" s="1563">
        <v>15</v>
      </c>
      <c r="N52" s="1563">
        <v>2</v>
      </c>
      <c r="O52" s="1562" t="s">
        <v>6265</v>
      </c>
      <c r="S52" s="1563" t="s">
        <v>9566</v>
      </c>
      <c r="T52" s="1563" t="s">
        <v>9566</v>
      </c>
      <c r="U52" s="943" t="s">
        <v>6261</v>
      </c>
      <c r="V52" s="944" t="s">
        <v>6262</v>
      </c>
      <c r="W52" s="996" t="str">
        <f t="shared" si="1"/>
        <v>http://www.unisonic.com.tw/datasheet/UT134E.pdf</v>
      </c>
    </row>
    <row r="53" spans="1:23" s="1209" customFormat="1" ht="69.95" customHeight="1">
      <c r="A53" s="1028" t="str">
        <f t="shared" si="0"/>
        <v>UT134F</v>
      </c>
      <c r="B53" s="1563" t="s">
        <v>9563</v>
      </c>
      <c r="C53" s="1563">
        <v>4</v>
      </c>
      <c r="D53" s="1563">
        <v>2</v>
      </c>
      <c r="E53" s="1563">
        <v>0.5</v>
      </c>
      <c r="F53" s="1563">
        <v>0.5</v>
      </c>
      <c r="G53" s="1563">
        <v>1.7</v>
      </c>
      <c r="H53" s="1563">
        <v>1.5</v>
      </c>
      <c r="I53" s="1563">
        <v>25</v>
      </c>
      <c r="J53" s="1563">
        <v>25</v>
      </c>
      <c r="K53" s="1563">
        <v>25</v>
      </c>
      <c r="L53" s="1563">
        <v>70</v>
      </c>
      <c r="M53" s="1563">
        <v>15</v>
      </c>
      <c r="N53" s="1563">
        <v>2</v>
      </c>
      <c r="O53" s="1562" t="s">
        <v>9567</v>
      </c>
      <c r="S53" s="1563" t="s">
        <v>9568</v>
      </c>
      <c r="T53" s="1563" t="s">
        <v>9568</v>
      </c>
      <c r="U53" s="943" t="s">
        <v>6261</v>
      </c>
      <c r="V53" s="944" t="s">
        <v>6262</v>
      </c>
      <c r="W53" s="996" t="str">
        <f t="shared" si="1"/>
        <v>http://www.unisonic.com.tw/datasheet/UT134F.pdf</v>
      </c>
    </row>
    <row r="54" spans="1:23" s="1209" customFormat="1" ht="69.95" customHeight="1">
      <c r="A54" s="1028" t="str">
        <f t="shared" si="0"/>
        <v>UT134G</v>
      </c>
      <c r="B54" s="1563" t="s">
        <v>9563</v>
      </c>
      <c r="C54" s="1563">
        <v>4</v>
      </c>
      <c r="D54" s="1563">
        <v>2</v>
      </c>
      <c r="E54" s="1563">
        <v>0.5</v>
      </c>
      <c r="F54" s="1563">
        <v>0.5</v>
      </c>
      <c r="G54" s="1563">
        <v>1.7</v>
      </c>
      <c r="H54" s="1563">
        <v>1.5</v>
      </c>
      <c r="I54" s="1563">
        <v>50</v>
      </c>
      <c r="J54" s="1563">
        <v>50</v>
      </c>
      <c r="K54" s="1563">
        <v>50</v>
      </c>
      <c r="L54" s="1563">
        <v>100</v>
      </c>
      <c r="M54" s="1563">
        <v>30</v>
      </c>
      <c r="N54" s="1563">
        <v>2</v>
      </c>
      <c r="O54" s="1562" t="s">
        <v>9569</v>
      </c>
      <c r="S54" s="1563" t="s">
        <v>9570</v>
      </c>
      <c r="T54" s="1563" t="s">
        <v>9570</v>
      </c>
      <c r="U54" s="943" t="s">
        <v>6261</v>
      </c>
      <c r="V54" s="944" t="s">
        <v>6262</v>
      </c>
      <c r="W54" s="996" t="str">
        <f t="shared" si="1"/>
        <v>http://www.unisonic.com.tw/datasheet/UT134G.pdf</v>
      </c>
    </row>
    <row r="55" spans="1:23" s="1209" customFormat="1" ht="69.95" customHeight="1">
      <c r="A55" s="1028" t="str">
        <f t="shared" si="0"/>
        <v>UT234D-6</v>
      </c>
      <c r="B55" s="1563">
        <v>600</v>
      </c>
      <c r="C55" s="1857">
        <v>4</v>
      </c>
      <c r="D55" s="1857">
        <v>2</v>
      </c>
      <c r="E55" s="1857">
        <v>0.5</v>
      </c>
      <c r="F55" s="1857">
        <v>0.5</v>
      </c>
      <c r="G55" s="1857">
        <v>1.5</v>
      </c>
      <c r="H55" s="1857">
        <v>1.5</v>
      </c>
      <c r="I55" s="1857">
        <v>5</v>
      </c>
      <c r="J55" s="1857">
        <v>5</v>
      </c>
      <c r="K55" s="1857">
        <v>5</v>
      </c>
      <c r="L55" s="1857">
        <v>10</v>
      </c>
      <c r="M55" s="1857">
        <v>6</v>
      </c>
      <c r="N55" s="1857">
        <v>2</v>
      </c>
      <c r="O55" s="1856" t="s">
        <v>6516</v>
      </c>
      <c r="S55" s="1210" t="s">
        <v>9571</v>
      </c>
      <c r="T55" s="1210" t="s">
        <v>9571</v>
      </c>
      <c r="U55" s="943" t="s">
        <v>6261</v>
      </c>
      <c r="V55" s="944" t="s">
        <v>6262</v>
      </c>
      <c r="W55" s="996" t="str">
        <f t="shared" si="1"/>
        <v>http://www.unisonic.com.tw/datasheet/UT234D-6.pdf</v>
      </c>
    </row>
    <row r="56" spans="1:23" s="1209" customFormat="1" ht="69.95" customHeight="1">
      <c r="A56" s="1028" t="str">
        <f t="shared" si="0"/>
        <v>UT234D-8</v>
      </c>
      <c r="B56" s="1563">
        <v>800</v>
      </c>
      <c r="C56" s="1857"/>
      <c r="D56" s="1857"/>
      <c r="E56" s="1857"/>
      <c r="F56" s="1857"/>
      <c r="G56" s="1857"/>
      <c r="H56" s="1857"/>
      <c r="I56" s="1857"/>
      <c r="J56" s="1857"/>
      <c r="K56" s="1857"/>
      <c r="L56" s="1857"/>
      <c r="M56" s="1857"/>
      <c r="N56" s="1857"/>
      <c r="O56" s="1856"/>
      <c r="S56" s="1210" t="s">
        <v>9572</v>
      </c>
      <c r="T56" s="1210" t="s">
        <v>9572</v>
      </c>
      <c r="U56" s="943" t="s">
        <v>6261</v>
      </c>
      <c r="V56" s="944" t="s">
        <v>6262</v>
      </c>
      <c r="W56" s="996" t="str">
        <f t="shared" si="1"/>
        <v>http://www.unisonic.com.tw/datasheet/UT234D-8.pdf</v>
      </c>
    </row>
    <row r="57" spans="1:23" s="1209" customFormat="1" ht="69.95" customHeight="1">
      <c r="A57" s="1028" t="str">
        <f t="shared" si="0"/>
        <v>UT136E</v>
      </c>
      <c r="B57" s="1563" t="s">
        <v>9563</v>
      </c>
      <c r="C57" s="1563">
        <v>4</v>
      </c>
      <c r="D57" s="1563">
        <v>2</v>
      </c>
      <c r="E57" s="1563">
        <v>0.5</v>
      </c>
      <c r="F57" s="1563">
        <v>0.5</v>
      </c>
      <c r="G57" s="1563">
        <v>1.7</v>
      </c>
      <c r="H57" s="1563">
        <v>1.5</v>
      </c>
      <c r="I57" s="1563">
        <v>10</v>
      </c>
      <c r="J57" s="1563">
        <v>10</v>
      </c>
      <c r="K57" s="1563">
        <v>10</v>
      </c>
      <c r="L57" s="1563">
        <v>25</v>
      </c>
      <c r="M57" s="1563">
        <v>15</v>
      </c>
      <c r="N57" s="1563">
        <v>2</v>
      </c>
      <c r="O57" s="1562" t="s">
        <v>9573</v>
      </c>
      <c r="S57" s="1563" t="s">
        <v>9574</v>
      </c>
      <c r="T57" s="1563" t="s">
        <v>9574</v>
      </c>
      <c r="U57" s="943" t="s">
        <v>6261</v>
      </c>
      <c r="V57" s="944" t="s">
        <v>6262</v>
      </c>
      <c r="W57" s="996" t="str">
        <f t="shared" si="1"/>
        <v>http://www.unisonic.com.tw/datasheet/UT136E.pdf</v>
      </c>
    </row>
    <row r="58" spans="1:23" s="1209" customFormat="1" ht="69.95" customHeight="1">
      <c r="A58" s="1028" t="str">
        <f t="shared" si="0"/>
        <v>UT136F</v>
      </c>
      <c r="B58" s="1563" t="s">
        <v>9563</v>
      </c>
      <c r="C58" s="1563">
        <v>4</v>
      </c>
      <c r="D58" s="1563">
        <v>2</v>
      </c>
      <c r="E58" s="1563">
        <v>0.5</v>
      </c>
      <c r="F58" s="1563">
        <v>0.5</v>
      </c>
      <c r="G58" s="1563">
        <v>1.7</v>
      </c>
      <c r="H58" s="1563">
        <v>1.5</v>
      </c>
      <c r="I58" s="1563">
        <v>25</v>
      </c>
      <c r="J58" s="1563">
        <v>25</v>
      </c>
      <c r="K58" s="1563">
        <v>25</v>
      </c>
      <c r="L58" s="1563">
        <v>70</v>
      </c>
      <c r="M58" s="1563">
        <v>15</v>
      </c>
      <c r="N58" s="1563">
        <v>2</v>
      </c>
      <c r="O58" s="1562" t="s">
        <v>9573</v>
      </c>
      <c r="S58" s="1563" t="s">
        <v>9575</v>
      </c>
      <c r="T58" s="1563" t="s">
        <v>9575</v>
      </c>
      <c r="U58" s="943" t="s">
        <v>6261</v>
      </c>
      <c r="V58" s="944" t="s">
        <v>6262</v>
      </c>
      <c r="W58" s="996" t="str">
        <f t="shared" si="1"/>
        <v>http://www.unisonic.com.tw/datasheet/UT136F.pdf</v>
      </c>
    </row>
    <row r="59" spans="1:23" s="1209" customFormat="1" ht="69.95" customHeight="1">
      <c r="A59" s="1028" t="str">
        <f t="shared" si="0"/>
        <v>UT136G</v>
      </c>
      <c r="B59" s="1563" t="s">
        <v>9563</v>
      </c>
      <c r="C59" s="1563">
        <v>4</v>
      </c>
      <c r="D59" s="1563">
        <v>2</v>
      </c>
      <c r="E59" s="1563">
        <v>0.5</v>
      </c>
      <c r="F59" s="1563">
        <v>0.5</v>
      </c>
      <c r="G59" s="1563">
        <v>1.7</v>
      </c>
      <c r="H59" s="1563">
        <v>1.5</v>
      </c>
      <c r="I59" s="1563">
        <v>50</v>
      </c>
      <c r="J59" s="1563">
        <v>50</v>
      </c>
      <c r="K59" s="1563">
        <v>50</v>
      </c>
      <c r="L59" s="1563">
        <v>100</v>
      </c>
      <c r="M59" s="1563">
        <v>30</v>
      </c>
      <c r="N59" s="1563">
        <v>2</v>
      </c>
      <c r="O59" s="1562" t="s">
        <v>9573</v>
      </c>
      <c r="S59" s="1563" t="s">
        <v>9576</v>
      </c>
      <c r="T59" s="1563" t="s">
        <v>9576</v>
      </c>
      <c r="U59" s="943" t="s">
        <v>6261</v>
      </c>
      <c r="V59" s="944" t="s">
        <v>6262</v>
      </c>
      <c r="W59" s="996" t="str">
        <f t="shared" si="1"/>
        <v>http://www.unisonic.com.tw/datasheet/UT136G.pdf</v>
      </c>
    </row>
    <row r="60" spans="1:23" s="1209" customFormat="1" ht="69.95" customHeight="1">
      <c r="A60" s="1028" t="str">
        <f t="shared" si="0"/>
        <v>UT136FE</v>
      </c>
      <c r="B60" s="1563" t="s">
        <v>9563</v>
      </c>
      <c r="C60" s="1563">
        <v>4</v>
      </c>
      <c r="D60" s="1563">
        <v>2</v>
      </c>
      <c r="E60" s="1563">
        <v>0.5</v>
      </c>
      <c r="F60" s="1563">
        <v>0.5</v>
      </c>
      <c r="G60" s="1563">
        <v>1.7</v>
      </c>
      <c r="H60" s="1563">
        <v>1.5</v>
      </c>
      <c r="I60" s="1563">
        <v>10</v>
      </c>
      <c r="J60" s="1563">
        <v>10</v>
      </c>
      <c r="K60" s="1563">
        <v>10</v>
      </c>
      <c r="L60" s="1563">
        <v>25</v>
      </c>
      <c r="M60" s="1563">
        <v>15</v>
      </c>
      <c r="N60" s="1563">
        <v>2</v>
      </c>
      <c r="O60" s="1562" t="s">
        <v>1145</v>
      </c>
      <c r="S60" s="1563" t="s">
        <v>9577</v>
      </c>
      <c r="T60" s="1563" t="s">
        <v>9577</v>
      </c>
      <c r="U60" s="943" t="s">
        <v>6261</v>
      </c>
      <c r="V60" s="944" t="s">
        <v>6262</v>
      </c>
      <c r="W60" s="996" t="str">
        <f t="shared" si="1"/>
        <v>http://www.unisonic.com.tw/datasheet/UT136FE.pdf</v>
      </c>
    </row>
    <row r="61" spans="1:23" s="1209" customFormat="1" ht="69.95" customHeight="1">
      <c r="A61" s="1028" t="str">
        <f t="shared" si="0"/>
        <v>UT136FF</v>
      </c>
      <c r="B61" s="1563" t="s">
        <v>9563</v>
      </c>
      <c r="C61" s="1563">
        <v>4</v>
      </c>
      <c r="D61" s="1563">
        <v>2</v>
      </c>
      <c r="E61" s="1563">
        <v>0.5</v>
      </c>
      <c r="F61" s="1563">
        <v>0.5</v>
      </c>
      <c r="G61" s="1563">
        <v>1.7</v>
      </c>
      <c r="H61" s="1563">
        <v>1.5</v>
      </c>
      <c r="I61" s="1563">
        <v>25</v>
      </c>
      <c r="J61" s="1563">
        <v>25</v>
      </c>
      <c r="K61" s="1563">
        <v>25</v>
      </c>
      <c r="L61" s="1563">
        <v>70</v>
      </c>
      <c r="M61" s="1563">
        <v>15</v>
      </c>
      <c r="N61" s="1563">
        <v>2</v>
      </c>
      <c r="O61" s="1562" t="s">
        <v>1145</v>
      </c>
      <c r="S61" s="1563" t="s">
        <v>9578</v>
      </c>
      <c r="T61" s="1563" t="s">
        <v>9578</v>
      </c>
      <c r="U61" s="943" t="s">
        <v>6261</v>
      </c>
      <c r="V61" s="944" t="s">
        <v>6262</v>
      </c>
      <c r="W61" s="996" t="str">
        <f t="shared" si="1"/>
        <v>http://www.unisonic.com.tw/datasheet/UT136FF.pdf</v>
      </c>
    </row>
    <row r="62" spans="1:23" s="1209" customFormat="1" ht="69.95" customHeight="1">
      <c r="A62" s="1028" t="str">
        <f t="shared" si="0"/>
        <v>UT136FG</v>
      </c>
      <c r="B62" s="1563" t="s">
        <v>9563</v>
      </c>
      <c r="C62" s="1563">
        <v>4</v>
      </c>
      <c r="D62" s="1563">
        <v>2</v>
      </c>
      <c r="E62" s="1563">
        <v>0.5</v>
      </c>
      <c r="F62" s="1563">
        <v>0.5</v>
      </c>
      <c r="G62" s="1563">
        <v>1.7</v>
      </c>
      <c r="H62" s="1563">
        <v>1.5</v>
      </c>
      <c r="I62" s="1563">
        <v>50</v>
      </c>
      <c r="J62" s="1563">
        <v>50</v>
      </c>
      <c r="K62" s="1563">
        <v>50</v>
      </c>
      <c r="L62" s="1563">
        <v>100</v>
      </c>
      <c r="M62" s="1563">
        <v>30</v>
      </c>
      <c r="N62" s="1563">
        <v>2</v>
      </c>
      <c r="O62" s="1562" t="s">
        <v>6311</v>
      </c>
      <c r="S62" s="1563" t="s">
        <v>9579</v>
      </c>
      <c r="T62" s="1563" t="s">
        <v>9579</v>
      </c>
      <c r="U62" s="943" t="s">
        <v>6261</v>
      </c>
      <c r="V62" s="944" t="s">
        <v>6262</v>
      </c>
      <c r="W62" s="996" t="str">
        <f t="shared" si="1"/>
        <v>http://www.unisonic.com.tw/datasheet/UT136FG.pdf</v>
      </c>
    </row>
    <row r="63" spans="1:23" s="1209" customFormat="1" ht="69.95" customHeight="1">
      <c r="A63" s="1028" t="str">
        <f t="shared" si="0"/>
        <v>UT137E</v>
      </c>
      <c r="B63" s="1563" t="s">
        <v>9563</v>
      </c>
      <c r="C63" s="1563">
        <v>8</v>
      </c>
      <c r="D63" s="1563">
        <v>2</v>
      </c>
      <c r="E63" s="1563">
        <v>0.5</v>
      </c>
      <c r="F63" s="1563">
        <v>0.5</v>
      </c>
      <c r="G63" s="1563">
        <v>1.65</v>
      </c>
      <c r="H63" s="1563">
        <v>1.5</v>
      </c>
      <c r="I63" s="1563">
        <v>10</v>
      </c>
      <c r="J63" s="1563">
        <v>10</v>
      </c>
      <c r="K63" s="1563">
        <v>10</v>
      </c>
      <c r="L63" s="1563">
        <v>25</v>
      </c>
      <c r="M63" s="1563">
        <v>20</v>
      </c>
      <c r="N63" s="1563">
        <v>2</v>
      </c>
      <c r="O63" s="1562" t="s">
        <v>9580</v>
      </c>
      <c r="S63" s="1563" t="s">
        <v>9581</v>
      </c>
      <c r="T63" s="1563" t="s">
        <v>9581</v>
      </c>
      <c r="U63" s="943" t="s">
        <v>6261</v>
      </c>
      <c r="V63" s="944" t="s">
        <v>6262</v>
      </c>
      <c r="W63" s="996" t="str">
        <f t="shared" si="1"/>
        <v>http://www.unisonic.com.tw/datasheet/UT137E.pdf</v>
      </c>
    </row>
    <row r="64" spans="1:23" s="1209" customFormat="1" ht="69.95" customHeight="1">
      <c r="A64" s="1028" t="str">
        <f t="shared" si="0"/>
        <v>UT137F</v>
      </c>
      <c r="B64" s="1563" t="s">
        <v>9563</v>
      </c>
      <c r="C64" s="1563">
        <v>8</v>
      </c>
      <c r="D64" s="1563">
        <v>2</v>
      </c>
      <c r="E64" s="1563">
        <v>0.5</v>
      </c>
      <c r="F64" s="1563">
        <v>0.5</v>
      </c>
      <c r="G64" s="1563">
        <v>1.65</v>
      </c>
      <c r="H64" s="1563">
        <v>1.5</v>
      </c>
      <c r="I64" s="1563">
        <v>25</v>
      </c>
      <c r="J64" s="1563">
        <v>25</v>
      </c>
      <c r="K64" s="1563">
        <v>25</v>
      </c>
      <c r="L64" s="1563">
        <v>70</v>
      </c>
      <c r="M64" s="1563">
        <v>20</v>
      </c>
      <c r="N64" s="1563">
        <v>2</v>
      </c>
      <c r="O64" s="1562" t="s">
        <v>1105</v>
      </c>
      <c r="S64" s="1563" t="s">
        <v>9582</v>
      </c>
      <c r="T64" s="1563" t="s">
        <v>9582</v>
      </c>
      <c r="U64" s="943" t="s">
        <v>6261</v>
      </c>
      <c r="V64" s="944" t="s">
        <v>6262</v>
      </c>
      <c r="W64" s="996" t="str">
        <f t="shared" si="1"/>
        <v>http://www.unisonic.com.tw/datasheet/UT137F.pdf</v>
      </c>
    </row>
    <row r="65" spans="1:23" s="1209" customFormat="1" ht="69.95" customHeight="1">
      <c r="A65" s="1028" t="str">
        <f t="shared" si="0"/>
        <v>UT137G</v>
      </c>
      <c r="B65" s="1563" t="s">
        <v>9563</v>
      </c>
      <c r="C65" s="1563">
        <v>8</v>
      </c>
      <c r="D65" s="1563">
        <v>2</v>
      </c>
      <c r="E65" s="1563">
        <v>0.5</v>
      </c>
      <c r="F65" s="1563">
        <v>0.5</v>
      </c>
      <c r="G65" s="1563">
        <v>1.65</v>
      </c>
      <c r="H65" s="1563">
        <v>1.5</v>
      </c>
      <c r="I65" s="1563">
        <v>50</v>
      </c>
      <c r="J65" s="1563">
        <v>50</v>
      </c>
      <c r="K65" s="1563">
        <v>50</v>
      </c>
      <c r="L65" s="1563">
        <v>100</v>
      </c>
      <c r="M65" s="1563">
        <v>40</v>
      </c>
      <c r="N65" s="1563">
        <v>2</v>
      </c>
      <c r="O65" s="1562" t="s">
        <v>1105</v>
      </c>
      <c r="S65" s="1563" t="s">
        <v>9583</v>
      </c>
      <c r="T65" s="1563" t="s">
        <v>9583</v>
      </c>
      <c r="U65" s="943" t="s">
        <v>6261</v>
      </c>
      <c r="V65" s="944" t="s">
        <v>6262</v>
      </c>
      <c r="W65" s="996" t="str">
        <f t="shared" si="1"/>
        <v>http://www.unisonic.com.tw/datasheet/UT137G.pdf</v>
      </c>
    </row>
    <row r="66" spans="1:23" s="1209" customFormat="1" ht="69.95" customHeight="1">
      <c r="A66" s="1028" t="str">
        <f t="shared" si="0"/>
        <v>UT137FE</v>
      </c>
      <c r="B66" s="1563" t="s">
        <v>9563</v>
      </c>
      <c r="C66" s="1563">
        <v>8</v>
      </c>
      <c r="D66" s="1563">
        <v>2</v>
      </c>
      <c r="E66" s="1563">
        <v>0.5</v>
      </c>
      <c r="F66" s="1563">
        <v>0.5</v>
      </c>
      <c r="G66" s="1563">
        <v>1.65</v>
      </c>
      <c r="H66" s="1563">
        <v>1.5</v>
      </c>
      <c r="I66" s="1563">
        <v>10</v>
      </c>
      <c r="J66" s="1563">
        <v>10</v>
      </c>
      <c r="K66" s="1563">
        <v>10</v>
      </c>
      <c r="L66" s="1563">
        <v>25</v>
      </c>
      <c r="M66" s="1563">
        <v>20</v>
      </c>
      <c r="N66" s="1563">
        <v>2</v>
      </c>
      <c r="O66" s="1562" t="s">
        <v>1145</v>
      </c>
      <c r="S66" s="1563" t="s">
        <v>9584</v>
      </c>
      <c r="T66" s="1563" t="s">
        <v>9584</v>
      </c>
      <c r="U66" s="943" t="s">
        <v>6261</v>
      </c>
      <c r="V66" s="944" t="s">
        <v>6262</v>
      </c>
      <c r="W66" s="996" t="str">
        <f t="shared" si="1"/>
        <v>http://www.unisonic.com.tw/datasheet/UT137FE.pdf</v>
      </c>
    </row>
    <row r="67" spans="1:23" s="1209" customFormat="1" ht="69.95" customHeight="1">
      <c r="A67" s="1028" t="str">
        <f t="shared" ref="A67:A78" si="2">HYPERLINK(W67,S67)</f>
        <v>UT137FF</v>
      </c>
      <c r="B67" s="1563" t="s">
        <v>9563</v>
      </c>
      <c r="C67" s="1563">
        <v>8</v>
      </c>
      <c r="D67" s="1563">
        <v>2</v>
      </c>
      <c r="E67" s="1563">
        <v>0.5</v>
      </c>
      <c r="F67" s="1563">
        <v>0.5</v>
      </c>
      <c r="G67" s="1563">
        <v>1.65</v>
      </c>
      <c r="H67" s="1563">
        <v>1.5</v>
      </c>
      <c r="I67" s="1563">
        <v>25</v>
      </c>
      <c r="J67" s="1563">
        <v>25</v>
      </c>
      <c r="K67" s="1563">
        <v>25</v>
      </c>
      <c r="L67" s="1563">
        <v>70</v>
      </c>
      <c r="M67" s="1563">
        <v>20</v>
      </c>
      <c r="N67" s="1563">
        <v>2</v>
      </c>
      <c r="O67" s="1562" t="s">
        <v>9585</v>
      </c>
      <c r="S67" s="1563" t="s">
        <v>9586</v>
      </c>
      <c r="T67" s="1563" t="s">
        <v>9586</v>
      </c>
      <c r="U67" s="943" t="s">
        <v>6261</v>
      </c>
      <c r="V67" s="944" t="s">
        <v>6262</v>
      </c>
      <c r="W67" s="996" t="str">
        <f t="shared" si="1"/>
        <v>http://www.unisonic.com.tw/datasheet/UT137FF.pdf</v>
      </c>
    </row>
    <row r="68" spans="1:23" s="1209" customFormat="1" ht="69.95" customHeight="1">
      <c r="A68" s="1028" t="str">
        <f t="shared" si="2"/>
        <v>UT137FG</v>
      </c>
      <c r="B68" s="1563" t="s">
        <v>9563</v>
      </c>
      <c r="C68" s="1563">
        <v>8</v>
      </c>
      <c r="D68" s="1563">
        <v>2</v>
      </c>
      <c r="E68" s="1563">
        <v>0.5</v>
      </c>
      <c r="F68" s="1563">
        <v>0.5</v>
      </c>
      <c r="G68" s="1563">
        <v>1.65</v>
      </c>
      <c r="H68" s="1563">
        <v>1.5</v>
      </c>
      <c r="I68" s="1563">
        <v>50</v>
      </c>
      <c r="J68" s="1563">
        <v>50</v>
      </c>
      <c r="K68" s="1563">
        <v>50</v>
      </c>
      <c r="L68" s="1563">
        <v>100</v>
      </c>
      <c r="M68" s="1563">
        <v>40</v>
      </c>
      <c r="N68" s="1563">
        <v>2</v>
      </c>
      <c r="O68" s="1562" t="s">
        <v>9585</v>
      </c>
      <c r="S68" s="1563" t="s">
        <v>9587</v>
      </c>
      <c r="T68" s="1563" t="s">
        <v>9587</v>
      </c>
      <c r="U68" s="943" t="s">
        <v>6261</v>
      </c>
      <c r="V68" s="944" t="s">
        <v>6262</v>
      </c>
      <c r="W68" s="996" t="str">
        <f t="shared" ref="W68:W80" si="3">CONCATENATE(U68,T68,V68)</f>
        <v>http://www.unisonic.com.tw/datasheet/UT137FG.pdf</v>
      </c>
    </row>
    <row r="69" spans="1:23" s="1209" customFormat="1" ht="69.95" customHeight="1">
      <c r="A69" s="1028" t="str">
        <f t="shared" si="2"/>
        <v>UT138E</v>
      </c>
      <c r="B69" s="1563" t="s">
        <v>9563</v>
      </c>
      <c r="C69" s="1563">
        <v>12</v>
      </c>
      <c r="D69" s="1563">
        <v>2</v>
      </c>
      <c r="E69" s="1563">
        <v>0.5</v>
      </c>
      <c r="F69" s="1563">
        <v>0.5</v>
      </c>
      <c r="G69" s="1563">
        <v>1.65</v>
      </c>
      <c r="H69" s="1563">
        <v>1.5</v>
      </c>
      <c r="I69" s="1563">
        <v>10</v>
      </c>
      <c r="J69" s="1563">
        <v>10</v>
      </c>
      <c r="K69" s="1563">
        <v>10</v>
      </c>
      <c r="L69" s="1563">
        <v>25</v>
      </c>
      <c r="M69" s="1563">
        <v>30</v>
      </c>
      <c r="N69" s="1563">
        <v>2</v>
      </c>
      <c r="O69" s="1562" t="s">
        <v>7950</v>
      </c>
      <c r="S69" s="1563" t="s">
        <v>9588</v>
      </c>
      <c r="T69" s="1563" t="s">
        <v>9588</v>
      </c>
      <c r="U69" s="943" t="s">
        <v>6261</v>
      </c>
      <c r="V69" s="944" t="s">
        <v>6262</v>
      </c>
      <c r="W69" s="996" t="str">
        <f t="shared" si="3"/>
        <v>http://www.unisonic.com.tw/datasheet/UT138E.pdf</v>
      </c>
    </row>
    <row r="70" spans="1:23" s="1209" customFormat="1" ht="69.95" customHeight="1">
      <c r="A70" s="1028" t="str">
        <f t="shared" si="2"/>
        <v>UT138F</v>
      </c>
      <c r="B70" s="1563" t="s">
        <v>9563</v>
      </c>
      <c r="C70" s="1563">
        <v>12</v>
      </c>
      <c r="D70" s="1563">
        <v>2</v>
      </c>
      <c r="E70" s="1563">
        <v>0.5</v>
      </c>
      <c r="F70" s="1563">
        <v>0.5</v>
      </c>
      <c r="G70" s="1563">
        <v>1.65</v>
      </c>
      <c r="H70" s="1563">
        <v>1.5</v>
      </c>
      <c r="I70" s="1563">
        <v>25</v>
      </c>
      <c r="J70" s="1563">
        <v>25</v>
      </c>
      <c r="K70" s="1563">
        <v>25</v>
      </c>
      <c r="L70" s="1563">
        <v>70</v>
      </c>
      <c r="M70" s="1563">
        <v>30</v>
      </c>
      <c r="N70" s="1563">
        <v>2</v>
      </c>
      <c r="O70" s="1562" t="s">
        <v>6311</v>
      </c>
      <c r="S70" s="1563" t="s">
        <v>9589</v>
      </c>
      <c r="T70" s="1563" t="s">
        <v>9589</v>
      </c>
      <c r="U70" s="943" t="s">
        <v>6261</v>
      </c>
      <c r="V70" s="944" t="s">
        <v>6262</v>
      </c>
      <c r="W70" s="996" t="str">
        <f t="shared" si="3"/>
        <v>http://www.unisonic.com.tw/datasheet/UT138F.pdf</v>
      </c>
    </row>
    <row r="71" spans="1:23" s="1209" customFormat="1" ht="69.95" customHeight="1">
      <c r="A71" s="1028" t="str">
        <f t="shared" si="2"/>
        <v>UT138G</v>
      </c>
      <c r="B71" s="1563" t="s">
        <v>9563</v>
      </c>
      <c r="C71" s="1563">
        <v>12</v>
      </c>
      <c r="D71" s="1563">
        <v>2</v>
      </c>
      <c r="E71" s="1563">
        <v>0.5</v>
      </c>
      <c r="F71" s="1563">
        <v>0.5</v>
      </c>
      <c r="G71" s="1563">
        <v>1.65</v>
      </c>
      <c r="H71" s="1563">
        <v>1.5</v>
      </c>
      <c r="I71" s="1563">
        <v>50</v>
      </c>
      <c r="J71" s="1563">
        <v>50</v>
      </c>
      <c r="K71" s="1563">
        <v>50</v>
      </c>
      <c r="L71" s="1563">
        <v>100</v>
      </c>
      <c r="M71" s="1563">
        <v>60</v>
      </c>
      <c r="N71" s="1563">
        <v>2</v>
      </c>
      <c r="O71" s="1562" t="s">
        <v>6311</v>
      </c>
      <c r="S71" s="1563" t="s">
        <v>9590</v>
      </c>
      <c r="T71" s="1563" t="s">
        <v>9590</v>
      </c>
      <c r="U71" s="943" t="s">
        <v>6261</v>
      </c>
      <c r="V71" s="944" t="s">
        <v>6262</v>
      </c>
      <c r="W71" s="996" t="str">
        <f t="shared" si="3"/>
        <v>http://www.unisonic.com.tw/datasheet/UT138G.pdf</v>
      </c>
    </row>
    <row r="72" spans="1:23" s="1209" customFormat="1" ht="69.95" customHeight="1">
      <c r="A72" s="1028" t="str">
        <f t="shared" si="2"/>
        <v>UT138FE</v>
      </c>
      <c r="B72" s="1563" t="s">
        <v>9563</v>
      </c>
      <c r="C72" s="1563">
        <v>12</v>
      </c>
      <c r="D72" s="1563">
        <v>2</v>
      </c>
      <c r="E72" s="1563">
        <v>0.5</v>
      </c>
      <c r="F72" s="1563">
        <v>0.5</v>
      </c>
      <c r="G72" s="1563">
        <v>1.65</v>
      </c>
      <c r="H72" s="1563">
        <v>1.5</v>
      </c>
      <c r="I72" s="1563">
        <v>10</v>
      </c>
      <c r="J72" s="1563">
        <v>10</v>
      </c>
      <c r="K72" s="1563">
        <v>10</v>
      </c>
      <c r="L72" s="1563">
        <v>25</v>
      </c>
      <c r="M72" s="1563">
        <v>20</v>
      </c>
      <c r="N72" s="1563">
        <v>2</v>
      </c>
      <c r="O72" s="1562" t="s">
        <v>1145</v>
      </c>
      <c r="S72" s="1563" t="s">
        <v>9591</v>
      </c>
      <c r="T72" s="1563" t="s">
        <v>9591</v>
      </c>
      <c r="U72" s="943" t="s">
        <v>6261</v>
      </c>
      <c r="V72" s="944" t="s">
        <v>6262</v>
      </c>
      <c r="W72" s="996" t="str">
        <f t="shared" si="3"/>
        <v>http://www.unisonic.com.tw/datasheet/UT138FE.pdf</v>
      </c>
    </row>
    <row r="73" spans="1:23" s="1209" customFormat="1" ht="69.95" customHeight="1">
      <c r="A73" s="1028" t="str">
        <f t="shared" si="2"/>
        <v>UT138FF</v>
      </c>
      <c r="B73" s="1563" t="s">
        <v>9563</v>
      </c>
      <c r="C73" s="1563">
        <v>12</v>
      </c>
      <c r="D73" s="1563">
        <v>2</v>
      </c>
      <c r="E73" s="1563">
        <v>0.5</v>
      </c>
      <c r="F73" s="1563">
        <v>0.5</v>
      </c>
      <c r="G73" s="1563">
        <v>1.65</v>
      </c>
      <c r="H73" s="1563">
        <v>1.5</v>
      </c>
      <c r="I73" s="1563">
        <v>25</v>
      </c>
      <c r="J73" s="1563">
        <v>25</v>
      </c>
      <c r="K73" s="1563">
        <v>25</v>
      </c>
      <c r="L73" s="1563">
        <v>70</v>
      </c>
      <c r="M73" s="1563">
        <v>30</v>
      </c>
      <c r="N73" s="1563">
        <v>2</v>
      </c>
      <c r="O73" s="1562" t="s">
        <v>1145</v>
      </c>
      <c r="S73" s="1563" t="s">
        <v>9592</v>
      </c>
      <c r="T73" s="1563" t="s">
        <v>9592</v>
      </c>
      <c r="U73" s="943" t="s">
        <v>6261</v>
      </c>
      <c r="V73" s="944" t="s">
        <v>6262</v>
      </c>
      <c r="W73" s="996" t="str">
        <f t="shared" si="3"/>
        <v>http://www.unisonic.com.tw/datasheet/UT138FF.pdf</v>
      </c>
    </row>
    <row r="74" spans="1:23" s="1209" customFormat="1" ht="69.95" customHeight="1">
      <c r="A74" s="1028" t="str">
        <f t="shared" si="2"/>
        <v>UT138FG</v>
      </c>
      <c r="B74" s="1563" t="s">
        <v>9563</v>
      </c>
      <c r="C74" s="1563">
        <v>12</v>
      </c>
      <c r="D74" s="1563">
        <v>2</v>
      </c>
      <c r="E74" s="1563">
        <v>0.5</v>
      </c>
      <c r="F74" s="1563">
        <v>0.5</v>
      </c>
      <c r="G74" s="1563">
        <v>1.65</v>
      </c>
      <c r="H74" s="1563">
        <v>1.5</v>
      </c>
      <c r="I74" s="1563">
        <v>50</v>
      </c>
      <c r="J74" s="1563">
        <v>50</v>
      </c>
      <c r="K74" s="1563">
        <v>50</v>
      </c>
      <c r="L74" s="1563">
        <v>100</v>
      </c>
      <c r="M74" s="1563">
        <v>60</v>
      </c>
      <c r="N74" s="1563">
        <v>2</v>
      </c>
      <c r="O74" s="1562" t="s">
        <v>1145</v>
      </c>
      <c r="S74" s="1563" t="s">
        <v>9593</v>
      </c>
      <c r="T74" s="1563" t="s">
        <v>9593</v>
      </c>
      <c r="U74" s="943" t="s">
        <v>6261</v>
      </c>
      <c r="V74" s="944" t="s">
        <v>6262</v>
      </c>
      <c r="W74" s="996" t="str">
        <f t="shared" si="3"/>
        <v>http://www.unisonic.com.tw/datasheet/UT138FG.pdf</v>
      </c>
    </row>
    <row r="75" spans="1:23" s="1209" customFormat="1" ht="69.95" customHeight="1">
      <c r="A75" s="1028" t="str">
        <f t="shared" si="2"/>
        <v>UT139</v>
      </c>
      <c r="B75" s="1563" t="s">
        <v>9549</v>
      </c>
      <c r="C75" s="1563">
        <v>16</v>
      </c>
      <c r="D75" s="1563">
        <v>2</v>
      </c>
      <c r="E75" s="1563">
        <v>0.5</v>
      </c>
      <c r="F75" s="1563">
        <v>0.5</v>
      </c>
      <c r="G75" s="1563">
        <v>1.6</v>
      </c>
      <c r="H75" s="1563">
        <v>1.5</v>
      </c>
      <c r="I75" s="1563">
        <v>35</v>
      </c>
      <c r="J75" s="1563">
        <v>35</v>
      </c>
      <c r="K75" s="1563">
        <v>35</v>
      </c>
      <c r="L75" s="1563">
        <v>70</v>
      </c>
      <c r="M75" s="1563">
        <v>30</v>
      </c>
      <c r="N75" s="1563">
        <v>2</v>
      </c>
      <c r="O75" s="1562" t="s">
        <v>6311</v>
      </c>
      <c r="S75" s="1563" t="s">
        <v>9594</v>
      </c>
      <c r="T75" s="1563" t="s">
        <v>9594</v>
      </c>
      <c r="U75" s="943" t="s">
        <v>6261</v>
      </c>
      <c r="V75" s="944" t="s">
        <v>6262</v>
      </c>
      <c r="W75" s="996" t="str">
        <f t="shared" si="3"/>
        <v>http://www.unisonic.com.tw/datasheet/UT139.pdf</v>
      </c>
    </row>
    <row r="76" spans="1:23" s="1209" customFormat="1" ht="69.95" customHeight="1">
      <c r="A76" s="1028" t="str">
        <f t="shared" si="2"/>
        <v>UT139E</v>
      </c>
      <c r="B76" s="1563" t="s">
        <v>9549</v>
      </c>
      <c r="C76" s="1563">
        <v>16</v>
      </c>
      <c r="D76" s="1563">
        <v>2</v>
      </c>
      <c r="E76" s="1563">
        <v>0.5</v>
      </c>
      <c r="F76" s="1563">
        <v>0.5</v>
      </c>
      <c r="G76" s="1563">
        <v>1.6</v>
      </c>
      <c r="H76" s="1563">
        <v>1.5</v>
      </c>
      <c r="I76" s="1563">
        <v>10</v>
      </c>
      <c r="J76" s="1563">
        <v>10</v>
      </c>
      <c r="K76" s="1563">
        <v>10</v>
      </c>
      <c r="L76" s="1563">
        <v>25</v>
      </c>
      <c r="M76" s="1563">
        <v>30</v>
      </c>
      <c r="N76" s="1563">
        <v>2</v>
      </c>
      <c r="O76" s="1562" t="s">
        <v>6311</v>
      </c>
      <c r="S76" s="1563" t="s">
        <v>9595</v>
      </c>
      <c r="T76" s="1563" t="s">
        <v>9595</v>
      </c>
      <c r="U76" s="943" t="s">
        <v>6261</v>
      </c>
      <c r="V76" s="944" t="s">
        <v>6262</v>
      </c>
      <c r="W76" s="996" t="str">
        <f t="shared" si="3"/>
        <v>http://www.unisonic.com.tw/datasheet/UT139E.pdf</v>
      </c>
    </row>
    <row r="77" spans="1:23" s="1209" customFormat="1" ht="69.95" customHeight="1">
      <c r="A77" s="1028" t="str">
        <f t="shared" si="2"/>
        <v>UT139F</v>
      </c>
      <c r="B77" s="1563" t="s">
        <v>9549</v>
      </c>
      <c r="C77" s="1563">
        <v>16</v>
      </c>
      <c r="D77" s="1563">
        <v>2</v>
      </c>
      <c r="E77" s="1563">
        <v>0.5</v>
      </c>
      <c r="F77" s="1563">
        <v>0.5</v>
      </c>
      <c r="G77" s="1563">
        <v>1.6</v>
      </c>
      <c r="H77" s="1563">
        <v>1.5</v>
      </c>
      <c r="I77" s="1563">
        <v>25</v>
      </c>
      <c r="J77" s="1563">
        <v>25</v>
      </c>
      <c r="K77" s="1563">
        <v>25</v>
      </c>
      <c r="L77" s="1563">
        <v>70</v>
      </c>
      <c r="M77" s="1563">
        <v>30</v>
      </c>
      <c r="N77" s="1563">
        <v>2</v>
      </c>
      <c r="O77" s="1562" t="s">
        <v>6311</v>
      </c>
      <c r="S77" s="1563" t="s">
        <v>9596</v>
      </c>
      <c r="T77" s="1563" t="s">
        <v>9596</v>
      </c>
      <c r="U77" s="943" t="s">
        <v>6261</v>
      </c>
      <c r="V77" s="944" t="s">
        <v>6262</v>
      </c>
      <c r="W77" s="996" t="str">
        <f t="shared" si="3"/>
        <v>http://www.unisonic.com.tw/datasheet/UT139F.pdf</v>
      </c>
    </row>
    <row r="78" spans="1:23" s="1209" customFormat="1" ht="69.95" customHeight="1">
      <c r="A78" s="1028" t="str">
        <f t="shared" si="2"/>
        <v>UT139G</v>
      </c>
      <c r="B78" s="1563" t="s">
        <v>9549</v>
      </c>
      <c r="C78" s="1563">
        <v>16</v>
      </c>
      <c r="D78" s="1563">
        <v>2</v>
      </c>
      <c r="E78" s="1563">
        <v>0.5</v>
      </c>
      <c r="F78" s="1563">
        <v>0.5</v>
      </c>
      <c r="G78" s="1563">
        <v>1.6</v>
      </c>
      <c r="H78" s="1563">
        <v>1.5</v>
      </c>
      <c r="I78" s="1563">
        <v>50</v>
      </c>
      <c r="J78" s="1563">
        <v>50</v>
      </c>
      <c r="K78" s="1563">
        <v>50</v>
      </c>
      <c r="L78" s="1563">
        <v>100</v>
      </c>
      <c r="M78" s="1563">
        <v>60</v>
      </c>
      <c r="N78" s="1563">
        <v>2</v>
      </c>
      <c r="O78" s="1562" t="s">
        <v>6311</v>
      </c>
      <c r="S78" s="1563" t="s">
        <v>9597</v>
      </c>
      <c r="T78" s="1563" t="s">
        <v>9597</v>
      </c>
      <c r="U78" s="943" t="s">
        <v>6261</v>
      </c>
      <c r="V78" s="944" t="s">
        <v>6262</v>
      </c>
      <c r="W78" s="996" t="str">
        <f t="shared" si="3"/>
        <v>http://www.unisonic.com.tw/datasheet/UT139G.pdf</v>
      </c>
    </row>
    <row r="79" spans="1:23" s="1209" customFormat="1" ht="69.95" customHeight="1">
      <c r="A79" s="1028" t="str">
        <f>HYPERLINK(W79,S79)</f>
        <v>UT137</v>
      </c>
      <c r="B79" s="1563" t="s">
        <v>9549</v>
      </c>
      <c r="C79" s="1563">
        <v>8</v>
      </c>
      <c r="D79" s="1563">
        <v>2</v>
      </c>
      <c r="E79" s="1563">
        <v>0.5</v>
      </c>
      <c r="F79" s="1563">
        <v>0.5</v>
      </c>
      <c r="G79" s="1563">
        <v>1.65</v>
      </c>
      <c r="H79" s="1563">
        <v>1.5</v>
      </c>
      <c r="I79" s="1563">
        <v>35</v>
      </c>
      <c r="J79" s="1563">
        <v>35</v>
      </c>
      <c r="K79" s="1563">
        <v>35</v>
      </c>
      <c r="L79" s="1563">
        <v>70</v>
      </c>
      <c r="M79" s="1563">
        <v>20</v>
      </c>
      <c r="N79" s="1563">
        <v>2</v>
      </c>
      <c r="O79" s="1562" t="s">
        <v>6311</v>
      </c>
      <c r="S79" s="1563" t="s">
        <v>9598</v>
      </c>
      <c r="T79" s="1563" t="s">
        <v>9598</v>
      </c>
      <c r="U79" s="963" t="s">
        <v>6261</v>
      </c>
      <c r="V79" s="964" t="s">
        <v>6262</v>
      </c>
      <c r="W79" s="996" t="str">
        <f t="shared" si="3"/>
        <v>http://www.unisonic.com.tw/datasheet/UT137.pdf</v>
      </c>
    </row>
    <row r="80" spans="1:23" s="1209" customFormat="1" ht="69.95" customHeight="1">
      <c r="A80" s="1028" t="str">
        <f>HYPERLINK(W80,S80)</f>
        <v>BTB312A</v>
      </c>
      <c r="B80" s="1563" t="s">
        <v>9549</v>
      </c>
      <c r="C80" s="1563">
        <v>12</v>
      </c>
      <c r="D80" s="1563">
        <v>4</v>
      </c>
      <c r="E80" s="1563">
        <v>1</v>
      </c>
      <c r="F80" s="1563">
        <v>1</v>
      </c>
      <c r="G80" s="1563">
        <v>1.55</v>
      </c>
      <c r="H80" s="1563">
        <v>1.3</v>
      </c>
      <c r="I80" s="1563" t="s">
        <v>9599</v>
      </c>
      <c r="J80" s="1563" t="s">
        <v>9599</v>
      </c>
      <c r="K80" s="1563" t="s">
        <v>9599</v>
      </c>
      <c r="L80" s="1563" t="s">
        <v>6259</v>
      </c>
      <c r="M80" s="1563" t="s">
        <v>9600</v>
      </c>
      <c r="N80" s="1563" t="s">
        <v>6259</v>
      </c>
      <c r="O80" s="1562" t="s">
        <v>9601</v>
      </c>
      <c r="S80" s="1563" t="s">
        <v>9602</v>
      </c>
      <c r="T80" s="1563" t="s">
        <v>9602</v>
      </c>
      <c r="U80" s="963" t="s">
        <v>6261</v>
      </c>
      <c r="V80" s="964" t="s">
        <v>6262</v>
      </c>
      <c r="W80" s="996" t="str">
        <f t="shared" si="3"/>
        <v>http://www.unisonic.com.tw/datasheet/BTB312A.pdf</v>
      </c>
    </row>
    <row r="81" spans="1:15" s="1001" customFormat="1" ht="30" customHeight="1">
      <c r="A81" s="1041"/>
      <c r="B81" s="999"/>
      <c r="C81" s="1000"/>
      <c r="D81" s="1000"/>
      <c r="O81" s="1186"/>
    </row>
  </sheetData>
  <mergeCells count="13">
    <mergeCell ref="H55:H56"/>
    <mergeCell ref="C55:C56"/>
    <mergeCell ref="D55:D56"/>
    <mergeCell ref="E55:E56"/>
    <mergeCell ref="F55:F56"/>
    <mergeCell ref="G55:G56"/>
    <mergeCell ref="O55:O56"/>
    <mergeCell ref="I55:I56"/>
    <mergeCell ref="J55:J56"/>
    <mergeCell ref="K55:K56"/>
    <mergeCell ref="L55:L56"/>
    <mergeCell ref="M55:M56"/>
    <mergeCell ref="N55:N56"/>
  </mergeCells>
  <phoneticPr fontId="14" type="noConversion"/>
  <hyperlinks>
    <hyperlink ref="W3" r:id="rId1" display="http://www.unisonic.com.tw/datasheet/MAC97A6-8.pdf"/>
    <hyperlink ref="U3" r:id="rId2"/>
    <hyperlink ref="U4" r:id="rId3"/>
    <hyperlink ref="U5" r:id="rId4"/>
    <hyperlink ref="U6" r:id="rId5"/>
    <hyperlink ref="U7" r:id="rId6"/>
    <hyperlink ref="U8" r:id="rId7"/>
    <hyperlink ref="U9" r:id="rId8"/>
    <hyperlink ref="U10" r:id="rId9"/>
    <hyperlink ref="U11" r:id="rId10"/>
    <hyperlink ref="U12" r:id="rId11"/>
    <hyperlink ref="U13" r:id="rId12"/>
    <hyperlink ref="U14" r:id="rId13"/>
    <hyperlink ref="U15" r:id="rId14"/>
    <hyperlink ref="U18" r:id="rId15"/>
    <hyperlink ref="U19" r:id="rId16"/>
    <hyperlink ref="U21" r:id="rId17"/>
    <hyperlink ref="U22" r:id="rId18"/>
    <hyperlink ref="U23" r:id="rId19"/>
    <hyperlink ref="U24" r:id="rId20"/>
    <hyperlink ref="U25" r:id="rId21"/>
    <hyperlink ref="U26" r:id="rId22"/>
    <hyperlink ref="U27" r:id="rId23"/>
    <hyperlink ref="U28" r:id="rId24"/>
    <hyperlink ref="U29" r:id="rId25"/>
    <hyperlink ref="U31" r:id="rId26"/>
    <hyperlink ref="U32" r:id="rId27"/>
    <hyperlink ref="U33" r:id="rId28"/>
    <hyperlink ref="U34" r:id="rId29"/>
    <hyperlink ref="U35" r:id="rId30"/>
    <hyperlink ref="U37" r:id="rId31"/>
    <hyperlink ref="U38" r:id="rId32"/>
    <hyperlink ref="U39" r:id="rId33"/>
    <hyperlink ref="U40" r:id="rId34"/>
    <hyperlink ref="U41" r:id="rId35"/>
    <hyperlink ref="U42" r:id="rId36"/>
    <hyperlink ref="U43" r:id="rId37"/>
    <hyperlink ref="U44" r:id="rId38"/>
    <hyperlink ref="U45" r:id="rId39"/>
    <hyperlink ref="U46" r:id="rId40"/>
    <hyperlink ref="U47" r:id="rId41"/>
    <hyperlink ref="U48" r:id="rId42"/>
    <hyperlink ref="U49" r:id="rId43"/>
    <hyperlink ref="U50" r:id="rId44"/>
    <hyperlink ref="U51" r:id="rId45"/>
    <hyperlink ref="U52" r:id="rId46"/>
    <hyperlink ref="U53" r:id="rId47"/>
    <hyperlink ref="U54" r:id="rId48"/>
    <hyperlink ref="U55" r:id="rId49"/>
    <hyperlink ref="U56" r:id="rId50"/>
    <hyperlink ref="U57" r:id="rId51"/>
    <hyperlink ref="U58" r:id="rId52"/>
    <hyperlink ref="U59" r:id="rId53"/>
    <hyperlink ref="U61" r:id="rId54"/>
    <hyperlink ref="U62" r:id="rId55"/>
    <hyperlink ref="U63" r:id="rId56"/>
    <hyperlink ref="U64" r:id="rId57"/>
    <hyperlink ref="U65" r:id="rId58"/>
    <hyperlink ref="U66" r:id="rId59"/>
    <hyperlink ref="U67" r:id="rId60"/>
    <hyperlink ref="U68" r:id="rId61"/>
    <hyperlink ref="U69" r:id="rId62"/>
    <hyperlink ref="U70" r:id="rId63"/>
    <hyperlink ref="U71" r:id="rId64"/>
    <hyperlink ref="U72" r:id="rId65"/>
    <hyperlink ref="U73" r:id="rId66"/>
    <hyperlink ref="U74" r:id="rId67"/>
    <hyperlink ref="U75" r:id="rId68"/>
    <hyperlink ref="U76" r:id="rId69"/>
    <hyperlink ref="U77" r:id="rId70"/>
    <hyperlink ref="U78" r:id="rId71"/>
    <hyperlink ref="U36" r:id="rId72"/>
    <hyperlink ref="U79" r:id="rId73"/>
    <hyperlink ref="U60" r:id="rId74"/>
    <hyperlink ref="U16" r:id="rId75"/>
    <hyperlink ref="U17" r:id="rId76"/>
    <hyperlink ref="U80" r:id="rId77"/>
    <hyperlink ref="U30" r:id="rId78"/>
    <hyperlink ref="W4:W80" r:id="rId79" display="http://www.unisonic.com.tw/datasheet/MAC97A6-8.pdf"/>
    <hyperlink ref="U20" r:id="rId80"/>
    <hyperlink ref="W20" r:id="rId81" display="http://www.unisonic.com.tw/datasheet/MAC97A6-8.pdf"/>
  </hyperlinks>
  <printOptions horizontalCentered="1"/>
  <pageMargins left="0.39370078740157483" right="0.39370078740157483" top="0.39370078740157483" bottom="0.39370078740157483" header="0.31496062992125984" footer="0.31496062992125984"/>
  <pageSetup paperSize="9" scale="34" orientation="portrait" r:id="rId82"/>
</worksheet>
</file>

<file path=xl/worksheets/sheet68.xml><?xml version="1.0" encoding="utf-8"?>
<worksheet xmlns="http://schemas.openxmlformats.org/spreadsheetml/2006/main" xmlns:r="http://schemas.openxmlformats.org/officeDocument/2006/relationships">
  <dimension ref="A1:AD131"/>
  <sheetViews>
    <sheetView view="pageBreakPreview" zoomScale="70" zoomScaleNormal="70" zoomScaleSheetLayoutView="70" workbookViewId="0"/>
  </sheetViews>
  <sheetFormatPr defaultColWidth="13.875" defaultRowHeight="15"/>
  <cols>
    <col min="1" max="1" width="13.875" style="1229"/>
    <col min="2" max="5" width="13.875" style="1230"/>
    <col min="6" max="6" width="18.375" style="1230" customWidth="1"/>
    <col min="7" max="10" width="13.875" style="1230"/>
    <col min="11" max="11" width="13.875" style="1231"/>
    <col min="12" max="14" width="13.875" style="1230"/>
    <col min="15" max="15" width="20.5" style="1230" customWidth="1"/>
    <col min="16" max="19" width="9" style="1230" customWidth="1"/>
    <col min="20" max="16384" width="13.875" style="1230"/>
  </cols>
  <sheetData>
    <row r="1" spans="1:29" s="928" customFormat="1" ht="39.950000000000003" customHeight="1">
      <c r="A1" s="926" t="s">
        <v>10905</v>
      </c>
      <c r="B1" s="926"/>
      <c r="C1" s="926"/>
      <c r="D1" s="926"/>
      <c r="E1" s="926"/>
      <c r="F1" s="926"/>
      <c r="G1" s="926"/>
      <c r="H1" s="926"/>
      <c r="I1" s="926"/>
      <c r="J1" s="926"/>
      <c r="K1" s="926"/>
      <c r="L1" s="926"/>
      <c r="M1" s="926"/>
      <c r="N1" s="926"/>
      <c r="O1" s="926"/>
      <c r="P1" s="1178"/>
    </row>
    <row r="2" spans="1:29" s="1208" customFormat="1" ht="100.5" customHeight="1">
      <c r="A2" s="1710" t="s">
        <v>6156</v>
      </c>
      <c r="B2" s="1707" t="s">
        <v>9445</v>
      </c>
      <c r="C2" s="1707" t="s">
        <v>3700</v>
      </c>
      <c r="D2" s="1206" t="s">
        <v>9446</v>
      </c>
      <c r="E2" s="1206" t="s">
        <v>9447</v>
      </c>
      <c r="F2" s="1207" t="s">
        <v>9603</v>
      </c>
      <c r="G2" s="1207" t="s">
        <v>9604</v>
      </c>
      <c r="H2" s="1708" t="s">
        <v>9605</v>
      </c>
      <c r="I2" s="1711" t="s">
        <v>9606</v>
      </c>
      <c r="J2" s="1216" t="s">
        <v>9607</v>
      </c>
      <c r="K2" s="1217" t="s">
        <v>9455</v>
      </c>
      <c r="L2" s="1207" t="s">
        <v>9608</v>
      </c>
      <c r="M2" s="1207" t="s">
        <v>9609</v>
      </c>
      <c r="N2" s="1207" t="s">
        <v>9610</v>
      </c>
      <c r="O2" s="1666" t="s">
        <v>1909</v>
      </c>
      <c r="Q2" s="1218"/>
      <c r="R2" s="1218"/>
      <c r="S2" s="1218"/>
      <c r="T2" s="1219"/>
      <c r="U2" s="1219"/>
      <c r="V2" s="1219"/>
      <c r="W2" s="1219"/>
      <c r="X2" s="1219"/>
      <c r="Y2" s="1219"/>
      <c r="Z2" s="1219"/>
      <c r="AA2" s="1219"/>
      <c r="AB2" s="1219"/>
      <c r="AC2" s="1219"/>
    </row>
    <row r="3" spans="1:29" s="1209" customFormat="1" ht="60" customHeight="1">
      <c r="A3" s="1220" t="str">
        <f>HYPERLINK(X3,T3)</f>
        <v>2N6027</v>
      </c>
      <c r="B3" s="1221">
        <v>40</v>
      </c>
      <c r="C3" s="1221">
        <v>0.15</v>
      </c>
      <c r="D3" s="1221">
        <v>0.05</v>
      </c>
      <c r="E3" s="1563" t="s">
        <v>2</v>
      </c>
      <c r="F3" s="1563">
        <v>1000</v>
      </c>
      <c r="G3" s="1221">
        <v>1.6</v>
      </c>
      <c r="H3" s="1221" t="s">
        <v>2</v>
      </c>
      <c r="I3" s="1563" t="s">
        <v>2</v>
      </c>
      <c r="J3" s="1221" t="s">
        <v>2</v>
      </c>
      <c r="K3" s="1222" t="s">
        <v>2</v>
      </c>
      <c r="L3" s="1563" t="s">
        <v>2</v>
      </c>
      <c r="M3" s="1563" t="s">
        <v>2</v>
      </c>
      <c r="N3" s="1563" t="s">
        <v>2</v>
      </c>
      <c r="O3" s="1211" t="s">
        <v>9611</v>
      </c>
      <c r="Q3" s="1223"/>
      <c r="R3" s="1223"/>
      <c r="S3" s="1223"/>
      <c r="T3" s="1221" t="s">
        <v>1146</v>
      </c>
      <c r="U3" s="1221" t="s">
        <v>1146</v>
      </c>
      <c r="V3" s="963" t="s">
        <v>0</v>
      </c>
      <c r="W3" s="964" t="s">
        <v>116</v>
      </c>
      <c r="X3" s="964" t="str">
        <f>CONCATENATE(V3,U3,W3)</f>
        <v>http://www.unisonic.com.tw/datasheet/2N6027.pdf</v>
      </c>
      <c r="Y3" s="1223"/>
      <c r="Z3" s="1223"/>
      <c r="AA3" s="1223"/>
      <c r="AB3" s="1223"/>
      <c r="AC3" s="1223"/>
    </row>
    <row r="4" spans="1:29" s="1209" customFormat="1" ht="60" customHeight="1">
      <c r="A4" s="1220" t="s">
        <v>1147</v>
      </c>
      <c r="B4" s="1334" t="s">
        <v>9612</v>
      </c>
      <c r="C4" s="1334">
        <v>0.8</v>
      </c>
      <c r="D4" s="1334">
        <v>0.1</v>
      </c>
      <c r="E4" s="1334">
        <v>0.15</v>
      </c>
      <c r="F4" s="1334">
        <v>1</v>
      </c>
      <c r="G4" s="1334">
        <v>2.2000000000000002</v>
      </c>
      <c r="H4" s="1334">
        <v>0.8</v>
      </c>
      <c r="I4" s="1334" t="s">
        <v>1</v>
      </c>
      <c r="J4" s="1334">
        <v>0.2</v>
      </c>
      <c r="K4" s="1335">
        <v>5</v>
      </c>
      <c r="L4" s="1334">
        <v>6</v>
      </c>
      <c r="M4" s="1334" t="s">
        <v>2</v>
      </c>
      <c r="N4" s="1334">
        <v>2.2000000000000002</v>
      </c>
      <c r="O4" s="1336" t="s">
        <v>6254</v>
      </c>
      <c r="Q4" s="1223"/>
      <c r="R4" s="1223"/>
      <c r="S4" s="1223"/>
      <c r="T4" s="1334" t="s">
        <v>3702</v>
      </c>
      <c r="U4" s="1334" t="s">
        <v>3702</v>
      </c>
      <c r="V4" s="963" t="s">
        <v>0</v>
      </c>
      <c r="W4" s="964" t="s">
        <v>116</v>
      </c>
      <c r="X4" s="964" t="str">
        <f>CONCATENATE(V4,U4,W4)</f>
        <v>http://www.unisonic.com.tw/datasheet/PCR406.pdf</v>
      </c>
      <c r="Y4" s="1223"/>
      <c r="Z4" s="1223"/>
      <c r="AA4" s="1223"/>
      <c r="AB4" s="1223"/>
      <c r="AC4" s="1223"/>
    </row>
    <row r="5" spans="1:29" s="1208" customFormat="1" ht="60" customHeight="1">
      <c r="A5" s="1220" t="str">
        <f>HYPERLINK(X5,T5)</f>
        <v>MCR08</v>
      </c>
      <c r="B5" s="1221" t="s">
        <v>9613</v>
      </c>
      <c r="C5" s="1221">
        <v>0.8</v>
      </c>
      <c r="D5" s="1221" t="s">
        <v>86</v>
      </c>
      <c r="E5" s="1221">
        <v>0.01</v>
      </c>
      <c r="F5" s="1221">
        <v>10</v>
      </c>
      <c r="G5" s="1221">
        <v>1.7</v>
      </c>
      <c r="H5" s="1221">
        <v>0.8</v>
      </c>
      <c r="I5" s="1221" t="s">
        <v>2</v>
      </c>
      <c r="J5" s="1221">
        <v>0.2</v>
      </c>
      <c r="K5" s="1222">
        <v>5</v>
      </c>
      <c r="L5" s="1563" t="s">
        <v>1</v>
      </c>
      <c r="M5" s="1563">
        <v>1.25</v>
      </c>
      <c r="N5" s="1563" t="s">
        <v>2</v>
      </c>
      <c r="O5" s="1562" t="s">
        <v>9614</v>
      </c>
      <c r="P5" s="1224"/>
      <c r="Q5" s="1218"/>
      <c r="R5" s="1218"/>
      <c r="S5" s="1218"/>
      <c r="T5" s="1221" t="s">
        <v>9615</v>
      </c>
      <c r="U5" s="1221" t="s">
        <v>9615</v>
      </c>
      <c r="V5" s="963" t="s">
        <v>0</v>
      </c>
      <c r="W5" s="964" t="s">
        <v>116</v>
      </c>
      <c r="X5" s="964" t="str">
        <f>CONCATENATE(V5,U5,W5)</f>
        <v>http://www.unisonic.com.tw/datasheet/MCR08.pdf</v>
      </c>
      <c r="Y5" s="1219"/>
      <c r="Z5" s="1219"/>
      <c r="AA5" s="1219"/>
      <c r="AB5" s="1219"/>
      <c r="AC5" s="1219"/>
    </row>
    <row r="6" spans="1:29" s="1224" customFormat="1" ht="60" customHeight="1">
      <c r="A6" s="1220" t="str">
        <f t="shared" ref="A6:A26" si="0">HYPERLINK(X6,T6)</f>
        <v>MCR100</v>
      </c>
      <c r="B6" s="1563" t="s">
        <v>9616</v>
      </c>
      <c r="C6" s="1563">
        <v>0.8</v>
      </c>
      <c r="D6" s="1563">
        <v>1</v>
      </c>
      <c r="E6" s="1563">
        <v>0.01</v>
      </c>
      <c r="F6" s="1563">
        <v>10</v>
      </c>
      <c r="G6" s="1563">
        <v>1.7</v>
      </c>
      <c r="H6" s="1563">
        <v>0.8</v>
      </c>
      <c r="I6" s="1563">
        <v>0.04</v>
      </c>
      <c r="J6" s="1563">
        <v>0.2</v>
      </c>
      <c r="K6" s="1210">
        <v>5</v>
      </c>
      <c r="L6" s="1563">
        <v>10</v>
      </c>
      <c r="M6" s="1563" t="s">
        <v>2</v>
      </c>
      <c r="N6" s="1563" t="s">
        <v>1</v>
      </c>
      <c r="O6" s="1562" t="s">
        <v>9617</v>
      </c>
      <c r="Q6" s="1225"/>
      <c r="R6" s="1225"/>
      <c r="S6" s="1225"/>
      <c r="T6" s="1334" t="s">
        <v>9618</v>
      </c>
      <c r="U6" s="1334" t="s">
        <v>9618</v>
      </c>
      <c r="V6" s="963" t="s">
        <v>0</v>
      </c>
      <c r="W6" s="964" t="s">
        <v>116</v>
      </c>
      <c r="X6" s="964" t="str">
        <f t="shared" ref="X6:X26" si="1">CONCATENATE(V6,U6,W6)</f>
        <v>http://www.unisonic.com.tw/datasheet/MCR100.pdf</v>
      </c>
      <c r="Y6" s="1225"/>
      <c r="Z6" s="1225"/>
      <c r="AA6" s="1225"/>
      <c r="AB6" s="1225"/>
      <c r="AC6" s="1225"/>
    </row>
    <row r="7" spans="1:29" s="1209" customFormat="1" ht="60" customHeight="1">
      <c r="A7" s="1220" t="str">
        <f t="shared" si="0"/>
        <v>MCR101</v>
      </c>
      <c r="B7" s="1563" t="s">
        <v>9616</v>
      </c>
      <c r="C7" s="1334">
        <v>0.8</v>
      </c>
      <c r="D7" s="1334">
        <v>1</v>
      </c>
      <c r="E7" s="1334">
        <v>0.1</v>
      </c>
      <c r="F7" s="1334">
        <v>10</v>
      </c>
      <c r="G7" s="1334">
        <v>1.7</v>
      </c>
      <c r="H7" s="1334">
        <v>0.8</v>
      </c>
      <c r="I7" s="1334">
        <v>0.04</v>
      </c>
      <c r="J7" s="1334">
        <v>0.2</v>
      </c>
      <c r="K7" s="1335">
        <v>5</v>
      </c>
      <c r="L7" s="1334">
        <v>10</v>
      </c>
      <c r="M7" s="1334" t="s">
        <v>2</v>
      </c>
      <c r="N7" s="1334" t="s">
        <v>1</v>
      </c>
      <c r="O7" s="1336" t="s">
        <v>6254</v>
      </c>
      <c r="Q7" s="1223"/>
      <c r="R7" s="1223"/>
      <c r="S7" s="1223"/>
      <c r="T7" s="1334" t="s">
        <v>9619</v>
      </c>
      <c r="U7" s="1334" t="s">
        <v>9619</v>
      </c>
      <c r="V7" s="963" t="s">
        <v>0</v>
      </c>
      <c r="W7" s="964" t="s">
        <v>116</v>
      </c>
      <c r="X7" s="964" t="str">
        <f t="shared" si="1"/>
        <v>http://www.unisonic.com.tw/datasheet/MCR101.pdf</v>
      </c>
      <c r="Y7" s="1223"/>
      <c r="Z7" s="1223"/>
      <c r="AA7" s="1223"/>
      <c r="AB7" s="1223"/>
      <c r="AC7" s="1223"/>
    </row>
    <row r="8" spans="1:29" s="1209" customFormat="1" ht="80.099999999999994" customHeight="1">
      <c r="A8" s="1220" t="str">
        <f>HYPERLINK(X8,T8)</f>
        <v>BT169</v>
      </c>
      <c r="B8" s="1221" t="s">
        <v>9620</v>
      </c>
      <c r="C8" s="1334">
        <v>0.8</v>
      </c>
      <c r="D8" s="1334">
        <v>1</v>
      </c>
      <c r="E8" s="1334">
        <v>0.1</v>
      </c>
      <c r="F8" s="1334">
        <v>100</v>
      </c>
      <c r="G8" s="1334">
        <v>1.35</v>
      </c>
      <c r="H8" s="1334">
        <v>0.8</v>
      </c>
      <c r="I8" s="1334" t="s">
        <v>6310</v>
      </c>
      <c r="J8" s="1334">
        <v>0.2</v>
      </c>
      <c r="K8" s="1335">
        <v>5</v>
      </c>
      <c r="L8" s="1334">
        <v>6</v>
      </c>
      <c r="M8" s="1334">
        <v>2</v>
      </c>
      <c r="N8" s="1334" t="s">
        <v>6259</v>
      </c>
      <c r="O8" s="1336" t="s">
        <v>9621</v>
      </c>
      <c r="Q8" s="1223"/>
      <c r="R8" s="1223"/>
      <c r="S8" s="1223"/>
      <c r="T8" s="1334" t="s">
        <v>9622</v>
      </c>
      <c r="U8" s="1334" t="s">
        <v>9622</v>
      </c>
      <c r="V8" s="963" t="s">
        <v>6261</v>
      </c>
      <c r="W8" s="964" t="s">
        <v>6262</v>
      </c>
      <c r="X8" s="964" t="str">
        <f>CONCATENATE(V8,U8,W8)</f>
        <v>http://www.unisonic.com.tw/datasheet/BT169.pdf</v>
      </c>
      <c r="Y8" s="1223"/>
      <c r="Z8" s="1223"/>
      <c r="AA8" s="1223"/>
      <c r="AB8" s="1223"/>
      <c r="AC8" s="1223"/>
    </row>
    <row r="9" spans="1:29" s="1209" customFormat="1" ht="60" customHeight="1">
      <c r="A9" s="1220" t="str">
        <f t="shared" si="0"/>
        <v>MCR106</v>
      </c>
      <c r="B9" s="1337" t="s">
        <v>9557</v>
      </c>
      <c r="C9" s="1334">
        <v>4</v>
      </c>
      <c r="D9" s="1334">
        <v>0.2</v>
      </c>
      <c r="E9" s="1334">
        <v>0.1</v>
      </c>
      <c r="F9" s="1334">
        <v>10</v>
      </c>
      <c r="G9" s="1334">
        <v>2</v>
      </c>
      <c r="H9" s="1334">
        <v>1</v>
      </c>
      <c r="I9" s="1334" t="s">
        <v>6259</v>
      </c>
      <c r="J9" s="1334">
        <v>0.2</v>
      </c>
      <c r="K9" s="1335">
        <v>5</v>
      </c>
      <c r="L9" s="1334" t="s">
        <v>6259</v>
      </c>
      <c r="M9" s="1334" t="s">
        <v>6259</v>
      </c>
      <c r="N9" s="1334" t="s">
        <v>6310</v>
      </c>
      <c r="O9" s="1336" t="s">
        <v>9623</v>
      </c>
      <c r="Q9" s="1223"/>
      <c r="R9" s="1223"/>
      <c r="S9" s="1223"/>
      <c r="T9" s="1334" t="s">
        <v>9624</v>
      </c>
      <c r="U9" s="1334" t="s">
        <v>9624</v>
      </c>
      <c r="V9" s="963" t="s">
        <v>6261</v>
      </c>
      <c r="W9" s="964" t="s">
        <v>6262</v>
      </c>
      <c r="X9" s="964" t="str">
        <f t="shared" si="1"/>
        <v>http://www.unisonic.com.tw/datasheet/MCR106.pdf</v>
      </c>
      <c r="Y9" s="1223"/>
      <c r="Z9" s="1223"/>
      <c r="AA9" s="1223"/>
      <c r="AB9" s="1223"/>
      <c r="AC9" s="1223"/>
    </row>
    <row r="10" spans="1:29" s="1209" customFormat="1" ht="60" customHeight="1">
      <c r="A10" s="1220" t="str">
        <f t="shared" si="0"/>
        <v>US104S</v>
      </c>
      <c r="B10" s="1334" t="s">
        <v>9625</v>
      </c>
      <c r="C10" s="1334">
        <v>4</v>
      </c>
      <c r="D10" s="1334">
        <v>1.2</v>
      </c>
      <c r="E10" s="1334">
        <v>0.2</v>
      </c>
      <c r="F10" s="1334">
        <v>5</v>
      </c>
      <c r="G10" s="1334">
        <v>1.6</v>
      </c>
      <c r="H10" s="1334">
        <v>0.8</v>
      </c>
      <c r="I10" s="1334" t="s">
        <v>6310</v>
      </c>
      <c r="J10" s="1334">
        <v>0.2</v>
      </c>
      <c r="K10" s="1338">
        <v>5</v>
      </c>
      <c r="L10" s="1334">
        <v>6</v>
      </c>
      <c r="M10" s="1334" t="s">
        <v>6259</v>
      </c>
      <c r="N10" s="1334" t="s">
        <v>6310</v>
      </c>
      <c r="O10" s="1336" t="s">
        <v>9626</v>
      </c>
      <c r="Q10" s="1223"/>
      <c r="R10" s="1223"/>
      <c r="S10" s="1223"/>
      <c r="T10" s="1334" t="s">
        <v>9627</v>
      </c>
      <c r="U10" s="1334" t="s">
        <v>9627</v>
      </c>
      <c r="V10" s="963" t="s">
        <v>6261</v>
      </c>
      <c r="W10" s="964" t="s">
        <v>6262</v>
      </c>
      <c r="X10" s="964" t="str">
        <f t="shared" si="1"/>
        <v>http://www.unisonic.com.tw/datasheet/US104S.pdf</v>
      </c>
      <c r="Y10" s="1223"/>
      <c r="Z10" s="1223"/>
      <c r="AA10" s="1223"/>
      <c r="AB10" s="1223"/>
      <c r="AC10" s="1223"/>
    </row>
    <row r="11" spans="1:29" s="1226" customFormat="1" ht="60" customHeight="1">
      <c r="A11" s="1220" t="str">
        <f t="shared" si="0"/>
        <v>US104N</v>
      </c>
      <c r="B11" s="1339" t="s">
        <v>9625</v>
      </c>
      <c r="C11" s="1339">
        <v>4</v>
      </c>
      <c r="D11" s="1339">
        <v>1.2</v>
      </c>
      <c r="E11" s="1339">
        <v>0.2</v>
      </c>
      <c r="F11" s="1339">
        <v>5</v>
      </c>
      <c r="G11" s="1339">
        <v>1.6</v>
      </c>
      <c r="H11" s="1339">
        <v>1.3</v>
      </c>
      <c r="I11" s="1339" t="s">
        <v>6310</v>
      </c>
      <c r="J11" s="1339">
        <v>15</v>
      </c>
      <c r="K11" s="1338">
        <v>30</v>
      </c>
      <c r="L11" s="1339">
        <v>60</v>
      </c>
      <c r="M11" s="1339" t="s">
        <v>6259</v>
      </c>
      <c r="N11" s="1339" t="s">
        <v>6310</v>
      </c>
      <c r="O11" s="1340" t="s">
        <v>9626</v>
      </c>
      <c r="Q11" s="1227"/>
      <c r="R11" s="1227"/>
      <c r="S11" s="1227"/>
      <c r="T11" s="1339" t="s">
        <v>9628</v>
      </c>
      <c r="U11" s="1339" t="s">
        <v>9628</v>
      </c>
      <c r="V11" s="963" t="s">
        <v>6261</v>
      </c>
      <c r="W11" s="964" t="s">
        <v>6262</v>
      </c>
      <c r="X11" s="964" t="str">
        <f t="shared" si="1"/>
        <v>http://www.unisonic.com.tw/datasheet/US104N.pdf</v>
      </c>
      <c r="Y11" s="1227"/>
      <c r="Z11" s="1227"/>
      <c r="AA11" s="1227"/>
      <c r="AB11" s="1227"/>
      <c r="AC11" s="1227"/>
    </row>
    <row r="12" spans="1:29" s="1209" customFormat="1" ht="60" customHeight="1">
      <c r="A12" s="1220" t="str">
        <f t="shared" si="0"/>
        <v>US108S</v>
      </c>
      <c r="B12" s="1339" t="s">
        <v>9625</v>
      </c>
      <c r="C12" s="1339">
        <v>8</v>
      </c>
      <c r="D12" s="1339">
        <v>4</v>
      </c>
      <c r="E12" s="1339">
        <v>1</v>
      </c>
      <c r="F12" s="1339">
        <v>5</v>
      </c>
      <c r="G12" s="1339">
        <v>1.6</v>
      </c>
      <c r="H12" s="1339">
        <v>0.8</v>
      </c>
      <c r="I12" s="1339" t="s">
        <v>6310</v>
      </c>
      <c r="J12" s="1339">
        <v>0.2</v>
      </c>
      <c r="K12" s="1338">
        <v>5</v>
      </c>
      <c r="L12" s="1334">
        <v>6</v>
      </c>
      <c r="M12" s="1334" t="s">
        <v>6259</v>
      </c>
      <c r="N12" s="1334" t="s">
        <v>6310</v>
      </c>
      <c r="O12" s="1336" t="s">
        <v>9629</v>
      </c>
      <c r="Q12" s="1223"/>
      <c r="R12" s="1223"/>
      <c r="S12" s="1223"/>
      <c r="T12" s="1334" t="s">
        <v>9630</v>
      </c>
      <c r="U12" s="1334" t="s">
        <v>9630</v>
      </c>
      <c r="V12" s="963" t="s">
        <v>6261</v>
      </c>
      <c r="W12" s="964" t="s">
        <v>6262</v>
      </c>
      <c r="X12" s="964" t="str">
        <f t="shared" si="1"/>
        <v>http://www.unisonic.com.tw/datasheet/US108S.pdf</v>
      </c>
      <c r="Y12" s="1223"/>
      <c r="Z12" s="1223"/>
      <c r="AA12" s="1223"/>
      <c r="AB12" s="1223"/>
      <c r="AC12" s="1223"/>
    </row>
    <row r="13" spans="1:29" s="1226" customFormat="1" ht="60" customHeight="1">
      <c r="A13" s="1220" t="str">
        <f t="shared" si="0"/>
        <v>US108N</v>
      </c>
      <c r="B13" s="1339" t="s">
        <v>9625</v>
      </c>
      <c r="C13" s="1339">
        <v>8</v>
      </c>
      <c r="D13" s="1339">
        <v>4</v>
      </c>
      <c r="E13" s="1339">
        <v>1</v>
      </c>
      <c r="F13" s="1339">
        <v>5</v>
      </c>
      <c r="G13" s="1339">
        <v>1.6</v>
      </c>
      <c r="H13" s="1339">
        <v>1.3</v>
      </c>
      <c r="I13" s="1339" t="s">
        <v>6310</v>
      </c>
      <c r="J13" s="1339">
        <v>15</v>
      </c>
      <c r="K13" s="1338">
        <v>30</v>
      </c>
      <c r="L13" s="1339">
        <v>70</v>
      </c>
      <c r="M13" s="1339" t="s">
        <v>6259</v>
      </c>
      <c r="N13" s="1339" t="s">
        <v>6310</v>
      </c>
      <c r="O13" s="1340" t="s">
        <v>9629</v>
      </c>
      <c r="Q13" s="1227"/>
      <c r="R13" s="1227"/>
      <c r="S13" s="1227"/>
      <c r="T13" s="1339" t="s">
        <v>9631</v>
      </c>
      <c r="U13" s="1339" t="s">
        <v>9631</v>
      </c>
      <c r="V13" s="963" t="s">
        <v>6261</v>
      </c>
      <c r="W13" s="964" t="s">
        <v>6262</v>
      </c>
      <c r="X13" s="964" t="str">
        <f t="shared" si="1"/>
        <v>http://www.unisonic.com.tw/datasheet/US108N.pdf</v>
      </c>
      <c r="Y13" s="1227"/>
      <c r="Z13" s="1227"/>
      <c r="AA13" s="1227"/>
      <c r="AB13" s="1227"/>
      <c r="AC13" s="1227"/>
    </row>
    <row r="14" spans="1:29" s="1209" customFormat="1" ht="60" customHeight="1">
      <c r="A14" s="1220" t="str">
        <f t="shared" si="0"/>
        <v>US112S</v>
      </c>
      <c r="B14" s="1334" t="s">
        <v>9625</v>
      </c>
      <c r="C14" s="1334">
        <v>12</v>
      </c>
      <c r="D14" s="1334">
        <v>4</v>
      </c>
      <c r="E14" s="1334">
        <v>1</v>
      </c>
      <c r="F14" s="1334">
        <v>5</v>
      </c>
      <c r="G14" s="1334">
        <v>1.6</v>
      </c>
      <c r="H14" s="1334">
        <v>0.8</v>
      </c>
      <c r="I14" s="1334" t="s">
        <v>6310</v>
      </c>
      <c r="J14" s="1334">
        <v>0.2</v>
      </c>
      <c r="K14" s="1338">
        <v>5</v>
      </c>
      <c r="L14" s="1334">
        <v>6</v>
      </c>
      <c r="M14" s="1334" t="s">
        <v>6259</v>
      </c>
      <c r="N14" s="1334" t="s">
        <v>6310</v>
      </c>
      <c r="O14" s="1336" t="s">
        <v>9632</v>
      </c>
      <c r="Q14" s="1223"/>
      <c r="R14" s="1223"/>
      <c r="S14" s="1223"/>
      <c r="T14" s="1334" t="s">
        <v>9633</v>
      </c>
      <c r="U14" s="1334" t="s">
        <v>9633</v>
      </c>
      <c r="V14" s="963" t="s">
        <v>6261</v>
      </c>
      <c r="W14" s="964" t="s">
        <v>6262</v>
      </c>
      <c r="X14" s="964" t="str">
        <f t="shared" si="1"/>
        <v>http://www.unisonic.com.tw/datasheet/US112S.pdf</v>
      </c>
      <c r="Y14" s="1223"/>
      <c r="Z14" s="1223"/>
      <c r="AA14" s="1223"/>
      <c r="AB14" s="1223"/>
      <c r="AC14" s="1223"/>
    </row>
    <row r="15" spans="1:29" s="1226" customFormat="1" ht="60" customHeight="1">
      <c r="A15" s="1220" t="str">
        <f t="shared" si="0"/>
        <v>US112N</v>
      </c>
      <c r="B15" s="1339" t="s">
        <v>9625</v>
      </c>
      <c r="C15" s="1339">
        <v>12</v>
      </c>
      <c r="D15" s="1339">
        <v>4</v>
      </c>
      <c r="E15" s="1339">
        <v>1</v>
      </c>
      <c r="F15" s="1339">
        <v>5</v>
      </c>
      <c r="G15" s="1339">
        <v>1.6</v>
      </c>
      <c r="H15" s="1339">
        <v>1.3</v>
      </c>
      <c r="I15" s="1339" t="s">
        <v>6310</v>
      </c>
      <c r="J15" s="1339">
        <v>15</v>
      </c>
      <c r="K15" s="1338">
        <v>30</v>
      </c>
      <c r="L15" s="1339">
        <v>60</v>
      </c>
      <c r="M15" s="1339" t="s">
        <v>6259</v>
      </c>
      <c r="N15" s="1339" t="s">
        <v>6310</v>
      </c>
      <c r="O15" s="1340" t="s">
        <v>9632</v>
      </c>
      <c r="Q15" s="1227"/>
      <c r="R15" s="1227"/>
      <c r="S15" s="1227"/>
      <c r="T15" s="1339" t="s">
        <v>9634</v>
      </c>
      <c r="U15" s="1339" t="s">
        <v>9634</v>
      </c>
      <c r="V15" s="963" t="s">
        <v>6261</v>
      </c>
      <c r="W15" s="964" t="s">
        <v>6262</v>
      </c>
      <c r="X15" s="964" t="str">
        <f t="shared" si="1"/>
        <v>http://www.unisonic.com.tw/datasheet/US112N.pdf</v>
      </c>
      <c r="Y15" s="1227"/>
      <c r="Z15" s="1227"/>
      <c r="AA15" s="1227"/>
      <c r="AB15" s="1227"/>
      <c r="AC15" s="1227"/>
    </row>
    <row r="16" spans="1:29" s="1209" customFormat="1" ht="60" customHeight="1">
      <c r="A16" s="1220" t="str">
        <f t="shared" si="0"/>
        <v>CR03AM-12</v>
      </c>
      <c r="B16" s="1334">
        <v>600</v>
      </c>
      <c r="C16" s="1334">
        <v>0.47</v>
      </c>
      <c r="D16" s="1334">
        <v>0.3</v>
      </c>
      <c r="E16" s="1334">
        <v>0.1</v>
      </c>
      <c r="F16" s="1334">
        <v>100</v>
      </c>
      <c r="G16" s="1334">
        <v>1.8</v>
      </c>
      <c r="H16" s="1334">
        <v>0.8</v>
      </c>
      <c r="I16" s="1334" t="s">
        <v>6259</v>
      </c>
      <c r="J16" s="1334">
        <v>0.1</v>
      </c>
      <c r="K16" s="1335">
        <v>3</v>
      </c>
      <c r="L16" s="1334" t="s">
        <v>6310</v>
      </c>
      <c r="M16" s="1334" t="s">
        <v>6259</v>
      </c>
      <c r="N16" s="1334" t="s">
        <v>6310</v>
      </c>
      <c r="O16" s="1562" t="s">
        <v>9635</v>
      </c>
      <c r="Q16" s="1223"/>
      <c r="R16" s="1223"/>
      <c r="S16" s="1223"/>
      <c r="T16" s="1334" t="s">
        <v>9636</v>
      </c>
      <c r="U16" s="1334" t="s">
        <v>9636</v>
      </c>
      <c r="V16" s="963" t="s">
        <v>6261</v>
      </c>
      <c r="W16" s="964" t="s">
        <v>6262</v>
      </c>
      <c r="X16" s="964" t="str">
        <f t="shared" si="1"/>
        <v>http://www.unisonic.com.tw/datasheet/CR03AM-12.pdf</v>
      </c>
      <c r="Y16" s="1223"/>
      <c r="Z16" s="1223"/>
      <c r="AA16" s="1223"/>
      <c r="AB16" s="1223"/>
      <c r="AC16" s="1223"/>
    </row>
    <row r="17" spans="1:30" s="1209" customFormat="1" ht="60" customHeight="1">
      <c r="A17" s="1220" t="str">
        <f t="shared" si="0"/>
        <v>CR03AM-16</v>
      </c>
      <c r="B17" s="1221">
        <v>800</v>
      </c>
      <c r="C17" s="1221">
        <v>0.47</v>
      </c>
      <c r="D17" s="1221">
        <v>0.3</v>
      </c>
      <c r="E17" s="1334">
        <v>0.1</v>
      </c>
      <c r="F17" s="1334">
        <v>100</v>
      </c>
      <c r="G17" s="1221">
        <v>1.8</v>
      </c>
      <c r="H17" s="1221">
        <v>0.8</v>
      </c>
      <c r="I17" s="1334" t="s">
        <v>6259</v>
      </c>
      <c r="J17" s="1221">
        <v>0.1</v>
      </c>
      <c r="K17" s="1221">
        <v>3</v>
      </c>
      <c r="L17" s="1334" t="s">
        <v>6310</v>
      </c>
      <c r="M17" s="1334" t="s">
        <v>6259</v>
      </c>
      <c r="N17" s="1334" t="s">
        <v>6310</v>
      </c>
      <c r="O17" s="1562" t="s">
        <v>9564</v>
      </c>
      <c r="Q17" s="1223"/>
      <c r="R17" s="1223"/>
      <c r="S17" s="1223"/>
      <c r="T17" s="1221" t="s">
        <v>9637</v>
      </c>
      <c r="U17" s="1221" t="s">
        <v>9637</v>
      </c>
      <c r="V17" s="963" t="s">
        <v>6261</v>
      </c>
      <c r="W17" s="964" t="s">
        <v>6262</v>
      </c>
      <c r="X17" s="964" t="str">
        <f t="shared" si="1"/>
        <v>http://www.unisonic.com.tw/datasheet/CR03AM-16.pdf</v>
      </c>
      <c r="Y17" s="1223"/>
      <c r="Z17" s="1223"/>
      <c r="AA17" s="1223"/>
      <c r="AB17" s="1223"/>
      <c r="AC17" s="1223"/>
      <c r="AD17" s="1223"/>
    </row>
    <row r="18" spans="1:30" s="1209" customFormat="1" ht="60" customHeight="1">
      <c r="A18" s="1220" t="str">
        <f t="shared" si="0"/>
        <v>X0202</v>
      </c>
      <c r="B18" s="1334">
        <v>600</v>
      </c>
      <c r="C18" s="1334">
        <v>1.25</v>
      </c>
      <c r="D18" s="1334">
        <v>1.2</v>
      </c>
      <c r="E18" s="1334">
        <v>0.2</v>
      </c>
      <c r="F18" s="1334">
        <v>5</v>
      </c>
      <c r="G18" s="1334">
        <v>1.45</v>
      </c>
      <c r="H18" s="1334">
        <v>0.8</v>
      </c>
      <c r="I18" s="1334" t="s">
        <v>6310</v>
      </c>
      <c r="J18" s="1334">
        <v>0.2</v>
      </c>
      <c r="K18" s="1338">
        <v>5</v>
      </c>
      <c r="L18" s="1334">
        <v>6</v>
      </c>
      <c r="M18" s="1334" t="s">
        <v>6259</v>
      </c>
      <c r="N18" s="1334" t="s">
        <v>6310</v>
      </c>
      <c r="O18" s="1336" t="s">
        <v>9638</v>
      </c>
      <c r="Q18" s="1223"/>
      <c r="R18" s="1223"/>
      <c r="S18" s="1223"/>
      <c r="T18" s="1334" t="s">
        <v>9639</v>
      </c>
      <c r="U18" s="1334" t="s">
        <v>9639</v>
      </c>
      <c r="V18" s="963" t="s">
        <v>6261</v>
      </c>
      <c r="W18" s="964" t="s">
        <v>6262</v>
      </c>
      <c r="X18" s="964" t="str">
        <f t="shared" si="1"/>
        <v>http://www.unisonic.com.tw/datasheet/X0202.pdf</v>
      </c>
      <c r="Y18" s="1223"/>
      <c r="Z18" s="1223"/>
      <c r="AA18" s="1223"/>
      <c r="AB18" s="1223"/>
      <c r="AC18" s="1223"/>
    </row>
    <row r="19" spans="1:30" s="1209" customFormat="1" ht="60" customHeight="1">
      <c r="A19" s="1220" t="str">
        <f t="shared" si="0"/>
        <v>X0202A</v>
      </c>
      <c r="B19" s="1334">
        <v>800</v>
      </c>
      <c r="C19" s="1334">
        <v>1.25</v>
      </c>
      <c r="D19" s="1334">
        <v>1.2</v>
      </c>
      <c r="E19" s="1334">
        <v>0.2</v>
      </c>
      <c r="F19" s="1334">
        <v>5</v>
      </c>
      <c r="G19" s="1334">
        <v>1.45</v>
      </c>
      <c r="H19" s="1334">
        <v>0.8</v>
      </c>
      <c r="I19" s="1334" t="s">
        <v>6310</v>
      </c>
      <c r="J19" s="1334">
        <v>0.2</v>
      </c>
      <c r="K19" s="1338">
        <v>5</v>
      </c>
      <c r="L19" s="1334">
        <v>6</v>
      </c>
      <c r="M19" s="1334" t="s">
        <v>6259</v>
      </c>
      <c r="N19" s="1334" t="s">
        <v>6310</v>
      </c>
      <c r="O19" s="1336" t="s">
        <v>9640</v>
      </c>
      <c r="Q19" s="1223"/>
      <c r="R19" s="1223"/>
      <c r="S19" s="1223"/>
      <c r="T19" s="1334" t="s">
        <v>9641</v>
      </c>
      <c r="U19" s="1334" t="s">
        <v>9641</v>
      </c>
      <c r="V19" s="963" t="s">
        <v>6261</v>
      </c>
      <c r="W19" s="964" t="s">
        <v>6262</v>
      </c>
      <c r="X19" s="964" t="str">
        <f t="shared" si="1"/>
        <v>http://www.unisonic.com.tw/datasheet/X0202A.pdf</v>
      </c>
      <c r="Y19" s="1223"/>
      <c r="Z19" s="1223"/>
      <c r="AA19" s="1223"/>
      <c r="AB19" s="1223"/>
      <c r="AC19" s="1223"/>
    </row>
    <row r="20" spans="1:30" s="1209" customFormat="1" ht="60" customHeight="1">
      <c r="A20" s="1220" t="str">
        <f t="shared" si="0"/>
        <v>X0202B</v>
      </c>
      <c r="B20" s="1334">
        <v>1000</v>
      </c>
      <c r="C20" s="1334">
        <v>1.25</v>
      </c>
      <c r="D20" s="1334">
        <v>1.2</v>
      </c>
      <c r="E20" s="1334">
        <v>0.2</v>
      </c>
      <c r="F20" s="1334">
        <v>5</v>
      </c>
      <c r="G20" s="1334">
        <v>1.45</v>
      </c>
      <c r="H20" s="1334">
        <v>0.8</v>
      </c>
      <c r="I20" s="1334" t="s">
        <v>6310</v>
      </c>
      <c r="J20" s="1334">
        <v>0.2</v>
      </c>
      <c r="K20" s="1338">
        <v>5</v>
      </c>
      <c r="L20" s="1334">
        <v>6</v>
      </c>
      <c r="M20" s="1334" t="s">
        <v>6259</v>
      </c>
      <c r="N20" s="1334" t="s">
        <v>6310</v>
      </c>
      <c r="O20" s="1336" t="s">
        <v>9640</v>
      </c>
      <c r="Q20" s="1223"/>
      <c r="R20" s="1223"/>
      <c r="S20" s="1223"/>
      <c r="T20" s="1334" t="s">
        <v>9642</v>
      </c>
      <c r="U20" s="1334" t="s">
        <v>9642</v>
      </c>
      <c r="V20" s="963" t="s">
        <v>6261</v>
      </c>
      <c r="W20" s="964" t="s">
        <v>6262</v>
      </c>
      <c r="X20" s="964" t="str">
        <f t="shared" si="1"/>
        <v>http://www.unisonic.com.tw/datasheet/X0202B.pdf</v>
      </c>
      <c r="Y20" s="1223"/>
      <c r="Z20" s="1223"/>
      <c r="AA20" s="1223"/>
      <c r="AB20" s="1223"/>
      <c r="AC20" s="1223"/>
    </row>
    <row r="21" spans="1:30" s="1209" customFormat="1" ht="60" customHeight="1">
      <c r="A21" s="1220" t="str">
        <f>HYPERLINK(X21,T21)</f>
        <v>USS120</v>
      </c>
      <c r="B21" s="1221">
        <v>700</v>
      </c>
      <c r="C21" s="1221">
        <v>2</v>
      </c>
      <c r="D21" s="1221">
        <v>1</v>
      </c>
      <c r="E21" s="1563">
        <v>0.1</v>
      </c>
      <c r="F21" s="1563">
        <v>2</v>
      </c>
      <c r="G21" s="1221">
        <v>1.3</v>
      </c>
      <c r="H21" s="1221">
        <v>1</v>
      </c>
      <c r="I21" s="1563" t="s">
        <v>6259</v>
      </c>
      <c r="J21" s="1221">
        <v>10</v>
      </c>
      <c r="K21" s="1222">
        <v>45</v>
      </c>
      <c r="L21" s="1563">
        <v>65</v>
      </c>
      <c r="M21" s="1563" t="s">
        <v>6259</v>
      </c>
      <c r="N21" s="1334" t="s">
        <v>6310</v>
      </c>
      <c r="O21" s="1336" t="s">
        <v>9558</v>
      </c>
      <c r="Q21" s="1223"/>
      <c r="R21" s="1223"/>
      <c r="S21" s="1223"/>
      <c r="T21" s="1221" t="s">
        <v>9643</v>
      </c>
      <c r="U21" s="1221" t="s">
        <v>9643</v>
      </c>
      <c r="V21" s="963" t="s">
        <v>6261</v>
      </c>
      <c r="W21" s="964" t="s">
        <v>6262</v>
      </c>
      <c r="X21" s="964" t="str">
        <f>CONCATENATE(V21,U21,W21)</f>
        <v>http://www.unisonic.com.tw/datasheet/USS120.pdf</v>
      </c>
      <c r="Y21" s="1223"/>
      <c r="Z21" s="1223"/>
      <c r="AA21" s="1223"/>
      <c r="AB21" s="1223"/>
      <c r="AC21" s="1223"/>
    </row>
    <row r="22" spans="1:30" s="1209" customFormat="1" ht="60" customHeight="1">
      <c r="A22" s="1220" t="str">
        <f t="shared" si="0"/>
        <v>X0405</v>
      </c>
      <c r="B22" s="1221" t="s">
        <v>9549</v>
      </c>
      <c r="C22" s="1221">
        <v>4</v>
      </c>
      <c r="D22" s="1221">
        <v>1.2</v>
      </c>
      <c r="E22" s="1334">
        <v>0.2</v>
      </c>
      <c r="F22" s="1334">
        <v>5</v>
      </c>
      <c r="G22" s="1221">
        <v>1.8</v>
      </c>
      <c r="H22" s="1221">
        <v>0.8</v>
      </c>
      <c r="I22" s="1334" t="s">
        <v>6310</v>
      </c>
      <c r="J22" s="1221">
        <v>0.2</v>
      </c>
      <c r="K22" s="1221">
        <v>5</v>
      </c>
      <c r="L22" s="1334" t="s">
        <v>6259</v>
      </c>
      <c r="M22" s="1334" t="s">
        <v>6259</v>
      </c>
      <c r="N22" s="1334" t="s">
        <v>6310</v>
      </c>
      <c r="O22" s="1336" t="s">
        <v>9644</v>
      </c>
      <c r="Q22" s="1223"/>
      <c r="R22" s="1223"/>
      <c r="S22" s="1223"/>
      <c r="T22" s="1221" t="s">
        <v>9645</v>
      </c>
      <c r="U22" s="1221" t="s">
        <v>9645</v>
      </c>
      <c r="V22" s="963" t="s">
        <v>6261</v>
      </c>
      <c r="W22" s="964" t="s">
        <v>6262</v>
      </c>
      <c r="X22" s="964" t="str">
        <f t="shared" si="1"/>
        <v>http://www.unisonic.com.tw/datasheet/X0405.pdf</v>
      </c>
      <c r="Y22" s="1223"/>
      <c r="Z22" s="1223"/>
      <c r="AA22" s="1223"/>
      <c r="AB22" s="1223"/>
      <c r="AC22" s="1223"/>
    </row>
    <row r="23" spans="1:30" s="1209" customFormat="1" ht="60" customHeight="1">
      <c r="A23" s="1220" t="str">
        <f t="shared" si="0"/>
        <v>BT150</v>
      </c>
      <c r="B23" s="1334" t="s">
        <v>9646</v>
      </c>
      <c r="C23" s="1334">
        <v>4</v>
      </c>
      <c r="D23" s="1334">
        <v>2</v>
      </c>
      <c r="E23" s="1334">
        <v>0.5</v>
      </c>
      <c r="F23" s="1334">
        <v>500</v>
      </c>
      <c r="G23" s="1334">
        <v>1.8</v>
      </c>
      <c r="H23" s="1334">
        <v>1.5</v>
      </c>
      <c r="I23" s="1334">
        <v>1.4999999999999999E-2</v>
      </c>
      <c r="J23" s="1334">
        <v>0.2</v>
      </c>
      <c r="K23" s="1338">
        <v>6</v>
      </c>
      <c r="L23" s="1334">
        <v>10</v>
      </c>
      <c r="M23" s="1334">
        <v>2</v>
      </c>
      <c r="N23" s="1334" t="s">
        <v>6259</v>
      </c>
      <c r="O23" s="1336" t="s">
        <v>1105</v>
      </c>
      <c r="Q23" s="1223"/>
      <c r="R23" s="1223"/>
      <c r="S23" s="1223"/>
      <c r="T23" s="1334" t="s">
        <v>9647</v>
      </c>
      <c r="U23" s="1334" t="s">
        <v>9647</v>
      </c>
      <c r="V23" s="963" t="s">
        <v>6261</v>
      </c>
      <c r="W23" s="964" t="s">
        <v>6262</v>
      </c>
      <c r="X23" s="964" t="str">
        <f t="shared" si="1"/>
        <v>http://www.unisonic.com.tw/datasheet/BT150.pdf</v>
      </c>
      <c r="Y23" s="1223"/>
      <c r="Z23" s="1223"/>
      <c r="AA23" s="1223"/>
      <c r="AB23" s="1223"/>
      <c r="AC23" s="1223"/>
    </row>
    <row r="24" spans="1:30" s="1209" customFormat="1" ht="60" customHeight="1">
      <c r="A24" s="1220" t="str">
        <f t="shared" si="0"/>
        <v>BT151</v>
      </c>
      <c r="B24" s="1335" t="s">
        <v>9646</v>
      </c>
      <c r="C24" s="1335">
        <v>12</v>
      </c>
      <c r="D24" s="1335">
        <v>2</v>
      </c>
      <c r="E24" s="1335">
        <v>0.5</v>
      </c>
      <c r="F24" s="1335">
        <v>500</v>
      </c>
      <c r="G24" s="1335">
        <v>1.75</v>
      </c>
      <c r="H24" s="1335">
        <v>1.5</v>
      </c>
      <c r="I24" s="1335">
        <v>2</v>
      </c>
      <c r="J24" s="1335">
        <v>15</v>
      </c>
      <c r="K24" s="1338">
        <v>20</v>
      </c>
      <c r="L24" s="1335">
        <v>40</v>
      </c>
      <c r="M24" s="1335">
        <v>2</v>
      </c>
      <c r="N24" s="1335" t="s">
        <v>6259</v>
      </c>
      <c r="O24" s="1212" t="s">
        <v>9648</v>
      </c>
      <c r="Q24" s="1223"/>
      <c r="R24" s="1223"/>
      <c r="S24" s="1223"/>
      <c r="T24" s="1334" t="s">
        <v>9649</v>
      </c>
      <c r="U24" s="1334" t="s">
        <v>9649</v>
      </c>
      <c r="V24" s="963" t="s">
        <v>6261</v>
      </c>
      <c r="W24" s="964" t="s">
        <v>6262</v>
      </c>
      <c r="X24" s="964" t="str">
        <f t="shared" si="1"/>
        <v>http://www.unisonic.com.tw/datasheet/BT151.pdf</v>
      </c>
      <c r="Y24" s="1223"/>
      <c r="Z24" s="1223"/>
      <c r="AA24" s="1223"/>
      <c r="AB24" s="1223"/>
      <c r="AC24" s="1223"/>
    </row>
    <row r="25" spans="1:30" s="1209" customFormat="1" ht="60" customHeight="1">
      <c r="A25" s="1220" t="str">
        <f t="shared" si="0"/>
        <v>BT152</v>
      </c>
      <c r="B25" s="1334" t="s">
        <v>9650</v>
      </c>
      <c r="C25" s="1334">
        <v>20</v>
      </c>
      <c r="D25" s="1334">
        <v>5</v>
      </c>
      <c r="E25" s="1334">
        <v>0.5</v>
      </c>
      <c r="F25" s="1334">
        <v>1000</v>
      </c>
      <c r="G25" s="1334">
        <v>1.75</v>
      </c>
      <c r="H25" s="1334">
        <v>1.5</v>
      </c>
      <c r="I25" s="1334">
        <v>3</v>
      </c>
      <c r="J25" s="1334">
        <v>32</v>
      </c>
      <c r="K25" s="1338">
        <v>60</v>
      </c>
      <c r="L25" s="1334">
        <v>80</v>
      </c>
      <c r="M25" s="1334">
        <v>2</v>
      </c>
      <c r="N25" s="1334" t="s">
        <v>6310</v>
      </c>
      <c r="O25" s="1336" t="s">
        <v>6508</v>
      </c>
      <c r="Q25" s="1223"/>
      <c r="R25" s="1223"/>
      <c r="S25" s="1223"/>
      <c r="T25" s="1334" t="s">
        <v>9651</v>
      </c>
      <c r="U25" s="1334" t="s">
        <v>9651</v>
      </c>
      <c r="V25" s="963" t="s">
        <v>6261</v>
      </c>
      <c r="W25" s="964" t="s">
        <v>6262</v>
      </c>
      <c r="X25" s="964" t="str">
        <f t="shared" si="1"/>
        <v>http://www.unisonic.com.tw/datasheet/BT152.pdf</v>
      </c>
      <c r="Y25" s="1223"/>
      <c r="Z25" s="1223"/>
      <c r="AA25" s="1223"/>
      <c r="AB25" s="1223"/>
      <c r="AC25" s="1223"/>
    </row>
    <row r="26" spans="1:30" s="1209" customFormat="1" ht="60" customHeight="1">
      <c r="A26" s="1220" t="str">
        <f t="shared" si="0"/>
        <v>US650</v>
      </c>
      <c r="B26" s="1221">
        <v>600</v>
      </c>
      <c r="C26" s="1221">
        <v>40</v>
      </c>
      <c r="D26" s="1221">
        <v>4</v>
      </c>
      <c r="E26" s="1563">
        <v>1</v>
      </c>
      <c r="F26" s="1563">
        <v>5</v>
      </c>
      <c r="G26" s="1221">
        <v>1.6</v>
      </c>
      <c r="H26" s="1221">
        <v>1.3</v>
      </c>
      <c r="I26" s="1334" t="s">
        <v>6310</v>
      </c>
      <c r="J26" s="1221">
        <v>35</v>
      </c>
      <c r="K26" s="1222">
        <v>75</v>
      </c>
      <c r="L26" s="1563">
        <v>150</v>
      </c>
      <c r="M26" s="1563" t="s">
        <v>6259</v>
      </c>
      <c r="N26" s="1334" t="s">
        <v>6310</v>
      </c>
      <c r="O26" s="1336" t="s">
        <v>1105</v>
      </c>
      <c r="Q26" s="1223"/>
      <c r="R26" s="1223"/>
      <c r="S26" s="1223"/>
      <c r="T26" s="1221" t="s">
        <v>9652</v>
      </c>
      <c r="U26" s="1221" t="s">
        <v>9652</v>
      </c>
      <c r="V26" s="963" t="s">
        <v>6261</v>
      </c>
      <c r="W26" s="964" t="s">
        <v>6262</v>
      </c>
      <c r="X26" s="964" t="str">
        <f t="shared" si="1"/>
        <v>http://www.unisonic.com.tw/datasheet/US650.pdf</v>
      </c>
      <c r="Y26" s="1223"/>
      <c r="Z26" s="1223"/>
      <c r="AA26" s="1223"/>
      <c r="AB26" s="1223"/>
      <c r="AC26" s="1223"/>
    </row>
    <row r="27" spans="1:30" s="1001" customFormat="1" ht="30" customHeight="1">
      <c r="A27" s="1041"/>
      <c r="B27" s="999"/>
      <c r="C27" s="1000"/>
      <c r="D27" s="1000"/>
      <c r="K27" s="1228"/>
      <c r="O27" s="1002"/>
    </row>
    <row r="131" spans="1:11" s="1214" customFormat="1">
      <c r="A131" s="1213"/>
      <c r="K131" s="1213"/>
    </row>
  </sheetData>
  <phoneticPr fontId="14" type="noConversion"/>
  <hyperlinks>
    <hyperlink ref="T17" r:id="rId1" display="http://www.unisonic.com.tw/datasheet/CR03AM-16.pdf"/>
    <hyperlink ref="V5" r:id="rId2"/>
    <hyperlink ref="V6" r:id="rId3"/>
    <hyperlink ref="V7" r:id="rId4"/>
    <hyperlink ref="V10" r:id="rId5"/>
    <hyperlink ref="V11" r:id="rId6"/>
    <hyperlink ref="V12" r:id="rId7"/>
    <hyperlink ref="V13" r:id="rId8"/>
    <hyperlink ref="V14" r:id="rId9"/>
    <hyperlink ref="V15" r:id="rId10"/>
    <hyperlink ref="V16" r:id="rId11"/>
    <hyperlink ref="V17" r:id="rId12"/>
    <hyperlink ref="V18" r:id="rId13"/>
    <hyperlink ref="V19" r:id="rId14"/>
    <hyperlink ref="V20" r:id="rId15"/>
    <hyperlink ref="V22" r:id="rId16"/>
    <hyperlink ref="V23" r:id="rId17"/>
    <hyperlink ref="V24" r:id="rId18"/>
    <hyperlink ref="V25" r:id="rId19"/>
    <hyperlink ref="V8" r:id="rId20"/>
    <hyperlink ref="V3" r:id="rId21"/>
    <hyperlink ref="V26" r:id="rId22"/>
    <hyperlink ref="V21" r:id="rId23"/>
    <hyperlink ref="V4" r:id="rId24"/>
    <hyperlink ref="V9" r:id="rId25"/>
    <hyperlink ref="U17" r:id="rId26" display="http://www.unisonic.com.tw/datasheet/CR03AM-16.pdf"/>
  </hyperlinks>
  <printOptions horizontalCentered="1"/>
  <pageMargins left="0.39370078740157483" right="0.39370078740157483" top="0.39370078740157483" bottom="0.39370078740157483" header="0.31496062992125984" footer="0.31496062992125984"/>
  <pageSetup paperSize="9" scale="43" orientation="portrait" r:id="rId27"/>
</worksheet>
</file>

<file path=xl/worksheets/sheet69.xml><?xml version="1.0" encoding="utf-8"?>
<worksheet xmlns="http://schemas.openxmlformats.org/spreadsheetml/2006/main" xmlns:r="http://schemas.openxmlformats.org/officeDocument/2006/relationships">
  <dimension ref="A1:AJ350"/>
  <sheetViews>
    <sheetView view="pageBreakPreview" zoomScale="85" zoomScaleNormal="70" zoomScaleSheetLayoutView="85" workbookViewId="0"/>
  </sheetViews>
  <sheetFormatPr defaultColWidth="9" defaultRowHeight="15"/>
  <cols>
    <col min="1" max="1" width="25.75" style="1019" customWidth="1"/>
    <col min="2" max="2" width="23.875" style="1001" customWidth="1"/>
    <col min="3" max="7" width="15.625" style="1001" customWidth="1"/>
    <col min="8" max="8" width="40.625" style="1020" customWidth="1"/>
    <col min="9" max="19" width="1.625" style="1001" customWidth="1"/>
    <col min="20" max="24" width="18.5" style="1001" customWidth="1"/>
    <col min="25" max="16384" width="9" style="1001"/>
  </cols>
  <sheetData>
    <row r="1" spans="1:24" s="928" customFormat="1" ht="32.25" customHeight="1">
      <c r="A1" s="926" t="s">
        <v>10907</v>
      </c>
      <c r="B1" s="926"/>
      <c r="C1" s="926"/>
      <c r="D1" s="926"/>
      <c r="E1" s="926"/>
      <c r="F1" s="926"/>
      <c r="G1" s="926"/>
      <c r="H1" s="926"/>
      <c r="I1" s="1232"/>
      <c r="J1" s="1232"/>
      <c r="K1" s="1232"/>
      <c r="L1" s="1232"/>
      <c r="M1" s="1232"/>
      <c r="N1" s="1232"/>
      <c r="O1" s="1232"/>
      <c r="P1" s="1232"/>
      <c r="Q1" s="1232"/>
      <c r="R1" s="1232"/>
      <c r="S1" s="1232"/>
    </row>
    <row r="2" spans="1:24" ht="86.25" customHeight="1">
      <c r="A2" s="1669" t="s">
        <v>6156</v>
      </c>
      <c r="B2" s="1613" t="s">
        <v>1073</v>
      </c>
      <c r="C2" s="1614" t="s">
        <v>3703</v>
      </c>
      <c r="D2" s="1613" t="s">
        <v>3704</v>
      </c>
      <c r="E2" s="1049" t="s">
        <v>3705</v>
      </c>
      <c r="F2" s="1613" t="s">
        <v>3725</v>
      </c>
      <c r="G2" s="1561" t="s">
        <v>3726</v>
      </c>
      <c r="H2" s="1615" t="s">
        <v>114</v>
      </c>
    </row>
    <row r="3" spans="1:24" s="979" customFormat="1" ht="35.1" customHeight="1">
      <c r="A3" s="971" t="str">
        <f t="shared" ref="A3:A66" si="0">HYPERLINK(X3,T3)</f>
        <v>TGBR5U40</v>
      </c>
      <c r="B3" s="949" t="s">
        <v>3710</v>
      </c>
      <c r="C3" s="994">
        <v>40</v>
      </c>
      <c r="D3" s="994">
        <v>5</v>
      </c>
      <c r="E3" s="994">
        <v>120</v>
      </c>
      <c r="F3" s="994">
        <v>0.45</v>
      </c>
      <c r="G3" s="994">
        <v>500</v>
      </c>
      <c r="H3" s="1573" t="s">
        <v>3693</v>
      </c>
      <c r="T3" s="994" t="s">
        <v>9653</v>
      </c>
      <c r="U3" s="994" t="s">
        <v>9653</v>
      </c>
      <c r="V3" s="943" t="s">
        <v>0</v>
      </c>
      <c r="W3" s="944" t="s">
        <v>116</v>
      </c>
      <c r="X3" s="944" t="str">
        <f>CONCATENATE(V3,U3,W3)</f>
        <v>http://www.unisonic.com.tw/datasheet/TGBR5U40.pdf</v>
      </c>
    </row>
    <row r="4" spans="1:24" s="979" customFormat="1" ht="35.1" customHeight="1">
      <c r="A4" s="971" t="str">
        <f t="shared" si="0"/>
        <v>TGBR5L45</v>
      </c>
      <c r="B4" s="949" t="s">
        <v>3710</v>
      </c>
      <c r="C4" s="994">
        <v>45</v>
      </c>
      <c r="D4" s="994">
        <v>5</v>
      </c>
      <c r="E4" s="994">
        <v>90</v>
      </c>
      <c r="F4" s="994">
        <v>0.57999999999999996</v>
      </c>
      <c r="G4" s="994">
        <v>300</v>
      </c>
      <c r="H4" s="1573" t="s">
        <v>3716</v>
      </c>
      <c r="T4" s="994" t="s">
        <v>9654</v>
      </c>
      <c r="U4" s="994" t="s">
        <v>9654</v>
      </c>
      <c r="V4" s="943" t="s">
        <v>0</v>
      </c>
      <c r="W4" s="944" t="s">
        <v>116</v>
      </c>
      <c r="X4" s="944" t="str">
        <f t="shared" ref="X4:X67" si="1">CONCATENATE(V4,U4,W4)</f>
        <v>http://www.unisonic.com.tw/datasheet/TGBR5L45.pdf</v>
      </c>
    </row>
    <row r="5" spans="1:24" s="979" customFormat="1" ht="35.1" customHeight="1">
      <c r="A5" s="971" t="str">
        <f t="shared" si="0"/>
        <v>TGBR5V45</v>
      </c>
      <c r="B5" s="949" t="s">
        <v>3710</v>
      </c>
      <c r="C5" s="994">
        <v>45</v>
      </c>
      <c r="D5" s="994">
        <v>5</v>
      </c>
      <c r="E5" s="994">
        <v>150</v>
      </c>
      <c r="F5" s="994">
        <v>0.55000000000000004</v>
      </c>
      <c r="G5" s="994">
        <v>500</v>
      </c>
      <c r="H5" s="1573" t="s">
        <v>9655</v>
      </c>
      <c r="T5" s="994" t="s">
        <v>9656</v>
      </c>
      <c r="U5" s="994" t="s">
        <v>9656</v>
      </c>
      <c r="V5" s="943" t="s">
        <v>0</v>
      </c>
      <c r="W5" s="944" t="s">
        <v>116</v>
      </c>
      <c r="X5" s="944" t="str">
        <f t="shared" si="1"/>
        <v>http://www.unisonic.com.tw/datasheet/TGBR5V45.pdf</v>
      </c>
    </row>
    <row r="6" spans="1:24" s="979" customFormat="1" ht="35.1" customHeight="1">
      <c r="A6" s="971" t="str">
        <f t="shared" si="0"/>
        <v>TGBR5U45</v>
      </c>
      <c r="B6" s="949" t="s">
        <v>3710</v>
      </c>
      <c r="C6" s="994">
        <v>45</v>
      </c>
      <c r="D6" s="994">
        <v>5</v>
      </c>
      <c r="E6" s="994">
        <v>120</v>
      </c>
      <c r="F6" s="994">
        <v>0.48</v>
      </c>
      <c r="G6" s="994">
        <v>500</v>
      </c>
      <c r="H6" s="1573" t="s">
        <v>3716</v>
      </c>
      <c r="T6" s="994" t="s">
        <v>9657</v>
      </c>
      <c r="U6" s="994" t="s">
        <v>9657</v>
      </c>
      <c r="V6" s="943" t="s">
        <v>0</v>
      </c>
      <c r="W6" s="944" t="s">
        <v>116</v>
      </c>
      <c r="X6" s="944" t="str">
        <f t="shared" si="1"/>
        <v>http://www.unisonic.com.tw/datasheet/TGBR5U45.pdf</v>
      </c>
    </row>
    <row r="7" spans="1:24" s="979" customFormat="1" ht="35.1" customHeight="1">
      <c r="A7" s="971" t="str">
        <f t="shared" si="0"/>
        <v>TGBR15U45</v>
      </c>
      <c r="B7" s="949" t="s">
        <v>3710</v>
      </c>
      <c r="C7" s="994">
        <v>45</v>
      </c>
      <c r="D7" s="994">
        <v>15</v>
      </c>
      <c r="E7" s="994">
        <v>250</v>
      </c>
      <c r="F7" s="994">
        <v>0.5</v>
      </c>
      <c r="G7" s="994">
        <v>500</v>
      </c>
      <c r="H7" s="1573" t="s">
        <v>9658</v>
      </c>
      <c r="T7" s="994" t="s">
        <v>9659</v>
      </c>
      <c r="U7" s="994" t="s">
        <v>9659</v>
      </c>
      <c r="V7" s="943" t="s">
        <v>0</v>
      </c>
      <c r="W7" s="944" t="s">
        <v>116</v>
      </c>
      <c r="X7" s="944" t="str">
        <f t="shared" si="1"/>
        <v>http://www.unisonic.com.tw/datasheet/TGBR15U45.pdf</v>
      </c>
    </row>
    <row r="8" spans="1:24" s="979" customFormat="1" ht="35.1" customHeight="1">
      <c r="A8" s="971" t="str">
        <f>HYPERLINK(X8,T8)</f>
        <v>TGBR10L45</v>
      </c>
      <c r="B8" s="949" t="s">
        <v>3710</v>
      </c>
      <c r="C8" s="994">
        <v>45</v>
      </c>
      <c r="D8" s="994">
        <v>10</v>
      </c>
      <c r="E8" s="994">
        <v>310</v>
      </c>
      <c r="F8" s="994">
        <v>0.6</v>
      </c>
      <c r="G8" s="994">
        <v>300</v>
      </c>
      <c r="H8" s="1573" t="s">
        <v>9660</v>
      </c>
      <c r="T8" s="994" t="s">
        <v>9661</v>
      </c>
      <c r="U8" s="994" t="s">
        <v>9661</v>
      </c>
      <c r="V8" s="963" t="s">
        <v>0</v>
      </c>
      <c r="W8" s="964" t="s">
        <v>116</v>
      </c>
      <c r="X8" s="944" t="str">
        <f>CONCATENATE(V8,U8,W8)</f>
        <v>http://www.unisonic.com.tw/datasheet/TGBR10L45.pdf</v>
      </c>
    </row>
    <row r="9" spans="1:24" s="979" customFormat="1" ht="35.1" customHeight="1">
      <c r="A9" s="971" t="str">
        <f>HYPERLINK(X9,T9)</f>
        <v>TGBR10S45</v>
      </c>
      <c r="B9" s="949" t="s">
        <v>3710</v>
      </c>
      <c r="C9" s="994">
        <v>45</v>
      </c>
      <c r="D9" s="994">
        <v>10</v>
      </c>
      <c r="E9" s="994">
        <v>120</v>
      </c>
      <c r="F9" s="994">
        <v>0.54</v>
      </c>
      <c r="G9" s="994">
        <v>200</v>
      </c>
      <c r="H9" s="1573" t="s">
        <v>9662</v>
      </c>
      <c r="T9" s="994" t="s">
        <v>9663</v>
      </c>
      <c r="U9" s="994" t="s">
        <v>9663</v>
      </c>
      <c r="V9" s="943" t="s">
        <v>0</v>
      </c>
      <c r="W9" s="944" t="s">
        <v>116</v>
      </c>
      <c r="X9" s="944" t="str">
        <f>CONCATENATE(V9,U9,W9)</f>
        <v>http://www.unisonic.com.tw/datasheet/TGBR10S45.pdf</v>
      </c>
    </row>
    <row r="10" spans="1:24" s="1015" customFormat="1" ht="35.1" customHeight="1">
      <c r="A10" s="971" t="str">
        <f>HYPERLINK(X10,T10)</f>
        <v>TGBR10U45</v>
      </c>
      <c r="B10" s="949" t="s">
        <v>3710</v>
      </c>
      <c r="C10" s="1131">
        <v>45</v>
      </c>
      <c r="D10" s="1131">
        <v>10</v>
      </c>
      <c r="E10" s="1131">
        <v>200</v>
      </c>
      <c r="F10" s="1131">
        <v>0.47</v>
      </c>
      <c r="G10" s="1131">
        <v>300</v>
      </c>
      <c r="H10" s="1234" t="s">
        <v>9664</v>
      </c>
      <c r="T10" s="1131" t="s">
        <v>9665</v>
      </c>
      <c r="U10" s="1131" t="s">
        <v>9665</v>
      </c>
      <c r="V10" s="943" t="s">
        <v>0</v>
      </c>
      <c r="W10" s="944" t="s">
        <v>116</v>
      </c>
      <c r="X10" s="944" t="str">
        <f>CONCATENATE(V10,U10,W10)</f>
        <v>http://www.unisonic.com.tw/datasheet/TGBR10U45.pdf</v>
      </c>
    </row>
    <row r="11" spans="1:24" s="979" customFormat="1" ht="35.1" customHeight="1">
      <c r="A11" s="971" t="str">
        <f t="shared" si="0"/>
        <v>TGBR20L45</v>
      </c>
      <c r="B11" s="949" t="s">
        <v>3710</v>
      </c>
      <c r="C11" s="994">
        <v>45</v>
      </c>
      <c r="D11" s="994">
        <v>20</v>
      </c>
      <c r="E11" s="994">
        <v>250</v>
      </c>
      <c r="F11" s="994">
        <v>0.59</v>
      </c>
      <c r="G11" s="994">
        <v>300</v>
      </c>
      <c r="H11" s="1573" t="s">
        <v>9666</v>
      </c>
      <c r="T11" s="994" t="s">
        <v>9667</v>
      </c>
      <c r="U11" s="994" t="s">
        <v>9667</v>
      </c>
      <c r="V11" s="943" t="s">
        <v>0</v>
      </c>
      <c r="W11" s="944" t="s">
        <v>116</v>
      </c>
      <c r="X11" s="944" t="str">
        <f t="shared" si="1"/>
        <v>http://www.unisonic.com.tw/datasheet/TGBR20L45.pdf</v>
      </c>
    </row>
    <row r="12" spans="1:24" s="979" customFormat="1" ht="35.1" customHeight="1">
      <c r="A12" s="971" t="str">
        <f t="shared" si="0"/>
        <v>TGBR20S45</v>
      </c>
      <c r="B12" s="949" t="s">
        <v>3710</v>
      </c>
      <c r="C12" s="994">
        <v>45</v>
      </c>
      <c r="D12" s="994">
        <v>20</v>
      </c>
      <c r="E12" s="994">
        <v>200</v>
      </c>
      <c r="F12" s="994">
        <v>0.52</v>
      </c>
      <c r="G12" s="994">
        <v>300</v>
      </c>
      <c r="H12" s="1573" t="s">
        <v>9668</v>
      </c>
      <c r="T12" s="994" t="s">
        <v>9669</v>
      </c>
      <c r="U12" s="994" t="s">
        <v>9669</v>
      </c>
      <c r="V12" s="943" t="s">
        <v>0</v>
      </c>
      <c r="W12" s="944" t="s">
        <v>116</v>
      </c>
      <c r="X12" s="944" t="str">
        <f t="shared" si="1"/>
        <v>http://www.unisonic.com.tw/datasheet/TGBR20S45.pdf</v>
      </c>
    </row>
    <row r="13" spans="1:24" s="979" customFormat="1" ht="35.1" customHeight="1">
      <c r="A13" s="971" t="str">
        <f t="shared" si="0"/>
        <v>TGBR30L45</v>
      </c>
      <c r="B13" s="949" t="s">
        <v>3710</v>
      </c>
      <c r="C13" s="994">
        <v>45</v>
      </c>
      <c r="D13" s="994">
        <v>30</v>
      </c>
      <c r="E13" s="994">
        <v>200</v>
      </c>
      <c r="F13" s="994">
        <v>0.63</v>
      </c>
      <c r="G13" s="994">
        <v>300</v>
      </c>
      <c r="H13" s="1573" t="s">
        <v>9666</v>
      </c>
      <c r="T13" s="994" t="s">
        <v>9670</v>
      </c>
      <c r="U13" s="994" t="s">
        <v>9670</v>
      </c>
      <c r="V13" s="943" t="s">
        <v>0</v>
      </c>
      <c r="W13" s="944" t="s">
        <v>116</v>
      </c>
      <c r="X13" s="944" t="str">
        <f t="shared" si="1"/>
        <v>http://www.unisonic.com.tw/datasheet/TGBR30L45.pdf</v>
      </c>
    </row>
    <row r="14" spans="1:24" s="979" customFormat="1" ht="35.1" customHeight="1">
      <c r="A14" s="971" t="str">
        <f t="shared" si="0"/>
        <v>TGBR30V45</v>
      </c>
      <c r="B14" s="949" t="s">
        <v>3710</v>
      </c>
      <c r="C14" s="994">
        <v>45</v>
      </c>
      <c r="D14" s="994">
        <v>30</v>
      </c>
      <c r="E14" s="994">
        <v>200</v>
      </c>
      <c r="F14" s="994">
        <v>0.7</v>
      </c>
      <c r="G14" s="994">
        <v>500</v>
      </c>
      <c r="H14" s="1573" t="s">
        <v>8107</v>
      </c>
      <c r="T14" s="994" t="s">
        <v>9671</v>
      </c>
      <c r="U14" s="994" t="s">
        <v>9671</v>
      </c>
      <c r="V14" s="943" t="s">
        <v>0</v>
      </c>
      <c r="W14" s="944" t="s">
        <v>116</v>
      </c>
      <c r="X14" s="944" t="str">
        <f t="shared" si="1"/>
        <v>http://www.unisonic.com.tw/datasheet/TGBR30V45.pdf</v>
      </c>
    </row>
    <row r="15" spans="1:24" s="979" customFormat="1" ht="35.1" customHeight="1">
      <c r="A15" s="971" t="str">
        <f>HYPERLINK(X15,T15)</f>
        <v>TGBR30S45</v>
      </c>
      <c r="B15" s="949" t="s">
        <v>3710</v>
      </c>
      <c r="C15" s="994">
        <v>45</v>
      </c>
      <c r="D15" s="994">
        <v>30</v>
      </c>
      <c r="E15" s="994">
        <v>200</v>
      </c>
      <c r="F15" s="994">
        <v>0.65</v>
      </c>
      <c r="G15" s="994">
        <v>500</v>
      </c>
      <c r="H15" s="1573" t="s">
        <v>6508</v>
      </c>
      <c r="T15" s="994" t="s">
        <v>9672</v>
      </c>
      <c r="U15" s="994" t="s">
        <v>9672</v>
      </c>
      <c r="V15" s="943" t="s">
        <v>0</v>
      </c>
      <c r="W15" s="944" t="s">
        <v>116</v>
      </c>
      <c r="X15" s="944" t="str">
        <f>CONCATENATE(V15,U15,W15)</f>
        <v>http://www.unisonic.com.tw/datasheet/TGBR30S45.pdf</v>
      </c>
    </row>
    <row r="16" spans="1:24" s="979" customFormat="1" ht="35.1" customHeight="1">
      <c r="A16" s="971" t="str">
        <f t="shared" si="0"/>
        <v>TGBR30U45</v>
      </c>
      <c r="B16" s="949" t="s">
        <v>3710</v>
      </c>
      <c r="C16" s="994">
        <v>45</v>
      </c>
      <c r="D16" s="994">
        <v>30</v>
      </c>
      <c r="E16" s="994">
        <v>260</v>
      </c>
      <c r="F16" s="994">
        <v>0.55000000000000004</v>
      </c>
      <c r="G16" s="994">
        <v>300</v>
      </c>
      <c r="H16" s="1573" t="s">
        <v>6508</v>
      </c>
      <c r="T16" s="994" t="s">
        <v>9673</v>
      </c>
      <c r="U16" s="994" t="s">
        <v>9673</v>
      </c>
      <c r="V16" s="943" t="s">
        <v>0</v>
      </c>
      <c r="W16" s="944" t="s">
        <v>116</v>
      </c>
      <c r="X16" s="944" t="str">
        <f t="shared" si="1"/>
        <v>http://www.unisonic.com.tw/datasheet/TGBR30U45.pdf</v>
      </c>
    </row>
    <row r="17" spans="1:24" s="979" customFormat="1" ht="35.1" customHeight="1">
      <c r="A17" s="971" t="str">
        <f t="shared" si="0"/>
        <v>TGBR5L50</v>
      </c>
      <c r="B17" s="949" t="s">
        <v>3710</v>
      </c>
      <c r="C17" s="994">
        <v>50</v>
      </c>
      <c r="D17" s="994">
        <v>5</v>
      </c>
      <c r="E17" s="994">
        <v>90</v>
      </c>
      <c r="F17" s="994">
        <v>0.55000000000000004</v>
      </c>
      <c r="G17" s="994">
        <v>300</v>
      </c>
      <c r="H17" s="1573" t="s">
        <v>3716</v>
      </c>
      <c r="T17" s="994" t="s">
        <v>9674</v>
      </c>
      <c r="U17" s="994" t="s">
        <v>9674</v>
      </c>
      <c r="V17" s="943" t="s">
        <v>0</v>
      </c>
      <c r="W17" s="944" t="s">
        <v>116</v>
      </c>
      <c r="X17" s="944" t="str">
        <f t="shared" si="1"/>
        <v>http://www.unisonic.com.tw/datasheet/TGBR5L50.pdf</v>
      </c>
    </row>
    <row r="18" spans="1:24" s="979" customFormat="1" ht="35.1" customHeight="1">
      <c r="A18" s="971" t="str">
        <f t="shared" si="0"/>
        <v>TGBR5V50</v>
      </c>
      <c r="B18" s="949" t="s">
        <v>3710</v>
      </c>
      <c r="C18" s="994">
        <v>50</v>
      </c>
      <c r="D18" s="994">
        <v>5</v>
      </c>
      <c r="E18" s="994">
        <v>100</v>
      </c>
      <c r="F18" s="994">
        <v>0.56000000000000005</v>
      </c>
      <c r="G18" s="994">
        <v>300</v>
      </c>
      <c r="H18" s="1573" t="s">
        <v>3716</v>
      </c>
      <c r="T18" s="994" t="s">
        <v>9675</v>
      </c>
      <c r="U18" s="994" t="s">
        <v>9675</v>
      </c>
      <c r="V18" s="943" t="s">
        <v>0</v>
      </c>
      <c r="W18" s="944" t="s">
        <v>116</v>
      </c>
      <c r="X18" s="944" t="str">
        <f t="shared" si="1"/>
        <v>http://www.unisonic.com.tw/datasheet/TGBR5V50.pdf</v>
      </c>
    </row>
    <row r="19" spans="1:24" s="979" customFormat="1" ht="35.1" customHeight="1">
      <c r="A19" s="971" t="str">
        <f t="shared" si="0"/>
        <v>TGBR5S50</v>
      </c>
      <c r="B19" s="949" t="s">
        <v>3710</v>
      </c>
      <c r="C19" s="994">
        <v>50</v>
      </c>
      <c r="D19" s="994">
        <v>5</v>
      </c>
      <c r="E19" s="994">
        <v>100</v>
      </c>
      <c r="F19" s="994">
        <v>0.5</v>
      </c>
      <c r="G19" s="994">
        <v>500</v>
      </c>
      <c r="H19" s="1573" t="s">
        <v>3716</v>
      </c>
      <c r="T19" s="994" t="s">
        <v>9676</v>
      </c>
      <c r="U19" s="994" t="s">
        <v>9676</v>
      </c>
      <c r="V19" s="943" t="s">
        <v>0</v>
      </c>
      <c r="W19" s="944" t="s">
        <v>116</v>
      </c>
      <c r="X19" s="944" t="str">
        <f t="shared" si="1"/>
        <v>http://www.unisonic.com.tw/datasheet/TGBR5S50.pdf</v>
      </c>
    </row>
    <row r="20" spans="1:24" s="979" customFormat="1" ht="35.1" customHeight="1">
      <c r="A20" s="971" t="str">
        <f>HYPERLINK(X20,T20)</f>
        <v>TGBR10S50</v>
      </c>
      <c r="B20" s="949" t="s">
        <v>3710</v>
      </c>
      <c r="C20" s="994">
        <v>50</v>
      </c>
      <c r="D20" s="994">
        <v>10</v>
      </c>
      <c r="E20" s="994">
        <v>120</v>
      </c>
      <c r="F20" s="994">
        <v>0.56000000000000005</v>
      </c>
      <c r="G20" s="994">
        <v>200</v>
      </c>
      <c r="H20" s="1573" t="s">
        <v>9662</v>
      </c>
      <c r="T20" s="994" t="s">
        <v>9677</v>
      </c>
      <c r="U20" s="994" t="s">
        <v>9677</v>
      </c>
      <c r="V20" s="943" t="s">
        <v>6721</v>
      </c>
      <c r="W20" s="944" t="s">
        <v>6722</v>
      </c>
      <c r="X20" s="944" t="str">
        <f>CONCATENATE(V20,U20,W20)</f>
        <v>http://www.unisonic.com.tw/datasheet/TGBR10S50.pdf</v>
      </c>
    </row>
    <row r="21" spans="1:24" s="979" customFormat="1" ht="35.1" customHeight="1">
      <c r="A21" s="971" t="str">
        <f>HYPERLINK(X21,T21)</f>
        <v>TGBR30S50</v>
      </c>
      <c r="B21" s="949" t="s">
        <v>9678</v>
      </c>
      <c r="C21" s="994">
        <v>50</v>
      </c>
      <c r="D21" s="994">
        <v>30</v>
      </c>
      <c r="E21" s="994">
        <v>360</v>
      </c>
      <c r="F21" s="994">
        <v>0.6</v>
      </c>
      <c r="G21" s="994">
        <v>300</v>
      </c>
      <c r="H21" s="1573" t="s">
        <v>9679</v>
      </c>
      <c r="T21" s="994" t="s">
        <v>9680</v>
      </c>
      <c r="U21" s="994" t="s">
        <v>9680</v>
      </c>
      <c r="V21" s="963" t="s">
        <v>6721</v>
      </c>
      <c r="W21" s="964" t="s">
        <v>6722</v>
      </c>
      <c r="X21" s="944" t="str">
        <f>CONCATENATE(V21,U21,W21)</f>
        <v>http://www.unisonic.com.tw/datasheet/TGBR30S50.pdf</v>
      </c>
    </row>
    <row r="22" spans="1:24" s="979" customFormat="1" ht="35.1" customHeight="1">
      <c r="A22" s="971" t="s">
        <v>1149</v>
      </c>
      <c r="B22" s="949" t="s">
        <v>9678</v>
      </c>
      <c r="C22" s="994">
        <v>50</v>
      </c>
      <c r="D22" s="994">
        <v>30</v>
      </c>
      <c r="E22" s="994">
        <v>380</v>
      </c>
      <c r="F22" s="994">
        <v>0.56000000000000005</v>
      </c>
      <c r="G22" s="994">
        <v>50</v>
      </c>
      <c r="H22" s="1573" t="s">
        <v>9679</v>
      </c>
      <c r="T22" s="994" t="s">
        <v>9681</v>
      </c>
      <c r="U22" s="994" t="s">
        <v>9681</v>
      </c>
      <c r="V22" s="943" t="s">
        <v>9682</v>
      </c>
      <c r="W22" s="944" t="s">
        <v>9683</v>
      </c>
      <c r="X22" s="944" t="str">
        <f>CONCATENATE(V22,U22,W22)</f>
        <v>http://www.unisonic.com.tw/datasheet/TGBR30U50.pdf</v>
      </c>
    </row>
    <row r="23" spans="1:24" s="979" customFormat="1" ht="35.1" customHeight="1">
      <c r="A23" s="971" t="str">
        <f>HYPERLINK(X23,T23)</f>
        <v>TGBR4L60</v>
      </c>
      <c r="B23" s="949" t="s">
        <v>9684</v>
      </c>
      <c r="C23" s="994">
        <v>60</v>
      </c>
      <c r="D23" s="994">
        <v>4</v>
      </c>
      <c r="E23" s="994">
        <v>25</v>
      </c>
      <c r="F23" s="994">
        <v>0.52</v>
      </c>
      <c r="G23" s="994">
        <v>150</v>
      </c>
      <c r="H23" s="1573" t="s">
        <v>9685</v>
      </c>
      <c r="T23" s="994" t="s">
        <v>9686</v>
      </c>
      <c r="U23" s="994" t="s">
        <v>9686</v>
      </c>
      <c r="V23" s="963" t="s">
        <v>9682</v>
      </c>
      <c r="W23" s="964" t="s">
        <v>9683</v>
      </c>
      <c r="X23" s="944" t="str">
        <f>CONCATENATE(V23,U23,W23)</f>
        <v>http://www.unisonic.com.tw/datasheet/TGBR4L60.pdf</v>
      </c>
    </row>
    <row r="24" spans="1:24" s="979" customFormat="1" ht="35.1" customHeight="1">
      <c r="A24" s="971" t="str">
        <f t="shared" si="0"/>
        <v>TGBR5L60</v>
      </c>
      <c r="B24" s="949" t="s">
        <v>9684</v>
      </c>
      <c r="C24" s="994">
        <v>60</v>
      </c>
      <c r="D24" s="994">
        <v>5</v>
      </c>
      <c r="E24" s="994">
        <v>100</v>
      </c>
      <c r="F24" s="994">
        <v>0.63</v>
      </c>
      <c r="G24" s="994">
        <v>300</v>
      </c>
      <c r="H24" s="1573" t="s">
        <v>9687</v>
      </c>
      <c r="T24" s="994" t="s">
        <v>9688</v>
      </c>
      <c r="U24" s="994" t="s">
        <v>9688</v>
      </c>
      <c r="V24" s="943" t="s">
        <v>9682</v>
      </c>
      <c r="W24" s="944" t="s">
        <v>9683</v>
      </c>
      <c r="X24" s="944" t="str">
        <f t="shared" si="1"/>
        <v>http://www.unisonic.com.tw/datasheet/TGBR5L60.pdf</v>
      </c>
    </row>
    <row r="25" spans="1:24" s="979" customFormat="1" ht="35.1" customHeight="1">
      <c r="A25" s="971" t="str">
        <f t="shared" si="0"/>
        <v>TGBR5V60</v>
      </c>
      <c r="B25" s="949" t="s">
        <v>9684</v>
      </c>
      <c r="C25" s="994">
        <v>60</v>
      </c>
      <c r="D25" s="994">
        <v>5</v>
      </c>
      <c r="E25" s="994">
        <v>100</v>
      </c>
      <c r="F25" s="994">
        <v>0.57999999999999996</v>
      </c>
      <c r="G25" s="994">
        <v>300</v>
      </c>
      <c r="H25" s="1573" t="s">
        <v>9687</v>
      </c>
      <c r="T25" s="994" t="s">
        <v>9689</v>
      </c>
      <c r="U25" s="994" t="s">
        <v>9689</v>
      </c>
      <c r="V25" s="943" t="s">
        <v>9682</v>
      </c>
      <c r="W25" s="944" t="s">
        <v>9683</v>
      </c>
      <c r="X25" s="944" t="str">
        <f t="shared" si="1"/>
        <v>http://www.unisonic.com.tw/datasheet/TGBR5V60.pdf</v>
      </c>
    </row>
    <row r="26" spans="1:24" s="979" customFormat="1" ht="35.1" customHeight="1">
      <c r="A26" s="971" t="str">
        <f t="shared" si="0"/>
        <v>TGBR5S60</v>
      </c>
      <c r="B26" s="949" t="s">
        <v>9684</v>
      </c>
      <c r="C26" s="994">
        <v>60</v>
      </c>
      <c r="D26" s="994">
        <v>5</v>
      </c>
      <c r="E26" s="994">
        <v>100</v>
      </c>
      <c r="F26" s="994">
        <v>0.5</v>
      </c>
      <c r="G26" s="994">
        <v>500</v>
      </c>
      <c r="H26" s="1573" t="s">
        <v>9687</v>
      </c>
      <c r="T26" s="994" t="s">
        <v>9690</v>
      </c>
      <c r="U26" s="994" t="s">
        <v>9690</v>
      </c>
      <c r="V26" s="943" t="s">
        <v>9682</v>
      </c>
      <c r="W26" s="944" t="s">
        <v>9683</v>
      </c>
      <c r="X26" s="944" t="str">
        <f t="shared" si="1"/>
        <v>http://www.unisonic.com.tw/datasheet/TGBR5S60.pdf</v>
      </c>
    </row>
    <row r="27" spans="1:24" s="979" customFormat="1" ht="35.1" customHeight="1">
      <c r="A27" s="971" t="str">
        <f t="shared" si="0"/>
        <v>TGBR5U60</v>
      </c>
      <c r="B27" s="949" t="s">
        <v>9684</v>
      </c>
      <c r="C27" s="994">
        <v>60</v>
      </c>
      <c r="D27" s="994">
        <v>5</v>
      </c>
      <c r="E27" s="994">
        <v>120</v>
      </c>
      <c r="F27" s="994">
        <v>0.48</v>
      </c>
      <c r="G27" s="994">
        <v>500</v>
      </c>
      <c r="H27" s="1573" t="s">
        <v>9687</v>
      </c>
      <c r="T27" s="994" t="s">
        <v>9691</v>
      </c>
      <c r="U27" s="994" t="s">
        <v>9691</v>
      </c>
      <c r="V27" s="943" t="s">
        <v>9682</v>
      </c>
      <c r="W27" s="944" t="s">
        <v>9683</v>
      </c>
      <c r="X27" s="944" t="str">
        <f t="shared" si="1"/>
        <v>http://www.unisonic.com.tw/datasheet/TGBR5U60.pdf</v>
      </c>
    </row>
    <row r="28" spans="1:24" s="979" customFormat="1" ht="34.5" customHeight="1">
      <c r="A28" s="971" t="str">
        <f t="shared" si="0"/>
        <v>TGBR10S60</v>
      </c>
      <c r="B28" s="949" t="s">
        <v>9684</v>
      </c>
      <c r="C28" s="994">
        <v>60</v>
      </c>
      <c r="D28" s="994">
        <v>10</v>
      </c>
      <c r="E28" s="994">
        <v>150</v>
      </c>
      <c r="F28" s="994">
        <v>0.5</v>
      </c>
      <c r="G28" s="994">
        <v>100</v>
      </c>
      <c r="H28" s="1573" t="s">
        <v>9692</v>
      </c>
      <c r="T28" s="994" t="s">
        <v>9693</v>
      </c>
      <c r="U28" s="994" t="s">
        <v>9693</v>
      </c>
      <c r="V28" s="943" t="s">
        <v>9682</v>
      </c>
      <c r="W28" s="944" t="s">
        <v>9683</v>
      </c>
      <c r="X28" s="944" t="str">
        <f t="shared" si="1"/>
        <v>http://www.unisonic.com.tw/datasheet/TGBR10S60.pdf</v>
      </c>
    </row>
    <row r="29" spans="1:24" s="979" customFormat="1" ht="35.1" customHeight="1">
      <c r="A29" s="971" t="str">
        <f>HYPERLINK(X29,T29)</f>
        <v>TGBR20U60</v>
      </c>
      <c r="B29" s="949" t="s">
        <v>9684</v>
      </c>
      <c r="C29" s="994">
        <v>60</v>
      </c>
      <c r="D29" s="994">
        <v>20</v>
      </c>
      <c r="E29" s="994">
        <v>120</v>
      </c>
      <c r="F29" s="994">
        <v>0.57999999999999996</v>
      </c>
      <c r="G29" s="994">
        <v>500</v>
      </c>
      <c r="H29" s="1573" t="s">
        <v>9694</v>
      </c>
      <c r="T29" s="994" t="s">
        <v>9695</v>
      </c>
      <c r="U29" s="994" t="s">
        <v>9695</v>
      </c>
      <c r="V29" s="963" t="s">
        <v>9682</v>
      </c>
      <c r="W29" s="964" t="s">
        <v>9683</v>
      </c>
      <c r="X29" s="944" t="str">
        <f>CONCATENATE(V29,U29,W29)</f>
        <v>http://www.unisonic.com.tw/datasheet/TGBR20U60.pdf</v>
      </c>
    </row>
    <row r="30" spans="1:24" s="979" customFormat="1" ht="35.1" customHeight="1">
      <c r="A30" s="971" t="str">
        <f t="shared" si="0"/>
        <v>TGBR30L60</v>
      </c>
      <c r="B30" s="949" t="s">
        <v>9684</v>
      </c>
      <c r="C30" s="994">
        <v>60</v>
      </c>
      <c r="D30" s="994">
        <v>30</v>
      </c>
      <c r="E30" s="994">
        <v>220</v>
      </c>
      <c r="F30" s="994">
        <v>0.65</v>
      </c>
      <c r="G30" s="994">
        <v>300</v>
      </c>
      <c r="H30" s="1573" t="s">
        <v>6401</v>
      </c>
      <c r="T30" s="994" t="s">
        <v>9696</v>
      </c>
      <c r="U30" s="994" t="s">
        <v>9696</v>
      </c>
      <c r="V30" s="943" t="s">
        <v>9682</v>
      </c>
      <c r="W30" s="944" t="s">
        <v>9683</v>
      </c>
      <c r="X30" s="944" t="str">
        <f t="shared" si="1"/>
        <v>http://www.unisonic.com.tw/datasheet/TGBR30L60.pdf</v>
      </c>
    </row>
    <row r="31" spans="1:24" s="979" customFormat="1" ht="35.1" customHeight="1">
      <c r="A31" s="971" t="str">
        <f t="shared" si="0"/>
        <v>TGBR30V60</v>
      </c>
      <c r="B31" s="949" t="s">
        <v>9684</v>
      </c>
      <c r="C31" s="994">
        <v>60</v>
      </c>
      <c r="D31" s="994">
        <v>30</v>
      </c>
      <c r="E31" s="994">
        <v>220</v>
      </c>
      <c r="F31" s="994">
        <v>0.6</v>
      </c>
      <c r="G31" s="994">
        <v>300</v>
      </c>
      <c r="H31" s="1573" t="s">
        <v>6508</v>
      </c>
      <c r="T31" s="994" t="s">
        <v>9697</v>
      </c>
      <c r="U31" s="994" t="s">
        <v>9697</v>
      </c>
      <c r="V31" s="943" t="s">
        <v>9682</v>
      </c>
      <c r="W31" s="944" t="s">
        <v>9683</v>
      </c>
      <c r="X31" s="944" t="str">
        <f t="shared" si="1"/>
        <v>http://www.unisonic.com.tw/datasheet/TGBR30V60.pdf</v>
      </c>
    </row>
    <row r="32" spans="1:24" s="979" customFormat="1" ht="35.1" customHeight="1">
      <c r="A32" s="971" t="str">
        <f>HYPERLINK(X32,T32)</f>
        <v>TGBR10S80</v>
      </c>
      <c r="B32" s="949" t="s">
        <v>9684</v>
      </c>
      <c r="C32" s="994">
        <v>80</v>
      </c>
      <c r="D32" s="994">
        <v>10</v>
      </c>
      <c r="E32" s="994">
        <v>150</v>
      </c>
      <c r="F32" s="994">
        <v>0.75</v>
      </c>
      <c r="G32" s="994">
        <v>150</v>
      </c>
      <c r="H32" s="1573" t="s">
        <v>9698</v>
      </c>
      <c r="T32" s="994" t="s">
        <v>9699</v>
      </c>
      <c r="U32" s="994" t="s">
        <v>9699</v>
      </c>
      <c r="V32" s="943" t="s">
        <v>9682</v>
      </c>
      <c r="W32" s="944" t="s">
        <v>9683</v>
      </c>
      <c r="X32" s="944" t="str">
        <f>CONCATENATE(V32,U32,W32)</f>
        <v>http://www.unisonic.com.tw/datasheet/TGBR10S80.pdf</v>
      </c>
    </row>
    <row r="33" spans="1:24" s="979" customFormat="1" ht="35.1" customHeight="1">
      <c r="A33" s="971" t="str">
        <f t="shared" si="0"/>
        <v>TGBR30S80</v>
      </c>
      <c r="B33" s="949" t="s">
        <v>9684</v>
      </c>
      <c r="C33" s="994">
        <v>80</v>
      </c>
      <c r="D33" s="994">
        <v>30</v>
      </c>
      <c r="E33" s="994">
        <v>250</v>
      </c>
      <c r="F33" s="994">
        <v>0.75</v>
      </c>
      <c r="G33" s="994">
        <v>300</v>
      </c>
      <c r="H33" s="1573" t="s">
        <v>6508</v>
      </c>
      <c r="T33" s="994" t="s">
        <v>9700</v>
      </c>
      <c r="U33" s="994" t="s">
        <v>9700</v>
      </c>
      <c r="V33" s="943" t="s">
        <v>9682</v>
      </c>
      <c r="W33" s="944" t="s">
        <v>9683</v>
      </c>
      <c r="X33" s="944" t="str">
        <f t="shared" si="1"/>
        <v>http://www.unisonic.com.tw/datasheet/TGBR30S80.pdf</v>
      </c>
    </row>
    <row r="34" spans="1:24" s="979" customFormat="1" ht="35.1" customHeight="1">
      <c r="A34" s="971" t="str">
        <f t="shared" si="0"/>
        <v>TGBR3S100</v>
      </c>
      <c r="B34" s="949" t="s">
        <v>9684</v>
      </c>
      <c r="C34" s="994">
        <v>100</v>
      </c>
      <c r="D34" s="994">
        <v>3</v>
      </c>
      <c r="E34" s="1334">
        <v>130</v>
      </c>
      <c r="F34" s="1334">
        <v>0.93</v>
      </c>
      <c r="G34" s="1334">
        <v>10.5</v>
      </c>
      <c r="H34" s="1336" t="s">
        <v>9701</v>
      </c>
      <c r="T34" s="994" t="s">
        <v>9702</v>
      </c>
      <c r="U34" s="994" t="s">
        <v>9702</v>
      </c>
      <c r="V34" s="943" t="s">
        <v>9682</v>
      </c>
      <c r="W34" s="944" t="s">
        <v>9683</v>
      </c>
      <c r="X34" s="944" t="str">
        <f t="shared" si="1"/>
        <v>http://www.unisonic.com.tw/datasheet/TGBR3S100.pdf</v>
      </c>
    </row>
    <row r="35" spans="1:24" s="979" customFormat="1" ht="35.1" customHeight="1">
      <c r="A35" s="971" t="str">
        <f t="shared" si="0"/>
        <v>TGBR5L100</v>
      </c>
      <c r="B35" s="949" t="s">
        <v>9684</v>
      </c>
      <c r="C35" s="1131">
        <v>100</v>
      </c>
      <c r="D35" s="1131">
        <v>5</v>
      </c>
      <c r="E35" s="1131">
        <v>55</v>
      </c>
      <c r="F35" s="1051">
        <v>0.78</v>
      </c>
      <c r="G35" s="1051">
        <v>200</v>
      </c>
      <c r="H35" s="1573" t="s">
        <v>9703</v>
      </c>
      <c r="T35" s="994" t="s">
        <v>9704</v>
      </c>
      <c r="U35" s="994" t="s">
        <v>9704</v>
      </c>
      <c r="V35" s="943" t="s">
        <v>9682</v>
      </c>
      <c r="W35" s="944" t="s">
        <v>9683</v>
      </c>
      <c r="X35" s="944" t="str">
        <f t="shared" si="1"/>
        <v>http://www.unisonic.com.tw/datasheet/TGBR5L100.pdf</v>
      </c>
    </row>
    <row r="36" spans="1:24" s="1015" customFormat="1" ht="35.1" customHeight="1">
      <c r="A36" s="971" t="str">
        <f t="shared" si="0"/>
        <v>TGBR5V100</v>
      </c>
      <c r="B36" s="949" t="s">
        <v>9684</v>
      </c>
      <c r="C36" s="1131">
        <v>100</v>
      </c>
      <c r="D36" s="1131">
        <v>5</v>
      </c>
      <c r="E36" s="1131">
        <v>150</v>
      </c>
      <c r="F36" s="1131">
        <v>0.64</v>
      </c>
      <c r="G36" s="1131">
        <v>300</v>
      </c>
      <c r="H36" s="1234" t="s">
        <v>9701</v>
      </c>
      <c r="T36" s="1131" t="s">
        <v>9705</v>
      </c>
      <c r="U36" s="1131" t="s">
        <v>9705</v>
      </c>
      <c r="V36" s="943" t="s">
        <v>9682</v>
      </c>
      <c r="W36" s="944" t="s">
        <v>9683</v>
      </c>
      <c r="X36" s="944" t="str">
        <f t="shared" si="1"/>
        <v>http://www.unisonic.com.tw/datasheet/TGBR5V100.pdf</v>
      </c>
    </row>
    <row r="37" spans="1:24" s="1015" customFormat="1" ht="35.1" customHeight="1">
      <c r="A37" s="971" t="str">
        <f t="shared" si="0"/>
        <v>TGBR5S100</v>
      </c>
      <c r="B37" s="949" t="s">
        <v>9684</v>
      </c>
      <c r="C37" s="1131">
        <v>100</v>
      </c>
      <c r="D37" s="1131">
        <v>5</v>
      </c>
      <c r="E37" s="1131">
        <v>150</v>
      </c>
      <c r="F37" s="1131">
        <v>0.6</v>
      </c>
      <c r="G37" s="1131">
        <v>300</v>
      </c>
      <c r="H37" s="1234" t="s">
        <v>9706</v>
      </c>
      <c r="T37" s="1091" t="s">
        <v>9707</v>
      </c>
      <c r="U37" s="1131" t="s">
        <v>9707</v>
      </c>
      <c r="V37" s="943" t="s">
        <v>9682</v>
      </c>
      <c r="W37" s="944" t="s">
        <v>9683</v>
      </c>
      <c r="X37" s="944" t="str">
        <f t="shared" si="1"/>
        <v>http://www.unisonic.com.tw/datasheet/TGBR5S100.pdf</v>
      </c>
    </row>
    <row r="38" spans="1:24" s="979" customFormat="1" ht="35.1" customHeight="1">
      <c r="A38" s="971" t="str">
        <f t="shared" si="0"/>
        <v>TGBR10L100</v>
      </c>
      <c r="B38" s="949" t="s">
        <v>9684</v>
      </c>
      <c r="C38" s="994">
        <v>100</v>
      </c>
      <c r="D38" s="994">
        <v>10</v>
      </c>
      <c r="E38" s="994">
        <v>200</v>
      </c>
      <c r="F38" s="994">
        <v>0.8</v>
      </c>
      <c r="G38" s="994">
        <v>100</v>
      </c>
      <c r="H38" s="1573" t="s">
        <v>9708</v>
      </c>
      <c r="T38" s="994" t="s">
        <v>9709</v>
      </c>
      <c r="U38" s="994" t="s">
        <v>9709</v>
      </c>
      <c r="V38" s="943" t="s">
        <v>9710</v>
      </c>
      <c r="W38" s="944" t="s">
        <v>9711</v>
      </c>
      <c r="X38" s="944" t="str">
        <f t="shared" si="1"/>
        <v>http://www.unisonic.com.tw/datasheet/TGBR10L100.pdf</v>
      </c>
    </row>
    <row r="39" spans="1:24" s="979" customFormat="1" ht="35.1" customHeight="1">
      <c r="A39" s="971" t="str">
        <f t="shared" si="0"/>
        <v>TGBR10V100</v>
      </c>
      <c r="B39" s="949" t="s">
        <v>9712</v>
      </c>
      <c r="C39" s="994">
        <v>100</v>
      </c>
      <c r="D39" s="994">
        <v>10</v>
      </c>
      <c r="E39" s="994">
        <v>150</v>
      </c>
      <c r="F39" s="994">
        <v>0.75</v>
      </c>
      <c r="G39" s="994">
        <v>100</v>
      </c>
      <c r="H39" s="1573" t="s">
        <v>6508</v>
      </c>
      <c r="T39" s="994" t="s">
        <v>9713</v>
      </c>
      <c r="U39" s="994" t="s">
        <v>9713</v>
      </c>
      <c r="V39" s="943" t="s">
        <v>9710</v>
      </c>
      <c r="W39" s="944" t="s">
        <v>9711</v>
      </c>
      <c r="X39" s="944" t="str">
        <f t="shared" si="1"/>
        <v>http://www.unisonic.com.tw/datasheet/TGBR10V100.pdf</v>
      </c>
    </row>
    <row r="40" spans="1:24" s="979" customFormat="1" ht="34.5" customHeight="1">
      <c r="A40" s="971" t="str">
        <f t="shared" si="0"/>
        <v>TGBR10U100</v>
      </c>
      <c r="B40" s="949" t="s">
        <v>9712</v>
      </c>
      <c r="C40" s="994">
        <v>100</v>
      </c>
      <c r="D40" s="994">
        <v>10</v>
      </c>
      <c r="E40" s="994">
        <v>200</v>
      </c>
      <c r="F40" s="994">
        <v>0.68</v>
      </c>
      <c r="G40" s="994">
        <v>200</v>
      </c>
      <c r="H40" s="1573" t="s">
        <v>9714</v>
      </c>
      <c r="T40" s="994" t="s">
        <v>9715</v>
      </c>
      <c r="U40" s="994" t="s">
        <v>9715</v>
      </c>
      <c r="V40" s="943" t="s">
        <v>9710</v>
      </c>
      <c r="W40" s="944" t="s">
        <v>9711</v>
      </c>
      <c r="X40" s="944" t="str">
        <f t="shared" si="1"/>
        <v>http://www.unisonic.com.tw/datasheet/TGBR10U100.pdf</v>
      </c>
    </row>
    <row r="41" spans="1:24" s="979" customFormat="1" ht="34.5" customHeight="1">
      <c r="A41" s="971" t="s">
        <v>9716</v>
      </c>
      <c r="B41" s="949" t="s">
        <v>9712</v>
      </c>
      <c r="C41" s="994">
        <v>100</v>
      </c>
      <c r="D41" s="994">
        <v>15</v>
      </c>
      <c r="E41" s="994">
        <v>135</v>
      </c>
      <c r="F41" s="994">
        <v>0.75</v>
      </c>
      <c r="G41" s="994">
        <v>200</v>
      </c>
      <c r="H41" s="1573" t="s">
        <v>9717</v>
      </c>
      <c r="T41" s="994"/>
      <c r="U41" s="994"/>
      <c r="V41" s="943"/>
      <c r="W41" s="944"/>
      <c r="X41" s="944"/>
    </row>
    <row r="42" spans="1:24" s="979" customFormat="1" ht="35.1" customHeight="1">
      <c r="A42" s="971" t="str">
        <f t="shared" si="0"/>
        <v>TGBR20L100</v>
      </c>
      <c r="B42" s="949" t="s">
        <v>9712</v>
      </c>
      <c r="C42" s="994">
        <v>100</v>
      </c>
      <c r="D42" s="994">
        <v>20</v>
      </c>
      <c r="E42" s="994">
        <v>250</v>
      </c>
      <c r="F42" s="994">
        <v>0.84</v>
      </c>
      <c r="G42" s="994">
        <v>100</v>
      </c>
      <c r="H42" s="1573" t="s">
        <v>9718</v>
      </c>
      <c r="T42" s="994" t="s">
        <v>9719</v>
      </c>
      <c r="U42" s="994" t="s">
        <v>9719</v>
      </c>
      <c r="V42" s="943" t="s">
        <v>9710</v>
      </c>
      <c r="W42" s="944" t="s">
        <v>9711</v>
      </c>
      <c r="X42" s="944" t="str">
        <f t="shared" si="1"/>
        <v>http://www.unisonic.com.tw/datasheet/TGBR20L100.pdf</v>
      </c>
    </row>
    <row r="43" spans="1:24" s="979" customFormat="1" ht="35.1" customHeight="1">
      <c r="A43" s="971" t="str">
        <f t="shared" si="0"/>
        <v>TGBR20V100</v>
      </c>
      <c r="B43" s="949" t="s">
        <v>9712</v>
      </c>
      <c r="C43" s="994">
        <v>100</v>
      </c>
      <c r="D43" s="994">
        <v>20</v>
      </c>
      <c r="E43" s="994">
        <v>250</v>
      </c>
      <c r="F43" s="994">
        <v>0.79</v>
      </c>
      <c r="G43" s="994">
        <v>100</v>
      </c>
      <c r="H43" s="1573" t="s">
        <v>6508</v>
      </c>
      <c r="T43" s="994" t="s">
        <v>9720</v>
      </c>
      <c r="U43" s="994" t="s">
        <v>9720</v>
      </c>
      <c r="V43" s="943" t="s">
        <v>9710</v>
      </c>
      <c r="W43" s="944" t="s">
        <v>9711</v>
      </c>
      <c r="X43" s="944" t="str">
        <f t="shared" si="1"/>
        <v>http://www.unisonic.com.tw/datasheet/TGBR20V100.pdf</v>
      </c>
    </row>
    <row r="44" spans="1:24" s="979" customFormat="1" ht="35.1" customHeight="1">
      <c r="A44" s="971" t="str">
        <f t="shared" si="0"/>
        <v>TGBR30L100</v>
      </c>
      <c r="B44" s="949" t="s">
        <v>9712</v>
      </c>
      <c r="C44" s="994">
        <v>100</v>
      </c>
      <c r="D44" s="994">
        <v>30</v>
      </c>
      <c r="E44" s="994">
        <v>250</v>
      </c>
      <c r="F44" s="994">
        <v>0.9</v>
      </c>
      <c r="G44" s="994">
        <v>300</v>
      </c>
      <c r="H44" s="1573" t="s">
        <v>6726</v>
      </c>
      <c r="T44" s="994" t="s">
        <v>9721</v>
      </c>
      <c r="U44" s="994" t="s">
        <v>9721</v>
      </c>
      <c r="V44" s="943" t="s">
        <v>9710</v>
      </c>
      <c r="W44" s="944" t="s">
        <v>9711</v>
      </c>
      <c r="X44" s="944" t="str">
        <f t="shared" si="1"/>
        <v>http://www.unisonic.com.tw/datasheet/TGBR30L100.pdf</v>
      </c>
    </row>
    <row r="45" spans="1:24" s="979" customFormat="1" ht="35.1" customHeight="1">
      <c r="A45" s="971" t="str">
        <f t="shared" si="0"/>
        <v>TGBR10V150</v>
      </c>
      <c r="B45" s="949" t="s">
        <v>9712</v>
      </c>
      <c r="C45" s="994">
        <v>150</v>
      </c>
      <c r="D45" s="994">
        <v>10</v>
      </c>
      <c r="E45" s="994">
        <v>150</v>
      </c>
      <c r="F45" s="994">
        <v>0.85</v>
      </c>
      <c r="G45" s="994">
        <v>200</v>
      </c>
      <c r="H45" s="1573" t="s">
        <v>6508</v>
      </c>
      <c r="T45" s="994" t="s">
        <v>9722</v>
      </c>
      <c r="U45" s="994" t="s">
        <v>9722</v>
      </c>
      <c r="V45" s="943" t="s">
        <v>9710</v>
      </c>
      <c r="W45" s="944" t="s">
        <v>9711</v>
      </c>
      <c r="X45" s="944" t="str">
        <f t="shared" si="1"/>
        <v>http://www.unisonic.com.tw/datasheet/TGBR10V150.pdf</v>
      </c>
    </row>
    <row r="46" spans="1:24" s="979" customFormat="1" ht="35.1" customHeight="1">
      <c r="A46" s="971" t="str">
        <f t="shared" si="0"/>
        <v>TGBR10V200</v>
      </c>
      <c r="B46" s="949" t="s">
        <v>9712</v>
      </c>
      <c r="C46" s="994">
        <v>200</v>
      </c>
      <c r="D46" s="994">
        <v>10</v>
      </c>
      <c r="E46" s="994">
        <v>180</v>
      </c>
      <c r="F46" s="994">
        <v>0.9</v>
      </c>
      <c r="G46" s="994">
        <v>100</v>
      </c>
      <c r="H46" s="1573" t="s">
        <v>6508</v>
      </c>
      <c r="T46" s="994" t="s">
        <v>9723</v>
      </c>
      <c r="U46" s="994" t="s">
        <v>9723</v>
      </c>
      <c r="V46" s="963" t="s">
        <v>9710</v>
      </c>
      <c r="W46" s="964" t="s">
        <v>9711</v>
      </c>
      <c r="X46" s="944" t="str">
        <f t="shared" si="1"/>
        <v>http://www.unisonic.com.tw/datasheet/TGBR10V200.pdf</v>
      </c>
    </row>
    <row r="47" spans="1:24" s="979" customFormat="1" ht="35.1" customHeight="1">
      <c r="A47" s="971" t="str">
        <f t="shared" si="0"/>
        <v>TGBR10L45C</v>
      </c>
      <c r="B47" s="949" t="s">
        <v>9724</v>
      </c>
      <c r="C47" s="994">
        <v>45</v>
      </c>
      <c r="D47" s="994">
        <v>10</v>
      </c>
      <c r="E47" s="994">
        <v>90</v>
      </c>
      <c r="F47" s="994">
        <v>0.61</v>
      </c>
      <c r="G47" s="994">
        <v>500</v>
      </c>
      <c r="H47" s="1573" t="s">
        <v>9725</v>
      </c>
      <c r="T47" s="994" t="s">
        <v>9726</v>
      </c>
      <c r="U47" s="994" t="s">
        <v>9726</v>
      </c>
      <c r="V47" s="943" t="s">
        <v>6721</v>
      </c>
      <c r="W47" s="944" t="s">
        <v>6722</v>
      </c>
      <c r="X47" s="944" t="str">
        <f t="shared" si="1"/>
        <v>http://www.unisonic.com.tw/datasheet/TGBR10L45C.pdf</v>
      </c>
    </row>
    <row r="48" spans="1:24" s="979" customFormat="1" ht="35.1" customHeight="1">
      <c r="A48" s="971" t="str">
        <f t="shared" si="0"/>
        <v>TGBR10V45C</v>
      </c>
      <c r="B48" s="949" t="s">
        <v>9727</v>
      </c>
      <c r="C48" s="994">
        <v>45</v>
      </c>
      <c r="D48" s="994">
        <v>10</v>
      </c>
      <c r="E48" s="994">
        <v>100</v>
      </c>
      <c r="F48" s="994">
        <v>0.56000000000000005</v>
      </c>
      <c r="G48" s="994">
        <v>300</v>
      </c>
      <c r="H48" s="1573" t="s">
        <v>9666</v>
      </c>
      <c r="T48" s="994" t="s">
        <v>9728</v>
      </c>
      <c r="U48" s="994" t="s">
        <v>9728</v>
      </c>
      <c r="V48" s="943" t="s">
        <v>6721</v>
      </c>
      <c r="W48" s="944" t="s">
        <v>6722</v>
      </c>
      <c r="X48" s="944" t="str">
        <f t="shared" si="1"/>
        <v>http://www.unisonic.com.tw/datasheet/TGBR10V45C.pdf</v>
      </c>
    </row>
    <row r="49" spans="1:24" s="979" customFormat="1" ht="35.1" customHeight="1">
      <c r="A49" s="971" t="str">
        <f t="shared" si="0"/>
        <v>TGBR10S45C</v>
      </c>
      <c r="B49" s="949" t="s">
        <v>9727</v>
      </c>
      <c r="C49" s="994">
        <v>45</v>
      </c>
      <c r="D49" s="994">
        <v>10</v>
      </c>
      <c r="E49" s="994">
        <v>150</v>
      </c>
      <c r="F49" s="994">
        <v>0.51</v>
      </c>
      <c r="G49" s="994">
        <v>500</v>
      </c>
      <c r="H49" s="1573" t="s">
        <v>9666</v>
      </c>
      <c r="T49" s="994" t="s">
        <v>9729</v>
      </c>
      <c r="U49" s="994" t="s">
        <v>9729</v>
      </c>
      <c r="V49" s="943" t="s">
        <v>6721</v>
      </c>
      <c r="W49" s="944" t="s">
        <v>6722</v>
      </c>
      <c r="X49" s="944" t="str">
        <f t="shared" si="1"/>
        <v>http://www.unisonic.com.tw/datasheet/TGBR10S45C.pdf</v>
      </c>
    </row>
    <row r="50" spans="1:24" s="979" customFormat="1" ht="35.1" customHeight="1">
      <c r="A50" s="971" t="str">
        <f t="shared" si="0"/>
        <v>TGBR20L45C</v>
      </c>
      <c r="B50" s="949" t="s">
        <v>9727</v>
      </c>
      <c r="C50" s="994">
        <v>45</v>
      </c>
      <c r="D50" s="994">
        <v>20</v>
      </c>
      <c r="E50" s="994">
        <v>150</v>
      </c>
      <c r="F50" s="994">
        <v>0.64</v>
      </c>
      <c r="G50" s="994">
        <v>500</v>
      </c>
      <c r="H50" s="1573" t="s">
        <v>9666</v>
      </c>
      <c r="T50" s="994" t="s">
        <v>9730</v>
      </c>
      <c r="U50" s="994" t="s">
        <v>9730</v>
      </c>
      <c r="V50" s="943" t="s">
        <v>6721</v>
      </c>
      <c r="W50" s="944" t="s">
        <v>6722</v>
      </c>
      <c r="X50" s="944" t="str">
        <f t="shared" si="1"/>
        <v>http://www.unisonic.com.tw/datasheet/TGBR20L45C.pdf</v>
      </c>
    </row>
    <row r="51" spans="1:24" s="979" customFormat="1" ht="35.1" customHeight="1">
      <c r="A51" s="971" t="s">
        <v>1150</v>
      </c>
      <c r="B51" s="949" t="s">
        <v>9727</v>
      </c>
      <c r="C51" s="994">
        <v>45</v>
      </c>
      <c r="D51" s="994">
        <v>20</v>
      </c>
      <c r="E51" s="994">
        <v>150</v>
      </c>
      <c r="F51" s="994">
        <v>0.56999999999999995</v>
      </c>
      <c r="G51" s="994">
        <v>500</v>
      </c>
      <c r="H51" s="1573" t="s">
        <v>9731</v>
      </c>
      <c r="T51" s="994" t="s">
        <v>9732</v>
      </c>
      <c r="U51" s="994" t="s">
        <v>9732</v>
      </c>
      <c r="V51" s="943" t="s">
        <v>6721</v>
      </c>
      <c r="W51" s="944" t="s">
        <v>6722</v>
      </c>
      <c r="X51" s="944" t="str">
        <f t="shared" si="1"/>
        <v>http://www.unisonic.com.tw/datasheet/TGBR20V45C.pdf</v>
      </c>
    </row>
    <row r="52" spans="1:24" s="979" customFormat="1" ht="35.1" customHeight="1">
      <c r="A52" s="971" t="str">
        <f t="shared" si="0"/>
        <v>TGBR20S45C</v>
      </c>
      <c r="B52" s="949" t="s">
        <v>9727</v>
      </c>
      <c r="C52" s="994">
        <v>45</v>
      </c>
      <c r="D52" s="994">
        <v>20</v>
      </c>
      <c r="E52" s="994">
        <v>180</v>
      </c>
      <c r="F52" s="994">
        <v>0.52</v>
      </c>
      <c r="G52" s="994">
        <v>500</v>
      </c>
      <c r="H52" s="1573" t="s">
        <v>9666</v>
      </c>
      <c r="T52" s="994" t="s">
        <v>9733</v>
      </c>
      <c r="U52" s="994" t="s">
        <v>9733</v>
      </c>
      <c r="V52" s="943" t="s">
        <v>6721</v>
      </c>
      <c r="W52" s="944" t="s">
        <v>6722</v>
      </c>
      <c r="X52" s="944" t="str">
        <f t="shared" si="1"/>
        <v>http://www.unisonic.com.tw/datasheet/TGBR20S45C.pdf</v>
      </c>
    </row>
    <row r="53" spans="1:24" s="979" customFormat="1" ht="35.1" customHeight="1">
      <c r="A53" s="971" t="str">
        <f t="shared" si="0"/>
        <v>TGBR20U45C</v>
      </c>
      <c r="B53" s="949" t="s">
        <v>9727</v>
      </c>
      <c r="C53" s="994">
        <v>45</v>
      </c>
      <c r="D53" s="994">
        <v>20</v>
      </c>
      <c r="E53" s="994">
        <v>250</v>
      </c>
      <c r="F53" s="994">
        <v>0.47</v>
      </c>
      <c r="G53" s="994">
        <v>500</v>
      </c>
      <c r="H53" s="1573" t="s">
        <v>9734</v>
      </c>
      <c r="T53" s="994" t="s">
        <v>9735</v>
      </c>
      <c r="U53" s="994" t="s">
        <v>9735</v>
      </c>
      <c r="V53" s="943" t="s">
        <v>6721</v>
      </c>
      <c r="W53" s="944" t="s">
        <v>6722</v>
      </c>
      <c r="X53" s="944" t="str">
        <f t="shared" si="1"/>
        <v>http://www.unisonic.com.tw/datasheet/TGBR20U45C.pdf</v>
      </c>
    </row>
    <row r="54" spans="1:24" s="979" customFormat="1" ht="35.1" customHeight="1">
      <c r="A54" s="971" t="str">
        <f t="shared" si="0"/>
        <v>TGBR30L45C</v>
      </c>
      <c r="B54" s="949" t="s">
        <v>9727</v>
      </c>
      <c r="C54" s="994">
        <v>45</v>
      </c>
      <c r="D54" s="994">
        <v>30</v>
      </c>
      <c r="E54" s="994">
        <v>200</v>
      </c>
      <c r="F54" s="994">
        <v>0.6</v>
      </c>
      <c r="G54" s="994">
        <v>300</v>
      </c>
      <c r="H54" s="1573" t="s">
        <v>9666</v>
      </c>
      <c r="T54" s="994" t="s">
        <v>9736</v>
      </c>
      <c r="U54" s="994" t="s">
        <v>9736</v>
      </c>
      <c r="V54" s="943" t="s">
        <v>6721</v>
      </c>
      <c r="W54" s="944" t="s">
        <v>6722</v>
      </c>
      <c r="X54" s="944" t="str">
        <f t="shared" si="1"/>
        <v>http://www.unisonic.com.tw/datasheet/TGBR30L45C.pdf</v>
      </c>
    </row>
    <row r="55" spans="1:24" s="979" customFormat="1" ht="35.1" customHeight="1">
      <c r="A55" s="971" t="str">
        <f t="shared" si="0"/>
        <v>TGBR30V45C</v>
      </c>
      <c r="B55" s="949" t="s">
        <v>9727</v>
      </c>
      <c r="C55" s="994">
        <v>45</v>
      </c>
      <c r="D55" s="994">
        <v>30</v>
      </c>
      <c r="E55" s="994">
        <v>100</v>
      </c>
      <c r="F55" s="994">
        <v>0.55000000000000004</v>
      </c>
      <c r="G55" s="994">
        <v>100</v>
      </c>
      <c r="H55" s="1573" t="s">
        <v>6508</v>
      </c>
      <c r="T55" s="994" t="s">
        <v>9737</v>
      </c>
      <c r="U55" s="994" t="s">
        <v>9737</v>
      </c>
      <c r="V55" s="943" t="s">
        <v>6721</v>
      </c>
      <c r="W55" s="944" t="s">
        <v>6722</v>
      </c>
      <c r="X55" s="944" t="str">
        <f t="shared" si="1"/>
        <v>http://www.unisonic.com.tw/datasheet/TGBR30V45C.pdf</v>
      </c>
    </row>
    <row r="56" spans="1:24" s="979" customFormat="1" ht="35.1" customHeight="1">
      <c r="A56" s="971" t="str">
        <f t="shared" si="0"/>
        <v>TGBR30U45C</v>
      </c>
      <c r="B56" s="949" t="s">
        <v>9727</v>
      </c>
      <c r="C56" s="994">
        <v>45</v>
      </c>
      <c r="D56" s="994">
        <v>30</v>
      </c>
      <c r="E56" s="994">
        <v>140</v>
      </c>
      <c r="F56" s="994">
        <v>0.47</v>
      </c>
      <c r="G56" s="994">
        <v>500</v>
      </c>
      <c r="H56" s="1573" t="s">
        <v>6508</v>
      </c>
      <c r="T56" s="994" t="s">
        <v>9738</v>
      </c>
      <c r="U56" s="994" t="s">
        <v>9738</v>
      </c>
      <c r="V56" s="943" t="s">
        <v>6721</v>
      </c>
      <c r="W56" s="944" t="s">
        <v>6722</v>
      </c>
      <c r="X56" s="944" t="str">
        <f t="shared" si="1"/>
        <v>http://www.unisonic.com.tw/datasheet/TGBR30U45C.pdf</v>
      </c>
    </row>
    <row r="57" spans="1:24" s="979" customFormat="1" ht="35.1" customHeight="1">
      <c r="A57" s="971" t="str">
        <f t="shared" si="0"/>
        <v>TGBR40V45C</v>
      </c>
      <c r="B57" s="949" t="s">
        <v>9727</v>
      </c>
      <c r="C57" s="994">
        <v>45</v>
      </c>
      <c r="D57" s="994">
        <v>40</v>
      </c>
      <c r="E57" s="994">
        <v>280</v>
      </c>
      <c r="F57" s="994">
        <v>0.55000000000000004</v>
      </c>
      <c r="G57" s="994">
        <v>500</v>
      </c>
      <c r="H57" s="1573" t="s">
        <v>6508</v>
      </c>
      <c r="T57" s="994" t="s">
        <v>9739</v>
      </c>
      <c r="U57" s="994" t="s">
        <v>9739</v>
      </c>
      <c r="V57" s="943" t="s">
        <v>6721</v>
      </c>
      <c r="W57" s="944" t="s">
        <v>6722</v>
      </c>
      <c r="X57" s="944" t="str">
        <f t="shared" si="1"/>
        <v>http://www.unisonic.com.tw/datasheet/TGBR40V45C.pdf</v>
      </c>
    </row>
    <row r="58" spans="1:24" s="979" customFormat="1" ht="35.1" customHeight="1">
      <c r="A58" s="971" t="str">
        <f t="shared" si="0"/>
        <v>TGBR10L50C</v>
      </c>
      <c r="B58" s="949" t="s">
        <v>9727</v>
      </c>
      <c r="C58" s="994">
        <v>50</v>
      </c>
      <c r="D58" s="994">
        <v>10</v>
      </c>
      <c r="E58" s="994">
        <v>90</v>
      </c>
      <c r="F58" s="994">
        <v>0.62</v>
      </c>
      <c r="G58" s="994">
        <v>300</v>
      </c>
      <c r="H58" s="1573" t="s">
        <v>9725</v>
      </c>
      <c r="T58" s="994" t="s">
        <v>9740</v>
      </c>
      <c r="U58" s="994" t="s">
        <v>9740</v>
      </c>
      <c r="V58" s="943" t="s">
        <v>6721</v>
      </c>
      <c r="W58" s="944" t="s">
        <v>6722</v>
      </c>
      <c r="X58" s="944" t="str">
        <f t="shared" si="1"/>
        <v>http://www.unisonic.com.tw/datasheet/TGBR10L50C.pdf</v>
      </c>
    </row>
    <row r="59" spans="1:24" s="979" customFormat="1" ht="35.1" customHeight="1">
      <c r="A59" s="971" t="str">
        <f t="shared" si="0"/>
        <v>TGBR10V50C</v>
      </c>
      <c r="B59" s="949" t="s">
        <v>9727</v>
      </c>
      <c r="C59" s="994">
        <v>50</v>
      </c>
      <c r="D59" s="994">
        <v>10</v>
      </c>
      <c r="E59" s="994">
        <v>120</v>
      </c>
      <c r="F59" s="994">
        <v>0.56999999999999995</v>
      </c>
      <c r="G59" s="994">
        <v>300</v>
      </c>
      <c r="H59" s="1573" t="s">
        <v>9725</v>
      </c>
      <c r="T59" s="994" t="s">
        <v>9741</v>
      </c>
      <c r="U59" s="994" t="s">
        <v>9741</v>
      </c>
      <c r="V59" s="943" t="s">
        <v>6721</v>
      </c>
      <c r="W59" s="944" t="s">
        <v>6722</v>
      </c>
      <c r="X59" s="944" t="str">
        <f t="shared" si="1"/>
        <v>http://www.unisonic.com.tw/datasheet/TGBR10V50C.pdf</v>
      </c>
    </row>
    <row r="60" spans="1:24" s="979" customFormat="1" ht="35.1" customHeight="1">
      <c r="A60" s="971" t="str">
        <f t="shared" si="0"/>
        <v>TGBR20L50C</v>
      </c>
      <c r="B60" s="949" t="s">
        <v>9727</v>
      </c>
      <c r="C60" s="994">
        <v>50</v>
      </c>
      <c r="D60" s="994">
        <v>20</v>
      </c>
      <c r="E60" s="994">
        <v>150</v>
      </c>
      <c r="F60" s="994">
        <v>0.66</v>
      </c>
      <c r="G60" s="994">
        <v>300</v>
      </c>
      <c r="H60" s="1573" t="s">
        <v>6508</v>
      </c>
      <c r="T60" s="994" t="s">
        <v>9742</v>
      </c>
      <c r="U60" s="994" t="s">
        <v>9742</v>
      </c>
      <c r="V60" s="943" t="s">
        <v>6721</v>
      </c>
      <c r="W60" s="944" t="s">
        <v>6722</v>
      </c>
      <c r="X60" s="944" t="str">
        <f t="shared" si="1"/>
        <v>http://www.unisonic.com.tw/datasheet/TGBR20L50C.pdf</v>
      </c>
    </row>
    <row r="61" spans="1:24" s="979" customFormat="1" ht="35.1" customHeight="1">
      <c r="A61" s="971" t="str">
        <f t="shared" si="0"/>
        <v>TGBR20V50C</v>
      </c>
      <c r="B61" s="949" t="s">
        <v>9727</v>
      </c>
      <c r="C61" s="994">
        <v>50</v>
      </c>
      <c r="D61" s="994">
        <v>20</v>
      </c>
      <c r="E61" s="994">
        <v>150</v>
      </c>
      <c r="F61" s="994">
        <v>0.55000000000000004</v>
      </c>
      <c r="G61" s="994">
        <v>500</v>
      </c>
      <c r="H61" s="1573" t="s">
        <v>6508</v>
      </c>
      <c r="T61" s="994" t="s">
        <v>9743</v>
      </c>
      <c r="U61" s="994" t="s">
        <v>9743</v>
      </c>
      <c r="V61" s="943" t="s">
        <v>6721</v>
      </c>
      <c r="W61" s="944" t="s">
        <v>6722</v>
      </c>
      <c r="X61" s="944" t="str">
        <f t="shared" si="1"/>
        <v>http://www.unisonic.com.tw/datasheet/TGBR20V50C.pdf</v>
      </c>
    </row>
    <row r="62" spans="1:24" s="979" customFormat="1" ht="35.1" customHeight="1">
      <c r="A62" s="971" t="str">
        <f t="shared" si="0"/>
        <v>TGBR30S50C</v>
      </c>
      <c r="B62" s="949" t="s">
        <v>9727</v>
      </c>
      <c r="C62" s="994">
        <v>50</v>
      </c>
      <c r="D62" s="994">
        <v>30</v>
      </c>
      <c r="E62" s="994">
        <v>120</v>
      </c>
      <c r="F62" s="994">
        <v>0.55000000000000004</v>
      </c>
      <c r="G62" s="994">
        <v>200</v>
      </c>
      <c r="H62" s="1573" t="s">
        <v>9744</v>
      </c>
      <c r="T62" s="994" t="s">
        <v>9745</v>
      </c>
      <c r="U62" s="994" t="s">
        <v>9745</v>
      </c>
      <c r="V62" s="943" t="s">
        <v>6721</v>
      </c>
      <c r="W62" s="944" t="s">
        <v>6722</v>
      </c>
      <c r="X62" s="944" t="str">
        <f t="shared" si="1"/>
        <v>http://www.unisonic.com.tw/datasheet/TGBR30S50C.pdf</v>
      </c>
    </row>
    <row r="63" spans="1:24" s="979" customFormat="1" ht="35.1" customHeight="1">
      <c r="A63" s="971" t="str">
        <f t="shared" si="0"/>
        <v>TGBR10L60C</v>
      </c>
      <c r="B63" s="949" t="s">
        <v>9727</v>
      </c>
      <c r="C63" s="994">
        <v>60</v>
      </c>
      <c r="D63" s="994">
        <v>10</v>
      </c>
      <c r="E63" s="994">
        <v>90</v>
      </c>
      <c r="F63" s="994">
        <v>0.63</v>
      </c>
      <c r="G63" s="994">
        <v>300</v>
      </c>
      <c r="H63" s="1573" t="s">
        <v>6508</v>
      </c>
      <c r="T63" s="994" t="s">
        <v>9746</v>
      </c>
      <c r="U63" s="994" t="s">
        <v>9746</v>
      </c>
      <c r="V63" s="943" t="s">
        <v>6721</v>
      </c>
      <c r="W63" s="944" t="s">
        <v>6722</v>
      </c>
      <c r="X63" s="944" t="str">
        <f t="shared" si="1"/>
        <v>http://www.unisonic.com.tw/datasheet/TGBR10L60C.pdf</v>
      </c>
    </row>
    <row r="64" spans="1:24" s="979" customFormat="1" ht="35.1" customHeight="1">
      <c r="A64" s="971" t="str">
        <f t="shared" si="0"/>
        <v>TGBR10V60C</v>
      </c>
      <c r="B64" s="949" t="s">
        <v>9727</v>
      </c>
      <c r="C64" s="994">
        <v>60</v>
      </c>
      <c r="D64" s="994">
        <v>10</v>
      </c>
      <c r="E64" s="994">
        <v>120</v>
      </c>
      <c r="F64" s="994">
        <v>0.57999999999999996</v>
      </c>
      <c r="G64" s="994">
        <v>300</v>
      </c>
      <c r="H64" s="1573" t="s">
        <v>6508</v>
      </c>
      <c r="T64" s="994" t="s">
        <v>9747</v>
      </c>
      <c r="U64" s="994" t="s">
        <v>9747</v>
      </c>
      <c r="V64" s="943" t="s">
        <v>6721</v>
      </c>
      <c r="W64" s="944" t="s">
        <v>6722</v>
      </c>
      <c r="X64" s="944" t="str">
        <f t="shared" si="1"/>
        <v>http://www.unisonic.com.tw/datasheet/TGBR10V60C.pdf</v>
      </c>
    </row>
    <row r="65" spans="1:24" s="979" customFormat="1" ht="35.1" customHeight="1">
      <c r="A65" s="971" t="str">
        <f t="shared" si="0"/>
        <v>TGBR10S60C</v>
      </c>
      <c r="B65" s="949" t="s">
        <v>9727</v>
      </c>
      <c r="C65" s="994">
        <v>60</v>
      </c>
      <c r="D65" s="994">
        <v>10</v>
      </c>
      <c r="E65" s="994">
        <v>180</v>
      </c>
      <c r="F65" s="994">
        <v>0.53</v>
      </c>
      <c r="G65" s="994">
        <v>500</v>
      </c>
      <c r="H65" s="1573" t="s">
        <v>6508</v>
      </c>
      <c r="T65" s="994" t="s">
        <v>9748</v>
      </c>
      <c r="U65" s="994" t="s">
        <v>9748</v>
      </c>
      <c r="V65" s="943" t="s">
        <v>6721</v>
      </c>
      <c r="W65" s="944" t="s">
        <v>6722</v>
      </c>
      <c r="X65" s="944" t="str">
        <f t="shared" si="1"/>
        <v>http://www.unisonic.com.tw/datasheet/TGBR10S60C.pdf</v>
      </c>
    </row>
    <row r="66" spans="1:24" s="979" customFormat="1" ht="35.1" customHeight="1">
      <c r="A66" s="971" t="str">
        <f t="shared" si="0"/>
        <v>TGBR10U60C</v>
      </c>
      <c r="B66" s="949" t="s">
        <v>9727</v>
      </c>
      <c r="C66" s="994">
        <v>60</v>
      </c>
      <c r="D66" s="994">
        <v>10</v>
      </c>
      <c r="E66" s="994">
        <v>180</v>
      </c>
      <c r="F66" s="994">
        <v>0.48</v>
      </c>
      <c r="G66" s="994">
        <v>500</v>
      </c>
      <c r="H66" s="1573" t="s">
        <v>6508</v>
      </c>
      <c r="T66" s="994" t="s">
        <v>9749</v>
      </c>
      <c r="U66" s="994" t="s">
        <v>9749</v>
      </c>
      <c r="V66" s="943" t="s">
        <v>6567</v>
      </c>
      <c r="W66" s="944" t="s">
        <v>6568</v>
      </c>
      <c r="X66" s="944" t="str">
        <f t="shared" si="1"/>
        <v>http://www.unisonic.com.tw/datasheet/TGBR10U60C.pdf</v>
      </c>
    </row>
    <row r="67" spans="1:24" s="979" customFormat="1" ht="35.1" customHeight="1">
      <c r="A67" s="971" t="str">
        <f t="shared" ref="A67:A99" si="2">HYPERLINK(X67,T67)</f>
        <v>TGBR20L60C</v>
      </c>
      <c r="B67" s="949" t="s">
        <v>9750</v>
      </c>
      <c r="C67" s="994">
        <v>60</v>
      </c>
      <c r="D67" s="994">
        <v>20</v>
      </c>
      <c r="E67" s="994">
        <v>150</v>
      </c>
      <c r="F67" s="994">
        <v>0.64</v>
      </c>
      <c r="G67" s="994">
        <v>300</v>
      </c>
      <c r="H67" s="1573" t="s">
        <v>6508</v>
      </c>
      <c r="T67" s="994" t="s">
        <v>9751</v>
      </c>
      <c r="U67" s="994" t="s">
        <v>9751</v>
      </c>
      <c r="V67" s="943" t="s">
        <v>6567</v>
      </c>
      <c r="W67" s="944" t="s">
        <v>6568</v>
      </c>
      <c r="X67" s="944" t="str">
        <f t="shared" si="1"/>
        <v>http://www.unisonic.com.tw/datasheet/TGBR20L60C.pdf</v>
      </c>
    </row>
    <row r="68" spans="1:24" s="979" customFormat="1" ht="35.1" customHeight="1">
      <c r="A68" s="971" t="str">
        <f t="shared" si="2"/>
        <v>TGBR20V60C</v>
      </c>
      <c r="B68" s="949" t="s">
        <v>9750</v>
      </c>
      <c r="C68" s="994">
        <v>60</v>
      </c>
      <c r="D68" s="994">
        <v>20</v>
      </c>
      <c r="E68" s="994">
        <v>180</v>
      </c>
      <c r="F68" s="994">
        <v>0.63</v>
      </c>
      <c r="G68" s="994">
        <v>500</v>
      </c>
      <c r="H68" s="1573" t="s">
        <v>6508</v>
      </c>
      <c r="T68" s="994" t="s">
        <v>9752</v>
      </c>
      <c r="U68" s="994" t="s">
        <v>9752</v>
      </c>
      <c r="V68" s="943" t="s">
        <v>6567</v>
      </c>
      <c r="W68" s="944" t="s">
        <v>6568</v>
      </c>
      <c r="X68" s="944" t="str">
        <f t="shared" ref="X68:X99" si="3">CONCATENATE(V68,U68,W68)</f>
        <v>http://www.unisonic.com.tw/datasheet/TGBR20V60C.pdf</v>
      </c>
    </row>
    <row r="69" spans="1:24" s="979" customFormat="1" ht="35.1" customHeight="1">
      <c r="A69" s="971" t="str">
        <f t="shared" si="2"/>
        <v>TGBR20S60C</v>
      </c>
      <c r="B69" s="949" t="s">
        <v>9750</v>
      </c>
      <c r="C69" s="994">
        <v>60</v>
      </c>
      <c r="D69" s="994">
        <v>20</v>
      </c>
      <c r="E69" s="994">
        <v>130</v>
      </c>
      <c r="F69" s="994">
        <v>0.54</v>
      </c>
      <c r="G69" s="994">
        <v>500</v>
      </c>
      <c r="H69" s="1573" t="s">
        <v>6508</v>
      </c>
      <c r="T69" s="994" t="s">
        <v>9753</v>
      </c>
      <c r="U69" s="994" t="s">
        <v>9753</v>
      </c>
      <c r="V69" s="943" t="s">
        <v>6567</v>
      </c>
      <c r="W69" s="944" t="s">
        <v>6568</v>
      </c>
      <c r="X69" s="944" t="str">
        <f t="shared" si="3"/>
        <v>http://www.unisonic.com.tw/datasheet/TGBR20S60C.pdf</v>
      </c>
    </row>
    <row r="70" spans="1:24" s="979" customFormat="1" ht="35.1" customHeight="1">
      <c r="A70" s="971" t="str">
        <f t="shared" si="2"/>
        <v>TGBR20U60C</v>
      </c>
      <c r="B70" s="949" t="s">
        <v>9750</v>
      </c>
      <c r="C70" s="994">
        <v>60</v>
      </c>
      <c r="D70" s="994">
        <v>20</v>
      </c>
      <c r="E70" s="994">
        <v>150</v>
      </c>
      <c r="F70" s="994">
        <v>0.45</v>
      </c>
      <c r="G70" s="994">
        <v>500</v>
      </c>
      <c r="H70" s="1573" t="s">
        <v>6508</v>
      </c>
      <c r="T70" s="994" t="s">
        <v>9754</v>
      </c>
      <c r="U70" s="994" t="s">
        <v>9754</v>
      </c>
      <c r="V70" s="943" t="s">
        <v>6567</v>
      </c>
      <c r="W70" s="944" t="s">
        <v>6568</v>
      </c>
      <c r="X70" s="944" t="str">
        <f t="shared" si="3"/>
        <v>http://www.unisonic.com.tw/datasheet/TGBR20U60C.pdf</v>
      </c>
    </row>
    <row r="71" spans="1:24" s="979" customFormat="1" ht="35.1" customHeight="1">
      <c r="A71" s="971" t="s">
        <v>1151</v>
      </c>
      <c r="B71" s="949" t="s">
        <v>9750</v>
      </c>
      <c r="C71" s="994">
        <v>60</v>
      </c>
      <c r="D71" s="994">
        <v>30</v>
      </c>
      <c r="E71" s="994">
        <v>200</v>
      </c>
      <c r="F71" s="994">
        <v>0.6</v>
      </c>
      <c r="G71" s="994">
        <v>500</v>
      </c>
      <c r="H71" s="1573" t="s">
        <v>6726</v>
      </c>
      <c r="T71" s="994" t="s">
        <v>9755</v>
      </c>
      <c r="U71" s="994" t="s">
        <v>9755</v>
      </c>
      <c r="V71" s="943" t="s">
        <v>6567</v>
      </c>
      <c r="W71" s="944" t="s">
        <v>6568</v>
      </c>
      <c r="X71" s="944" t="str">
        <f t="shared" si="3"/>
        <v>http://www.unisonic.com.tw/datasheet/TGBR30L60C.pdf</v>
      </c>
    </row>
    <row r="72" spans="1:24" s="979" customFormat="1" ht="35.1" customHeight="1">
      <c r="A72" s="971" t="str">
        <f t="shared" si="2"/>
        <v>TGBR40L60C</v>
      </c>
      <c r="B72" s="949" t="s">
        <v>9750</v>
      </c>
      <c r="C72" s="994">
        <v>60</v>
      </c>
      <c r="D72" s="994">
        <v>40</v>
      </c>
      <c r="E72" s="994">
        <v>200</v>
      </c>
      <c r="F72" s="994">
        <v>0.7</v>
      </c>
      <c r="G72" s="994">
        <v>500</v>
      </c>
      <c r="H72" s="1573" t="s">
        <v>6508</v>
      </c>
      <c r="T72" s="994" t="s">
        <v>9756</v>
      </c>
      <c r="U72" s="994" t="s">
        <v>9756</v>
      </c>
      <c r="V72" s="943" t="s">
        <v>6567</v>
      </c>
      <c r="W72" s="944" t="s">
        <v>6568</v>
      </c>
      <c r="X72" s="944" t="str">
        <f t="shared" si="3"/>
        <v>http://www.unisonic.com.tw/datasheet/TGBR40L60C.pdf</v>
      </c>
    </row>
    <row r="73" spans="1:24" s="979" customFormat="1" ht="35.1" customHeight="1">
      <c r="A73" s="971" t="str">
        <f t="shared" si="2"/>
        <v>TGBR40V60C</v>
      </c>
      <c r="B73" s="949" t="s">
        <v>9750</v>
      </c>
      <c r="C73" s="994">
        <v>60</v>
      </c>
      <c r="D73" s="994">
        <v>40</v>
      </c>
      <c r="E73" s="994">
        <v>250</v>
      </c>
      <c r="F73" s="994">
        <v>0.65</v>
      </c>
      <c r="G73" s="994">
        <v>500</v>
      </c>
      <c r="H73" s="1573" t="s">
        <v>6726</v>
      </c>
      <c r="T73" s="994" t="s">
        <v>9757</v>
      </c>
      <c r="U73" s="994" t="s">
        <v>9757</v>
      </c>
      <c r="V73" s="943" t="s">
        <v>6567</v>
      </c>
      <c r="W73" s="944" t="s">
        <v>6568</v>
      </c>
      <c r="X73" s="944" t="str">
        <f t="shared" si="3"/>
        <v>http://www.unisonic.com.tw/datasheet/TGBR40V60C.pdf</v>
      </c>
    </row>
    <row r="74" spans="1:24" s="979" customFormat="1" ht="35.1" customHeight="1">
      <c r="A74" s="971" t="str">
        <f t="shared" si="2"/>
        <v>TGBR40S60C</v>
      </c>
      <c r="B74" s="949" t="s">
        <v>9750</v>
      </c>
      <c r="C74" s="994">
        <v>60</v>
      </c>
      <c r="D74" s="994">
        <v>40</v>
      </c>
      <c r="E74" s="994">
        <v>260</v>
      </c>
      <c r="F74" s="994">
        <v>0.6</v>
      </c>
      <c r="G74" s="994">
        <v>500</v>
      </c>
      <c r="H74" s="1573" t="s">
        <v>6508</v>
      </c>
      <c r="T74" s="994" t="s">
        <v>9758</v>
      </c>
      <c r="U74" s="994" t="s">
        <v>9758</v>
      </c>
      <c r="V74" s="943" t="s">
        <v>6567</v>
      </c>
      <c r="W74" s="944" t="s">
        <v>6568</v>
      </c>
      <c r="X74" s="944" t="str">
        <f t="shared" si="3"/>
        <v>http://www.unisonic.com.tw/datasheet/TGBR40S60C.pdf</v>
      </c>
    </row>
    <row r="75" spans="1:24" s="979" customFormat="1" ht="35.1" customHeight="1">
      <c r="A75" s="971" t="str">
        <f t="shared" si="2"/>
        <v>TGBR40U60C</v>
      </c>
      <c r="B75" s="949" t="s">
        <v>9750</v>
      </c>
      <c r="C75" s="994">
        <v>60</v>
      </c>
      <c r="D75" s="994">
        <v>40</v>
      </c>
      <c r="E75" s="994">
        <v>270</v>
      </c>
      <c r="F75" s="994">
        <v>0.55000000000000004</v>
      </c>
      <c r="G75" s="994">
        <v>500</v>
      </c>
      <c r="H75" s="1573" t="s">
        <v>9759</v>
      </c>
      <c r="T75" s="994" t="s">
        <v>9760</v>
      </c>
      <c r="U75" s="994" t="s">
        <v>9760</v>
      </c>
      <c r="V75" s="943" t="s">
        <v>6567</v>
      </c>
      <c r="W75" s="944" t="s">
        <v>6568</v>
      </c>
      <c r="X75" s="944" t="str">
        <f t="shared" si="3"/>
        <v>http://www.unisonic.com.tw/datasheet/TGBR40U60C.pdf</v>
      </c>
    </row>
    <row r="76" spans="1:24" s="979" customFormat="1" ht="35.1" customHeight="1">
      <c r="A76" s="971" t="str">
        <f t="shared" si="2"/>
        <v>TGBR20U80C</v>
      </c>
      <c r="B76" s="949" t="s">
        <v>9750</v>
      </c>
      <c r="C76" s="994">
        <v>80</v>
      </c>
      <c r="D76" s="994">
        <v>20</v>
      </c>
      <c r="E76" s="994">
        <v>220</v>
      </c>
      <c r="F76" s="994">
        <v>0.6</v>
      </c>
      <c r="G76" s="994">
        <v>300</v>
      </c>
      <c r="H76" s="1573" t="s">
        <v>6508</v>
      </c>
      <c r="T76" s="994" t="s">
        <v>9761</v>
      </c>
      <c r="U76" s="994" t="s">
        <v>9761</v>
      </c>
      <c r="V76" s="943" t="s">
        <v>6567</v>
      </c>
      <c r="W76" s="944" t="s">
        <v>6568</v>
      </c>
      <c r="X76" s="944" t="str">
        <f t="shared" si="3"/>
        <v>http://www.unisonic.com.tw/datasheet/TGBR20U80C.pdf</v>
      </c>
    </row>
    <row r="77" spans="1:24" s="979" customFormat="1" ht="35.1" customHeight="1">
      <c r="A77" s="971" t="str">
        <f t="shared" si="2"/>
        <v>TGBR10V100C</v>
      </c>
      <c r="B77" s="949" t="s">
        <v>9750</v>
      </c>
      <c r="C77" s="994">
        <v>100</v>
      </c>
      <c r="D77" s="994">
        <v>10</v>
      </c>
      <c r="E77" s="994">
        <v>110</v>
      </c>
      <c r="F77" s="994">
        <v>0.72</v>
      </c>
      <c r="G77" s="994">
        <v>100</v>
      </c>
      <c r="H77" s="1573" t="s">
        <v>6512</v>
      </c>
      <c r="T77" s="994" t="s">
        <v>9762</v>
      </c>
      <c r="U77" s="994" t="s">
        <v>9762</v>
      </c>
      <c r="V77" s="943" t="s">
        <v>6567</v>
      </c>
      <c r="W77" s="944" t="s">
        <v>6568</v>
      </c>
      <c r="X77" s="944" t="str">
        <f t="shared" si="3"/>
        <v>http://www.unisonic.com.tw/datasheet/TGBR10V100C.pdf</v>
      </c>
    </row>
    <row r="78" spans="1:24" s="979" customFormat="1" ht="35.1" customHeight="1">
      <c r="A78" s="971" t="str">
        <f t="shared" si="2"/>
        <v>TGBR10S100C</v>
      </c>
      <c r="B78" s="949" t="s">
        <v>9750</v>
      </c>
      <c r="C78" s="994">
        <v>100</v>
      </c>
      <c r="D78" s="994">
        <v>10</v>
      </c>
      <c r="E78" s="994">
        <v>150</v>
      </c>
      <c r="F78" s="994">
        <v>0.67</v>
      </c>
      <c r="G78" s="994">
        <v>100</v>
      </c>
      <c r="H78" s="1573" t="s">
        <v>9763</v>
      </c>
      <c r="T78" s="994" t="s">
        <v>9764</v>
      </c>
      <c r="U78" s="994" t="s">
        <v>9764</v>
      </c>
      <c r="V78" s="943" t="s">
        <v>6567</v>
      </c>
      <c r="W78" s="944" t="s">
        <v>6568</v>
      </c>
      <c r="X78" s="944" t="str">
        <f t="shared" si="3"/>
        <v>http://www.unisonic.com.tw/datasheet/TGBR10S100C.pdf</v>
      </c>
    </row>
    <row r="79" spans="1:24" s="1120" customFormat="1" ht="35.1" customHeight="1">
      <c r="A79" s="971" t="str">
        <f t="shared" si="2"/>
        <v>TGBR10U100C</v>
      </c>
      <c r="B79" s="949" t="s">
        <v>9750</v>
      </c>
      <c r="C79" s="994">
        <v>100</v>
      </c>
      <c r="D79" s="994">
        <v>10</v>
      </c>
      <c r="E79" s="994">
        <v>200</v>
      </c>
      <c r="F79" s="994">
        <v>0.62</v>
      </c>
      <c r="G79" s="994">
        <v>200</v>
      </c>
      <c r="H79" s="1573" t="s">
        <v>6508</v>
      </c>
      <c r="T79" s="1236" t="s">
        <v>9765</v>
      </c>
      <c r="U79" s="1236" t="s">
        <v>9765</v>
      </c>
      <c r="V79" s="1106" t="s">
        <v>6567</v>
      </c>
      <c r="W79" s="1107" t="s">
        <v>6568</v>
      </c>
      <c r="X79" s="1107" t="str">
        <f t="shared" si="3"/>
        <v>http://www.unisonic.com.tw/datasheet/TGBR10U100C.pdf</v>
      </c>
    </row>
    <row r="80" spans="1:24" s="979" customFormat="1" ht="35.1" customHeight="1">
      <c r="A80" s="971" t="str">
        <f t="shared" si="2"/>
        <v>TGBR20L100C</v>
      </c>
      <c r="B80" s="949" t="s">
        <v>9750</v>
      </c>
      <c r="C80" s="994">
        <v>100</v>
      </c>
      <c r="D80" s="994">
        <v>20</v>
      </c>
      <c r="E80" s="994">
        <v>100</v>
      </c>
      <c r="F80" s="994">
        <v>0.79</v>
      </c>
      <c r="G80" s="994">
        <v>100</v>
      </c>
      <c r="H80" s="1573" t="s">
        <v>6508</v>
      </c>
      <c r="T80" s="994" t="s">
        <v>9766</v>
      </c>
      <c r="U80" s="994" t="s">
        <v>9766</v>
      </c>
      <c r="V80" s="943" t="s">
        <v>6567</v>
      </c>
      <c r="W80" s="944" t="s">
        <v>6568</v>
      </c>
      <c r="X80" s="944" t="str">
        <f t="shared" si="3"/>
        <v>http://www.unisonic.com.tw/datasheet/TGBR20L100C.pdf</v>
      </c>
    </row>
    <row r="81" spans="1:24" s="979" customFormat="1" ht="35.1" customHeight="1">
      <c r="A81" s="971" t="str">
        <f t="shared" si="2"/>
        <v>TGBR20V100C</v>
      </c>
      <c r="B81" s="949" t="s">
        <v>9750</v>
      </c>
      <c r="C81" s="994">
        <v>100</v>
      </c>
      <c r="D81" s="994">
        <v>20</v>
      </c>
      <c r="E81" s="994">
        <v>120</v>
      </c>
      <c r="F81" s="994">
        <v>0.75</v>
      </c>
      <c r="G81" s="994">
        <v>100</v>
      </c>
      <c r="H81" s="1573" t="s">
        <v>6726</v>
      </c>
      <c r="T81" s="994" t="s">
        <v>9767</v>
      </c>
      <c r="U81" s="994" t="s">
        <v>9767</v>
      </c>
      <c r="V81" s="943" t="s">
        <v>6567</v>
      </c>
      <c r="W81" s="944" t="s">
        <v>6568</v>
      </c>
      <c r="X81" s="944" t="str">
        <f t="shared" si="3"/>
        <v>http://www.unisonic.com.tw/datasheet/TGBR20V100C.pdf</v>
      </c>
    </row>
    <row r="82" spans="1:24" s="979" customFormat="1" ht="35.1" customHeight="1">
      <c r="A82" s="971" t="str">
        <f t="shared" si="2"/>
        <v>TGBR20S100C</v>
      </c>
      <c r="B82" s="949" t="s">
        <v>9750</v>
      </c>
      <c r="C82" s="994">
        <v>100</v>
      </c>
      <c r="D82" s="994">
        <v>20</v>
      </c>
      <c r="E82" s="994">
        <v>130</v>
      </c>
      <c r="F82" s="994">
        <v>0.71</v>
      </c>
      <c r="G82" s="994">
        <v>100</v>
      </c>
      <c r="H82" s="1573" t="s">
        <v>6508</v>
      </c>
      <c r="T82" s="994" t="s">
        <v>9768</v>
      </c>
      <c r="U82" s="994" t="s">
        <v>9768</v>
      </c>
      <c r="V82" s="943" t="s">
        <v>6567</v>
      </c>
      <c r="W82" s="944" t="s">
        <v>6568</v>
      </c>
      <c r="X82" s="944" t="str">
        <f t="shared" si="3"/>
        <v>http://www.unisonic.com.tw/datasheet/TGBR20S100C.pdf</v>
      </c>
    </row>
    <row r="83" spans="1:24" s="979" customFormat="1" ht="35.1" customHeight="1">
      <c r="A83" s="971" t="str">
        <f t="shared" si="2"/>
        <v>TGBR20U100C</v>
      </c>
      <c r="B83" s="949" t="s">
        <v>9750</v>
      </c>
      <c r="C83" s="994">
        <v>100</v>
      </c>
      <c r="D83" s="994">
        <v>20</v>
      </c>
      <c r="E83" s="994">
        <v>140</v>
      </c>
      <c r="F83" s="994">
        <v>0.67</v>
      </c>
      <c r="G83" s="994">
        <v>100</v>
      </c>
      <c r="H83" s="1573" t="s">
        <v>6508</v>
      </c>
      <c r="T83" s="994" t="s">
        <v>9769</v>
      </c>
      <c r="U83" s="994" t="s">
        <v>9769</v>
      </c>
      <c r="V83" s="943" t="s">
        <v>6567</v>
      </c>
      <c r="W83" s="944" t="s">
        <v>6568</v>
      </c>
      <c r="X83" s="944" t="str">
        <f t="shared" si="3"/>
        <v>http://www.unisonic.com.tw/datasheet/TGBR20U100C.pdf</v>
      </c>
    </row>
    <row r="84" spans="1:24" s="979" customFormat="1" ht="35.1" customHeight="1">
      <c r="A84" s="971" t="str">
        <f t="shared" si="2"/>
        <v>TGBR30L100C</v>
      </c>
      <c r="B84" s="949" t="s">
        <v>9750</v>
      </c>
      <c r="C84" s="994">
        <v>100</v>
      </c>
      <c r="D84" s="994">
        <v>30</v>
      </c>
      <c r="E84" s="994">
        <v>200</v>
      </c>
      <c r="F84" s="994">
        <v>0.85</v>
      </c>
      <c r="G84" s="994">
        <v>300</v>
      </c>
      <c r="H84" s="1573" t="s">
        <v>6508</v>
      </c>
      <c r="T84" s="994" t="s">
        <v>9770</v>
      </c>
      <c r="U84" s="994" t="s">
        <v>9770</v>
      </c>
      <c r="V84" s="943" t="s">
        <v>6721</v>
      </c>
      <c r="W84" s="944" t="s">
        <v>6722</v>
      </c>
      <c r="X84" s="944" t="str">
        <f t="shared" si="3"/>
        <v>http://www.unisonic.com.tw/datasheet/TGBR30L100C.pdf</v>
      </c>
    </row>
    <row r="85" spans="1:24" s="979" customFormat="1" ht="35.1" customHeight="1">
      <c r="A85" s="971" t="str">
        <f t="shared" si="2"/>
        <v>TGBR30V100C</v>
      </c>
      <c r="B85" s="949" t="s">
        <v>9727</v>
      </c>
      <c r="C85" s="994">
        <v>100</v>
      </c>
      <c r="D85" s="994">
        <v>30</v>
      </c>
      <c r="E85" s="994">
        <v>160</v>
      </c>
      <c r="F85" s="994">
        <v>0.8</v>
      </c>
      <c r="G85" s="994">
        <v>300</v>
      </c>
      <c r="H85" s="1573" t="s">
        <v>6508</v>
      </c>
      <c r="T85" s="994" t="s">
        <v>9771</v>
      </c>
      <c r="U85" s="994" t="s">
        <v>9771</v>
      </c>
      <c r="V85" s="943" t="s">
        <v>6721</v>
      </c>
      <c r="W85" s="944" t="s">
        <v>6722</v>
      </c>
      <c r="X85" s="944" t="str">
        <f t="shared" si="3"/>
        <v>http://www.unisonic.com.tw/datasheet/TGBR30V100C.pdf</v>
      </c>
    </row>
    <row r="86" spans="1:24" s="979" customFormat="1" ht="35.1" customHeight="1">
      <c r="A86" s="971" t="str">
        <f t="shared" si="2"/>
        <v>TGBR30S100C</v>
      </c>
      <c r="B86" s="949" t="s">
        <v>9727</v>
      </c>
      <c r="C86" s="994">
        <v>100</v>
      </c>
      <c r="D86" s="994">
        <v>30</v>
      </c>
      <c r="E86" s="994">
        <v>160</v>
      </c>
      <c r="F86" s="994">
        <v>0.75</v>
      </c>
      <c r="G86" s="994">
        <v>200</v>
      </c>
      <c r="H86" s="1573" t="s">
        <v>6726</v>
      </c>
      <c r="T86" s="994" t="s">
        <v>9772</v>
      </c>
      <c r="U86" s="994" t="s">
        <v>9772</v>
      </c>
      <c r="V86" s="943" t="s">
        <v>6721</v>
      </c>
      <c r="W86" s="944" t="s">
        <v>6722</v>
      </c>
      <c r="X86" s="944" t="str">
        <f t="shared" si="3"/>
        <v>http://www.unisonic.com.tw/datasheet/TGBR30S100C.pdf</v>
      </c>
    </row>
    <row r="87" spans="1:24" s="979" customFormat="1" ht="35.1" customHeight="1">
      <c r="A87" s="971" t="str">
        <f t="shared" si="2"/>
        <v>TGBR30U100C</v>
      </c>
      <c r="B87" s="949" t="s">
        <v>9727</v>
      </c>
      <c r="C87" s="994">
        <v>100</v>
      </c>
      <c r="D87" s="994">
        <v>30</v>
      </c>
      <c r="E87" s="994">
        <v>300</v>
      </c>
      <c r="F87" s="994">
        <v>0.7</v>
      </c>
      <c r="G87" s="994">
        <v>200</v>
      </c>
      <c r="H87" s="1573" t="s">
        <v>6508</v>
      </c>
      <c r="T87" s="994" t="s">
        <v>9773</v>
      </c>
      <c r="U87" s="994" t="s">
        <v>9773</v>
      </c>
      <c r="V87" s="943" t="s">
        <v>6721</v>
      </c>
      <c r="W87" s="944" t="s">
        <v>6722</v>
      </c>
      <c r="X87" s="944" t="str">
        <f t="shared" si="3"/>
        <v>http://www.unisonic.com.tw/datasheet/TGBR30U100C.pdf</v>
      </c>
    </row>
    <row r="88" spans="1:24" s="979" customFormat="1" ht="35.1" customHeight="1">
      <c r="A88" s="971" t="str">
        <f t="shared" si="2"/>
        <v>TGBR40L100C</v>
      </c>
      <c r="B88" s="949" t="s">
        <v>9727</v>
      </c>
      <c r="C88" s="994">
        <v>100</v>
      </c>
      <c r="D88" s="994">
        <v>40</v>
      </c>
      <c r="E88" s="994">
        <v>280</v>
      </c>
      <c r="F88" s="994">
        <v>0.8</v>
      </c>
      <c r="G88" s="994">
        <v>100</v>
      </c>
      <c r="H88" s="1573" t="s">
        <v>6508</v>
      </c>
      <c r="T88" s="994" t="s">
        <v>9774</v>
      </c>
      <c r="U88" s="994" t="s">
        <v>9774</v>
      </c>
      <c r="V88" s="943" t="s">
        <v>6721</v>
      </c>
      <c r="W88" s="944" t="s">
        <v>6722</v>
      </c>
      <c r="X88" s="944" t="str">
        <f t="shared" si="3"/>
        <v>http://www.unisonic.com.tw/datasheet/TGBR40L100C.pdf</v>
      </c>
    </row>
    <row r="89" spans="1:24" s="979" customFormat="1" ht="35.1" customHeight="1">
      <c r="A89" s="971" t="str">
        <f t="shared" si="2"/>
        <v>TGBR40V100C</v>
      </c>
      <c r="B89" s="949" t="s">
        <v>9727</v>
      </c>
      <c r="C89" s="994">
        <v>100</v>
      </c>
      <c r="D89" s="994">
        <v>40</v>
      </c>
      <c r="E89" s="994">
        <v>300</v>
      </c>
      <c r="F89" s="994">
        <v>0.75</v>
      </c>
      <c r="G89" s="994">
        <v>200</v>
      </c>
      <c r="H89" s="1573" t="s">
        <v>6508</v>
      </c>
      <c r="T89" s="994" t="s">
        <v>9775</v>
      </c>
      <c r="U89" s="994" t="s">
        <v>9775</v>
      </c>
      <c r="V89" s="943" t="s">
        <v>6721</v>
      </c>
      <c r="W89" s="944" t="s">
        <v>6722</v>
      </c>
      <c r="X89" s="944" t="str">
        <f t="shared" si="3"/>
        <v>http://www.unisonic.com.tw/datasheet/TGBR40V100C.pdf</v>
      </c>
    </row>
    <row r="90" spans="1:24" s="979" customFormat="1" ht="35.1" customHeight="1">
      <c r="A90" s="971" t="str">
        <f t="shared" si="2"/>
        <v>TGBR40U100C</v>
      </c>
      <c r="B90" s="949" t="s">
        <v>9727</v>
      </c>
      <c r="C90" s="994">
        <v>100</v>
      </c>
      <c r="D90" s="994">
        <v>40</v>
      </c>
      <c r="E90" s="994">
        <v>250</v>
      </c>
      <c r="F90" s="994">
        <v>0.65</v>
      </c>
      <c r="G90" s="994">
        <v>500</v>
      </c>
      <c r="H90" s="1573" t="s">
        <v>9776</v>
      </c>
      <c r="T90" s="994" t="s">
        <v>9777</v>
      </c>
      <c r="U90" s="994" t="s">
        <v>9777</v>
      </c>
      <c r="V90" s="943" t="s">
        <v>6721</v>
      </c>
      <c r="W90" s="944" t="s">
        <v>6722</v>
      </c>
      <c r="X90" s="944" t="str">
        <f t="shared" si="3"/>
        <v>http://www.unisonic.com.tw/datasheet/TGBR40U100C.pdf</v>
      </c>
    </row>
    <row r="91" spans="1:24" s="979" customFormat="1" ht="35.1" customHeight="1">
      <c r="A91" s="971" t="str">
        <f t="shared" si="2"/>
        <v>TGBR10V120C</v>
      </c>
      <c r="B91" s="949" t="s">
        <v>9727</v>
      </c>
      <c r="C91" s="994">
        <v>120</v>
      </c>
      <c r="D91" s="994">
        <v>10</v>
      </c>
      <c r="E91" s="994">
        <v>90</v>
      </c>
      <c r="F91" s="994">
        <v>0.8</v>
      </c>
      <c r="G91" s="994">
        <v>100</v>
      </c>
      <c r="H91" s="1573" t="s">
        <v>9778</v>
      </c>
      <c r="T91" s="994" t="s">
        <v>9779</v>
      </c>
      <c r="U91" s="994" t="s">
        <v>9779</v>
      </c>
      <c r="V91" s="943" t="s">
        <v>6721</v>
      </c>
      <c r="W91" s="944" t="s">
        <v>6722</v>
      </c>
      <c r="X91" s="944" t="str">
        <f t="shared" si="3"/>
        <v>http://www.unisonic.com.tw/datasheet/TGBR10V120C.pdf</v>
      </c>
    </row>
    <row r="92" spans="1:24" s="979" customFormat="1" ht="35.1" customHeight="1">
      <c r="A92" s="971" t="str">
        <f t="shared" si="2"/>
        <v>TGBR10S120C</v>
      </c>
      <c r="B92" s="949" t="s">
        <v>9727</v>
      </c>
      <c r="C92" s="994">
        <v>120</v>
      </c>
      <c r="D92" s="994">
        <v>10</v>
      </c>
      <c r="E92" s="994">
        <v>100</v>
      </c>
      <c r="F92" s="994">
        <v>0.75</v>
      </c>
      <c r="G92" s="994">
        <v>100</v>
      </c>
      <c r="H92" s="1573" t="s">
        <v>9778</v>
      </c>
      <c r="T92" s="994" t="s">
        <v>9780</v>
      </c>
      <c r="U92" s="994" t="s">
        <v>9780</v>
      </c>
      <c r="V92" s="943" t="s">
        <v>6721</v>
      </c>
      <c r="W92" s="944" t="s">
        <v>6722</v>
      </c>
      <c r="X92" s="944" t="str">
        <f t="shared" si="3"/>
        <v>http://www.unisonic.com.tw/datasheet/TGBR10S120C.pdf</v>
      </c>
    </row>
    <row r="93" spans="1:24" s="979" customFormat="1" ht="35.1" customHeight="1">
      <c r="A93" s="971" t="str">
        <f t="shared" si="2"/>
        <v>TGBR10U120C</v>
      </c>
      <c r="B93" s="949" t="s">
        <v>9727</v>
      </c>
      <c r="C93" s="994">
        <v>120</v>
      </c>
      <c r="D93" s="994">
        <v>10</v>
      </c>
      <c r="E93" s="994">
        <v>120</v>
      </c>
      <c r="F93" s="994">
        <v>0.7</v>
      </c>
      <c r="G93" s="994">
        <v>100</v>
      </c>
      <c r="H93" s="1573" t="s">
        <v>9778</v>
      </c>
      <c r="T93" s="994" t="s">
        <v>9781</v>
      </c>
      <c r="U93" s="994" t="s">
        <v>9781</v>
      </c>
      <c r="V93" s="943" t="s">
        <v>6721</v>
      </c>
      <c r="W93" s="944" t="s">
        <v>6722</v>
      </c>
      <c r="X93" s="944" t="str">
        <f t="shared" si="3"/>
        <v>http://www.unisonic.com.tw/datasheet/TGBR10U120C.pdf</v>
      </c>
    </row>
    <row r="94" spans="1:24" s="979" customFormat="1" ht="35.1" customHeight="1">
      <c r="A94" s="971" t="str">
        <f t="shared" si="2"/>
        <v>TGBR10V150C</v>
      </c>
      <c r="B94" s="949" t="s">
        <v>9727</v>
      </c>
      <c r="C94" s="994">
        <v>150</v>
      </c>
      <c r="D94" s="994">
        <v>10</v>
      </c>
      <c r="E94" s="994">
        <v>110</v>
      </c>
      <c r="F94" s="994">
        <v>0.89</v>
      </c>
      <c r="G94" s="994">
        <v>100</v>
      </c>
      <c r="H94" s="1573" t="s">
        <v>9778</v>
      </c>
      <c r="T94" s="994" t="s">
        <v>9782</v>
      </c>
      <c r="U94" s="994" t="s">
        <v>9782</v>
      </c>
      <c r="V94" s="943" t="s">
        <v>6721</v>
      </c>
      <c r="W94" s="944" t="s">
        <v>6722</v>
      </c>
      <c r="X94" s="944" t="str">
        <f t="shared" si="3"/>
        <v>http://www.unisonic.com.tw/datasheet/TGBR10V150C.pdf</v>
      </c>
    </row>
    <row r="95" spans="1:24" s="979" customFormat="1" ht="35.1" customHeight="1">
      <c r="A95" s="971" t="str">
        <f t="shared" si="2"/>
        <v>TGBR10S150C</v>
      </c>
      <c r="B95" s="949" t="s">
        <v>9727</v>
      </c>
      <c r="C95" s="994">
        <v>150</v>
      </c>
      <c r="D95" s="994">
        <v>10</v>
      </c>
      <c r="E95" s="994">
        <v>150</v>
      </c>
      <c r="F95" s="994">
        <v>0.84</v>
      </c>
      <c r="G95" s="994">
        <v>100</v>
      </c>
      <c r="H95" s="1573" t="s">
        <v>9778</v>
      </c>
      <c r="T95" s="994" t="s">
        <v>9783</v>
      </c>
      <c r="U95" s="994" t="s">
        <v>9783</v>
      </c>
      <c r="V95" s="943" t="s">
        <v>6721</v>
      </c>
      <c r="W95" s="944" t="s">
        <v>6722</v>
      </c>
      <c r="X95" s="944" t="str">
        <f t="shared" si="3"/>
        <v>http://www.unisonic.com.tw/datasheet/TGBR10S150C.pdf</v>
      </c>
    </row>
    <row r="96" spans="1:24" s="979" customFormat="1" ht="35.1" customHeight="1">
      <c r="A96" s="971" t="str">
        <f t="shared" si="2"/>
        <v>TGBR10U150C</v>
      </c>
      <c r="B96" s="949" t="s">
        <v>9727</v>
      </c>
      <c r="C96" s="994">
        <v>150</v>
      </c>
      <c r="D96" s="994">
        <v>10</v>
      </c>
      <c r="E96" s="994">
        <v>180</v>
      </c>
      <c r="F96" s="994">
        <v>0.79</v>
      </c>
      <c r="G96" s="994">
        <v>100</v>
      </c>
      <c r="H96" s="1573" t="s">
        <v>9778</v>
      </c>
      <c r="T96" s="994" t="s">
        <v>9784</v>
      </c>
      <c r="U96" s="994" t="s">
        <v>9784</v>
      </c>
      <c r="V96" s="943" t="s">
        <v>6721</v>
      </c>
      <c r="W96" s="944" t="s">
        <v>6722</v>
      </c>
      <c r="X96" s="944" t="str">
        <f t="shared" si="3"/>
        <v>http://www.unisonic.com.tw/datasheet/TGBR10U150C.pdf</v>
      </c>
    </row>
    <row r="97" spans="1:36" s="979" customFormat="1" ht="35.1" customHeight="1">
      <c r="A97" s="971" t="str">
        <f t="shared" si="2"/>
        <v>TGBR20V150C</v>
      </c>
      <c r="B97" s="949" t="s">
        <v>9727</v>
      </c>
      <c r="C97" s="994">
        <v>150</v>
      </c>
      <c r="D97" s="994">
        <v>20</v>
      </c>
      <c r="E97" s="994">
        <v>200</v>
      </c>
      <c r="F97" s="994">
        <v>0.85</v>
      </c>
      <c r="G97" s="994">
        <v>100</v>
      </c>
      <c r="H97" s="1573" t="s">
        <v>6508</v>
      </c>
      <c r="T97" s="994" t="s">
        <v>9785</v>
      </c>
      <c r="U97" s="994" t="s">
        <v>9785</v>
      </c>
      <c r="V97" s="943" t="s">
        <v>6721</v>
      </c>
      <c r="W97" s="944" t="s">
        <v>6722</v>
      </c>
      <c r="X97" s="944" t="str">
        <f t="shared" si="3"/>
        <v>http://www.unisonic.com.tw/datasheet/TGBR20V150C.pdf</v>
      </c>
    </row>
    <row r="98" spans="1:36" s="979" customFormat="1" ht="35.1" customHeight="1">
      <c r="A98" s="971" t="str">
        <f t="shared" si="2"/>
        <v>TGBR30S150C</v>
      </c>
      <c r="B98" s="949" t="s">
        <v>9727</v>
      </c>
      <c r="C98" s="994">
        <v>150</v>
      </c>
      <c r="D98" s="994">
        <v>30</v>
      </c>
      <c r="E98" s="994">
        <v>180</v>
      </c>
      <c r="F98" s="994">
        <v>0.89</v>
      </c>
      <c r="G98" s="994">
        <v>100</v>
      </c>
      <c r="H98" s="1573" t="s">
        <v>6508</v>
      </c>
      <c r="T98" s="994" t="s">
        <v>9786</v>
      </c>
      <c r="U98" s="994" t="s">
        <v>9786</v>
      </c>
      <c r="V98" s="963" t="s">
        <v>6721</v>
      </c>
      <c r="W98" s="964" t="s">
        <v>6722</v>
      </c>
      <c r="X98" s="944" t="str">
        <f t="shared" si="3"/>
        <v>http://www.unisonic.com.tw/datasheet/TGBR30S150C.pdf</v>
      </c>
    </row>
    <row r="99" spans="1:36" s="979" customFormat="1" ht="35.1" customHeight="1">
      <c r="A99" s="971" t="str">
        <f t="shared" si="2"/>
        <v>TGBR40S100C</v>
      </c>
      <c r="B99" s="949" t="s">
        <v>9727</v>
      </c>
      <c r="C99" s="994">
        <v>100</v>
      </c>
      <c r="D99" s="994">
        <v>40</v>
      </c>
      <c r="E99" s="994">
        <v>250</v>
      </c>
      <c r="F99" s="994">
        <v>0.71</v>
      </c>
      <c r="G99" s="994">
        <v>200</v>
      </c>
      <c r="H99" s="1573" t="s">
        <v>6508</v>
      </c>
      <c r="T99" s="994" t="s">
        <v>9787</v>
      </c>
      <c r="U99" s="994" t="s">
        <v>9787</v>
      </c>
      <c r="V99" s="963" t="s">
        <v>6721</v>
      </c>
      <c r="W99" s="964" t="s">
        <v>6722</v>
      </c>
      <c r="X99" s="944" t="str">
        <f t="shared" si="3"/>
        <v>http://www.unisonic.com.tw/datasheet/TGBR40S100C.pdf</v>
      </c>
    </row>
    <row r="100" spans="1:36" s="979" customFormat="1" ht="30" customHeight="1">
      <c r="A100" s="1041"/>
      <c r="B100" s="1235"/>
      <c r="C100" s="978"/>
      <c r="D100" s="978"/>
    </row>
    <row r="101" spans="1:36" ht="17.25" customHeight="1">
      <c r="A101" s="1858"/>
      <c r="B101" s="1858"/>
      <c r="C101" s="1858"/>
      <c r="D101" s="1097"/>
      <c r="E101" s="1096"/>
      <c r="F101" s="1096"/>
      <c r="G101" s="1096"/>
      <c r="H101" s="1096"/>
      <c r="I101" s="1096"/>
      <c r="J101" s="1096"/>
      <c r="K101" s="1096"/>
      <c r="L101" s="1096"/>
      <c r="M101" s="1096"/>
      <c r="N101" s="1096"/>
      <c r="O101" s="1096"/>
      <c r="P101" s="1096"/>
      <c r="Q101" s="1096"/>
      <c r="R101" s="1096"/>
      <c r="S101" s="1096"/>
      <c r="T101" s="1096"/>
      <c r="U101" s="1096"/>
      <c r="V101" s="1096"/>
      <c r="W101" s="1096"/>
      <c r="X101" s="1096"/>
      <c r="Y101" s="1096"/>
      <c r="Z101" s="1096"/>
      <c r="AA101" s="1098"/>
      <c r="AC101" s="1096"/>
      <c r="AD101" s="1096"/>
      <c r="AE101" s="1096"/>
      <c r="AF101" s="1096"/>
      <c r="AJ101" s="1043"/>
    </row>
    <row r="141" spans="1:8" s="979" customFormat="1">
      <c r="A141" s="1015"/>
      <c r="H141" s="1017"/>
    </row>
    <row r="339" spans="1:24">
      <c r="A339" s="1237"/>
      <c r="B339" s="1063"/>
      <c r="C339" s="1063"/>
      <c r="D339" s="1063"/>
      <c r="E339" s="1063"/>
      <c r="F339" s="1063"/>
      <c r="G339" s="1063"/>
      <c r="H339" s="1238"/>
      <c r="I339" s="1063"/>
      <c r="J339" s="1063"/>
      <c r="K339" s="1063"/>
      <c r="L339" s="1063"/>
      <c r="M339" s="1063"/>
      <c r="N339" s="1063"/>
      <c r="O339" s="1063"/>
      <c r="P339" s="1063"/>
      <c r="Q339" s="1063"/>
      <c r="R339" s="1063"/>
      <c r="S339" s="1063"/>
      <c r="T339" s="1239"/>
      <c r="U339" s="1239"/>
      <c r="V339" s="1063"/>
      <c r="W339" s="1063"/>
      <c r="X339" s="1063"/>
    </row>
    <row r="340" spans="1:24">
      <c r="A340" s="1237"/>
      <c r="B340" s="1063"/>
      <c r="C340" s="1063"/>
      <c r="D340" s="1063"/>
      <c r="E340" s="1063"/>
      <c r="F340" s="1063"/>
      <c r="G340" s="1063"/>
      <c r="H340" s="1238"/>
      <c r="I340" s="1063"/>
      <c r="J340" s="1063"/>
      <c r="K340" s="1063"/>
      <c r="L340" s="1063"/>
      <c r="M340" s="1063"/>
      <c r="N340" s="1063"/>
      <c r="O340" s="1063"/>
      <c r="P340" s="1063"/>
      <c r="Q340" s="1063"/>
      <c r="R340" s="1063"/>
      <c r="S340" s="1063"/>
      <c r="T340" s="1239"/>
      <c r="U340" s="1239"/>
      <c r="V340" s="1063"/>
      <c r="W340" s="1063"/>
      <c r="X340" s="1063"/>
    </row>
    <row r="341" spans="1:24">
      <c r="A341" s="1237"/>
      <c r="B341" s="1063"/>
      <c r="C341" s="1063"/>
      <c r="D341" s="1063"/>
      <c r="E341" s="1063"/>
      <c r="F341" s="1063"/>
      <c r="G341" s="1063"/>
      <c r="H341" s="1238"/>
      <c r="I341" s="1063"/>
      <c r="J341" s="1063"/>
      <c r="K341" s="1063"/>
      <c r="L341" s="1063"/>
      <c r="M341" s="1063"/>
      <c r="N341" s="1063"/>
      <c r="O341" s="1063"/>
      <c r="P341" s="1063"/>
      <c r="Q341" s="1063"/>
      <c r="R341" s="1063"/>
      <c r="S341" s="1063"/>
      <c r="T341" s="1239"/>
      <c r="U341" s="1239"/>
      <c r="V341" s="1063"/>
      <c r="W341" s="1063"/>
      <c r="X341" s="1063"/>
    </row>
    <row r="342" spans="1:24">
      <c r="A342" s="1237"/>
      <c r="B342" s="1063"/>
      <c r="C342" s="1063"/>
      <c r="D342" s="1063"/>
      <c r="E342" s="1063"/>
      <c r="F342" s="1063"/>
      <c r="G342" s="1063"/>
      <c r="H342" s="1238"/>
      <c r="I342" s="1063"/>
      <c r="J342" s="1063"/>
      <c r="K342" s="1063"/>
      <c r="L342" s="1063"/>
      <c r="M342" s="1063"/>
      <c r="N342" s="1063"/>
      <c r="O342" s="1063"/>
      <c r="P342" s="1063"/>
      <c r="Q342" s="1063"/>
      <c r="R342" s="1063"/>
      <c r="S342" s="1063"/>
      <c r="T342" s="1239"/>
      <c r="U342" s="1239"/>
      <c r="V342" s="1063"/>
      <c r="W342" s="1063"/>
      <c r="X342" s="1063"/>
    </row>
    <row r="343" spans="1:24">
      <c r="A343" s="1237"/>
      <c r="B343" s="1063"/>
      <c r="C343" s="1063"/>
      <c r="D343" s="1063"/>
      <c r="E343" s="1063"/>
      <c r="F343" s="1063"/>
      <c r="G343" s="1063"/>
      <c r="H343" s="1238"/>
      <c r="I343" s="1063"/>
      <c r="J343" s="1063"/>
      <c r="K343" s="1063"/>
      <c r="L343" s="1063"/>
      <c r="M343" s="1063"/>
      <c r="N343" s="1063"/>
      <c r="O343" s="1063"/>
      <c r="P343" s="1063"/>
      <c r="Q343" s="1063"/>
      <c r="R343" s="1063"/>
      <c r="S343" s="1063"/>
      <c r="T343" s="1239"/>
      <c r="U343" s="1239"/>
      <c r="V343" s="1063"/>
      <c r="W343" s="1063"/>
      <c r="X343" s="1063"/>
    </row>
    <row r="344" spans="1:24">
      <c r="A344" s="1237"/>
      <c r="B344" s="1063"/>
      <c r="C344" s="1063"/>
      <c r="D344" s="1063"/>
      <c r="E344" s="1063"/>
      <c r="F344" s="1063"/>
      <c r="G344" s="1063"/>
      <c r="H344" s="1238"/>
      <c r="I344" s="1063"/>
      <c r="J344" s="1063"/>
      <c r="K344" s="1063"/>
      <c r="L344" s="1063"/>
      <c r="M344" s="1063"/>
      <c r="N344" s="1063"/>
      <c r="O344" s="1063"/>
      <c r="P344" s="1063"/>
      <c r="Q344" s="1063"/>
      <c r="R344" s="1063"/>
      <c r="S344" s="1063"/>
      <c r="T344" s="1239"/>
      <c r="U344" s="1239"/>
      <c r="V344" s="1063"/>
      <c r="W344" s="1063"/>
      <c r="X344" s="1063"/>
    </row>
    <row r="345" spans="1:24">
      <c r="A345" s="1237"/>
      <c r="B345" s="1063"/>
      <c r="C345" s="1063"/>
      <c r="D345" s="1063"/>
      <c r="E345" s="1063"/>
      <c r="F345" s="1063"/>
      <c r="G345" s="1063"/>
      <c r="H345" s="1238"/>
      <c r="I345" s="1063"/>
      <c r="J345" s="1063"/>
      <c r="K345" s="1063"/>
      <c r="L345" s="1063"/>
      <c r="M345" s="1063"/>
      <c r="N345" s="1063"/>
      <c r="O345" s="1063"/>
      <c r="P345" s="1063"/>
      <c r="Q345" s="1063"/>
      <c r="R345" s="1063"/>
      <c r="S345" s="1063"/>
      <c r="T345" s="1239"/>
      <c r="U345" s="1239"/>
      <c r="V345" s="1063"/>
      <c r="W345" s="1063"/>
      <c r="X345" s="1063"/>
    </row>
    <row r="346" spans="1:24">
      <c r="A346" s="1237"/>
      <c r="B346" s="1063"/>
      <c r="C346" s="1063"/>
      <c r="D346" s="1063"/>
      <c r="E346" s="1063"/>
      <c r="F346" s="1063"/>
      <c r="G346" s="1063"/>
      <c r="H346" s="1238"/>
      <c r="I346" s="1063"/>
      <c r="J346" s="1063"/>
      <c r="K346" s="1063"/>
      <c r="L346" s="1063"/>
      <c r="M346" s="1063"/>
      <c r="N346" s="1063"/>
      <c r="O346" s="1063"/>
      <c r="P346" s="1063"/>
      <c r="Q346" s="1063"/>
      <c r="R346" s="1063"/>
      <c r="S346" s="1063"/>
      <c r="T346" s="1239"/>
      <c r="U346" s="1239"/>
      <c r="V346" s="1063"/>
      <c r="W346" s="1063"/>
      <c r="X346" s="1063"/>
    </row>
    <row r="347" spans="1:24">
      <c r="A347" s="1237"/>
      <c r="B347" s="1063"/>
      <c r="C347" s="1063"/>
      <c r="D347" s="1063"/>
      <c r="E347" s="1063"/>
      <c r="F347" s="1063"/>
      <c r="G347" s="1063"/>
      <c r="H347" s="1238"/>
      <c r="I347" s="1063"/>
      <c r="J347" s="1063"/>
      <c r="K347" s="1063"/>
      <c r="L347" s="1063"/>
      <c r="M347" s="1063"/>
      <c r="N347" s="1063"/>
      <c r="O347" s="1063"/>
      <c r="P347" s="1063"/>
      <c r="Q347" s="1063"/>
      <c r="R347" s="1063"/>
      <c r="S347" s="1063"/>
      <c r="T347" s="1239"/>
      <c r="U347" s="1239"/>
      <c r="V347" s="1063"/>
      <c r="W347" s="1063"/>
      <c r="X347" s="1063"/>
    </row>
    <row r="348" spans="1:24">
      <c r="A348" s="1237"/>
      <c r="B348" s="1063"/>
      <c r="C348" s="1063"/>
      <c r="D348" s="1063"/>
      <c r="E348" s="1063"/>
      <c r="F348" s="1063"/>
      <c r="G348" s="1063"/>
      <c r="H348" s="1238"/>
      <c r="I348" s="1063"/>
      <c r="J348" s="1063"/>
      <c r="K348" s="1063"/>
      <c r="L348" s="1063"/>
      <c r="M348" s="1063"/>
      <c r="N348" s="1063"/>
      <c r="O348" s="1063"/>
      <c r="P348" s="1063"/>
      <c r="Q348" s="1063"/>
      <c r="R348" s="1063"/>
      <c r="S348" s="1063"/>
      <c r="T348" s="1239"/>
      <c r="U348" s="1239"/>
      <c r="V348" s="1063"/>
      <c r="W348" s="1063"/>
      <c r="X348" s="1063"/>
    </row>
    <row r="349" spans="1:24">
      <c r="A349" s="1237"/>
      <c r="B349" s="1063"/>
      <c r="C349" s="1063"/>
      <c r="D349" s="1063"/>
      <c r="E349" s="1063"/>
      <c r="F349" s="1063"/>
      <c r="G349" s="1063"/>
      <c r="H349" s="1238"/>
      <c r="I349" s="1063"/>
      <c r="J349" s="1063"/>
      <c r="K349" s="1063"/>
      <c r="L349" s="1063"/>
      <c r="M349" s="1063"/>
      <c r="N349" s="1063"/>
      <c r="O349" s="1063"/>
      <c r="P349" s="1063"/>
      <c r="Q349" s="1063"/>
      <c r="R349" s="1063"/>
      <c r="S349" s="1063"/>
      <c r="T349" s="1239"/>
      <c r="U349" s="1239"/>
      <c r="V349" s="1063"/>
      <c r="W349" s="1063"/>
      <c r="X349" s="1063"/>
    </row>
    <row r="350" spans="1:24">
      <c r="A350" s="1237"/>
      <c r="B350" s="1063"/>
      <c r="C350" s="1063"/>
      <c r="D350" s="1063"/>
      <c r="E350" s="1063"/>
      <c r="F350" s="1063"/>
      <c r="G350" s="1063"/>
      <c r="H350" s="1238"/>
      <c r="I350" s="1063"/>
      <c r="J350" s="1063"/>
      <c r="K350" s="1063"/>
      <c r="L350" s="1063"/>
      <c r="M350" s="1063"/>
      <c r="N350" s="1063"/>
      <c r="O350" s="1063"/>
      <c r="P350" s="1063"/>
      <c r="Q350" s="1063"/>
      <c r="R350" s="1063"/>
      <c r="S350" s="1063"/>
      <c r="T350" s="1239"/>
      <c r="U350" s="1239"/>
      <c r="V350" s="1063"/>
      <c r="W350" s="1063"/>
      <c r="X350" s="1063"/>
    </row>
  </sheetData>
  <mergeCells count="1">
    <mergeCell ref="A101:C101"/>
  </mergeCells>
  <phoneticPr fontId="14" type="noConversion"/>
  <hyperlinks>
    <hyperlink ref="V3" r:id="rId1"/>
    <hyperlink ref="V4" r:id="rId2"/>
    <hyperlink ref="V5" r:id="rId3"/>
    <hyperlink ref="V6" r:id="rId4"/>
    <hyperlink ref="V7" r:id="rId5"/>
    <hyperlink ref="V10" r:id="rId6"/>
    <hyperlink ref="V11" r:id="rId7"/>
    <hyperlink ref="V12" r:id="rId8"/>
    <hyperlink ref="V13" r:id="rId9"/>
    <hyperlink ref="V14" r:id="rId10"/>
    <hyperlink ref="V17" r:id="rId11"/>
    <hyperlink ref="V18" r:id="rId12"/>
    <hyperlink ref="V19" r:id="rId13"/>
    <hyperlink ref="V24" r:id="rId14"/>
    <hyperlink ref="V25" r:id="rId15"/>
    <hyperlink ref="V26" r:id="rId16"/>
    <hyperlink ref="V27" r:id="rId17"/>
    <hyperlink ref="V28" r:id="rId18"/>
    <hyperlink ref="V30" r:id="rId19"/>
    <hyperlink ref="V31" r:id="rId20"/>
    <hyperlink ref="V33" r:id="rId21"/>
    <hyperlink ref="V34" r:id="rId22"/>
    <hyperlink ref="V36" r:id="rId23"/>
    <hyperlink ref="V40" r:id="rId24"/>
    <hyperlink ref="V42" r:id="rId25"/>
    <hyperlink ref="V43" r:id="rId26"/>
    <hyperlink ref="V44" r:id="rId27"/>
    <hyperlink ref="V45" r:id="rId28"/>
    <hyperlink ref="V46" r:id="rId29"/>
    <hyperlink ref="V47" r:id="rId30"/>
    <hyperlink ref="V48" r:id="rId31"/>
    <hyperlink ref="V49" r:id="rId32"/>
    <hyperlink ref="V50" r:id="rId33"/>
    <hyperlink ref="V52" r:id="rId34"/>
    <hyperlink ref="V53" r:id="rId35"/>
    <hyperlink ref="V54" r:id="rId36"/>
    <hyperlink ref="V55" r:id="rId37"/>
    <hyperlink ref="V56" r:id="rId38"/>
    <hyperlink ref="V57" r:id="rId39"/>
    <hyperlink ref="V58" r:id="rId40"/>
    <hyperlink ref="V59" r:id="rId41"/>
    <hyperlink ref="V60" r:id="rId42"/>
    <hyperlink ref="V61" r:id="rId43"/>
    <hyperlink ref="V63" r:id="rId44"/>
    <hyperlink ref="V64" r:id="rId45"/>
    <hyperlink ref="V65" r:id="rId46"/>
    <hyperlink ref="V66" r:id="rId47"/>
    <hyperlink ref="V67" r:id="rId48"/>
    <hyperlink ref="V68" r:id="rId49"/>
    <hyperlink ref="V69" r:id="rId50"/>
    <hyperlink ref="V70" r:id="rId51"/>
    <hyperlink ref="V72" r:id="rId52"/>
    <hyperlink ref="V74" r:id="rId53"/>
    <hyperlink ref="V75" r:id="rId54"/>
    <hyperlink ref="V76" r:id="rId55"/>
    <hyperlink ref="V77" r:id="rId56"/>
    <hyperlink ref="V78" r:id="rId57"/>
    <hyperlink ref="V79" r:id="rId58"/>
    <hyperlink ref="V80" r:id="rId59"/>
    <hyperlink ref="V81" r:id="rId60"/>
    <hyperlink ref="V82" r:id="rId61"/>
    <hyperlink ref="V83" r:id="rId62"/>
    <hyperlink ref="V84" r:id="rId63"/>
    <hyperlink ref="V85" r:id="rId64"/>
    <hyperlink ref="V86" r:id="rId65"/>
    <hyperlink ref="V87" r:id="rId66"/>
    <hyperlink ref="V88" r:id="rId67"/>
    <hyperlink ref="V89" r:id="rId68"/>
    <hyperlink ref="V90" r:id="rId69"/>
    <hyperlink ref="V91" r:id="rId70"/>
    <hyperlink ref="V92" r:id="rId71"/>
    <hyperlink ref="V93" r:id="rId72"/>
    <hyperlink ref="V94" r:id="rId73"/>
    <hyperlink ref="V95" r:id="rId74"/>
    <hyperlink ref="V96" r:id="rId75"/>
    <hyperlink ref="V97" r:id="rId76"/>
    <hyperlink ref="V98" r:id="rId77"/>
    <hyperlink ref="V22" r:id="rId78"/>
    <hyperlink ref="V73" r:id="rId79"/>
    <hyperlink ref="V71" r:id="rId80"/>
    <hyperlink ref="V37" r:id="rId81"/>
    <hyperlink ref="V35" r:id="rId82"/>
    <hyperlink ref="V38" r:id="rId83"/>
    <hyperlink ref="V39" r:id="rId84"/>
    <hyperlink ref="V21" r:id="rId85"/>
    <hyperlink ref="V8" r:id="rId86"/>
    <hyperlink ref="V16" r:id="rId87"/>
    <hyperlink ref="V23" r:id="rId88"/>
    <hyperlink ref="V51" r:id="rId89"/>
    <hyperlink ref="V99" r:id="rId90"/>
    <hyperlink ref="V62" r:id="rId91"/>
    <hyperlink ref="V29" r:id="rId92"/>
    <hyperlink ref="V9" r:id="rId93"/>
    <hyperlink ref="V20" r:id="rId94"/>
    <hyperlink ref="V32" r:id="rId95"/>
    <hyperlink ref="V15" r:id="rId96"/>
  </hyperlinks>
  <printOptions horizontalCentered="1"/>
  <pageMargins left="0.39370078740157483" right="0.39370078740157483" top="0.39370078740157483" bottom="0.39370078740157483" header="0.31496062992125984" footer="0.31496062992125984"/>
  <pageSetup paperSize="9" scale="46" orientation="portrait" r:id="rId97"/>
  <rowBreaks count="2" manualBreakCount="2">
    <brk id="49" max="7" man="1"/>
    <brk id="99" max="7" man="1"/>
  </rowBreaks>
</worksheet>
</file>

<file path=xl/worksheets/sheet7.xml><?xml version="1.0" encoding="utf-8"?>
<worksheet xmlns="http://schemas.openxmlformats.org/spreadsheetml/2006/main" xmlns:r="http://schemas.openxmlformats.org/officeDocument/2006/relationships">
  <dimension ref="A1:AM109"/>
  <sheetViews>
    <sheetView view="pageBreakPreview" zoomScale="60" zoomScaleNormal="55" workbookViewId="0">
      <pane xSplit="1" ySplit="2" topLeftCell="B3" activePane="bottomRight" state="frozen"/>
      <selection activeCell="B9" sqref="B9"/>
      <selection pane="topRight" activeCell="B9" sqref="B9"/>
      <selection pane="bottomLeft" activeCell="B9" sqref="B9"/>
      <selection pane="bottomRight"/>
    </sheetView>
  </sheetViews>
  <sheetFormatPr defaultColWidth="9" defaultRowHeight="30" customHeight="1"/>
  <cols>
    <col min="1" max="1" width="25.625" style="34" customWidth="1"/>
    <col min="2" max="2" width="60.625" style="7" customWidth="1"/>
    <col min="3" max="3" width="25.75" style="1533" customWidth="1"/>
    <col min="4" max="9" width="25.75" style="1534" customWidth="1"/>
    <col min="10" max="11" width="25.75" style="8" customWidth="1"/>
    <col min="12" max="13" width="25.75" style="1534" customWidth="1"/>
    <col min="14" max="14" width="25.75" style="1533" customWidth="1"/>
    <col min="15" max="18" width="3.5" style="8" customWidth="1"/>
    <col min="19" max="19" width="17.125" style="36" customWidth="1"/>
    <col min="20" max="20" width="17.125" style="25" customWidth="1"/>
    <col min="21" max="22" width="13.75" style="8" customWidth="1"/>
    <col min="23" max="23" width="58" style="7" customWidth="1"/>
    <col min="24" max="24" width="24.875" style="6" customWidth="1"/>
    <col min="25" max="16384" width="9" style="7"/>
  </cols>
  <sheetData>
    <row r="1" spans="1:25" ht="39.950000000000003" customHeight="1">
      <c r="A1" s="1754" t="s">
        <v>10835</v>
      </c>
      <c r="B1" s="1514"/>
      <c r="C1" s="1514"/>
      <c r="D1" s="1514"/>
      <c r="E1" s="1514"/>
      <c r="F1" s="1514"/>
      <c r="G1" s="1514"/>
      <c r="H1" s="1514"/>
      <c r="I1" s="1514"/>
      <c r="J1" s="1514"/>
      <c r="K1" s="1514"/>
      <c r="L1" s="1514"/>
      <c r="M1" s="1514"/>
      <c r="N1" s="1514"/>
      <c r="O1" s="6"/>
      <c r="P1" s="6"/>
      <c r="Q1" s="6"/>
      <c r="R1" s="6"/>
      <c r="S1" s="1786" t="s">
        <v>5575</v>
      </c>
      <c r="T1" s="1787" t="s">
        <v>5576</v>
      </c>
      <c r="U1" s="1788" t="s">
        <v>5548</v>
      </c>
      <c r="V1" s="1789" t="s">
        <v>5549</v>
      </c>
      <c r="W1" s="1784" t="s">
        <v>5577</v>
      </c>
    </row>
    <row r="2" spans="1:25" ht="80.099999999999994" customHeight="1">
      <c r="A2" s="370" t="s">
        <v>5578</v>
      </c>
      <c r="B2" s="370" t="s">
        <v>5579</v>
      </c>
      <c r="C2" s="1444" t="s">
        <v>5581</v>
      </c>
      <c r="D2" s="1444" t="s">
        <v>5582</v>
      </c>
      <c r="E2" s="1444" t="s">
        <v>5583</v>
      </c>
      <c r="F2" s="1444" t="s">
        <v>5584</v>
      </c>
      <c r="G2" s="1444" t="s">
        <v>5585</v>
      </c>
      <c r="H2" s="1444" t="s">
        <v>5586</v>
      </c>
      <c r="I2" s="1444" t="s">
        <v>5587</v>
      </c>
      <c r="J2" s="1530" t="s">
        <v>5588</v>
      </c>
      <c r="K2" s="1530" t="s">
        <v>5589</v>
      </c>
      <c r="L2" s="1444" t="s">
        <v>5590</v>
      </c>
      <c r="M2" s="1531" t="s">
        <v>5591</v>
      </c>
      <c r="N2" s="1444" t="s">
        <v>5592</v>
      </c>
      <c r="O2" s="1512"/>
      <c r="P2" s="651"/>
      <c r="Q2" s="651"/>
      <c r="R2" s="651"/>
      <c r="S2" s="1786"/>
      <c r="T2" s="1787"/>
      <c r="U2" s="1788"/>
      <c r="V2" s="1789"/>
      <c r="W2" s="1784"/>
    </row>
    <row r="3" spans="1:25" ht="199.9" customHeight="1">
      <c r="A3" s="1513" t="str">
        <f t="shared" ref="A3:A69" si="0">HYPERLINK(W3,S3)</f>
        <v>UC2843B</v>
      </c>
      <c r="B3" s="575" t="s">
        <v>5593</v>
      </c>
      <c r="C3" s="575" t="s">
        <v>5594</v>
      </c>
      <c r="D3" s="1435">
        <v>30</v>
      </c>
      <c r="E3" s="1435">
        <v>8.4</v>
      </c>
      <c r="F3" s="1435">
        <v>7.6</v>
      </c>
      <c r="G3" s="1435" t="s">
        <v>5595</v>
      </c>
      <c r="H3" s="1435">
        <v>500</v>
      </c>
      <c r="I3" s="1435" t="s">
        <v>5596</v>
      </c>
      <c r="J3" s="1435">
        <v>0.3</v>
      </c>
      <c r="K3" s="1435">
        <v>11</v>
      </c>
      <c r="L3" s="1435" t="s">
        <v>5554</v>
      </c>
      <c r="M3" s="1435" t="s">
        <v>5554</v>
      </c>
      <c r="N3" s="575" t="s">
        <v>5553</v>
      </c>
      <c r="O3" s="1512"/>
      <c r="P3" s="651"/>
      <c r="Q3" s="651"/>
      <c r="R3" s="651"/>
      <c r="S3" s="586" t="s">
        <v>5597</v>
      </c>
      <c r="T3" s="586" t="s">
        <v>5597</v>
      </c>
      <c r="U3" s="505" t="s">
        <v>5548</v>
      </c>
      <c r="V3" s="1511" t="s">
        <v>5549</v>
      </c>
      <c r="W3" s="1513" t="str">
        <f t="shared" ref="W3:W48" si="1">CONCATENATE(U3,T3,V3)</f>
        <v>http://www.unisonic.com.tw/datasheet/UC2843B.pdf</v>
      </c>
    </row>
    <row r="4" spans="1:25" ht="199.9" customHeight="1">
      <c r="A4" s="1513" t="str">
        <f t="shared" si="0"/>
        <v>UC3842A</v>
      </c>
      <c r="B4" s="640" t="s">
        <v>5598</v>
      </c>
      <c r="C4" s="575" t="s">
        <v>5594</v>
      </c>
      <c r="D4" s="1435">
        <v>30</v>
      </c>
      <c r="E4" s="1435">
        <v>16</v>
      </c>
      <c r="F4" s="1435">
        <v>10</v>
      </c>
      <c r="G4" s="1435" t="s">
        <v>5595</v>
      </c>
      <c r="H4" s="1435">
        <v>500</v>
      </c>
      <c r="I4" s="1435" t="s">
        <v>5599</v>
      </c>
      <c r="J4" s="1435" t="s">
        <v>5600</v>
      </c>
      <c r="K4" s="1435" t="s">
        <v>5601</v>
      </c>
      <c r="L4" s="1435" t="s">
        <v>5554</v>
      </c>
      <c r="M4" s="1435" t="s">
        <v>5554</v>
      </c>
      <c r="N4" s="640" t="s">
        <v>5602</v>
      </c>
      <c r="O4" s="1785"/>
      <c r="P4" s="651"/>
      <c r="Q4" s="651"/>
      <c r="R4" s="651"/>
      <c r="S4" s="586" t="s">
        <v>5603</v>
      </c>
      <c r="T4" s="586" t="s">
        <v>5603</v>
      </c>
      <c r="U4" s="78" t="s">
        <v>5548</v>
      </c>
      <c r="V4" s="43" t="s">
        <v>5549</v>
      </c>
      <c r="W4" s="79" t="str">
        <f t="shared" si="1"/>
        <v>http://www.unisonic.com.tw/datasheet/UC3842A.pdf</v>
      </c>
    </row>
    <row r="5" spans="1:25" ht="199.9" customHeight="1">
      <c r="A5" s="1513" t="str">
        <f t="shared" si="0"/>
        <v>UC3843A</v>
      </c>
      <c r="B5" s="640" t="s">
        <v>5598</v>
      </c>
      <c r="C5" s="575" t="s">
        <v>5594</v>
      </c>
      <c r="D5" s="1435">
        <v>30</v>
      </c>
      <c r="E5" s="1435">
        <v>8.4</v>
      </c>
      <c r="F5" s="1435">
        <v>7.6</v>
      </c>
      <c r="G5" s="1435" t="s">
        <v>5595</v>
      </c>
      <c r="H5" s="1435">
        <v>500</v>
      </c>
      <c r="I5" s="1435" t="s">
        <v>5599</v>
      </c>
      <c r="J5" s="1435" t="s">
        <v>5600</v>
      </c>
      <c r="K5" s="1435" t="s">
        <v>5601</v>
      </c>
      <c r="L5" s="1435" t="s">
        <v>5554</v>
      </c>
      <c r="M5" s="1435" t="s">
        <v>5554</v>
      </c>
      <c r="N5" s="640" t="s">
        <v>5602</v>
      </c>
      <c r="O5" s="1785"/>
      <c r="P5" s="651"/>
      <c r="Q5" s="651"/>
      <c r="R5" s="651"/>
      <c r="S5" s="586" t="s">
        <v>5604</v>
      </c>
      <c r="T5" s="586" t="s">
        <v>5604</v>
      </c>
      <c r="U5" s="78" t="s">
        <v>5548</v>
      </c>
      <c r="V5" s="43" t="s">
        <v>5549</v>
      </c>
      <c r="W5" s="79" t="str">
        <f t="shared" si="1"/>
        <v>http://www.unisonic.com.tw/datasheet/UC3843A.pdf</v>
      </c>
    </row>
    <row r="6" spans="1:25" ht="199.9" customHeight="1">
      <c r="A6" s="1513" t="str">
        <f t="shared" si="0"/>
        <v>UC3843A-Q</v>
      </c>
      <c r="B6" s="640" t="s">
        <v>5605</v>
      </c>
      <c r="C6" s="575" t="s">
        <v>5594</v>
      </c>
      <c r="D6" s="1435">
        <v>30</v>
      </c>
      <c r="E6" s="1435">
        <v>8.4</v>
      </c>
      <c r="F6" s="1435">
        <v>7.6</v>
      </c>
      <c r="G6" s="1435" t="s">
        <v>5595</v>
      </c>
      <c r="H6" s="1435">
        <v>500</v>
      </c>
      <c r="I6" s="1435">
        <v>97</v>
      </c>
      <c r="J6" s="1435">
        <v>0.12</v>
      </c>
      <c r="K6" s="1435">
        <v>11</v>
      </c>
      <c r="L6" s="1435" t="s">
        <v>5554</v>
      </c>
      <c r="M6" s="1435" t="s">
        <v>5554</v>
      </c>
      <c r="N6" s="640" t="s">
        <v>5606</v>
      </c>
      <c r="O6" s="1512"/>
      <c r="P6" s="651"/>
      <c r="Q6" s="651"/>
      <c r="R6" s="651"/>
      <c r="S6" s="586" t="s">
        <v>5607</v>
      </c>
      <c r="T6" s="586" t="s">
        <v>5607</v>
      </c>
      <c r="U6" s="78" t="s">
        <v>5548</v>
      </c>
      <c r="V6" s="43" t="s">
        <v>5549</v>
      </c>
      <c r="W6" s="79" t="str">
        <f t="shared" si="1"/>
        <v>http://www.unisonic.com.tw/datasheet/UC3843A-Q.pdf</v>
      </c>
    </row>
    <row r="7" spans="1:25" ht="199.9" customHeight="1">
      <c r="A7" s="1513" t="str">
        <f t="shared" si="0"/>
        <v>UC3842B</v>
      </c>
      <c r="B7" s="640" t="s">
        <v>5608</v>
      </c>
      <c r="C7" s="575" t="s">
        <v>5594</v>
      </c>
      <c r="D7" s="1435">
        <v>30</v>
      </c>
      <c r="E7" s="1435">
        <v>16</v>
      </c>
      <c r="F7" s="1435">
        <v>10</v>
      </c>
      <c r="G7" s="1435" t="s">
        <v>5595</v>
      </c>
      <c r="H7" s="1435">
        <v>500</v>
      </c>
      <c r="I7" s="1435" t="s">
        <v>5596</v>
      </c>
      <c r="J7" s="1435" t="s">
        <v>5609</v>
      </c>
      <c r="K7" s="1435" t="s">
        <v>5610</v>
      </c>
      <c r="L7" s="1435" t="s">
        <v>5554</v>
      </c>
      <c r="M7" s="1435" t="s">
        <v>5554</v>
      </c>
      <c r="N7" s="640" t="s">
        <v>5602</v>
      </c>
      <c r="O7" s="1785"/>
      <c r="P7" s="651"/>
      <c r="Q7" s="651"/>
      <c r="R7" s="651"/>
      <c r="S7" s="586" t="s">
        <v>5611</v>
      </c>
      <c r="T7" s="586" t="s">
        <v>5611</v>
      </c>
      <c r="U7" s="78" t="s">
        <v>5548</v>
      </c>
      <c r="V7" s="43" t="s">
        <v>5549</v>
      </c>
      <c r="W7" s="79" t="str">
        <f t="shared" si="1"/>
        <v>http://www.unisonic.com.tw/datasheet/UC3842B.pdf</v>
      </c>
    </row>
    <row r="8" spans="1:25" ht="199.9" customHeight="1">
      <c r="A8" s="1513" t="str">
        <f t="shared" si="0"/>
        <v>UC3843B</v>
      </c>
      <c r="B8" s="640" t="s">
        <v>5608</v>
      </c>
      <c r="C8" s="575" t="s">
        <v>5594</v>
      </c>
      <c r="D8" s="1435">
        <v>30</v>
      </c>
      <c r="E8" s="1435">
        <v>8.4</v>
      </c>
      <c r="F8" s="1435">
        <v>7.6</v>
      </c>
      <c r="G8" s="1435" t="s">
        <v>5595</v>
      </c>
      <c r="H8" s="1435">
        <v>500</v>
      </c>
      <c r="I8" s="1435" t="s">
        <v>5596</v>
      </c>
      <c r="J8" s="1435" t="s">
        <v>5609</v>
      </c>
      <c r="K8" s="1435" t="s">
        <v>5610</v>
      </c>
      <c r="L8" s="1435" t="s">
        <v>5554</v>
      </c>
      <c r="M8" s="1435" t="s">
        <v>5554</v>
      </c>
      <c r="N8" s="640" t="s">
        <v>5602</v>
      </c>
      <c r="O8" s="1785"/>
      <c r="P8" s="651"/>
      <c r="Q8" s="651"/>
      <c r="R8" s="651"/>
      <c r="S8" s="586" t="s">
        <v>5612</v>
      </c>
      <c r="T8" s="586" t="s">
        <v>5612</v>
      </c>
      <c r="U8" s="78" t="s">
        <v>5548</v>
      </c>
      <c r="V8" s="43" t="s">
        <v>5549</v>
      </c>
      <c r="W8" s="79" t="str">
        <f t="shared" si="1"/>
        <v>http://www.unisonic.com.tw/datasheet/UC3843B.pdf</v>
      </c>
    </row>
    <row r="9" spans="1:25" ht="199.9" customHeight="1">
      <c r="A9" s="1513" t="str">
        <f t="shared" si="0"/>
        <v>UC3842G</v>
      </c>
      <c r="B9" s="575" t="s">
        <v>5613</v>
      </c>
      <c r="C9" s="575" t="s">
        <v>5594</v>
      </c>
      <c r="D9" s="1435">
        <v>30</v>
      </c>
      <c r="E9" s="1435">
        <v>15</v>
      </c>
      <c r="F9" s="1435">
        <v>10</v>
      </c>
      <c r="G9" s="1435" t="s">
        <v>5614</v>
      </c>
      <c r="H9" s="1435" t="s">
        <v>5595</v>
      </c>
      <c r="I9" s="1435" t="s">
        <v>5615</v>
      </c>
      <c r="J9" s="1435" t="s">
        <v>5616</v>
      </c>
      <c r="K9" s="1435" t="s">
        <v>5617</v>
      </c>
      <c r="L9" s="1435" t="s">
        <v>5554</v>
      </c>
      <c r="M9" s="1435" t="s">
        <v>5554</v>
      </c>
      <c r="N9" s="575" t="s">
        <v>5602</v>
      </c>
      <c r="O9" s="1512"/>
      <c r="P9" s="651"/>
      <c r="Q9" s="651"/>
      <c r="R9" s="651"/>
      <c r="S9" s="586" t="s">
        <v>5618</v>
      </c>
      <c r="T9" s="586" t="s">
        <v>5618</v>
      </c>
      <c r="U9" s="505" t="s">
        <v>5548</v>
      </c>
      <c r="V9" s="1511" t="s">
        <v>5549</v>
      </c>
      <c r="W9" s="1513" t="str">
        <f t="shared" si="1"/>
        <v>http://www.unisonic.com.tw/datasheet/UC3842G.pdf</v>
      </c>
    </row>
    <row r="10" spans="1:25" ht="199.9" customHeight="1">
      <c r="A10" s="1513" t="str">
        <f t="shared" si="0"/>
        <v xml:space="preserve">UC2844 </v>
      </c>
      <c r="B10" s="640" t="s">
        <v>5619</v>
      </c>
      <c r="C10" s="575" t="s">
        <v>5594</v>
      </c>
      <c r="D10" s="1435">
        <v>30</v>
      </c>
      <c r="E10" s="1532">
        <v>16</v>
      </c>
      <c r="F10" s="1532">
        <v>10</v>
      </c>
      <c r="G10" s="1435" t="s">
        <v>5595</v>
      </c>
      <c r="H10" s="1435" t="s">
        <v>5620</v>
      </c>
      <c r="I10" s="1532" t="s">
        <v>5621</v>
      </c>
      <c r="J10" s="1532" t="s">
        <v>5609</v>
      </c>
      <c r="K10" s="1532" t="s">
        <v>5610</v>
      </c>
      <c r="L10" s="1435" t="s">
        <v>5554</v>
      </c>
      <c r="M10" s="1435" t="s">
        <v>5554</v>
      </c>
      <c r="N10" s="1535" t="s">
        <v>5602</v>
      </c>
      <c r="O10" s="1785"/>
      <c r="P10" s="651"/>
      <c r="Q10" s="651"/>
      <c r="R10" s="651"/>
      <c r="S10" s="586" t="s">
        <v>5622</v>
      </c>
      <c r="T10" s="586" t="s">
        <v>5623</v>
      </c>
      <c r="U10" s="78" t="s">
        <v>5548</v>
      </c>
      <c r="V10" s="43" t="s">
        <v>5549</v>
      </c>
      <c r="W10" s="586" t="str">
        <f t="shared" si="1"/>
        <v>http://www.unisonic.com.tw/datasheet/UC2844-45.pdf</v>
      </c>
    </row>
    <row r="11" spans="1:25" ht="199.9" customHeight="1">
      <c r="A11" s="1513" t="str">
        <f t="shared" si="0"/>
        <v>UC2845</v>
      </c>
      <c r="B11" s="640" t="s">
        <v>5619</v>
      </c>
      <c r="C11" s="575" t="s">
        <v>5594</v>
      </c>
      <c r="D11" s="1435">
        <v>30</v>
      </c>
      <c r="E11" s="1532">
        <v>8.4</v>
      </c>
      <c r="F11" s="1532">
        <v>7.6</v>
      </c>
      <c r="G11" s="1435" t="s">
        <v>5595</v>
      </c>
      <c r="H11" s="1435" t="s">
        <v>5620</v>
      </c>
      <c r="I11" s="1532" t="s">
        <v>5621</v>
      </c>
      <c r="J11" s="1532" t="s">
        <v>5609</v>
      </c>
      <c r="K11" s="1532" t="s">
        <v>5610</v>
      </c>
      <c r="L11" s="1435" t="s">
        <v>5554</v>
      </c>
      <c r="M11" s="1435" t="s">
        <v>5554</v>
      </c>
      <c r="N11" s="1535" t="s">
        <v>5602</v>
      </c>
      <c r="O11" s="1785"/>
      <c r="P11" s="651"/>
      <c r="Q11" s="651"/>
      <c r="R11" s="651"/>
      <c r="S11" s="586" t="s">
        <v>5624</v>
      </c>
      <c r="T11" s="586" t="s">
        <v>5623</v>
      </c>
      <c r="U11" s="78" t="s">
        <v>5548</v>
      </c>
      <c r="V11" s="43" t="s">
        <v>5549</v>
      </c>
      <c r="W11" s="586" t="str">
        <f t="shared" si="1"/>
        <v>http://www.unisonic.com.tw/datasheet/UC2844-45.pdf</v>
      </c>
    </row>
    <row r="12" spans="1:25" ht="199.9" customHeight="1">
      <c r="A12" s="1513" t="str">
        <f t="shared" si="0"/>
        <v xml:space="preserve">UC3844 </v>
      </c>
      <c r="B12" s="640" t="s">
        <v>5625</v>
      </c>
      <c r="C12" s="575" t="s">
        <v>5594</v>
      </c>
      <c r="D12" s="1435">
        <v>30</v>
      </c>
      <c r="E12" s="1435">
        <v>16</v>
      </c>
      <c r="F12" s="1435">
        <v>10</v>
      </c>
      <c r="G12" s="1435" t="s">
        <v>5595</v>
      </c>
      <c r="H12" s="1435" t="s">
        <v>5620</v>
      </c>
      <c r="I12" s="1435" t="s">
        <v>5621</v>
      </c>
      <c r="J12" s="1532" t="s">
        <v>5609</v>
      </c>
      <c r="K12" s="1532" t="s">
        <v>5610</v>
      </c>
      <c r="L12" s="1435" t="s">
        <v>5554</v>
      </c>
      <c r="M12" s="1435" t="s">
        <v>5554</v>
      </c>
      <c r="N12" s="1535" t="s">
        <v>5602</v>
      </c>
      <c r="O12" s="1785"/>
      <c r="P12" s="651"/>
      <c r="Q12" s="651"/>
      <c r="R12" s="651"/>
      <c r="S12" s="586" t="s">
        <v>5626</v>
      </c>
      <c r="T12" s="586" t="s">
        <v>5627</v>
      </c>
      <c r="U12" s="78" t="s">
        <v>5566</v>
      </c>
      <c r="V12" s="43" t="s">
        <v>5567</v>
      </c>
      <c r="W12" s="79" t="str">
        <f t="shared" si="1"/>
        <v>http://www.unisonic.com.tw/datasheet/UC3844-45.pdf</v>
      </c>
      <c r="Y12" s="6"/>
    </row>
    <row r="13" spans="1:25" ht="199.9" customHeight="1">
      <c r="A13" s="1513" t="str">
        <f t="shared" si="0"/>
        <v>UC3845</v>
      </c>
      <c r="B13" s="640" t="s">
        <v>5628</v>
      </c>
      <c r="C13" s="575" t="s">
        <v>5629</v>
      </c>
      <c r="D13" s="1435">
        <v>30</v>
      </c>
      <c r="E13" s="1532">
        <v>8.4</v>
      </c>
      <c r="F13" s="1435">
        <v>7.6</v>
      </c>
      <c r="G13" s="1435" t="s">
        <v>5572</v>
      </c>
      <c r="H13" s="1435" t="s">
        <v>5630</v>
      </c>
      <c r="I13" s="1435" t="s">
        <v>5631</v>
      </c>
      <c r="J13" s="1532" t="s">
        <v>5632</v>
      </c>
      <c r="K13" s="1532" t="s">
        <v>5633</v>
      </c>
      <c r="L13" s="1435" t="s">
        <v>5571</v>
      </c>
      <c r="M13" s="1435" t="s">
        <v>5571</v>
      </c>
      <c r="N13" s="1535" t="s">
        <v>5573</v>
      </c>
      <c r="O13" s="1785"/>
      <c r="P13" s="651"/>
      <c r="Q13" s="651"/>
      <c r="R13" s="651"/>
      <c r="S13" s="586" t="s">
        <v>5634</v>
      </c>
      <c r="T13" s="586" t="s">
        <v>5635</v>
      </c>
      <c r="U13" s="78" t="s">
        <v>5566</v>
      </c>
      <c r="V13" s="43" t="s">
        <v>5567</v>
      </c>
      <c r="W13" s="79" t="str">
        <f t="shared" si="1"/>
        <v>http://www.unisonic.com.tw/datasheet/UC3844-45.pdf</v>
      </c>
      <c r="Y13" s="6"/>
    </row>
    <row r="14" spans="1:25" ht="199.9" customHeight="1">
      <c r="A14" s="1513" t="str">
        <f t="shared" si="0"/>
        <v>UC3846</v>
      </c>
      <c r="B14" s="575" t="s">
        <v>5636</v>
      </c>
      <c r="C14" s="575" t="s">
        <v>5629</v>
      </c>
      <c r="D14" s="1435">
        <v>40</v>
      </c>
      <c r="E14" s="1435">
        <v>7.7</v>
      </c>
      <c r="F14" s="1435" t="s">
        <v>5572</v>
      </c>
      <c r="G14" s="1435" t="s">
        <v>5572</v>
      </c>
      <c r="H14" s="1435" t="s">
        <v>5630</v>
      </c>
      <c r="I14" s="1435" t="s">
        <v>5572</v>
      </c>
      <c r="J14" s="1435" t="s">
        <v>5572</v>
      </c>
      <c r="K14" s="1435" t="s">
        <v>5637</v>
      </c>
      <c r="L14" s="1435" t="s">
        <v>5638</v>
      </c>
      <c r="M14" s="1435" t="s">
        <v>5638</v>
      </c>
      <c r="N14" s="575" t="s">
        <v>5639</v>
      </c>
      <c r="O14" s="1512"/>
      <c r="P14" s="651"/>
      <c r="Q14" s="651"/>
      <c r="R14" s="651"/>
      <c r="S14" s="586" t="s">
        <v>5640</v>
      </c>
      <c r="T14" s="586" t="s">
        <v>5640</v>
      </c>
      <c r="U14" s="505" t="s">
        <v>5641</v>
      </c>
      <c r="V14" s="1511" t="s">
        <v>5642</v>
      </c>
      <c r="W14" s="1513" t="str">
        <f t="shared" si="1"/>
        <v>http://www.unisonic.com.tw/datasheet/UC3846.pdf</v>
      </c>
    </row>
    <row r="15" spans="1:25" ht="199.9" customHeight="1">
      <c r="A15" s="1513" t="str">
        <f t="shared" si="0"/>
        <v>UC3943</v>
      </c>
      <c r="B15" s="575" t="s">
        <v>5643</v>
      </c>
      <c r="C15" s="575" t="s">
        <v>5644</v>
      </c>
      <c r="D15" s="1435">
        <v>30</v>
      </c>
      <c r="E15" s="1435">
        <v>8.4</v>
      </c>
      <c r="F15" s="1435">
        <v>7.6</v>
      </c>
      <c r="G15" s="1435" t="s">
        <v>5645</v>
      </c>
      <c r="H15" s="1435" t="s">
        <v>5646</v>
      </c>
      <c r="I15" s="1435" t="s">
        <v>5647</v>
      </c>
      <c r="J15" s="1435" t="s">
        <v>5648</v>
      </c>
      <c r="K15" s="1435" t="s">
        <v>5649</v>
      </c>
      <c r="L15" s="1435" t="s">
        <v>5638</v>
      </c>
      <c r="M15" s="1435" t="s">
        <v>5638</v>
      </c>
      <c r="N15" s="575" t="s">
        <v>5650</v>
      </c>
      <c r="O15" s="1512"/>
      <c r="P15" s="651"/>
      <c r="Q15" s="651"/>
      <c r="R15" s="651"/>
      <c r="S15" s="586" t="s">
        <v>5651</v>
      </c>
      <c r="T15" s="586" t="s">
        <v>5651</v>
      </c>
      <c r="U15" s="505" t="s">
        <v>5641</v>
      </c>
      <c r="V15" s="1511" t="s">
        <v>5642</v>
      </c>
      <c r="W15" s="1513" t="str">
        <f t="shared" si="1"/>
        <v>http://www.unisonic.com.tw/datasheet/UC3943.pdf</v>
      </c>
    </row>
    <row r="16" spans="1:25" ht="199.9" customHeight="1">
      <c r="A16" s="1513" t="str">
        <f t="shared" si="0"/>
        <v>UC2846</v>
      </c>
      <c r="B16" s="640" t="s">
        <v>5652</v>
      </c>
      <c r="C16" s="575" t="s">
        <v>5644</v>
      </c>
      <c r="D16" s="1435">
        <v>40</v>
      </c>
      <c r="E16" s="1435">
        <v>7.7</v>
      </c>
      <c r="F16" s="1435" t="s">
        <v>5645</v>
      </c>
      <c r="G16" s="1435" t="s">
        <v>5645</v>
      </c>
      <c r="H16" s="1435">
        <v>500</v>
      </c>
      <c r="I16" s="1435" t="s">
        <v>5638</v>
      </c>
      <c r="J16" s="1435" t="s">
        <v>5645</v>
      </c>
      <c r="K16" s="1435" t="s">
        <v>5637</v>
      </c>
      <c r="L16" s="1435" t="s">
        <v>5638</v>
      </c>
      <c r="M16" s="1435" t="s">
        <v>5638</v>
      </c>
      <c r="N16" s="575" t="s">
        <v>5639</v>
      </c>
      <c r="O16" s="651"/>
      <c r="P16" s="651"/>
      <c r="Q16" s="651"/>
      <c r="R16" s="651"/>
      <c r="S16" s="586" t="s">
        <v>5653</v>
      </c>
      <c r="T16" s="586" t="s">
        <v>5653</v>
      </c>
      <c r="U16" s="112" t="s">
        <v>5641</v>
      </c>
      <c r="V16" s="1511" t="s">
        <v>5642</v>
      </c>
      <c r="W16" s="1513" t="str">
        <f t="shared" si="1"/>
        <v>http://www.unisonic.com.tw/datasheet/UC2846.pdf</v>
      </c>
    </row>
    <row r="17" spans="1:25" ht="199.9" customHeight="1">
      <c r="A17" s="1513" t="str">
        <f t="shared" si="0"/>
        <v>UC2842B</v>
      </c>
      <c r="B17" s="640" t="s">
        <v>5654</v>
      </c>
      <c r="C17" s="575" t="s">
        <v>5644</v>
      </c>
      <c r="D17" s="1435">
        <v>30</v>
      </c>
      <c r="E17" s="1435">
        <v>16</v>
      </c>
      <c r="F17" s="1435">
        <v>10</v>
      </c>
      <c r="G17" s="1435" t="s">
        <v>5645</v>
      </c>
      <c r="H17" s="1435">
        <v>500</v>
      </c>
      <c r="I17" s="1435" t="s">
        <v>5655</v>
      </c>
      <c r="J17" s="1435" t="s">
        <v>5648</v>
      </c>
      <c r="K17" s="1435" t="s">
        <v>5649</v>
      </c>
      <c r="L17" s="1435" t="s">
        <v>5638</v>
      </c>
      <c r="M17" s="1435" t="s">
        <v>5638</v>
      </c>
      <c r="N17" s="575" t="s">
        <v>5656</v>
      </c>
      <c r="O17" s="651"/>
      <c r="P17" s="651"/>
      <c r="Q17" s="651"/>
      <c r="R17" s="651"/>
      <c r="S17" s="586" t="s">
        <v>5657</v>
      </c>
      <c r="T17" s="586" t="s">
        <v>5657</v>
      </c>
      <c r="U17" s="112" t="s">
        <v>5641</v>
      </c>
      <c r="V17" s="1511" t="s">
        <v>5642</v>
      </c>
      <c r="W17" s="1513" t="str">
        <f t="shared" si="1"/>
        <v>http://www.unisonic.com.tw/datasheet/UC2842B.pdf</v>
      </c>
    </row>
    <row r="18" spans="1:25" ht="199.9" customHeight="1">
      <c r="A18" s="1513" t="str">
        <f t="shared" si="0"/>
        <v>UC3800/B</v>
      </c>
      <c r="B18" s="575" t="s">
        <v>5658</v>
      </c>
      <c r="C18" s="575" t="s">
        <v>5644</v>
      </c>
      <c r="D18" s="1435">
        <v>30</v>
      </c>
      <c r="E18" s="1435">
        <v>18.5</v>
      </c>
      <c r="F18" s="1435">
        <v>7</v>
      </c>
      <c r="G18" s="1435" t="s">
        <v>5659</v>
      </c>
      <c r="H18" s="1435" t="s">
        <v>5660</v>
      </c>
      <c r="I18" s="1435" t="s">
        <v>5661</v>
      </c>
      <c r="J18" s="1435" t="s">
        <v>5662</v>
      </c>
      <c r="K18" s="1435" t="s">
        <v>5663</v>
      </c>
      <c r="L18" s="1435" t="s">
        <v>5638</v>
      </c>
      <c r="M18" s="1435" t="s">
        <v>5638</v>
      </c>
      <c r="N18" s="575" t="s">
        <v>5664</v>
      </c>
      <c r="O18" s="1512"/>
      <c r="P18" s="651"/>
      <c r="Q18" s="358"/>
      <c r="R18" s="651"/>
      <c r="S18" s="586" t="s">
        <v>5665</v>
      </c>
      <c r="T18" s="586" t="s">
        <v>5666</v>
      </c>
      <c r="U18" s="505" t="s">
        <v>5641</v>
      </c>
      <c r="V18" s="1511" t="s">
        <v>5642</v>
      </c>
      <c r="W18" s="1513" t="str">
        <f t="shared" si="1"/>
        <v>http://www.unisonic.com.tw/datasheet/UC3800_B.pdf</v>
      </c>
    </row>
    <row r="19" spans="1:25" ht="199.9" customHeight="1">
      <c r="A19" s="1513" t="str">
        <f t="shared" si="0"/>
        <v>UC3837</v>
      </c>
      <c r="B19" s="575" t="s">
        <v>5667</v>
      </c>
      <c r="C19" s="575" t="s">
        <v>5644</v>
      </c>
      <c r="D19" s="1435">
        <v>23</v>
      </c>
      <c r="E19" s="1435">
        <v>14.5</v>
      </c>
      <c r="F19" s="1435">
        <v>8.5</v>
      </c>
      <c r="G19" s="1435" t="s">
        <v>5659</v>
      </c>
      <c r="H19" s="1435" t="s">
        <v>5668</v>
      </c>
      <c r="I19" s="1435" t="s">
        <v>5668</v>
      </c>
      <c r="J19" s="1435" t="s">
        <v>5669</v>
      </c>
      <c r="K19" s="1435" t="s">
        <v>5670</v>
      </c>
      <c r="L19" s="1435" t="s">
        <v>5671</v>
      </c>
      <c r="M19" s="1435" t="s">
        <v>5671</v>
      </c>
      <c r="N19" s="575" t="s">
        <v>5672</v>
      </c>
      <c r="O19" s="1512"/>
      <c r="P19" s="651"/>
      <c r="Q19" s="358"/>
      <c r="R19" s="651"/>
      <c r="S19" s="586" t="s">
        <v>5673</v>
      </c>
      <c r="T19" s="586" t="s">
        <v>5673</v>
      </c>
      <c r="U19" s="505" t="s">
        <v>5674</v>
      </c>
      <c r="V19" s="1511" t="s">
        <v>5675</v>
      </c>
      <c r="W19" s="1513" t="str">
        <f t="shared" si="1"/>
        <v>http://www.unisonic.com.tw/datasheet/UC3837.pdf</v>
      </c>
    </row>
    <row r="20" spans="1:25" ht="199.9" customHeight="1">
      <c r="A20" s="1513" t="str">
        <f t="shared" si="0"/>
        <v>UC3838</v>
      </c>
      <c r="B20" s="575" t="s">
        <v>5676</v>
      </c>
      <c r="C20" s="575" t="s">
        <v>5677</v>
      </c>
      <c r="D20" s="1435" t="s">
        <v>5678</v>
      </c>
      <c r="E20" s="1435" t="s">
        <v>5679</v>
      </c>
      <c r="F20" s="1435" t="s">
        <v>5680</v>
      </c>
      <c r="G20" s="1435" t="s">
        <v>5681</v>
      </c>
      <c r="H20" s="1435" t="s">
        <v>5682</v>
      </c>
      <c r="I20" s="1435" t="s">
        <v>5683</v>
      </c>
      <c r="J20" s="1435" t="s">
        <v>5684</v>
      </c>
      <c r="K20" s="1435" t="s">
        <v>5685</v>
      </c>
      <c r="L20" s="1435" t="s">
        <v>5559</v>
      </c>
      <c r="M20" s="1435" t="s">
        <v>5559</v>
      </c>
      <c r="N20" s="575" t="s">
        <v>5556</v>
      </c>
      <c r="O20" s="1512"/>
      <c r="P20" s="651"/>
      <c r="Q20" s="358"/>
      <c r="R20" s="651"/>
      <c r="S20" s="586" t="s">
        <v>5686</v>
      </c>
      <c r="T20" s="586" t="s">
        <v>5686</v>
      </c>
      <c r="U20" s="505" t="s">
        <v>5557</v>
      </c>
      <c r="V20" s="1511" t="s">
        <v>5558</v>
      </c>
      <c r="W20" s="1513" t="str">
        <f t="shared" si="1"/>
        <v>http://www.unisonic.com.tw/datasheet/UC3838.pdf</v>
      </c>
    </row>
    <row r="21" spans="1:25" ht="199.9" customHeight="1">
      <c r="A21" s="1513" t="str">
        <f t="shared" si="0"/>
        <v>UC3848</v>
      </c>
      <c r="B21" s="575" t="s">
        <v>5687</v>
      </c>
      <c r="C21" s="575" t="s">
        <v>5688</v>
      </c>
      <c r="D21" s="1435">
        <v>30</v>
      </c>
      <c r="E21" s="1435">
        <v>14.2</v>
      </c>
      <c r="F21" s="1435">
        <v>8.1999999999999993</v>
      </c>
      <c r="G21" s="1435" t="s">
        <v>5689</v>
      </c>
      <c r="H21" s="1435" t="s">
        <v>5690</v>
      </c>
      <c r="I21" s="1435" t="s">
        <v>5691</v>
      </c>
      <c r="J21" s="1435" t="s">
        <v>5692</v>
      </c>
      <c r="K21" s="1435" t="s">
        <v>5693</v>
      </c>
      <c r="L21" s="1435" t="s">
        <v>5559</v>
      </c>
      <c r="M21" s="1435" t="s">
        <v>5559</v>
      </c>
      <c r="N21" s="575" t="s">
        <v>5694</v>
      </c>
      <c r="O21" s="1512"/>
      <c r="P21" s="651"/>
      <c r="Q21" s="358"/>
      <c r="R21" s="651"/>
      <c r="S21" s="586" t="s">
        <v>5695</v>
      </c>
      <c r="T21" s="586" t="s">
        <v>5695</v>
      </c>
      <c r="U21" s="505" t="s">
        <v>5557</v>
      </c>
      <c r="V21" s="1511" t="s">
        <v>5558</v>
      </c>
      <c r="W21" s="1513" t="str">
        <f t="shared" si="1"/>
        <v>http://www.unisonic.com.tw/datasheet/UC3848.pdf</v>
      </c>
    </row>
    <row r="22" spans="1:25" ht="199.9" customHeight="1">
      <c r="A22" s="1513" t="str">
        <f t="shared" si="0"/>
        <v>UC3849*</v>
      </c>
      <c r="B22" s="575" t="s">
        <v>5696</v>
      </c>
      <c r="C22" s="575" t="s">
        <v>5688</v>
      </c>
      <c r="D22" s="1435">
        <v>36</v>
      </c>
      <c r="E22" s="1435">
        <v>16.5</v>
      </c>
      <c r="F22" s="1435">
        <v>9.6999999999999993</v>
      </c>
      <c r="G22" s="1435" t="s">
        <v>5697</v>
      </c>
      <c r="H22" s="1435" t="s">
        <v>5698</v>
      </c>
      <c r="I22" s="1435" t="s">
        <v>5699</v>
      </c>
      <c r="J22" s="1435" t="s">
        <v>5700</v>
      </c>
      <c r="K22" s="1435" t="s">
        <v>5701</v>
      </c>
      <c r="L22" s="1435" t="s">
        <v>5559</v>
      </c>
      <c r="M22" s="1435" t="s">
        <v>5559</v>
      </c>
      <c r="N22" s="575" t="s">
        <v>5702</v>
      </c>
      <c r="O22" s="1512"/>
      <c r="P22" s="651"/>
      <c r="Q22" s="358"/>
      <c r="R22" s="651"/>
      <c r="S22" s="586" t="s">
        <v>5703</v>
      </c>
      <c r="T22" s="586" t="s">
        <v>5704</v>
      </c>
      <c r="U22" s="505" t="s">
        <v>5557</v>
      </c>
      <c r="V22" s="1511" t="s">
        <v>5558</v>
      </c>
      <c r="W22" s="1513" t="str">
        <f t="shared" si="1"/>
        <v>http://www.unisonic.com.tw/datasheet/UC3849.pdf</v>
      </c>
    </row>
    <row r="23" spans="1:25" ht="199.9" customHeight="1">
      <c r="A23" s="1513" t="str">
        <f t="shared" si="0"/>
        <v>UC3849B</v>
      </c>
      <c r="B23" s="575" t="s">
        <v>5705</v>
      </c>
      <c r="C23" s="575" t="s">
        <v>5688</v>
      </c>
      <c r="D23" s="1435">
        <v>36</v>
      </c>
      <c r="E23" s="1435">
        <v>18</v>
      </c>
      <c r="F23" s="1435">
        <v>7</v>
      </c>
      <c r="G23" s="1435" t="s">
        <v>5697</v>
      </c>
      <c r="H23" s="1435" t="s">
        <v>5698</v>
      </c>
      <c r="I23" s="1435" t="s">
        <v>5706</v>
      </c>
      <c r="J23" s="1435" t="s">
        <v>5707</v>
      </c>
      <c r="K23" s="1435" t="s">
        <v>5701</v>
      </c>
      <c r="L23" s="1435" t="s">
        <v>5559</v>
      </c>
      <c r="M23" s="1435" t="s">
        <v>5559</v>
      </c>
      <c r="N23" s="575" t="s">
        <v>5694</v>
      </c>
      <c r="O23" s="1512"/>
      <c r="P23" s="651"/>
      <c r="Q23" s="358"/>
      <c r="R23" s="651"/>
      <c r="S23" s="586" t="s">
        <v>5708</v>
      </c>
      <c r="T23" s="586" t="s">
        <v>5708</v>
      </c>
      <c r="U23" s="505" t="s">
        <v>5557</v>
      </c>
      <c r="V23" s="1511" t="s">
        <v>5558</v>
      </c>
      <c r="W23" s="1513" t="str">
        <f t="shared" si="1"/>
        <v>http://www.unisonic.com.tw/datasheet/UC3849B.pdf</v>
      </c>
    </row>
    <row r="24" spans="1:25" ht="199.9" customHeight="1">
      <c r="A24" s="1513" t="str">
        <f t="shared" si="0"/>
        <v>UC3853A</v>
      </c>
      <c r="B24" s="575" t="s">
        <v>5709</v>
      </c>
      <c r="C24" s="575" t="s">
        <v>5710</v>
      </c>
      <c r="D24" s="1435">
        <v>29</v>
      </c>
      <c r="E24" s="1435">
        <v>10</v>
      </c>
      <c r="F24" s="1435">
        <v>9</v>
      </c>
      <c r="G24" s="1435" t="s">
        <v>5711</v>
      </c>
      <c r="H24" s="1435" t="s">
        <v>5712</v>
      </c>
      <c r="I24" s="1435" t="s">
        <v>5713</v>
      </c>
      <c r="J24" s="1435" t="s">
        <v>5714</v>
      </c>
      <c r="K24" s="1435" t="s">
        <v>5715</v>
      </c>
      <c r="L24" s="1435" t="s">
        <v>5716</v>
      </c>
      <c r="M24" s="1435" t="s">
        <v>5716</v>
      </c>
      <c r="N24" s="575" t="s">
        <v>5717</v>
      </c>
      <c r="O24" s="1512"/>
      <c r="P24" s="651"/>
      <c r="Q24" s="358"/>
      <c r="R24" s="651"/>
      <c r="S24" s="586" t="s">
        <v>5718</v>
      </c>
      <c r="T24" s="586" t="s">
        <v>5718</v>
      </c>
      <c r="U24" s="505" t="s">
        <v>5719</v>
      </c>
      <c r="V24" s="1511" t="s">
        <v>5720</v>
      </c>
      <c r="W24" s="1513" t="str">
        <f t="shared" si="1"/>
        <v>http://www.unisonic.com.tw/datasheet/UC3853A.pdf</v>
      </c>
      <c r="Y24" s="6"/>
    </row>
    <row r="25" spans="1:25" ht="199.9" customHeight="1">
      <c r="A25" s="1515" t="str">
        <f t="shared" si="0"/>
        <v>UC3856</v>
      </c>
      <c r="B25" s="593" t="s">
        <v>5721</v>
      </c>
      <c r="C25" s="575" t="s">
        <v>5722</v>
      </c>
      <c r="D25" s="588">
        <v>35</v>
      </c>
      <c r="E25" s="588">
        <v>19</v>
      </c>
      <c r="F25" s="588">
        <v>7</v>
      </c>
      <c r="G25" s="588" t="s">
        <v>5723</v>
      </c>
      <c r="H25" s="588" t="s">
        <v>5724</v>
      </c>
      <c r="I25" s="588" t="s">
        <v>5725</v>
      </c>
      <c r="J25" s="1435" t="s">
        <v>5726</v>
      </c>
      <c r="K25" s="1435" t="s">
        <v>5727</v>
      </c>
      <c r="L25" s="1435" t="s">
        <v>5716</v>
      </c>
      <c r="M25" s="1435" t="s">
        <v>5716</v>
      </c>
      <c r="N25" s="593" t="s">
        <v>5728</v>
      </c>
      <c r="O25" s="1512"/>
      <c r="P25" s="651"/>
      <c r="Q25" s="358"/>
      <c r="R25" s="651"/>
      <c r="S25" s="586" t="s">
        <v>5729</v>
      </c>
      <c r="T25" s="586" t="s">
        <v>5729</v>
      </c>
      <c r="U25" s="505" t="s">
        <v>5551</v>
      </c>
      <c r="V25" s="1511" t="s">
        <v>5552</v>
      </c>
      <c r="W25" s="1513" t="str">
        <f t="shared" si="1"/>
        <v>http://www.unisonic.com.tw/datasheet/UC3856.pdf</v>
      </c>
    </row>
    <row r="26" spans="1:25" ht="199.9" customHeight="1">
      <c r="A26" s="1513" t="str">
        <f t="shared" si="0"/>
        <v>UC3863</v>
      </c>
      <c r="B26" s="575" t="s">
        <v>5730</v>
      </c>
      <c r="C26" s="575" t="s">
        <v>5731</v>
      </c>
      <c r="D26" s="1435">
        <v>30</v>
      </c>
      <c r="E26" s="1435">
        <v>13.5</v>
      </c>
      <c r="F26" s="1435">
        <v>8</v>
      </c>
      <c r="G26" s="588" t="s">
        <v>5732</v>
      </c>
      <c r="H26" s="588" t="s">
        <v>5733</v>
      </c>
      <c r="I26" s="1435" t="s">
        <v>5734</v>
      </c>
      <c r="J26" s="1435" t="s">
        <v>5735</v>
      </c>
      <c r="K26" s="1435" t="s">
        <v>5736</v>
      </c>
      <c r="L26" s="1435" t="s">
        <v>5737</v>
      </c>
      <c r="M26" s="1435" t="s">
        <v>5737</v>
      </c>
      <c r="N26" s="575" t="s">
        <v>5738</v>
      </c>
      <c r="O26" s="1512"/>
      <c r="P26" s="651"/>
      <c r="Q26" s="358"/>
      <c r="R26" s="651"/>
      <c r="S26" s="586" t="s">
        <v>5739</v>
      </c>
      <c r="T26" s="586" t="s">
        <v>5739</v>
      </c>
      <c r="U26" s="505" t="s">
        <v>5551</v>
      </c>
      <c r="V26" s="1511" t="s">
        <v>5552</v>
      </c>
      <c r="W26" s="1513" t="str">
        <f t="shared" si="1"/>
        <v>http://www.unisonic.com.tw/datasheet/UC3863.pdf</v>
      </c>
      <c r="Y26" s="6"/>
    </row>
    <row r="27" spans="1:25" ht="199.9" customHeight="1">
      <c r="A27" s="1513" t="str">
        <f t="shared" si="0"/>
        <v>UC3863A</v>
      </c>
      <c r="B27" s="575" t="s">
        <v>5730</v>
      </c>
      <c r="C27" s="575" t="s">
        <v>5731</v>
      </c>
      <c r="D27" s="1435">
        <v>36</v>
      </c>
      <c r="E27" s="1435">
        <v>18</v>
      </c>
      <c r="F27" s="1435">
        <v>7</v>
      </c>
      <c r="G27" s="588" t="s">
        <v>5732</v>
      </c>
      <c r="H27" s="588" t="s">
        <v>5733</v>
      </c>
      <c r="I27" s="1435" t="s">
        <v>5734</v>
      </c>
      <c r="J27" s="1435" t="s">
        <v>5740</v>
      </c>
      <c r="K27" s="1435" t="s">
        <v>5741</v>
      </c>
      <c r="L27" s="1435" t="s">
        <v>5737</v>
      </c>
      <c r="M27" s="1435" t="s">
        <v>5737</v>
      </c>
      <c r="N27" s="575" t="s">
        <v>5742</v>
      </c>
      <c r="O27" s="1512"/>
      <c r="P27" s="651"/>
      <c r="Q27" s="358"/>
      <c r="R27" s="651"/>
      <c r="S27" s="586" t="s">
        <v>5743</v>
      </c>
      <c r="T27" s="586" t="s">
        <v>5743</v>
      </c>
      <c r="U27" s="505" t="s">
        <v>5551</v>
      </c>
      <c r="V27" s="1511" t="s">
        <v>5552</v>
      </c>
      <c r="W27" s="1513" t="str">
        <f t="shared" si="1"/>
        <v>http://www.unisonic.com.tw/datasheet/UC3863A.pdf</v>
      </c>
      <c r="Y27" s="6"/>
    </row>
    <row r="28" spans="1:25" ht="199.9" customHeight="1">
      <c r="A28" s="1513" t="str">
        <f t="shared" si="0"/>
        <v>UC3869A</v>
      </c>
      <c r="B28" s="575" t="s">
        <v>5744</v>
      </c>
      <c r="C28" s="575" t="s">
        <v>5731</v>
      </c>
      <c r="D28" s="1435">
        <v>36</v>
      </c>
      <c r="E28" s="1435">
        <v>18</v>
      </c>
      <c r="F28" s="1435">
        <v>7</v>
      </c>
      <c r="G28" s="588" t="s">
        <v>5732</v>
      </c>
      <c r="H28" s="588" t="s">
        <v>5733</v>
      </c>
      <c r="I28" s="1435" t="s">
        <v>5734</v>
      </c>
      <c r="J28" s="1435" t="s">
        <v>5740</v>
      </c>
      <c r="K28" s="1435" t="s">
        <v>5741</v>
      </c>
      <c r="L28" s="1435" t="s">
        <v>5737</v>
      </c>
      <c r="M28" s="1435" t="s">
        <v>5737</v>
      </c>
      <c r="N28" s="575" t="s">
        <v>5745</v>
      </c>
      <c r="O28" s="1512"/>
      <c r="P28" s="651"/>
      <c r="Q28" s="358"/>
      <c r="R28" s="651"/>
      <c r="S28" s="586" t="s">
        <v>5746</v>
      </c>
      <c r="T28" s="586" t="s">
        <v>5746</v>
      </c>
      <c r="U28" s="505" t="s">
        <v>5551</v>
      </c>
      <c r="V28" s="1511" t="s">
        <v>5552</v>
      </c>
      <c r="W28" s="1513" t="str">
        <f t="shared" si="1"/>
        <v>http://www.unisonic.com.tw/datasheet/UC3869A.pdf</v>
      </c>
      <c r="Y28" s="6"/>
    </row>
    <row r="29" spans="1:25" ht="199.9" customHeight="1">
      <c r="A29" s="1513" t="str">
        <f t="shared" si="0"/>
        <v>UC3869H</v>
      </c>
      <c r="B29" s="575" t="s">
        <v>5747</v>
      </c>
      <c r="C29" s="575" t="s">
        <v>5731</v>
      </c>
      <c r="D29" s="1435">
        <v>36</v>
      </c>
      <c r="E29" s="1435">
        <v>18</v>
      </c>
      <c r="F29" s="1435">
        <v>7</v>
      </c>
      <c r="G29" s="1435" t="s">
        <v>5748</v>
      </c>
      <c r="H29" s="1435" t="s">
        <v>5749</v>
      </c>
      <c r="I29" s="1435" t="s">
        <v>5734</v>
      </c>
      <c r="J29" s="1435" t="s">
        <v>5740</v>
      </c>
      <c r="K29" s="1435" t="s">
        <v>5741</v>
      </c>
      <c r="L29" s="1435" t="s">
        <v>5737</v>
      </c>
      <c r="M29" s="1435" t="s">
        <v>5737</v>
      </c>
      <c r="N29" s="575" t="s">
        <v>5745</v>
      </c>
      <c r="O29" s="1512"/>
      <c r="P29" s="651"/>
      <c r="Q29" s="358"/>
      <c r="R29" s="651"/>
      <c r="S29" s="586" t="s">
        <v>5750</v>
      </c>
      <c r="T29" s="586" t="s">
        <v>5750</v>
      </c>
      <c r="U29" s="505" t="s">
        <v>5551</v>
      </c>
      <c r="V29" s="1511" t="s">
        <v>5552</v>
      </c>
      <c r="W29" s="1513" t="str">
        <f t="shared" si="1"/>
        <v>http://www.unisonic.com.tw/datasheet/UC3869H.pdf</v>
      </c>
      <c r="Y29" s="6"/>
    </row>
    <row r="30" spans="1:25" ht="199.9" customHeight="1">
      <c r="A30" s="1513" t="str">
        <f t="shared" si="0"/>
        <v>UC3873</v>
      </c>
      <c r="B30" s="575" t="s">
        <v>5751</v>
      </c>
      <c r="C30" s="575" t="s">
        <v>5731</v>
      </c>
      <c r="D30" s="1435">
        <v>30</v>
      </c>
      <c r="E30" s="1435">
        <v>13.8</v>
      </c>
      <c r="F30" s="1435">
        <v>8.1999999999999993</v>
      </c>
      <c r="G30" s="588" t="s">
        <v>5732</v>
      </c>
      <c r="H30" s="588" t="s">
        <v>5733</v>
      </c>
      <c r="I30" s="1435" t="s">
        <v>5752</v>
      </c>
      <c r="J30" s="1435" t="s">
        <v>5735</v>
      </c>
      <c r="K30" s="1435" t="s">
        <v>5753</v>
      </c>
      <c r="L30" s="1435" t="s">
        <v>5737</v>
      </c>
      <c r="M30" s="1435" t="s">
        <v>5737</v>
      </c>
      <c r="N30" s="575" t="s">
        <v>5754</v>
      </c>
      <c r="O30" s="1512"/>
      <c r="P30" s="651"/>
      <c r="Q30" s="358"/>
      <c r="R30" s="651"/>
      <c r="S30" s="586" t="s">
        <v>5755</v>
      </c>
      <c r="T30" s="586" t="s">
        <v>5755</v>
      </c>
      <c r="U30" s="505" t="s">
        <v>5551</v>
      </c>
      <c r="V30" s="1511" t="s">
        <v>5552</v>
      </c>
      <c r="W30" s="1513" t="str">
        <f t="shared" si="1"/>
        <v>http://www.unisonic.com.tw/datasheet/UC3873.pdf</v>
      </c>
      <c r="Y30" s="6"/>
    </row>
    <row r="31" spans="1:25" ht="199.9" customHeight="1">
      <c r="A31" s="1513" t="str">
        <f t="shared" si="0"/>
        <v>UC3873H</v>
      </c>
      <c r="B31" s="575" t="s">
        <v>5756</v>
      </c>
      <c r="C31" s="575" t="s">
        <v>5731</v>
      </c>
      <c r="D31" s="1435">
        <v>36</v>
      </c>
      <c r="E31" s="1435">
        <v>18</v>
      </c>
      <c r="F31" s="1435">
        <v>7</v>
      </c>
      <c r="G31" s="1435" t="s">
        <v>5748</v>
      </c>
      <c r="H31" s="1435" t="s">
        <v>5749</v>
      </c>
      <c r="I31" s="1435" t="s">
        <v>5734</v>
      </c>
      <c r="J31" s="1435" t="s">
        <v>5740</v>
      </c>
      <c r="K31" s="1435" t="s">
        <v>5741</v>
      </c>
      <c r="L31" s="1435" t="s">
        <v>5737</v>
      </c>
      <c r="M31" s="1435" t="s">
        <v>5737</v>
      </c>
      <c r="N31" s="575" t="s">
        <v>5754</v>
      </c>
      <c r="O31" s="1512"/>
      <c r="P31" s="651"/>
      <c r="Q31" s="358"/>
      <c r="R31" s="651"/>
      <c r="S31" s="586" t="s">
        <v>5757</v>
      </c>
      <c r="T31" s="586" t="s">
        <v>5757</v>
      </c>
      <c r="U31" s="505" t="s">
        <v>5551</v>
      </c>
      <c r="V31" s="1511" t="s">
        <v>5552</v>
      </c>
      <c r="W31" s="1513" t="str">
        <f t="shared" si="1"/>
        <v>http://www.unisonic.com.tw/datasheet/UC3873H.pdf</v>
      </c>
      <c r="Y31" s="6"/>
    </row>
    <row r="32" spans="1:25" ht="199.9" customHeight="1">
      <c r="A32" s="1513" t="str">
        <f t="shared" si="0"/>
        <v>UC3873A</v>
      </c>
      <c r="B32" s="575" t="s">
        <v>5758</v>
      </c>
      <c r="C32" s="575" t="s">
        <v>5731</v>
      </c>
      <c r="D32" s="1435">
        <v>36</v>
      </c>
      <c r="E32" s="1435" t="s">
        <v>5759</v>
      </c>
      <c r="F32" s="1435">
        <v>7</v>
      </c>
      <c r="G32" s="588" t="s">
        <v>5732</v>
      </c>
      <c r="H32" s="588" t="s">
        <v>5733</v>
      </c>
      <c r="I32" s="1435" t="s">
        <v>5734</v>
      </c>
      <c r="J32" s="1435" t="s">
        <v>5740</v>
      </c>
      <c r="K32" s="1435" t="s">
        <v>5741</v>
      </c>
      <c r="L32" s="1435" t="s">
        <v>5737</v>
      </c>
      <c r="M32" s="1435" t="s">
        <v>5737</v>
      </c>
      <c r="N32" s="575" t="s">
        <v>5760</v>
      </c>
      <c r="O32" s="1512"/>
      <c r="P32" s="651"/>
      <c r="Q32" s="358"/>
      <c r="R32" s="651"/>
      <c r="S32" s="586" t="s">
        <v>5761</v>
      </c>
      <c r="T32" s="586" t="s">
        <v>5761</v>
      </c>
      <c r="U32" s="505" t="s">
        <v>5551</v>
      </c>
      <c r="V32" s="1511" t="s">
        <v>5552</v>
      </c>
      <c r="W32" s="1513" t="str">
        <f t="shared" si="1"/>
        <v>http://www.unisonic.com.tw/datasheet/UC3873A.pdf</v>
      </c>
      <c r="Y32" s="6"/>
    </row>
    <row r="33" spans="1:39" s="6" customFormat="1" ht="199.9" customHeight="1">
      <c r="A33" s="1513" t="str">
        <f t="shared" si="0"/>
        <v>UC3873B</v>
      </c>
      <c r="B33" s="575" t="s">
        <v>5758</v>
      </c>
      <c r="C33" s="575" t="s">
        <v>5731</v>
      </c>
      <c r="D33" s="1435">
        <v>30</v>
      </c>
      <c r="E33" s="1435">
        <v>13</v>
      </c>
      <c r="F33" s="1435">
        <v>7</v>
      </c>
      <c r="G33" s="1435" t="s">
        <v>5748</v>
      </c>
      <c r="H33" s="1435" t="s">
        <v>5762</v>
      </c>
      <c r="I33" s="1435" t="s">
        <v>5734</v>
      </c>
      <c r="J33" s="1435" t="s">
        <v>5735</v>
      </c>
      <c r="K33" s="1435" t="s">
        <v>5741</v>
      </c>
      <c r="L33" s="1435" t="s">
        <v>5737</v>
      </c>
      <c r="M33" s="1435" t="s">
        <v>5737</v>
      </c>
      <c r="N33" s="575" t="s">
        <v>5754</v>
      </c>
      <c r="O33" s="1512"/>
      <c r="P33" s="651"/>
      <c r="Q33" s="358"/>
      <c r="R33" s="651"/>
      <c r="S33" s="586" t="s">
        <v>5763</v>
      </c>
      <c r="T33" s="586" t="s">
        <v>5763</v>
      </c>
      <c r="U33" s="505" t="s">
        <v>5551</v>
      </c>
      <c r="V33" s="1511" t="s">
        <v>5552</v>
      </c>
      <c r="W33" s="1513" t="str">
        <f t="shared" si="1"/>
        <v>http://www.unisonic.com.tw/datasheet/UC3873B.pdf</v>
      </c>
      <c r="Z33" s="7"/>
      <c r="AA33" s="7"/>
      <c r="AB33" s="7"/>
      <c r="AC33" s="7"/>
      <c r="AD33" s="7"/>
      <c r="AE33" s="7"/>
      <c r="AF33" s="7"/>
      <c r="AG33" s="7"/>
      <c r="AH33" s="7"/>
      <c r="AI33" s="7"/>
      <c r="AJ33" s="7"/>
      <c r="AK33" s="7"/>
      <c r="AL33" s="7"/>
      <c r="AM33" s="7"/>
    </row>
    <row r="34" spans="1:39" s="6" customFormat="1" ht="199.9" customHeight="1">
      <c r="A34" s="1513" t="str">
        <f t="shared" si="0"/>
        <v>UC3875A</v>
      </c>
      <c r="B34" s="575" t="s">
        <v>5764</v>
      </c>
      <c r="C34" s="575" t="s">
        <v>5731</v>
      </c>
      <c r="D34" s="1435">
        <v>36</v>
      </c>
      <c r="E34" s="1435">
        <v>18</v>
      </c>
      <c r="F34" s="1435">
        <v>7</v>
      </c>
      <c r="G34" s="588" t="s">
        <v>5732</v>
      </c>
      <c r="H34" s="588" t="s">
        <v>5733</v>
      </c>
      <c r="I34" s="1435" t="s">
        <v>5734</v>
      </c>
      <c r="J34" s="1435" t="s">
        <v>5740</v>
      </c>
      <c r="K34" s="1435" t="s">
        <v>5741</v>
      </c>
      <c r="L34" s="1435" t="s">
        <v>5737</v>
      </c>
      <c r="M34" s="1435" t="s">
        <v>5737</v>
      </c>
      <c r="N34" s="575" t="s">
        <v>5745</v>
      </c>
      <c r="O34" s="1512"/>
      <c r="P34" s="651"/>
      <c r="Q34" s="358"/>
      <c r="R34" s="651"/>
      <c r="S34" s="586" t="s">
        <v>5765</v>
      </c>
      <c r="T34" s="586" t="s">
        <v>5765</v>
      </c>
      <c r="U34" s="505" t="s">
        <v>5674</v>
      </c>
      <c r="V34" s="1511" t="s">
        <v>5675</v>
      </c>
      <c r="W34" s="1513" t="str">
        <f t="shared" si="1"/>
        <v>http://www.unisonic.com.tw/datasheet/UC3875A.pdf</v>
      </c>
      <c r="Z34" s="7"/>
      <c r="AA34" s="7"/>
      <c r="AB34" s="7"/>
      <c r="AC34" s="7"/>
      <c r="AD34" s="7"/>
      <c r="AE34" s="7"/>
      <c r="AF34" s="7"/>
      <c r="AG34" s="7"/>
      <c r="AH34" s="7"/>
      <c r="AI34" s="7"/>
      <c r="AJ34" s="7"/>
      <c r="AK34" s="7"/>
      <c r="AL34" s="7"/>
      <c r="AM34" s="7"/>
    </row>
    <row r="35" spans="1:39" s="6" customFormat="1" ht="199.9" customHeight="1">
      <c r="A35" s="1513" t="str">
        <f t="shared" si="0"/>
        <v>UC3883</v>
      </c>
      <c r="B35" s="575" t="s">
        <v>5766</v>
      </c>
      <c r="C35" s="575" t="s">
        <v>5767</v>
      </c>
      <c r="D35" s="1435">
        <v>36</v>
      </c>
      <c r="E35" s="1435" t="s">
        <v>5768</v>
      </c>
      <c r="F35" s="1435">
        <v>8.1999999999999993</v>
      </c>
      <c r="G35" s="1435" t="s">
        <v>5681</v>
      </c>
      <c r="H35" s="1435" t="s">
        <v>5682</v>
      </c>
      <c r="I35" s="1435" t="s">
        <v>5769</v>
      </c>
      <c r="J35" s="1435" t="s">
        <v>5770</v>
      </c>
      <c r="K35" s="1435" t="s">
        <v>5771</v>
      </c>
      <c r="L35" s="1435" t="s">
        <v>5671</v>
      </c>
      <c r="M35" s="1435" t="s">
        <v>5671</v>
      </c>
      <c r="N35" s="575" t="s">
        <v>5672</v>
      </c>
      <c r="O35" s="1512"/>
      <c r="P35" s="651"/>
      <c r="Q35" s="358"/>
      <c r="R35" s="651"/>
      <c r="S35" s="586" t="s">
        <v>5772</v>
      </c>
      <c r="T35" s="586" t="s">
        <v>5772</v>
      </c>
      <c r="U35" s="505" t="s">
        <v>5674</v>
      </c>
      <c r="V35" s="1511" t="s">
        <v>5675</v>
      </c>
      <c r="W35" s="1513" t="str">
        <f t="shared" si="1"/>
        <v>http://www.unisonic.com.tw/datasheet/UC3883.pdf</v>
      </c>
      <c r="Y35" s="7"/>
      <c r="Z35" s="7"/>
      <c r="AA35" s="7"/>
      <c r="AB35" s="7"/>
      <c r="AC35" s="7"/>
      <c r="AD35" s="7"/>
      <c r="AE35" s="7"/>
      <c r="AF35" s="7"/>
      <c r="AG35" s="7"/>
      <c r="AH35" s="7"/>
      <c r="AI35" s="7"/>
      <c r="AJ35" s="7"/>
      <c r="AK35" s="7"/>
      <c r="AL35" s="7"/>
    </row>
    <row r="36" spans="1:39" ht="199.9" customHeight="1">
      <c r="A36" s="1513" t="str">
        <f t="shared" si="0"/>
        <v>UPSR104</v>
      </c>
      <c r="B36" s="575" t="s">
        <v>5773</v>
      </c>
      <c r="C36" s="575" t="s">
        <v>5774</v>
      </c>
      <c r="D36" s="635" t="s">
        <v>5775</v>
      </c>
      <c r="E36" s="1435">
        <v>14.8</v>
      </c>
      <c r="F36" s="1435">
        <v>9</v>
      </c>
      <c r="G36" s="1435" t="s">
        <v>5681</v>
      </c>
      <c r="H36" s="635" t="s">
        <v>5682</v>
      </c>
      <c r="I36" s="635" t="s">
        <v>5776</v>
      </c>
      <c r="J36" s="635" t="s">
        <v>5777</v>
      </c>
      <c r="K36" s="635" t="s">
        <v>5778</v>
      </c>
      <c r="L36" s="1435" t="s">
        <v>5779</v>
      </c>
      <c r="M36" s="1435" t="s">
        <v>5779</v>
      </c>
      <c r="N36" s="535" t="s">
        <v>5780</v>
      </c>
      <c r="O36" s="1512"/>
      <c r="P36" s="651"/>
      <c r="Q36" s="651"/>
      <c r="R36" s="651"/>
      <c r="S36" s="1516" t="s">
        <v>51</v>
      </c>
      <c r="T36" s="1516" t="s">
        <v>51</v>
      </c>
      <c r="U36" s="505" t="s">
        <v>5781</v>
      </c>
      <c r="V36" s="1511" t="s">
        <v>5782</v>
      </c>
      <c r="W36" s="1513" t="str">
        <f t="shared" si="1"/>
        <v>http://www.unisonic.com.tw/datasheet/UPSR104.pdf</v>
      </c>
    </row>
    <row r="37" spans="1:39" ht="199.9" customHeight="1">
      <c r="A37" s="1513" t="str">
        <f t="shared" si="0"/>
        <v>UPSR108</v>
      </c>
      <c r="B37" s="575" t="s">
        <v>5783</v>
      </c>
      <c r="C37" s="575" t="s">
        <v>5784</v>
      </c>
      <c r="D37" s="635" t="s">
        <v>5785</v>
      </c>
      <c r="E37" s="1435">
        <v>15.5</v>
      </c>
      <c r="F37" s="1435">
        <v>9.5</v>
      </c>
      <c r="G37" s="1435" t="s">
        <v>5779</v>
      </c>
      <c r="H37" s="635" t="s">
        <v>5786</v>
      </c>
      <c r="I37" s="635" t="s">
        <v>5786</v>
      </c>
      <c r="J37" s="635" t="s">
        <v>5787</v>
      </c>
      <c r="K37" s="635" t="s">
        <v>5788</v>
      </c>
      <c r="L37" s="1435" t="s">
        <v>5779</v>
      </c>
      <c r="M37" s="1435" t="s">
        <v>5779</v>
      </c>
      <c r="N37" s="535" t="s">
        <v>5789</v>
      </c>
      <c r="O37" s="1512"/>
      <c r="P37" s="651"/>
      <c r="Q37" s="651"/>
      <c r="R37" s="651"/>
      <c r="S37" s="1516" t="s">
        <v>5790</v>
      </c>
      <c r="T37" s="1516" t="s">
        <v>5790</v>
      </c>
      <c r="U37" s="505" t="s">
        <v>5566</v>
      </c>
      <c r="V37" s="1511" t="s">
        <v>5567</v>
      </c>
      <c r="W37" s="1513" t="str">
        <f t="shared" si="1"/>
        <v>http://www.unisonic.com.tw/datasheet/UPSR108.pdf</v>
      </c>
    </row>
    <row r="38" spans="1:39" ht="199.9" customHeight="1">
      <c r="A38" s="1513" t="str">
        <f t="shared" si="0"/>
        <v>UPSR107</v>
      </c>
      <c r="B38" s="575" t="s">
        <v>5791</v>
      </c>
      <c r="C38" s="575" t="s">
        <v>5792</v>
      </c>
      <c r="D38" s="635" t="s">
        <v>5793</v>
      </c>
      <c r="E38" s="1435">
        <v>15.5</v>
      </c>
      <c r="F38" s="1435">
        <v>9.5</v>
      </c>
      <c r="G38" s="1435" t="s">
        <v>5571</v>
      </c>
      <c r="H38" s="635" t="s">
        <v>5572</v>
      </c>
      <c r="I38" s="635" t="s">
        <v>5572</v>
      </c>
      <c r="J38" s="635" t="s">
        <v>5794</v>
      </c>
      <c r="K38" s="635" t="s">
        <v>5795</v>
      </c>
      <c r="L38" s="1435" t="s">
        <v>5571</v>
      </c>
      <c r="M38" s="1435" t="s">
        <v>5571</v>
      </c>
      <c r="N38" s="535" t="s">
        <v>5796</v>
      </c>
      <c r="O38" s="1512"/>
      <c r="P38" s="651"/>
      <c r="Q38" s="651"/>
      <c r="R38" s="651"/>
      <c r="S38" s="1516" t="s">
        <v>5797</v>
      </c>
      <c r="T38" s="1516" t="s">
        <v>5797</v>
      </c>
      <c r="U38" s="505" t="s">
        <v>5566</v>
      </c>
      <c r="V38" s="1511" t="s">
        <v>5567</v>
      </c>
      <c r="W38" s="1513" t="str">
        <f t="shared" si="1"/>
        <v>http://www.unisonic.com.tw/datasheet/UPSR107.pdf</v>
      </c>
    </row>
    <row r="39" spans="1:39" s="365" customFormat="1" ht="199.9" customHeight="1">
      <c r="A39" s="1513" t="str">
        <f t="shared" si="0"/>
        <v>UC1100</v>
      </c>
      <c r="B39" s="575" t="s">
        <v>5798</v>
      </c>
      <c r="C39" s="575" t="s">
        <v>5792</v>
      </c>
      <c r="D39" s="635" t="s">
        <v>5799</v>
      </c>
      <c r="E39" s="1435">
        <v>18.5</v>
      </c>
      <c r="F39" s="1435">
        <v>9</v>
      </c>
      <c r="G39" s="635" t="s">
        <v>5572</v>
      </c>
      <c r="H39" s="635" t="s">
        <v>5572</v>
      </c>
      <c r="I39" s="635" t="s">
        <v>5572</v>
      </c>
      <c r="J39" s="635" t="s">
        <v>5800</v>
      </c>
      <c r="K39" s="635" t="s">
        <v>5801</v>
      </c>
      <c r="L39" s="1435" t="s">
        <v>5571</v>
      </c>
      <c r="M39" s="1435" t="s">
        <v>5571</v>
      </c>
      <c r="N39" s="535" t="s">
        <v>5570</v>
      </c>
      <c r="O39" s="1512"/>
      <c r="P39" s="651"/>
      <c r="Q39" s="651"/>
      <c r="R39" s="651"/>
      <c r="S39" s="1516" t="s">
        <v>52</v>
      </c>
      <c r="T39" s="1516" t="s">
        <v>52</v>
      </c>
      <c r="U39" s="505" t="s">
        <v>5566</v>
      </c>
      <c r="V39" s="1511" t="s">
        <v>5567</v>
      </c>
      <c r="W39" s="1513" t="str">
        <f t="shared" si="1"/>
        <v>http://www.unisonic.com.tw/datasheet/UC1100.pdf</v>
      </c>
    </row>
    <row r="40" spans="1:39" s="365" customFormat="1" ht="199.9" customHeight="1">
      <c r="A40" s="1513" t="str">
        <f t="shared" si="0"/>
        <v>UC1103</v>
      </c>
      <c r="B40" s="575" t="s">
        <v>5802</v>
      </c>
      <c r="C40" s="575" t="s">
        <v>5792</v>
      </c>
      <c r="D40" s="635" t="s">
        <v>5803</v>
      </c>
      <c r="E40" s="1435">
        <v>16</v>
      </c>
      <c r="F40" s="1435">
        <v>9</v>
      </c>
      <c r="G40" s="635">
        <v>50</v>
      </c>
      <c r="H40" s="635" t="s">
        <v>5804</v>
      </c>
      <c r="I40" s="635" t="s">
        <v>5572</v>
      </c>
      <c r="J40" s="635" t="s">
        <v>5572</v>
      </c>
      <c r="K40" s="635" t="s">
        <v>5805</v>
      </c>
      <c r="L40" s="1435" t="s">
        <v>5571</v>
      </c>
      <c r="M40" s="1435" t="s">
        <v>5571</v>
      </c>
      <c r="N40" s="535" t="s">
        <v>5568</v>
      </c>
      <c r="O40" s="1512"/>
      <c r="P40" s="651"/>
      <c r="Q40" s="651"/>
      <c r="R40" s="651"/>
      <c r="S40" s="1516" t="s">
        <v>53</v>
      </c>
      <c r="T40" s="1516" t="s">
        <v>53</v>
      </c>
      <c r="U40" s="505" t="s">
        <v>5566</v>
      </c>
      <c r="V40" s="1511" t="s">
        <v>5567</v>
      </c>
      <c r="W40" s="1513" t="str">
        <f t="shared" si="1"/>
        <v>http://www.unisonic.com.tw/datasheet/UC1103.pdf</v>
      </c>
    </row>
    <row r="41" spans="1:39" s="6" customFormat="1" ht="199.9" customHeight="1">
      <c r="A41" s="1513" t="str">
        <f t="shared" si="0"/>
        <v>UPSRB01</v>
      </c>
      <c r="B41" s="575" t="s">
        <v>5806</v>
      </c>
      <c r="C41" s="575" t="s">
        <v>5792</v>
      </c>
      <c r="D41" s="635" t="s">
        <v>5803</v>
      </c>
      <c r="E41" s="1435">
        <v>12.5</v>
      </c>
      <c r="F41" s="1435">
        <v>7.5</v>
      </c>
      <c r="G41" s="635" t="s">
        <v>5572</v>
      </c>
      <c r="H41" s="635" t="s">
        <v>5572</v>
      </c>
      <c r="I41" s="635" t="s">
        <v>5572</v>
      </c>
      <c r="J41" s="635" t="s">
        <v>5807</v>
      </c>
      <c r="K41" s="635" t="s">
        <v>5808</v>
      </c>
      <c r="L41" s="1435" t="s">
        <v>5571</v>
      </c>
      <c r="M41" s="1435" t="s">
        <v>5571</v>
      </c>
      <c r="N41" s="535" t="s">
        <v>5570</v>
      </c>
      <c r="O41" s="1512"/>
      <c r="P41" s="651"/>
      <c r="Q41" s="651"/>
      <c r="R41" s="651"/>
      <c r="S41" s="1516" t="s">
        <v>54</v>
      </c>
      <c r="T41" s="1516" t="s">
        <v>54</v>
      </c>
      <c r="U41" s="505" t="s">
        <v>5566</v>
      </c>
      <c r="V41" s="1511" t="s">
        <v>5567</v>
      </c>
      <c r="W41" s="1513" t="str">
        <f t="shared" si="1"/>
        <v>http://www.unisonic.com.tw/datasheet/UPSRB01.pdf</v>
      </c>
      <c r="Y41" s="7"/>
      <c r="Z41" s="7"/>
      <c r="AA41" s="7"/>
      <c r="AB41" s="7"/>
      <c r="AC41" s="7"/>
      <c r="AD41" s="7"/>
      <c r="AE41" s="7"/>
      <c r="AF41" s="7"/>
      <c r="AG41" s="7"/>
      <c r="AH41" s="7"/>
      <c r="AI41" s="7"/>
      <c r="AJ41" s="7"/>
      <c r="AK41" s="7"/>
      <c r="AL41" s="7"/>
    </row>
    <row r="42" spans="1:39" s="6" customFormat="1" ht="199.9" customHeight="1">
      <c r="A42" s="1513" t="str">
        <f t="shared" si="0"/>
        <v>UPSRB02</v>
      </c>
      <c r="B42" s="575" t="s">
        <v>5809</v>
      </c>
      <c r="C42" s="575" t="s">
        <v>5792</v>
      </c>
      <c r="D42" s="635" t="s">
        <v>5803</v>
      </c>
      <c r="E42" s="1435">
        <v>12.5</v>
      </c>
      <c r="F42" s="1435">
        <v>6.8</v>
      </c>
      <c r="G42" s="635" t="s">
        <v>5572</v>
      </c>
      <c r="H42" s="635" t="s">
        <v>5572</v>
      </c>
      <c r="I42" s="635" t="s">
        <v>5572</v>
      </c>
      <c r="J42" s="635" t="s">
        <v>5810</v>
      </c>
      <c r="K42" s="635" t="s">
        <v>5811</v>
      </c>
      <c r="L42" s="1435" t="s">
        <v>5571</v>
      </c>
      <c r="M42" s="1435" t="s">
        <v>5571</v>
      </c>
      <c r="N42" s="535" t="s">
        <v>5570</v>
      </c>
      <c r="O42" s="1512"/>
      <c r="P42" s="651"/>
      <c r="Q42" s="651"/>
      <c r="R42" s="651"/>
      <c r="S42" s="1516" t="s">
        <v>55</v>
      </c>
      <c r="T42" s="1516" t="s">
        <v>55</v>
      </c>
      <c r="U42" s="505" t="s">
        <v>5566</v>
      </c>
      <c r="V42" s="1511" t="s">
        <v>5567</v>
      </c>
      <c r="W42" s="1513" t="str">
        <f t="shared" si="1"/>
        <v>http://www.unisonic.com.tw/datasheet/UPSRB02.pdf</v>
      </c>
      <c r="Y42" s="7"/>
      <c r="Z42" s="7"/>
      <c r="AA42" s="7"/>
      <c r="AB42" s="7"/>
      <c r="AC42" s="7"/>
      <c r="AD42" s="7"/>
      <c r="AE42" s="7"/>
      <c r="AF42" s="7"/>
      <c r="AG42" s="7"/>
      <c r="AH42" s="7"/>
      <c r="AI42" s="7"/>
      <c r="AJ42" s="7"/>
      <c r="AK42" s="7"/>
      <c r="AL42" s="7"/>
    </row>
    <row r="43" spans="1:39" s="6" customFormat="1" ht="199.9" customHeight="1">
      <c r="A43" s="1513" t="str">
        <f t="shared" si="0"/>
        <v>UPSRB03</v>
      </c>
      <c r="B43" s="575" t="s">
        <v>5812</v>
      </c>
      <c r="C43" s="575" t="s">
        <v>5792</v>
      </c>
      <c r="D43" s="635" t="s">
        <v>5803</v>
      </c>
      <c r="E43" s="1435">
        <v>18</v>
      </c>
      <c r="F43" s="1435">
        <v>6.5</v>
      </c>
      <c r="G43" s="635" t="s">
        <v>5572</v>
      </c>
      <c r="H43" s="635" t="s">
        <v>5572</v>
      </c>
      <c r="I43" s="635" t="s">
        <v>5572</v>
      </c>
      <c r="J43" s="635" t="s">
        <v>5800</v>
      </c>
      <c r="K43" s="635" t="s">
        <v>5813</v>
      </c>
      <c r="L43" s="1435" t="s">
        <v>5571</v>
      </c>
      <c r="M43" s="1435" t="s">
        <v>5571</v>
      </c>
      <c r="N43" s="535" t="s">
        <v>5569</v>
      </c>
      <c r="O43" s="1512"/>
      <c r="P43" s="651"/>
      <c r="Q43" s="651"/>
      <c r="R43" s="651"/>
      <c r="S43" s="1516" t="s">
        <v>56</v>
      </c>
      <c r="T43" s="1516" t="s">
        <v>56</v>
      </c>
      <c r="U43" s="505" t="s">
        <v>5566</v>
      </c>
      <c r="V43" s="1511" t="s">
        <v>5567</v>
      </c>
      <c r="W43" s="1513" t="str">
        <f t="shared" si="1"/>
        <v>http://www.unisonic.com.tw/datasheet/UPSRB03.pdf</v>
      </c>
      <c r="Y43" s="7"/>
      <c r="Z43" s="7"/>
      <c r="AA43" s="7"/>
      <c r="AB43" s="7"/>
      <c r="AC43" s="7"/>
      <c r="AD43" s="7"/>
      <c r="AE43" s="7"/>
      <c r="AF43" s="7"/>
      <c r="AG43" s="7"/>
      <c r="AH43" s="7"/>
      <c r="AI43" s="7"/>
      <c r="AJ43" s="7"/>
      <c r="AK43" s="7"/>
      <c r="AL43" s="7"/>
    </row>
    <row r="44" spans="1:39" ht="199.9" customHeight="1">
      <c r="A44" s="1513" t="str">
        <f t="shared" si="0"/>
        <v>UPSR105*</v>
      </c>
      <c r="B44" s="575" t="s">
        <v>5814</v>
      </c>
      <c r="C44" s="575" t="s">
        <v>5792</v>
      </c>
      <c r="D44" s="635" t="s">
        <v>5803</v>
      </c>
      <c r="E44" s="1435">
        <v>13</v>
      </c>
      <c r="F44" s="1435">
        <v>5.9</v>
      </c>
      <c r="G44" s="1435" t="s">
        <v>5572</v>
      </c>
      <c r="H44" s="635" t="s">
        <v>5815</v>
      </c>
      <c r="I44" s="635" t="s">
        <v>5572</v>
      </c>
      <c r="J44" s="635" t="s">
        <v>5816</v>
      </c>
      <c r="K44" s="635" t="s">
        <v>5817</v>
      </c>
      <c r="L44" s="1435" t="s">
        <v>5571</v>
      </c>
      <c r="M44" s="1435" t="s">
        <v>5571</v>
      </c>
      <c r="N44" s="535" t="s">
        <v>5568</v>
      </c>
      <c r="O44" s="1512"/>
      <c r="P44" s="651"/>
      <c r="Q44" s="651"/>
      <c r="R44" s="651"/>
      <c r="S44" s="1516" t="s">
        <v>5818</v>
      </c>
      <c r="T44" s="1516" t="s">
        <v>5819</v>
      </c>
      <c r="U44" s="505" t="s">
        <v>5566</v>
      </c>
      <c r="V44" s="1511" t="s">
        <v>5567</v>
      </c>
      <c r="W44" s="1513" t="str">
        <f t="shared" si="1"/>
        <v>http://www.unisonic.com.tw/datasheet/UPSR105.pdf</v>
      </c>
    </row>
    <row r="45" spans="1:39" ht="199.9" customHeight="1">
      <c r="A45" s="1513" t="str">
        <f t="shared" si="0"/>
        <v>UC3801</v>
      </c>
      <c r="B45" s="575" t="s">
        <v>5820</v>
      </c>
      <c r="C45" s="575" t="s">
        <v>5821</v>
      </c>
      <c r="D45" s="1435">
        <v>36</v>
      </c>
      <c r="E45" s="1435" t="s">
        <v>5822</v>
      </c>
      <c r="F45" s="1435">
        <v>7.6</v>
      </c>
      <c r="G45" s="1435" t="s">
        <v>5823</v>
      </c>
      <c r="H45" s="1435" t="s">
        <v>5824</v>
      </c>
      <c r="I45" s="1435" t="s">
        <v>5825</v>
      </c>
      <c r="J45" s="1435" t="s">
        <v>5807</v>
      </c>
      <c r="K45" s="1435" t="s">
        <v>5826</v>
      </c>
      <c r="L45" s="1435" t="s">
        <v>5571</v>
      </c>
      <c r="M45" s="1435" t="s">
        <v>5571</v>
      </c>
      <c r="N45" s="575" t="s">
        <v>5796</v>
      </c>
      <c r="O45" s="1512"/>
      <c r="P45" s="651"/>
      <c r="Q45" s="651"/>
      <c r="R45" s="651"/>
      <c r="S45" s="1516" t="s">
        <v>5827</v>
      </c>
      <c r="T45" s="1516" t="s">
        <v>5827</v>
      </c>
      <c r="U45" s="505" t="s">
        <v>5566</v>
      </c>
      <c r="V45" s="1511" t="s">
        <v>5567</v>
      </c>
      <c r="W45" s="1513" t="str">
        <f t="shared" si="1"/>
        <v>http://www.unisonic.com.tw/datasheet/UC3801.pdf</v>
      </c>
    </row>
    <row r="46" spans="1:39" ht="199.9" customHeight="1">
      <c r="A46" s="1513" t="str">
        <f t="shared" si="0"/>
        <v>UC3816</v>
      </c>
      <c r="B46" s="575" t="s">
        <v>5828</v>
      </c>
      <c r="C46" s="575" t="s">
        <v>5821</v>
      </c>
      <c r="D46" s="1435">
        <v>36</v>
      </c>
      <c r="E46" s="1435" t="s">
        <v>5829</v>
      </c>
      <c r="F46" s="1435" t="s">
        <v>5830</v>
      </c>
      <c r="G46" s="1435" t="s">
        <v>5823</v>
      </c>
      <c r="H46" s="1435" t="s">
        <v>5824</v>
      </c>
      <c r="I46" s="1435" t="s">
        <v>5831</v>
      </c>
      <c r="J46" s="1435">
        <v>1E-3</v>
      </c>
      <c r="K46" s="1435" t="s">
        <v>5813</v>
      </c>
      <c r="L46" s="1435" t="s">
        <v>5571</v>
      </c>
      <c r="M46" s="1435" t="s">
        <v>5571</v>
      </c>
      <c r="N46" s="575" t="s">
        <v>5796</v>
      </c>
      <c r="O46" s="1512"/>
      <c r="P46" s="651"/>
      <c r="Q46" s="651"/>
      <c r="R46" s="651"/>
      <c r="S46" s="586" t="s">
        <v>5832</v>
      </c>
      <c r="T46" s="586" t="s">
        <v>5832</v>
      </c>
      <c r="U46" s="1513" t="s">
        <v>5566</v>
      </c>
      <c r="V46" s="1511" t="s">
        <v>5567</v>
      </c>
      <c r="W46" s="1513" t="str">
        <f t="shared" si="1"/>
        <v>http://www.unisonic.com.tw/datasheet/UC3816.pdf</v>
      </c>
      <c r="X46" s="7"/>
    </row>
    <row r="47" spans="1:39" ht="199.9" customHeight="1">
      <c r="A47" s="1513" t="str">
        <f t="shared" si="0"/>
        <v>UC3916A</v>
      </c>
      <c r="B47" s="575" t="s">
        <v>5828</v>
      </c>
      <c r="C47" s="575" t="s">
        <v>5821</v>
      </c>
      <c r="D47" s="1435">
        <v>36</v>
      </c>
      <c r="E47" s="1435">
        <v>20</v>
      </c>
      <c r="F47" s="1435">
        <v>8.1999999999999993</v>
      </c>
      <c r="G47" s="1435" t="s">
        <v>5823</v>
      </c>
      <c r="H47" s="1435" t="s">
        <v>5824</v>
      </c>
      <c r="I47" s="1435" t="s">
        <v>5833</v>
      </c>
      <c r="J47" s="1435" t="s">
        <v>5834</v>
      </c>
      <c r="K47" s="1435" t="s">
        <v>5813</v>
      </c>
      <c r="L47" s="1435" t="s">
        <v>5571</v>
      </c>
      <c r="M47" s="1435" t="s">
        <v>5571</v>
      </c>
      <c r="N47" s="575" t="s">
        <v>5835</v>
      </c>
      <c r="O47" s="1512"/>
      <c r="P47" s="651"/>
      <c r="Q47" s="651"/>
      <c r="R47" s="651"/>
      <c r="S47" s="586" t="s">
        <v>5836</v>
      </c>
      <c r="T47" s="586" t="s">
        <v>5837</v>
      </c>
      <c r="U47" s="1513" t="s">
        <v>5566</v>
      </c>
      <c r="V47" s="1511" t="s">
        <v>5567</v>
      </c>
      <c r="W47" s="586" t="str">
        <f t="shared" si="1"/>
        <v>http://www.unisonic.com.tw/datasheet/UC3916A.pdf</v>
      </c>
      <c r="X47" s="7"/>
    </row>
    <row r="48" spans="1:39" ht="199.9" customHeight="1">
      <c r="A48" s="1513" t="str">
        <f t="shared" si="0"/>
        <v>UC3879A</v>
      </c>
      <c r="B48" s="575" t="s">
        <v>5838</v>
      </c>
      <c r="C48" s="575" t="s">
        <v>5821</v>
      </c>
      <c r="D48" s="1435">
        <v>36</v>
      </c>
      <c r="E48" s="1435">
        <v>15</v>
      </c>
      <c r="F48" s="1435">
        <v>8.1999999999999993</v>
      </c>
      <c r="G48" s="1435">
        <v>65</v>
      </c>
      <c r="H48" s="1435" t="s">
        <v>5824</v>
      </c>
      <c r="I48" s="1435" t="s">
        <v>5839</v>
      </c>
      <c r="J48" s="1435" t="s">
        <v>5840</v>
      </c>
      <c r="K48" s="1435" t="s">
        <v>5795</v>
      </c>
      <c r="L48" s="1435" t="s">
        <v>5571</v>
      </c>
      <c r="M48" s="1435" t="s">
        <v>5571</v>
      </c>
      <c r="N48" s="575" t="s">
        <v>5835</v>
      </c>
      <c r="O48" s="1512"/>
      <c r="P48" s="651"/>
      <c r="Q48" s="651"/>
      <c r="R48" s="651"/>
      <c r="S48" s="586" t="s">
        <v>5841</v>
      </c>
      <c r="T48" s="586" t="s">
        <v>5841</v>
      </c>
      <c r="U48" s="505" t="s">
        <v>5566</v>
      </c>
      <c r="V48" s="1511" t="s">
        <v>5567</v>
      </c>
      <c r="W48" s="1513" t="str">
        <f t="shared" si="1"/>
        <v>http://www.unisonic.com.tw/datasheet/UC3879A.pdf</v>
      </c>
    </row>
    <row r="49" spans="1:25" ht="199.9" customHeight="1">
      <c r="A49" s="1513" t="str">
        <f t="shared" si="0"/>
        <v>UC3862*</v>
      </c>
      <c r="B49" s="575" t="s">
        <v>5842</v>
      </c>
      <c r="C49" s="575" t="s">
        <v>5843</v>
      </c>
      <c r="D49" s="1435">
        <v>36</v>
      </c>
      <c r="E49" s="1435" t="s">
        <v>5844</v>
      </c>
      <c r="F49" s="1435">
        <v>7.6</v>
      </c>
      <c r="G49" s="1435">
        <v>65</v>
      </c>
      <c r="H49" s="1435" t="s">
        <v>5845</v>
      </c>
      <c r="I49" s="1435" t="s">
        <v>5846</v>
      </c>
      <c r="J49" s="1435">
        <v>1E-3</v>
      </c>
      <c r="K49" s="1435" t="s">
        <v>5847</v>
      </c>
      <c r="L49" s="1435" t="s">
        <v>5848</v>
      </c>
      <c r="M49" s="1435" t="s">
        <v>5848</v>
      </c>
      <c r="N49" s="575" t="s">
        <v>5849</v>
      </c>
      <c r="O49" s="1512"/>
      <c r="P49" s="651"/>
      <c r="Q49" s="651"/>
      <c r="R49" s="651"/>
      <c r="S49" s="586" t="s">
        <v>5850</v>
      </c>
      <c r="T49" s="586" t="s">
        <v>5851</v>
      </c>
      <c r="U49" s="1513" t="s">
        <v>5562</v>
      </c>
      <c r="V49" s="1511" t="s">
        <v>5563</v>
      </c>
      <c r="W49" s="586" t="s">
        <v>95</v>
      </c>
      <c r="X49" s="7"/>
    </row>
    <row r="50" spans="1:25" ht="199.9" customHeight="1">
      <c r="A50" s="1513" t="str">
        <f t="shared" si="0"/>
        <v>UC3823*</v>
      </c>
      <c r="B50" s="575" t="s">
        <v>5852</v>
      </c>
      <c r="C50" s="575" t="s">
        <v>5843</v>
      </c>
      <c r="D50" s="1435">
        <v>36</v>
      </c>
      <c r="E50" s="1435" t="s">
        <v>5844</v>
      </c>
      <c r="F50" s="1435">
        <v>7.6</v>
      </c>
      <c r="G50" s="1435">
        <v>65</v>
      </c>
      <c r="H50" s="1435" t="s">
        <v>5845</v>
      </c>
      <c r="I50" s="1435" t="s">
        <v>5846</v>
      </c>
      <c r="J50" s="1435">
        <v>1E-3</v>
      </c>
      <c r="K50" s="1435" t="s">
        <v>5847</v>
      </c>
      <c r="L50" s="1435" t="s">
        <v>5848</v>
      </c>
      <c r="M50" s="1435" t="s">
        <v>5848</v>
      </c>
      <c r="N50" s="575" t="s">
        <v>5853</v>
      </c>
      <c r="O50" s="1512"/>
      <c r="P50" s="651"/>
      <c r="Q50" s="651"/>
      <c r="R50" s="651"/>
      <c r="S50" s="586" t="s">
        <v>5854</v>
      </c>
      <c r="T50" s="586" t="s">
        <v>5855</v>
      </c>
      <c r="U50" s="505" t="s">
        <v>5562</v>
      </c>
      <c r="V50" s="1511" t="s">
        <v>5563</v>
      </c>
      <c r="W50" s="1513" t="str">
        <f>CONCATENATE(U50,T50,V50)</f>
        <v>http://www.unisonic.com.tw/datasheet/UC3823.pdf</v>
      </c>
    </row>
    <row r="51" spans="1:25" ht="199.9" customHeight="1">
      <c r="A51" s="1513" t="str">
        <f t="shared" si="0"/>
        <v>UC3738</v>
      </c>
      <c r="B51" s="593" t="s">
        <v>5856</v>
      </c>
      <c r="C51" s="593" t="s">
        <v>5843</v>
      </c>
      <c r="D51" s="588">
        <v>32</v>
      </c>
      <c r="E51" s="588">
        <v>15</v>
      </c>
      <c r="F51" s="588">
        <v>7.6</v>
      </c>
      <c r="G51" s="588">
        <v>65</v>
      </c>
      <c r="H51" s="368">
        <v>70</v>
      </c>
      <c r="I51" s="588">
        <v>64</v>
      </c>
      <c r="J51" s="588">
        <v>1E-3</v>
      </c>
      <c r="K51" s="588">
        <v>1</v>
      </c>
      <c r="L51" s="1435" t="s">
        <v>5848</v>
      </c>
      <c r="M51" s="1435" t="s">
        <v>5848</v>
      </c>
      <c r="N51" s="593" t="s">
        <v>5849</v>
      </c>
      <c r="O51" s="651"/>
      <c r="P51" s="651"/>
      <c r="Q51" s="651"/>
      <c r="R51" s="651"/>
      <c r="S51" s="586" t="s">
        <v>5857</v>
      </c>
      <c r="T51" s="586" t="s">
        <v>5857</v>
      </c>
      <c r="U51" s="505" t="s">
        <v>5562</v>
      </c>
      <c r="V51" s="1511" t="s">
        <v>5563</v>
      </c>
      <c r="W51" s="1513" t="str">
        <f>CONCATENATE(U51,T51,V51)</f>
        <v>http://www.unisonic.com.tw/datasheet/UC3738.pdf</v>
      </c>
    </row>
    <row r="52" spans="1:25" ht="199.9" customHeight="1">
      <c r="A52" s="1513" t="str">
        <f t="shared" si="0"/>
        <v>L2800</v>
      </c>
      <c r="B52" s="593" t="s">
        <v>5858</v>
      </c>
      <c r="C52" s="593" t="s">
        <v>5859</v>
      </c>
      <c r="D52" s="588">
        <v>16</v>
      </c>
      <c r="E52" s="588" t="s">
        <v>5572</v>
      </c>
      <c r="F52" s="588" t="s">
        <v>5572</v>
      </c>
      <c r="G52" s="588" t="s">
        <v>5630</v>
      </c>
      <c r="H52" s="368" t="s">
        <v>5860</v>
      </c>
      <c r="I52" s="588">
        <v>75</v>
      </c>
      <c r="J52" s="588" t="s">
        <v>5572</v>
      </c>
      <c r="K52" s="588">
        <v>5.5</v>
      </c>
      <c r="L52" s="1435" t="s">
        <v>5571</v>
      </c>
      <c r="M52" s="1435" t="s">
        <v>5571</v>
      </c>
      <c r="N52" s="593" t="s">
        <v>5861</v>
      </c>
      <c r="O52" s="651"/>
      <c r="P52" s="651"/>
      <c r="Q52" s="651"/>
      <c r="R52" s="651"/>
      <c r="S52" s="586" t="s">
        <v>5862</v>
      </c>
      <c r="T52" s="586" t="s">
        <v>5862</v>
      </c>
      <c r="U52" s="505" t="s">
        <v>5566</v>
      </c>
      <c r="V52" s="1511" t="s">
        <v>5567</v>
      </c>
      <c r="W52" s="1513" t="str">
        <f t="shared" ref="W52:W62" si="2">CONCATENATE(,U52,T52,V52)</f>
        <v>http://www.unisonic.com.tw/datasheet/L2800.pdf</v>
      </c>
    </row>
    <row r="53" spans="1:25" ht="199.9" customHeight="1">
      <c r="A53" s="1513" t="str">
        <f t="shared" si="0"/>
        <v>TL5001</v>
      </c>
      <c r="B53" s="593" t="s">
        <v>5863</v>
      </c>
      <c r="C53" s="593" t="s">
        <v>5859</v>
      </c>
      <c r="D53" s="588" t="s">
        <v>5864</v>
      </c>
      <c r="E53" s="588" t="s">
        <v>5572</v>
      </c>
      <c r="F53" s="588" t="s">
        <v>5572</v>
      </c>
      <c r="G53" s="588" t="s">
        <v>5572</v>
      </c>
      <c r="H53" s="1435" t="s">
        <v>5630</v>
      </c>
      <c r="I53" s="588" t="s">
        <v>5865</v>
      </c>
      <c r="J53" s="588" t="s">
        <v>5572</v>
      </c>
      <c r="K53" s="588" t="s">
        <v>5866</v>
      </c>
      <c r="L53" s="1435" t="s">
        <v>5571</v>
      </c>
      <c r="M53" s="1435" t="s">
        <v>5571</v>
      </c>
      <c r="N53" s="593" t="s">
        <v>5867</v>
      </c>
      <c r="O53" s="651"/>
      <c r="P53" s="651"/>
      <c r="Q53" s="651"/>
      <c r="R53" s="651"/>
      <c r="S53" s="586" t="s">
        <v>5868</v>
      </c>
      <c r="T53" s="586" t="s">
        <v>5868</v>
      </c>
      <c r="U53" s="505" t="s">
        <v>5566</v>
      </c>
      <c r="V53" s="1511" t="s">
        <v>5567</v>
      </c>
      <c r="W53" s="1513" t="str">
        <f t="shared" si="2"/>
        <v>http://www.unisonic.com.tw/datasheet/TL5001.pdf</v>
      </c>
    </row>
    <row r="54" spans="1:25" ht="199.9" customHeight="1">
      <c r="A54" s="1513" t="str">
        <f t="shared" si="0"/>
        <v>BA9741</v>
      </c>
      <c r="B54" s="593" t="s">
        <v>5869</v>
      </c>
      <c r="C54" s="593" t="s">
        <v>5859</v>
      </c>
      <c r="D54" s="588" t="s">
        <v>5870</v>
      </c>
      <c r="E54" s="588" t="s">
        <v>5572</v>
      </c>
      <c r="F54" s="588" t="s">
        <v>5572</v>
      </c>
      <c r="G54" s="588" t="s">
        <v>5572</v>
      </c>
      <c r="H54" s="368" t="s">
        <v>5871</v>
      </c>
      <c r="I54" s="588" t="s">
        <v>5872</v>
      </c>
      <c r="J54" s="588" t="s">
        <v>5873</v>
      </c>
      <c r="K54" s="588" t="s">
        <v>5874</v>
      </c>
      <c r="L54" s="1435" t="s">
        <v>5848</v>
      </c>
      <c r="M54" s="1435" t="s">
        <v>5848</v>
      </c>
      <c r="N54" s="593" t="s">
        <v>5875</v>
      </c>
      <c r="O54" s="651"/>
      <c r="P54" s="651"/>
      <c r="Q54" s="651"/>
      <c r="R54" s="651"/>
      <c r="S54" s="586" t="s">
        <v>5876</v>
      </c>
      <c r="T54" s="586" t="s">
        <v>5876</v>
      </c>
      <c r="U54" s="505" t="s">
        <v>5562</v>
      </c>
      <c r="V54" s="1511" t="s">
        <v>5563</v>
      </c>
      <c r="W54" s="1513" t="str">
        <f t="shared" si="2"/>
        <v>http://www.unisonic.com.tw/datasheet/BA9741.pdf</v>
      </c>
    </row>
    <row r="55" spans="1:25" ht="199.9" customHeight="1">
      <c r="A55" s="1513" t="str">
        <f t="shared" si="0"/>
        <v>TL1451</v>
      </c>
      <c r="B55" s="593" t="s">
        <v>5877</v>
      </c>
      <c r="C55" s="593" t="s">
        <v>5878</v>
      </c>
      <c r="D55" s="588" t="s">
        <v>5879</v>
      </c>
      <c r="E55" s="588" t="s">
        <v>5873</v>
      </c>
      <c r="F55" s="588" t="s">
        <v>5873</v>
      </c>
      <c r="G55" s="588" t="s">
        <v>5873</v>
      </c>
      <c r="H55" s="368" t="s">
        <v>5880</v>
      </c>
      <c r="I55" s="588" t="s">
        <v>5873</v>
      </c>
      <c r="J55" s="588" t="s">
        <v>5873</v>
      </c>
      <c r="K55" s="588" t="s">
        <v>5881</v>
      </c>
      <c r="L55" s="1435" t="s">
        <v>5848</v>
      </c>
      <c r="M55" s="1435" t="s">
        <v>5848</v>
      </c>
      <c r="N55" s="593" t="s">
        <v>5875</v>
      </c>
      <c r="O55" s="651"/>
      <c r="P55" s="651"/>
      <c r="Q55" s="651"/>
      <c r="R55" s="651"/>
      <c r="S55" s="586" t="s">
        <v>5882</v>
      </c>
      <c r="T55" s="586" t="s">
        <v>5882</v>
      </c>
      <c r="U55" s="505" t="s">
        <v>5562</v>
      </c>
      <c r="V55" s="1511" t="s">
        <v>5563</v>
      </c>
      <c r="W55" s="1513" t="str">
        <f t="shared" si="2"/>
        <v>http://www.unisonic.com.tw/datasheet/TL1451.pdf</v>
      </c>
    </row>
    <row r="56" spans="1:25" ht="199.9" customHeight="1">
      <c r="A56" s="1513" t="str">
        <f t="shared" si="0"/>
        <v>U9751B</v>
      </c>
      <c r="B56" s="593" t="s">
        <v>5883</v>
      </c>
      <c r="C56" s="593" t="s">
        <v>5878</v>
      </c>
      <c r="D56" s="1435">
        <v>38</v>
      </c>
      <c r="E56" s="588" t="s">
        <v>5873</v>
      </c>
      <c r="F56" s="588" t="s">
        <v>5873</v>
      </c>
      <c r="G56" s="152" t="s">
        <v>5561</v>
      </c>
      <c r="H56" s="368" t="s">
        <v>5884</v>
      </c>
      <c r="I56" s="1435" t="s">
        <v>5873</v>
      </c>
      <c r="J56" s="1435" t="s">
        <v>5873</v>
      </c>
      <c r="K56" s="588" t="s">
        <v>5881</v>
      </c>
      <c r="L56" s="1435" t="s">
        <v>5848</v>
      </c>
      <c r="M56" s="1435" t="s">
        <v>5848</v>
      </c>
      <c r="N56" s="593" t="s">
        <v>5885</v>
      </c>
      <c r="O56" s="651"/>
      <c r="P56" s="651"/>
      <c r="Q56" s="651"/>
      <c r="R56" s="651"/>
      <c r="S56" s="586" t="s">
        <v>5886</v>
      </c>
      <c r="T56" s="586" t="s">
        <v>5886</v>
      </c>
      <c r="U56" s="505" t="s">
        <v>5562</v>
      </c>
      <c r="V56" s="1511" t="s">
        <v>5563</v>
      </c>
      <c r="W56" s="1513" t="str">
        <f t="shared" si="2"/>
        <v>http://www.unisonic.com.tw/datasheet/U9751B.pdf</v>
      </c>
    </row>
    <row r="57" spans="1:25" ht="199.9" customHeight="1">
      <c r="A57" s="1513" t="str">
        <f t="shared" si="0"/>
        <v>U8021</v>
      </c>
      <c r="B57" s="575" t="s">
        <v>5887</v>
      </c>
      <c r="C57" s="575" t="s">
        <v>5859</v>
      </c>
      <c r="D57" s="1435" t="s">
        <v>5888</v>
      </c>
      <c r="E57" s="588" t="s">
        <v>5572</v>
      </c>
      <c r="F57" s="588" t="s">
        <v>5572</v>
      </c>
      <c r="G57" s="1435" t="s">
        <v>5889</v>
      </c>
      <c r="H57" s="1435" t="s">
        <v>5890</v>
      </c>
      <c r="I57" s="1435" t="s">
        <v>5873</v>
      </c>
      <c r="J57" s="1435" t="s">
        <v>5873</v>
      </c>
      <c r="K57" s="1435" t="s">
        <v>5891</v>
      </c>
      <c r="L57" s="1435" t="s">
        <v>5848</v>
      </c>
      <c r="M57" s="1435" t="s">
        <v>5848</v>
      </c>
      <c r="N57" s="575" t="s">
        <v>5892</v>
      </c>
      <c r="O57" s="651"/>
      <c r="P57" s="651"/>
      <c r="Q57" s="651"/>
      <c r="R57" s="651"/>
      <c r="S57" s="586" t="s">
        <v>5893</v>
      </c>
      <c r="T57" s="586" t="s">
        <v>5893</v>
      </c>
      <c r="U57" s="505" t="s">
        <v>5562</v>
      </c>
      <c r="V57" s="1511" t="s">
        <v>5563</v>
      </c>
      <c r="W57" s="1513" t="str">
        <f t="shared" si="2"/>
        <v>http://www.unisonic.com.tw/datasheet/U8021.pdf</v>
      </c>
    </row>
    <row r="58" spans="1:25" ht="199.9" customHeight="1">
      <c r="A58" s="1513" t="str">
        <f t="shared" si="0"/>
        <v>TL494</v>
      </c>
      <c r="B58" s="575" t="s">
        <v>5894</v>
      </c>
      <c r="C58" s="575" t="s">
        <v>5859</v>
      </c>
      <c r="D58" s="1435" t="s">
        <v>5864</v>
      </c>
      <c r="E58" s="588" t="s">
        <v>5572</v>
      </c>
      <c r="F58" s="588" t="s">
        <v>5572</v>
      </c>
      <c r="G58" s="1435" t="s">
        <v>5572</v>
      </c>
      <c r="H58" s="1435" t="s">
        <v>5895</v>
      </c>
      <c r="I58" s="1435" t="s">
        <v>5896</v>
      </c>
      <c r="J58" s="1435" t="s">
        <v>5572</v>
      </c>
      <c r="K58" s="1435" t="s">
        <v>5897</v>
      </c>
      <c r="L58" s="1435" t="s">
        <v>5571</v>
      </c>
      <c r="M58" s="1435" t="s">
        <v>5571</v>
      </c>
      <c r="N58" s="575" t="s">
        <v>5898</v>
      </c>
      <c r="O58" s="651"/>
      <c r="P58" s="651"/>
      <c r="Q58" s="651"/>
      <c r="R58" s="651"/>
      <c r="S58" s="586" t="s">
        <v>5899</v>
      </c>
      <c r="T58" s="586" t="s">
        <v>5899</v>
      </c>
      <c r="U58" s="505" t="s">
        <v>5566</v>
      </c>
      <c r="V58" s="1511" t="s">
        <v>5567</v>
      </c>
      <c r="W58" s="1513" t="str">
        <f t="shared" si="2"/>
        <v>http://www.unisonic.com.tw/datasheet/TL494.pdf</v>
      </c>
    </row>
    <row r="59" spans="1:25" ht="199.9" customHeight="1">
      <c r="A59" s="1513" t="str">
        <f t="shared" si="0"/>
        <v>TL594</v>
      </c>
      <c r="B59" s="575" t="s">
        <v>5900</v>
      </c>
      <c r="C59" s="575" t="s">
        <v>5901</v>
      </c>
      <c r="D59" s="1435" t="s">
        <v>5902</v>
      </c>
      <c r="E59" s="588" t="s">
        <v>5786</v>
      </c>
      <c r="F59" s="588" t="s">
        <v>5786</v>
      </c>
      <c r="G59" s="1435" t="s">
        <v>5786</v>
      </c>
      <c r="H59" s="1435" t="s">
        <v>5903</v>
      </c>
      <c r="I59" s="1435" t="s">
        <v>5904</v>
      </c>
      <c r="J59" s="1435" t="s">
        <v>5786</v>
      </c>
      <c r="K59" s="1435" t="s">
        <v>5905</v>
      </c>
      <c r="L59" s="1435" t="s">
        <v>5779</v>
      </c>
      <c r="M59" s="1435" t="s">
        <v>5779</v>
      </c>
      <c r="N59" s="575" t="s">
        <v>5906</v>
      </c>
      <c r="O59" s="651"/>
      <c r="P59" s="651"/>
      <c r="Q59" s="651"/>
      <c r="R59" s="651"/>
      <c r="S59" s="586" t="s">
        <v>5907</v>
      </c>
      <c r="T59" s="586" t="s">
        <v>5907</v>
      </c>
      <c r="U59" s="505" t="s">
        <v>5781</v>
      </c>
      <c r="V59" s="1511" t="s">
        <v>5782</v>
      </c>
      <c r="W59" s="1513" t="str">
        <f t="shared" si="2"/>
        <v>http://www.unisonic.com.tw/datasheet/TL594.pdf</v>
      </c>
    </row>
    <row r="60" spans="1:25" ht="199.9" customHeight="1">
      <c r="A60" s="1513">
        <f t="shared" si="0"/>
        <v>51494</v>
      </c>
      <c r="B60" s="575" t="s">
        <v>5908</v>
      </c>
      <c r="C60" s="575" t="s">
        <v>5901</v>
      </c>
      <c r="D60" s="1435" t="s">
        <v>5909</v>
      </c>
      <c r="E60" s="588" t="s">
        <v>5786</v>
      </c>
      <c r="F60" s="588" t="s">
        <v>5786</v>
      </c>
      <c r="G60" s="1435" t="s">
        <v>5786</v>
      </c>
      <c r="H60" s="1435" t="s">
        <v>5786</v>
      </c>
      <c r="I60" s="1435" t="s">
        <v>5904</v>
      </c>
      <c r="J60" s="1435" t="s">
        <v>5786</v>
      </c>
      <c r="K60" s="1435" t="s">
        <v>5910</v>
      </c>
      <c r="L60" s="1435" t="s">
        <v>5779</v>
      </c>
      <c r="M60" s="1435" t="s">
        <v>5779</v>
      </c>
      <c r="N60" s="575" t="s">
        <v>5911</v>
      </c>
      <c r="O60" s="651"/>
      <c r="P60" s="651"/>
      <c r="Q60" s="651"/>
      <c r="R60" s="651"/>
      <c r="S60" s="586">
        <v>51494</v>
      </c>
      <c r="T60" s="586">
        <v>51494</v>
      </c>
      <c r="U60" s="505" t="s">
        <v>5781</v>
      </c>
      <c r="V60" s="1511" t="s">
        <v>5782</v>
      </c>
      <c r="W60" s="1513" t="str">
        <f t="shared" si="2"/>
        <v>http://www.unisonic.com.tw/datasheet/51494.pdf</v>
      </c>
    </row>
    <row r="61" spans="1:25" ht="199.9" customHeight="1">
      <c r="A61" s="1513" t="str">
        <f t="shared" si="0"/>
        <v>U3525</v>
      </c>
      <c r="B61" s="593" t="s">
        <v>5912</v>
      </c>
      <c r="C61" s="593" t="s">
        <v>5913</v>
      </c>
      <c r="D61" s="588">
        <v>35</v>
      </c>
      <c r="E61" s="588" t="s">
        <v>5776</v>
      </c>
      <c r="F61" s="588" t="s">
        <v>5776</v>
      </c>
      <c r="G61" s="1435" t="s">
        <v>5776</v>
      </c>
      <c r="H61" s="1435" t="s">
        <v>5914</v>
      </c>
      <c r="I61" s="1435" t="s">
        <v>5915</v>
      </c>
      <c r="J61" s="588" t="s">
        <v>5776</v>
      </c>
      <c r="K61" s="588" t="s">
        <v>5916</v>
      </c>
      <c r="L61" s="1435" t="s">
        <v>5779</v>
      </c>
      <c r="M61" s="1435" t="s">
        <v>5779</v>
      </c>
      <c r="N61" s="593" t="s">
        <v>5917</v>
      </c>
      <c r="O61" s="651"/>
      <c r="P61" s="651"/>
      <c r="Q61" s="651"/>
      <c r="R61" s="651"/>
      <c r="S61" s="586" t="s">
        <v>5918</v>
      </c>
      <c r="T61" s="586" t="s">
        <v>5918</v>
      </c>
      <c r="U61" s="505" t="s">
        <v>5781</v>
      </c>
      <c r="V61" s="1511" t="s">
        <v>5782</v>
      </c>
      <c r="W61" s="1513" t="str">
        <f t="shared" si="2"/>
        <v>http://www.unisonic.com.tw/datasheet/U3525.pdf</v>
      </c>
      <c r="Y61" s="6"/>
    </row>
    <row r="62" spans="1:25" ht="199.9" customHeight="1">
      <c r="A62" s="1513" t="str">
        <f t="shared" si="0"/>
        <v>U3525U</v>
      </c>
      <c r="B62" s="575" t="s">
        <v>5919</v>
      </c>
      <c r="C62" s="575" t="s">
        <v>5901</v>
      </c>
      <c r="D62" s="1435" t="s">
        <v>5920</v>
      </c>
      <c r="E62" s="1435" t="s">
        <v>5786</v>
      </c>
      <c r="F62" s="1435" t="s">
        <v>5786</v>
      </c>
      <c r="G62" s="1435" t="s">
        <v>5786</v>
      </c>
      <c r="H62" s="1435" t="s">
        <v>5921</v>
      </c>
      <c r="I62" s="1435" t="s">
        <v>5922</v>
      </c>
      <c r="J62" s="1435" t="s">
        <v>5786</v>
      </c>
      <c r="K62" s="1435" t="s">
        <v>5916</v>
      </c>
      <c r="L62" s="1435" t="s">
        <v>5779</v>
      </c>
      <c r="M62" s="1435" t="s">
        <v>5779</v>
      </c>
      <c r="N62" s="575" t="s">
        <v>5923</v>
      </c>
      <c r="O62" s="651"/>
      <c r="P62" s="651"/>
      <c r="Q62" s="651"/>
      <c r="R62" s="651"/>
      <c r="S62" s="586" t="s">
        <v>5924</v>
      </c>
      <c r="T62" s="586" t="s">
        <v>5924</v>
      </c>
      <c r="U62" s="505" t="s">
        <v>5781</v>
      </c>
      <c r="V62" s="1511" t="s">
        <v>5782</v>
      </c>
      <c r="W62" s="1513" t="str">
        <f t="shared" si="2"/>
        <v>http://www.unisonic.com.tw/datasheet/U3525U.pdf</v>
      </c>
      <c r="Y62" s="6"/>
    </row>
    <row r="63" spans="1:25" s="432" customFormat="1" ht="199.9" customHeight="1">
      <c r="A63" s="1515" t="str">
        <f t="shared" si="0"/>
        <v>UA7527</v>
      </c>
      <c r="B63" s="22" t="s">
        <v>5925</v>
      </c>
      <c r="C63" s="22" t="s">
        <v>5926</v>
      </c>
      <c r="D63" s="1518">
        <v>30</v>
      </c>
      <c r="E63" s="1518">
        <v>11.5</v>
      </c>
      <c r="F63" s="1518" t="s">
        <v>5786</v>
      </c>
      <c r="G63" s="1518" t="s">
        <v>5786</v>
      </c>
      <c r="H63" s="1518" t="s">
        <v>5786</v>
      </c>
      <c r="I63" s="549" t="s">
        <v>5786</v>
      </c>
      <c r="J63" s="549">
        <v>0.06</v>
      </c>
      <c r="K63" s="549">
        <v>3</v>
      </c>
      <c r="L63" s="1435" t="s">
        <v>5779</v>
      </c>
      <c r="M63" s="1435" t="s">
        <v>5779</v>
      </c>
      <c r="N63" s="359" t="s">
        <v>5927</v>
      </c>
      <c r="S63" s="31" t="s">
        <v>5928</v>
      </c>
      <c r="T63" s="31" t="s">
        <v>5928</v>
      </c>
      <c r="U63" s="77" t="s">
        <v>5781</v>
      </c>
      <c r="V63" s="31" t="s">
        <v>5782</v>
      </c>
      <c r="W63" s="77" t="str">
        <f t="shared" ref="W63:W78" si="3">CONCATENATE(U63,T63,V63)</f>
        <v>http://www.unisonic.com.tw/datasheet/UA7527.pdf</v>
      </c>
    </row>
    <row r="64" spans="1:25" s="12" customFormat="1" ht="199.9" customHeight="1">
      <c r="A64" s="1515" t="str">
        <f t="shared" si="0"/>
        <v>UA7524</v>
      </c>
      <c r="B64" s="22" t="s">
        <v>5929</v>
      </c>
      <c r="C64" s="22" t="s">
        <v>5926</v>
      </c>
      <c r="D64" s="1511">
        <v>20</v>
      </c>
      <c r="E64" s="1511">
        <v>10</v>
      </c>
      <c r="F64" s="1518" t="s">
        <v>5786</v>
      </c>
      <c r="G64" s="1518" t="s">
        <v>5786</v>
      </c>
      <c r="H64" s="1518" t="s">
        <v>5786</v>
      </c>
      <c r="I64" s="549" t="s">
        <v>5786</v>
      </c>
      <c r="J64" s="549">
        <v>0.25</v>
      </c>
      <c r="K64" s="549">
        <v>6</v>
      </c>
      <c r="L64" s="1435" t="s">
        <v>5779</v>
      </c>
      <c r="M64" s="1435" t="s">
        <v>5779</v>
      </c>
      <c r="N64" s="535" t="s">
        <v>5930</v>
      </c>
      <c r="S64" s="31" t="s">
        <v>79</v>
      </c>
      <c r="T64" s="31" t="s">
        <v>79</v>
      </c>
      <c r="U64" s="77" t="s">
        <v>5781</v>
      </c>
      <c r="V64" s="31" t="s">
        <v>5782</v>
      </c>
      <c r="W64" s="77" t="str">
        <f t="shared" si="3"/>
        <v>http://www.unisonic.com.tw/datasheet/UA7524.pdf</v>
      </c>
    </row>
    <row r="65" spans="1:25" s="432" customFormat="1" ht="199.9" customHeight="1">
      <c r="A65" s="1515" t="str">
        <f t="shared" si="0"/>
        <v>L8561</v>
      </c>
      <c r="B65" s="22" t="s">
        <v>5931</v>
      </c>
      <c r="C65" s="22" t="s">
        <v>5932</v>
      </c>
      <c r="D65" s="1511">
        <v>18</v>
      </c>
      <c r="E65" s="1511">
        <v>15.3</v>
      </c>
      <c r="F65" s="1511">
        <v>7.9</v>
      </c>
      <c r="G65" s="1518" t="s">
        <v>5776</v>
      </c>
      <c r="H65" s="1518" t="s">
        <v>5776</v>
      </c>
      <c r="I65" s="549" t="s">
        <v>5776</v>
      </c>
      <c r="J65" s="549">
        <v>3.5000000000000003E-2</v>
      </c>
      <c r="K65" s="549">
        <v>6</v>
      </c>
      <c r="L65" s="1435" t="s">
        <v>5671</v>
      </c>
      <c r="M65" s="1435" t="s">
        <v>5671</v>
      </c>
      <c r="N65" s="535" t="s">
        <v>5933</v>
      </c>
      <c r="S65" s="31" t="s">
        <v>80</v>
      </c>
      <c r="T65" s="31" t="s">
        <v>80</v>
      </c>
      <c r="U65" s="77" t="s">
        <v>5674</v>
      </c>
      <c r="V65" s="31" t="s">
        <v>5675</v>
      </c>
      <c r="W65" s="77" t="str">
        <f t="shared" si="3"/>
        <v>http://www.unisonic.com.tw/datasheet/L8561.pdf</v>
      </c>
    </row>
    <row r="66" spans="1:25" s="432" customFormat="1" ht="199.9" customHeight="1">
      <c r="A66" s="1515" t="str">
        <f t="shared" si="0"/>
        <v>L8562</v>
      </c>
      <c r="B66" s="22" t="s">
        <v>5934</v>
      </c>
      <c r="C66" s="22" t="s">
        <v>5935</v>
      </c>
      <c r="D66" s="1511">
        <v>18</v>
      </c>
      <c r="E66" s="1511">
        <v>15.3</v>
      </c>
      <c r="F66" s="1511">
        <v>7.9</v>
      </c>
      <c r="G66" s="1518" t="s">
        <v>5936</v>
      </c>
      <c r="H66" s="1518" t="s">
        <v>5936</v>
      </c>
      <c r="I66" s="549" t="s">
        <v>5936</v>
      </c>
      <c r="J66" s="549">
        <v>0.03</v>
      </c>
      <c r="K66" s="549">
        <v>6</v>
      </c>
      <c r="L66" s="1435" t="s">
        <v>5737</v>
      </c>
      <c r="M66" s="1435" t="s">
        <v>5737</v>
      </c>
      <c r="N66" s="535" t="s">
        <v>5937</v>
      </c>
      <c r="S66" s="31" t="s">
        <v>81</v>
      </c>
      <c r="T66" s="31" t="s">
        <v>81</v>
      </c>
      <c r="U66" s="77" t="s">
        <v>5551</v>
      </c>
      <c r="V66" s="31" t="s">
        <v>5552</v>
      </c>
      <c r="W66" s="77" t="str">
        <f t="shared" si="3"/>
        <v>http://www.unisonic.com.tw/datasheet/L8562.pdf</v>
      </c>
    </row>
    <row r="67" spans="1:25" s="432" customFormat="1" ht="199.9" customHeight="1">
      <c r="A67" s="1515" t="str">
        <f t="shared" si="0"/>
        <v>L8532</v>
      </c>
      <c r="B67" s="22" t="s">
        <v>5938</v>
      </c>
      <c r="C67" s="22" t="s">
        <v>5935</v>
      </c>
      <c r="D67" s="1511">
        <v>20</v>
      </c>
      <c r="E67" s="1511">
        <v>12</v>
      </c>
      <c r="F67" s="1511">
        <v>9.5</v>
      </c>
      <c r="G67" s="1518" t="s">
        <v>5936</v>
      </c>
      <c r="H67" s="1518" t="s">
        <v>5936</v>
      </c>
      <c r="I67" s="549" t="s">
        <v>5936</v>
      </c>
      <c r="J67" s="549">
        <v>2.4E-2</v>
      </c>
      <c r="K67" s="549">
        <v>2.1</v>
      </c>
      <c r="L67" s="1435" t="s">
        <v>5737</v>
      </c>
      <c r="M67" s="1435" t="s">
        <v>5737</v>
      </c>
      <c r="N67" s="535" t="s">
        <v>5939</v>
      </c>
      <c r="S67" s="31" t="s">
        <v>82</v>
      </c>
      <c r="T67" s="31" t="s">
        <v>82</v>
      </c>
      <c r="U67" s="77" t="s">
        <v>5551</v>
      </c>
      <c r="V67" s="31" t="s">
        <v>5552</v>
      </c>
      <c r="W67" s="77" t="str">
        <f t="shared" si="3"/>
        <v>http://www.unisonic.com.tw/datasheet/L8532.pdf</v>
      </c>
    </row>
    <row r="68" spans="1:25" s="432" customFormat="1" ht="199.9" customHeight="1">
      <c r="A68" s="1515" t="str">
        <f t="shared" si="0"/>
        <v>L8565</v>
      </c>
      <c r="B68" s="22" t="s">
        <v>5940</v>
      </c>
      <c r="C68" s="22" t="s">
        <v>5941</v>
      </c>
      <c r="D68" s="1511">
        <v>22</v>
      </c>
      <c r="E68" s="122">
        <v>11.2</v>
      </c>
      <c r="F68" s="1511">
        <v>10.199999999999999</v>
      </c>
      <c r="G68" s="1511">
        <v>133</v>
      </c>
      <c r="H68" s="549">
        <v>250</v>
      </c>
      <c r="I68" s="549">
        <v>95</v>
      </c>
      <c r="J68" s="549">
        <v>0.1</v>
      </c>
      <c r="K68" s="549">
        <v>18</v>
      </c>
      <c r="L68" s="1435" t="s">
        <v>5716</v>
      </c>
      <c r="M68" s="1435" t="s">
        <v>5716</v>
      </c>
      <c r="N68" s="535" t="s">
        <v>5942</v>
      </c>
      <c r="S68" s="31" t="s">
        <v>83</v>
      </c>
      <c r="T68" s="31" t="s">
        <v>83</v>
      </c>
      <c r="U68" s="77" t="s">
        <v>5719</v>
      </c>
      <c r="V68" s="31" t="s">
        <v>5720</v>
      </c>
      <c r="W68" s="77" t="str">
        <f t="shared" si="3"/>
        <v>http://www.unisonic.com.tw/datasheet/L8565.pdf</v>
      </c>
    </row>
    <row r="69" spans="1:25" s="432" customFormat="1" ht="199.9" customHeight="1">
      <c r="A69" s="1513" t="str">
        <f t="shared" si="0"/>
        <v>L7842</v>
      </c>
      <c r="B69" s="22" t="s">
        <v>5943</v>
      </c>
      <c r="C69" s="22" t="s">
        <v>5944</v>
      </c>
      <c r="D69" s="1511">
        <v>14.4</v>
      </c>
      <c r="E69" s="1511">
        <v>13</v>
      </c>
      <c r="F69" s="1511">
        <v>3</v>
      </c>
      <c r="G69" s="1511">
        <v>76</v>
      </c>
      <c r="H69" s="549">
        <v>81</v>
      </c>
      <c r="I69" s="549">
        <v>95</v>
      </c>
      <c r="J69" s="549">
        <v>0.7</v>
      </c>
      <c r="K69" s="549">
        <v>16</v>
      </c>
      <c r="L69" s="1435" t="s">
        <v>5945</v>
      </c>
      <c r="M69" s="1435" t="s">
        <v>5945</v>
      </c>
      <c r="N69" s="535" t="s">
        <v>5946</v>
      </c>
      <c r="S69" s="31" t="s">
        <v>84</v>
      </c>
      <c r="T69" s="31" t="s">
        <v>84</v>
      </c>
      <c r="U69" s="77" t="s">
        <v>5564</v>
      </c>
      <c r="V69" s="31" t="s">
        <v>5565</v>
      </c>
      <c r="W69" s="77" t="str">
        <f t="shared" si="3"/>
        <v>http://www.unisonic.com.tw/datasheet/L7842.pdf</v>
      </c>
    </row>
    <row r="70" spans="1:25" s="432" customFormat="1" ht="199.9" customHeight="1">
      <c r="A70" s="1513" t="str">
        <f t="shared" ref="A70:A107" si="4">HYPERLINK(W70,S70)</f>
        <v>MC34262</v>
      </c>
      <c r="B70" s="22" t="s">
        <v>5947</v>
      </c>
      <c r="C70" s="22" t="s">
        <v>5941</v>
      </c>
      <c r="D70" s="1511">
        <v>36</v>
      </c>
      <c r="E70" s="1511" t="s">
        <v>5948</v>
      </c>
      <c r="F70" s="1511" t="s">
        <v>5948</v>
      </c>
      <c r="G70" s="1511" t="s">
        <v>5948</v>
      </c>
      <c r="H70" s="1511" t="s">
        <v>5948</v>
      </c>
      <c r="I70" s="1511" t="s">
        <v>5948</v>
      </c>
      <c r="J70" s="549">
        <v>0.4</v>
      </c>
      <c r="K70" s="549">
        <v>12</v>
      </c>
      <c r="L70" s="1435" t="s">
        <v>5716</v>
      </c>
      <c r="M70" s="1435" t="s">
        <v>5716</v>
      </c>
      <c r="N70" s="535" t="s">
        <v>5949</v>
      </c>
      <c r="S70" s="31" t="s">
        <v>85</v>
      </c>
      <c r="T70" s="31" t="s">
        <v>85</v>
      </c>
      <c r="U70" s="77" t="s">
        <v>5719</v>
      </c>
      <c r="V70" s="31" t="s">
        <v>5720</v>
      </c>
      <c r="W70" s="77" t="str">
        <f t="shared" si="3"/>
        <v>http://www.unisonic.com.tw/datasheet/MC34262.pdf</v>
      </c>
    </row>
    <row r="71" spans="1:25" s="432" customFormat="1" ht="199.9" customHeight="1">
      <c r="A71" s="1513" t="str">
        <f t="shared" si="4"/>
        <v>UC3854</v>
      </c>
      <c r="B71" s="22" t="s">
        <v>5950</v>
      </c>
      <c r="C71" s="22" t="s">
        <v>5941</v>
      </c>
      <c r="D71" s="1511">
        <v>22</v>
      </c>
      <c r="E71" s="1511" t="s">
        <v>5951</v>
      </c>
      <c r="F71" s="1511">
        <v>10</v>
      </c>
      <c r="G71" s="1511" t="s">
        <v>5948</v>
      </c>
      <c r="H71" s="1511" t="s">
        <v>5948</v>
      </c>
      <c r="I71" s="1511" t="s">
        <v>5948</v>
      </c>
      <c r="J71" s="549">
        <v>0.25</v>
      </c>
      <c r="K71" s="549">
        <v>12</v>
      </c>
      <c r="L71" s="1435" t="s">
        <v>5716</v>
      </c>
      <c r="M71" s="1435" t="s">
        <v>5716</v>
      </c>
      <c r="N71" s="535" t="s">
        <v>5952</v>
      </c>
      <c r="S71" s="31" t="s">
        <v>5953</v>
      </c>
      <c r="T71" s="31" t="s">
        <v>5953</v>
      </c>
      <c r="U71" s="77" t="s">
        <v>5719</v>
      </c>
      <c r="V71" s="31" t="s">
        <v>5720</v>
      </c>
      <c r="W71" s="77" t="str">
        <f t="shared" si="3"/>
        <v>http://www.unisonic.com.tw/datasheet/UC3854.pdf</v>
      </c>
    </row>
    <row r="72" spans="1:25" s="440" customFormat="1" ht="199.9" customHeight="1">
      <c r="A72" s="1513" t="str">
        <f t="shared" si="4"/>
        <v>US1602</v>
      </c>
      <c r="B72" s="367" t="s">
        <v>5954</v>
      </c>
      <c r="C72" s="367" t="s">
        <v>5955</v>
      </c>
      <c r="D72" s="369">
        <v>32</v>
      </c>
      <c r="E72" s="369">
        <v>20</v>
      </c>
      <c r="F72" s="635" t="s">
        <v>5956</v>
      </c>
      <c r="G72" s="586">
        <v>65</v>
      </c>
      <c r="H72" s="586">
        <v>70</v>
      </c>
      <c r="I72" s="586">
        <v>80</v>
      </c>
      <c r="J72" s="635" t="s">
        <v>5957</v>
      </c>
      <c r="K72" s="369">
        <v>3</v>
      </c>
      <c r="L72" s="586">
        <v>600</v>
      </c>
      <c r="M72" s="586">
        <v>5.5</v>
      </c>
      <c r="N72" s="439" t="s">
        <v>5958</v>
      </c>
      <c r="O72" s="8"/>
      <c r="P72" s="651"/>
      <c r="Q72" s="651"/>
      <c r="R72" s="8"/>
      <c r="S72" s="369" t="s">
        <v>5959</v>
      </c>
      <c r="T72" s="369" t="s">
        <v>5959</v>
      </c>
      <c r="U72" s="362" t="s">
        <v>5557</v>
      </c>
      <c r="V72" s="1511" t="s">
        <v>5558</v>
      </c>
      <c r="W72" s="586" t="str">
        <f t="shared" si="3"/>
        <v>http://www.unisonic.com.tw/datasheet/US1602.pdf</v>
      </c>
      <c r="X72" s="26"/>
    </row>
    <row r="73" spans="1:25" s="440" customFormat="1" ht="199.9" customHeight="1">
      <c r="A73" s="1513" t="str">
        <f t="shared" si="4"/>
        <v>US1652</v>
      </c>
      <c r="B73" s="367" t="s">
        <v>5960</v>
      </c>
      <c r="C73" s="367" t="s">
        <v>5961</v>
      </c>
      <c r="D73" s="369">
        <v>33</v>
      </c>
      <c r="E73" s="369">
        <v>20</v>
      </c>
      <c r="F73" s="635" t="s">
        <v>5962</v>
      </c>
      <c r="G73" s="586">
        <v>65</v>
      </c>
      <c r="H73" s="586">
        <v>70</v>
      </c>
      <c r="I73" s="586">
        <v>80</v>
      </c>
      <c r="J73" s="635" t="s">
        <v>5963</v>
      </c>
      <c r="K73" s="369">
        <v>3</v>
      </c>
      <c r="L73" s="586">
        <v>650</v>
      </c>
      <c r="M73" s="586">
        <v>6.5</v>
      </c>
      <c r="N73" s="439" t="s">
        <v>5702</v>
      </c>
      <c r="O73" s="1512"/>
      <c r="P73" s="651"/>
      <c r="Q73" s="651"/>
      <c r="R73" s="651"/>
      <c r="S73" s="1516" t="s">
        <v>5964</v>
      </c>
      <c r="T73" s="1516" t="s">
        <v>5964</v>
      </c>
      <c r="U73" s="505" t="s">
        <v>5551</v>
      </c>
      <c r="V73" s="1511" t="s">
        <v>5552</v>
      </c>
      <c r="W73" s="586" t="str">
        <f t="shared" si="3"/>
        <v>http://www.unisonic.com.tw/datasheet/US1652.pdf</v>
      </c>
      <c r="X73" s="26"/>
      <c r="Y73" s="26"/>
    </row>
    <row r="74" spans="1:25" s="440" customFormat="1" ht="199.9" customHeight="1">
      <c r="A74" s="1513" t="str">
        <f t="shared" si="4"/>
        <v>UCS1602S</v>
      </c>
      <c r="B74" s="367" t="s">
        <v>94</v>
      </c>
      <c r="C74" s="367" t="s">
        <v>5965</v>
      </c>
      <c r="D74" s="369">
        <v>32</v>
      </c>
      <c r="E74" s="369">
        <v>20</v>
      </c>
      <c r="F74" s="635" t="s">
        <v>5966</v>
      </c>
      <c r="G74" s="586">
        <v>65</v>
      </c>
      <c r="H74" s="586">
        <v>70</v>
      </c>
      <c r="I74" s="586">
        <v>8</v>
      </c>
      <c r="J74" s="635" t="s">
        <v>5967</v>
      </c>
      <c r="K74" s="369">
        <v>3</v>
      </c>
      <c r="L74" s="586">
        <v>600</v>
      </c>
      <c r="M74" s="586">
        <v>2</v>
      </c>
      <c r="N74" s="439" t="s">
        <v>5937</v>
      </c>
      <c r="O74" s="1512"/>
      <c r="P74" s="651"/>
      <c r="Q74" s="651"/>
      <c r="R74" s="651"/>
      <c r="S74" s="1516" t="s">
        <v>57</v>
      </c>
      <c r="T74" s="1516" t="s">
        <v>57</v>
      </c>
      <c r="U74" s="505" t="s">
        <v>5551</v>
      </c>
      <c r="V74" s="1511" t="s">
        <v>5552</v>
      </c>
      <c r="W74" s="586" t="str">
        <f t="shared" si="3"/>
        <v>http://www.unisonic.com.tw/datasheet/UCS1602S.pdf</v>
      </c>
      <c r="X74" s="26"/>
    </row>
    <row r="75" spans="1:25" s="440" customFormat="1" ht="199.9" customHeight="1">
      <c r="A75" s="1513" t="str">
        <f t="shared" si="4"/>
        <v>UCS1603S</v>
      </c>
      <c r="B75" s="367" t="s">
        <v>5968</v>
      </c>
      <c r="C75" s="367" t="s">
        <v>5965</v>
      </c>
      <c r="D75" s="369">
        <v>32</v>
      </c>
      <c r="E75" s="369">
        <v>20</v>
      </c>
      <c r="F75" s="635" t="s">
        <v>5966</v>
      </c>
      <c r="G75" s="586">
        <v>65</v>
      </c>
      <c r="H75" s="586">
        <v>70</v>
      </c>
      <c r="I75" s="586">
        <v>80</v>
      </c>
      <c r="J75" s="635" t="s">
        <v>5967</v>
      </c>
      <c r="K75" s="369">
        <v>3</v>
      </c>
      <c r="L75" s="586">
        <v>600</v>
      </c>
      <c r="M75" s="586">
        <v>2</v>
      </c>
      <c r="N75" s="439" t="s">
        <v>5969</v>
      </c>
      <c r="O75" s="1512"/>
      <c r="P75" s="651"/>
      <c r="Q75" s="651"/>
      <c r="R75" s="651"/>
      <c r="S75" s="1516" t="s">
        <v>58</v>
      </c>
      <c r="T75" s="1516" t="s">
        <v>58</v>
      </c>
      <c r="U75" s="505" t="s">
        <v>5551</v>
      </c>
      <c r="V75" s="1511" t="s">
        <v>5552</v>
      </c>
      <c r="W75" s="586" t="str">
        <f t="shared" si="3"/>
        <v>http://www.unisonic.com.tw/datasheet/UCS1603S.pdf</v>
      </c>
      <c r="X75" s="26"/>
    </row>
    <row r="76" spans="1:25" s="440" customFormat="1" ht="199.9" customHeight="1">
      <c r="A76" s="1513" t="str">
        <f t="shared" si="4"/>
        <v>UCS1604S</v>
      </c>
      <c r="B76" s="367" t="s">
        <v>5968</v>
      </c>
      <c r="C76" s="367" t="s">
        <v>5965</v>
      </c>
      <c r="D76" s="369">
        <v>32</v>
      </c>
      <c r="E76" s="369">
        <v>20</v>
      </c>
      <c r="F76" s="635" t="s">
        <v>5966</v>
      </c>
      <c r="G76" s="586">
        <v>65</v>
      </c>
      <c r="H76" s="586">
        <v>70</v>
      </c>
      <c r="I76" s="586">
        <v>80</v>
      </c>
      <c r="J76" s="635" t="s">
        <v>5967</v>
      </c>
      <c r="K76" s="369">
        <v>3.2</v>
      </c>
      <c r="L76" s="586">
        <v>600</v>
      </c>
      <c r="M76" s="586">
        <v>1.5</v>
      </c>
      <c r="N76" s="439" t="s">
        <v>5969</v>
      </c>
      <c r="O76" s="1512"/>
      <c r="P76" s="651"/>
      <c r="Q76" s="651"/>
      <c r="R76" s="651"/>
      <c r="S76" s="1516" t="s">
        <v>59</v>
      </c>
      <c r="T76" s="1516" t="s">
        <v>59</v>
      </c>
      <c r="U76" s="505" t="s">
        <v>5551</v>
      </c>
      <c r="V76" s="1511" t="s">
        <v>5552</v>
      </c>
      <c r="W76" s="586" t="str">
        <f t="shared" si="3"/>
        <v>http://www.unisonic.com.tw/datasheet/UCS1604S.pdf</v>
      </c>
      <c r="X76" s="26"/>
    </row>
    <row r="77" spans="1:25" s="440" customFormat="1" ht="199.9" customHeight="1">
      <c r="A77" s="1513" t="str">
        <f t="shared" si="4"/>
        <v>UCS1605S</v>
      </c>
      <c r="B77" s="367" t="s">
        <v>5968</v>
      </c>
      <c r="C77" s="367" t="s">
        <v>5965</v>
      </c>
      <c r="D77" s="369">
        <v>32</v>
      </c>
      <c r="E77" s="369">
        <v>20</v>
      </c>
      <c r="F77" s="635" t="s">
        <v>5966</v>
      </c>
      <c r="G77" s="586">
        <v>65</v>
      </c>
      <c r="H77" s="586">
        <v>70</v>
      </c>
      <c r="I77" s="586">
        <v>80</v>
      </c>
      <c r="J77" s="635" t="s">
        <v>5967</v>
      </c>
      <c r="K77" s="369">
        <v>1.5</v>
      </c>
      <c r="L77" s="586">
        <v>600</v>
      </c>
      <c r="M77" s="586">
        <v>1</v>
      </c>
      <c r="N77" s="439" t="s">
        <v>5969</v>
      </c>
      <c r="O77" s="1512"/>
      <c r="P77" s="651"/>
      <c r="Q77" s="651"/>
      <c r="R77" s="651"/>
      <c r="S77" s="1516" t="s">
        <v>60</v>
      </c>
      <c r="T77" s="1516" t="s">
        <v>60</v>
      </c>
      <c r="U77" s="505" t="s">
        <v>5551</v>
      </c>
      <c r="V77" s="1511" t="s">
        <v>5552</v>
      </c>
      <c r="W77" s="586" t="str">
        <f t="shared" si="3"/>
        <v>http://www.unisonic.com.tw/datasheet/UCS1605S.pdf</v>
      </c>
      <c r="X77" s="26"/>
    </row>
    <row r="78" spans="1:25" s="440" customFormat="1" ht="199.9" customHeight="1">
      <c r="A78" s="1513" t="str">
        <f t="shared" si="4"/>
        <v>UCS1652S</v>
      </c>
      <c r="B78" s="367" t="s">
        <v>5970</v>
      </c>
      <c r="C78" s="367" t="s">
        <v>5965</v>
      </c>
      <c r="D78" s="369">
        <v>32</v>
      </c>
      <c r="E78" s="369">
        <v>20</v>
      </c>
      <c r="F78" s="635" t="s">
        <v>5966</v>
      </c>
      <c r="G78" s="586">
        <v>65</v>
      </c>
      <c r="H78" s="586">
        <v>70</v>
      </c>
      <c r="I78" s="586">
        <v>80</v>
      </c>
      <c r="J78" s="635" t="s">
        <v>5967</v>
      </c>
      <c r="K78" s="369">
        <v>1.5</v>
      </c>
      <c r="L78" s="586">
        <v>650</v>
      </c>
      <c r="M78" s="586">
        <v>2.5</v>
      </c>
      <c r="N78" s="439" t="s">
        <v>5971</v>
      </c>
      <c r="O78" s="1512"/>
      <c r="P78" s="651"/>
      <c r="Q78" s="651"/>
      <c r="R78" s="651"/>
      <c r="S78" s="1516" t="s">
        <v>61</v>
      </c>
      <c r="T78" s="1516" t="s">
        <v>61</v>
      </c>
      <c r="U78" s="505" t="s">
        <v>5551</v>
      </c>
      <c r="V78" s="1511" t="s">
        <v>5552</v>
      </c>
      <c r="W78" s="586" t="str">
        <f t="shared" si="3"/>
        <v>http://www.unisonic.com.tw/datasheet/UCS1652S.pdf</v>
      </c>
      <c r="X78" s="26"/>
    </row>
    <row r="79" spans="1:25" s="440" customFormat="1" ht="199.9" customHeight="1">
      <c r="A79" s="1513" t="str">
        <f t="shared" si="4"/>
        <v>UCS1653S</v>
      </c>
      <c r="B79" s="367" t="s">
        <v>5970</v>
      </c>
      <c r="C79" s="367" t="s">
        <v>5965</v>
      </c>
      <c r="D79" s="369">
        <v>32</v>
      </c>
      <c r="E79" s="369">
        <v>20</v>
      </c>
      <c r="F79" s="635" t="s">
        <v>5966</v>
      </c>
      <c r="G79" s="586">
        <v>65</v>
      </c>
      <c r="H79" s="586">
        <v>70</v>
      </c>
      <c r="I79" s="586">
        <v>80</v>
      </c>
      <c r="J79" s="635" t="s">
        <v>5967</v>
      </c>
      <c r="K79" s="369">
        <v>3</v>
      </c>
      <c r="L79" s="586">
        <v>650</v>
      </c>
      <c r="M79" s="586">
        <v>2</v>
      </c>
      <c r="N79" s="439" t="s">
        <v>5972</v>
      </c>
      <c r="O79" s="1512"/>
      <c r="P79" s="651"/>
      <c r="Q79" s="651"/>
      <c r="R79" s="651"/>
      <c r="S79" s="1516" t="s">
        <v>62</v>
      </c>
      <c r="T79" s="1516" t="s">
        <v>62</v>
      </c>
      <c r="U79" s="505" t="s">
        <v>5551</v>
      </c>
      <c r="V79" s="1511" t="s">
        <v>5552</v>
      </c>
      <c r="W79" s="586" t="s">
        <v>90</v>
      </c>
      <c r="X79" s="26"/>
    </row>
    <row r="80" spans="1:25" s="440" customFormat="1" ht="199.9" customHeight="1">
      <c r="A80" s="1513" t="str">
        <f t="shared" si="4"/>
        <v>UCS1654S</v>
      </c>
      <c r="B80" s="367" t="s">
        <v>5970</v>
      </c>
      <c r="C80" s="367" t="s">
        <v>5965</v>
      </c>
      <c r="D80" s="369">
        <v>32</v>
      </c>
      <c r="E80" s="369">
        <v>20</v>
      </c>
      <c r="F80" s="635" t="s">
        <v>5966</v>
      </c>
      <c r="G80" s="586">
        <v>65</v>
      </c>
      <c r="H80" s="586">
        <v>70</v>
      </c>
      <c r="I80" s="586">
        <v>80</v>
      </c>
      <c r="J80" s="635" t="s">
        <v>5967</v>
      </c>
      <c r="K80" s="369">
        <v>3.2</v>
      </c>
      <c r="L80" s="586">
        <v>650</v>
      </c>
      <c r="M80" s="586">
        <v>1.5</v>
      </c>
      <c r="N80" s="439" t="s">
        <v>5972</v>
      </c>
      <c r="O80" s="1512"/>
      <c r="P80" s="651"/>
      <c r="Q80" s="651"/>
      <c r="R80" s="651"/>
      <c r="S80" s="1516" t="s">
        <v>63</v>
      </c>
      <c r="T80" s="1516" t="s">
        <v>63</v>
      </c>
      <c r="U80" s="505" t="s">
        <v>5551</v>
      </c>
      <c r="V80" s="1511" t="s">
        <v>5552</v>
      </c>
      <c r="W80" s="586" t="str">
        <f t="shared" ref="W80:W92" si="5">CONCATENATE(U80,T80,V80)</f>
        <v>http://www.unisonic.com.tw/datasheet/UCS1654S.pdf</v>
      </c>
      <c r="X80" s="26"/>
    </row>
    <row r="81" spans="1:25" s="440" customFormat="1" ht="199.9" customHeight="1">
      <c r="A81" s="1513" t="str">
        <f t="shared" si="4"/>
        <v>UCS1655S</v>
      </c>
      <c r="B81" s="367" t="s">
        <v>5970</v>
      </c>
      <c r="C81" s="367" t="s">
        <v>5965</v>
      </c>
      <c r="D81" s="369">
        <v>32</v>
      </c>
      <c r="E81" s="369">
        <v>20</v>
      </c>
      <c r="F81" s="635" t="s">
        <v>5966</v>
      </c>
      <c r="G81" s="586">
        <v>65</v>
      </c>
      <c r="H81" s="586">
        <v>70</v>
      </c>
      <c r="I81" s="586">
        <v>80</v>
      </c>
      <c r="J81" s="635" t="s">
        <v>5967</v>
      </c>
      <c r="K81" s="369">
        <v>3.5</v>
      </c>
      <c r="L81" s="586">
        <v>650</v>
      </c>
      <c r="M81" s="586">
        <v>1.3</v>
      </c>
      <c r="N81" s="439" t="s">
        <v>5972</v>
      </c>
      <c r="O81" s="1512"/>
      <c r="P81" s="651"/>
      <c r="Q81" s="651"/>
      <c r="R81" s="651"/>
      <c r="S81" s="1516" t="s">
        <v>64</v>
      </c>
      <c r="T81" s="1516" t="s">
        <v>64</v>
      </c>
      <c r="U81" s="505" t="s">
        <v>5551</v>
      </c>
      <c r="V81" s="1511" t="s">
        <v>5552</v>
      </c>
      <c r="W81" s="586" t="str">
        <f t="shared" si="5"/>
        <v>http://www.unisonic.com.tw/datasheet/UCS1655S.pdf</v>
      </c>
      <c r="X81" s="26"/>
    </row>
    <row r="82" spans="1:25" s="440" customFormat="1" ht="199.9" customHeight="1">
      <c r="A82" s="1513" t="str">
        <f t="shared" si="4"/>
        <v>UCS1657S</v>
      </c>
      <c r="B82" s="367" t="s">
        <v>5973</v>
      </c>
      <c r="C82" s="367" t="s">
        <v>5965</v>
      </c>
      <c r="D82" s="369">
        <v>33</v>
      </c>
      <c r="E82" s="369">
        <v>20</v>
      </c>
      <c r="F82" s="635" t="s">
        <v>5966</v>
      </c>
      <c r="G82" s="586">
        <v>65</v>
      </c>
      <c r="H82" s="586">
        <v>70</v>
      </c>
      <c r="I82" s="586">
        <v>80</v>
      </c>
      <c r="J82" s="635" t="s">
        <v>5967</v>
      </c>
      <c r="K82" s="369">
        <v>3.8</v>
      </c>
      <c r="L82" s="586">
        <v>650</v>
      </c>
      <c r="M82" s="586">
        <v>0.6</v>
      </c>
      <c r="N82" s="439" t="s">
        <v>5974</v>
      </c>
      <c r="O82" s="1512"/>
      <c r="P82" s="651"/>
      <c r="Q82" s="651"/>
      <c r="R82" s="651"/>
      <c r="S82" s="1516" t="s">
        <v>65</v>
      </c>
      <c r="T82" s="1516" t="s">
        <v>65</v>
      </c>
      <c r="U82" s="505" t="s">
        <v>5551</v>
      </c>
      <c r="V82" s="1511" t="s">
        <v>5552</v>
      </c>
      <c r="W82" s="586" t="str">
        <f t="shared" si="5"/>
        <v>http://www.unisonic.com.tw/datasheet/UCS1657S.pdf</v>
      </c>
      <c r="X82" s="26"/>
    </row>
    <row r="83" spans="1:25" s="440" customFormat="1" ht="199.9" customHeight="1">
      <c r="A83" s="1513" t="str">
        <f t="shared" si="4"/>
        <v>UCS1702S</v>
      </c>
      <c r="B83" s="367" t="s">
        <v>5975</v>
      </c>
      <c r="C83" s="367" t="s">
        <v>5965</v>
      </c>
      <c r="D83" s="369">
        <v>32</v>
      </c>
      <c r="E83" s="369">
        <v>20</v>
      </c>
      <c r="F83" s="635" t="s">
        <v>5966</v>
      </c>
      <c r="G83" s="586">
        <v>65</v>
      </c>
      <c r="H83" s="586">
        <v>70</v>
      </c>
      <c r="I83" s="586">
        <v>80</v>
      </c>
      <c r="J83" s="635" t="s">
        <v>5967</v>
      </c>
      <c r="K83" s="369">
        <v>2.8</v>
      </c>
      <c r="L83" s="586">
        <v>700</v>
      </c>
      <c r="M83" s="586">
        <v>2.5</v>
      </c>
      <c r="N83" s="439" t="s">
        <v>5971</v>
      </c>
      <c r="O83" s="1512"/>
      <c r="P83" s="651"/>
      <c r="Q83" s="651"/>
      <c r="R83" s="651"/>
      <c r="S83" s="1516" t="s">
        <v>66</v>
      </c>
      <c r="T83" s="1516" t="s">
        <v>66</v>
      </c>
      <c r="U83" s="505" t="s">
        <v>5551</v>
      </c>
      <c r="V83" s="1511" t="s">
        <v>5552</v>
      </c>
      <c r="W83" s="586" t="str">
        <f t="shared" si="5"/>
        <v>http://www.unisonic.com.tw/datasheet/UCS1702S.pdf</v>
      </c>
      <c r="X83" s="26"/>
    </row>
    <row r="84" spans="1:25" s="440" customFormat="1" ht="199.9" customHeight="1">
      <c r="A84" s="1513" t="str">
        <f t="shared" si="4"/>
        <v>UCS1703S</v>
      </c>
      <c r="B84" s="367" t="s">
        <v>5975</v>
      </c>
      <c r="C84" s="367" t="s">
        <v>5965</v>
      </c>
      <c r="D84" s="369">
        <v>32</v>
      </c>
      <c r="E84" s="369">
        <v>20</v>
      </c>
      <c r="F84" s="635" t="s">
        <v>5966</v>
      </c>
      <c r="G84" s="586">
        <v>65</v>
      </c>
      <c r="H84" s="586">
        <v>70</v>
      </c>
      <c r="I84" s="586">
        <v>80</v>
      </c>
      <c r="J84" s="635" t="s">
        <v>5967</v>
      </c>
      <c r="K84" s="369">
        <v>3</v>
      </c>
      <c r="L84" s="586">
        <v>700</v>
      </c>
      <c r="M84" s="586">
        <v>2</v>
      </c>
      <c r="N84" s="439" t="s">
        <v>5971</v>
      </c>
      <c r="O84" s="1512"/>
      <c r="P84" s="651"/>
      <c r="Q84" s="651"/>
      <c r="R84" s="651"/>
      <c r="S84" s="1516" t="s">
        <v>67</v>
      </c>
      <c r="T84" s="1516" t="s">
        <v>67</v>
      </c>
      <c r="U84" s="505" t="s">
        <v>5551</v>
      </c>
      <c r="V84" s="1511" t="s">
        <v>5552</v>
      </c>
      <c r="W84" s="586" t="str">
        <f t="shared" si="5"/>
        <v>http://www.unisonic.com.tw/datasheet/UCS1703S.pdf</v>
      </c>
      <c r="X84" s="26"/>
    </row>
    <row r="85" spans="1:25" s="440" customFormat="1" ht="199.9" customHeight="1">
      <c r="A85" s="1513" t="str">
        <f t="shared" si="4"/>
        <v>UCS1704S</v>
      </c>
      <c r="B85" s="367" t="s">
        <v>5975</v>
      </c>
      <c r="C85" s="367" t="s">
        <v>5965</v>
      </c>
      <c r="D85" s="369">
        <v>32</v>
      </c>
      <c r="E85" s="369">
        <v>20</v>
      </c>
      <c r="F85" s="635" t="s">
        <v>5966</v>
      </c>
      <c r="G85" s="586">
        <v>65</v>
      </c>
      <c r="H85" s="586">
        <v>70</v>
      </c>
      <c r="I85" s="586">
        <v>80</v>
      </c>
      <c r="J85" s="635" t="s">
        <v>5967</v>
      </c>
      <c r="K85" s="369">
        <v>3.2</v>
      </c>
      <c r="L85" s="586">
        <v>700</v>
      </c>
      <c r="M85" s="586">
        <v>1.5</v>
      </c>
      <c r="N85" s="439" t="s">
        <v>5971</v>
      </c>
      <c r="O85" s="1512"/>
      <c r="P85" s="651"/>
      <c r="Q85" s="651"/>
      <c r="R85" s="651"/>
      <c r="S85" s="1516" t="s">
        <v>68</v>
      </c>
      <c r="T85" s="1516" t="s">
        <v>68</v>
      </c>
      <c r="U85" s="505" t="s">
        <v>5551</v>
      </c>
      <c r="V85" s="1511" t="s">
        <v>5552</v>
      </c>
      <c r="W85" s="586" t="str">
        <f t="shared" si="5"/>
        <v>http://www.unisonic.com.tw/datasheet/UCS1704S.pdf</v>
      </c>
      <c r="X85" s="26"/>
    </row>
    <row r="86" spans="1:25" s="440" customFormat="1" ht="199.9" customHeight="1">
      <c r="A86" s="1513" t="str">
        <f t="shared" si="4"/>
        <v>UCS1705S</v>
      </c>
      <c r="B86" s="367" t="s">
        <v>5975</v>
      </c>
      <c r="C86" s="367" t="s">
        <v>5965</v>
      </c>
      <c r="D86" s="369">
        <v>32</v>
      </c>
      <c r="E86" s="369">
        <v>20</v>
      </c>
      <c r="F86" s="635" t="s">
        <v>5966</v>
      </c>
      <c r="G86" s="586">
        <v>65</v>
      </c>
      <c r="H86" s="586">
        <v>70</v>
      </c>
      <c r="I86" s="586">
        <v>80</v>
      </c>
      <c r="J86" s="635" t="s">
        <v>5967</v>
      </c>
      <c r="K86" s="369">
        <v>3.5</v>
      </c>
      <c r="L86" s="586">
        <v>700</v>
      </c>
      <c r="M86" s="586">
        <v>1.5</v>
      </c>
      <c r="N86" s="439" t="s">
        <v>5972</v>
      </c>
      <c r="O86" s="1512"/>
      <c r="P86" s="651"/>
      <c r="Q86" s="651"/>
      <c r="R86" s="651"/>
      <c r="S86" s="1516" t="s">
        <v>69</v>
      </c>
      <c r="T86" s="1516" t="s">
        <v>69</v>
      </c>
      <c r="U86" s="505" t="s">
        <v>5551</v>
      </c>
      <c r="V86" s="1511" t="s">
        <v>5552</v>
      </c>
      <c r="W86" s="586" t="str">
        <f t="shared" si="5"/>
        <v>http://www.unisonic.com.tw/datasheet/UCS1705S.pdf</v>
      </c>
      <c r="X86" s="26"/>
    </row>
    <row r="87" spans="1:25" ht="199.9" customHeight="1">
      <c r="A87" s="1513" t="str">
        <f t="shared" si="4"/>
        <v>US3822</v>
      </c>
      <c r="B87" s="535" t="s">
        <v>5976</v>
      </c>
      <c r="C87" s="367" t="s">
        <v>5977</v>
      </c>
      <c r="D87" s="369">
        <v>46</v>
      </c>
      <c r="E87" s="369">
        <v>14.5</v>
      </c>
      <c r="F87" s="635" t="s">
        <v>5978</v>
      </c>
      <c r="G87" s="586">
        <v>60</v>
      </c>
      <c r="H87" s="635" t="s">
        <v>5560</v>
      </c>
      <c r="I87" s="635" t="s">
        <v>5560</v>
      </c>
      <c r="J87" s="635" t="s">
        <v>5979</v>
      </c>
      <c r="K87" s="635" t="s">
        <v>5980</v>
      </c>
      <c r="L87" s="586">
        <v>650</v>
      </c>
      <c r="M87" s="586">
        <v>9</v>
      </c>
      <c r="N87" s="535" t="s">
        <v>5981</v>
      </c>
      <c r="O87" s="651"/>
      <c r="P87" s="651"/>
      <c r="Q87" s="651"/>
      <c r="R87" s="651"/>
      <c r="S87" s="1516" t="s">
        <v>5982</v>
      </c>
      <c r="T87" s="1516" t="s">
        <v>5982</v>
      </c>
      <c r="U87" s="505" t="s">
        <v>5557</v>
      </c>
      <c r="V87" s="1511" t="s">
        <v>5558</v>
      </c>
      <c r="W87" s="586" t="str">
        <f t="shared" si="5"/>
        <v>http://www.unisonic.com.tw/datasheet/US3822.pdf</v>
      </c>
      <c r="X87" s="26"/>
      <c r="Y87" s="6"/>
    </row>
    <row r="88" spans="1:25" ht="199.9" customHeight="1">
      <c r="A88" s="1513" t="str">
        <f t="shared" si="4"/>
        <v>US3835</v>
      </c>
      <c r="B88" s="535" t="s">
        <v>5983</v>
      </c>
      <c r="C88" s="367" t="s">
        <v>5984</v>
      </c>
      <c r="D88" s="369">
        <v>46</v>
      </c>
      <c r="E88" s="369">
        <v>14.5</v>
      </c>
      <c r="F88" s="635" t="s">
        <v>5985</v>
      </c>
      <c r="G88" s="586">
        <v>60</v>
      </c>
      <c r="H88" s="635" t="s">
        <v>5555</v>
      </c>
      <c r="I88" s="635" t="s">
        <v>5555</v>
      </c>
      <c r="J88" s="635" t="s">
        <v>5555</v>
      </c>
      <c r="K88" s="635" t="s">
        <v>5986</v>
      </c>
      <c r="L88" s="586">
        <v>150</v>
      </c>
      <c r="M88" s="586">
        <v>1.1000000000000001</v>
      </c>
      <c r="N88" s="535" t="s">
        <v>5987</v>
      </c>
      <c r="O88" s="1"/>
      <c r="P88" s="1"/>
      <c r="Q88" s="651"/>
      <c r="R88" s="651"/>
      <c r="S88" s="1516" t="s">
        <v>5988</v>
      </c>
      <c r="T88" s="1516" t="s">
        <v>5988</v>
      </c>
      <c r="U88" s="505" t="s">
        <v>5557</v>
      </c>
      <c r="V88" s="1511" t="s">
        <v>5558</v>
      </c>
      <c r="W88" s="586" t="str">
        <f t="shared" si="5"/>
        <v>http://www.unisonic.com.tw/datasheet/US3835.pdf</v>
      </c>
      <c r="X88" s="26"/>
      <c r="Y88" s="6"/>
    </row>
    <row r="89" spans="1:25" ht="199.9" customHeight="1">
      <c r="A89" s="1513" t="str">
        <f t="shared" si="4"/>
        <v>US1651</v>
      </c>
      <c r="B89" s="363" t="s">
        <v>5989</v>
      </c>
      <c r="C89" s="367" t="s">
        <v>5990</v>
      </c>
      <c r="D89" s="549">
        <v>33</v>
      </c>
      <c r="E89" s="549">
        <v>15</v>
      </c>
      <c r="F89" s="635" t="s">
        <v>5991</v>
      </c>
      <c r="G89" s="586">
        <v>50</v>
      </c>
      <c r="H89" s="635" t="s">
        <v>5555</v>
      </c>
      <c r="I89" s="635" t="s">
        <v>5555</v>
      </c>
      <c r="J89" s="635" t="s">
        <v>5992</v>
      </c>
      <c r="K89" s="369">
        <v>1</v>
      </c>
      <c r="L89" s="586">
        <v>650</v>
      </c>
      <c r="M89" s="586">
        <v>12</v>
      </c>
      <c r="N89" s="535" t="s">
        <v>5993</v>
      </c>
      <c r="O89" s="651"/>
      <c r="P89" s="651"/>
      <c r="Q89" s="651"/>
      <c r="R89" s="651"/>
      <c r="S89" s="1516" t="s">
        <v>70</v>
      </c>
      <c r="T89" s="1516" t="s">
        <v>70</v>
      </c>
      <c r="U89" s="505" t="s">
        <v>5557</v>
      </c>
      <c r="V89" s="1511" t="s">
        <v>5558</v>
      </c>
      <c r="W89" s="1513" t="str">
        <f t="shared" si="5"/>
        <v>http://www.unisonic.com.tw/datasheet/US1651.pdf</v>
      </c>
      <c r="X89" s="26"/>
      <c r="Y89" s="6"/>
    </row>
    <row r="90" spans="1:25" ht="199.9" customHeight="1">
      <c r="A90" s="1513" t="str">
        <f t="shared" si="4"/>
        <v>US2351</v>
      </c>
      <c r="B90" s="363" t="s">
        <v>5994</v>
      </c>
      <c r="C90" s="367" t="s">
        <v>5984</v>
      </c>
      <c r="D90" s="549">
        <v>40</v>
      </c>
      <c r="E90" s="549">
        <v>13.5</v>
      </c>
      <c r="F90" s="635" t="s">
        <v>5995</v>
      </c>
      <c r="G90" s="586">
        <v>60</v>
      </c>
      <c r="H90" s="586">
        <v>66</v>
      </c>
      <c r="I90" s="635" t="s">
        <v>5555</v>
      </c>
      <c r="J90" s="635" t="s">
        <v>5992</v>
      </c>
      <c r="K90" s="369">
        <v>1.5</v>
      </c>
      <c r="L90" s="586">
        <v>600</v>
      </c>
      <c r="M90" s="586">
        <v>15</v>
      </c>
      <c r="N90" s="535" t="s">
        <v>5993</v>
      </c>
      <c r="O90" s="651"/>
      <c r="P90" s="651"/>
      <c r="Q90" s="651"/>
      <c r="R90" s="651"/>
      <c r="S90" s="1516" t="s">
        <v>71</v>
      </c>
      <c r="T90" s="1516" t="s">
        <v>71</v>
      </c>
      <c r="U90" s="505" t="s">
        <v>5557</v>
      </c>
      <c r="V90" s="1511" t="s">
        <v>5558</v>
      </c>
      <c r="W90" s="1513" t="str">
        <f t="shared" si="5"/>
        <v>http://www.unisonic.com.tw/datasheet/US2351.pdf</v>
      </c>
      <c r="X90" s="26"/>
      <c r="Y90" s="6"/>
    </row>
    <row r="91" spans="1:25" ht="199.9" customHeight="1">
      <c r="A91" s="1513" t="str">
        <f t="shared" si="4"/>
        <v>US2651</v>
      </c>
      <c r="B91" s="364" t="s">
        <v>5996</v>
      </c>
      <c r="C91" s="367" t="s">
        <v>5984</v>
      </c>
      <c r="D91" s="549">
        <v>40</v>
      </c>
      <c r="E91" s="549">
        <v>14.5</v>
      </c>
      <c r="F91" s="635" t="s">
        <v>5997</v>
      </c>
      <c r="G91" s="586">
        <v>50</v>
      </c>
      <c r="H91" s="586">
        <v>60</v>
      </c>
      <c r="I91" s="635" t="s">
        <v>5555</v>
      </c>
      <c r="J91" s="635" t="s">
        <v>5998</v>
      </c>
      <c r="K91" s="369">
        <v>3</v>
      </c>
      <c r="L91" s="586">
        <v>600</v>
      </c>
      <c r="M91" s="586">
        <v>15</v>
      </c>
      <c r="N91" s="535" t="s">
        <v>5702</v>
      </c>
      <c r="O91" s="651"/>
      <c r="P91" s="651"/>
      <c r="Q91" s="651"/>
      <c r="R91" s="651"/>
      <c r="S91" s="1516" t="s">
        <v>72</v>
      </c>
      <c r="T91" s="1516" t="s">
        <v>72</v>
      </c>
      <c r="U91" s="505" t="s">
        <v>5557</v>
      </c>
      <c r="V91" s="1511" t="s">
        <v>5558</v>
      </c>
      <c r="W91" s="1513" t="str">
        <f t="shared" si="5"/>
        <v>http://www.unisonic.com.tw/datasheet/US2651.pdf</v>
      </c>
      <c r="X91" s="26"/>
      <c r="Y91" s="6"/>
    </row>
    <row r="92" spans="1:25" ht="199.9" customHeight="1">
      <c r="A92" s="1513" t="str">
        <f t="shared" si="4"/>
        <v>US3651</v>
      </c>
      <c r="B92" s="363" t="s">
        <v>5999</v>
      </c>
      <c r="C92" s="367" t="s">
        <v>5990</v>
      </c>
      <c r="D92" s="635" t="s">
        <v>5555</v>
      </c>
      <c r="E92" s="549">
        <v>14.5</v>
      </c>
      <c r="F92" s="635" t="s">
        <v>6000</v>
      </c>
      <c r="G92" s="586">
        <v>65</v>
      </c>
      <c r="H92" s="586">
        <v>75</v>
      </c>
      <c r="I92" s="635" t="s">
        <v>5555</v>
      </c>
      <c r="J92" s="635" t="s">
        <v>5992</v>
      </c>
      <c r="K92" s="369">
        <v>1.6</v>
      </c>
      <c r="L92" s="586">
        <v>600</v>
      </c>
      <c r="M92" s="586">
        <v>11</v>
      </c>
      <c r="N92" s="535" t="s">
        <v>5702</v>
      </c>
      <c r="O92" s="651"/>
      <c r="P92" s="651"/>
      <c r="Q92" s="651"/>
      <c r="R92" s="651"/>
      <c r="S92" s="1516" t="s">
        <v>73</v>
      </c>
      <c r="T92" s="1516" t="s">
        <v>73</v>
      </c>
      <c r="U92" s="505" t="s">
        <v>5557</v>
      </c>
      <c r="V92" s="1511" t="s">
        <v>5558</v>
      </c>
      <c r="W92" s="1513" t="str">
        <f t="shared" si="5"/>
        <v>http://www.unisonic.com.tw/datasheet/US3651.pdf</v>
      </c>
      <c r="X92" s="26"/>
      <c r="Y92" s="6"/>
    </row>
    <row r="93" spans="1:25" ht="199.9" customHeight="1">
      <c r="A93" s="1513" t="str">
        <f t="shared" si="4"/>
        <v>US3652</v>
      </c>
      <c r="B93" s="363" t="s">
        <v>5999</v>
      </c>
      <c r="C93" s="367" t="s">
        <v>5990</v>
      </c>
      <c r="D93" s="635" t="s">
        <v>5555</v>
      </c>
      <c r="E93" s="549">
        <v>14.5</v>
      </c>
      <c r="F93" s="635" t="s">
        <v>6000</v>
      </c>
      <c r="G93" s="586">
        <v>65</v>
      </c>
      <c r="H93" s="586">
        <v>75</v>
      </c>
      <c r="I93" s="635" t="s">
        <v>5555</v>
      </c>
      <c r="J93" s="635" t="s">
        <v>5992</v>
      </c>
      <c r="K93" s="369">
        <v>1.6</v>
      </c>
      <c r="L93" s="586">
        <v>600</v>
      </c>
      <c r="M93" s="586">
        <v>4</v>
      </c>
      <c r="N93" s="535" t="s">
        <v>6001</v>
      </c>
      <c r="O93" s="651"/>
      <c r="P93" s="651"/>
      <c r="Q93" s="651"/>
      <c r="R93" s="651"/>
      <c r="S93" s="1516" t="s">
        <v>6002</v>
      </c>
      <c r="T93" s="1516" t="s">
        <v>6002</v>
      </c>
      <c r="U93" s="505" t="s">
        <v>5557</v>
      </c>
      <c r="V93" s="1511" t="s">
        <v>5558</v>
      </c>
      <c r="W93" s="1513" t="s">
        <v>89</v>
      </c>
      <c r="X93" s="26"/>
      <c r="Y93" s="6"/>
    </row>
    <row r="94" spans="1:25" ht="199.9" customHeight="1">
      <c r="A94" s="1513" t="str">
        <f t="shared" si="4"/>
        <v>USR3651</v>
      </c>
      <c r="B94" s="363" t="s">
        <v>6003</v>
      </c>
      <c r="C94" s="367" t="s">
        <v>5990</v>
      </c>
      <c r="D94" s="635" t="s">
        <v>5555</v>
      </c>
      <c r="E94" s="549">
        <v>14.5</v>
      </c>
      <c r="F94" s="635" t="s">
        <v>6000</v>
      </c>
      <c r="G94" s="586">
        <v>65</v>
      </c>
      <c r="H94" s="586">
        <v>75</v>
      </c>
      <c r="I94" s="635" t="s">
        <v>5555</v>
      </c>
      <c r="J94" s="635" t="s">
        <v>5992</v>
      </c>
      <c r="K94" s="369">
        <v>1.6</v>
      </c>
      <c r="L94" s="586">
        <v>650</v>
      </c>
      <c r="M94" s="586">
        <v>7.5</v>
      </c>
      <c r="N94" s="535" t="s">
        <v>6004</v>
      </c>
      <c r="O94" s="651"/>
      <c r="P94" s="651"/>
      <c r="Q94" s="651"/>
      <c r="R94" s="651"/>
      <c r="S94" s="1516" t="s">
        <v>6005</v>
      </c>
      <c r="T94" s="1516" t="s">
        <v>6005</v>
      </c>
      <c r="U94" s="505" t="s">
        <v>5557</v>
      </c>
      <c r="V94" s="1511" t="s">
        <v>5558</v>
      </c>
      <c r="W94" s="1513" t="str">
        <f t="shared" ref="W94:W107" si="6">CONCATENATE(U94,T94,V94)</f>
        <v>http://www.unisonic.com.tw/datasheet/USR3651.pdf</v>
      </c>
      <c r="X94" s="26"/>
      <c r="Y94" s="6"/>
    </row>
    <row r="95" spans="1:25" ht="199.9" customHeight="1">
      <c r="A95" s="1513" t="str">
        <f t="shared" si="4"/>
        <v>USR3651S</v>
      </c>
      <c r="B95" s="363" t="s">
        <v>6006</v>
      </c>
      <c r="C95" s="367" t="s">
        <v>5990</v>
      </c>
      <c r="D95" s="635" t="s">
        <v>5555</v>
      </c>
      <c r="E95" s="549">
        <v>14.5</v>
      </c>
      <c r="F95" s="635" t="s">
        <v>6000</v>
      </c>
      <c r="G95" s="586">
        <v>65</v>
      </c>
      <c r="H95" s="586">
        <v>75</v>
      </c>
      <c r="I95" s="635" t="s">
        <v>5555</v>
      </c>
      <c r="J95" s="635" t="s">
        <v>6007</v>
      </c>
      <c r="K95" s="369">
        <v>1.6</v>
      </c>
      <c r="L95" s="586">
        <v>650</v>
      </c>
      <c r="M95" s="586">
        <v>7.5</v>
      </c>
      <c r="N95" s="535" t="s">
        <v>5702</v>
      </c>
      <c r="O95" s="651"/>
      <c r="P95" s="651"/>
      <c r="Q95" s="651"/>
      <c r="R95" s="651"/>
      <c r="S95" s="1516" t="s">
        <v>6008</v>
      </c>
      <c r="T95" s="1516" t="s">
        <v>6008</v>
      </c>
      <c r="U95" s="505" t="s">
        <v>5557</v>
      </c>
      <c r="V95" s="1511" t="s">
        <v>5558</v>
      </c>
      <c r="W95" s="1513" t="str">
        <f t="shared" si="6"/>
        <v>http://www.unisonic.com.tw/datasheet/USR3651S.pdf</v>
      </c>
      <c r="X95" s="26"/>
      <c r="Y95" s="6"/>
    </row>
    <row r="96" spans="1:25" ht="199.9" customHeight="1">
      <c r="A96" s="1513" t="str">
        <f t="shared" si="4"/>
        <v>USR3652</v>
      </c>
      <c r="B96" s="363" t="s">
        <v>6009</v>
      </c>
      <c r="C96" s="367" t="s">
        <v>5990</v>
      </c>
      <c r="D96" s="635" t="s">
        <v>5555</v>
      </c>
      <c r="E96" s="549">
        <v>14.5</v>
      </c>
      <c r="F96" s="635" t="s">
        <v>6000</v>
      </c>
      <c r="G96" s="586">
        <v>65</v>
      </c>
      <c r="H96" s="586">
        <v>75</v>
      </c>
      <c r="I96" s="635" t="s">
        <v>5555</v>
      </c>
      <c r="J96" s="635" t="s">
        <v>5992</v>
      </c>
      <c r="K96" s="369">
        <v>1.6</v>
      </c>
      <c r="L96" s="586">
        <v>650</v>
      </c>
      <c r="M96" s="586">
        <v>4</v>
      </c>
      <c r="N96" s="535" t="s">
        <v>5993</v>
      </c>
      <c r="O96" s="651"/>
      <c r="P96" s="651"/>
      <c r="Q96" s="651"/>
      <c r="R96" s="651"/>
      <c r="S96" s="1516" t="s">
        <v>6010</v>
      </c>
      <c r="T96" s="1516" t="s">
        <v>6010</v>
      </c>
      <c r="U96" s="505" t="s">
        <v>5557</v>
      </c>
      <c r="V96" s="1511" t="s">
        <v>5558</v>
      </c>
      <c r="W96" s="1513" t="str">
        <f t="shared" si="6"/>
        <v>http://www.unisonic.com.tw/datasheet/USR3652.pdf</v>
      </c>
      <c r="X96" s="26"/>
      <c r="Y96" s="6"/>
    </row>
    <row r="97" spans="1:26" ht="199.9" customHeight="1">
      <c r="A97" s="1513" t="str">
        <f t="shared" si="4"/>
        <v>USR3652S</v>
      </c>
      <c r="B97" s="364" t="s">
        <v>6011</v>
      </c>
      <c r="C97" s="367" t="s">
        <v>5990</v>
      </c>
      <c r="D97" s="635" t="s">
        <v>5555</v>
      </c>
      <c r="E97" s="549">
        <v>14.5</v>
      </c>
      <c r="F97" s="635" t="s">
        <v>6000</v>
      </c>
      <c r="G97" s="586">
        <v>65</v>
      </c>
      <c r="H97" s="586">
        <v>75</v>
      </c>
      <c r="I97" s="635" t="s">
        <v>5555</v>
      </c>
      <c r="J97" s="635" t="s">
        <v>6007</v>
      </c>
      <c r="K97" s="369">
        <v>1.6</v>
      </c>
      <c r="L97" s="586">
        <v>650</v>
      </c>
      <c r="M97" s="586">
        <v>5</v>
      </c>
      <c r="N97" s="535" t="s">
        <v>5987</v>
      </c>
      <c r="O97" s="651"/>
      <c r="P97" s="651"/>
      <c r="Q97" s="651"/>
      <c r="R97" s="651"/>
      <c r="S97" s="1516" t="s">
        <v>74</v>
      </c>
      <c r="T97" s="1516" t="s">
        <v>74</v>
      </c>
      <c r="U97" s="505" t="s">
        <v>5557</v>
      </c>
      <c r="V97" s="1511" t="s">
        <v>5558</v>
      </c>
      <c r="W97" s="1513" t="str">
        <f t="shared" si="6"/>
        <v>http://www.unisonic.com.tw/datasheet/USR3652S.pdf</v>
      </c>
      <c r="X97" s="26"/>
      <c r="Y97" s="6"/>
    </row>
    <row r="98" spans="1:26" ht="199.9" customHeight="1">
      <c r="A98" s="1513" t="str">
        <f t="shared" si="4"/>
        <v>USR3654A</v>
      </c>
      <c r="B98" s="363" t="s">
        <v>6012</v>
      </c>
      <c r="C98" s="367" t="s">
        <v>5990</v>
      </c>
      <c r="D98" s="635" t="s">
        <v>5555</v>
      </c>
      <c r="E98" s="549">
        <v>14.5</v>
      </c>
      <c r="F98" s="635" t="s">
        <v>6000</v>
      </c>
      <c r="G98" s="586">
        <v>125</v>
      </c>
      <c r="H98" s="635" t="s">
        <v>5555</v>
      </c>
      <c r="I98" s="635" t="s">
        <v>5555</v>
      </c>
      <c r="J98" s="635" t="s">
        <v>5555</v>
      </c>
      <c r="K98" s="369">
        <v>1.6</v>
      </c>
      <c r="L98" s="586">
        <v>650</v>
      </c>
      <c r="M98" s="586">
        <v>3.1</v>
      </c>
      <c r="N98" s="535" t="s">
        <v>6013</v>
      </c>
      <c r="O98" s="651"/>
      <c r="P98" s="651"/>
      <c r="Q98" s="651"/>
      <c r="R98" s="651"/>
      <c r="S98" s="1516" t="s">
        <v>6014</v>
      </c>
      <c r="T98" s="1516" t="s">
        <v>6014</v>
      </c>
      <c r="U98" s="505" t="s">
        <v>5641</v>
      </c>
      <c r="V98" s="1511" t="s">
        <v>5642</v>
      </c>
      <c r="W98" s="1513" t="str">
        <f t="shared" si="6"/>
        <v>http://www.unisonic.com.tw/datasheet/USR3654A.pdf</v>
      </c>
      <c r="X98" s="26"/>
      <c r="Y98" s="26"/>
      <c r="Z98" s="6"/>
    </row>
    <row r="99" spans="1:26" ht="199.9" customHeight="1">
      <c r="A99" s="1513" t="str">
        <f t="shared" si="4"/>
        <v>USRB01A</v>
      </c>
      <c r="B99" s="363" t="s">
        <v>6015</v>
      </c>
      <c r="C99" s="367" t="s">
        <v>6016</v>
      </c>
      <c r="D99" s="635" t="s">
        <v>6017</v>
      </c>
      <c r="E99" s="549">
        <v>12.5</v>
      </c>
      <c r="F99" s="635" t="s">
        <v>6018</v>
      </c>
      <c r="G99" s="635" t="s">
        <v>5555</v>
      </c>
      <c r="H99" s="635" t="s">
        <v>5555</v>
      </c>
      <c r="I99" s="635" t="s">
        <v>5555</v>
      </c>
      <c r="J99" s="635" t="s">
        <v>6019</v>
      </c>
      <c r="K99" s="369">
        <v>0.3</v>
      </c>
      <c r="L99" s="586">
        <v>700</v>
      </c>
      <c r="M99" s="635" t="s">
        <v>5555</v>
      </c>
      <c r="N99" s="535" t="s">
        <v>5993</v>
      </c>
      <c r="O99" s="651"/>
      <c r="P99" s="651"/>
      <c r="Q99" s="651"/>
      <c r="R99" s="651"/>
      <c r="S99" s="1516" t="s">
        <v>75</v>
      </c>
      <c r="T99" s="1516" t="s">
        <v>75</v>
      </c>
      <c r="U99" s="505" t="s">
        <v>5557</v>
      </c>
      <c r="V99" s="1511" t="s">
        <v>5558</v>
      </c>
      <c r="W99" s="1513" t="str">
        <f t="shared" si="6"/>
        <v>http://www.unisonic.com.tw/datasheet/USRB01A.pdf</v>
      </c>
      <c r="X99" s="26"/>
      <c r="Y99" s="6"/>
    </row>
    <row r="100" spans="1:26" ht="199.9" customHeight="1">
      <c r="A100" s="1513" t="str">
        <f t="shared" si="4"/>
        <v>USRB04</v>
      </c>
      <c r="B100" s="363" t="s">
        <v>6020</v>
      </c>
      <c r="C100" s="367" t="s">
        <v>6021</v>
      </c>
      <c r="D100" s="635" t="s">
        <v>6022</v>
      </c>
      <c r="E100" s="549">
        <v>11.5</v>
      </c>
      <c r="F100" s="635" t="s">
        <v>6023</v>
      </c>
      <c r="G100" s="635" t="s">
        <v>6024</v>
      </c>
      <c r="H100" s="635" t="s">
        <v>6025</v>
      </c>
      <c r="I100" s="635" t="s">
        <v>6026</v>
      </c>
      <c r="J100" s="635" t="s">
        <v>5986</v>
      </c>
      <c r="K100" s="369">
        <v>1.5</v>
      </c>
      <c r="L100" s="586">
        <v>700</v>
      </c>
      <c r="M100" s="635" t="s">
        <v>5555</v>
      </c>
      <c r="N100" s="535" t="s">
        <v>5993</v>
      </c>
      <c r="O100" s="651"/>
      <c r="P100" s="651"/>
      <c r="Q100" s="651"/>
      <c r="R100" s="651"/>
      <c r="S100" s="1516" t="s">
        <v>6027</v>
      </c>
      <c r="T100" s="1516" t="s">
        <v>6027</v>
      </c>
      <c r="U100" s="505" t="s">
        <v>5557</v>
      </c>
      <c r="V100" s="1511" t="s">
        <v>5558</v>
      </c>
      <c r="W100" s="1513" t="str">
        <f t="shared" si="6"/>
        <v>http://www.unisonic.com.tw/datasheet/USRB04.pdf</v>
      </c>
      <c r="X100" s="26"/>
      <c r="Y100" s="6"/>
    </row>
    <row r="101" spans="1:26" ht="199.9" customHeight="1">
      <c r="A101" s="1513" t="str">
        <f t="shared" si="4"/>
        <v>UCSR3654</v>
      </c>
      <c r="B101" s="363" t="s">
        <v>6028</v>
      </c>
      <c r="C101" s="367" t="s">
        <v>5990</v>
      </c>
      <c r="D101" s="635" t="s">
        <v>5555</v>
      </c>
      <c r="E101" s="549">
        <v>14.5</v>
      </c>
      <c r="F101" s="635" t="s">
        <v>6000</v>
      </c>
      <c r="G101" s="586">
        <v>65</v>
      </c>
      <c r="H101" s="586">
        <v>75</v>
      </c>
      <c r="I101" s="635" t="s">
        <v>5555</v>
      </c>
      <c r="J101" s="635" t="s">
        <v>5992</v>
      </c>
      <c r="K101" s="369">
        <v>1.6</v>
      </c>
      <c r="L101" s="586">
        <v>650</v>
      </c>
      <c r="M101" s="586">
        <v>1.6</v>
      </c>
      <c r="N101" s="535" t="s">
        <v>5702</v>
      </c>
      <c r="O101" s="651"/>
      <c r="P101" s="651"/>
      <c r="Q101" s="651"/>
      <c r="R101" s="651"/>
      <c r="S101" s="1516" t="s">
        <v>6029</v>
      </c>
      <c r="T101" s="1516" t="s">
        <v>6029</v>
      </c>
      <c r="U101" s="505" t="s">
        <v>5557</v>
      </c>
      <c r="V101" s="1511" t="s">
        <v>5558</v>
      </c>
      <c r="W101" s="1513" t="str">
        <f t="shared" si="6"/>
        <v>http://www.unisonic.com.tw/datasheet/UCSR3654.pdf</v>
      </c>
      <c r="X101" s="26"/>
      <c r="Y101" s="6"/>
    </row>
    <row r="102" spans="1:26" ht="199.9" customHeight="1">
      <c r="A102" s="1513" t="str">
        <f t="shared" si="4"/>
        <v>UCSR3651S</v>
      </c>
      <c r="B102" s="363" t="s">
        <v>6030</v>
      </c>
      <c r="C102" s="367" t="s">
        <v>5990</v>
      </c>
      <c r="D102" s="635" t="s">
        <v>5555</v>
      </c>
      <c r="E102" s="549">
        <v>14.5</v>
      </c>
      <c r="F102" s="635" t="s">
        <v>6000</v>
      </c>
      <c r="G102" s="586">
        <v>65</v>
      </c>
      <c r="H102" s="586">
        <v>75</v>
      </c>
      <c r="I102" s="635" t="s">
        <v>5555</v>
      </c>
      <c r="J102" s="635" t="s">
        <v>6007</v>
      </c>
      <c r="K102" s="369">
        <v>1.6</v>
      </c>
      <c r="L102" s="586">
        <v>650</v>
      </c>
      <c r="M102" s="586">
        <v>3</v>
      </c>
      <c r="N102" s="535" t="s">
        <v>6031</v>
      </c>
      <c r="O102" s="651"/>
      <c r="P102" s="651"/>
      <c r="Q102" s="651"/>
      <c r="R102" s="651"/>
      <c r="S102" s="1516" t="s">
        <v>76</v>
      </c>
      <c r="T102" s="1516" t="s">
        <v>76</v>
      </c>
      <c r="U102" s="505" t="s">
        <v>5557</v>
      </c>
      <c r="V102" s="1511" t="s">
        <v>5558</v>
      </c>
      <c r="W102" s="1513" t="str">
        <f t="shared" si="6"/>
        <v>http://www.unisonic.com.tw/datasheet/UCSR3651S.pdf</v>
      </c>
      <c r="X102" s="26"/>
      <c r="Y102" s="6"/>
    </row>
    <row r="103" spans="1:26" ht="199.9" customHeight="1">
      <c r="A103" s="1513" t="str">
        <f t="shared" si="4"/>
        <v>UCSR3652S</v>
      </c>
      <c r="B103" s="363" t="s">
        <v>6030</v>
      </c>
      <c r="C103" s="367" t="s">
        <v>5990</v>
      </c>
      <c r="D103" s="635" t="s">
        <v>5555</v>
      </c>
      <c r="E103" s="549">
        <v>14.5</v>
      </c>
      <c r="F103" s="635" t="s">
        <v>6000</v>
      </c>
      <c r="G103" s="586">
        <v>65</v>
      </c>
      <c r="H103" s="586">
        <v>75</v>
      </c>
      <c r="I103" s="635" t="s">
        <v>5555</v>
      </c>
      <c r="J103" s="635" t="s">
        <v>6007</v>
      </c>
      <c r="K103" s="369">
        <v>1.6</v>
      </c>
      <c r="L103" s="586">
        <v>650</v>
      </c>
      <c r="M103" s="586">
        <v>2.4</v>
      </c>
      <c r="N103" s="535" t="s">
        <v>6032</v>
      </c>
      <c r="O103" s="651"/>
      <c r="P103" s="651"/>
      <c r="Q103" s="651"/>
      <c r="R103" s="651"/>
      <c r="S103" s="1516" t="s">
        <v>77</v>
      </c>
      <c r="T103" s="1516" t="s">
        <v>77</v>
      </c>
      <c r="U103" s="505" t="s">
        <v>5557</v>
      </c>
      <c r="V103" s="1511" t="s">
        <v>5558</v>
      </c>
      <c r="W103" s="1513" t="str">
        <f t="shared" si="6"/>
        <v>http://www.unisonic.com.tw/datasheet/UCSR3652S.pdf</v>
      </c>
      <c r="X103" s="26"/>
      <c r="Y103" s="6"/>
    </row>
    <row r="104" spans="1:26" ht="199.9" customHeight="1">
      <c r="A104" s="1513" t="str">
        <f t="shared" si="4"/>
        <v>UCSR3654S</v>
      </c>
      <c r="B104" s="363" t="s">
        <v>6030</v>
      </c>
      <c r="C104" s="367" t="s">
        <v>5990</v>
      </c>
      <c r="D104" s="635" t="s">
        <v>5555</v>
      </c>
      <c r="E104" s="549">
        <v>14.5</v>
      </c>
      <c r="F104" s="635" t="s">
        <v>6000</v>
      </c>
      <c r="G104" s="586">
        <v>65</v>
      </c>
      <c r="H104" s="586">
        <v>75</v>
      </c>
      <c r="I104" s="635" t="s">
        <v>5555</v>
      </c>
      <c r="J104" s="635" t="s">
        <v>6007</v>
      </c>
      <c r="K104" s="369">
        <v>1.6</v>
      </c>
      <c r="L104" s="586">
        <v>650</v>
      </c>
      <c r="M104" s="586">
        <v>1.6</v>
      </c>
      <c r="N104" s="535" t="s">
        <v>6033</v>
      </c>
      <c r="O104" s="651"/>
      <c r="P104" s="651"/>
      <c r="Q104" s="651"/>
      <c r="R104" s="651"/>
      <c r="S104" s="1516" t="s">
        <v>78</v>
      </c>
      <c r="T104" s="1516" t="s">
        <v>78</v>
      </c>
      <c r="U104" s="505" t="s">
        <v>5557</v>
      </c>
      <c r="V104" s="1511" t="s">
        <v>5558</v>
      </c>
      <c r="W104" s="1513" t="str">
        <f t="shared" si="6"/>
        <v>http://www.unisonic.com.tw/datasheet/UCSR3654S.pdf</v>
      </c>
      <c r="X104" s="26"/>
      <c r="Y104" s="6"/>
    </row>
    <row r="105" spans="1:26" ht="199.9" customHeight="1">
      <c r="A105" s="1513" t="str">
        <f t="shared" si="4"/>
        <v>PSRB05</v>
      </c>
      <c r="B105" s="575" t="s">
        <v>6034</v>
      </c>
      <c r="C105" s="367" t="s">
        <v>6021</v>
      </c>
      <c r="D105" s="635" t="s">
        <v>6035</v>
      </c>
      <c r="E105" s="549">
        <v>15.5</v>
      </c>
      <c r="F105" s="635" t="s">
        <v>6036</v>
      </c>
      <c r="G105" s="635" t="s">
        <v>5555</v>
      </c>
      <c r="H105" s="635" t="s">
        <v>5555</v>
      </c>
      <c r="I105" s="635" t="s">
        <v>5555</v>
      </c>
      <c r="J105" s="635" t="s">
        <v>6037</v>
      </c>
      <c r="K105" s="369">
        <v>0.5</v>
      </c>
      <c r="L105" s="586">
        <v>800</v>
      </c>
      <c r="M105" s="635" t="s">
        <v>5555</v>
      </c>
      <c r="N105" s="359" t="s">
        <v>5993</v>
      </c>
      <c r="O105" s="651"/>
      <c r="P105" s="651"/>
      <c r="Q105" s="651"/>
      <c r="R105" s="651"/>
      <c r="S105" s="1516" t="s">
        <v>6038</v>
      </c>
      <c r="T105" s="1516" t="s">
        <v>6038</v>
      </c>
      <c r="U105" s="505" t="s">
        <v>5557</v>
      </c>
      <c r="V105" s="1511" t="s">
        <v>5558</v>
      </c>
      <c r="W105" s="1513" t="str">
        <f t="shared" si="6"/>
        <v>http://www.unisonic.com.tw/datasheet/PSRB05.pdf</v>
      </c>
      <c r="X105" s="26"/>
      <c r="Y105" s="6"/>
    </row>
    <row r="106" spans="1:26" ht="199.9" customHeight="1">
      <c r="A106" s="1513" t="str">
        <f t="shared" si="4"/>
        <v>US2652SQ</v>
      </c>
      <c r="B106" s="363" t="s">
        <v>6039</v>
      </c>
      <c r="C106" s="367" t="s">
        <v>6040</v>
      </c>
      <c r="D106" s="64">
        <v>36</v>
      </c>
      <c r="E106" s="64">
        <v>20</v>
      </c>
      <c r="F106" s="635" t="s">
        <v>6041</v>
      </c>
      <c r="G106" s="586">
        <v>65</v>
      </c>
      <c r="H106" s="586">
        <v>70</v>
      </c>
      <c r="I106" s="586">
        <v>62</v>
      </c>
      <c r="J106" s="635" t="s">
        <v>6042</v>
      </c>
      <c r="K106" s="635" t="s">
        <v>6043</v>
      </c>
      <c r="L106" s="635" t="s">
        <v>5561</v>
      </c>
      <c r="M106" s="635" t="s">
        <v>5561</v>
      </c>
      <c r="N106" s="535" t="s">
        <v>6044</v>
      </c>
      <c r="O106" s="1"/>
      <c r="P106" s="1"/>
      <c r="Q106" s="651"/>
      <c r="R106" s="651"/>
      <c r="S106" s="1516" t="s">
        <v>6045</v>
      </c>
      <c r="T106" s="1516" t="s">
        <v>6045</v>
      </c>
      <c r="U106" s="1517" t="s">
        <v>5562</v>
      </c>
      <c r="V106" s="1511" t="s">
        <v>5563</v>
      </c>
      <c r="W106" s="586" t="str">
        <f t="shared" si="6"/>
        <v>http://www.unisonic.com.tw/datasheet/US2652SQ.pdf</v>
      </c>
      <c r="X106" s="365"/>
      <c r="Y106" s="26"/>
      <c r="Z106" s="6"/>
    </row>
    <row r="107" spans="1:26" ht="199.9" customHeight="1">
      <c r="A107" s="1513" t="str">
        <f t="shared" si="4"/>
        <v>US321S</v>
      </c>
      <c r="B107" s="363" t="s">
        <v>6046</v>
      </c>
      <c r="C107" s="367" t="s">
        <v>6047</v>
      </c>
      <c r="D107" s="64">
        <v>30</v>
      </c>
      <c r="E107" s="64">
        <v>7.5</v>
      </c>
      <c r="F107" s="635" t="s">
        <v>6048</v>
      </c>
      <c r="G107" s="635" t="s">
        <v>5555</v>
      </c>
      <c r="H107" s="635" t="s">
        <v>5555</v>
      </c>
      <c r="I107" s="635" t="s">
        <v>5555</v>
      </c>
      <c r="J107" s="635" t="s">
        <v>6049</v>
      </c>
      <c r="K107" s="635" t="s">
        <v>5701</v>
      </c>
      <c r="L107" s="635" t="s">
        <v>5555</v>
      </c>
      <c r="M107" s="635" t="s">
        <v>5555</v>
      </c>
      <c r="N107" s="535" t="s">
        <v>5993</v>
      </c>
      <c r="Q107" s="25"/>
      <c r="R107" s="25"/>
      <c r="S107" s="1516" t="s">
        <v>6050</v>
      </c>
      <c r="T107" s="1516" t="s">
        <v>6051</v>
      </c>
      <c r="U107" s="1517" t="s">
        <v>5557</v>
      </c>
      <c r="V107" s="1511" t="s">
        <v>5558</v>
      </c>
      <c r="W107" s="586" t="str">
        <f t="shared" si="6"/>
        <v>http://www.unisonic.com.tw/datasheet/US321S.pdf</v>
      </c>
      <c r="X107" s="7"/>
    </row>
    <row r="108" spans="1:26" ht="30" customHeight="1">
      <c r="Q108" s="36"/>
      <c r="R108" s="25"/>
      <c r="S108" s="8"/>
      <c r="T108" s="8"/>
      <c r="U108" s="7"/>
      <c r="V108" s="6"/>
      <c r="X108" s="7"/>
    </row>
    <row r="109" spans="1:26" ht="30" customHeight="1">
      <c r="Q109" s="36"/>
      <c r="R109" s="25"/>
      <c r="S109" s="8"/>
      <c r="T109" s="8"/>
      <c r="U109" s="7"/>
      <c r="V109" s="6"/>
      <c r="X109" s="7"/>
    </row>
  </sheetData>
  <autoFilter ref="A2:AM107"/>
  <mergeCells count="9">
    <mergeCell ref="W1:W2"/>
    <mergeCell ref="O4:O5"/>
    <mergeCell ref="O7:O8"/>
    <mergeCell ref="O10:O11"/>
    <mergeCell ref="O12:O13"/>
    <mergeCell ref="S1:S2"/>
    <mergeCell ref="T1:T2"/>
    <mergeCell ref="U1:U2"/>
    <mergeCell ref="V1:V2"/>
  </mergeCells>
  <phoneticPr fontId="14" type="noConversion"/>
  <hyperlinks>
    <hyperlink ref="U4" r:id="rId1"/>
    <hyperlink ref="U9" r:id="rId2"/>
    <hyperlink ref="U10" r:id="rId3"/>
    <hyperlink ref="U14" r:id="rId4"/>
    <hyperlink ref="U12" r:id="rId5"/>
    <hyperlink ref="U15" r:id="rId6"/>
    <hyperlink ref="U7" r:id="rId7"/>
    <hyperlink ref="W3" r:id="rId8" display="http://www.unisonic.com.tw/datasheet/UC2843B.pdf"/>
    <hyperlink ref="U3" r:id="rId9"/>
    <hyperlink ref="W4" r:id="rId10" display="http://www.unisonic.com.tw/datasheet/UC2843B.pdf"/>
    <hyperlink ref="W7" r:id="rId11" display="http://www.unisonic.com.tw/datasheet/UC2843B.pdf"/>
    <hyperlink ref="W9" r:id="rId12" display="http://www.unisonic.com.tw/datasheet/UC2843B.pdf"/>
    <hyperlink ref="W12" r:id="rId13" display="http://www.unisonic.com.tw/datasheet/UC2843B.pdf"/>
    <hyperlink ref="W14" r:id="rId14" display="http://www.unisonic.com.tw/datasheet/UC2843B.pdf"/>
    <hyperlink ref="W15" r:id="rId15" display="http://www.unisonic.com.tw/datasheet/UC2843B.pdf"/>
    <hyperlink ref="U8" r:id="rId16"/>
    <hyperlink ref="W8" r:id="rId17" display="http://www.unisonic.com.tw/datasheet/UC2843B.pdf"/>
    <hyperlink ref="U5" r:id="rId18"/>
    <hyperlink ref="W5" r:id="rId19" display="http://www.unisonic.com.tw/datasheet/UC2843B.pdf"/>
    <hyperlink ref="W10" r:id="rId20" display="http://www.unisonic.com.tw/datasheet/UC2843B.pdf"/>
    <hyperlink ref="W11" r:id="rId21" display="http://www.unisonic.com.tw/datasheet/UC2843B.pdf"/>
    <hyperlink ref="U11" r:id="rId22"/>
    <hyperlink ref="U13" r:id="rId23"/>
    <hyperlink ref="W13" r:id="rId24" display="http://www.unisonic.com.tw/datasheet/UC2843B.pdf"/>
    <hyperlink ref="U16" r:id="rId25"/>
    <hyperlink ref="U17" r:id="rId26"/>
    <hyperlink ref="W16" r:id="rId27" display="http://www.unisonic.com.tw/datasheet/UC2843B.pdf"/>
    <hyperlink ref="W17" r:id="rId28" display="http://www.unisonic.com.tw/datasheet/UC2843B.pdf"/>
    <hyperlink ref="W18" r:id="rId29" display="http://www.unisonic.com.tw/datasheet/UC3800.pdf"/>
    <hyperlink ref="V28" r:id="rId30" display="http://www.unisonic.com.tw/datasheet/UC3869A.pdf"/>
    <hyperlink ref="V34" r:id="rId31" display="http://www.unisonic.com.tw/datasheet/UC3875A.pdf"/>
    <hyperlink ref="U18" r:id="rId32"/>
    <hyperlink ref="U19" r:id="rId33"/>
    <hyperlink ref="U21" r:id="rId34"/>
    <hyperlink ref="U23" r:id="rId35"/>
    <hyperlink ref="T28" r:id="rId36" display="http://www.unisonic.com.tw/datasheet/"/>
    <hyperlink ref="T34" r:id="rId37" display="http://www.unisonic.com.tw/datasheet/"/>
    <hyperlink ref="U25" r:id="rId38"/>
    <hyperlink ref="U34" r:id="rId39"/>
    <hyperlink ref="U28" r:id="rId40"/>
    <hyperlink ref="U26" r:id="rId41"/>
    <hyperlink ref="U27" r:id="rId42"/>
    <hyperlink ref="U30" r:id="rId43"/>
    <hyperlink ref="U33" r:id="rId44"/>
    <hyperlink ref="U29" r:id="rId45"/>
    <hyperlink ref="V29" r:id="rId46" display="http://www.unisonic.com.tw/datasheet/UC3869A.pdf"/>
    <hyperlink ref="U31" r:id="rId47"/>
    <hyperlink ref="U32" r:id="rId48"/>
    <hyperlink ref="W19" r:id="rId49" display="http://www.unisonic.com.tw/datasheet/UC3800.pdf"/>
    <hyperlink ref="W21" r:id="rId50" display="http://www.unisonic.com.tw/datasheet/UC3800.pdf"/>
    <hyperlink ref="W23" r:id="rId51" display="http://www.unisonic.com.tw/datasheet/UC3800.pdf"/>
    <hyperlink ref="W25" r:id="rId52" display="http://www.unisonic.com.tw/datasheet/UC3800.pdf"/>
    <hyperlink ref="W26" r:id="rId53" display="http://www.unisonic.com.tw/datasheet/UC3800.pdf"/>
    <hyperlink ref="W27" r:id="rId54" display="http://www.unisonic.com.tw/datasheet/UC3800.pdf"/>
    <hyperlink ref="W28" r:id="rId55" display="http://www.unisonic.com.tw/datasheet/UC3800.pdf"/>
    <hyperlink ref="W29" r:id="rId56" display="http://www.unisonic.com.tw/datasheet/UC3800.pdf"/>
    <hyperlink ref="W30" r:id="rId57" display="http://www.unisonic.com.tw/datasheet/UC3800.pdf"/>
    <hyperlink ref="W31" r:id="rId58" display="http://www.unisonic.com.tw/datasheet/UC3800.pdf"/>
    <hyperlink ref="W32" r:id="rId59" display="http://www.unisonic.com.tw/datasheet/UC3800.pdf"/>
    <hyperlink ref="W33" r:id="rId60" display="http://www.unisonic.com.tw/datasheet/UC3800.pdf"/>
    <hyperlink ref="W34" r:id="rId61" display="http://www.unisonic.com.tw/datasheet/UC3800.pdf"/>
    <hyperlink ref="S28" r:id="rId62" display="http://www.unisonic.com.tw/datasheet/"/>
    <hyperlink ref="S34" r:id="rId63" display="http://www.unisonic.com.tw/datasheet/"/>
    <hyperlink ref="U24" r:id="rId64"/>
    <hyperlink ref="W24" r:id="rId65" display="http://www.unisonic.com.tw/datasheet/UC3800.pdf"/>
    <hyperlink ref="U35" r:id="rId66"/>
    <hyperlink ref="W35" r:id="rId67" display="http://www.unisonic.com.tw/datasheet/UC3800.pdf"/>
    <hyperlink ref="U22" r:id="rId68"/>
    <hyperlink ref="W22" r:id="rId69" display="http://www.unisonic.com.tw/datasheet/UC3800.pdf"/>
    <hyperlink ref="U36" r:id="rId70"/>
    <hyperlink ref="U39" r:id="rId71"/>
    <hyperlink ref="U40" r:id="rId72"/>
    <hyperlink ref="U41" r:id="rId73"/>
    <hyperlink ref="U42" r:id="rId74"/>
    <hyperlink ref="U43" r:id="rId75"/>
    <hyperlink ref="U37" r:id="rId76"/>
    <hyperlink ref="U38" r:id="rId77"/>
    <hyperlink ref="U44" r:id="rId78"/>
    <hyperlink ref="U45" r:id="rId79"/>
    <hyperlink ref="U47" r:id="rId80"/>
    <hyperlink ref="U48" r:id="rId81"/>
    <hyperlink ref="W48" r:id="rId82" display="http://www.unisonic.com.tw/datasheet/UC2843B.pdf"/>
    <hyperlink ref="U50" r:id="rId83"/>
    <hyperlink ref="W50" r:id="rId84" display="http://www.unisonic.com.tw/datasheet/UC2843B.pdf"/>
    <hyperlink ref="W45" r:id="rId85" display="http://www.unisonic.com.tw/datasheet/UC2843B.pdf"/>
    <hyperlink ref="U49" r:id="rId86"/>
    <hyperlink ref="W49" r:id="rId87" display="http://www.unisonic.com.tw/datasheet/UC2843B.pdf"/>
    <hyperlink ref="W52" r:id="rId88" display="http://www.unisonic.com.tw/datasheet/L2800.pdf"/>
    <hyperlink ref="U52" r:id="rId89"/>
    <hyperlink ref="U53" r:id="rId90"/>
    <hyperlink ref="U54" r:id="rId91"/>
    <hyperlink ref="U55" r:id="rId92"/>
    <hyperlink ref="U56" r:id="rId93"/>
    <hyperlink ref="U57" r:id="rId94"/>
    <hyperlink ref="U58" r:id="rId95"/>
    <hyperlink ref="U59" r:id="rId96"/>
    <hyperlink ref="U60" r:id="rId97"/>
    <hyperlink ref="U61" r:id="rId98"/>
    <hyperlink ref="U62" r:id="rId99"/>
    <hyperlink ref="W53" r:id="rId100" display="http://www.unisonic.com.tw/datasheet/L2800.pdf"/>
    <hyperlink ref="W54" r:id="rId101" display="http://www.unisonic.com.tw/datasheet/L2800.pdf"/>
    <hyperlink ref="W55" r:id="rId102" display="http://www.unisonic.com.tw/datasheet/L2800.pdf"/>
    <hyperlink ref="W56" r:id="rId103" display="http://www.unisonic.com.tw/datasheet/L2800.pdf"/>
    <hyperlink ref="W57" r:id="rId104" display="http://www.unisonic.com.tw/datasheet/L2800.pdf"/>
    <hyperlink ref="W58" r:id="rId105" display="http://www.unisonic.com.tw/datasheet/L2800.pdf"/>
    <hyperlink ref="W59" r:id="rId106" display="http://www.unisonic.com.tw/datasheet/L2800.pdf"/>
    <hyperlink ref="W60" r:id="rId107" display="http://www.unisonic.com.tw/datasheet/L2800.pdf"/>
    <hyperlink ref="W61" r:id="rId108" display="http://www.unisonic.com.tw/datasheet/L2800.pdf"/>
    <hyperlink ref="W62" r:id="rId109" display="http://www.unisonic.com.tw/datasheet/L2800.pdf"/>
    <hyperlink ref="U63" r:id="rId110"/>
    <hyperlink ref="U64" r:id="rId111"/>
    <hyperlink ref="U65" r:id="rId112"/>
    <hyperlink ref="U66" r:id="rId113"/>
    <hyperlink ref="U67" r:id="rId114"/>
    <hyperlink ref="U68" r:id="rId115"/>
    <hyperlink ref="U69" r:id="rId116"/>
    <hyperlink ref="U70" r:id="rId117"/>
    <hyperlink ref="U71" r:id="rId118"/>
    <hyperlink ref="U86" r:id="rId119"/>
    <hyperlink ref="U85" r:id="rId120"/>
    <hyperlink ref="U84" r:id="rId121"/>
    <hyperlink ref="U83" r:id="rId122"/>
    <hyperlink ref="U78" r:id="rId123"/>
    <hyperlink ref="U77" r:id="rId124"/>
    <hyperlink ref="U76" r:id="rId125"/>
    <hyperlink ref="U75" r:id="rId126"/>
    <hyperlink ref="U72" r:id="rId127"/>
    <hyperlink ref="U79" r:id="rId128"/>
    <hyperlink ref="U80" r:id="rId129"/>
    <hyperlink ref="U81" r:id="rId130"/>
    <hyperlink ref="U82" r:id="rId131"/>
    <hyperlink ref="U73" r:id="rId132"/>
    <hyperlink ref="U74" r:id="rId133"/>
    <hyperlink ref="U87" r:id="rId134"/>
    <hyperlink ref="U88" r:id="rId135"/>
    <hyperlink ref="U89" r:id="rId136"/>
    <hyperlink ref="U90" r:id="rId137"/>
    <hyperlink ref="U92" r:id="rId138"/>
    <hyperlink ref="U95" r:id="rId139"/>
    <hyperlink ref="U97" r:id="rId140"/>
    <hyperlink ref="U99" r:id="rId141"/>
    <hyperlink ref="U102" r:id="rId142"/>
    <hyperlink ref="U103" r:id="rId143"/>
    <hyperlink ref="U104" r:id="rId144"/>
    <hyperlink ref="U101" r:id="rId145"/>
    <hyperlink ref="U96" r:id="rId146"/>
    <hyperlink ref="U100" r:id="rId147"/>
    <hyperlink ref="U94" r:id="rId148"/>
    <hyperlink ref="U98" r:id="rId149"/>
    <hyperlink ref="U93" r:id="rId150"/>
    <hyperlink ref="U91" r:id="rId151"/>
    <hyperlink ref="U105" r:id="rId152"/>
    <hyperlink ref="U106" r:id="rId153"/>
    <hyperlink ref="U107" r:id="rId154"/>
    <hyperlink ref="U1" r:id="rId155"/>
    <hyperlink ref="U51" r:id="rId156"/>
    <hyperlink ref="W51" r:id="rId157" display="http://www.unisonic.com.tw/datasheet/UC2843B.pdf"/>
    <hyperlink ref="U6" r:id="rId158"/>
    <hyperlink ref="W6" r:id="rId159" display="http://www.unisonic.com.tw/datasheet/UC2843B.pdf"/>
    <hyperlink ref="U20" r:id="rId160"/>
    <hyperlink ref="W20" r:id="rId161" display="http://www.unisonic.com.tw/datasheet/UC3800.pdf"/>
  </hyperlinks>
  <printOptions horizontalCentered="1"/>
  <pageMargins left="0.39370078740157483" right="0.39370078740157483" top="0.39370078740157483" bottom="0.39370078740157483" header="0.31496062992125984" footer="0.31496062992125984"/>
  <pageSetup paperSize="9" scale="24" orientation="portrait" r:id="rId162"/>
  <headerFooter alignWithMargins="0"/>
</worksheet>
</file>

<file path=xl/worksheets/sheet70.xml><?xml version="1.0" encoding="utf-8"?>
<worksheet xmlns="http://schemas.openxmlformats.org/spreadsheetml/2006/main" xmlns:r="http://schemas.openxmlformats.org/officeDocument/2006/relationships">
  <dimension ref="A1:Y435"/>
  <sheetViews>
    <sheetView view="pageBreakPreview" zoomScale="85" zoomScaleNormal="70" zoomScaleSheetLayoutView="85" workbookViewId="0"/>
  </sheetViews>
  <sheetFormatPr defaultColWidth="9" defaultRowHeight="15"/>
  <cols>
    <col min="1" max="1" width="23.875" style="1019" customWidth="1"/>
    <col min="2" max="2" width="17.375" style="1001" bestFit="1" customWidth="1"/>
    <col min="3" max="7" width="15.625" style="1001" customWidth="1"/>
    <col min="8" max="8" width="32.625" style="1001" customWidth="1"/>
    <col min="9" max="19" width="1.625" style="1001" customWidth="1"/>
    <col min="20" max="23" width="16.875" style="1001" customWidth="1"/>
    <col min="24" max="24" width="33.5" style="1001" customWidth="1"/>
    <col min="25" max="16384" width="9" style="1001"/>
  </cols>
  <sheetData>
    <row r="1" spans="1:24" ht="34.5" customHeight="1">
      <c r="A1" s="1680" t="s">
        <v>10908</v>
      </c>
      <c r="B1" s="1680"/>
      <c r="C1" s="1680"/>
      <c r="D1" s="1680"/>
      <c r="E1" s="1680"/>
      <c r="F1" s="1680"/>
      <c r="G1" s="1680"/>
      <c r="H1" s="1680"/>
    </row>
    <row r="2" spans="1:24" ht="94.5" customHeight="1">
      <c r="A2" s="1669" t="s">
        <v>6156</v>
      </c>
      <c r="B2" s="1613" t="s">
        <v>1073</v>
      </c>
      <c r="C2" s="1614" t="s">
        <v>3703</v>
      </c>
      <c r="D2" s="1613" t="s">
        <v>3704</v>
      </c>
      <c r="E2" s="1614" t="s">
        <v>3705</v>
      </c>
      <c r="F2" s="1613" t="s">
        <v>3725</v>
      </c>
      <c r="G2" s="1561" t="s">
        <v>3726</v>
      </c>
      <c r="H2" s="1615" t="s">
        <v>114</v>
      </c>
    </row>
    <row r="3" spans="1:24" s="979" customFormat="1" ht="35.1" customHeight="1">
      <c r="A3" s="971" t="str">
        <f>HYPERLINK(X3,T3)</f>
        <v>MGBR5V30</v>
      </c>
      <c r="B3" s="949" t="s">
        <v>3710</v>
      </c>
      <c r="C3" s="994">
        <v>30</v>
      </c>
      <c r="D3" s="994">
        <v>5</v>
      </c>
      <c r="E3" s="994">
        <v>100</v>
      </c>
      <c r="F3" s="994">
        <v>0.48</v>
      </c>
      <c r="G3" s="994">
        <v>500</v>
      </c>
      <c r="H3" s="1573" t="s">
        <v>2747</v>
      </c>
      <c r="T3" s="994" t="s">
        <v>9788</v>
      </c>
      <c r="U3" s="994" t="s">
        <v>9788</v>
      </c>
      <c r="V3" s="943" t="s">
        <v>0</v>
      </c>
      <c r="W3" s="944" t="s">
        <v>116</v>
      </c>
      <c r="X3" s="944" t="str">
        <f>CONCATENATE(V3,U3,W3)</f>
        <v>http://www.unisonic.com.tw/datasheet/MGBR5V30.pdf</v>
      </c>
    </row>
    <row r="4" spans="1:24" s="979" customFormat="1" ht="35.1" customHeight="1">
      <c r="A4" s="971" t="str">
        <f t="shared" ref="A4:A67" si="0">HYPERLINK(X4,T4)</f>
        <v>MGBR10L30</v>
      </c>
      <c r="B4" s="949" t="s">
        <v>3710</v>
      </c>
      <c r="C4" s="994">
        <v>30</v>
      </c>
      <c r="D4" s="994">
        <v>10</v>
      </c>
      <c r="E4" s="994">
        <v>200</v>
      </c>
      <c r="F4" s="994">
        <v>0.55000000000000004</v>
      </c>
      <c r="G4" s="994">
        <v>500</v>
      </c>
      <c r="H4" s="1573" t="s">
        <v>3706</v>
      </c>
      <c r="T4" s="994" t="s">
        <v>3707</v>
      </c>
      <c r="U4" s="994" t="s">
        <v>3707</v>
      </c>
      <c r="V4" s="943" t="s">
        <v>0</v>
      </c>
      <c r="W4" s="944" t="s">
        <v>116</v>
      </c>
      <c r="X4" s="944" t="str">
        <f t="shared" ref="X4:X67" si="1">CONCATENATE(V4,U4,W4)</f>
        <v>http://www.unisonic.com.tw/datasheet/MGBR10L30.pdf</v>
      </c>
    </row>
    <row r="5" spans="1:24" s="979" customFormat="1" ht="35.1" customHeight="1">
      <c r="A5" s="971" t="str">
        <f t="shared" si="0"/>
        <v>MGBR10S30</v>
      </c>
      <c r="B5" s="949" t="s">
        <v>3710</v>
      </c>
      <c r="C5" s="994">
        <v>30</v>
      </c>
      <c r="D5" s="994">
        <v>10</v>
      </c>
      <c r="E5" s="994">
        <v>175</v>
      </c>
      <c r="F5" s="994">
        <v>0.43</v>
      </c>
      <c r="G5" s="994">
        <v>500</v>
      </c>
      <c r="H5" s="1573" t="s">
        <v>3706</v>
      </c>
      <c r="T5" s="994" t="s">
        <v>3708</v>
      </c>
      <c r="U5" s="994" t="s">
        <v>3708</v>
      </c>
      <c r="V5" s="943" t="s">
        <v>0</v>
      </c>
      <c r="W5" s="944" t="s">
        <v>116</v>
      </c>
      <c r="X5" s="944" t="str">
        <f t="shared" si="1"/>
        <v>http://www.unisonic.com.tw/datasheet/MGBR10S30.pdf</v>
      </c>
    </row>
    <row r="6" spans="1:24" s="979" customFormat="1" ht="35.1" customHeight="1">
      <c r="A6" s="971" t="str">
        <f t="shared" si="0"/>
        <v>MGBR12L30</v>
      </c>
      <c r="B6" s="949" t="s">
        <v>3710</v>
      </c>
      <c r="C6" s="994">
        <v>30</v>
      </c>
      <c r="D6" s="994">
        <v>12</v>
      </c>
      <c r="E6" s="994">
        <v>200</v>
      </c>
      <c r="F6" s="994">
        <v>0.54</v>
      </c>
      <c r="G6" s="994">
        <v>500</v>
      </c>
      <c r="H6" s="1573" t="s">
        <v>3706</v>
      </c>
      <c r="T6" s="994" t="s">
        <v>9789</v>
      </c>
      <c r="U6" s="994" t="s">
        <v>9789</v>
      </c>
      <c r="V6" s="943" t="s">
        <v>0</v>
      </c>
      <c r="W6" s="944" t="s">
        <v>116</v>
      </c>
      <c r="X6" s="944" t="str">
        <f t="shared" si="1"/>
        <v>http://www.unisonic.com.tw/datasheet/MGBR12L30.pdf</v>
      </c>
    </row>
    <row r="7" spans="1:24" s="979" customFormat="1" ht="35.1" customHeight="1">
      <c r="A7" s="971" t="str">
        <f t="shared" si="0"/>
        <v>MGBR15L30</v>
      </c>
      <c r="B7" s="949" t="s">
        <v>3710</v>
      </c>
      <c r="C7" s="994">
        <v>30</v>
      </c>
      <c r="D7" s="994">
        <v>15</v>
      </c>
      <c r="E7" s="994">
        <v>180</v>
      </c>
      <c r="F7" s="994">
        <v>0.54</v>
      </c>
      <c r="G7" s="994">
        <v>500</v>
      </c>
      <c r="H7" s="1573" t="s">
        <v>3706</v>
      </c>
      <c r="T7" s="994" t="s">
        <v>1152</v>
      </c>
      <c r="U7" s="994" t="s">
        <v>1152</v>
      </c>
      <c r="V7" s="943" t="s">
        <v>0</v>
      </c>
      <c r="W7" s="944" t="s">
        <v>116</v>
      </c>
      <c r="X7" s="944" t="str">
        <f t="shared" si="1"/>
        <v>http://www.unisonic.com.tw/datasheet/MGBR15L30.pdf</v>
      </c>
    </row>
    <row r="8" spans="1:24" s="979" customFormat="1" ht="35.1" customHeight="1">
      <c r="A8" s="971" t="str">
        <f t="shared" si="0"/>
        <v>MGBR15V30</v>
      </c>
      <c r="B8" s="949" t="s">
        <v>3710</v>
      </c>
      <c r="C8" s="994">
        <v>30</v>
      </c>
      <c r="D8" s="994">
        <v>15</v>
      </c>
      <c r="E8" s="994">
        <v>200</v>
      </c>
      <c r="F8" s="994">
        <v>0.49</v>
      </c>
      <c r="G8" s="994">
        <v>500</v>
      </c>
      <c r="H8" s="1573" t="s">
        <v>3706</v>
      </c>
      <c r="T8" s="994" t="s">
        <v>1153</v>
      </c>
      <c r="U8" s="994" t="s">
        <v>1153</v>
      </c>
      <c r="V8" s="943" t="s">
        <v>0</v>
      </c>
      <c r="W8" s="944" t="s">
        <v>116</v>
      </c>
      <c r="X8" s="944" t="str">
        <f t="shared" si="1"/>
        <v>http://www.unisonic.com.tw/datasheet/MGBR15V30.pdf</v>
      </c>
    </row>
    <row r="9" spans="1:24" s="979" customFormat="1" ht="35.1" customHeight="1">
      <c r="A9" s="971" t="str">
        <f t="shared" si="0"/>
        <v>MGBR2U40</v>
      </c>
      <c r="B9" s="949" t="s">
        <v>3710</v>
      </c>
      <c r="C9" s="994">
        <v>40</v>
      </c>
      <c r="D9" s="994">
        <v>2</v>
      </c>
      <c r="E9" s="994">
        <v>50</v>
      </c>
      <c r="F9" s="994">
        <v>0.43</v>
      </c>
      <c r="G9" s="994">
        <v>500</v>
      </c>
      <c r="H9" s="1573" t="s">
        <v>2747</v>
      </c>
      <c r="T9" s="994" t="s">
        <v>9790</v>
      </c>
      <c r="U9" s="994" t="s">
        <v>9790</v>
      </c>
      <c r="V9" s="943" t="s">
        <v>0</v>
      </c>
      <c r="W9" s="944" t="s">
        <v>116</v>
      </c>
      <c r="X9" s="944" t="str">
        <f t="shared" si="1"/>
        <v>http://www.unisonic.com.tw/datasheet/MGBR2U40.pdf</v>
      </c>
    </row>
    <row r="10" spans="1:24" s="979" customFormat="1" ht="35.1" customHeight="1">
      <c r="A10" s="971" t="str">
        <f t="shared" si="0"/>
        <v>MGBR5S40</v>
      </c>
      <c r="B10" s="949" t="s">
        <v>3710</v>
      </c>
      <c r="C10" s="994">
        <v>40</v>
      </c>
      <c r="D10" s="994">
        <v>5</v>
      </c>
      <c r="E10" s="994">
        <v>150</v>
      </c>
      <c r="F10" s="994">
        <v>0.52</v>
      </c>
      <c r="G10" s="994">
        <v>500</v>
      </c>
      <c r="H10" s="1573" t="s">
        <v>9791</v>
      </c>
      <c r="T10" s="994" t="s">
        <v>9792</v>
      </c>
      <c r="U10" s="994" t="s">
        <v>9792</v>
      </c>
      <c r="V10" s="943" t="s">
        <v>0</v>
      </c>
      <c r="W10" s="944" t="s">
        <v>116</v>
      </c>
      <c r="X10" s="944" t="str">
        <f t="shared" si="1"/>
        <v>http://www.unisonic.com.tw/datasheet/MGBR5S40.pdf</v>
      </c>
    </row>
    <row r="11" spans="1:24" s="979" customFormat="1" ht="35.1" customHeight="1">
      <c r="A11" s="971" t="str">
        <f t="shared" si="0"/>
        <v>MGBR5U40</v>
      </c>
      <c r="B11" s="949" t="s">
        <v>3710</v>
      </c>
      <c r="C11" s="994">
        <v>40</v>
      </c>
      <c r="D11" s="994">
        <v>5</v>
      </c>
      <c r="E11" s="994">
        <v>120</v>
      </c>
      <c r="F11" s="994">
        <v>0.43</v>
      </c>
      <c r="G11" s="994">
        <v>500</v>
      </c>
      <c r="H11" s="1573" t="s">
        <v>9793</v>
      </c>
      <c r="T11" s="994" t="s">
        <v>9794</v>
      </c>
      <c r="U11" s="994" t="s">
        <v>9794</v>
      </c>
      <c r="V11" s="943" t="s">
        <v>0</v>
      </c>
      <c r="W11" s="944" t="s">
        <v>116</v>
      </c>
      <c r="X11" s="944" t="str">
        <f t="shared" si="1"/>
        <v>http://www.unisonic.com.tw/datasheet/MGBR5U40.pdf</v>
      </c>
    </row>
    <row r="12" spans="1:24" s="979" customFormat="1" ht="35.1" customHeight="1">
      <c r="A12" s="971" t="str">
        <f t="shared" si="0"/>
        <v>MGBR10L40</v>
      </c>
      <c r="B12" s="949" t="s">
        <v>3710</v>
      </c>
      <c r="C12" s="994">
        <v>40</v>
      </c>
      <c r="D12" s="994">
        <v>10</v>
      </c>
      <c r="E12" s="994">
        <v>150</v>
      </c>
      <c r="F12" s="994">
        <v>0.56999999999999995</v>
      </c>
      <c r="G12" s="994">
        <v>300</v>
      </c>
      <c r="H12" s="1573" t="s">
        <v>3706</v>
      </c>
      <c r="T12" s="994" t="s">
        <v>1154</v>
      </c>
      <c r="U12" s="994" t="s">
        <v>1154</v>
      </c>
      <c r="V12" s="943" t="s">
        <v>0</v>
      </c>
      <c r="W12" s="944" t="s">
        <v>116</v>
      </c>
      <c r="X12" s="944" t="str">
        <f t="shared" si="1"/>
        <v>http://www.unisonic.com.tw/datasheet/MGBR10L40.pdf</v>
      </c>
    </row>
    <row r="13" spans="1:24" s="979" customFormat="1" ht="35.1" customHeight="1">
      <c r="A13" s="971" t="str">
        <f t="shared" si="0"/>
        <v>MGBR10S40</v>
      </c>
      <c r="B13" s="949" t="s">
        <v>3710</v>
      </c>
      <c r="C13" s="994">
        <v>40</v>
      </c>
      <c r="D13" s="994">
        <v>10</v>
      </c>
      <c r="E13" s="994">
        <v>175</v>
      </c>
      <c r="F13" s="994">
        <v>0.47</v>
      </c>
      <c r="G13" s="994">
        <v>500</v>
      </c>
      <c r="H13" s="1573" t="s">
        <v>3706</v>
      </c>
      <c r="T13" s="994" t="s">
        <v>9795</v>
      </c>
      <c r="U13" s="994" t="s">
        <v>9795</v>
      </c>
      <c r="V13" s="943" t="s">
        <v>0</v>
      </c>
      <c r="W13" s="944" t="s">
        <v>116</v>
      </c>
      <c r="X13" s="944" t="str">
        <f t="shared" si="1"/>
        <v>http://www.unisonic.com.tw/datasheet/MGBR10S40.pdf</v>
      </c>
    </row>
    <row r="14" spans="1:24" s="979" customFormat="1" ht="35.1" customHeight="1">
      <c r="A14" s="971" t="str">
        <f t="shared" si="0"/>
        <v>MGBR12L40</v>
      </c>
      <c r="B14" s="949" t="s">
        <v>3710</v>
      </c>
      <c r="C14" s="994">
        <v>40</v>
      </c>
      <c r="D14" s="994">
        <v>12</v>
      </c>
      <c r="E14" s="994">
        <v>180</v>
      </c>
      <c r="F14" s="994">
        <v>0.56999999999999995</v>
      </c>
      <c r="G14" s="994">
        <v>300</v>
      </c>
      <c r="H14" s="1573" t="s">
        <v>3706</v>
      </c>
      <c r="T14" s="994" t="s">
        <v>9796</v>
      </c>
      <c r="U14" s="994" t="s">
        <v>9796</v>
      </c>
      <c r="V14" s="943" t="s">
        <v>0</v>
      </c>
      <c r="W14" s="944" t="s">
        <v>116</v>
      </c>
      <c r="X14" s="944" t="str">
        <f t="shared" si="1"/>
        <v>http://www.unisonic.com.tw/datasheet/MGBR12L40.pdf</v>
      </c>
    </row>
    <row r="15" spans="1:24" s="979" customFormat="1" ht="35.1" customHeight="1">
      <c r="A15" s="971" t="str">
        <f t="shared" si="0"/>
        <v>MGBR15L40</v>
      </c>
      <c r="B15" s="949" t="s">
        <v>3710</v>
      </c>
      <c r="C15" s="994">
        <v>40</v>
      </c>
      <c r="D15" s="994">
        <v>15</v>
      </c>
      <c r="E15" s="994">
        <v>180</v>
      </c>
      <c r="F15" s="994">
        <v>0.57999999999999996</v>
      </c>
      <c r="G15" s="994">
        <v>300</v>
      </c>
      <c r="H15" s="1573" t="s">
        <v>3706</v>
      </c>
      <c r="T15" s="994" t="s">
        <v>3709</v>
      </c>
      <c r="U15" s="994" t="s">
        <v>3709</v>
      </c>
      <c r="V15" s="943" t="s">
        <v>0</v>
      </c>
      <c r="W15" s="944" t="s">
        <v>116</v>
      </c>
      <c r="X15" s="944" t="str">
        <f t="shared" si="1"/>
        <v>http://www.unisonic.com.tw/datasheet/MGBR15L40.pdf</v>
      </c>
    </row>
    <row r="16" spans="1:24" s="979" customFormat="1" ht="35.1" customHeight="1">
      <c r="A16" s="971" t="str">
        <f t="shared" si="0"/>
        <v>MGBR15V40</v>
      </c>
      <c r="B16" s="949" t="s">
        <v>3710</v>
      </c>
      <c r="C16" s="994">
        <v>40</v>
      </c>
      <c r="D16" s="994">
        <v>15</v>
      </c>
      <c r="E16" s="994">
        <v>200</v>
      </c>
      <c r="F16" s="994">
        <v>0.53</v>
      </c>
      <c r="G16" s="994">
        <v>500</v>
      </c>
      <c r="H16" s="1573" t="s">
        <v>3706</v>
      </c>
      <c r="T16" s="994" t="s">
        <v>1155</v>
      </c>
      <c r="U16" s="994" t="s">
        <v>1155</v>
      </c>
      <c r="V16" s="943" t="s">
        <v>0</v>
      </c>
      <c r="W16" s="944" t="s">
        <v>116</v>
      </c>
      <c r="X16" s="944" t="str">
        <f t="shared" si="1"/>
        <v>http://www.unisonic.com.tw/datasheet/MGBR15V40.pdf</v>
      </c>
    </row>
    <row r="17" spans="1:24" s="979" customFormat="1" ht="35.1" customHeight="1">
      <c r="A17" s="971" t="str">
        <f t="shared" si="0"/>
        <v>MGBR20L40</v>
      </c>
      <c r="B17" s="949" t="s">
        <v>3710</v>
      </c>
      <c r="C17" s="994">
        <v>40</v>
      </c>
      <c r="D17" s="994">
        <v>20</v>
      </c>
      <c r="E17" s="994">
        <v>250</v>
      </c>
      <c r="F17" s="994">
        <v>0.59</v>
      </c>
      <c r="G17" s="994">
        <v>300</v>
      </c>
      <c r="H17" s="1573" t="s">
        <v>3706</v>
      </c>
      <c r="T17" s="994" t="s">
        <v>9797</v>
      </c>
      <c r="U17" s="994" t="s">
        <v>9797</v>
      </c>
      <c r="V17" s="943" t="s">
        <v>0</v>
      </c>
      <c r="W17" s="944" t="s">
        <v>116</v>
      </c>
      <c r="X17" s="944" t="str">
        <f t="shared" si="1"/>
        <v>http://www.unisonic.com.tw/datasheet/MGBR20L40.pdf</v>
      </c>
    </row>
    <row r="18" spans="1:24" s="979" customFormat="1" ht="35.1" customHeight="1">
      <c r="A18" s="971" t="str">
        <f t="shared" si="0"/>
        <v>MGBR2V45</v>
      </c>
      <c r="B18" s="949" t="s">
        <v>3710</v>
      </c>
      <c r="C18" s="994">
        <v>45</v>
      </c>
      <c r="D18" s="994">
        <v>2</v>
      </c>
      <c r="E18" s="994">
        <v>50</v>
      </c>
      <c r="F18" s="994">
        <v>0.5</v>
      </c>
      <c r="G18" s="994">
        <v>100</v>
      </c>
      <c r="H18" s="1573" t="s">
        <v>1156</v>
      </c>
      <c r="T18" s="994" t="s">
        <v>9798</v>
      </c>
      <c r="U18" s="994" t="s">
        <v>9798</v>
      </c>
      <c r="V18" s="943" t="s">
        <v>0</v>
      </c>
      <c r="W18" s="944" t="s">
        <v>116</v>
      </c>
      <c r="X18" s="944" t="str">
        <f t="shared" si="1"/>
        <v>http://www.unisonic.com.tw/datasheet/MGBR2V45.pdf</v>
      </c>
    </row>
    <row r="19" spans="1:24" s="979" customFormat="1" ht="35.1" customHeight="1">
      <c r="A19" s="971" t="str">
        <f t="shared" si="0"/>
        <v>MGBR5V45</v>
      </c>
      <c r="B19" s="949" t="s">
        <v>3710</v>
      </c>
      <c r="C19" s="994">
        <v>45</v>
      </c>
      <c r="D19" s="994">
        <v>5</v>
      </c>
      <c r="E19" s="994">
        <v>90</v>
      </c>
      <c r="F19" s="994">
        <v>0.61</v>
      </c>
      <c r="G19" s="994">
        <v>500</v>
      </c>
      <c r="H19" s="1573" t="s">
        <v>2747</v>
      </c>
      <c r="T19" s="994" t="s">
        <v>9799</v>
      </c>
      <c r="U19" s="994" t="s">
        <v>9799</v>
      </c>
      <c r="V19" s="943" t="s">
        <v>0</v>
      </c>
      <c r="W19" s="944" t="s">
        <v>116</v>
      </c>
      <c r="X19" s="944" t="str">
        <f t="shared" si="1"/>
        <v>http://www.unisonic.com.tw/datasheet/MGBR5V45.pdf</v>
      </c>
    </row>
    <row r="20" spans="1:24" s="979" customFormat="1" ht="35.1" customHeight="1">
      <c r="A20" s="971" t="str">
        <f t="shared" si="0"/>
        <v>MGBR5S45</v>
      </c>
      <c r="B20" s="949" t="s">
        <v>3710</v>
      </c>
      <c r="C20" s="994">
        <v>45</v>
      </c>
      <c r="D20" s="994">
        <v>5</v>
      </c>
      <c r="E20" s="994">
        <v>120</v>
      </c>
      <c r="F20" s="994">
        <v>0.48</v>
      </c>
      <c r="G20" s="994">
        <v>500</v>
      </c>
      <c r="H20" s="1573" t="s">
        <v>9800</v>
      </c>
      <c r="T20" s="994" t="s">
        <v>9801</v>
      </c>
      <c r="U20" s="994" t="s">
        <v>9801</v>
      </c>
      <c r="V20" s="943" t="s">
        <v>0</v>
      </c>
      <c r="W20" s="944" t="s">
        <v>116</v>
      </c>
      <c r="X20" s="944" t="str">
        <f t="shared" si="1"/>
        <v>http://www.unisonic.com.tw/datasheet/MGBR5S45.pdf</v>
      </c>
    </row>
    <row r="21" spans="1:24" s="979" customFormat="1" ht="35.1" customHeight="1">
      <c r="A21" s="971" t="str">
        <f t="shared" si="0"/>
        <v>MGBR5U45</v>
      </c>
      <c r="B21" s="949" t="s">
        <v>3710</v>
      </c>
      <c r="C21" s="994">
        <v>45</v>
      </c>
      <c r="D21" s="994">
        <v>5</v>
      </c>
      <c r="E21" s="994">
        <v>200</v>
      </c>
      <c r="F21" s="994">
        <v>0.43</v>
      </c>
      <c r="G21" s="994">
        <v>500</v>
      </c>
      <c r="H21" s="1573" t="s">
        <v>9802</v>
      </c>
      <c r="T21" s="994" t="s">
        <v>9803</v>
      </c>
      <c r="U21" s="994" t="s">
        <v>9803</v>
      </c>
      <c r="V21" s="943" t="s">
        <v>0</v>
      </c>
      <c r="W21" s="944" t="s">
        <v>116</v>
      </c>
      <c r="X21" s="944" t="str">
        <f t="shared" si="1"/>
        <v>http://www.unisonic.com.tw/datasheet/MGBR5U45.pdf</v>
      </c>
    </row>
    <row r="22" spans="1:24" s="979" customFormat="1" ht="35.1" customHeight="1">
      <c r="A22" s="971" t="str">
        <f t="shared" si="0"/>
        <v>MGBR10L45</v>
      </c>
      <c r="B22" s="949" t="s">
        <v>3710</v>
      </c>
      <c r="C22" s="994">
        <v>45</v>
      </c>
      <c r="D22" s="994">
        <v>10</v>
      </c>
      <c r="E22" s="994">
        <v>90</v>
      </c>
      <c r="F22" s="994">
        <v>0.57999999999999996</v>
      </c>
      <c r="G22" s="994">
        <v>300</v>
      </c>
      <c r="H22" s="1573" t="s">
        <v>9804</v>
      </c>
      <c r="T22" s="994" t="s">
        <v>3711</v>
      </c>
      <c r="U22" s="994" t="s">
        <v>3711</v>
      </c>
      <c r="V22" s="943" t="s">
        <v>0</v>
      </c>
      <c r="W22" s="944" t="s">
        <v>116</v>
      </c>
      <c r="X22" s="944" t="str">
        <f t="shared" si="1"/>
        <v>http://www.unisonic.com.tw/datasheet/MGBR10L45.pdf</v>
      </c>
    </row>
    <row r="23" spans="1:24" s="979" customFormat="1" ht="35.1" customHeight="1">
      <c r="A23" s="971" t="str">
        <f t="shared" si="0"/>
        <v>MGBR10V45</v>
      </c>
      <c r="B23" s="949" t="s">
        <v>3710</v>
      </c>
      <c r="C23" s="994">
        <v>45</v>
      </c>
      <c r="D23" s="994">
        <v>10</v>
      </c>
      <c r="E23" s="994">
        <v>150</v>
      </c>
      <c r="F23" s="994">
        <v>0.53</v>
      </c>
      <c r="G23" s="994">
        <v>500</v>
      </c>
      <c r="H23" s="1573" t="s">
        <v>9805</v>
      </c>
      <c r="T23" s="994" t="s">
        <v>3712</v>
      </c>
      <c r="U23" s="994" t="s">
        <v>3712</v>
      </c>
      <c r="V23" s="943" t="s">
        <v>0</v>
      </c>
      <c r="W23" s="944" t="s">
        <v>116</v>
      </c>
      <c r="X23" s="944" t="str">
        <f t="shared" si="1"/>
        <v>http://www.unisonic.com.tw/datasheet/MGBR10V45.pdf</v>
      </c>
    </row>
    <row r="24" spans="1:24" s="979" customFormat="1" ht="35.1" customHeight="1">
      <c r="A24" s="971" t="str">
        <f t="shared" si="0"/>
        <v>MGBR10S45</v>
      </c>
      <c r="B24" s="949" t="s">
        <v>3710</v>
      </c>
      <c r="C24" s="994">
        <v>45</v>
      </c>
      <c r="D24" s="994">
        <v>10</v>
      </c>
      <c r="E24" s="994">
        <v>150</v>
      </c>
      <c r="F24" s="994">
        <v>0.48</v>
      </c>
      <c r="G24" s="994">
        <v>500</v>
      </c>
      <c r="H24" s="1573" t="s">
        <v>9806</v>
      </c>
      <c r="T24" s="994" t="s">
        <v>3713</v>
      </c>
      <c r="U24" s="994" t="s">
        <v>3713</v>
      </c>
      <c r="V24" s="943" t="s">
        <v>0</v>
      </c>
      <c r="W24" s="944" t="s">
        <v>116</v>
      </c>
      <c r="X24" s="944" t="str">
        <f t="shared" si="1"/>
        <v>http://www.unisonic.com.tw/datasheet/MGBR10S45.pdf</v>
      </c>
    </row>
    <row r="25" spans="1:24" s="979" customFormat="1" ht="35.1" customHeight="1">
      <c r="A25" s="971" t="str">
        <f t="shared" si="0"/>
        <v>MGBR12L45</v>
      </c>
      <c r="B25" s="949" t="s">
        <v>3710</v>
      </c>
      <c r="C25" s="994">
        <v>45</v>
      </c>
      <c r="D25" s="994">
        <v>12</v>
      </c>
      <c r="E25" s="994">
        <v>180</v>
      </c>
      <c r="F25" s="994">
        <v>0.6</v>
      </c>
      <c r="G25" s="994">
        <v>300</v>
      </c>
      <c r="H25" s="1573" t="s">
        <v>3706</v>
      </c>
      <c r="T25" s="994" t="s">
        <v>3714</v>
      </c>
      <c r="U25" s="994" t="s">
        <v>3714</v>
      </c>
      <c r="V25" s="943" t="s">
        <v>0</v>
      </c>
      <c r="W25" s="944" t="s">
        <v>116</v>
      </c>
      <c r="X25" s="944" t="str">
        <f t="shared" si="1"/>
        <v>http://www.unisonic.com.tw/datasheet/MGBR12L45.pdf</v>
      </c>
    </row>
    <row r="26" spans="1:24" s="979" customFormat="1" ht="35.1" customHeight="1">
      <c r="A26" s="971" t="str">
        <f t="shared" si="0"/>
        <v>MGBR15L45</v>
      </c>
      <c r="B26" s="949" t="s">
        <v>3710</v>
      </c>
      <c r="C26" s="994">
        <v>45</v>
      </c>
      <c r="D26" s="994">
        <v>15</v>
      </c>
      <c r="E26" s="994">
        <v>180</v>
      </c>
      <c r="F26" s="994">
        <v>0.6</v>
      </c>
      <c r="G26" s="994">
        <v>300</v>
      </c>
      <c r="H26" s="1573" t="s">
        <v>3706</v>
      </c>
      <c r="T26" s="994" t="s">
        <v>3715</v>
      </c>
      <c r="U26" s="994" t="s">
        <v>3715</v>
      </c>
      <c r="V26" s="943" t="s">
        <v>0</v>
      </c>
      <c r="W26" s="944" t="s">
        <v>116</v>
      </c>
      <c r="X26" s="944" t="str">
        <f t="shared" si="1"/>
        <v>http://www.unisonic.com.tw/datasheet/MGBR15L45.pdf</v>
      </c>
    </row>
    <row r="27" spans="1:24" s="979" customFormat="1" ht="35.1" customHeight="1">
      <c r="A27" s="971" t="str">
        <f t="shared" si="0"/>
        <v>MGBR15V45</v>
      </c>
      <c r="B27" s="949" t="s">
        <v>3710</v>
      </c>
      <c r="C27" s="994">
        <v>45</v>
      </c>
      <c r="D27" s="994">
        <v>15</v>
      </c>
      <c r="E27" s="994">
        <v>180</v>
      </c>
      <c r="F27" s="994">
        <v>0.55000000000000004</v>
      </c>
      <c r="G27" s="994">
        <v>500</v>
      </c>
      <c r="H27" s="1573" t="s">
        <v>3716</v>
      </c>
      <c r="T27" s="994" t="s">
        <v>1157</v>
      </c>
      <c r="U27" s="994" t="s">
        <v>1157</v>
      </c>
      <c r="V27" s="943" t="s">
        <v>0</v>
      </c>
      <c r="W27" s="944" t="s">
        <v>116</v>
      </c>
      <c r="X27" s="944" t="str">
        <f t="shared" si="1"/>
        <v>http://www.unisonic.com.tw/datasheet/MGBR15V45.pdf</v>
      </c>
    </row>
    <row r="28" spans="1:24" s="979" customFormat="1" ht="35.1" customHeight="1">
      <c r="A28" s="971" t="str">
        <f t="shared" si="0"/>
        <v>MGBR5S50</v>
      </c>
      <c r="B28" s="949" t="s">
        <v>3710</v>
      </c>
      <c r="C28" s="994">
        <v>50</v>
      </c>
      <c r="D28" s="994">
        <v>5</v>
      </c>
      <c r="E28" s="994">
        <v>120</v>
      </c>
      <c r="F28" s="994">
        <v>0.5</v>
      </c>
      <c r="G28" s="994">
        <v>500</v>
      </c>
      <c r="H28" s="1573" t="s">
        <v>3716</v>
      </c>
      <c r="T28" s="994" t="s">
        <v>3717</v>
      </c>
      <c r="U28" s="994" t="s">
        <v>3717</v>
      </c>
      <c r="V28" s="943" t="s">
        <v>0</v>
      </c>
      <c r="W28" s="944" t="s">
        <v>116</v>
      </c>
      <c r="X28" s="944" t="str">
        <f t="shared" si="1"/>
        <v>http://www.unisonic.com.tw/datasheet/MGBR5S50.pdf</v>
      </c>
    </row>
    <row r="29" spans="1:24" s="979" customFormat="1" ht="35.1" customHeight="1">
      <c r="A29" s="971" t="str">
        <f t="shared" si="0"/>
        <v>MGBR10L50</v>
      </c>
      <c r="B29" s="949" t="s">
        <v>3710</v>
      </c>
      <c r="C29" s="994">
        <v>50</v>
      </c>
      <c r="D29" s="994">
        <v>10</v>
      </c>
      <c r="E29" s="994">
        <v>150</v>
      </c>
      <c r="F29" s="994">
        <v>0.6</v>
      </c>
      <c r="G29" s="994">
        <v>300</v>
      </c>
      <c r="H29" s="1573" t="s">
        <v>9807</v>
      </c>
      <c r="T29" s="994" t="s">
        <v>3718</v>
      </c>
      <c r="U29" s="994" t="s">
        <v>3718</v>
      </c>
      <c r="V29" s="943" t="s">
        <v>0</v>
      </c>
      <c r="W29" s="944" t="s">
        <v>116</v>
      </c>
      <c r="X29" s="944" t="str">
        <f t="shared" si="1"/>
        <v>http://www.unisonic.com.tw/datasheet/MGBR10L50.pdf</v>
      </c>
    </row>
    <row r="30" spans="1:24" s="979" customFormat="1" ht="35.1" customHeight="1">
      <c r="A30" s="971" t="str">
        <f t="shared" si="0"/>
        <v>MGBR10V50</v>
      </c>
      <c r="B30" s="949" t="s">
        <v>3710</v>
      </c>
      <c r="C30" s="994">
        <v>50</v>
      </c>
      <c r="D30" s="994">
        <v>10</v>
      </c>
      <c r="E30" s="994">
        <v>150</v>
      </c>
      <c r="F30" s="994">
        <v>0.55000000000000004</v>
      </c>
      <c r="G30" s="994">
        <v>500</v>
      </c>
      <c r="H30" s="1573" t="s">
        <v>9805</v>
      </c>
      <c r="T30" s="994" t="s">
        <v>3719</v>
      </c>
      <c r="U30" s="994" t="s">
        <v>3719</v>
      </c>
      <c r="V30" s="943" t="s">
        <v>0</v>
      </c>
      <c r="W30" s="944" t="s">
        <v>116</v>
      </c>
      <c r="X30" s="944" t="str">
        <f t="shared" si="1"/>
        <v>http://www.unisonic.com.tw/datasheet/MGBR10V50.pdf</v>
      </c>
    </row>
    <row r="31" spans="1:24" s="979" customFormat="1" ht="35.1" customHeight="1">
      <c r="A31" s="971" t="str">
        <f t="shared" si="0"/>
        <v>MGBR10U50</v>
      </c>
      <c r="B31" s="949" t="s">
        <v>3710</v>
      </c>
      <c r="C31" s="994">
        <v>50</v>
      </c>
      <c r="D31" s="994">
        <v>10</v>
      </c>
      <c r="E31" s="994">
        <v>180</v>
      </c>
      <c r="F31" s="994">
        <v>0.45</v>
      </c>
      <c r="G31" s="994">
        <v>500</v>
      </c>
      <c r="H31" s="1573" t="s">
        <v>9805</v>
      </c>
      <c r="T31" s="994" t="s">
        <v>3720</v>
      </c>
      <c r="U31" s="994" t="s">
        <v>3720</v>
      </c>
      <c r="V31" s="943" t="s">
        <v>0</v>
      </c>
      <c r="W31" s="944" t="s">
        <v>116</v>
      </c>
      <c r="X31" s="944" t="str">
        <f t="shared" si="1"/>
        <v>http://www.unisonic.com.tw/datasheet/MGBR10U50.pdf</v>
      </c>
    </row>
    <row r="32" spans="1:24" s="979" customFormat="1" ht="35.1" customHeight="1">
      <c r="A32" s="971" t="str">
        <f t="shared" si="0"/>
        <v>MGBR15L50</v>
      </c>
      <c r="B32" s="949" t="s">
        <v>3710</v>
      </c>
      <c r="C32" s="994">
        <v>50</v>
      </c>
      <c r="D32" s="994">
        <v>15</v>
      </c>
      <c r="E32" s="994">
        <v>180</v>
      </c>
      <c r="F32" s="994">
        <v>0.61</v>
      </c>
      <c r="G32" s="994">
        <v>300</v>
      </c>
      <c r="H32" s="1573" t="s">
        <v>3706</v>
      </c>
      <c r="T32" s="994" t="s">
        <v>3721</v>
      </c>
      <c r="U32" s="994" t="s">
        <v>3721</v>
      </c>
      <c r="V32" s="943" t="s">
        <v>0</v>
      </c>
      <c r="W32" s="944" t="s">
        <v>116</v>
      </c>
      <c r="X32" s="944" t="str">
        <f t="shared" si="1"/>
        <v>http://www.unisonic.com.tw/datasheet/MGBR15L50.pdf</v>
      </c>
    </row>
    <row r="33" spans="1:25" s="979" customFormat="1" ht="35.1" customHeight="1">
      <c r="A33" s="971" t="str">
        <f t="shared" si="0"/>
        <v>MGBR15V50</v>
      </c>
      <c r="B33" s="949" t="s">
        <v>3710</v>
      </c>
      <c r="C33" s="994">
        <v>50</v>
      </c>
      <c r="D33" s="994">
        <v>15</v>
      </c>
      <c r="E33" s="994">
        <v>200</v>
      </c>
      <c r="F33" s="994">
        <v>0.55000000000000004</v>
      </c>
      <c r="G33" s="994">
        <v>500</v>
      </c>
      <c r="H33" s="1573" t="s">
        <v>3693</v>
      </c>
      <c r="T33" s="994" t="s">
        <v>3722</v>
      </c>
      <c r="U33" s="994" t="s">
        <v>3722</v>
      </c>
      <c r="V33" s="943" t="s">
        <v>0</v>
      </c>
      <c r="W33" s="944" t="s">
        <v>116</v>
      </c>
      <c r="X33" s="944" t="str">
        <f t="shared" si="1"/>
        <v>http://www.unisonic.com.tw/datasheet/MGBR15V50.pdf</v>
      </c>
    </row>
    <row r="34" spans="1:25" s="979" customFormat="1" ht="35.1" customHeight="1">
      <c r="A34" s="971" t="str">
        <f t="shared" si="0"/>
        <v>MGBR15S50</v>
      </c>
      <c r="B34" s="949" t="s">
        <v>3710</v>
      </c>
      <c r="C34" s="994">
        <v>50</v>
      </c>
      <c r="D34" s="994">
        <v>15</v>
      </c>
      <c r="E34" s="994">
        <v>200</v>
      </c>
      <c r="F34" s="994">
        <v>0.5</v>
      </c>
      <c r="G34" s="994">
        <v>500</v>
      </c>
      <c r="H34" s="1573" t="s">
        <v>3706</v>
      </c>
      <c r="T34" s="994" t="s">
        <v>3723</v>
      </c>
      <c r="U34" s="994" t="s">
        <v>3723</v>
      </c>
      <c r="V34" s="943" t="s">
        <v>0</v>
      </c>
      <c r="W34" s="944" t="s">
        <v>116</v>
      </c>
      <c r="X34" s="944" t="str">
        <f t="shared" si="1"/>
        <v>http://www.unisonic.com.tw/datasheet/MGBR15S50.pdf</v>
      </c>
    </row>
    <row r="35" spans="1:25" s="979" customFormat="1" ht="35.1" customHeight="1">
      <c r="A35" s="971" t="str">
        <f t="shared" si="0"/>
        <v>MGBR15U50</v>
      </c>
      <c r="B35" s="949" t="s">
        <v>3710</v>
      </c>
      <c r="C35" s="994">
        <v>50</v>
      </c>
      <c r="D35" s="994">
        <v>15</v>
      </c>
      <c r="E35" s="994">
        <v>200</v>
      </c>
      <c r="F35" s="994">
        <v>0.45</v>
      </c>
      <c r="G35" s="994">
        <v>500</v>
      </c>
      <c r="H35" s="1573" t="s">
        <v>3693</v>
      </c>
      <c r="T35" s="994" t="s">
        <v>3724</v>
      </c>
      <c r="U35" s="994" t="s">
        <v>3724</v>
      </c>
      <c r="V35" s="943" t="s">
        <v>0</v>
      </c>
      <c r="W35" s="944" t="s">
        <v>116</v>
      </c>
      <c r="X35" s="944" t="str">
        <f t="shared" si="1"/>
        <v>http://www.unisonic.com.tw/datasheet/MGBR15U50.pdf</v>
      </c>
    </row>
    <row r="36" spans="1:25" s="979" customFormat="1" ht="35.1" customHeight="1">
      <c r="A36" s="971" t="str">
        <f t="shared" si="0"/>
        <v>MGBR20L50</v>
      </c>
      <c r="B36" s="949" t="s">
        <v>3710</v>
      </c>
      <c r="C36" s="994">
        <v>50</v>
      </c>
      <c r="D36" s="994">
        <v>20</v>
      </c>
      <c r="E36" s="994">
        <v>250</v>
      </c>
      <c r="F36" s="994">
        <v>0.63</v>
      </c>
      <c r="G36" s="994">
        <v>300</v>
      </c>
      <c r="H36" s="1573" t="s">
        <v>9808</v>
      </c>
      <c r="T36" s="994" t="s">
        <v>9809</v>
      </c>
      <c r="U36" s="994" t="s">
        <v>9809</v>
      </c>
      <c r="V36" s="943" t="s">
        <v>0</v>
      </c>
      <c r="W36" s="944" t="s">
        <v>116</v>
      </c>
      <c r="X36" s="944" t="str">
        <f t="shared" si="1"/>
        <v>http://www.unisonic.com.tw/datasheet/MGBR20L50.pdf</v>
      </c>
    </row>
    <row r="37" spans="1:25" s="1015" customFormat="1" ht="35.1" customHeight="1">
      <c r="A37" s="971" t="str">
        <f t="shared" si="0"/>
        <v>MGBR20V50</v>
      </c>
      <c r="B37" s="940" t="s">
        <v>3710</v>
      </c>
      <c r="C37" s="1131">
        <v>50</v>
      </c>
      <c r="D37" s="1131">
        <v>20</v>
      </c>
      <c r="E37" s="1131">
        <v>250</v>
      </c>
      <c r="F37" s="1131">
        <v>0.57999999999999996</v>
      </c>
      <c r="G37" s="1131">
        <v>500</v>
      </c>
      <c r="H37" s="1234" t="s">
        <v>9810</v>
      </c>
      <c r="T37" s="1131" t="s">
        <v>3727</v>
      </c>
      <c r="U37" s="1131" t="s">
        <v>3727</v>
      </c>
      <c r="V37" s="943" t="s">
        <v>0</v>
      </c>
      <c r="W37" s="944" t="s">
        <v>116</v>
      </c>
      <c r="X37" s="944" t="str">
        <f t="shared" si="1"/>
        <v>http://www.unisonic.com.tw/datasheet/MGBR20V50.pdf</v>
      </c>
    </row>
    <row r="38" spans="1:25" s="979" customFormat="1" ht="35.1" customHeight="1">
      <c r="A38" s="971" t="str">
        <f t="shared" si="0"/>
        <v>MGBR20S50</v>
      </c>
      <c r="B38" s="949" t="s">
        <v>3710</v>
      </c>
      <c r="C38" s="994">
        <v>50</v>
      </c>
      <c r="D38" s="994">
        <v>20</v>
      </c>
      <c r="E38" s="994">
        <v>300</v>
      </c>
      <c r="F38" s="994">
        <v>0.53</v>
      </c>
      <c r="G38" s="994">
        <v>500</v>
      </c>
      <c r="H38" s="1573" t="s">
        <v>9811</v>
      </c>
      <c r="T38" s="994" t="s">
        <v>3728</v>
      </c>
      <c r="U38" s="994" t="s">
        <v>3728</v>
      </c>
      <c r="V38" s="943" t="s">
        <v>0</v>
      </c>
      <c r="W38" s="944" t="s">
        <v>116</v>
      </c>
      <c r="X38" s="944" t="str">
        <f t="shared" si="1"/>
        <v>http://www.unisonic.com.tw/datasheet/MGBR20S50.pdf</v>
      </c>
    </row>
    <row r="39" spans="1:25" s="979" customFormat="1" ht="35.1" customHeight="1">
      <c r="A39" s="971" t="str">
        <f t="shared" si="0"/>
        <v>MGBR20U50</v>
      </c>
      <c r="B39" s="949" t="s">
        <v>3710</v>
      </c>
      <c r="C39" s="994">
        <v>50</v>
      </c>
      <c r="D39" s="994">
        <v>20</v>
      </c>
      <c r="E39" s="994">
        <v>300</v>
      </c>
      <c r="F39" s="994">
        <v>0.48</v>
      </c>
      <c r="G39" s="994">
        <v>500</v>
      </c>
      <c r="H39" s="1573" t="s">
        <v>9812</v>
      </c>
      <c r="T39" s="994" t="s">
        <v>3729</v>
      </c>
      <c r="U39" s="994" t="s">
        <v>3729</v>
      </c>
      <c r="V39" s="943" t="s">
        <v>0</v>
      </c>
      <c r="W39" s="944" t="s">
        <v>116</v>
      </c>
      <c r="X39" s="944" t="str">
        <f t="shared" si="1"/>
        <v>http://www.unisonic.com.tw/datasheet/MGBR20U50.pdf</v>
      </c>
    </row>
    <row r="40" spans="1:25" s="979" customFormat="1" ht="35.1" customHeight="1">
      <c r="A40" s="971" t="str">
        <f t="shared" si="0"/>
        <v>MGBR10L60</v>
      </c>
      <c r="B40" s="949" t="s">
        <v>3710</v>
      </c>
      <c r="C40" s="994">
        <v>60</v>
      </c>
      <c r="D40" s="994">
        <v>10</v>
      </c>
      <c r="E40" s="994">
        <v>150</v>
      </c>
      <c r="F40" s="994">
        <v>0.64</v>
      </c>
      <c r="G40" s="994">
        <v>300</v>
      </c>
      <c r="H40" s="1573" t="s">
        <v>3706</v>
      </c>
      <c r="T40" s="994" t="s">
        <v>3730</v>
      </c>
      <c r="U40" s="994" t="s">
        <v>3730</v>
      </c>
      <c r="V40" s="943" t="s">
        <v>0</v>
      </c>
      <c r="W40" s="944" t="s">
        <v>116</v>
      </c>
      <c r="X40" s="944" t="str">
        <f t="shared" si="1"/>
        <v>http://www.unisonic.com.tw/datasheet/MGBR10L60.pdf</v>
      </c>
    </row>
    <row r="41" spans="1:25" s="979" customFormat="1" ht="35.1" customHeight="1">
      <c r="A41" s="971" t="str">
        <f t="shared" si="0"/>
        <v>MGBR10S60</v>
      </c>
      <c r="B41" s="949" t="s">
        <v>3710</v>
      </c>
      <c r="C41" s="994">
        <v>60</v>
      </c>
      <c r="D41" s="994">
        <v>10</v>
      </c>
      <c r="E41" s="994">
        <v>70</v>
      </c>
      <c r="F41" s="994">
        <v>0.59</v>
      </c>
      <c r="G41" s="994">
        <v>500</v>
      </c>
      <c r="H41" s="1573" t="s">
        <v>9805</v>
      </c>
      <c r="T41" s="994" t="s">
        <v>3731</v>
      </c>
      <c r="U41" s="994" t="s">
        <v>3731</v>
      </c>
      <c r="V41" s="943" t="s">
        <v>0</v>
      </c>
      <c r="W41" s="944" t="s">
        <v>116</v>
      </c>
      <c r="X41" s="944" t="str">
        <f t="shared" si="1"/>
        <v>http://www.unisonic.com.tw/datasheet/MGBR10S60.pdf</v>
      </c>
    </row>
    <row r="42" spans="1:25" s="979" customFormat="1" ht="35.1" customHeight="1">
      <c r="A42" s="971" t="str">
        <f t="shared" si="0"/>
        <v>MGBR12L60</v>
      </c>
      <c r="B42" s="949" t="s">
        <v>3710</v>
      </c>
      <c r="C42" s="994">
        <v>60</v>
      </c>
      <c r="D42" s="994">
        <v>12</v>
      </c>
      <c r="E42" s="994">
        <v>180</v>
      </c>
      <c r="F42" s="994">
        <v>0.65</v>
      </c>
      <c r="G42" s="994">
        <v>300</v>
      </c>
      <c r="H42" s="1573" t="s">
        <v>3706</v>
      </c>
      <c r="T42" s="994" t="s">
        <v>3732</v>
      </c>
      <c r="U42" s="994" t="s">
        <v>3732</v>
      </c>
      <c r="V42" s="943" t="s">
        <v>0</v>
      </c>
      <c r="W42" s="944" t="s">
        <v>116</v>
      </c>
      <c r="X42" s="944" t="str">
        <f t="shared" si="1"/>
        <v>http://www.unisonic.com.tw/datasheet/MGBR12L60.pdf</v>
      </c>
    </row>
    <row r="43" spans="1:25" s="979" customFormat="1" ht="35.1" customHeight="1">
      <c r="A43" s="971" t="str">
        <f t="shared" si="0"/>
        <v>MGBR15L60</v>
      </c>
      <c r="B43" s="949" t="s">
        <v>3710</v>
      </c>
      <c r="C43" s="994">
        <v>60</v>
      </c>
      <c r="D43" s="994">
        <v>15</v>
      </c>
      <c r="E43" s="994">
        <v>180</v>
      </c>
      <c r="F43" s="994">
        <v>0.64</v>
      </c>
      <c r="G43" s="994">
        <v>300</v>
      </c>
      <c r="H43" s="1573" t="s">
        <v>3706</v>
      </c>
      <c r="T43" s="994" t="s">
        <v>1158</v>
      </c>
      <c r="U43" s="994" t="s">
        <v>1158</v>
      </c>
      <c r="V43" s="943" t="s">
        <v>0</v>
      </c>
      <c r="W43" s="944" t="s">
        <v>116</v>
      </c>
      <c r="X43" s="944" t="str">
        <f t="shared" si="1"/>
        <v>http://www.unisonic.com.tw/datasheet/MGBR15L60.pdf</v>
      </c>
    </row>
    <row r="44" spans="1:25" s="979" customFormat="1" ht="35.1" customHeight="1">
      <c r="A44" s="971" t="str">
        <f t="shared" si="0"/>
        <v>MGBR15V60</v>
      </c>
      <c r="B44" s="949" t="s">
        <v>3710</v>
      </c>
      <c r="C44" s="994">
        <v>60</v>
      </c>
      <c r="D44" s="994">
        <v>15</v>
      </c>
      <c r="E44" s="994">
        <v>200</v>
      </c>
      <c r="F44" s="994">
        <v>0.6</v>
      </c>
      <c r="G44" s="994">
        <v>500</v>
      </c>
      <c r="H44" s="1573" t="s">
        <v>3706</v>
      </c>
      <c r="T44" s="994" t="s">
        <v>3733</v>
      </c>
      <c r="U44" s="994" t="s">
        <v>3733</v>
      </c>
      <c r="V44" s="943" t="s">
        <v>0</v>
      </c>
      <c r="W44" s="944" t="s">
        <v>116</v>
      </c>
      <c r="X44" s="944" t="str">
        <f t="shared" si="1"/>
        <v>http://www.unisonic.com.tw/datasheet/MGBR15V60.pdf</v>
      </c>
    </row>
    <row r="45" spans="1:25" s="979" customFormat="1" ht="35.1" customHeight="1">
      <c r="A45" s="971" t="str">
        <f t="shared" si="0"/>
        <v>MGBR20L60</v>
      </c>
      <c r="B45" s="949" t="s">
        <v>3710</v>
      </c>
      <c r="C45" s="994">
        <v>60</v>
      </c>
      <c r="D45" s="994">
        <v>20</v>
      </c>
      <c r="E45" s="994">
        <v>250</v>
      </c>
      <c r="F45" s="994">
        <v>0.65</v>
      </c>
      <c r="G45" s="994">
        <v>300</v>
      </c>
      <c r="H45" s="1573" t="s">
        <v>9813</v>
      </c>
      <c r="T45" s="994" t="s">
        <v>3734</v>
      </c>
      <c r="U45" s="994" t="s">
        <v>3734</v>
      </c>
      <c r="V45" s="943" t="s">
        <v>0</v>
      </c>
      <c r="W45" s="944" t="s">
        <v>116</v>
      </c>
      <c r="X45" s="944" t="str">
        <f t="shared" si="1"/>
        <v>http://www.unisonic.com.tw/datasheet/MGBR20L60.pdf</v>
      </c>
      <c r="Y45" s="1183"/>
    </row>
    <row r="46" spans="1:25" s="979" customFormat="1" ht="35.1" customHeight="1">
      <c r="A46" s="971" t="str">
        <f t="shared" si="0"/>
        <v>MGBR20V60</v>
      </c>
      <c r="B46" s="949" t="s">
        <v>3710</v>
      </c>
      <c r="C46" s="994">
        <v>60</v>
      </c>
      <c r="D46" s="994">
        <v>20</v>
      </c>
      <c r="E46" s="994">
        <v>200</v>
      </c>
      <c r="F46" s="994">
        <v>0.6</v>
      </c>
      <c r="G46" s="994">
        <v>500</v>
      </c>
      <c r="H46" s="1573" t="s">
        <v>9813</v>
      </c>
      <c r="T46" s="1240" t="s">
        <v>3735</v>
      </c>
      <c r="U46" s="1240" t="s">
        <v>3735</v>
      </c>
      <c r="V46" s="943" t="s">
        <v>0</v>
      </c>
      <c r="W46" s="944" t="s">
        <v>116</v>
      </c>
      <c r="X46" s="944" t="str">
        <f t="shared" si="1"/>
        <v>http://www.unisonic.com.tw/datasheet/MGBR20V60.pdf</v>
      </c>
      <c r="Y46" s="1183"/>
    </row>
    <row r="47" spans="1:25" s="979" customFormat="1" ht="35.1" customHeight="1">
      <c r="A47" s="971" t="str">
        <f t="shared" si="0"/>
        <v>MGBR20V80</v>
      </c>
      <c r="B47" s="949" t="s">
        <v>3710</v>
      </c>
      <c r="C47" s="994">
        <v>80</v>
      </c>
      <c r="D47" s="994">
        <v>20</v>
      </c>
      <c r="E47" s="994">
        <v>180</v>
      </c>
      <c r="F47" s="994">
        <v>0.8</v>
      </c>
      <c r="G47" s="994">
        <v>500</v>
      </c>
      <c r="H47" s="1573" t="s">
        <v>3736</v>
      </c>
      <c r="T47" s="994" t="s">
        <v>3737</v>
      </c>
      <c r="U47" s="994" t="s">
        <v>3737</v>
      </c>
      <c r="V47" s="943" t="s">
        <v>0</v>
      </c>
      <c r="W47" s="944" t="s">
        <v>116</v>
      </c>
      <c r="X47" s="944" t="str">
        <f t="shared" si="1"/>
        <v>http://www.unisonic.com.tw/datasheet/MGBR20V80.pdf</v>
      </c>
    </row>
    <row r="48" spans="1:25" s="979" customFormat="1" ht="35.1" customHeight="1">
      <c r="A48" s="971" t="str">
        <f t="shared" si="0"/>
        <v>MGBR30L80</v>
      </c>
      <c r="B48" s="949" t="s">
        <v>3710</v>
      </c>
      <c r="C48" s="994">
        <v>80</v>
      </c>
      <c r="D48" s="994">
        <v>30</v>
      </c>
      <c r="E48" s="994">
        <v>200</v>
      </c>
      <c r="F48" s="994">
        <v>0.95</v>
      </c>
      <c r="G48" s="994">
        <v>500</v>
      </c>
      <c r="H48" s="1573" t="s">
        <v>3736</v>
      </c>
      <c r="T48" s="994" t="s">
        <v>3738</v>
      </c>
      <c r="U48" s="994" t="s">
        <v>3738</v>
      </c>
      <c r="V48" s="943" t="s">
        <v>0</v>
      </c>
      <c r="W48" s="944" t="s">
        <v>116</v>
      </c>
      <c r="X48" s="944" t="str">
        <f t="shared" si="1"/>
        <v>http://www.unisonic.com.tw/datasheet/MGBR30L80.pdf</v>
      </c>
    </row>
    <row r="49" spans="1:24" s="979" customFormat="1" ht="35.1" customHeight="1">
      <c r="A49" s="971" t="str">
        <f t="shared" si="0"/>
        <v>MGBR5L100</v>
      </c>
      <c r="B49" s="949" t="s">
        <v>3710</v>
      </c>
      <c r="C49" s="994">
        <v>100</v>
      </c>
      <c r="D49" s="994">
        <v>5</v>
      </c>
      <c r="E49" s="994">
        <v>100</v>
      </c>
      <c r="F49" s="994">
        <v>0.8</v>
      </c>
      <c r="G49" s="994">
        <v>250</v>
      </c>
      <c r="H49" s="1573" t="s">
        <v>9814</v>
      </c>
      <c r="T49" s="994" t="s">
        <v>9815</v>
      </c>
      <c r="U49" s="994" t="s">
        <v>9815</v>
      </c>
      <c r="V49" s="943" t="s">
        <v>0</v>
      </c>
      <c r="W49" s="944" t="s">
        <v>116</v>
      </c>
      <c r="X49" s="944" t="str">
        <f t="shared" si="1"/>
        <v>http://www.unisonic.com.tw/datasheet/MGBR5L100.pdf</v>
      </c>
    </row>
    <row r="50" spans="1:24" s="979" customFormat="1" ht="35.1" customHeight="1">
      <c r="A50" s="971" t="str">
        <f>HYPERLINK(X50,T50)</f>
        <v>MGBR10L100</v>
      </c>
      <c r="B50" s="949" t="s">
        <v>3710</v>
      </c>
      <c r="C50" s="994">
        <v>100</v>
      </c>
      <c r="D50" s="994">
        <v>10</v>
      </c>
      <c r="E50" s="994">
        <v>150</v>
      </c>
      <c r="F50" s="994">
        <v>0.8</v>
      </c>
      <c r="G50" s="994">
        <v>300</v>
      </c>
      <c r="H50" s="1573" t="s">
        <v>9816</v>
      </c>
      <c r="T50" s="994" t="s">
        <v>3739</v>
      </c>
      <c r="U50" s="994" t="s">
        <v>3739</v>
      </c>
      <c r="V50" s="943" t="s">
        <v>0</v>
      </c>
      <c r="W50" s="944" t="s">
        <v>116</v>
      </c>
      <c r="X50" s="944" t="str">
        <f t="shared" si="1"/>
        <v>http://www.unisonic.com.tw/datasheet/MGBR10L100.pdf</v>
      </c>
    </row>
    <row r="51" spans="1:24" s="979" customFormat="1" ht="35.1" customHeight="1">
      <c r="A51" s="971" t="str">
        <f t="shared" si="0"/>
        <v>MGBR20L100</v>
      </c>
      <c r="B51" s="949" t="s">
        <v>3710</v>
      </c>
      <c r="C51" s="994">
        <v>100</v>
      </c>
      <c r="D51" s="994">
        <v>20</v>
      </c>
      <c r="E51" s="994">
        <v>250</v>
      </c>
      <c r="F51" s="994">
        <v>0.9</v>
      </c>
      <c r="G51" s="994">
        <v>300</v>
      </c>
      <c r="H51" s="1573" t="s">
        <v>6508</v>
      </c>
      <c r="T51" s="994" t="s">
        <v>3740</v>
      </c>
      <c r="U51" s="994" t="s">
        <v>3740</v>
      </c>
      <c r="V51" s="943" t="s">
        <v>0</v>
      </c>
      <c r="W51" s="944" t="s">
        <v>116</v>
      </c>
      <c r="X51" s="944" t="str">
        <f t="shared" si="1"/>
        <v>http://www.unisonic.com.tw/datasheet/MGBR20L100.pdf</v>
      </c>
    </row>
    <row r="52" spans="1:24" s="979" customFormat="1" ht="35.1" customHeight="1">
      <c r="A52" s="971" t="str">
        <f t="shared" si="0"/>
        <v>MGBR20V100</v>
      </c>
      <c r="B52" s="949" t="s">
        <v>3710</v>
      </c>
      <c r="C52" s="994">
        <v>100</v>
      </c>
      <c r="D52" s="994">
        <v>20</v>
      </c>
      <c r="E52" s="994">
        <v>250</v>
      </c>
      <c r="F52" s="994">
        <v>0.85</v>
      </c>
      <c r="G52" s="994">
        <v>300</v>
      </c>
      <c r="H52" s="1573" t="s">
        <v>6508</v>
      </c>
      <c r="T52" s="994" t="s">
        <v>3741</v>
      </c>
      <c r="U52" s="994" t="s">
        <v>3741</v>
      </c>
      <c r="V52" s="943" t="s">
        <v>0</v>
      </c>
      <c r="W52" s="944" t="s">
        <v>116</v>
      </c>
      <c r="X52" s="944" t="str">
        <f t="shared" si="1"/>
        <v>http://www.unisonic.com.tw/datasheet/MGBR20V100.pdf</v>
      </c>
    </row>
    <row r="53" spans="1:24" s="979" customFormat="1" ht="35.1" customHeight="1">
      <c r="A53" s="971" t="str">
        <f t="shared" si="0"/>
        <v>MGBR30L100</v>
      </c>
      <c r="B53" s="949" t="s">
        <v>3710</v>
      </c>
      <c r="C53" s="994">
        <v>100</v>
      </c>
      <c r="D53" s="994">
        <v>30</v>
      </c>
      <c r="E53" s="994">
        <v>200</v>
      </c>
      <c r="F53" s="994">
        <v>0.85</v>
      </c>
      <c r="G53" s="994">
        <v>100</v>
      </c>
      <c r="H53" s="1573" t="s">
        <v>6508</v>
      </c>
      <c r="T53" s="994" t="s">
        <v>3742</v>
      </c>
      <c r="U53" s="994" t="s">
        <v>3742</v>
      </c>
      <c r="V53" s="943" t="s">
        <v>0</v>
      </c>
      <c r="W53" s="944" t="s">
        <v>116</v>
      </c>
      <c r="X53" s="944" t="str">
        <f t="shared" si="1"/>
        <v>http://www.unisonic.com.tw/datasheet/MGBR30L100.pdf</v>
      </c>
    </row>
    <row r="54" spans="1:24" s="979" customFormat="1" ht="35.1" customHeight="1">
      <c r="A54" s="971" t="str">
        <f t="shared" si="0"/>
        <v>MGBR10L120</v>
      </c>
      <c r="B54" s="949" t="s">
        <v>3710</v>
      </c>
      <c r="C54" s="994">
        <v>120</v>
      </c>
      <c r="D54" s="994">
        <v>10</v>
      </c>
      <c r="E54" s="994">
        <v>160</v>
      </c>
      <c r="F54" s="994">
        <v>0.82</v>
      </c>
      <c r="G54" s="994">
        <v>400</v>
      </c>
      <c r="H54" s="1573" t="s">
        <v>3706</v>
      </c>
      <c r="T54" s="994" t="s">
        <v>3743</v>
      </c>
      <c r="U54" s="994" t="s">
        <v>3743</v>
      </c>
      <c r="V54" s="943" t="s">
        <v>0</v>
      </c>
      <c r="W54" s="944" t="s">
        <v>116</v>
      </c>
      <c r="X54" s="944" t="str">
        <f t="shared" si="1"/>
        <v>http://www.unisonic.com.tw/datasheet/MGBR10L120.pdf</v>
      </c>
    </row>
    <row r="55" spans="1:24" s="979" customFormat="1" ht="35.1" customHeight="1">
      <c r="A55" s="971" t="str">
        <f t="shared" si="0"/>
        <v>MGBR30V120</v>
      </c>
      <c r="B55" s="949" t="s">
        <v>3710</v>
      </c>
      <c r="C55" s="994">
        <v>120</v>
      </c>
      <c r="D55" s="994">
        <v>30</v>
      </c>
      <c r="E55" s="994">
        <v>300</v>
      </c>
      <c r="F55" s="994">
        <v>0.83</v>
      </c>
      <c r="G55" s="994">
        <v>150</v>
      </c>
      <c r="H55" s="1573" t="s">
        <v>6508</v>
      </c>
      <c r="T55" s="994" t="s">
        <v>3744</v>
      </c>
      <c r="U55" s="994" t="s">
        <v>3744</v>
      </c>
      <c r="V55" s="943" t="s">
        <v>0</v>
      </c>
      <c r="W55" s="944" t="s">
        <v>116</v>
      </c>
      <c r="X55" s="944" t="str">
        <f t="shared" si="1"/>
        <v>http://www.unisonic.com.tw/datasheet/MGBR30V120.pdf</v>
      </c>
    </row>
    <row r="56" spans="1:24" s="979" customFormat="1" ht="35.1" customHeight="1">
      <c r="A56" s="971" t="str">
        <f t="shared" si="0"/>
        <v>MGBR5L150</v>
      </c>
      <c r="B56" s="949" t="s">
        <v>3710</v>
      </c>
      <c r="C56" s="994">
        <v>150</v>
      </c>
      <c r="D56" s="994">
        <v>5</v>
      </c>
      <c r="E56" s="994">
        <v>150</v>
      </c>
      <c r="F56" s="994">
        <v>0.86</v>
      </c>
      <c r="G56" s="994">
        <v>100</v>
      </c>
      <c r="H56" s="1573" t="s">
        <v>2746</v>
      </c>
      <c r="T56" s="994" t="s">
        <v>3745</v>
      </c>
      <c r="U56" s="994" t="s">
        <v>3745</v>
      </c>
      <c r="V56" s="943" t="s">
        <v>0</v>
      </c>
      <c r="W56" s="944" t="s">
        <v>116</v>
      </c>
      <c r="X56" s="944" t="str">
        <f t="shared" si="1"/>
        <v>http://www.unisonic.com.tw/datasheet/MGBR5L150.pdf</v>
      </c>
    </row>
    <row r="57" spans="1:24" s="979" customFormat="1" ht="35.1" customHeight="1">
      <c r="A57" s="971" t="str">
        <f t="shared" si="0"/>
        <v>MGBR10L150</v>
      </c>
      <c r="B57" s="949" t="s">
        <v>3710</v>
      </c>
      <c r="C57" s="994">
        <v>150</v>
      </c>
      <c r="D57" s="994">
        <v>10</v>
      </c>
      <c r="E57" s="994">
        <v>150</v>
      </c>
      <c r="F57" s="994">
        <v>0.9</v>
      </c>
      <c r="G57" s="994">
        <v>200</v>
      </c>
      <c r="H57" s="1573" t="s">
        <v>3706</v>
      </c>
      <c r="T57" s="994" t="s">
        <v>3746</v>
      </c>
      <c r="U57" s="994" t="s">
        <v>3746</v>
      </c>
      <c r="V57" s="943" t="s">
        <v>0</v>
      </c>
      <c r="W57" s="944" t="s">
        <v>116</v>
      </c>
      <c r="X57" s="944" t="str">
        <f t="shared" si="1"/>
        <v>http://www.unisonic.com.tw/datasheet/MGBR10L150.pdf</v>
      </c>
    </row>
    <row r="58" spans="1:24" s="979" customFormat="1" ht="35.1" customHeight="1">
      <c r="A58" s="971" t="str">
        <f t="shared" si="0"/>
        <v>MGBR20L150</v>
      </c>
      <c r="B58" s="949" t="s">
        <v>3710</v>
      </c>
      <c r="C58" s="994">
        <v>150</v>
      </c>
      <c r="D58" s="994">
        <v>20</v>
      </c>
      <c r="E58" s="994">
        <v>300</v>
      </c>
      <c r="F58" s="994">
        <v>0.85</v>
      </c>
      <c r="G58" s="994">
        <v>100</v>
      </c>
      <c r="H58" s="1573" t="s">
        <v>6508</v>
      </c>
      <c r="T58" s="994" t="s">
        <v>3747</v>
      </c>
      <c r="U58" s="994" t="s">
        <v>3747</v>
      </c>
      <c r="V58" s="943" t="s">
        <v>0</v>
      </c>
      <c r="W58" s="944" t="s">
        <v>116</v>
      </c>
      <c r="X58" s="944" t="str">
        <f t="shared" si="1"/>
        <v>http://www.unisonic.com.tw/datasheet/MGBR20L150.pdf</v>
      </c>
    </row>
    <row r="59" spans="1:24" s="979" customFormat="1" ht="35.1" customHeight="1">
      <c r="A59" s="971" t="str">
        <f t="shared" si="0"/>
        <v>MGBR10L200</v>
      </c>
      <c r="B59" s="949" t="s">
        <v>3710</v>
      </c>
      <c r="C59" s="994">
        <v>200</v>
      </c>
      <c r="D59" s="994">
        <v>10</v>
      </c>
      <c r="E59" s="994">
        <v>180</v>
      </c>
      <c r="F59" s="994">
        <v>0.86</v>
      </c>
      <c r="G59" s="994">
        <v>100</v>
      </c>
      <c r="H59" s="1573" t="s">
        <v>6508</v>
      </c>
      <c r="T59" s="994" t="s">
        <v>3748</v>
      </c>
      <c r="U59" s="994" t="s">
        <v>3748</v>
      </c>
      <c r="V59" s="943" t="s">
        <v>0</v>
      </c>
      <c r="W59" s="944" t="s">
        <v>116</v>
      </c>
      <c r="X59" s="944" t="str">
        <f t="shared" si="1"/>
        <v>http://www.unisonic.com.tw/datasheet/MGBR10L200.pdf</v>
      </c>
    </row>
    <row r="60" spans="1:24" s="979" customFormat="1" ht="35.1" customHeight="1">
      <c r="A60" s="971" t="s">
        <v>1159</v>
      </c>
      <c r="B60" s="949" t="s">
        <v>3710</v>
      </c>
      <c r="C60" s="994">
        <v>200</v>
      </c>
      <c r="D60" s="994">
        <v>20</v>
      </c>
      <c r="E60" s="994">
        <v>300</v>
      </c>
      <c r="F60" s="994">
        <v>0.9</v>
      </c>
      <c r="G60" s="994">
        <v>100</v>
      </c>
      <c r="H60" s="1573" t="s">
        <v>8225</v>
      </c>
      <c r="T60" s="994" t="s">
        <v>9817</v>
      </c>
      <c r="U60" s="994" t="s">
        <v>9817</v>
      </c>
      <c r="V60" s="943" t="s">
        <v>0</v>
      </c>
      <c r="W60" s="944" t="s">
        <v>116</v>
      </c>
      <c r="X60" s="944" t="str">
        <f t="shared" si="1"/>
        <v>http://www.unisonic.com.tw/datasheet/MGBR20L200.pdf</v>
      </c>
    </row>
    <row r="61" spans="1:24" s="979" customFormat="1" ht="35.1" customHeight="1">
      <c r="A61" s="971" t="str">
        <f t="shared" si="0"/>
        <v>MGBR40L250</v>
      </c>
      <c r="B61" s="949" t="s">
        <v>3710</v>
      </c>
      <c r="C61" s="994">
        <v>250</v>
      </c>
      <c r="D61" s="994">
        <v>40</v>
      </c>
      <c r="E61" s="994">
        <v>150</v>
      </c>
      <c r="F61" s="994">
        <v>0.97</v>
      </c>
      <c r="G61" s="994">
        <v>250</v>
      </c>
      <c r="H61" s="1573" t="s">
        <v>9818</v>
      </c>
      <c r="T61" s="994" t="s">
        <v>3749</v>
      </c>
      <c r="U61" s="994" t="s">
        <v>3749</v>
      </c>
      <c r="V61" s="943" t="s">
        <v>0</v>
      </c>
      <c r="W61" s="944" t="s">
        <v>116</v>
      </c>
      <c r="X61" s="944" t="str">
        <f t="shared" si="1"/>
        <v>http://www.unisonic.com.tw/datasheet/MGBR40L250.pdf</v>
      </c>
    </row>
    <row r="62" spans="1:24" s="979" customFormat="1" ht="35.1" customHeight="1">
      <c r="A62" s="971" t="str">
        <f t="shared" si="0"/>
        <v>MGBR5L300</v>
      </c>
      <c r="B62" s="949" t="s">
        <v>3710</v>
      </c>
      <c r="C62" s="994">
        <v>300</v>
      </c>
      <c r="D62" s="994">
        <v>5</v>
      </c>
      <c r="E62" s="994">
        <v>300</v>
      </c>
      <c r="F62" s="994">
        <v>0.92</v>
      </c>
      <c r="G62" s="994">
        <v>20</v>
      </c>
      <c r="H62" s="1573" t="s">
        <v>9819</v>
      </c>
      <c r="T62" s="994" t="s">
        <v>3750</v>
      </c>
      <c r="U62" s="994" t="s">
        <v>3750</v>
      </c>
      <c r="V62" s="943" t="s">
        <v>0</v>
      </c>
      <c r="W62" s="944" t="s">
        <v>116</v>
      </c>
      <c r="X62" s="944" t="str">
        <f t="shared" si="1"/>
        <v>http://www.unisonic.com.tw/datasheet/MGBR5L300.pdf</v>
      </c>
    </row>
    <row r="63" spans="1:24" s="979" customFormat="1" ht="35.1" customHeight="1">
      <c r="A63" s="971" t="str">
        <f t="shared" si="0"/>
        <v>MGBR10S300</v>
      </c>
      <c r="B63" s="949" t="s">
        <v>3710</v>
      </c>
      <c r="C63" s="994">
        <v>300</v>
      </c>
      <c r="D63" s="994">
        <v>10</v>
      </c>
      <c r="E63" s="994">
        <v>200</v>
      </c>
      <c r="F63" s="994">
        <v>0.9</v>
      </c>
      <c r="G63" s="994">
        <v>100</v>
      </c>
      <c r="H63" s="1573" t="s">
        <v>3716</v>
      </c>
      <c r="T63" s="994" t="s">
        <v>3751</v>
      </c>
      <c r="U63" s="994" t="s">
        <v>3751</v>
      </c>
      <c r="V63" s="943" t="s">
        <v>0</v>
      </c>
      <c r="W63" s="944" t="s">
        <v>116</v>
      </c>
      <c r="X63" s="944" t="str">
        <f t="shared" si="1"/>
        <v>http://www.unisonic.com.tw/datasheet/MGBR10S300.pdf</v>
      </c>
    </row>
    <row r="64" spans="1:24" s="979" customFormat="1" ht="35.1" customHeight="1">
      <c r="A64" s="971" t="str">
        <f t="shared" si="0"/>
        <v>MGBR20L300</v>
      </c>
      <c r="B64" s="949" t="s">
        <v>3710</v>
      </c>
      <c r="C64" s="994">
        <v>300</v>
      </c>
      <c r="D64" s="994">
        <v>20</v>
      </c>
      <c r="E64" s="994">
        <v>235</v>
      </c>
      <c r="F64" s="994">
        <v>0.92</v>
      </c>
      <c r="G64" s="994">
        <v>100</v>
      </c>
      <c r="H64" s="1573" t="s">
        <v>9820</v>
      </c>
      <c r="T64" s="994" t="s">
        <v>9821</v>
      </c>
      <c r="U64" s="994" t="s">
        <v>9821</v>
      </c>
      <c r="V64" s="943" t="s">
        <v>0</v>
      </c>
      <c r="W64" s="944" t="s">
        <v>116</v>
      </c>
      <c r="X64" s="944" t="str">
        <f t="shared" si="1"/>
        <v>http://www.unisonic.com.tw/datasheet/MGBR20L300.pdf</v>
      </c>
    </row>
    <row r="65" spans="1:24" s="979" customFormat="1" ht="35.1" customHeight="1">
      <c r="A65" s="971" t="str">
        <f t="shared" si="0"/>
        <v>MGBR10U300</v>
      </c>
      <c r="B65" s="949" t="s">
        <v>3710</v>
      </c>
      <c r="C65" s="994">
        <v>300</v>
      </c>
      <c r="D65" s="994">
        <v>10</v>
      </c>
      <c r="E65" s="994">
        <v>160</v>
      </c>
      <c r="F65" s="994">
        <v>0.85</v>
      </c>
      <c r="G65" s="994">
        <v>100</v>
      </c>
      <c r="H65" s="1573" t="s">
        <v>9822</v>
      </c>
      <c r="T65" s="994" t="s">
        <v>9823</v>
      </c>
      <c r="U65" s="994" t="s">
        <v>9823</v>
      </c>
      <c r="V65" s="963" t="s">
        <v>0</v>
      </c>
      <c r="W65" s="964" t="s">
        <v>116</v>
      </c>
      <c r="X65" s="944" t="str">
        <f t="shared" si="1"/>
        <v>http://www.unisonic.com.tw/datasheet/MGBR10U300.pdf</v>
      </c>
    </row>
    <row r="66" spans="1:24" s="979" customFormat="1" ht="35.1" customHeight="1">
      <c r="A66" s="971" t="str">
        <f t="shared" si="0"/>
        <v>MGBR20L30C</v>
      </c>
      <c r="B66" s="949" t="s">
        <v>3755</v>
      </c>
      <c r="C66" s="994">
        <v>30</v>
      </c>
      <c r="D66" s="994">
        <v>20</v>
      </c>
      <c r="E66" s="994">
        <v>170</v>
      </c>
      <c r="F66" s="994">
        <v>0.55000000000000004</v>
      </c>
      <c r="G66" s="994">
        <v>200</v>
      </c>
      <c r="H66" s="1573" t="s">
        <v>3736</v>
      </c>
      <c r="T66" s="994" t="s">
        <v>1160</v>
      </c>
      <c r="U66" s="994" t="s">
        <v>1160</v>
      </c>
      <c r="V66" s="943" t="s">
        <v>0</v>
      </c>
      <c r="W66" s="944" t="s">
        <v>116</v>
      </c>
      <c r="X66" s="944" t="str">
        <f t="shared" si="1"/>
        <v>http://www.unisonic.com.tw/datasheet/MGBR20L30C.pdf</v>
      </c>
    </row>
    <row r="67" spans="1:24" s="979" customFormat="1" ht="35.1" customHeight="1">
      <c r="A67" s="971" t="str">
        <f t="shared" si="0"/>
        <v>MGBR10L40C</v>
      </c>
      <c r="B67" s="949" t="s">
        <v>3755</v>
      </c>
      <c r="C67" s="994">
        <v>40</v>
      </c>
      <c r="D67" s="994">
        <v>10</v>
      </c>
      <c r="E67" s="994">
        <v>120</v>
      </c>
      <c r="F67" s="994">
        <v>0.55000000000000004</v>
      </c>
      <c r="G67" s="994">
        <v>500</v>
      </c>
      <c r="H67" s="1573" t="s">
        <v>8107</v>
      </c>
      <c r="T67" s="994" t="s">
        <v>9824</v>
      </c>
      <c r="U67" s="994" t="s">
        <v>9824</v>
      </c>
      <c r="V67" s="943" t="s">
        <v>0</v>
      </c>
      <c r="W67" s="944" t="s">
        <v>116</v>
      </c>
      <c r="X67" s="944" t="str">
        <f t="shared" si="1"/>
        <v>http://www.unisonic.com.tw/datasheet/MGBR10L40C.pdf</v>
      </c>
    </row>
    <row r="68" spans="1:24" s="979" customFormat="1" ht="35.1" customHeight="1">
      <c r="A68" s="971" t="str">
        <f t="shared" ref="A68:A131" si="2">HYPERLINK(X68,T68)</f>
        <v>MGBR20L40C</v>
      </c>
      <c r="B68" s="949" t="s">
        <v>3755</v>
      </c>
      <c r="C68" s="994">
        <v>40</v>
      </c>
      <c r="D68" s="994">
        <v>20</v>
      </c>
      <c r="E68" s="994">
        <v>120</v>
      </c>
      <c r="F68" s="994">
        <v>0.55000000000000004</v>
      </c>
      <c r="G68" s="994">
        <v>500</v>
      </c>
      <c r="H68" s="1573" t="s">
        <v>3736</v>
      </c>
      <c r="T68" s="994" t="s">
        <v>9825</v>
      </c>
      <c r="U68" s="994" t="s">
        <v>9825</v>
      </c>
      <c r="V68" s="943" t="s">
        <v>0</v>
      </c>
      <c r="W68" s="944" t="s">
        <v>116</v>
      </c>
      <c r="X68" s="944" t="str">
        <f t="shared" ref="X68:X131" si="3">CONCATENATE(V68,U68,W68)</f>
        <v>http://www.unisonic.com.tw/datasheet/MGBR20L40C.pdf</v>
      </c>
    </row>
    <row r="69" spans="1:24" s="979" customFormat="1" ht="35.1" customHeight="1">
      <c r="A69" s="971" t="str">
        <f t="shared" si="2"/>
        <v>MGBR6L45C</v>
      </c>
      <c r="B69" s="949" t="s">
        <v>3755</v>
      </c>
      <c r="C69" s="994">
        <v>45</v>
      </c>
      <c r="D69" s="994">
        <v>6</v>
      </c>
      <c r="E69" s="994">
        <v>80</v>
      </c>
      <c r="F69" s="994">
        <v>0.67</v>
      </c>
      <c r="G69" s="994">
        <v>100</v>
      </c>
      <c r="H69" s="1573" t="s">
        <v>6512</v>
      </c>
      <c r="T69" s="994" t="s">
        <v>3752</v>
      </c>
      <c r="U69" s="994" t="s">
        <v>3752</v>
      </c>
      <c r="V69" s="943" t="s">
        <v>0</v>
      </c>
      <c r="W69" s="944" t="s">
        <v>116</v>
      </c>
      <c r="X69" s="944" t="str">
        <f t="shared" si="3"/>
        <v>http://www.unisonic.com.tw/datasheet/MGBR6L45C.pdf</v>
      </c>
    </row>
    <row r="70" spans="1:24" s="979" customFormat="1" ht="35.1" customHeight="1">
      <c r="A70" s="971" t="str">
        <f t="shared" si="2"/>
        <v>MGBR6V45C</v>
      </c>
      <c r="B70" s="949" t="s">
        <v>3755</v>
      </c>
      <c r="C70" s="994">
        <v>45</v>
      </c>
      <c r="D70" s="994">
        <v>6</v>
      </c>
      <c r="E70" s="994">
        <v>80</v>
      </c>
      <c r="F70" s="994">
        <v>0.62</v>
      </c>
      <c r="G70" s="994">
        <v>100</v>
      </c>
      <c r="H70" s="1573" t="s">
        <v>6512</v>
      </c>
      <c r="T70" s="994" t="s">
        <v>9826</v>
      </c>
      <c r="U70" s="994" t="s">
        <v>9826</v>
      </c>
      <c r="V70" s="943" t="s">
        <v>0</v>
      </c>
      <c r="W70" s="944" t="s">
        <v>116</v>
      </c>
      <c r="X70" s="944" t="str">
        <f t="shared" si="3"/>
        <v>http://www.unisonic.com.tw/datasheet/MGBR6V45C.pdf</v>
      </c>
    </row>
    <row r="71" spans="1:24" s="979" customFormat="1" ht="35.1" customHeight="1">
      <c r="A71" s="971" t="str">
        <f t="shared" si="2"/>
        <v>MGBR6S45C</v>
      </c>
      <c r="B71" s="949" t="s">
        <v>3755</v>
      </c>
      <c r="C71" s="994">
        <v>45</v>
      </c>
      <c r="D71" s="994">
        <v>6</v>
      </c>
      <c r="E71" s="994">
        <v>80</v>
      </c>
      <c r="F71" s="994">
        <v>0.56999999999999995</v>
      </c>
      <c r="G71" s="994">
        <v>100</v>
      </c>
      <c r="H71" s="1573" t="s">
        <v>6512</v>
      </c>
      <c r="T71" s="994" t="s">
        <v>9827</v>
      </c>
      <c r="U71" s="994" t="s">
        <v>9827</v>
      </c>
      <c r="V71" s="943" t="s">
        <v>0</v>
      </c>
      <c r="W71" s="944" t="s">
        <v>116</v>
      </c>
      <c r="X71" s="944" t="str">
        <f t="shared" si="3"/>
        <v>http://www.unisonic.com.tw/datasheet/MGBR6S45C.pdf</v>
      </c>
    </row>
    <row r="72" spans="1:24" s="979" customFormat="1" ht="35.1" customHeight="1">
      <c r="A72" s="971" t="str">
        <f t="shared" si="2"/>
        <v>MGBR10L45C</v>
      </c>
      <c r="B72" s="994" t="s">
        <v>3755</v>
      </c>
      <c r="C72" s="994">
        <v>45</v>
      </c>
      <c r="D72" s="994">
        <v>10</v>
      </c>
      <c r="E72" s="994">
        <v>90</v>
      </c>
      <c r="F72" s="994">
        <v>0.56000000000000005</v>
      </c>
      <c r="G72" s="994">
        <v>300</v>
      </c>
      <c r="H72" s="1573" t="s">
        <v>3736</v>
      </c>
      <c r="T72" s="994" t="s">
        <v>9828</v>
      </c>
      <c r="U72" s="994" t="s">
        <v>9828</v>
      </c>
      <c r="V72" s="943" t="s">
        <v>0</v>
      </c>
      <c r="W72" s="944" t="s">
        <v>116</v>
      </c>
      <c r="X72" s="944" t="str">
        <f t="shared" si="3"/>
        <v>http://www.unisonic.com.tw/datasheet/MGBR10L45C.pdf</v>
      </c>
    </row>
    <row r="73" spans="1:24" s="979" customFormat="1" ht="35.1" customHeight="1">
      <c r="A73" s="971" t="str">
        <f t="shared" si="2"/>
        <v>MGBR10V45C</v>
      </c>
      <c r="B73" s="949" t="s">
        <v>3755</v>
      </c>
      <c r="C73" s="994">
        <v>45</v>
      </c>
      <c r="D73" s="994">
        <v>10</v>
      </c>
      <c r="E73" s="994">
        <v>90</v>
      </c>
      <c r="F73" s="994">
        <v>0.5</v>
      </c>
      <c r="G73" s="994">
        <v>500</v>
      </c>
      <c r="H73" s="1573" t="s">
        <v>6910</v>
      </c>
      <c r="T73" s="994" t="s">
        <v>9829</v>
      </c>
      <c r="U73" s="994" t="s">
        <v>9829</v>
      </c>
      <c r="V73" s="943" t="s">
        <v>0</v>
      </c>
      <c r="W73" s="944" t="s">
        <v>116</v>
      </c>
      <c r="X73" s="944" t="str">
        <f t="shared" si="3"/>
        <v>http://www.unisonic.com.tw/datasheet/MGBR10V45C.pdf</v>
      </c>
    </row>
    <row r="74" spans="1:24" s="979" customFormat="1" ht="35.1" customHeight="1">
      <c r="A74" s="971" t="str">
        <f t="shared" si="2"/>
        <v>MGBR10S45C</v>
      </c>
      <c r="B74" s="949" t="s">
        <v>3755</v>
      </c>
      <c r="C74" s="994">
        <v>45</v>
      </c>
      <c r="D74" s="994">
        <v>10</v>
      </c>
      <c r="E74" s="994">
        <v>100</v>
      </c>
      <c r="F74" s="994">
        <v>0.45</v>
      </c>
      <c r="G74" s="994">
        <v>500</v>
      </c>
      <c r="H74" s="1573" t="s">
        <v>6910</v>
      </c>
      <c r="T74" s="994" t="s">
        <v>9830</v>
      </c>
      <c r="U74" s="994" t="s">
        <v>9830</v>
      </c>
      <c r="V74" s="943" t="s">
        <v>0</v>
      </c>
      <c r="W74" s="944" t="s">
        <v>116</v>
      </c>
      <c r="X74" s="944" t="str">
        <f t="shared" si="3"/>
        <v>http://www.unisonic.com.tw/datasheet/MGBR10S45C.pdf</v>
      </c>
    </row>
    <row r="75" spans="1:24" s="979" customFormat="1" ht="35.1" customHeight="1">
      <c r="A75" s="971" t="str">
        <f t="shared" si="2"/>
        <v>MGBR10U45C</v>
      </c>
      <c r="B75" s="949" t="s">
        <v>3755</v>
      </c>
      <c r="C75" s="994">
        <v>45</v>
      </c>
      <c r="D75" s="994">
        <v>10</v>
      </c>
      <c r="E75" s="994">
        <v>100</v>
      </c>
      <c r="F75" s="994">
        <v>0.4</v>
      </c>
      <c r="G75" s="994">
        <v>500</v>
      </c>
      <c r="H75" s="1573" t="s">
        <v>6910</v>
      </c>
      <c r="T75" s="994" t="s">
        <v>1161</v>
      </c>
      <c r="U75" s="994" t="s">
        <v>1161</v>
      </c>
      <c r="V75" s="943" t="s">
        <v>0</v>
      </c>
      <c r="W75" s="944" t="s">
        <v>116</v>
      </c>
      <c r="X75" s="944" t="str">
        <f t="shared" si="3"/>
        <v>http://www.unisonic.com.tw/datasheet/MGBR10U45C.pdf</v>
      </c>
    </row>
    <row r="76" spans="1:24" s="979" customFormat="1" ht="35.1" customHeight="1">
      <c r="A76" s="971" t="str">
        <f t="shared" si="2"/>
        <v>MGBR15L45C</v>
      </c>
      <c r="B76" s="949" t="s">
        <v>3755</v>
      </c>
      <c r="C76" s="994">
        <v>45</v>
      </c>
      <c r="D76" s="994">
        <v>15</v>
      </c>
      <c r="E76" s="994">
        <v>120</v>
      </c>
      <c r="F76" s="994">
        <v>0.6</v>
      </c>
      <c r="G76" s="994">
        <v>300</v>
      </c>
      <c r="H76" s="1573" t="s">
        <v>8934</v>
      </c>
      <c r="T76" s="994" t="s">
        <v>3753</v>
      </c>
      <c r="U76" s="994" t="s">
        <v>3753</v>
      </c>
      <c r="V76" s="943" t="s">
        <v>0</v>
      </c>
      <c r="W76" s="944" t="s">
        <v>116</v>
      </c>
      <c r="X76" s="944" t="str">
        <f t="shared" si="3"/>
        <v>http://www.unisonic.com.tw/datasheet/MGBR15L45C.pdf</v>
      </c>
    </row>
    <row r="77" spans="1:24" s="979" customFormat="1" ht="35.1" customHeight="1">
      <c r="A77" s="971" t="str">
        <f t="shared" si="2"/>
        <v>MGBR20L45C</v>
      </c>
      <c r="B77" s="949" t="s">
        <v>3755</v>
      </c>
      <c r="C77" s="994">
        <v>45</v>
      </c>
      <c r="D77" s="994">
        <v>20</v>
      </c>
      <c r="E77" s="994">
        <v>120</v>
      </c>
      <c r="F77" s="994">
        <v>0.57999999999999996</v>
      </c>
      <c r="G77" s="994">
        <v>300</v>
      </c>
      <c r="H77" s="1573" t="s">
        <v>6520</v>
      </c>
      <c r="T77" s="994" t="s">
        <v>1162</v>
      </c>
      <c r="U77" s="994" t="s">
        <v>1162</v>
      </c>
      <c r="V77" s="943" t="s">
        <v>0</v>
      </c>
      <c r="W77" s="944" t="s">
        <v>116</v>
      </c>
      <c r="X77" s="944" t="str">
        <f t="shared" si="3"/>
        <v>http://www.unisonic.com.tw/datasheet/MGBR20L45C.pdf</v>
      </c>
    </row>
    <row r="78" spans="1:24" s="979" customFormat="1" ht="35.1" customHeight="1">
      <c r="A78" s="971" t="str">
        <f t="shared" si="2"/>
        <v>MGBR20V45C</v>
      </c>
      <c r="B78" s="949" t="s">
        <v>3755</v>
      </c>
      <c r="C78" s="994">
        <v>45</v>
      </c>
      <c r="D78" s="994">
        <v>20</v>
      </c>
      <c r="E78" s="994">
        <v>150</v>
      </c>
      <c r="F78" s="994">
        <v>0.59</v>
      </c>
      <c r="G78" s="994">
        <v>500</v>
      </c>
      <c r="H78" s="1573" t="s">
        <v>6520</v>
      </c>
      <c r="T78" s="994" t="s">
        <v>9831</v>
      </c>
      <c r="U78" s="994" t="s">
        <v>9831</v>
      </c>
      <c r="V78" s="943" t="s">
        <v>0</v>
      </c>
      <c r="W78" s="944" t="s">
        <v>116</v>
      </c>
      <c r="X78" s="944" t="str">
        <f t="shared" si="3"/>
        <v>http://www.unisonic.com.tw/datasheet/MGBR20V45C.pdf</v>
      </c>
    </row>
    <row r="79" spans="1:24" s="979" customFormat="1" ht="35.1" customHeight="1">
      <c r="A79" s="971" t="str">
        <f t="shared" si="2"/>
        <v>MGBR30L45C</v>
      </c>
      <c r="B79" s="994" t="s">
        <v>3755</v>
      </c>
      <c r="C79" s="994">
        <v>45</v>
      </c>
      <c r="D79" s="994">
        <v>30</v>
      </c>
      <c r="E79" s="994">
        <v>200</v>
      </c>
      <c r="F79" s="994">
        <v>0.6</v>
      </c>
      <c r="G79" s="994">
        <v>300</v>
      </c>
      <c r="H79" s="1573" t="s">
        <v>6512</v>
      </c>
      <c r="T79" s="994" t="s">
        <v>1163</v>
      </c>
      <c r="U79" s="994" t="s">
        <v>1163</v>
      </c>
      <c r="V79" s="943" t="s">
        <v>0</v>
      </c>
      <c r="W79" s="944" t="s">
        <v>116</v>
      </c>
      <c r="X79" s="944" t="str">
        <f t="shared" si="3"/>
        <v>http://www.unisonic.com.tw/datasheet/MGBR30L45C.pdf</v>
      </c>
    </row>
    <row r="80" spans="1:24" s="979" customFormat="1" ht="35.1" customHeight="1">
      <c r="A80" s="971" t="str">
        <f t="shared" si="2"/>
        <v>MGBR30V45C</v>
      </c>
      <c r="B80" s="994" t="s">
        <v>3755</v>
      </c>
      <c r="C80" s="994">
        <v>45</v>
      </c>
      <c r="D80" s="994">
        <v>30</v>
      </c>
      <c r="E80" s="994">
        <v>200</v>
      </c>
      <c r="F80" s="994">
        <v>0.55000000000000004</v>
      </c>
      <c r="G80" s="994">
        <v>500</v>
      </c>
      <c r="H80" s="1573" t="s">
        <v>6508</v>
      </c>
      <c r="T80" s="994" t="s">
        <v>1164</v>
      </c>
      <c r="U80" s="994" t="s">
        <v>1164</v>
      </c>
      <c r="V80" s="943" t="s">
        <v>0</v>
      </c>
      <c r="W80" s="944" t="s">
        <v>116</v>
      </c>
      <c r="X80" s="944" t="str">
        <f t="shared" si="3"/>
        <v>http://www.unisonic.com.tw/datasheet/MGBR30V45C.pdf</v>
      </c>
    </row>
    <row r="81" spans="1:24" s="979" customFormat="1" ht="35.1" customHeight="1">
      <c r="A81" s="971" t="str">
        <f t="shared" si="2"/>
        <v>MGBR30S45C</v>
      </c>
      <c r="B81" s="994" t="s">
        <v>3755</v>
      </c>
      <c r="C81" s="994">
        <v>45</v>
      </c>
      <c r="D81" s="994">
        <v>30</v>
      </c>
      <c r="E81" s="994">
        <v>250</v>
      </c>
      <c r="F81" s="994">
        <v>0.5</v>
      </c>
      <c r="G81" s="994">
        <v>500</v>
      </c>
      <c r="H81" s="1573" t="s">
        <v>6910</v>
      </c>
      <c r="T81" s="994" t="s">
        <v>1165</v>
      </c>
      <c r="U81" s="994" t="s">
        <v>1165</v>
      </c>
      <c r="V81" s="943" t="s">
        <v>0</v>
      </c>
      <c r="W81" s="944" t="s">
        <v>116</v>
      </c>
      <c r="X81" s="944" t="str">
        <f t="shared" si="3"/>
        <v>http://www.unisonic.com.tw/datasheet/MGBR30S45C.pdf</v>
      </c>
    </row>
    <row r="82" spans="1:24" s="979" customFormat="1" ht="35.1" customHeight="1">
      <c r="A82" s="971" t="str">
        <f t="shared" si="2"/>
        <v>MGBR30U45C</v>
      </c>
      <c r="B82" s="994" t="s">
        <v>3755</v>
      </c>
      <c r="C82" s="994">
        <v>45</v>
      </c>
      <c r="D82" s="994">
        <v>30</v>
      </c>
      <c r="E82" s="994">
        <v>280</v>
      </c>
      <c r="F82" s="994">
        <v>0.45</v>
      </c>
      <c r="G82" s="994">
        <v>500</v>
      </c>
      <c r="H82" s="1573" t="s">
        <v>6512</v>
      </c>
      <c r="T82" s="994" t="s">
        <v>1166</v>
      </c>
      <c r="U82" s="994" t="s">
        <v>1166</v>
      </c>
      <c r="V82" s="943" t="s">
        <v>0</v>
      </c>
      <c r="W82" s="944" t="s">
        <v>116</v>
      </c>
      <c r="X82" s="944" t="str">
        <f t="shared" si="3"/>
        <v>http://www.unisonic.com.tw/datasheet/MGBR30U45C.pdf</v>
      </c>
    </row>
    <row r="83" spans="1:24" s="979" customFormat="1" ht="35.1" customHeight="1">
      <c r="A83" s="971" t="str">
        <f t="shared" si="2"/>
        <v>MGBR40L45C</v>
      </c>
      <c r="B83" s="994" t="s">
        <v>3755</v>
      </c>
      <c r="C83" s="994">
        <v>45</v>
      </c>
      <c r="D83" s="994">
        <v>40</v>
      </c>
      <c r="E83" s="994">
        <v>250</v>
      </c>
      <c r="F83" s="994">
        <v>0.6</v>
      </c>
      <c r="G83" s="994">
        <v>300</v>
      </c>
      <c r="H83" s="1573" t="s">
        <v>3736</v>
      </c>
      <c r="T83" s="994" t="s">
        <v>1167</v>
      </c>
      <c r="U83" s="994" t="s">
        <v>1167</v>
      </c>
      <c r="V83" s="943" t="s">
        <v>0</v>
      </c>
      <c r="W83" s="944" t="s">
        <v>116</v>
      </c>
      <c r="X83" s="944" t="str">
        <f t="shared" si="3"/>
        <v>http://www.unisonic.com.tw/datasheet/MGBR40L45C.pdf</v>
      </c>
    </row>
    <row r="84" spans="1:24" s="979" customFormat="1" ht="35.1" customHeight="1">
      <c r="A84" s="971" t="str">
        <f t="shared" si="2"/>
        <v>MGBR40V45C</v>
      </c>
      <c r="B84" s="994" t="s">
        <v>3755</v>
      </c>
      <c r="C84" s="994">
        <v>45</v>
      </c>
      <c r="D84" s="994">
        <v>40</v>
      </c>
      <c r="E84" s="994">
        <v>280</v>
      </c>
      <c r="F84" s="994">
        <v>0.55000000000000004</v>
      </c>
      <c r="G84" s="994">
        <v>500</v>
      </c>
      <c r="H84" s="1573" t="s">
        <v>6508</v>
      </c>
      <c r="T84" s="994" t="s">
        <v>1168</v>
      </c>
      <c r="U84" s="994" t="s">
        <v>1168</v>
      </c>
      <c r="V84" s="943" t="s">
        <v>0</v>
      </c>
      <c r="W84" s="944" t="s">
        <v>116</v>
      </c>
      <c r="X84" s="944" t="str">
        <f t="shared" si="3"/>
        <v>http://www.unisonic.com.tw/datasheet/MGBR40V45C.pdf</v>
      </c>
    </row>
    <row r="85" spans="1:24" s="979" customFormat="1" ht="35.1" customHeight="1">
      <c r="A85" s="971" t="str">
        <f t="shared" si="2"/>
        <v>MGBR40S45C</v>
      </c>
      <c r="B85" s="994" t="s">
        <v>3755</v>
      </c>
      <c r="C85" s="994">
        <v>45</v>
      </c>
      <c r="D85" s="994">
        <v>40</v>
      </c>
      <c r="E85" s="994">
        <v>350</v>
      </c>
      <c r="F85" s="994">
        <v>0.5</v>
      </c>
      <c r="G85" s="994">
        <v>500</v>
      </c>
      <c r="H85" s="1573" t="s">
        <v>3736</v>
      </c>
      <c r="T85" s="994" t="s">
        <v>1169</v>
      </c>
      <c r="U85" s="994" t="s">
        <v>1169</v>
      </c>
      <c r="V85" s="943" t="s">
        <v>0</v>
      </c>
      <c r="W85" s="944" t="s">
        <v>116</v>
      </c>
      <c r="X85" s="944" t="str">
        <f t="shared" si="3"/>
        <v>http://www.unisonic.com.tw/datasheet/MGBR40S45C.pdf</v>
      </c>
    </row>
    <row r="86" spans="1:24" s="979" customFormat="1" ht="35.1" customHeight="1">
      <c r="A86" s="971" t="str">
        <f t="shared" si="2"/>
        <v>MGBR40U45C</v>
      </c>
      <c r="B86" s="994" t="s">
        <v>3755</v>
      </c>
      <c r="C86" s="994">
        <v>45</v>
      </c>
      <c r="D86" s="994">
        <v>40</v>
      </c>
      <c r="E86" s="994">
        <v>350</v>
      </c>
      <c r="F86" s="994">
        <v>0.45</v>
      </c>
      <c r="G86" s="994">
        <v>500</v>
      </c>
      <c r="H86" s="1573" t="s">
        <v>6508</v>
      </c>
      <c r="T86" s="994" t="s">
        <v>1170</v>
      </c>
      <c r="U86" s="994" t="s">
        <v>1170</v>
      </c>
      <c r="V86" s="943" t="s">
        <v>0</v>
      </c>
      <c r="W86" s="944" t="s">
        <v>116</v>
      </c>
      <c r="X86" s="944" t="str">
        <f t="shared" si="3"/>
        <v>http://www.unisonic.com.tw/datasheet/MGBR40U45C.pdf</v>
      </c>
    </row>
    <row r="87" spans="1:24" s="979" customFormat="1" ht="35.1" customHeight="1">
      <c r="A87" s="971" t="str">
        <f t="shared" si="2"/>
        <v>MGBR6L50C</v>
      </c>
      <c r="B87" s="949" t="s">
        <v>3755</v>
      </c>
      <c r="C87" s="994">
        <v>50</v>
      </c>
      <c r="D87" s="994">
        <v>6</v>
      </c>
      <c r="E87" s="994">
        <v>80</v>
      </c>
      <c r="F87" s="994">
        <v>0.67</v>
      </c>
      <c r="G87" s="994">
        <v>100</v>
      </c>
      <c r="H87" s="1573" t="s">
        <v>3716</v>
      </c>
      <c r="T87" s="994" t="s">
        <v>3754</v>
      </c>
      <c r="U87" s="994" t="s">
        <v>3754</v>
      </c>
      <c r="V87" s="943" t="s">
        <v>0</v>
      </c>
      <c r="W87" s="944" t="s">
        <v>116</v>
      </c>
      <c r="X87" s="944" t="str">
        <f t="shared" si="3"/>
        <v>http://www.unisonic.com.tw/datasheet/MGBR6L50C.pdf</v>
      </c>
    </row>
    <row r="88" spans="1:24" s="979" customFormat="1" ht="35.1" customHeight="1">
      <c r="A88" s="971" t="str">
        <f t="shared" si="2"/>
        <v>MGBR6V50C</v>
      </c>
      <c r="B88" s="949" t="s">
        <v>3755</v>
      </c>
      <c r="C88" s="994">
        <v>50</v>
      </c>
      <c r="D88" s="994">
        <v>6</v>
      </c>
      <c r="E88" s="994">
        <v>80</v>
      </c>
      <c r="F88" s="994">
        <v>0.62</v>
      </c>
      <c r="G88" s="994">
        <v>100</v>
      </c>
      <c r="H88" s="1573" t="s">
        <v>3716</v>
      </c>
      <c r="T88" s="994" t="s">
        <v>9832</v>
      </c>
      <c r="U88" s="994" t="s">
        <v>9832</v>
      </c>
      <c r="V88" s="943" t="s">
        <v>6245</v>
      </c>
      <c r="W88" s="944" t="s">
        <v>6246</v>
      </c>
      <c r="X88" s="944" t="str">
        <f t="shared" si="3"/>
        <v>http://www.unisonic.com.tw/datasheet/MGBR6V50C.pdf</v>
      </c>
    </row>
    <row r="89" spans="1:24" s="979" customFormat="1" ht="35.1" customHeight="1">
      <c r="A89" s="971" t="str">
        <f t="shared" si="2"/>
        <v>MGBR6S50C</v>
      </c>
      <c r="B89" s="949" t="s">
        <v>9833</v>
      </c>
      <c r="C89" s="994">
        <v>50</v>
      </c>
      <c r="D89" s="994">
        <v>6</v>
      </c>
      <c r="E89" s="994">
        <v>100</v>
      </c>
      <c r="F89" s="994">
        <v>0.56999999999999995</v>
      </c>
      <c r="G89" s="994">
        <v>300</v>
      </c>
      <c r="H89" s="1573" t="s">
        <v>9834</v>
      </c>
      <c r="T89" s="994" t="s">
        <v>9835</v>
      </c>
      <c r="U89" s="994" t="s">
        <v>9835</v>
      </c>
      <c r="V89" s="943" t="s">
        <v>6245</v>
      </c>
      <c r="W89" s="944" t="s">
        <v>6246</v>
      </c>
      <c r="X89" s="944" t="str">
        <f t="shared" si="3"/>
        <v>http://www.unisonic.com.tw/datasheet/MGBR6S50C.pdf</v>
      </c>
    </row>
    <row r="90" spans="1:24" s="979" customFormat="1" ht="35.1" customHeight="1">
      <c r="A90" s="971" t="str">
        <f t="shared" si="2"/>
        <v>MGBR10L50C</v>
      </c>
      <c r="B90" s="949" t="s">
        <v>9833</v>
      </c>
      <c r="C90" s="994">
        <v>50</v>
      </c>
      <c r="D90" s="994">
        <v>10</v>
      </c>
      <c r="E90" s="994">
        <v>90</v>
      </c>
      <c r="F90" s="994">
        <v>0.56000000000000005</v>
      </c>
      <c r="G90" s="994">
        <v>300</v>
      </c>
      <c r="H90" s="1573" t="s">
        <v>6508</v>
      </c>
      <c r="T90" s="994" t="s">
        <v>9836</v>
      </c>
      <c r="U90" s="994" t="s">
        <v>9836</v>
      </c>
      <c r="V90" s="943" t="s">
        <v>6245</v>
      </c>
      <c r="W90" s="944" t="s">
        <v>6246</v>
      </c>
      <c r="X90" s="944" t="str">
        <f t="shared" si="3"/>
        <v>http://www.unisonic.com.tw/datasheet/MGBR10L50C.pdf</v>
      </c>
    </row>
    <row r="91" spans="1:24" s="979" customFormat="1" ht="35.1" customHeight="1">
      <c r="A91" s="971" t="str">
        <f t="shared" si="2"/>
        <v>MGBR10V50C</v>
      </c>
      <c r="B91" s="949" t="s">
        <v>9833</v>
      </c>
      <c r="C91" s="994">
        <v>50</v>
      </c>
      <c r="D91" s="994">
        <v>10</v>
      </c>
      <c r="E91" s="994">
        <v>120</v>
      </c>
      <c r="F91" s="994">
        <v>0.51</v>
      </c>
      <c r="G91" s="994">
        <v>500</v>
      </c>
      <c r="H91" s="1573" t="s">
        <v>6508</v>
      </c>
      <c r="T91" s="994" t="s">
        <v>9837</v>
      </c>
      <c r="U91" s="994" t="s">
        <v>9837</v>
      </c>
      <c r="V91" s="943" t="s">
        <v>6245</v>
      </c>
      <c r="W91" s="944" t="s">
        <v>6246</v>
      </c>
      <c r="X91" s="944" t="str">
        <f t="shared" si="3"/>
        <v>http://www.unisonic.com.tw/datasheet/MGBR10V50C.pdf</v>
      </c>
    </row>
    <row r="92" spans="1:24" s="979" customFormat="1" ht="35.1" customHeight="1">
      <c r="A92" s="971" t="str">
        <f t="shared" si="2"/>
        <v>MGBR10S50C</v>
      </c>
      <c r="B92" s="949" t="s">
        <v>9833</v>
      </c>
      <c r="C92" s="994">
        <v>50</v>
      </c>
      <c r="D92" s="994">
        <v>10</v>
      </c>
      <c r="E92" s="994">
        <v>150</v>
      </c>
      <c r="F92" s="994">
        <v>0.46</v>
      </c>
      <c r="G92" s="994">
        <v>500</v>
      </c>
      <c r="H92" s="1573" t="s">
        <v>6508</v>
      </c>
      <c r="T92" s="994" t="s">
        <v>9838</v>
      </c>
      <c r="U92" s="994" t="s">
        <v>9838</v>
      </c>
      <c r="V92" s="943" t="s">
        <v>6245</v>
      </c>
      <c r="W92" s="944" t="s">
        <v>6246</v>
      </c>
      <c r="X92" s="944" t="str">
        <f t="shared" si="3"/>
        <v>http://www.unisonic.com.tw/datasheet/MGBR10S50C.pdf</v>
      </c>
    </row>
    <row r="93" spans="1:24" s="979" customFormat="1" ht="35.1" customHeight="1">
      <c r="A93" s="971" t="str">
        <f t="shared" si="2"/>
        <v>MGBR10U50C</v>
      </c>
      <c r="B93" s="949" t="s">
        <v>9833</v>
      </c>
      <c r="C93" s="994">
        <v>50</v>
      </c>
      <c r="D93" s="994">
        <v>10</v>
      </c>
      <c r="E93" s="994">
        <v>180</v>
      </c>
      <c r="F93" s="994">
        <v>0.41</v>
      </c>
      <c r="G93" s="994">
        <v>500</v>
      </c>
      <c r="H93" s="1573" t="s">
        <v>6508</v>
      </c>
      <c r="T93" s="994" t="s">
        <v>9839</v>
      </c>
      <c r="U93" s="994" t="s">
        <v>9839</v>
      </c>
      <c r="V93" s="943" t="s">
        <v>6245</v>
      </c>
      <c r="W93" s="944" t="s">
        <v>6246</v>
      </c>
      <c r="X93" s="944" t="str">
        <f t="shared" si="3"/>
        <v>http://www.unisonic.com.tw/datasheet/MGBR10U50C.pdf</v>
      </c>
    </row>
    <row r="94" spans="1:24" s="979" customFormat="1" ht="35.1" customHeight="1">
      <c r="A94" s="971" t="str">
        <f t="shared" si="2"/>
        <v>MGBR15L50C</v>
      </c>
      <c r="B94" s="949" t="s">
        <v>9833</v>
      </c>
      <c r="C94" s="994">
        <v>50</v>
      </c>
      <c r="D94" s="994">
        <v>15</v>
      </c>
      <c r="E94" s="994">
        <v>180</v>
      </c>
      <c r="F94" s="994">
        <v>0.61</v>
      </c>
      <c r="G94" s="994">
        <v>300</v>
      </c>
      <c r="H94" s="1573" t="s">
        <v>6512</v>
      </c>
      <c r="T94" s="994" t="s">
        <v>9840</v>
      </c>
      <c r="U94" s="994" t="s">
        <v>9840</v>
      </c>
      <c r="V94" s="943" t="s">
        <v>6245</v>
      </c>
      <c r="W94" s="944" t="s">
        <v>6246</v>
      </c>
      <c r="X94" s="944" t="str">
        <f t="shared" si="3"/>
        <v>http://www.unisonic.com.tw/datasheet/MGBR15L50C.pdf</v>
      </c>
    </row>
    <row r="95" spans="1:24" s="979" customFormat="1" ht="35.1" customHeight="1">
      <c r="A95" s="971" t="str">
        <f t="shared" si="2"/>
        <v>MGBR20L50C</v>
      </c>
      <c r="B95" s="994" t="s">
        <v>9833</v>
      </c>
      <c r="C95" s="994">
        <v>50</v>
      </c>
      <c r="D95" s="994">
        <v>20</v>
      </c>
      <c r="E95" s="994">
        <v>150</v>
      </c>
      <c r="F95" s="994">
        <v>0.6</v>
      </c>
      <c r="G95" s="994">
        <v>300</v>
      </c>
      <c r="H95" s="1573" t="s">
        <v>9841</v>
      </c>
      <c r="T95" s="994" t="s">
        <v>1171</v>
      </c>
      <c r="U95" s="994" t="s">
        <v>1171</v>
      </c>
      <c r="V95" s="943" t="s">
        <v>6245</v>
      </c>
      <c r="W95" s="944" t="s">
        <v>6246</v>
      </c>
      <c r="X95" s="944" t="str">
        <f t="shared" si="3"/>
        <v>http://www.unisonic.com.tw/datasheet/MGBR20L50C.pdf</v>
      </c>
    </row>
    <row r="96" spans="1:24" s="979" customFormat="1" ht="35.1" customHeight="1">
      <c r="A96" s="971" t="str">
        <f t="shared" si="2"/>
        <v>MGBR20V50C</v>
      </c>
      <c r="B96" s="994" t="s">
        <v>9833</v>
      </c>
      <c r="C96" s="994">
        <v>50</v>
      </c>
      <c r="D96" s="994">
        <v>20</v>
      </c>
      <c r="E96" s="994">
        <v>150</v>
      </c>
      <c r="F96" s="994">
        <v>0.55000000000000004</v>
      </c>
      <c r="G96" s="994">
        <v>500</v>
      </c>
      <c r="H96" s="1573" t="s">
        <v>6508</v>
      </c>
      <c r="T96" s="994" t="s">
        <v>1172</v>
      </c>
      <c r="U96" s="994" t="s">
        <v>1172</v>
      </c>
      <c r="V96" s="943" t="s">
        <v>6245</v>
      </c>
      <c r="W96" s="944" t="s">
        <v>6246</v>
      </c>
      <c r="X96" s="944" t="str">
        <f t="shared" si="3"/>
        <v>http://www.unisonic.com.tw/datasheet/MGBR20V50C.pdf</v>
      </c>
    </row>
    <row r="97" spans="1:24" s="979" customFormat="1" ht="35.1" customHeight="1">
      <c r="A97" s="971" t="str">
        <f t="shared" si="2"/>
        <v>MGBR20S50C</v>
      </c>
      <c r="B97" s="994" t="s">
        <v>9833</v>
      </c>
      <c r="C97" s="994">
        <v>50</v>
      </c>
      <c r="D97" s="994">
        <v>20</v>
      </c>
      <c r="E97" s="994">
        <v>180</v>
      </c>
      <c r="F97" s="994">
        <v>0.5</v>
      </c>
      <c r="G97" s="994">
        <v>500</v>
      </c>
      <c r="H97" s="1573" t="s">
        <v>9841</v>
      </c>
      <c r="T97" s="994" t="s">
        <v>1173</v>
      </c>
      <c r="U97" s="994" t="s">
        <v>1173</v>
      </c>
      <c r="V97" s="943" t="s">
        <v>6245</v>
      </c>
      <c r="W97" s="944" t="s">
        <v>6246</v>
      </c>
      <c r="X97" s="944" t="str">
        <f t="shared" si="3"/>
        <v>http://www.unisonic.com.tw/datasheet/MGBR20S50C.pdf</v>
      </c>
    </row>
    <row r="98" spans="1:24" s="979" customFormat="1" ht="35.1" customHeight="1">
      <c r="A98" s="971" t="str">
        <f t="shared" si="2"/>
        <v>MGBR20U50C</v>
      </c>
      <c r="B98" s="994" t="s">
        <v>9833</v>
      </c>
      <c r="C98" s="994">
        <v>50</v>
      </c>
      <c r="D98" s="994">
        <v>20</v>
      </c>
      <c r="E98" s="994">
        <v>250</v>
      </c>
      <c r="F98" s="994">
        <v>0.45</v>
      </c>
      <c r="G98" s="994">
        <v>500</v>
      </c>
      <c r="H98" s="1573" t="s">
        <v>9841</v>
      </c>
      <c r="T98" s="994" t="s">
        <v>9842</v>
      </c>
      <c r="U98" s="994" t="s">
        <v>9842</v>
      </c>
      <c r="V98" s="943" t="s">
        <v>6245</v>
      </c>
      <c r="W98" s="944" t="s">
        <v>6246</v>
      </c>
      <c r="X98" s="944" t="str">
        <f t="shared" si="3"/>
        <v>http://www.unisonic.com.tw/datasheet/MGBR20U50C.pdf</v>
      </c>
    </row>
    <row r="99" spans="1:24" s="979" customFormat="1" ht="35.1" customHeight="1">
      <c r="A99" s="971" t="str">
        <f t="shared" si="2"/>
        <v>MGBR30L50C</v>
      </c>
      <c r="B99" s="994" t="s">
        <v>9833</v>
      </c>
      <c r="C99" s="994">
        <v>50</v>
      </c>
      <c r="D99" s="994">
        <v>30</v>
      </c>
      <c r="E99" s="994">
        <v>200</v>
      </c>
      <c r="F99" s="994">
        <v>0.6</v>
      </c>
      <c r="G99" s="994">
        <v>300</v>
      </c>
      <c r="H99" s="1573" t="s">
        <v>9841</v>
      </c>
      <c r="T99" s="994" t="s">
        <v>1174</v>
      </c>
      <c r="U99" s="994" t="s">
        <v>1174</v>
      </c>
      <c r="V99" s="943" t="s">
        <v>6245</v>
      </c>
      <c r="W99" s="944" t="s">
        <v>6246</v>
      </c>
      <c r="X99" s="944" t="str">
        <f t="shared" si="3"/>
        <v>http://www.unisonic.com.tw/datasheet/MGBR30L50C.pdf</v>
      </c>
    </row>
    <row r="100" spans="1:24" s="979" customFormat="1" ht="35.1" customHeight="1">
      <c r="A100" s="971" t="str">
        <f t="shared" si="2"/>
        <v>MGBR30V50C</v>
      </c>
      <c r="B100" s="994" t="s">
        <v>9833</v>
      </c>
      <c r="C100" s="994">
        <v>50</v>
      </c>
      <c r="D100" s="994">
        <v>30</v>
      </c>
      <c r="E100" s="994">
        <v>250</v>
      </c>
      <c r="F100" s="994">
        <v>0.55000000000000004</v>
      </c>
      <c r="G100" s="994">
        <v>500</v>
      </c>
      <c r="H100" s="1573" t="s">
        <v>9841</v>
      </c>
      <c r="T100" s="994" t="s">
        <v>1175</v>
      </c>
      <c r="U100" s="994" t="s">
        <v>1175</v>
      </c>
      <c r="V100" s="943" t="s">
        <v>6245</v>
      </c>
      <c r="W100" s="944" t="s">
        <v>6246</v>
      </c>
      <c r="X100" s="944" t="str">
        <f t="shared" si="3"/>
        <v>http://www.unisonic.com.tw/datasheet/MGBR30V50C.pdf</v>
      </c>
    </row>
    <row r="101" spans="1:24" s="979" customFormat="1" ht="35.1" customHeight="1">
      <c r="A101" s="971" t="str">
        <f t="shared" si="2"/>
        <v>MGBR30S50C</v>
      </c>
      <c r="B101" s="994" t="s">
        <v>9833</v>
      </c>
      <c r="C101" s="994">
        <v>50</v>
      </c>
      <c r="D101" s="994">
        <v>30</v>
      </c>
      <c r="E101" s="994">
        <v>250</v>
      </c>
      <c r="F101" s="994">
        <v>0.52</v>
      </c>
      <c r="G101" s="994">
        <v>500</v>
      </c>
      <c r="H101" s="1573" t="s">
        <v>9841</v>
      </c>
      <c r="T101" s="994" t="s">
        <v>1176</v>
      </c>
      <c r="U101" s="994" t="s">
        <v>1176</v>
      </c>
      <c r="V101" s="943" t="s">
        <v>6245</v>
      </c>
      <c r="W101" s="944" t="s">
        <v>6246</v>
      </c>
      <c r="X101" s="944" t="str">
        <f t="shared" si="3"/>
        <v>http://www.unisonic.com.tw/datasheet/MGBR30S50C.pdf</v>
      </c>
    </row>
    <row r="102" spans="1:24" s="979" customFormat="1" ht="35.1" customHeight="1">
      <c r="A102" s="971" t="str">
        <f t="shared" si="2"/>
        <v>MGBR30U50C</v>
      </c>
      <c r="B102" s="994" t="s">
        <v>9833</v>
      </c>
      <c r="C102" s="994">
        <v>50</v>
      </c>
      <c r="D102" s="994">
        <v>30</v>
      </c>
      <c r="E102" s="994">
        <v>280</v>
      </c>
      <c r="F102" s="994">
        <v>0.46</v>
      </c>
      <c r="G102" s="994">
        <v>500</v>
      </c>
      <c r="H102" s="1573" t="s">
        <v>9776</v>
      </c>
      <c r="T102" s="994" t="s">
        <v>1177</v>
      </c>
      <c r="U102" s="994" t="s">
        <v>1177</v>
      </c>
      <c r="V102" s="943" t="s">
        <v>6245</v>
      </c>
      <c r="W102" s="944" t="s">
        <v>6246</v>
      </c>
      <c r="X102" s="944" t="str">
        <f t="shared" si="3"/>
        <v>http://www.unisonic.com.tw/datasheet/MGBR30U50C.pdf</v>
      </c>
    </row>
    <row r="103" spans="1:24" s="979" customFormat="1" ht="35.1" customHeight="1">
      <c r="A103" s="971" t="str">
        <f t="shared" si="2"/>
        <v>MGBR40V50C</v>
      </c>
      <c r="B103" s="994" t="s">
        <v>9833</v>
      </c>
      <c r="C103" s="994">
        <v>50</v>
      </c>
      <c r="D103" s="994">
        <v>40</v>
      </c>
      <c r="E103" s="994">
        <v>200</v>
      </c>
      <c r="F103" s="994">
        <v>0.57999999999999996</v>
      </c>
      <c r="G103" s="994">
        <v>500</v>
      </c>
      <c r="H103" s="1573" t="s">
        <v>6508</v>
      </c>
      <c r="T103" s="994" t="s">
        <v>9843</v>
      </c>
      <c r="U103" s="994" t="s">
        <v>9843</v>
      </c>
      <c r="V103" s="943" t="s">
        <v>6245</v>
      </c>
      <c r="W103" s="944" t="s">
        <v>6246</v>
      </c>
      <c r="X103" s="944" t="str">
        <f t="shared" si="3"/>
        <v>http://www.unisonic.com.tw/datasheet/MGBR40V50C.pdf</v>
      </c>
    </row>
    <row r="104" spans="1:24" s="979" customFormat="1" ht="35.1" customHeight="1">
      <c r="A104" s="971" t="str">
        <f t="shared" si="2"/>
        <v>MGBR6L60C</v>
      </c>
      <c r="B104" s="949" t="s">
        <v>9833</v>
      </c>
      <c r="C104" s="994">
        <v>60</v>
      </c>
      <c r="D104" s="994">
        <v>6</v>
      </c>
      <c r="E104" s="994">
        <v>80</v>
      </c>
      <c r="F104" s="994">
        <v>0.67</v>
      </c>
      <c r="G104" s="994">
        <v>100</v>
      </c>
      <c r="H104" s="1573" t="s">
        <v>9834</v>
      </c>
      <c r="T104" s="994" t="s">
        <v>9844</v>
      </c>
      <c r="U104" s="994" t="s">
        <v>9844</v>
      </c>
      <c r="V104" s="943" t="s">
        <v>6245</v>
      </c>
      <c r="W104" s="944" t="s">
        <v>6246</v>
      </c>
      <c r="X104" s="944" t="str">
        <f t="shared" si="3"/>
        <v>http://www.unisonic.com.tw/datasheet/MGBR6L60C.pdf</v>
      </c>
    </row>
    <row r="105" spans="1:24" s="979" customFormat="1" ht="35.1" customHeight="1">
      <c r="A105" s="971" t="str">
        <f t="shared" si="2"/>
        <v>MGBR10L60C</v>
      </c>
      <c r="B105" s="949" t="s">
        <v>9833</v>
      </c>
      <c r="C105" s="994">
        <v>60</v>
      </c>
      <c r="D105" s="994">
        <v>10</v>
      </c>
      <c r="E105" s="994">
        <v>120</v>
      </c>
      <c r="F105" s="994">
        <v>0.63</v>
      </c>
      <c r="G105" s="994">
        <v>300</v>
      </c>
      <c r="H105" s="1573" t="s">
        <v>6520</v>
      </c>
      <c r="T105" s="994" t="s">
        <v>1178</v>
      </c>
      <c r="U105" s="994" t="s">
        <v>1178</v>
      </c>
      <c r="V105" s="943" t="s">
        <v>6245</v>
      </c>
      <c r="W105" s="944" t="s">
        <v>6246</v>
      </c>
      <c r="X105" s="944" t="str">
        <f t="shared" si="3"/>
        <v>http://www.unisonic.com.tw/datasheet/MGBR10L60C.pdf</v>
      </c>
    </row>
    <row r="106" spans="1:24" s="979" customFormat="1" ht="35.1" customHeight="1">
      <c r="A106" s="971" t="str">
        <f t="shared" si="2"/>
        <v>MGBR10V60C</v>
      </c>
      <c r="B106" s="949" t="s">
        <v>9833</v>
      </c>
      <c r="C106" s="994">
        <v>60</v>
      </c>
      <c r="D106" s="994">
        <v>10</v>
      </c>
      <c r="E106" s="994">
        <v>120</v>
      </c>
      <c r="F106" s="994">
        <v>0.57999999999999996</v>
      </c>
      <c r="G106" s="994">
        <v>500</v>
      </c>
      <c r="H106" s="1573" t="s">
        <v>6910</v>
      </c>
      <c r="T106" s="994" t="s">
        <v>1179</v>
      </c>
      <c r="U106" s="994" t="s">
        <v>1179</v>
      </c>
      <c r="V106" s="943" t="s">
        <v>6245</v>
      </c>
      <c r="W106" s="944" t="s">
        <v>6246</v>
      </c>
      <c r="X106" s="944" t="str">
        <f t="shared" si="3"/>
        <v>http://www.unisonic.com.tw/datasheet/MGBR10V60C.pdf</v>
      </c>
    </row>
    <row r="107" spans="1:24" s="1120" customFormat="1" ht="35.1" customHeight="1">
      <c r="A107" s="971" t="s">
        <v>1180</v>
      </c>
      <c r="B107" s="949" t="s">
        <v>9833</v>
      </c>
      <c r="C107" s="994">
        <v>60</v>
      </c>
      <c r="D107" s="994">
        <v>10</v>
      </c>
      <c r="E107" s="994">
        <v>150</v>
      </c>
      <c r="F107" s="994">
        <v>0.53</v>
      </c>
      <c r="G107" s="994">
        <v>500</v>
      </c>
      <c r="H107" s="1573" t="s">
        <v>6910</v>
      </c>
      <c r="T107" s="1236" t="s">
        <v>9845</v>
      </c>
      <c r="U107" s="1236" t="s">
        <v>9845</v>
      </c>
      <c r="V107" s="1106" t="s">
        <v>6245</v>
      </c>
      <c r="W107" s="1107" t="s">
        <v>6246</v>
      </c>
      <c r="X107" s="1107" t="str">
        <f t="shared" si="3"/>
        <v>http://www.unisonic.com.tw/datasheet/MGBR10S60C.pdf</v>
      </c>
    </row>
    <row r="108" spans="1:24" s="979" customFormat="1" ht="35.1" customHeight="1">
      <c r="A108" s="971" t="str">
        <f t="shared" si="2"/>
        <v>MGBR10U60C</v>
      </c>
      <c r="B108" s="949" t="s">
        <v>9833</v>
      </c>
      <c r="C108" s="994">
        <v>60</v>
      </c>
      <c r="D108" s="994">
        <v>10</v>
      </c>
      <c r="E108" s="994">
        <v>180</v>
      </c>
      <c r="F108" s="994">
        <v>0.48</v>
      </c>
      <c r="G108" s="994">
        <v>500</v>
      </c>
      <c r="H108" s="1573" t="s">
        <v>6910</v>
      </c>
      <c r="T108" s="994" t="s">
        <v>1181</v>
      </c>
      <c r="U108" s="994" t="s">
        <v>1181</v>
      </c>
      <c r="V108" s="943" t="s">
        <v>6245</v>
      </c>
      <c r="W108" s="944" t="s">
        <v>6246</v>
      </c>
      <c r="X108" s="944" t="str">
        <f t="shared" si="3"/>
        <v>http://www.unisonic.com.tw/datasheet/MGBR10U60C.pdf</v>
      </c>
    </row>
    <row r="109" spans="1:24" s="979" customFormat="1" ht="35.1" customHeight="1">
      <c r="A109" s="971" t="str">
        <f t="shared" si="2"/>
        <v>MGBR20L60C</v>
      </c>
      <c r="B109" s="994" t="s">
        <v>9833</v>
      </c>
      <c r="C109" s="994">
        <v>60</v>
      </c>
      <c r="D109" s="994">
        <v>20</v>
      </c>
      <c r="E109" s="994">
        <v>150</v>
      </c>
      <c r="F109" s="994">
        <v>0.64</v>
      </c>
      <c r="G109" s="994">
        <v>300</v>
      </c>
      <c r="H109" s="1573" t="s">
        <v>9846</v>
      </c>
      <c r="T109" s="994" t="s">
        <v>1182</v>
      </c>
      <c r="U109" s="994" t="s">
        <v>1182</v>
      </c>
      <c r="V109" s="943" t="s">
        <v>6245</v>
      </c>
      <c r="W109" s="944" t="s">
        <v>6246</v>
      </c>
      <c r="X109" s="944" t="str">
        <f t="shared" si="3"/>
        <v>http://www.unisonic.com.tw/datasheet/MGBR20L60C.pdf</v>
      </c>
    </row>
    <row r="110" spans="1:24" s="979" customFormat="1" ht="35.1" customHeight="1">
      <c r="A110" s="971" t="str">
        <f t="shared" si="2"/>
        <v>MGBR20V60C</v>
      </c>
      <c r="B110" s="994" t="s">
        <v>9833</v>
      </c>
      <c r="C110" s="994">
        <v>60</v>
      </c>
      <c r="D110" s="994">
        <v>20</v>
      </c>
      <c r="E110" s="994">
        <v>180</v>
      </c>
      <c r="F110" s="994">
        <v>0.59</v>
      </c>
      <c r="G110" s="994">
        <v>500</v>
      </c>
      <c r="H110" s="1573" t="s">
        <v>9847</v>
      </c>
      <c r="T110" s="994" t="s">
        <v>9848</v>
      </c>
      <c r="U110" s="994" t="s">
        <v>9848</v>
      </c>
      <c r="V110" s="943" t="s">
        <v>9377</v>
      </c>
      <c r="W110" s="944" t="s">
        <v>9378</v>
      </c>
      <c r="X110" s="944" t="str">
        <f t="shared" si="3"/>
        <v>http://www.unisonic.com.tw/datasheet/MGBR20V60C.pdf</v>
      </c>
    </row>
    <row r="111" spans="1:24" s="979" customFormat="1" ht="35.1" customHeight="1">
      <c r="A111" s="971" t="str">
        <f t="shared" si="2"/>
        <v>MGBR20S60C</v>
      </c>
      <c r="B111" s="994" t="s">
        <v>9849</v>
      </c>
      <c r="C111" s="994">
        <v>60</v>
      </c>
      <c r="D111" s="994">
        <v>20</v>
      </c>
      <c r="E111" s="994">
        <v>130</v>
      </c>
      <c r="F111" s="994">
        <v>0.54</v>
      </c>
      <c r="G111" s="994">
        <v>500</v>
      </c>
      <c r="H111" s="1573" t="s">
        <v>6508</v>
      </c>
      <c r="T111" s="994" t="s">
        <v>1183</v>
      </c>
      <c r="U111" s="994" t="s">
        <v>1183</v>
      </c>
      <c r="V111" s="943" t="s">
        <v>9377</v>
      </c>
      <c r="W111" s="944" t="s">
        <v>9378</v>
      </c>
      <c r="X111" s="944" t="str">
        <f t="shared" si="3"/>
        <v>http://www.unisonic.com.tw/datasheet/MGBR20S60C.pdf</v>
      </c>
    </row>
    <row r="112" spans="1:24" s="979" customFormat="1" ht="35.1" customHeight="1">
      <c r="A112" s="971" t="str">
        <f t="shared" si="2"/>
        <v>MGBR20U60C</v>
      </c>
      <c r="B112" s="994" t="s">
        <v>9849</v>
      </c>
      <c r="C112" s="994">
        <v>60</v>
      </c>
      <c r="D112" s="994">
        <v>20</v>
      </c>
      <c r="E112" s="994">
        <v>250</v>
      </c>
      <c r="F112" s="994">
        <v>0.49</v>
      </c>
      <c r="G112" s="994">
        <v>500</v>
      </c>
      <c r="H112" s="1573" t="s">
        <v>9850</v>
      </c>
      <c r="T112" s="994" t="s">
        <v>1184</v>
      </c>
      <c r="U112" s="994" t="s">
        <v>1184</v>
      </c>
      <c r="V112" s="943" t="s">
        <v>9377</v>
      </c>
      <c r="W112" s="944" t="s">
        <v>9378</v>
      </c>
      <c r="X112" s="944" t="str">
        <f t="shared" si="3"/>
        <v>http://www.unisonic.com.tw/datasheet/MGBR20U60C.pdf</v>
      </c>
    </row>
    <row r="113" spans="1:24" s="979" customFormat="1" ht="35.1" customHeight="1">
      <c r="A113" s="971" t="str">
        <f t="shared" si="2"/>
        <v>MGBR30L60C</v>
      </c>
      <c r="B113" s="994" t="s">
        <v>9849</v>
      </c>
      <c r="C113" s="994">
        <v>60</v>
      </c>
      <c r="D113" s="994">
        <v>30</v>
      </c>
      <c r="E113" s="994">
        <v>200</v>
      </c>
      <c r="F113" s="994">
        <v>0.65</v>
      </c>
      <c r="G113" s="994">
        <v>300</v>
      </c>
      <c r="H113" s="1573" t="s">
        <v>9776</v>
      </c>
      <c r="T113" s="994" t="s">
        <v>1185</v>
      </c>
      <c r="U113" s="994" t="s">
        <v>1185</v>
      </c>
      <c r="V113" s="943" t="s">
        <v>9377</v>
      </c>
      <c r="W113" s="944" t="s">
        <v>9378</v>
      </c>
      <c r="X113" s="944" t="str">
        <f t="shared" si="3"/>
        <v>http://www.unisonic.com.tw/datasheet/MGBR30L60C.pdf</v>
      </c>
    </row>
    <row r="114" spans="1:24" s="979" customFormat="1" ht="35.1" customHeight="1">
      <c r="A114" s="971" t="str">
        <f t="shared" si="2"/>
        <v>MGBR30V60C</v>
      </c>
      <c r="B114" s="994" t="s">
        <v>9849</v>
      </c>
      <c r="C114" s="994">
        <v>60</v>
      </c>
      <c r="D114" s="994">
        <v>30</v>
      </c>
      <c r="E114" s="994">
        <v>250</v>
      </c>
      <c r="F114" s="994">
        <v>0.6</v>
      </c>
      <c r="G114" s="994">
        <v>500</v>
      </c>
      <c r="H114" s="1573" t="s">
        <v>9851</v>
      </c>
      <c r="T114" s="994" t="s">
        <v>1186</v>
      </c>
      <c r="U114" s="994" t="s">
        <v>1186</v>
      </c>
      <c r="V114" s="943" t="s">
        <v>9377</v>
      </c>
      <c r="W114" s="944" t="s">
        <v>9378</v>
      </c>
      <c r="X114" s="944" t="str">
        <f t="shared" si="3"/>
        <v>http://www.unisonic.com.tw/datasheet/MGBR30V60C.pdf</v>
      </c>
    </row>
    <row r="115" spans="1:24" s="979" customFormat="1" ht="35.1" customHeight="1">
      <c r="A115" s="971" t="str">
        <f t="shared" si="2"/>
        <v>MGBR30S60C</v>
      </c>
      <c r="B115" s="994" t="s">
        <v>9849</v>
      </c>
      <c r="C115" s="994">
        <v>60</v>
      </c>
      <c r="D115" s="994">
        <v>30</v>
      </c>
      <c r="E115" s="994">
        <v>280</v>
      </c>
      <c r="F115" s="994">
        <v>0.55000000000000004</v>
      </c>
      <c r="G115" s="994">
        <v>500</v>
      </c>
      <c r="H115" s="1573" t="s">
        <v>6512</v>
      </c>
      <c r="T115" s="994" t="s">
        <v>1187</v>
      </c>
      <c r="U115" s="994" t="s">
        <v>1187</v>
      </c>
      <c r="V115" s="943" t="s">
        <v>9377</v>
      </c>
      <c r="W115" s="944" t="s">
        <v>9378</v>
      </c>
      <c r="X115" s="944" t="str">
        <f t="shared" si="3"/>
        <v>http://www.unisonic.com.tw/datasheet/MGBR30S60C.pdf</v>
      </c>
    </row>
    <row r="116" spans="1:24" s="979" customFormat="1" ht="35.1" customHeight="1">
      <c r="A116" s="971" t="s">
        <v>1188</v>
      </c>
      <c r="B116" s="994" t="s">
        <v>9849</v>
      </c>
      <c r="C116" s="994">
        <v>60</v>
      </c>
      <c r="D116" s="994">
        <v>30</v>
      </c>
      <c r="E116" s="994">
        <v>300</v>
      </c>
      <c r="F116" s="994">
        <v>0.5</v>
      </c>
      <c r="G116" s="994">
        <v>500</v>
      </c>
      <c r="H116" s="1573" t="s">
        <v>6508</v>
      </c>
      <c r="T116" s="994" t="s">
        <v>3756</v>
      </c>
      <c r="U116" s="994" t="s">
        <v>3756</v>
      </c>
      <c r="V116" s="943" t="s">
        <v>9377</v>
      </c>
      <c r="W116" s="944" t="s">
        <v>9378</v>
      </c>
      <c r="X116" s="944" t="str">
        <f t="shared" si="3"/>
        <v>http://www.unisonic.com.tw/datasheet/MGBR30U60C.pdf</v>
      </c>
    </row>
    <row r="117" spans="1:24" s="979" customFormat="1" ht="35.1" customHeight="1">
      <c r="A117" s="971" t="str">
        <f t="shared" si="2"/>
        <v>MGBR40L60C</v>
      </c>
      <c r="B117" s="994" t="s">
        <v>9849</v>
      </c>
      <c r="C117" s="994">
        <v>60</v>
      </c>
      <c r="D117" s="994">
        <v>40</v>
      </c>
      <c r="E117" s="994">
        <v>280</v>
      </c>
      <c r="F117" s="994">
        <v>0.65</v>
      </c>
      <c r="G117" s="994">
        <v>300</v>
      </c>
      <c r="H117" s="1573" t="s">
        <v>9852</v>
      </c>
      <c r="T117" s="994" t="s">
        <v>1189</v>
      </c>
      <c r="U117" s="994" t="s">
        <v>1189</v>
      </c>
      <c r="V117" s="943" t="s">
        <v>9377</v>
      </c>
      <c r="W117" s="944" t="s">
        <v>9378</v>
      </c>
      <c r="X117" s="944" t="str">
        <f t="shared" si="3"/>
        <v>http://www.unisonic.com.tw/datasheet/MGBR40L60C.pdf</v>
      </c>
    </row>
    <row r="118" spans="1:24" s="979" customFormat="1" ht="35.1" customHeight="1">
      <c r="A118" s="971" t="str">
        <f t="shared" si="2"/>
        <v>MGBR40V60C</v>
      </c>
      <c r="B118" s="994" t="s">
        <v>9849</v>
      </c>
      <c r="C118" s="994">
        <v>60</v>
      </c>
      <c r="D118" s="994">
        <v>40</v>
      </c>
      <c r="E118" s="994">
        <v>150</v>
      </c>
      <c r="F118" s="994">
        <v>0.6</v>
      </c>
      <c r="G118" s="994">
        <v>500</v>
      </c>
      <c r="H118" s="1573" t="s">
        <v>6508</v>
      </c>
      <c r="T118" s="994" t="s">
        <v>1190</v>
      </c>
      <c r="U118" s="994" t="s">
        <v>1190</v>
      </c>
      <c r="V118" s="943" t="s">
        <v>9377</v>
      </c>
      <c r="W118" s="944" t="s">
        <v>9378</v>
      </c>
      <c r="X118" s="944" t="str">
        <f t="shared" si="3"/>
        <v>http://www.unisonic.com.tw/datasheet/MGBR40V60C.pdf</v>
      </c>
    </row>
    <row r="119" spans="1:24" s="979" customFormat="1" ht="35.1" customHeight="1">
      <c r="A119" s="971" t="str">
        <f t="shared" si="2"/>
        <v>MGBR40S60C</v>
      </c>
      <c r="B119" s="994" t="s">
        <v>9849</v>
      </c>
      <c r="C119" s="994">
        <v>60</v>
      </c>
      <c r="D119" s="994">
        <v>40</v>
      </c>
      <c r="E119" s="994">
        <v>360</v>
      </c>
      <c r="F119" s="994">
        <v>0.55000000000000004</v>
      </c>
      <c r="G119" s="994">
        <v>500</v>
      </c>
      <c r="H119" s="1573" t="s">
        <v>9852</v>
      </c>
      <c r="T119" s="994" t="s">
        <v>1191</v>
      </c>
      <c r="U119" s="994" t="s">
        <v>1191</v>
      </c>
      <c r="V119" s="943" t="s">
        <v>9377</v>
      </c>
      <c r="W119" s="944" t="s">
        <v>9378</v>
      </c>
      <c r="X119" s="944" t="str">
        <f t="shared" si="3"/>
        <v>http://www.unisonic.com.tw/datasheet/MGBR40S60C.pdf</v>
      </c>
    </row>
    <row r="120" spans="1:24" s="979" customFormat="1" ht="35.1" customHeight="1">
      <c r="A120" s="971" t="str">
        <f t="shared" si="2"/>
        <v>MGBR40U60C</v>
      </c>
      <c r="B120" s="994" t="s">
        <v>9849</v>
      </c>
      <c r="C120" s="994">
        <v>60</v>
      </c>
      <c r="D120" s="994">
        <v>40</v>
      </c>
      <c r="E120" s="994">
        <v>400</v>
      </c>
      <c r="F120" s="994">
        <v>0.5</v>
      </c>
      <c r="G120" s="994">
        <v>500</v>
      </c>
      <c r="H120" s="1573" t="s">
        <v>9852</v>
      </c>
      <c r="T120" s="994" t="s">
        <v>1192</v>
      </c>
      <c r="U120" s="994" t="s">
        <v>1192</v>
      </c>
      <c r="V120" s="943" t="s">
        <v>9377</v>
      </c>
      <c r="W120" s="944" t="s">
        <v>9378</v>
      </c>
      <c r="X120" s="944" t="str">
        <f t="shared" si="3"/>
        <v>http://www.unisonic.com.tw/datasheet/MGBR40U60C.pdf</v>
      </c>
    </row>
    <row r="121" spans="1:24" s="979" customFormat="1" ht="35.1" customHeight="1">
      <c r="A121" s="971" t="str">
        <f t="shared" si="2"/>
        <v>MGBR10L80C</v>
      </c>
      <c r="B121" s="949" t="s">
        <v>9849</v>
      </c>
      <c r="C121" s="994">
        <v>80</v>
      </c>
      <c r="D121" s="994">
        <v>10</v>
      </c>
      <c r="E121" s="994">
        <v>80</v>
      </c>
      <c r="F121" s="994">
        <v>0.72</v>
      </c>
      <c r="G121" s="994">
        <v>400</v>
      </c>
      <c r="H121" s="1573" t="s">
        <v>6508</v>
      </c>
      <c r="T121" s="994" t="s">
        <v>9853</v>
      </c>
      <c r="U121" s="994" t="s">
        <v>9853</v>
      </c>
      <c r="V121" s="943" t="s">
        <v>9377</v>
      </c>
      <c r="W121" s="944" t="s">
        <v>9378</v>
      </c>
      <c r="X121" s="944" t="str">
        <f t="shared" si="3"/>
        <v>http://www.unisonic.com.tw/datasheet/MGBR10L80C.pdf</v>
      </c>
    </row>
    <row r="122" spans="1:24" s="979" customFormat="1" ht="35.1" customHeight="1">
      <c r="A122" s="971" t="str">
        <f t="shared" si="2"/>
        <v>MGBR20L80C</v>
      </c>
      <c r="B122" s="994" t="s">
        <v>9849</v>
      </c>
      <c r="C122" s="994">
        <v>80</v>
      </c>
      <c r="D122" s="994">
        <v>20</v>
      </c>
      <c r="E122" s="994">
        <v>100</v>
      </c>
      <c r="F122" s="994">
        <v>0.81</v>
      </c>
      <c r="G122" s="994">
        <v>600</v>
      </c>
      <c r="H122" s="1573" t="s">
        <v>6508</v>
      </c>
      <c r="T122" s="994" t="s">
        <v>9854</v>
      </c>
      <c r="U122" s="994" t="s">
        <v>9854</v>
      </c>
      <c r="V122" s="943" t="s">
        <v>9377</v>
      </c>
      <c r="W122" s="944" t="s">
        <v>9378</v>
      </c>
      <c r="X122" s="944" t="str">
        <f t="shared" si="3"/>
        <v>http://www.unisonic.com.tw/datasheet/MGBR20L80C.pdf</v>
      </c>
    </row>
    <row r="123" spans="1:24" s="979" customFormat="1" ht="35.1" customHeight="1">
      <c r="A123" s="971" t="str">
        <f t="shared" si="2"/>
        <v>MGBR20V80C</v>
      </c>
      <c r="B123" s="994" t="s">
        <v>9849</v>
      </c>
      <c r="C123" s="994">
        <v>80</v>
      </c>
      <c r="D123" s="994">
        <v>20</v>
      </c>
      <c r="E123" s="994">
        <v>150</v>
      </c>
      <c r="F123" s="994">
        <v>0.78</v>
      </c>
      <c r="G123" s="994">
        <v>250</v>
      </c>
      <c r="H123" s="1573" t="s">
        <v>9852</v>
      </c>
      <c r="T123" s="994" t="s">
        <v>9855</v>
      </c>
      <c r="U123" s="994" t="s">
        <v>9855</v>
      </c>
      <c r="V123" s="943" t="s">
        <v>9377</v>
      </c>
      <c r="W123" s="944" t="s">
        <v>9378</v>
      </c>
      <c r="X123" s="944" t="str">
        <f t="shared" si="3"/>
        <v>http://www.unisonic.com.tw/datasheet/MGBR20V80C.pdf</v>
      </c>
    </row>
    <row r="124" spans="1:24" s="979" customFormat="1" ht="35.1" customHeight="1">
      <c r="A124" s="971" t="str">
        <f t="shared" si="2"/>
        <v>MGBR10L100C</v>
      </c>
      <c r="B124" s="949" t="s">
        <v>9849</v>
      </c>
      <c r="C124" s="994">
        <v>100</v>
      </c>
      <c r="D124" s="994">
        <v>10</v>
      </c>
      <c r="E124" s="994">
        <v>80</v>
      </c>
      <c r="F124" s="994">
        <v>0.8</v>
      </c>
      <c r="G124" s="994">
        <v>100</v>
      </c>
      <c r="H124" s="1573" t="s">
        <v>6512</v>
      </c>
      <c r="T124" s="994" t="s">
        <v>9856</v>
      </c>
      <c r="U124" s="994" t="s">
        <v>9856</v>
      </c>
      <c r="V124" s="943" t="s">
        <v>9377</v>
      </c>
      <c r="W124" s="944" t="s">
        <v>9378</v>
      </c>
      <c r="X124" s="944" t="str">
        <f t="shared" si="3"/>
        <v>http://www.unisonic.com.tw/datasheet/MGBR10L100C.pdf</v>
      </c>
    </row>
    <row r="125" spans="1:24" s="1015" customFormat="1" ht="35.1" customHeight="1">
      <c r="A125" s="971" t="str">
        <f t="shared" si="2"/>
        <v>MGBR10V100C</v>
      </c>
      <c r="B125" s="940" t="s">
        <v>9849</v>
      </c>
      <c r="C125" s="1131">
        <v>100</v>
      </c>
      <c r="D125" s="1131">
        <v>10</v>
      </c>
      <c r="E125" s="1131">
        <v>80</v>
      </c>
      <c r="F125" s="1131">
        <v>0.77</v>
      </c>
      <c r="G125" s="1131">
        <v>200</v>
      </c>
      <c r="H125" s="1234" t="s">
        <v>8225</v>
      </c>
      <c r="T125" s="1131" t="s">
        <v>1193</v>
      </c>
      <c r="U125" s="1131" t="s">
        <v>1193</v>
      </c>
      <c r="V125" s="943" t="s">
        <v>9377</v>
      </c>
      <c r="W125" s="944" t="s">
        <v>9378</v>
      </c>
      <c r="X125" s="944" t="str">
        <f t="shared" si="3"/>
        <v>http://www.unisonic.com.tw/datasheet/MGBR10V100C.pdf</v>
      </c>
    </row>
    <row r="126" spans="1:24" s="979" customFormat="1" ht="35.1" customHeight="1">
      <c r="A126" s="971" t="str">
        <f t="shared" si="2"/>
        <v>MGBR10S100C</v>
      </c>
      <c r="B126" s="949" t="s">
        <v>9849</v>
      </c>
      <c r="C126" s="994">
        <v>100</v>
      </c>
      <c r="D126" s="994">
        <v>10</v>
      </c>
      <c r="E126" s="994">
        <v>180</v>
      </c>
      <c r="F126" s="994">
        <v>0.67</v>
      </c>
      <c r="G126" s="994">
        <v>200</v>
      </c>
      <c r="H126" s="1573" t="s">
        <v>9852</v>
      </c>
      <c r="T126" s="994" t="s">
        <v>1194</v>
      </c>
      <c r="U126" s="994" t="s">
        <v>1194</v>
      </c>
      <c r="V126" s="943" t="s">
        <v>9377</v>
      </c>
      <c r="W126" s="944" t="s">
        <v>9378</v>
      </c>
      <c r="X126" s="944" t="str">
        <f t="shared" si="3"/>
        <v>http://www.unisonic.com.tw/datasheet/MGBR10S100C.pdf</v>
      </c>
    </row>
    <row r="127" spans="1:24" s="979" customFormat="1" ht="35.1" customHeight="1">
      <c r="A127" s="971" t="str">
        <f t="shared" si="2"/>
        <v>MGBR10U100C</v>
      </c>
      <c r="B127" s="949" t="s">
        <v>9849</v>
      </c>
      <c r="C127" s="994">
        <v>100</v>
      </c>
      <c r="D127" s="994">
        <v>10</v>
      </c>
      <c r="E127" s="994">
        <v>200</v>
      </c>
      <c r="F127" s="994">
        <v>0.62</v>
      </c>
      <c r="G127" s="994">
        <v>200</v>
      </c>
      <c r="H127" s="1573" t="s">
        <v>9852</v>
      </c>
      <c r="T127" s="994" t="s">
        <v>1195</v>
      </c>
      <c r="U127" s="994" t="s">
        <v>1195</v>
      </c>
      <c r="V127" s="943" t="s">
        <v>9377</v>
      </c>
      <c r="W127" s="944" t="s">
        <v>9378</v>
      </c>
      <c r="X127" s="944" t="str">
        <f t="shared" si="3"/>
        <v>http://www.unisonic.com.tw/datasheet/MGBR10U100C.pdf</v>
      </c>
    </row>
    <row r="128" spans="1:24" s="979" customFormat="1" ht="35.1" customHeight="1">
      <c r="A128" s="971" t="str">
        <f t="shared" si="2"/>
        <v>MGBR15L100C</v>
      </c>
      <c r="B128" s="949" t="s">
        <v>9849</v>
      </c>
      <c r="C128" s="994">
        <v>100</v>
      </c>
      <c r="D128" s="994">
        <v>15</v>
      </c>
      <c r="E128" s="994">
        <v>100</v>
      </c>
      <c r="F128" s="994">
        <v>0.8</v>
      </c>
      <c r="G128" s="994">
        <v>80</v>
      </c>
      <c r="H128" s="1573" t="s">
        <v>6512</v>
      </c>
      <c r="T128" s="994" t="s">
        <v>9857</v>
      </c>
      <c r="U128" s="994" t="s">
        <v>9857</v>
      </c>
      <c r="V128" s="943" t="s">
        <v>9377</v>
      </c>
      <c r="W128" s="944" t="s">
        <v>9378</v>
      </c>
      <c r="X128" s="944" t="str">
        <f t="shared" si="3"/>
        <v>http://www.unisonic.com.tw/datasheet/MGBR15L100C.pdf</v>
      </c>
    </row>
    <row r="129" spans="1:24" s="979" customFormat="1" ht="35.1" customHeight="1">
      <c r="A129" s="971" t="str">
        <f t="shared" si="2"/>
        <v>MGBR20L100C</v>
      </c>
      <c r="B129" s="994" t="s">
        <v>9849</v>
      </c>
      <c r="C129" s="994">
        <v>100</v>
      </c>
      <c r="D129" s="994">
        <v>20</v>
      </c>
      <c r="E129" s="994">
        <v>150</v>
      </c>
      <c r="F129" s="994">
        <v>0.82</v>
      </c>
      <c r="G129" s="994">
        <v>100</v>
      </c>
      <c r="H129" s="1573" t="s">
        <v>9851</v>
      </c>
      <c r="T129" s="994" t="s">
        <v>9858</v>
      </c>
      <c r="U129" s="994" t="s">
        <v>9858</v>
      </c>
      <c r="V129" s="943" t="s">
        <v>9377</v>
      </c>
      <c r="W129" s="944" t="s">
        <v>9378</v>
      </c>
      <c r="X129" s="944" t="str">
        <f t="shared" si="3"/>
        <v>http://www.unisonic.com.tw/datasheet/MGBR20L100C.pdf</v>
      </c>
    </row>
    <row r="130" spans="1:24" s="979" customFormat="1" ht="35.1" customHeight="1">
      <c r="A130" s="971" t="str">
        <f t="shared" si="2"/>
        <v>MGBR20V100C</v>
      </c>
      <c r="B130" s="994" t="s">
        <v>9849</v>
      </c>
      <c r="C130" s="994">
        <v>100</v>
      </c>
      <c r="D130" s="994">
        <v>20</v>
      </c>
      <c r="E130" s="994">
        <v>180</v>
      </c>
      <c r="F130" s="994">
        <v>0.75</v>
      </c>
      <c r="G130" s="994">
        <v>100</v>
      </c>
      <c r="H130" s="1573" t="s">
        <v>6512</v>
      </c>
      <c r="T130" s="994" t="s">
        <v>1196</v>
      </c>
      <c r="U130" s="994" t="s">
        <v>1196</v>
      </c>
      <c r="V130" s="943" t="s">
        <v>9377</v>
      </c>
      <c r="W130" s="944" t="s">
        <v>9378</v>
      </c>
      <c r="X130" s="944" t="str">
        <f t="shared" si="3"/>
        <v>http://www.unisonic.com.tw/datasheet/MGBR20V100C.pdf</v>
      </c>
    </row>
    <row r="131" spans="1:24" s="979" customFormat="1" ht="35.1" customHeight="1">
      <c r="A131" s="971" t="str">
        <f t="shared" si="2"/>
        <v>MGBR20S100C</v>
      </c>
      <c r="B131" s="994" t="s">
        <v>9849</v>
      </c>
      <c r="C131" s="994">
        <v>100</v>
      </c>
      <c r="D131" s="994">
        <v>20</v>
      </c>
      <c r="E131" s="994">
        <v>200</v>
      </c>
      <c r="F131" s="994">
        <v>0.7</v>
      </c>
      <c r="G131" s="994">
        <v>200</v>
      </c>
      <c r="H131" s="1573" t="s">
        <v>6508</v>
      </c>
      <c r="T131" s="994" t="s">
        <v>9859</v>
      </c>
      <c r="U131" s="994" t="s">
        <v>9859</v>
      </c>
      <c r="V131" s="943" t="s">
        <v>9377</v>
      </c>
      <c r="W131" s="944" t="s">
        <v>9378</v>
      </c>
      <c r="X131" s="944" t="str">
        <f t="shared" si="3"/>
        <v>http://www.unisonic.com.tw/datasheet/MGBR20S100C.pdf</v>
      </c>
    </row>
    <row r="132" spans="1:24" s="979" customFormat="1" ht="35.1" customHeight="1">
      <c r="A132" s="971" t="str">
        <f t="shared" ref="A132:A169" si="4">HYPERLINK(X132,T132)</f>
        <v>MGBR20U100C</v>
      </c>
      <c r="B132" s="994" t="s">
        <v>9849</v>
      </c>
      <c r="C132" s="994">
        <v>100</v>
      </c>
      <c r="D132" s="994">
        <v>20</v>
      </c>
      <c r="E132" s="994">
        <v>250</v>
      </c>
      <c r="F132" s="994">
        <v>0.65</v>
      </c>
      <c r="G132" s="994">
        <v>200</v>
      </c>
      <c r="H132" s="1573" t="s">
        <v>6508</v>
      </c>
      <c r="T132" s="994" t="s">
        <v>1197</v>
      </c>
      <c r="U132" s="994" t="s">
        <v>1197</v>
      </c>
      <c r="V132" s="943" t="s">
        <v>9377</v>
      </c>
      <c r="W132" s="944" t="s">
        <v>9378</v>
      </c>
      <c r="X132" s="944" t="str">
        <f t="shared" ref="X132:X169" si="5">CONCATENATE(V132,U132,W132)</f>
        <v>http://www.unisonic.com.tw/datasheet/MGBR20U100C.pdf</v>
      </c>
    </row>
    <row r="133" spans="1:24" s="979" customFormat="1" ht="35.1" customHeight="1">
      <c r="A133" s="971" t="str">
        <f t="shared" si="4"/>
        <v>MGBR20L120C</v>
      </c>
      <c r="B133" s="994" t="s">
        <v>9849</v>
      </c>
      <c r="C133" s="994">
        <v>120</v>
      </c>
      <c r="D133" s="994">
        <v>20</v>
      </c>
      <c r="E133" s="994">
        <v>120</v>
      </c>
      <c r="F133" s="994">
        <v>0.9</v>
      </c>
      <c r="G133" s="994">
        <v>200</v>
      </c>
      <c r="H133" s="1573" t="s">
        <v>6508</v>
      </c>
      <c r="T133" s="994" t="s">
        <v>1198</v>
      </c>
      <c r="U133" s="994" t="s">
        <v>1198</v>
      </c>
      <c r="V133" s="943" t="s">
        <v>9377</v>
      </c>
      <c r="W133" s="944" t="s">
        <v>9378</v>
      </c>
      <c r="X133" s="944" t="str">
        <f t="shared" si="5"/>
        <v>http://www.unisonic.com.tw/datasheet/MGBR20L120C.pdf</v>
      </c>
    </row>
    <row r="134" spans="1:24" s="979" customFormat="1" ht="35.1" customHeight="1">
      <c r="A134" s="971" t="str">
        <f t="shared" si="4"/>
        <v>MGBR30L100C</v>
      </c>
      <c r="B134" s="994" t="s">
        <v>9849</v>
      </c>
      <c r="C134" s="994">
        <v>100</v>
      </c>
      <c r="D134" s="994">
        <v>30</v>
      </c>
      <c r="E134" s="994">
        <v>200</v>
      </c>
      <c r="F134" s="994">
        <v>0.85</v>
      </c>
      <c r="G134" s="994">
        <v>200</v>
      </c>
      <c r="H134" s="1573" t="s">
        <v>6508</v>
      </c>
      <c r="T134" s="994" t="s">
        <v>1199</v>
      </c>
      <c r="U134" s="994" t="s">
        <v>1199</v>
      </c>
      <c r="V134" s="943" t="s">
        <v>9377</v>
      </c>
      <c r="W134" s="944" t="s">
        <v>9378</v>
      </c>
      <c r="X134" s="944" t="str">
        <f t="shared" si="5"/>
        <v>http://www.unisonic.com.tw/datasheet/MGBR30L100C.pdf</v>
      </c>
    </row>
    <row r="135" spans="1:24" s="979" customFormat="1" ht="35.1" customHeight="1">
      <c r="A135" s="971" t="str">
        <f t="shared" si="4"/>
        <v>MGBR30V100C</v>
      </c>
      <c r="B135" s="994" t="s">
        <v>9849</v>
      </c>
      <c r="C135" s="994">
        <v>100</v>
      </c>
      <c r="D135" s="994">
        <v>30</v>
      </c>
      <c r="E135" s="994">
        <v>160</v>
      </c>
      <c r="F135" s="994">
        <v>0.8</v>
      </c>
      <c r="G135" s="994">
        <v>200</v>
      </c>
      <c r="H135" s="1573" t="s">
        <v>9851</v>
      </c>
      <c r="T135" s="994" t="s">
        <v>1200</v>
      </c>
      <c r="U135" s="994" t="s">
        <v>1200</v>
      </c>
      <c r="V135" s="943" t="s">
        <v>9377</v>
      </c>
      <c r="W135" s="944" t="s">
        <v>9378</v>
      </c>
      <c r="X135" s="944" t="str">
        <f t="shared" si="5"/>
        <v>http://www.unisonic.com.tw/datasheet/MGBR30V100C.pdf</v>
      </c>
    </row>
    <row r="136" spans="1:24" s="979" customFormat="1" ht="35.1" customHeight="1">
      <c r="A136" s="971" t="str">
        <f t="shared" si="4"/>
        <v>MGBR40L100C</v>
      </c>
      <c r="B136" s="994" t="s">
        <v>9849</v>
      </c>
      <c r="C136" s="994">
        <v>100</v>
      </c>
      <c r="D136" s="994">
        <v>40</v>
      </c>
      <c r="E136" s="994">
        <v>280</v>
      </c>
      <c r="F136" s="994">
        <v>0.8</v>
      </c>
      <c r="G136" s="994">
        <v>100</v>
      </c>
      <c r="H136" s="1573" t="s">
        <v>9851</v>
      </c>
      <c r="T136" s="994" t="s">
        <v>9860</v>
      </c>
      <c r="U136" s="994" t="s">
        <v>9860</v>
      </c>
      <c r="V136" s="943" t="s">
        <v>9377</v>
      </c>
      <c r="W136" s="944" t="s">
        <v>9378</v>
      </c>
      <c r="X136" s="944" t="str">
        <f t="shared" si="5"/>
        <v>http://www.unisonic.com.tw/datasheet/MGBR40L100C.pdf</v>
      </c>
    </row>
    <row r="137" spans="1:24" s="979" customFormat="1" ht="35.1" customHeight="1">
      <c r="A137" s="971" t="str">
        <f t="shared" si="4"/>
        <v>MGBR40V100C</v>
      </c>
      <c r="B137" s="994" t="s">
        <v>9849</v>
      </c>
      <c r="C137" s="994">
        <v>100</v>
      </c>
      <c r="D137" s="994">
        <v>40</v>
      </c>
      <c r="E137" s="994">
        <v>300</v>
      </c>
      <c r="F137" s="994">
        <v>0.75</v>
      </c>
      <c r="G137" s="994">
        <v>200</v>
      </c>
      <c r="H137" s="1573" t="s">
        <v>9852</v>
      </c>
      <c r="T137" s="994" t="s">
        <v>1201</v>
      </c>
      <c r="U137" s="994" t="s">
        <v>1201</v>
      </c>
      <c r="V137" s="943" t="s">
        <v>9377</v>
      </c>
      <c r="W137" s="944" t="s">
        <v>9378</v>
      </c>
      <c r="X137" s="944" t="str">
        <f t="shared" si="5"/>
        <v>http://www.unisonic.com.tw/datasheet/MGBR40V100C.pdf</v>
      </c>
    </row>
    <row r="138" spans="1:24" s="979" customFormat="1" ht="35.1" customHeight="1">
      <c r="A138" s="971" t="str">
        <f t="shared" si="4"/>
        <v>MGBR40S100C</v>
      </c>
      <c r="B138" s="994" t="s">
        <v>9849</v>
      </c>
      <c r="C138" s="994">
        <v>100</v>
      </c>
      <c r="D138" s="994">
        <v>40</v>
      </c>
      <c r="E138" s="994">
        <v>350</v>
      </c>
      <c r="F138" s="994">
        <v>0.7</v>
      </c>
      <c r="G138" s="994">
        <v>200</v>
      </c>
      <c r="H138" s="1573" t="s">
        <v>6508</v>
      </c>
      <c r="T138" s="994" t="s">
        <v>1202</v>
      </c>
      <c r="U138" s="994" t="s">
        <v>1202</v>
      </c>
      <c r="V138" s="943" t="s">
        <v>9377</v>
      </c>
      <c r="W138" s="944" t="s">
        <v>9378</v>
      </c>
      <c r="X138" s="944" t="str">
        <f t="shared" si="5"/>
        <v>http://www.unisonic.com.tw/datasheet/MGBR40S100C.pdf</v>
      </c>
    </row>
    <row r="139" spans="1:24" s="979" customFormat="1" ht="35.1" customHeight="1">
      <c r="A139" s="971" t="str">
        <f t="shared" si="4"/>
        <v>MGBR40U100C</v>
      </c>
      <c r="B139" s="994" t="s">
        <v>9849</v>
      </c>
      <c r="C139" s="994">
        <v>100</v>
      </c>
      <c r="D139" s="994">
        <v>40</v>
      </c>
      <c r="E139" s="994">
        <v>360</v>
      </c>
      <c r="F139" s="994">
        <v>0.65</v>
      </c>
      <c r="G139" s="994">
        <v>200</v>
      </c>
      <c r="H139" s="1573" t="s">
        <v>6508</v>
      </c>
      <c r="T139" s="994" t="s">
        <v>1203</v>
      </c>
      <c r="U139" s="994" t="s">
        <v>1203</v>
      </c>
      <c r="V139" s="943" t="s">
        <v>9377</v>
      </c>
      <c r="W139" s="944" t="s">
        <v>9378</v>
      </c>
      <c r="X139" s="944" t="str">
        <f t="shared" si="5"/>
        <v>http://www.unisonic.com.tw/datasheet/MGBR40U100C.pdf</v>
      </c>
    </row>
    <row r="140" spans="1:24" s="979" customFormat="1" ht="35.1" customHeight="1">
      <c r="A140" s="971" t="str">
        <f t="shared" si="4"/>
        <v>MGBR60L100C</v>
      </c>
      <c r="B140" s="994" t="s">
        <v>9849</v>
      </c>
      <c r="C140" s="994">
        <v>100</v>
      </c>
      <c r="D140" s="994">
        <v>60</v>
      </c>
      <c r="E140" s="994">
        <v>280</v>
      </c>
      <c r="F140" s="994">
        <v>0.79</v>
      </c>
      <c r="G140" s="994">
        <v>200</v>
      </c>
      <c r="H140" s="1573" t="s">
        <v>9852</v>
      </c>
      <c r="T140" s="994" t="s">
        <v>1204</v>
      </c>
      <c r="U140" s="994" t="s">
        <v>1204</v>
      </c>
      <c r="V140" s="943" t="s">
        <v>9377</v>
      </c>
      <c r="W140" s="944" t="s">
        <v>9378</v>
      </c>
      <c r="X140" s="944" t="str">
        <f t="shared" si="5"/>
        <v>http://www.unisonic.com.tw/datasheet/MGBR60L100C.pdf</v>
      </c>
    </row>
    <row r="141" spans="1:24" s="979" customFormat="1" ht="35.1" customHeight="1">
      <c r="A141" s="971" t="str">
        <f t="shared" si="4"/>
        <v>MGBR20L120C</v>
      </c>
      <c r="B141" s="994" t="s">
        <v>9849</v>
      </c>
      <c r="C141" s="994">
        <v>120</v>
      </c>
      <c r="D141" s="994">
        <v>20</v>
      </c>
      <c r="E141" s="994">
        <v>120</v>
      </c>
      <c r="F141" s="994">
        <v>0.9</v>
      </c>
      <c r="G141" s="994">
        <v>200</v>
      </c>
      <c r="H141" s="1573" t="s">
        <v>6508</v>
      </c>
      <c r="T141" s="994" t="s">
        <v>9861</v>
      </c>
      <c r="U141" s="994" t="s">
        <v>9861</v>
      </c>
      <c r="V141" s="943" t="s">
        <v>6948</v>
      </c>
      <c r="W141" s="944" t="s">
        <v>6949</v>
      </c>
      <c r="X141" s="944" t="str">
        <f t="shared" si="5"/>
        <v>http://www.unisonic.com.tw/datasheet/MGBR20L120C.pdf</v>
      </c>
    </row>
    <row r="142" spans="1:24" s="979" customFormat="1" ht="35.1" customHeight="1">
      <c r="A142" s="971" t="str">
        <f t="shared" si="4"/>
        <v>MGBR20U120C</v>
      </c>
      <c r="B142" s="994" t="s">
        <v>9862</v>
      </c>
      <c r="C142" s="994">
        <v>120</v>
      </c>
      <c r="D142" s="994">
        <v>20</v>
      </c>
      <c r="E142" s="994">
        <v>180</v>
      </c>
      <c r="F142" s="994">
        <v>0.79</v>
      </c>
      <c r="G142" s="994">
        <v>100</v>
      </c>
      <c r="H142" s="1573" t="s">
        <v>6508</v>
      </c>
      <c r="T142" s="994" t="s">
        <v>9863</v>
      </c>
      <c r="U142" s="994" t="s">
        <v>9863</v>
      </c>
      <c r="V142" s="943" t="s">
        <v>6948</v>
      </c>
      <c r="W142" s="944" t="s">
        <v>6949</v>
      </c>
      <c r="X142" s="944" t="str">
        <f t="shared" si="5"/>
        <v>http://www.unisonic.com.tw/datasheet/MGBR20U120C.pdf</v>
      </c>
    </row>
    <row r="143" spans="1:24" s="979" customFormat="1" ht="35.1" customHeight="1">
      <c r="A143" s="971" t="str">
        <f t="shared" si="4"/>
        <v>MGBR30L120C</v>
      </c>
      <c r="B143" s="994" t="s">
        <v>9862</v>
      </c>
      <c r="C143" s="994">
        <v>120</v>
      </c>
      <c r="D143" s="994">
        <v>30</v>
      </c>
      <c r="E143" s="994">
        <v>150</v>
      </c>
      <c r="F143" s="994">
        <v>0.88</v>
      </c>
      <c r="G143" s="994">
        <v>100</v>
      </c>
      <c r="H143" s="1573" t="s">
        <v>6508</v>
      </c>
      <c r="T143" s="994" t="s">
        <v>9864</v>
      </c>
      <c r="U143" s="994" t="s">
        <v>9864</v>
      </c>
      <c r="V143" s="943" t="s">
        <v>6948</v>
      </c>
      <c r="W143" s="944" t="s">
        <v>6949</v>
      </c>
      <c r="X143" s="944" t="str">
        <f t="shared" si="5"/>
        <v>http://www.unisonic.com.tw/datasheet/MGBR30L120C.pdf</v>
      </c>
    </row>
    <row r="144" spans="1:24" s="979" customFormat="1" ht="35.1" customHeight="1">
      <c r="A144" s="971" t="str">
        <f t="shared" si="4"/>
        <v>MGBR30V120C</v>
      </c>
      <c r="B144" s="994" t="s">
        <v>9862</v>
      </c>
      <c r="C144" s="994">
        <v>120</v>
      </c>
      <c r="D144" s="994">
        <v>30</v>
      </c>
      <c r="E144" s="994">
        <v>200</v>
      </c>
      <c r="F144" s="994">
        <v>0.83</v>
      </c>
      <c r="G144" s="994">
        <v>100</v>
      </c>
      <c r="H144" s="1573" t="s">
        <v>6726</v>
      </c>
      <c r="T144" s="994" t="s">
        <v>9865</v>
      </c>
      <c r="U144" s="994" t="s">
        <v>9865</v>
      </c>
      <c r="V144" s="943" t="s">
        <v>6948</v>
      </c>
      <c r="W144" s="944" t="s">
        <v>6949</v>
      </c>
      <c r="X144" s="944" t="str">
        <f t="shared" si="5"/>
        <v>http://www.unisonic.com.tw/datasheet/MGBR30V120C.pdf</v>
      </c>
    </row>
    <row r="145" spans="1:25" s="979" customFormat="1" ht="35.1" customHeight="1">
      <c r="A145" s="971" t="str">
        <f t="shared" si="4"/>
        <v>MGBR30S120C</v>
      </c>
      <c r="B145" s="994" t="s">
        <v>9862</v>
      </c>
      <c r="C145" s="994">
        <v>120</v>
      </c>
      <c r="D145" s="994">
        <v>30</v>
      </c>
      <c r="E145" s="994">
        <v>250</v>
      </c>
      <c r="F145" s="994">
        <v>0.78</v>
      </c>
      <c r="G145" s="994">
        <v>100</v>
      </c>
      <c r="H145" s="1573" t="s">
        <v>9585</v>
      </c>
      <c r="T145" s="994" t="s">
        <v>9866</v>
      </c>
      <c r="U145" s="994" t="s">
        <v>9866</v>
      </c>
      <c r="V145" s="943" t="s">
        <v>6948</v>
      </c>
      <c r="W145" s="944" t="s">
        <v>6949</v>
      </c>
      <c r="X145" s="944" t="str">
        <f t="shared" si="5"/>
        <v>http://www.unisonic.com.tw/datasheet/MGBR30S120C.pdf</v>
      </c>
    </row>
    <row r="146" spans="1:25" s="979" customFormat="1" ht="35.1" customHeight="1">
      <c r="A146" s="971" t="str">
        <f t="shared" si="4"/>
        <v>MGBR10L150C</v>
      </c>
      <c r="B146" s="949" t="s">
        <v>9862</v>
      </c>
      <c r="C146" s="994">
        <v>150</v>
      </c>
      <c r="D146" s="994">
        <v>10</v>
      </c>
      <c r="E146" s="994">
        <v>100</v>
      </c>
      <c r="F146" s="994">
        <v>0.9</v>
      </c>
      <c r="G146" s="994">
        <v>100</v>
      </c>
      <c r="H146" s="1573" t="s">
        <v>9666</v>
      </c>
      <c r="T146" s="994" t="s">
        <v>1205</v>
      </c>
      <c r="U146" s="994" t="s">
        <v>1205</v>
      </c>
      <c r="V146" s="943" t="s">
        <v>6948</v>
      </c>
      <c r="W146" s="944" t="s">
        <v>6949</v>
      </c>
      <c r="X146" s="944" t="str">
        <f t="shared" si="5"/>
        <v>http://www.unisonic.com.tw/datasheet/MGBR10L150C.pdf</v>
      </c>
    </row>
    <row r="147" spans="1:25" s="979" customFormat="1" ht="35.1" customHeight="1">
      <c r="A147" s="971" t="str">
        <f t="shared" si="4"/>
        <v>MGBR20L150C</v>
      </c>
      <c r="B147" s="994" t="s">
        <v>9862</v>
      </c>
      <c r="C147" s="994">
        <v>150</v>
      </c>
      <c r="D147" s="994">
        <v>20</v>
      </c>
      <c r="E147" s="994">
        <v>150</v>
      </c>
      <c r="F147" s="994">
        <v>0.9</v>
      </c>
      <c r="G147" s="994">
        <v>50</v>
      </c>
      <c r="H147" s="1573" t="s">
        <v>6508</v>
      </c>
      <c r="T147" s="994" t="s">
        <v>1206</v>
      </c>
      <c r="U147" s="994" t="s">
        <v>1206</v>
      </c>
      <c r="V147" s="943" t="s">
        <v>6948</v>
      </c>
      <c r="W147" s="944" t="s">
        <v>6949</v>
      </c>
      <c r="X147" s="944" t="str">
        <f t="shared" si="5"/>
        <v>http://www.unisonic.com.tw/datasheet/MGBR20L150C.pdf</v>
      </c>
    </row>
    <row r="148" spans="1:25" s="979" customFormat="1" ht="35.1" customHeight="1">
      <c r="A148" s="971" t="str">
        <f t="shared" si="4"/>
        <v>MGBR20V150C</v>
      </c>
      <c r="B148" s="994" t="s">
        <v>9862</v>
      </c>
      <c r="C148" s="994">
        <v>150</v>
      </c>
      <c r="D148" s="994">
        <v>20</v>
      </c>
      <c r="E148" s="994">
        <v>180</v>
      </c>
      <c r="F148" s="994">
        <v>0.85</v>
      </c>
      <c r="G148" s="994">
        <v>100</v>
      </c>
      <c r="H148" s="1573" t="s">
        <v>6508</v>
      </c>
      <c r="T148" s="994" t="s">
        <v>1207</v>
      </c>
      <c r="U148" s="994" t="s">
        <v>1207</v>
      </c>
      <c r="V148" s="943" t="s">
        <v>6948</v>
      </c>
      <c r="W148" s="944" t="s">
        <v>6949</v>
      </c>
      <c r="X148" s="944" t="str">
        <f t="shared" si="5"/>
        <v>http://www.unisonic.com.tw/datasheet/MGBR20V150C.pdf</v>
      </c>
    </row>
    <row r="149" spans="1:25" s="979" customFormat="1" ht="35.1" customHeight="1">
      <c r="A149" s="971" t="str">
        <f t="shared" si="4"/>
        <v>MGBR20S150C</v>
      </c>
      <c r="B149" s="994" t="s">
        <v>9862</v>
      </c>
      <c r="C149" s="994">
        <v>150</v>
      </c>
      <c r="D149" s="994">
        <v>20</v>
      </c>
      <c r="E149" s="994">
        <v>180</v>
      </c>
      <c r="F149" s="994">
        <v>0.8</v>
      </c>
      <c r="G149" s="994">
        <v>100</v>
      </c>
      <c r="H149" s="1573" t="s">
        <v>9851</v>
      </c>
      <c r="T149" s="994" t="s">
        <v>9867</v>
      </c>
      <c r="U149" s="994" t="s">
        <v>9867</v>
      </c>
      <c r="V149" s="943" t="s">
        <v>6948</v>
      </c>
      <c r="W149" s="944" t="s">
        <v>6949</v>
      </c>
      <c r="X149" s="944" t="str">
        <f t="shared" si="5"/>
        <v>http://www.unisonic.com.tw/datasheet/MGBR20S150C.pdf</v>
      </c>
    </row>
    <row r="150" spans="1:25" s="979" customFormat="1" ht="35.1" customHeight="1">
      <c r="A150" s="971" t="str">
        <f t="shared" si="4"/>
        <v>MGBR20U150C</v>
      </c>
      <c r="B150" s="994" t="s">
        <v>9862</v>
      </c>
      <c r="C150" s="994">
        <v>150</v>
      </c>
      <c r="D150" s="994">
        <v>20</v>
      </c>
      <c r="E150" s="994">
        <v>250</v>
      </c>
      <c r="F150" s="994">
        <v>0.75</v>
      </c>
      <c r="G150" s="994">
        <v>100</v>
      </c>
      <c r="H150" s="1573" t="s">
        <v>6508</v>
      </c>
      <c r="T150" s="994" t="s">
        <v>1208</v>
      </c>
      <c r="U150" s="994" t="s">
        <v>1208</v>
      </c>
      <c r="V150" s="943" t="s">
        <v>6948</v>
      </c>
      <c r="W150" s="944" t="s">
        <v>6949</v>
      </c>
      <c r="X150" s="944" t="str">
        <f t="shared" si="5"/>
        <v>http://www.unisonic.com.tw/datasheet/MGBR20U150C.pdf</v>
      </c>
    </row>
    <row r="151" spans="1:25" s="979" customFormat="1" ht="35.1" customHeight="1">
      <c r="A151" s="971" t="str">
        <f t="shared" si="4"/>
        <v>MGBR30L150C</v>
      </c>
      <c r="B151" s="994" t="s">
        <v>9862</v>
      </c>
      <c r="C151" s="994">
        <v>150</v>
      </c>
      <c r="D151" s="994">
        <v>30</v>
      </c>
      <c r="E151" s="994">
        <v>200</v>
      </c>
      <c r="F151" s="994">
        <v>0.9</v>
      </c>
      <c r="G151" s="994">
        <v>100</v>
      </c>
      <c r="H151" s="1573" t="s">
        <v>8233</v>
      </c>
      <c r="T151" s="994" t="s">
        <v>1209</v>
      </c>
      <c r="U151" s="994" t="s">
        <v>1209</v>
      </c>
      <c r="V151" s="943" t="s">
        <v>6948</v>
      </c>
      <c r="W151" s="944" t="s">
        <v>6949</v>
      </c>
      <c r="X151" s="944" t="str">
        <f t="shared" si="5"/>
        <v>http://www.unisonic.com.tw/datasheet/MGBR30L150C.pdf</v>
      </c>
    </row>
    <row r="152" spans="1:25" s="979" customFormat="1" ht="35.1" customHeight="1">
      <c r="A152" s="971" t="str">
        <f t="shared" si="4"/>
        <v>MGBR30V150C</v>
      </c>
      <c r="B152" s="994" t="s">
        <v>9862</v>
      </c>
      <c r="C152" s="994">
        <v>150</v>
      </c>
      <c r="D152" s="994">
        <v>30</v>
      </c>
      <c r="E152" s="994">
        <v>200</v>
      </c>
      <c r="F152" s="994">
        <v>0.85</v>
      </c>
      <c r="G152" s="994">
        <v>100</v>
      </c>
      <c r="H152" s="1573" t="s">
        <v>6508</v>
      </c>
      <c r="T152" s="994" t="s">
        <v>1210</v>
      </c>
      <c r="U152" s="994" t="s">
        <v>1210</v>
      </c>
      <c r="V152" s="943" t="s">
        <v>6948</v>
      </c>
      <c r="W152" s="944" t="s">
        <v>6949</v>
      </c>
      <c r="X152" s="944" t="str">
        <f t="shared" si="5"/>
        <v>http://www.unisonic.com.tw/datasheet/MGBR30V150C.pdf</v>
      </c>
    </row>
    <row r="153" spans="1:25" s="979" customFormat="1" ht="35.1" customHeight="1">
      <c r="A153" s="971" t="str">
        <f t="shared" si="4"/>
        <v>MGBR40L150C</v>
      </c>
      <c r="B153" s="994" t="s">
        <v>9862</v>
      </c>
      <c r="C153" s="994">
        <v>150</v>
      </c>
      <c r="D153" s="994">
        <v>40</v>
      </c>
      <c r="E153" s="994">
        <v>200</v>
      </c>
      <c r="F153" s="994">
        <v>0.9</v>
      </c>
      <c r="G153" s="994">
        <v>100</v>
      </c>
      <c r="H153" s="1573" t="s">
        <v>9734</v>
      </c>
      <c r="T153" s="994" t="s">
        <v>1211</v>
      </c>
      <c r="U153" s="994" t="s">
        <v>1211</v>
      </c>
      <c r="V153" s="943" t="s">
        <v>6948</v>
      </c>
      <c r="W153" s="944" t="s">
        <v>6949</v>
      </c>
      <c r="X153" s="944" t="str">
        <f t="shared" si="5"/>
        <v>http://www.unisonic.com.tw/datasheet/MGBR40L150C.pdf</v>
      </c>
    </row>
    <row r="154" spans="1:25" s="979" customFormat="1" ht="35.1" customHeight="1">
      <c r="A154" s="971" t="str">
        <f t="shared" si="4"/>
        <v>MGBR40V150C</v>
      </c>
      <c r="B154" s="994" t="s">
        <v>9862</v>
      </c>
      <c r="C154" s="994">
        <v>150</v>
      </c>
      <c r="D154" s="994">
        <v>40</v>
      </c>
      <c r="E154" s="994">
        <v>250</v>
      </c>
      <c r="F154" s="994">
        <v>0.85</v>
      </c>
      <c r="G154" s="994">
        <v>100</v>
      </c>
      <c r="H154" s="1573" t="s">
        <v>9868</v>
      </c>
      <c r="T154" s="994" t="s">
        <v>9869</v>
      </c>
      <c r="U154" s="994" t="s">
        <v>9869</v>
      </c>
      <c r="V154" s="943" t="s">
        <v>6948</v>
      </c>
      <c r="W154" s="944" t="s">
        <v>6949</v>
      </c>
      <c r="X154" s="944" t="str">
        <f t="shared" si="5"/>
        <v>http://www.unisonic.com.tw/datasheet/MGBR40V150C.pdf</v>
      </c>
    </row>
    <row r="155" spans="1:25" s="979" customFormat="1" ht="35.1" customHeight="1">
      <c r="A155" s="971" t="str">
        <f t="shared" si="4"/>
        <v>MGBR40L170C</v>
      </c>
      <c r="B155" s="994" t="s">
        <v>9862</v>
      </c>
      <c r="C155" s="994">
        <v>170</v>
      </c>
      <c r="D155" s="994">
        <v>40</v>
      </c>
      <c r="E155" s="994">
        <v>250</v>
      </c>
      <c r="F155" s="994">
        <v>0.9</v>
      </c>
      <c r="G155" s="994">
        <v>100</v>
      </c>
      <c r="H155" s="1573" t="s">
        <v>6508</v>
      </c>
      <c r="T155" s="994" t="s">
        <v>9870</v>
      </c>
      <c r="U155" s="994" t="s">
        <v>9870</v>
      </c>
      <c r="V155" s="943" t="s">
        <v>6948</v>
      </c>
      <c r="W155" s="944" t="s">
        <v>6949</v>
      </c>
      <c r="X155" s="944" t="str">
        <f t="shared" si="5"/>
        <v>http://www.unisonic.com.tw/datasheet/MGBR40L170C.pdf</v>
      </c>
    </row>
    <row r="156" spans="1:25" s="979" customFormat="1" ht="35.1" customHeight="1">
      <c r="A156" s="971" t="str">
        <f t="shared" si="4"/>
        <v>MGBR10L200C</v>
      </c>
      <c r="B156" s="949" t="s">
        <v>9862</v>
      </c>
      <c r="C156" s="994">
        <v>200</v>
      </c>
      <c r="D156" s="994">
        <v>10</v>
      </c>
      <c r="E156" s="994">
        <v>110</v>
      </c>
      <c r="F156" s="994">
        <v>0.9</v>
      </c>
      <c r="G156" s="994">
        <v>100</v>
      </c>
      <c r="H156" s="1573" t="s">
        <v>6508</v>
      </c>
      <c r="T156" s="994" t="s">
        <v>9871</v>
      </c>
      <c r="U156" s="994" t="s">
        <v>9871</v>
      </c>
      <c r="V156" s="943" t="s">
        <v>6948</v>
      </c>
      <c r="W156" s="944" t="s">
        <v>6949</v>
      </c>
      <c r="X156" s="944" t="str">
        <f t="shared" si="5"/>
        <v>http://www.unisonic.com.tw/datasheet/MGBR10L200C.pdf</v>
      </c>
    </row>
    <row r="157" spans="1:25" s="979" customFormat="1" ht="35.1" customHeight="1">
      <c r="A157" s="971" t="str">
        <f t="shared" si="4"/>
        <v>MGBR20L200C</v>
      </c>
      <c r="B157" s="994" t="s">
        <v>9862</v>
      </c>
      <c r="C157" s="994">
        <v>200</v>
      </c>
      <c r="D157" s="994">
        <v>20</v>
      </c>
      <c r="E157" s="994">
        <v>180</v>
      </c>
      <c r="F157" s="994">
        <v>0.86</v>
      </c>
      <c r="G157" s="994">
        <v>100</v>
      </c>
      <c r="H157" s="1573" t="s">
        <v>9872</v>
      </c>
      <c r="T157" s="994" t="s">
        <v>1212</v>
      </c>
      <c r="U157" s="994" t="s">
        <v>1212</v>
      </c>
      <c r="V157" s="943" t="s">
        <v>6948</v>
      </c>
      <c r="W157" s="944" t="s">
        <v>6949</v>
      </c>
      <c r="X157" s="944" t="str">
        <f t="shared" si="5"/>
        <v>http://www.unisonic.com.tw/datasheet/MGBR20L200C.pdf</v>
      </c>
    </row>
    <row r="158" spans="1:25" s="979" customFormat="1" ht="35.1" customHeight="1">
      <c r="A158" s="971" t="str">
        <f t="shared" si="4"/>
        <v>MGBR20V200C</v>
      </c>
      <c r="B158" s="994" t="s">
        <v>9862</v>
      </c>
      <c r="C158" s="994">
        <v>200</v>
      </c>
      <c r="D158" s="994">
        <v>20</v>
      </c>
      <c r="E158" s="994">
        <v>170</v>
      </c>
      <c r="F158" s="994">
        <v>0.81</v>
      </c>
      <c r="G158" s="994">
        <v>100</v>
      </c>
      <c r="H158" s="1573" t="s">
        <v>6508</v>
      </c>
      <c r="T158" s="994" t="s">
        <v>9873</v>
      </c>
      <c r="U158" s="994" t="s">
        <v>9873</v>
      </c>
      <c r="V158" s="943" t="s">
        <v>6948</v>
      </c>
      <c r="W158" s="944" t="s">
        <v>6949</v>
      </c>
      <c r="X158" s="944" t="str">
        <f t="shared" si="5"/>
        <v>http://www.unisonic.com.tw/datasheet/MGBR20V200C.pdf</v>
      </c>
    </row>
    <row r="159" spans="1:25" s="979" customFormat="1" ht="35.1" customHeight="1">
      <c r="A159" s="971" t="str">
        <f t="shared" si="4"/>
        <v>MGBR30V200C</v>
      </c>
      <c r="B159" s="994" t="s">
        <v>9862</v>
      </c>
      <c r="C159" s="994">
        <v>200</v>
      </c>
      <c r="D159" s="994">
        <v>30</v>
      </c>
      <c r="E159" s="994">
        <v>150</v>
      </c>
      <c r="F159" s="994">
        <v>0.87</v>
      </c>
      <c r="G159" s="994">
        <v>5</v>
      </c>
      <c r="H159" s="1573" t="s">
        <v>8107</v>
      </c>
      <c r="T159" s="1240" t="s">
        <v>9874</v>
      </c>
      <c r="U159" s="1240" t="s">
        <v>9874</v>
      </c>
      <c r="V159" s="943" t="s">
        <v>6948</v>
      </c>
      <c r="W159" s="944" t="s">
        <v>6949</v>
      </c>
      <c r="X159" s="944" t="str">
        <f t="shared" si="5"/>
        <v>http://www.unisonic.com.tw/datasheet/MGBR30V200C.pdf</v>
      </c>
      <c r="Y159" s="1183"/>
    </row>
    <row r="160" spans="1:25" s="979" customFormat="1" ht="35.1" customHeight="1">
      <c r="A160" s="971" t="str">
        <f t="shared" si="4"/>
        <v>MGBR40V200C</v>
      </c>
      <c r="B160" s="994" t="s">
        <v>9862</v>
      </c>
      <c r="C160" s="994">
        <v>200</v>
      </c>
      <c r="D160" s="994">
        <v>40</v>
      </c>
      <c r="E160" s="994">
        <v>240</v>
      </c>
      <c r="F160" s="994">
        <v>0.89</v>
      </c>
      <c r="G160" s="994">
        <v>200</v>
      </c>
      <c r="H160" s="1573" t="s">
        <v>6508</v>
      </c>
      <c r="T160" s="994" t="s">
        <v>9875</v>
      </c>
      <c r="U160" s="994" t="s">
        <v>9875</v>
      </c>
      <c r="V160" s="943" t="s">
        <v>6948</v>
      </c>
      <c r="W160" s="944" t="s">
        <v>6949</v>
      </c>
      <c r="X160" s="944" t="str">
        <f t="shared" si="5"/>
        <v>http://www.unisonic.com.tw/datasheet/MGBR40V200C.pdf</v>
      </c>
    </row>
    <row r="161" spans="1:25" s="979" customFormat="1" ht="35.1" customHeight="1">
      <c r="A161" s="971" t="str">
        <f t="shared" si="4"/>
        <v>MGBR60L200C</v>
      </c>
      <c r="B161" s="994" t="s">
        <v>9862</v>
      </c>
      <c r="C161" s="994">
        <v>200</v>
      </c>
      <c r="D161" s="994">
        <v>60</v>
      </c>
      <c r="E161" s="994">
        <v>300</v>
      </c>
      <c r="F161" s="994">
        <v>0.95</v>
      </c>
      <c r="G161" s="994">
        <v>210</v>
      </c>
      <c r="H161" s="1573" t="s">
        <v>9776</v>
      </c>
      <c r="T161" s="994" t="s">
        <v>9876</v>
      </c>
      <c r="U161" s="994" t="s">
        <v>9876</v>
      </c>
      <c r="V161" s="943" t="s">
        <v>6948</v>
      </c>
      <c r="W161" s="944" t="s">
        <v>6949</v>
      </c>
      <c r="X161" s="944" t="str">
        <f t="shared" si="5"/>
        <v>http://www.unisonic.com.tw/datasheet/MGBR60L200C.pdf</v>
      </c>
    </row>
    <row r="162" spans="1:25" s="979" customFormat="1" ht="35.1" customHeight="1">
      <c r="A162" s="971" t="str">
        <f t="shared" si="4"/>
        <v>MGBR60V200C</v>
      </c>
      <c r="B162" s="994" t="s">
        <v>9862</v>
      </c>
      <c r="C162" s="994">
        <v>200</v>
      </c>
      <c r="D162" s="994">
        <v>60</v>
      </c>
      <c r="E162" s="994">
        <v>250</v>
      </c>
      <c r="F162" s="994">
        <v>0.94</v>
      </c>
      <c r="G162" s="994">
        <v>100</v>
      </c>
      <c r="H162" s="1573" t="s">
        <v>9776</v>
      </c>
      <c r="T162" s="994" t="s">
        <v>9877</v>
      </c>
      <c r="U162" s="994" t="s">
        <v>9877</v>
      </c>
      <c r="V162" s="943" t="s">
        <v>6948</v>
      </c>
      <c r="W162" s="944" t="s">
        <v>6949</v>
      </c>
      <c r="X162" s="944" t="str">
        <f t="shared" si="5"/>
        <v>http://www.unisonic.com.tw/datasheet/MGBR60V200C.pdf</v>
      </c>
    </row>
    <row r="163" spans="1:25" s="979" customFormat="1" ht="35.1" customHeight="1">
      <c r="A163" s="971" t="str">
        <f t="shared" si="4"/>
        <v>MGBR10L250C</v>
      </c>
      <c r="B163" s="949" t="s">
        <v>9862</v>
      </c>
      <c r="C163" s="994">
        <v>250</v>
      </c>
      <c r="D163" s="994">
        <v>10</v>
      </c>
      <c r="E163" s="994">
        <v>110</v>
      </c>
      <c r="F163" s="994">
        <v>0.92</v>
      </c>
      <c r="G163" s="994">
        <v>100</v>
      </c>
      <c r="H163" s="1573" t="s">
        <v>6508</v>
      </c>
      <c r="T163" s="994" t="s">
        <v>9878</v>
      </c>
      <c r="U163" s="994" t="s">
        <v>9878</v>
      </c>
      <c r="V163" s="943" t="s">
        <v>6948</v>
      </c>
      <c r="W163" s="944" t="s">
        <v>6949</v>
      </c>
      <c r="X163" s="944" t="str">
        <f t="shared" si="5"/>
        <v>http://www.unisonic.com.tw/datasheet/MGBR10L250C.pdf</v>
      </c>
    </row>
    <row r="164" spans="1:25" s="979" customFormat="1" ht="35.1" customHeight="1">
      <c r="A164" s="971" t="str">
        <f t="shared" si="4"/>
        <v>MGBR10L300C</v>
      </c>
      <c r="B164" s="949" t="s">
        <v>9862</v>
      </c>
      <c r="C164" s="994">
        <v>300</v>
      </c>
      <c r="D164" s="994">
        <v>10</v>
      </c>
      <c r="E164" s="994">
        <v>100</v>
      </c>
      <c r="F164" s="994">
        <v>0.94</v>
      </c>
      <c r="G164" s="994">
        <v>100</v>
      </c>
      <c r="H164" s="1573" t="s">
        <v>6508</v>
      </c>
      <c r="T164" s="994" t="s">
        <v>9879</v>
      </c>
      <c r="U164" s="994" t="s">
        <v>9879</v>
      </c>
      <c r="V164" s="943" t="s">
        <v>6948</v>
      </c>
      <c r="W164" s="944" t="s">
        <v>6949</v>
      </c>
      <c r="X164" s="944" t="str">
        <f t="shared" si="5"/>
        <v>http://www.unisonic.com.tw/datasheet/MGBR10L300C.pdf</v>
      </c>
    </row>
    <row r="165" spans="1:25" s="979" customFormat="1" ht="35.1" customHeight="1">
      <c r="A165" s="971" t="str">
        <f t="shared" si="4"/>
        <v>MGBR20L300C</v>
      </c>
      <c r="B165" s="994" t="s">
        <v>9862</v>
      </c>
      <c r="C165" s="994">
        <v>300</v>
      </c>
      <c r="D165" s="994">
        <v>20</v>
      </c>
      <c r="E165" s="994">
        <v>180</v>
      </c>
      <c r="F165" s="994">
        <v>0.92</v>
      </c>
      <c r="G165" s="994">
        <v>100</v>
      </c>
      <c r="H165" s="1573" t="s">
        <v>9818</v>
      </c>
      <c r="T165" s="994" t="s">
        <v>1213</v>
      </c>
      <c r="U165" s="994" t="s">
        <v>1213</v>
      </c>
      <c r="V165" s="943" t="s">
        <v>6948</v>
      </c>
      <c r="W165" s="944" t="s">
        <v>6949</v>
      </c>
      <c r="X165" s="944" t="str">
        <f t="shared" si="5"/>
        <v>http://www.unisonic.com.tw/datasheet/MGBR20L300C.pdf</v>
      </c>
    </row>
    <row r="166" spans="1:25" s="979" customFormat="1" ht="35.1" customHeight="1">
      <c r="A166" s="971" t="str">
        <f t="shared" si="4"/>
        <v>MGBR20V300C</v>
      </c>
      <c r="B166" s="994" t="s">
        <v>9862</v>
      </c>
      <c r="C166" s="994">
        <v>300</v>
      </c>
      <c r="D166" s="994">
        <v>20</v>
      </c>
      <c r="E166" s="994">
        <v>180</v>
      </c>
      <c r="F166" s="994">
        <v>0.87</v>
      </c>
      <c r="G166" s="994">
        <v>100</v>
      </c>
      <c r="H166" s="1573" t="s">
        <v>9818</v>
      </c>
      <c r="T166" s="994" t="s">
        <v>9880</v>
      </c>
      <c r="U166" s="994" t="s">
        <v>9880</v>
      </c>
      <c r="V166" s="943" t="s">
        <v>6948</v>
      </c>
      <c r="W166" s="944" t="s">
        <v>6949</v>
      </c>
      <c r="X166" s="944" t="str">
        <f t="shared" si="5"/>
        <v>http://www.unisonic.com.tw/datasheet/MGBR20V300C.pdf</v>
      </c>
    </row>
    <row r="167" spans="1:25" s="979" customFormat="1" ht="35.1" customHeight="1">
      <c r="A167" s="971" t="str">
        <f t="shared" si="4"/>
        <v>MGBR30V300C</v>
      </c>
      <c r="B167" s="994" t="s">
        <v>9862</v>
      </c>
      <c r="C167" s="994">
        <v>300</v>
      </c>
      <c r="D167" s="994">
        <v>30</v>
      </c>
      <c r="E167" s="994">
        <v>200</v>
      </c>
      <c r="F167" s="994">
        <v>0.9</v>
      </c>
      <c r="G167" s="994">
        <v>100</v>
      </c>
      <c r="H167" s="1573" t="s">
        <v>6508</v>
      </c>
      <c r="T167" s="994" t="s">
        <v>1214</v>
      </c>
      <c r="U167" s="994" t="s">
        <v>1214</v>
      </c>
      <c r="V167" s="943" t="s">
        <v>6948</v>
      </c>
      <c r="W167" s="944" t="s">
        <v>6949</v>
      </c>
      <c r="X167" s="944" t="str">
        <f t="shared" si="5"/>
        <v>http://www.unisonic.com.tw/datasheet/MGBR30V300C.pdf</v>
      </c>
    </row>
    <row r="168" spans="1:25" s="979" customFormat="1" ht="35.1" customHeight="1">
      <c r="A168" s="971" t="str">
        <f t="shared" si="4"/>
        <v>MGBR40S300C</v>
      </c>
      <c r="B168" s="994" t="s">
        <v>9862</v>
      </c>
      <c r="C168" s="994">
        <v>300</v>
      </c>
      <c r="D168" s="994">
        <v>40</v>
      </c>
      <c r="E168" s="994">
        <v>235</v>
      </c>
      <c r="F168" s="994">
        <v>0.94</v>
      </c>
      <c r="G168" s="994">
        <v>100</v>
      </c>
      <c r="H168" s="1573" t="s">
        <v>6508</v>
      </c>
      <c r="T168" s="994" t="s">
        <v>9881</v>
      </c>
      <c r="U168" s="994" t="s">
        <v>9881</v>
      </c>
      <c r="V168" s="943" t="s">
        <v>6948</v>
      </c>
      <c r="W168" s="944" t="s">
        <v>6949</v>
      </c>
      <c r="X168" s="944" t="str">
        <f t="shared" si="5"/>
        <v>http://www.unisonic.com.tw/datasheet/MGBR40S300C.pdf</v>
      </c>
    </row>
    <row r="169" spans="1:25" s="979" customFormat="1" ht="35.1" customHeight="1">
      <c r="A169" s="971" t="str">
        <f t="shared" si="4"/>
        <v>MGBR40V300C</v>
      </c>
      <c r="B169" s="994" t="s">
        <v>9862</v>
      </c>
      <c r="C169" s="994">
        <v>300</v>
      </c>
      <c r="D169" s="994">
        <v>40</v>
      </c>
      <c r="E169" s="994">
        <v>200</v>
      </c>
      <c r="F169" s="994">
        <v>0.99</v>
      </c>
      <c r="G169" s="994">
        <v>100</v>
      </c>
      <c r="H169" s="1573" t="s">
        <v>6508</v>
      </c>
      <c r="T169" s="994" t="s">
        <v>9882</v>
      </c>
      <c r="U169" s="994" t="s">
        <v>9882</v>
      </c>
      <c r="V169" s="963" t="s">
        <v>6948</v>
      </c>
      <c r="W169" s="964" t="s">
        <v>6949</v>
      </c>
      <c r="X169" s="964" t="str">
        <f t="shared" si="5"/>
        <v>http://www.unisonic.com.tw/datasheet/MGBR40V300C.pdf</v>
      </c>
    </row>
    <row r="170" spans="1:25" s="979" customFormat="1" ht="30" customHeight="1">
      <c r="A170" s="1041"/>
      <c r="B170" s="1235"/>
      <c r="C170" s="978"/>
      <c r="D170" s="978"/>
      <c r="Y170" s="1018"/>
    </row>
    <row r="435" spans="1:1" s="1120" customFormat="1">
      <c r="A435" s="1241"/>
    </row>
  </sheetData>
  <phoneticPr fontId="14" type="noConversion"/>
  <hyperlinks>
    <hyperlink ref="T46" r:id="rId1" display="http://www.unisonic.com.tw/datasheet/MGBR20V60.pdf"/>
    <hyperlink ref="T159" r:id="rId2" display="http://www.unisonic.com.tw/datasheet/MGBR30V200C.pdf"/>
    <hyperlink ref="Y159" r:id="rId3" display="http://www.unisonic.com.tw/datasheet/MGBR30V200C.pdf"/>
    <hyperlink ref="Y45" r:id="rId4" display="http://www.unisonic.com.tw/datasheet/MGBR20V60.pdf"/>
    <hyperlink ref="Y46" r:id="rId5" display="http://www.unisonic.com.tw/datasheet/MGBR30V200C.pdf"/>
    <hyperlink ref="V3" r:id="rId6"/>
    <hyperlink ref="V4" r:id="rId7"/>
    <hyperlink ref="V5" r:id="rId8"/>
    <hyperlink ref="V6" r:id="rId9"/>
    <hyperlink ref="V7" r:id="rId10"/>
    <hyperlink ref="V8" r:id="rId11"/>
    <hyperlink ref="V9" r:id="rId12"/>
    <hyperlink ref="V10" r:id="rId13"/>
    <hyperlink ref="V11" r:id="rId14"/>
    <hyperlink ref="V12" r:id="rId15"/>
    <hyperlink ref="V13" r:id="rId16"/>
    <hyperlink ref="V14" r:id="rId17"/>
    <hyperlink ref="V15" r:id="rId18"/>
    <hyperlink ref="V16" r:id="rId19"/>
    <hyperlink ref="V17" r:id="rId20"/>
    <hyperlink ref="V18" r:id="rId21"/>
    <hyperlink ref="V19" r:id="rId22"/>
    <hyperlink ref="V20" r:id="rId23"/>
    <hyperlink ref="V21" r:id="rId24"/>
    <hyperlink ref="V22" r:id="rId25"/>
    <hyperlink ref="V23" r:id="rId26"/>
    <hyperlink ref="V24" r:id="rId27"/>
    <hyperlink ref="V25" r:id="rId28"/>
    <hyperlink ref="V26" r:id="rId29"/>
    <hyperlink ref="V27" r:id="rId30"/>
    <hyperlink ref="V28" r:id="rId31"/>
    <hyperlink ref="V29" r:id="rId32"/>
    <hyperlink ref="V30" r:id="rId33"/>
    <hyperlink ref="V31" r:id="rId34"/>
    <hyperlink ref="V32" r:id="rId35"/>
    <hyperlink ref="V33" r:id="rId36"/>
    <hyperlink ref="V34" r:id="rId37"/>
    <hyperlink ref="V35" r:id="rId38"/>
    <hyperlink ref="V36" r:id="rId39"/>
    <hyperlink ref="V37" r:id="rId40"/>
    <hyperlink ref="V38" r:id="rId41"/>
    <hyperlink ref="V39" r:id="rId42"/>
    <hyperlink ref="V40" r:id="rId43"/>
    <hyperlink ref="V41" r:id="rId44"/>
    <hyperlink ref="V42" r:id="rId45"/>
    <hyperlink ref="V43" r:id="rId46"/>
    <hyperlink ref="V44" r:id="rId47"/>
    <hyperlink ref="V45" r:id="rId48"/>
    <hyperlink ref="V46" r:id="rId49"/>
    <hyperlink ref="V47" r:id="rId50"/>
    <hyperlink ref="V48" r:id="rId51"/>
    <hyperlink ref="V49" r:id="rId52"/>
    <hyperlink ref="V51" r:id="rId53"/>
    <hyperlink ref="V52" r:id="rId54"/>
    <hyperlink ref="V53" r:id="rId55"/>
    <hyperlink ref="V54" r:id="rId56"/>
    <hyperlink ref="V55" r:id="rId57"/>
    <hyperlink ref="V56" r:id="rId58"/>
    <hyperlink ref="V57" r:id="rId59"/>
    <hyperlink ref="V58" r:id="rId60"/>
    <hyperlink ref="V59" r:id="rId61"/>
    <hyperlink ref="V60" r:id="rId62"/>
    <hyperlink ref="V61" r:id="rId63"/>
    <hyperlink ref="V62" r:id="rId64"/>
    <hyperlink ref="V63" r:id="rId65"/>
    <hyperlink ref="V64" r:id="rId66"/>
    <hyperlink ref="V65" r:id="rId67"/>
    <hyperlink ref="V66" r:id="rId68"/>
    <hyperlink ref="V67" r:id="rId69"/>
    <hyperlink ref="V68" r:id="rId70"/>
    <hyperlink ref="V69" r:id="rId71"/>
    <hyperlink ref="V70" r:id="rId72"/>
    <hyperlink ref="V71" r:id="rId73"/>
    <hyperlink ref="V72" r:id="rId74"/>
    <hyperlink ref="V73" r:id="rId75"/>
    <hyperlink ref="V74" r:id="rId76"/>
    <hyperlink ref="V75" r:id="rId77"/>
    <hyperlink ref="V76" r:id="rId78"/>
    <hyperlink ref="V77" r:id="rId79"/>
    <hyperlink ref="V78" r:id="rId80"/>
    <hyperlink ref="V79" r:id="rId81"/>
    <hyperlink ref="V80" r:id="rId82"/>
    <hyperlink ref="V81" r:id="rId83"/>
    <hyperlink ref="V82" r:id="rId84"/>
    <hyperlink ref="V83" r:id="rId85"/>
    <hyperlink ref="V84" r:id="rId86"/>
    <hyperlink ref="V85" r:id="rId87"/>
    <hyperlink ref="V86" r:id="rId88"/>
    <hyperlink ref="V87" r:id="rId89"/>
    <hyperlink ref="V88" r:id="rId90"/>
    <hyperlink ref="V89" r:id="rId91"/>
    <hyperlink ref="V90" r:id="rId92"/>
    <hyperlink ref="V91" r:id="rId93"/>
    <hyperlink ref="V92" r:id="rId94"/>
    <hyperlink ref="V93" r:id="rId95"/>
    <hyperlink ref="V94" r:id="rId96"/>
    <hyperlink ref="V95" r:id="rId97"/>
    <hyperlink ref="V96" r:id="rId98"/>
    <hyperlink ref="V97" r:id="rId99"/>
    <hyperlink ref="V98" r:id="rId100"/>
    <hyperlink ref="V99" r:id="rId101"/>
    <hyperlink ref="V100" r:id="rId102"/>
    <hyperlink ref="V101" r:id="rId103"/>
    <hyperlink ref="V102" r:id="rId104"/>
    <hyperlink ref="V103" r:id="rId105"/>
    <hyperlink ref="V104" r:id="rId106"/>
    <hyperlink ref="V105" r:id="rId107"/>
    <hyperlink ref="V106" r:id="rId108"/>
    <hyperlink ref="V108" r:id="rId109"/>
    <hyperlink ref="V109" r:id="rId110"/>
    <hyperlink ref="V110" r:id="rId111"/>
    <hyperlink ref="V111" r:id="rId112"/>
    <hyperlink ref="V112" r:id="rId113"/>
    <hyperlink ref="V113" r:id="rId114"/>
    <hyperlink ref="V114" r:id="rId115"/>
    <hyperlink ref="V115" r:id="rId116"/>
    <hyperlink ref="V117" r:id="rId117"/>
    <hyperlink ref="V118" r:id="rId118"/>
    <hyperlink ref="V119" r:id="rId119"/>
    <hyperlink ref="V120" r:id="rId120"/>
    <hyperlink ref="V121" r:id="rId121"/>
    <hyperlink ref="V122" r:id="rId122"/>
    <hyperlink ref="V123" r:id="rId123"/>
    <hyperlink ref="V125" r:id="rId124"/>
    <hyperlink ref="V126" r:id="rId125"/>
    <hyperlink ref="V127" r:id="rId126"/>
    <hyperlink ref="V128" r:id="rId127"/>
    <hyperlink ref="V129" r:id="rId128"/>
    <hyperlink ref="V130" r:id="rId129"/>
    <hyperlink ref="V131" r:id="rId130"/>
    <hyperlink ref="V132" r:id="rId131"/>
    <hyperlink ref="V133" r:id="rId132"/>
    <hyperlink ref="V134" r:id="rId133"/>
    <hyperlink ref="V135" r:id="rId134"/>
    <hyperlink ref="V136" r:id="rId135"/>
    <hyperlink ref="V137" r:id="rId136"/>
    <hyperlink ref="V138" r:id="rId137"/>
    <hyperlink ref="V139" r:id="rId138"/>
    <hyperlink ref="V140" r:id="rId139"/>
    <hyperlink ref="V141" r:id="rId140"/>
    <hyperlink ref="V142" r:id="rId141"/>
    <hyperlink ref="V143" r:id="rId142"/>
    <hyperlink ref="V144" r:id="rId143"/>
    <hyperlink ref="V145" r:id="rId144"/>
    <hyperlink ref="V146" r:id="rId145"/>
    <hyperlink ref="V147" r:id="rId146"/>
    <hyperlink ref="V148" r:id="rId147"/>
    <hyperlink ref="V149" r:id="rId148"/>
    <hyperlink ref="V150" r:id="rId149"/>
    <hyperlink ref="V151" r:id="rId150"/>
    <hyperlink ref="V152" r:id="rId151"/>
    <hyperlink ref="V153" r:id="rId152"/>
    <hyperlink ref="V154" r:id="rId153"/>
    <hyperlink ref="V155" r:id="rId154"/>
    <hyperlink ref="V156" r:id="rId155"/>
    <hyperlink ref="V158" r:id="rId156"/>
    <hyperlink ref="V159" r:id="rId157"/>
    <hyperlink ref="V160" r:id="rId158"/>
    <hyperlink ref="V161" r:id="rId159"/>
    <hyperlink ref="V162" r:id="rId160"/>
    <hyperlink ref="V163" r:id="rId161"/>
    <hyperlink ref="V164" r:id="rId162"/>
    <hyperlink ref="V165" r:id="rId163"/>
    <hyperlink ref="V166" r:id="rId164"/>
    <hyperlink ref="V167" r:id="rId165"/>
    <hyperlink ref="V168" r:id="rId166"/>
    <hyperlink ref="V169" r:id="rId167"/>
    <hyperlink ref="V124" r:id="rId168"/>
    <hyperlink ref="V116" r:id="rId169"/>
    <hyperlink ref="V157" r:id="rId170"/>
    <hyperlink ref="U46" r:id="rId171" display="http://www.unisonic.com.tw/datasheet/MGBR20V60.pdf"/>
    <hyperlink ref="U159" r:id="rId172" display="http://www.unisonic.com.tw/datasheet/MGBR30V200C.pdf"/>
  </hyperlinks>
  <printOptions horizontalCentered="1"/>
  <pageMargins left="0.39370078740157483" right="0.39370078740157483" top="0.39370078740157483" bottom="0.39370078740157483" header="0.31496062992125984" footer="0.31496062992125984"/>
  <pageSetup paperSize="9" scale="62" orientation="portrait" r:id="rId173"/>
</worksheet>
</file>

<file path=xl/worksheets/sheet71.xml><?xml version="1.0" encoding="utf-8"?>
<worksheet xmlns="http://schemas.openxmlformats.org/spreadsheetml/2006/main" xmlns:r="http://schemas.openxmlformats.org/officeDocument/2006/relationships">
  <dimension ref="A1:W126"/>
  <sheetViews>
    <sheetView view="pageBreakPreview" zoomScale="80" zoomScaleNormal="70" zoomScaleSheetLayoutView="80" workbookViewId="0"/>
  </sheetViews>
  <sheetFormatPr defaultColWidth="9" defaultRowHeight="15"/>
  <cols>
    <col min="1" max="2" width="30.25" style="1261" customWidth="1"/>
    <col min="3" max="3" width="11.5" style="1262" customWidth="1"/>
    <col min="4" max="4" width="15.625" style="1262" customWidth="1"/>
    <col min="5" max="5" width="11.125" style="1262" customWidth="1"/>
    <col min="6" max="10" width="15.625" style="1262" customWidth="1"/>
    <col min="11" max="11" width="15.625" style="1020" customWidth="1"/>
    <col min="12" max="18" width="1.625" style="1001" customWidth="1"/>
    <col min="19" max="22" width="16.125" style="1001" customWidth="1"/>
    <col min="23" max="23" width="32.25" style="1001" customWidth="1"/>
    <col min="24" max="26" width="9" style="1001" customWidth="1"/>
    <col min="27" max="16384" width="9" style="1001"/>
  </cols>
  <sheetData>
    <row r="1" spans="1:23" s="1023" customFormat="1" ht="30" customHeight="1">
      <c r="A1" s="1712" t="s">
        <v>10909</v>
      </c>
      <c r="B1" s="1242"/>
      <c r="C1" s="1242"/>
      <c r="D1" s="1242"/>
      <c r="E1" s="1242"/>
      <c r="F1" s="1242"/>
      <c r="G1" s="1242"/>
      <c r="H1" s="1242"/>
      <c r="I1" s="1242"/>
      <c r="J1" s="1242"/>
      <c r="K1" s="1242"/>
    </row>
    <row r="2" spans="1:23" ht="81.75" customHeight="1">
      <c r="A2" s="1641" t="s">
        <v>9883</v>
      </c>
      <c r="B2" s="1613" t="s">
        <v>1073</v>
      </c>
      <c r="C2" s="1642" t="s">
        <v>9884</v>
      </c>
      <c r="D2" s="1642" t="s">
        <v>9885</v>
      </c>
      <c r="E2" s="1243" t="s">
        <v>2692</v>
      </c>
      <c r="F2" s="1642" t="s">
        <v>9886</v>
      </c>
      <c r="G2" s="1243" t="s">
        <v>9887</v>
      </c>
      <c r="H2" s="1243" t="s">
        <v>9888</v>
      </c>
      <c r="I2" s="1243" t="s">
        <v>9889</v>
      </c>
      <c r="J2" s="1713" t="s">
        <v>1909</v>
      </c>
    </row>
    <row r="3" spans="1:23" s="979" customFormat="1" ht="35.1" customHeight="1">
      <c r="A3" s="971" t="str">
        <f>HYPERLINK(W3,S3)</f>
        <v>MBR0530</v>
      </c>
      <c r="B3" s="949" t="s">
        <v>3710</v>
      </c>
      <c r="C3" s="994">
        <v>0.5</v>
      </c>
      <c r="D3" s="994">
        <v>30</v>
      </c>
      <c r="E3" s="994">
        <v>5.5</v>
      </c>
      <c r="F3" s="994">
        <v>0.43</v>
      </c>
      <c r="G3" s="994">
        <v>0.5</v>
      </c>
      <c r="H3" s="994">
        <v>130</v>
      </c>
      <c r="I3" s="994">
        <v>30</v>
      </c>
      <c r="J3" s="1564" t="s">
        <v>9890</v>
      </c>
      <c r="K3" s="1017"/>
      <c r="S3" s="994" t="s">
        <v>2796</v>
      </c>
      <c r="T3" s="994" t="s">
        <v>2796</v>
      </c>
      <c r="U3" s="963" t="s">
        <v>0</v>
      </c>
      <c r="V3" s="964" t="s">
        <v>116</v>
      </c>
      <c r="W3" s="964" t="str">
        <f>CONCATENATE(U3,T3,V3)</f>
        <v>http://www.unisonic.com.tw/datasheet/MBR0530.pdf</v>
      </c>
    </row>
    <row r="4" spans="1:23" s="979" customFormat="1" ht="35.1" customHeight="1">
      <c r="A4" s="971" t="str">
        <f t="shared" ref="A4:A67" si="0">HYPERLINK(W4,S4)</f>
        <v>MBR0540</v>
      </c>
      <c r="B4" s="949" t="s">
        <v>3710</v>
      </c>
      <c r="C4" s="994">
        <v>0.5</v>
      </c>
      <c r="D4" s="994">
        <v>40</v>
      </c>
      <c r="E4" s="994">
        <v>5.5</v>
      </c>
      <c r="F4" s="994">
        <v>0.51</v>
      </c>
      <c r="G4" s="994">
        <v>0.5</v>
      </c>
      <c r="H4" s="994">
        <v>20</v>
      </c>
      <c r="I4" s="994">
        <v>40</v>
      </c>
      <c r="J4" s="995" t="s">
        <v>9891</v>
      </c>
      <c r="K4" s="1017"/>
      <c r="S4" s="994" t="s">
        <v>2797</v>
      </c>
      <c r="T4" s="994" t="s">
        <v>2797</v>
      </c>
      <c r="U4" s="963" t="s">
        <v>0</v>
      </c>
      <c r="V4" s="964" t="s">
        <v>116</v>
      </c>
      <c r="W4" s="964" t="str">
        <f t="shared" ref="W4:W67" si="1">CONCATENATE(U4,T4,V4)</f>
        <v>http://www.unisonic.com.tw/datasheet/MBR0540.pdf</v>
      </c>
    </row>
    <row r="5" spans="1:23" s="979" customFormat="1" ht="35.1" customHeight="1">
      <c r="A5" s="971" t="str">
        <f t="shared" si="0"/>
        <v>MBR0560</v>
      </c>
      <c r="B5" s="949" t="s">
        <v>3710</v>
      </c>
      <c r="C5" s="994">
        <v>0.5</v>
      </c>
      <c r="D5" s="994">
        <v>60</v>
      </c>
      <c r="E5" s="994">
        <v>5.5</v>
      </c>
      <c r="F5" s="994">
        <v>0.7</v>
      </c>
      <c r="G5" s="994">
        <v>0.5</v>
      </c>
      <c r="H5" s="994">
        <v>200</v>
      </c>
      <c r="I5" s="994">
        <v>60</v>
      </c>
      <c r="J5" s="995" t="s">
        <v>9892</v>
      </c>
      <c r="K5" s="1017"/>
      <c r="S5" s="994" t="s">
        <v>9893</v>
      </c>
      <c r="T5" s="994" t="s">
        <v>9893</v>
      </c>
      <c r="U5" s="963" t="s">
        <v>0</v>
      </c>
      <c r="V5" s="964" t="s">
        <v>116</v>
      </c>
      <c r="W5" s="964" t="str">
        <f t="shared" si="1"/>
        <v>http://www.unisonic.com.tw/datasheet/MBR0560.pdf</v>
      </c>
    </row>
    <row r="6" spans="1:23" s="979" customFormat="1" ht="35.1" customHeight="1">
      <c r="A6" s="971" t="str">
        <f t="shared" si="0"/>
        <v>B5817W</v>
      </c>
      <c r="B6" s="949" t="s">
        <v>3710</v>
      </c>
      <c r="C6" s="994">
        <v>1</v>
      </c>
      <c r="D6" s="994">
        <v>20</v>
      </c>
      <c r="E6" s="994">
        <v>9</v>
      </c>
      <c r="F6" s="994">
        <v>0.45</v>
      </c>
      <c r="G6" s="994">
        <v>1</v>
      </c>
      <c r="H6" s="994">
        <v>1000</v>
      </c>
      <c r="I6" s="994">
        <v>20</v>
      </c>
      <c r="J6" s="995" t="s">
        <v>9894</v>
      </c>
      <c r="K6" s="1017"/>
      <c r="S6" s="994" t="s">
        <v>9895</v>
      </c>
      <c r="T6" s="994" t="s">
        <v>9895</v>
      </c>
      <c r="U6" s="963" t="s">
        <v>6721</v>
      </c>
      <c r="V6" s="964" t="s">
        <v>6722</v>
      </c>
      <c r="W6" s="964" t="str">
        <f t="shared" si="1"/>
        <v>http://www.unisonic.com.tw/datasheet/B5817W.pdf</v>
      </c>
    </row>
    <row r="7" spans="1:23" s="979" customFormat="1" ht="35.1" customHeight="1">
      <c r="A7" s="971" t="str">
        <f t="shared" si="0"/>
        <v>1N5819</v>
      </c>
      <c r="B7" s="949" t="s">
        <v>9678</v>
      </c>
      <c r="C7" s="994">
        <v>1</v>
      </c>
      <c r="D7" s="994">
        <v>40</v>
      </c>
      <c r="E7" s="994">
        <v>25</v>
      </c>
      <c r="F7" s="994">
        <v>0.6</v>
      </c>
      <c r="G7" s="994">
        <v>1</v>
      </c>
      <c r="H7" s="994">
        <v>1000</v>
      </c>
      <c r="I7" s="994">
        <v>40</v>
      </c>
      <c r="J7" s="995" t="s">
        <v>9892</v>
      </c>
      <c r="K7" s="1017"/>
      <c r="S7" s="994" t="s">
        <v>9896</v>
      </c>
      <c r="T7" s="994" t="s">
        <v>9896</v>
      </c>
      <c r="U7" s="963" t="s">
        <v>6721</v>
      </c>
      <c r="V7" s="964" t="s">
        <v>6722</v>
      </c>
      <c r="W7" s="964" t="str">
        <f t="shared" si="1"/>
        <v>http://www.unisonic.com.tw/datasheet/1N5819.pdf</v>
      </c>
    </row>
    <row r="8" spans="1:23" s="979" customFormat="1" ht="35.1" customHeight="1">
      <c r="A8" s="971" t="s">
        <v>1215</v>
      </c>
      <c r="B8" s="949" t="s">
        <v>9678</v>
      </c>
      <c r="C8" s="994">
        <v>1</v>
      </c>
      <c r="D8" s="994">
        <v>40</v>
      </c>
      <c r="E8" s="994">
        <v>10</v>
      </c>
      <c r="F8" s="994">
        <v>0.6</v>
      </c>
      <c r="G8" s="994">
        <v>1</v>
      </c>
      <c r="H8" s="994">
        <v>1000</v>
      </c>
      <c r="I8" s="994">
        <v>40</v>
      </c>
      <c r="J8" s="1244" t="s">
        <v>9897</v>
      </c>
      <c r="K8" s="1017"/>
      <c r="S8" s="994" t="s">
        <v>9898</v>
      </c>
      <c r="T8" s="994" t="s">
        <v>9898</v>
      </c>
      <c r="U8" s="963" t="s">
        <v>6721</v>
      </c>
      <c r="V8" s="964" t="s">
        <v>6722</v>
      </c>
      <c r="W8" s="964" t="str">
        <f t="shared" si="1"/>
        <v>http://www.unisonic.com.tw/datasheet/B5819WS.pdf</v>
      </c>
    </row>
    <row r="9" spans="1:23" s="979" customFormat="1" ht="35.1" customHeight="1">
      <c r="A9" s="971" t="str">
        <f t="shared" si="0"/>
        <v>SS14</v>
      </c>
      <c r="B9" s="949" t="s">
        <v>3710</v>
      </c>
      <c r="C9" s="994">
        <v>1</v>
      </c>
      <c r="D9" s="994">
        <v>40</v>
      </c>
      <c r="E9" s="994">
        <v>30</v>
      </c>
      <c r="F9" s="994">
        <v>0.5</v>
      </c>
      <c r="G9" s="994">
        <v>1</v>
      </c>
      <c r="H9" s="994">
        <v>500</v>
      </c>
      <c r="I9" s="994">
        <v>40</v>
      </c>
      <c r="J9" s="1244" t="s">
        <v>1156</v>
      </c>
      <c r="K9" s="1017"/>
      <c r="S9" s="994" t="s">
        <v>9899</v>
      </c>
      <c r="T9" s="994" t="s">
        <v>9899</v>
      </c>
      <c r="U9" s="963" t="s">
        <v>0</v>
      </c>
      <c r="V9" s="964" t="s">
        <v>116</v>
      </c>
      <c r="W9" s="964" t="str">
        <f t="shared" si="1"/>
        <v>http://www.unisonic.com.tw/datasheet/SS14.pdf</v>
      </c>
    </row>
    <row r="10" spans="1:23" s="979" customFormat="1" ht="35.1" customHeight="1">
      <c r="A10" s="971" t="str">
        <f t="shared" si="0"/>
        <v>MBR140</v>
      </c>
      <c r="B10" s="949" t="s">
        <v>3710</v>
      </c>
      <c r="C10" s="994">
        <v>1</v>
      </c>
      <c r="D10" s="994">
        <v>40</v>
      </c>
      <c r="E10" s="994">
        <v>30</v>
      </c>
      <c r="F10" s="994">
        <v>0.7</v>
      </c>
      <c r="G10" s="994">
        <v>1</v>
      </c>
      <c r="H10" s="994">
        <v>50</v>
      </c>
      <c r="I10" s="994">
        <v>40</v>
      </c>
      <c r="J10" s="1244" t="s">
        <v>2693</v>
      </c>
      <c r="K10" s="1017"/>
      <c r="S10" s="994" t="s">
        <v>9900</v>
      </c>
      <c r="T10" s="994" t="s">
        <v>9900</v>
      </c>
      <c r="U10" s="963" t="s">
        <v>0</v>
      </c>
      <c r="V10" s="964" t="s">
        <v>116</v>
      </c>
      <c r="W10" s="964" t="str">
        <f t="shared" si="1"/>
        <v>http://www.unisonic.com.tw/datasheet/MBR140.pdf</v>
      </c>
    </row>
    <row r="11" spans="1:23" s="979" customFormat="1" ht="35.1" customHeight="1">
      <c r="A11" s="971" t="str">
        <f t="shared" si="0"/>
        <v>MBR145</v>
      </c>
      <c r="B11" s="949" t="s">
        <v>3710</v>
      </c>
      <c r="C11" s="994">
        <v>1</v>
      </c>
      <c r="D11" s="994">
        <v>45</v>
      </c>
      <c r="E11" s="994">
        <v>30</v>
      </c>
      <c r="F11" s="994">
        <v>0.7</v>
      </c>
      <c r="G11" s="994">
        <v>1</v>
      </c>
      <c r="H11" s="994">
        <v>500</v>
      </c>
      <c r="I11" s="994">
        <v>45</v>
      </c>
      <c r="J11" s="995" t="s">
        <v>9901</v>
      </c>
      <c r="K11" s="1017"/>
      <c r="S11" s="994" t="s">
        <v>9902</v>
      </c>
      <c r="T11" s="994" t="s">
        <v>9902</v>
      </c>
      <c r="U11" s="963" t="s">
        <v>0</v>
      </c>
      <c r="V11" s="964" t="s">
        <v>116</v>
      </c>
      <c r="W11" s="964" t="str">
        <f t="shared" si="1"/>
        <v>http://www.unisonic.com.tw/datasheet/MBR145.pdf</v>
      </c>
    </row>
    <row r="12" spans="1:23" s="979" customFormat="1" ht="35.1" customHeight="1">
      <c r="A12" s="971" t="str">
        <f t="shared" si="0"/>
        <v>MBR150</v>
      </c>
      <c r="B12" s="949" t="s">
        <v>3710</v>
      </c>
      <c r="C12" s="994">
        <v>1</v>
      </c>
      <c r="D12" s="994">
        <v>50</v>
      </c>
      <c r="E12" s="994">
        <v>25</v>
      </c>
      <c r="F12" s="994">
        <v>0.75</v>
      </c>
      <c r="G12" s="994">
        <v>1</v>
      </c>
      <c r="H12" s="994">
        <v>50</v>
      </c>
      <c r="I12" s="994">
        <v>50</v>
      </c>
      <c r="J12" s="1564" t="s">
        <v>2693</v>
      </c>
      <c r="K12" s="1017"/>
      <c r="S12" s="1131" t="s">
        <v>9903</v>
      </c>
      <c r="T12" s="1131" t="s">
        <v>9903</v>
      </c>
      <c r="U12" s="963" t="s">
        <v>0</v>
      </c>
      <c r="V12" s="964" t="s">
        <v>116</v>
      </c>
      <c r="W12" s="964" t="str">
        <f t="shared" si="1"/>
        <v>http://www.unisonic.com.tw/datasheet/MBR150.pdf</v>
      </c>
    </row>
    <row r="13" spans="1:23" s="1015" customFormat="1" ht="35.1" customHeight="1">
      <c r="A13" s="971" t="str">
        <f t="shared" si="0"/>
        <v>MBR160</v>
      </c>
      <c r="B13" s="949" t="s">
        <v>3710</v>
      </c>
      <c r="C13" s="1131">
        <v>1</v>
      </c>
      <c r="D13" s="1131">
        <v>60</v>
      </c>
      <c r="E13" s="1131">
        <v>30</v>
      </c>
      <c r="F13" s="1131">
        <v>0.74</v>
      </c>
      <c r="G13" s="1131">
        <v>1</v>
      </c>
      <c r="H13" s="1131">
        <v>50</v>
      </c>
      <c r="I13" s="1131">
        <v>60</v>
      </c>
      <c r="J13" s="1568" t="s">
        <v>9904</v>
      </c>
      <c r="K13" s="1245"/>
      <c r="S13" s="1131" t="s">
        <v>9905</v>
      </c>
      <c r="T13" s="1131" t="s">
        <v>9905</v>
      </c>
      <c r="U13" s="963" t="s">
        <v>0</v>
      </c>
      <c r="V13" s="964" t="s">
        <v>116</v>
      </c>
      <c r="W13" s="964" t="str">
        <f t="shared" si="1"/>
        <v>http://www.unisonic.com.tw/datasheet/MBR160.pdf</v>
      </c>
    </row>
    <row r="14" spans="1:23" s="979" customFormat="1" ht="35.1" customHeight="1">
      <c r="A14" s="971" t="str">
        <f t="shared" si="0"/>
        <v>MBR1100</v>
      </c>
      <c r="B14" s="949" t="s">
        <v>3710</v>
      </c>
      <c r="C14" s="994">
        <v>1</v>
      </c>
      <c r="D14" s="994">
        <v>100</v>
      </c>
      <c r="E14" s="994">
        <v>50</v>
      </c>
      <c r="F14" s="994">
        <v>0.79</v>
      </c>
      <c r="G14" s="994">
        <v>1</v>
      </c>
      <c r="H14" s="994">
        <v>50</v>
      </c>
      <c r="I14" s="994">
        <v>100</v>
      </c>
      <c r="J14" s="1564" t="s">
        <v>9906</v>
      </c>
      <c r="K14" s="1017"/>
      <c r="S14" s="994" t="s">
        <v>9907</v>
      </c>
      <c r="T14" s="994" t="s">
        <v>9907</v>
      </c>
      <c r="U14" s="963" t="s">
        <v>6721</v>
      </c>
      <c r="V14" s="964" t="s">
        <v>6722</v>
      </c>
      <c r="W14" s="964" t="str">
        <f t="shared" si="1"/>
        <v>http://www.unisonic.com.tw/datasheet/MBR1100.pdf</v>
      </c>
    </row>
    <row r="15" spans="1:23" s="979" customFormat="1" ht="35.1" customHeight="1">
      <c r="A15" s="971" t="str">
        <f t="shared" si="0"/>
        <v>MBR240</v>
      </c>
      <c r="B15" s="949" t="s">
        <v>9678</v>
      </c>
      <c r="C15" s="994">
        <v>2</v>
      </c>
      <c r="D15" s="994">
        <v>40</v>
      </c>
      <c r="E15" s="994">
        <v>2</v>
      </c>
      <c r="F15" s="994">
        <v>0.7</v>
      </c>
      <c r="G15" s="994">
        <v>2</v>
      </c>
      <c r="H15" s="994">
        <v>500</v>
      </c>
      <c r="I15" s="994">
        <v>40</v>
      </c>
      <c r="J15" s="1564" t="s">
        <v>9908</v>
      </c>
      <c r="K15" s="1017"/>
      <c r="S15" s="994" t="s">
        <v>9909</v>
      </c>
      <c r="T15" s="994" t="s">
        <v>9909</v>
      </c>
      <c r="U15" s="963" t="s">
        <v>6721</v>
      </c>
      <c r="V15" s="964" t="s">
        <v>6722</v>
      </c>
      <c r="W15" s="964" t="str">
        <f>CONCATENATE(U15,T15,V15)</f>
        <v>http://www.unisonic.com.tw/datasheet/MBR240.pdf</v>
      </c>
    </row>
    <row r="16" spans="1:23" s="979" customFormat="1" ht="35.1" customHeight="1">
      <c r="A16" s="971" t="str">
        <f t="shared" si="0"/>
        <v>MBR245</v>
      </c>
      <c r="B16" s="949" t="s">
        <v>9678</v>
      </c>
      <c r="C16" s="994">
        <v>2</v>
      </c>
      <c r="D16" s="994">
        <v>45</v>
      </c>
      <c r="E16" s="994">
        <v>50</v>
      </c>
      <c r="F16" s="994">
        <v>0.7</v>
      </c>
      <c r="G16" s="994">
        <v>2</v>
      </c>
      <c r="H16" s="994">
        <v>500</v>
      </c>
      <c r="I16" s="994">
        <v>45</v>
      </c>
      <c r="J16" s="1564" t="s">
        <v>9910</v>
      </c>
      <c r="K16" s="1017"/>
      <c r="S16" s="994" t="s">
        <v>9911</v>
      </c>
      <c r="T16" s="994" t="s">
        <v>9911</v>
      </c>
      <c r="U16" s="963" t="s">
        <v>6721</v>
      </c>
      <c r="V16" s="964" t="s">
        <v>6722</v>
      </c>
      <c r="W16" s="964" t="str">
        <f t="shared" si="1"/>
        <v>http://www.unisonic.com.tw/datasheet/MBR245.pdf</v>
      </c>
    </row>
    <row r="17" spans="1:23" s="979" customFormat="1" ht="35.1" customHeight="1">
      <c r="A17" s="971" t="str">
        <f t="shared" si="0"/>
        <v>MBR260</v>
      </c>
      <c r="B17" s="949" t="s">
        <v>9678</v>
      </c>
      <c r="C17" s="994">
        <v>2</v>
      </c>
      <c r="D17" s="994">
        <v>60</v>
      </c>
      <c r="E17" s="994">
        <v>50</v>
      </c>
      <c r="F17" s="994">
        <v>0.74</v>
      </c>
      <c r="G17" s="994">
        <v>2</v>
      </c>
      <c r="H17" s="994">
        <v>500</v>
      </c>
      <c r="I17" s="994">
        <v>60</v>
      </c>
      <c r="J17" s="1564" t="s">
        <v>9912</v>
      </c>
      <c r="K17" s="1017"/>
      <c r="S17" s="1131" t="s">
        <v>9913</v>
      </c>
      <c r="T17" s="1131" t="s">
        <v>9913</v>
      </c>
      <c r="U17" s="963" t="s">
        <v>6721</v>
      </c>
      <c r="V17" s="964" t="s">
        <v>6722</v>
      </c>
      <c r="W17" s="964" t="str">
        <f t="shared" si="1"/>
        <v>http://www.unisonic.com.tw/datasheet/MBR260.pdf</v>
      </c>
    </row>
    <row r="18" spans="1:23" s="979" customFormat="1" ht="35.1" customHeight="1">
      <c r="A18" s="971" t="str">
        <f t="shared" si="0"/>
        <v>MBR2100</v>
      </c>
      <c r="B18" s="949" t="s">
        <v>9678</v>
      </c>
      <c r="C18" s="994">
        <v>2</v>
      </c>
      <c r="D18" s="994">
        <v>100</v>
      </c>
      <c r="E18" s="994">
        <v>40</v>
      </c>
      <c r="F18" s="994">
        <v>0.79</v>
      </c>
      <c r="G18" s="994">
        <v>2</v>
      </c>
      <c r="H18" s="994">
        <v>100</v>
      </c>
      <c r="I18" s="994">
        <v>100</v>
      </c>
      <c r="J18" s="1564" t="s">
        <v>9914</v>
      </c>
      <c r="K18" s="1017"/>
      <c r="S18" s="994" t="s">
        <v>9915</v>
      </c>
      <c r="T18" s="994" t="s">
        <v>9915</v>
      </c>
      <c r="U18" s="963" t="s">
        <v>6721</v>
      </c>
      <c r="V18" s="964" t="s">
        <v>6722</v>
      </c>
      <c r="W18" s="964" t="str">
        <f t="shared" si="1"/>
        <v>http://www.unisonic.com.tw/datasheet/MBR2100.pdf</v>
      </c>
    </row>
    <row r="19" spans="1:23" s="979" customFormat="1" ht="35.1" customHeight="1">
      <c r="A19" s="971" t="str">
        <f t="shared" si="0"/>
        <v>MBR2200</v>
      </c>
      <c r="B19" s="949" t="s">
        <v>9678</v>
      </c>
      <c r="C19" s="1091">
        <v>2</v>
      </c>
      <c r="D19" s="1091">
        <v>200</v>
      </c>
      <c r="E19" s="1091">
        <v>50</v>
      </c>
      <c r="F19" s="1091">
        <v>0.9</v>
      </c>
      <c r="G19" s="1091">
        <v>2</v>
      </c>
      <c r="H19" s="1091">
        <v>50</v>
      </c>
      <c r="I19" s="1091">
        <v>200</v>
      </c>
      <c r="J19" s="960" t="s">
        <v>9916</v>
      </c>
      <c r="K19" s="1017"/>
      <c r="S19" s="1091" t="s">
        <v>9917</v>
      </c>
      <c r="T19" s="1091" t="s">
        <v>9917</v>
      </c>
      <c r="U19" s="963" t="s">
        <v>6721</v>
      </c>
      <c r="V19" s="964" t="s">
        <v>6722</v>
      </c>
      <c r="W19" s="964" t="str">
        <f t="shared" si="1"/>
        <v>http://www.unisonic.com.tw/datasheet/MBR2200.pdf</v>
      </c>
    </row>
    <row r="20" spans="1:23" s="979" customFormat="1" ht="35.1" customHeight="1">
      <c r="A20" s="971" t="str">
        <f t="shared" si="0"/>
        <v>MBR340</v>
      </c>
      <c r="B20" s="949" t="s">
        <v>9678</v>
      </c>
      <c r="C20" s="994">
        <v>3</v>
      </c>
      <c r="D20" s="994">
        <v>40</v>
      </c>
      <c r="E20" s="994">
        <v>80</v>
      </c>
      <c r="F20" s="994">
        <v>0.6</v>
      </c>
      <c r="G20" s="994">
        <v>3</v>
      </c>
      <c r="H20" s="994">
        <v>100</v>
      </c>
      <c r="I20" s="994">
        <v>40</v>
      </c>
      <c r="J20" s="1564" t="s">
        <v>9918</v>
      </c>
      <c r="K20" s="1017"/>
      <c r="S20" s="994" t="s">
        <v>9919</v>
      </c>
      <c r="T20" s="994" t="s">
        <v>9919</v>
      </c>
      <c r="U20" s="963" t="s">
        <v>6721</v>
      </c>
      <c r="V20" s="964" t="s">
        <v>6722</v>
      </c>
      <c r="W20" s="964" t="str">
        <f t="shared" si="1"/>
        <v>http://www.unisonic.com.tw/datasheet/MBR340.pdf</v>
      </c>
    </row>
    <row r="21" spans="1:23" s="979" customFormat="1" ht="35.1" customHeight="1">
      <c r="A21" s="971" t="str">
        <f t="shared" si="0"/>
        <v>MBR360</v>
      </c>
      <c r="B21" s="949" t="s">
        <v>9678</v>
      </c>
      <c r="C21" s="994">
        <v>3</v>
      </c>
      <c r="D21" s="994">
        <v>60</v>
      </c>
      <c r="E21" s="994">
        <v>80</v>
      </c>
      <c r="F21" s="994">
        <v>0.74</v>
      </c>
      <c r="G21" s="994">
        <v>3</v>
      </c>
      <c r="H21" s="994">
        <v>600</v>
      </c>
      <c r="I21" s="994">
        <v>60</v>
      </c>
      <c r="J21" s="1564" t="s">
        <v>9920</v>
      </c>
      <c r="K21" s="1017"/>
      <c r="S21" s="994" t="s">
        <v>9921</v>
      </c>
      <c r="T21" s="994" t="s">
        <v>9921</v>
      </c>
      <c r="U21" s="963" t="s">
        <v>6721</v>
      </c>
      <c r="V21" s="964" t="s">
        <v>6722</v>
      </c>
      <c r="W21" s="964" t="str">
        <f t="shared" si="1"/>
        <v>http://www.unisonic.com.tw/datasheet/MBR360.pdf</v>
      </c>
    </row>
    <row r="22" spans="1:23" s="979" customFormat="1" ht="35.1" customHeight="1">
      <c r="A22" s="971" t="str">
        <f t="shared" si="0"/>
        <v>MBR3100</v>
      </c>
      <c r="B22" s="949" t="s">
        <v>9678</v>
      </c>
      <c r="C22" s="994">
        <v>3</v>
      </c>
      <c r="D22" s="994">
        <v>100</v>
      </c>
      <c r="E22" s="994">
        <v>80</v>
      </c>
      <c r="F22" s="994">
        <v>0.85</v>
      </c>
      <c r="G22" s="994">
        <v>3</v>
      </c>
      <c r="H22" s="994">
        <v>500</v>
      </c>
      <c r="I22" s="994">
        <v>100</v>
      </c>
      <c r="J22" s="1564" t="s">
        <v>9922</v>
      </c>
      <c r="K22" s="1017"/>
      <c r="S22" s="994" t="s">
        <v>9923</v>
      </c>
      <c r="T22" s="994" t="s">
        <v>9923</v>
      </c>
      <c r="U22" s="963" t="s">
        <v>6721</v>
      </c>
      <c r="V22" s="964" t="s">
        <v>6722</v>
      </c>
      <c r="W22" s="964" t="str">
        <f t="shared" si="1"/>
        <v>http://www.unisonic.com.tw/datasheet/MBR3100.pdf</v>
      </c>
    </row>
    <row r="23" spans="1:23" s="979" customFormat="1" ht="35.1" customHeight="1">
      <c r="A23" s="971" t="str">
        <f t="shared" si="0"/>
        <v>MBR3150</v>
      </c>
      <c r="B23" s="949" t="s">
        <v>9678</v>
      </c>
      <c r="C23" s="994">
        <v>3</v>
      </c>
      <c r="D23" s="994">
        <v>150</v>
      </c>
      <c r="E23" s="994">
        <v>80</v>
      </c>
      <c r="F23" s="994">
        <v>0.9</v>
      </c>
      <c r="G23" s="994">
        <v>3</v>
      </c>
      <c r="H23" s="994">
        <v>50</v>
      </c>
      <c r="I23" s="994">
        <v>150</v>
      </c>
      <c r="J23" s="1564" t="s">
        <v>9918</v>
      </c>
      <c r="K23" s="1017"/>
      <c r="S23" s="994" t="s">
        <v>9924</v>
      </c>
      <c r="T23" s="994" t="s">
        <v>9924</v>
      </c>
      <c r="U23" s="963" t="s">
        <v>6721</v>
      </c>
      <c r="V23" s="964" t="s">
        <v>6722</v>
      </c>
      <c r="W23" s="964" t="str">
        <f t="shared" si="1"/>
        <v>http://www.unisonic.com.tw/datasheet/MBR3150.pdf</v>
      </c>
    </row>
    <row r="24" spans="1:23" s="1015" customFormat="1" ht="35.1" customHeight="1">
      <c r="A24" s="971" t="str">
        <f t="shared" si="0"/>
        <v>MBR3200</v>
      </c>
      <c r="B24" s="949" t="s">
        <v>9678</v>
      </c>
      <c r="C24" s="1131">
        <v>3</v>
      </c>
      <c r="D24" s="1131">
        <v>200</v>
      </c>
      <c r="E24" s="1131">
        <v>80</v>
      </c>
      <c r="F24" s="1131">
        <v>0.9</v>
      </c>
      <c r="G24" s="1131">
        <v>3</v>
      </c>
      <c r="H24" s="1131">
        <v>50</v>
      </c>
      <c r="I24" s="1131">
        <v>200</v>
      </c>
      <c r="J24" s="1568" t="s">
        <v>9925</v>
      </c>
      <c r="K24" s="1245"/>
      <c r="S24" s="1131" t="s">
        <v>1216</v>
      </c>
      <c r="T24" s="1131" t="s">
        <v>1216</v>
      </c>
      <c r="U24" s="963" t="s">
        <v>6721</v>
      </c>
      <c r="V24" s="964" t="s">
        <v>6722</v>
      </c>
      <c r="W24" s="964" t="str">
        <f t="shared" si="1"/>
        <v>http://www.unisonic.com.tw/datasheet/MBR3200.pdf</v>
      </c>
    </row>
    <row r="25" spans="1:23" s="979" customFormat="1" ht="35.1" customHeight="1">
      <c r="A25" s="971" t="str">
        <f t="shared" si="0"/>
        <v>SR22</v>
      </c>
      <c r="B25" s="949" t="s">
        <v>3710</v>
      </c>
      <c r="C25" s="994">
        <v>2</v>
      </c>
      <c r="D25" s="994">
        <v>20</v>
      </c>
      <c r="E25" s="994">
        <v>50</v>
      </c>
      <c r="F25" s="994">
        <v>0.5</v>
      </c>
      <c r="G25" s="994">
        <v>2</v>
      </c>
      <c r="H25" s="1091">
        <v>2000</v>
      </c>
      <c r="I25" s="1091">
        <v>20</v>
      </c>
      <c r="J25" s="1569" t="s">
        <v>9912</v>
      </c>
      <c r="K25" s="1017"/>
      <c r="S25" s="1091" t="s">
        <v>9926</v>
      </c>
      <c r="T25" s="1091" t="s">
        <v>9926</v>
      </c>
      <c r="U25" s="963" t="s">
        <v>0</v>
      </c>
      <c r="V25" s="964" t="s">
        <v>116</v>
      </c>
      <c r="W25" s="964" t="str">
        <f t="shared" si="1"/>
        <v>http://www.unisonic.com.tw/datasheet/SR22.pdf</v>
      </c>
    </row>
    <row r="26" spans="1:23" s="979" customFormat="1" ht="35.1" customHeight="1">
      <c r="A26" s="971" t="str">
        <f t="shared" si="0"/>
        <v>SR23</v>
      </c>
      <c r="B26" s="949" t="s">
        <v>3710</v>
      </c>
      <c r="C26" s="1091">
        <v>2</v>
      </c>
      <c r="D26" s="1091">
        <v>30</v>
      </c>
      <c r="E26" s="1091">
        <v>50</v>
      </c>
      <c r="F26" s="1091">
        <v>0.5</v>
      </c>
      <c r="G26" s="1091">
        <v>2</v>
      </c>
      <c r="H26" s="1091">
        <v>2000</v>
      </c>
      <c r="I26" s="1091">
        <v>30</v>
      </c>
      <c r="J26" s="1569" t="s">
        <v>9912</v>
      </c>
      <c r="K26" s="1017"/>
      <c r="S26" s="1091" t="s">
        <v>9927</v>
      </c>
      <c r="T26" s="1091" t="s">
        <v>9927</v>
      </c>
      <c r="U26" s="963" t="s">
        <v>0</v>
      </c>
      <c r="V26" s="964" t="s">
        <v>116</v>
      </c>
      <c r="W26" s="964" t="str">
        <f t="shared" si="1"/>
        <v>http://www.unisonic.com.tw/datasheet/SR23.pdf</v>
      </c>
    </row>
    <row r="27" spans="1:23" s="979" customFormat="1" ht="35.1" customHeight="1">
      <c r="A27" s="971" t="str">
        <f t="shared" si="0"/>
        <v>SR24</v>
      </c>
      <c r="B27" s="949" t="s">
        <v>3710</v>
      </c>
      <c r="C27" s="1091">
        <v>2</v>
      </c>
      <c r="D27" s="1091">
        <v>40</v>
      </c>
      <c r="E27" s="1091">
        <v>50</v>
      </c>
      <c r="F27" s="1091">
        <v>0.5</v>
      </c>
      <c r="G27" s="1091">
        <v>2</v>
      </c>
      <c r="H27" s="1091">
        <v>2000</v>
      </c>
      <c r="I27" s="1091">
        <v>40</v>
      </c>
      <c r="J27" s="1569" t="s">
        <v>9912</v>
      </c>
      <c r="K27" s="1017"/>
      <c r="S27" s="1091" t="s">
        <v>9928</v>
      </c>
      <c r="T27" s="1091" t="s">
        <v>9928</v>
      </c>
      <c r="U27" s="963" t="s">
        <v>0</v>
      </c>
      <c r="V27" s="964" t="s">
        <v>116</v>
      </c>
      <c r="W27" s="964" t="str">
        <f t="shared" si="1"/>
        <v>http://www.unisonic.com.tw/datasheet/SR24.pdf</v>
      </c>
    </row>
    <row r="28" spans="1:23" s="979" customFormat="1" ht="35.1" customHeight="1">
      <c r="A28" s="971" t="str">
        <f t="shared" si="0"/>
        <v>SR25</v>
      </c>
      <c r="B28" s="949" t="s">
        <v>9929</v>
      </c>
      <c r="C28" s="1091">
        <v>2</v>
      </c>
      <c r="D28" s="1091">
        <v>50</v>
      </c>
      <c r="E28" s="1091">
        <v>50</v>
      </c>
      <c r="F28" s="1091">
        <v>0.65</v>
      </c>
      <c r="G28" s="1091">
        <v>2</v>
      </c>
      <c r="H28" s="1091">
        <v>2000</v>
      </c>
      <c r="I28" s="1091">
        <v>50</v>
      </c>
      <c r="J28" s="1569" t="s">
        <v>9912</v>
      </c>
      <c r="K28" s="1017"/>
      <c r="S28" s="1091" t="s">
        <v>9930</v>
      </c>
      <c r="T28" s="1091" t="s">
        <v>9930</v>
      </c>
      <c r="U28" s="963" t="s">
        <v>0</v>
      </c>
      <c r="V28" s="964" t="s">
        <v>116</v>
      </c>
      <c r="W28" s="964" t="str">
        <f t="shared" si="1"/>
        <v>http://www.unisonic.com.tw/datasheet/SR25.pdf</v>
      </c>
    </row>
    <row r="29" spans="1:23" s="979" customFormat="1" ht="35.1" customHeight="1">
      <c r="A29" s="971" t="str">
        <f t="shared" si="0"/>
        <v>SR26</v>
      </c>
      <c r="B29" s="949" t="s">
        <v>9929</v>
      </c>
      <c r="C29" s="1091">
        <v>2</v>
      </c>
      <c r="D29" s="1091">
        <v>60</v>
      </c>
      <c r="E29" s="1091">
        <v>50</v>
      </c>
      <c r="F29" s="1091">
        <v>0.65</v>
      </c>
      <c r="G29" s="1091">
        <v>2</v>
      </c>
      <c r="H29" s="1091">
        <v>2000</v>
      </c>
      <c r="I29" s="1091">
        <v>60</v>
      </c>
      <c r="J29" s="1569" t="s">
        <v>9912</v>
      </c>
      <c r="K29" s="1017"/>
      <c r="S29" s="1091" t="s">
        <v>9931</v>
      </c>
      <c r="T29" s="1091" t="s">
        <v>9931</v>
      </c>
      <c r="U29" s="963" t="s">
        <v>6245</v>
      </c>
      <c r="V29" s="964" t="s">
        <v>6246</v>
      </c>
      <c r="W29" s="964" t="str">
        <f t="shared" si="1"/>
        <v>http://www.unisonic.com.tw/datasheet/SR26.pdf</v>
      </c>
    </row>
    <row r="30" spans="1:23" s="979" customFormat="1" ht="35.1" customHeight="1">
      <c r="A30" s="971" t="str">
        <f t="shared" si="0"/>
        <v>SK24</v>
      </c>
      <c r="B30" s="949" t="s">
        <v>3710</v>
      </c>
      <c r="C30" s="1091">
        <v>2</v>
      </c>
      <c r="D30" s="1091">
        <v>40</v>
      </c>
      <c r="E30" s="1091">
        <v>50</v>
      </c>
      <c r="F30" s="1091">
        <v>0.5</v>
      </c>
      <c r="G30" s="1091">
        <v>2</v>
      </c>
      <c r="H30" s="1091">
        <v>500</v>
      </c>
      <c r="I30" s="1091">
        <v>40</v>
      </c>
      <c r="J30" s="1569" t="s">
        <v>9912</v>
      </c>
      <c r="K30" s="1017"/>
      <c r="S30" s="1091" t="s">
        <v>9932</v>
      </c>
      <c r="T30" s="1091" t="s">
        <v>9932</v>
      </c>
      <c r="U30" s="963" t="s">
        <v>0</v>
      </c>
      <c r="V30" s="964" t="s">
        <v>116</v>
      </c>
      <c r="W30" s="964" t="str">
        <f t="shared" si="1"/>
        <v>http://www.unisonic.com.tw/datasheet/SK24.pdf</v>
      </c>
    </row>
    <row r="31" spans="1:23" s="979" customFormat="1" ht="35.1" customHeight="1">
      <c r="A31" s="971" t="str">
        <f t="shared" si="0"/>
        <v>SK26*</v>
      </c>
      <c r="B31" s="949" t="s">
        <v>3710</v>
      </c>
      <c r="C31" s="1091">
        <v>2</v>
      </c>
      <c r="D31" s="1091">
        <v>60</v>
      </c>
      <c r="E31" s="1091">
        <v>50</v>
      </c>
      <c r="F31" s="1091">
        <v>0.7</v>
      </c>
      <c r="G31" s="1091">
        <v>2</v>
      </c>
      <c r="H31" s="1091">
        <v>500</v>
      </c>
      <c r="I31" s="1091">
        <v>60</v>
      </c>
      <c r="J31" s="1569" t="s">
        <v>9912</v>
      </c>
      <c r="K31" s="1017"/>
      <c r="S31" s="1131" t="s">
        <v>3758</v>
      </c>
      <c r="T31" s="1131" t="s">
        <v>3758</v>
      </c>
      <c r="U31" s="963" t="s">
        <v>0</v>
      </c>
      <c r="V31" s="964" t="s">
        <v>116</v>
      </c>
      <c r="W31" s="964" t="str">
        <f t="shared" si="1"/>
        <v>http://www.unisonic.com.tw/datasheet/SK26*.pdf</v>
      </c>
    </row>
    <row r="32" spans="1:23" s="979" customFormat="1" ht="35.1" customHeight="1">
      <c r="A32" s="971" t="str">
        <f t="shared" si="0"/>
        <v>SK34</v>
      </c>
      <c r="B32" s="949" t="s">
        <v>9678</v>
      </c>
      <c r="C32" s="1091">
        <v>3</v>
      </c>
      <c r="D32" s="1091">
        <v>40</v>
      </c>
      <c r="E32" s="1091">
        <v>100</v>
      </c>
      <c r="F32" s="1091">
        <v>0.5</v>
      </c>
      <c r="G32" s="1091">
        <v>3</v>
      </c>
      <c r="H32" s="1091">
        <v>500</v>
      </c>
      <c r="I32" s="1091">
        <v>40</v>
      </c>
      <c r="J32" s="1569" t="s">
        <v>9933</v>
      </c>
      <c r="K32" s="1017"/>
      <c r="S32" s="1091" t="s">
        <v>9934</v>
      </c>
      <c r="T32" s="1091" t="s">
        <v>9934</v>
      </c>
      <c r="U32" s="963" t="s">
        <v>6721</v>
      </c>
      <c r="V32" s="964" t="s">
        <v>6722</v>
      </c>
      <c r="W32" s="964" t="str">
        <f t="shared" si="1"/>
        <v>http://www.unisonic.com.tw/datasheet/SK34.pdf</v>
      </c>
    </row>
    <row r="33" spans="1:23" s="979" customFormat="1" ht="35.1" customHeight="1">
      <c r="A33" s="971" t="str">
        <f t="shared" si="0"/>
        <v>SB3U40</v>
      </c>
      <c r="B33" s="949" t="s">
        <v>9678</v>
      </c>
      <c r="C33" s="1091">
        <v>3</v>
      </c>
      <c r="D33" s="1091">
        <v>40</v>
      </c>
      <c r="E33" s="1091">
        <v>75</v>
      </c>
      <c r="F33" s="1091">
        <v>0.47</v>
      </c>
      <c r="G33" s="1091">
        <v>3</v>
      </c>
      <c r="H33" s="1091">
        <v>400</v>
      </c>
      <c r="I33" s="1091">
        <v>40</v>
      </c>
      <c r="J33" s="1569" t="s">
        <v>9935</v>
      </c>
      <c r="K33" s="1017"/>
      <c r="S33" s="1091" t="s">
        <v>9936</v>
      </c>
      <c r="T33" s="1091" t="s">
        <v>9936</v>
      </c>
      <c r="U33" s="963" t="s">
        <v>0</v>
      </c>
      <c r="V33" s="964" t="s">
        <v>116</v>
      </c>
      <c r="W33" s="964" t="str">
        <f t="shared" si="1"/>
        <v>http://www.unisonic.com.tw/datasheet/SB3U40.pdf</v>
      </c>
    </row>
    <row r="34" spans="1:23" s="979" customFormat="1" ht="35.1" customHeight="1">
      <c r="A34" s="971" t="str">
        <f t="shared" si="0"/>
        <v>SK36</v>
      </c>
      <c r="B34" s="949" t="s">
        <v>9678</v>
      </c>
      <c r="C34" s="1091">
        <v>3</v>
      </c>
      <c r="D34" s="1091">
        <v>60</v>
      </c>
      <c r="E34" s="1091">
        <v>100</v>
      </c>
      <c r="F34" s="1091">
        <v>0.75</v>
      </c>
      <c r="G34" s="1091">
        <v>3</v>
      </c>
      <c r="H34" s="1091">
        <v>500</v>
      </c>
      <c r="I34" s="1091">
        <v>60</v>
      </c>
      <c r="J34" s="1569" t="s">
        <v>9937</v>
      </c>
      <c r="K34" s="1017"/>
      <c r="S34" s="1091" t="s">
        <v>9938</v>
      </c>
      <c r="T34" s="1091" t="s">
        <v>9938</v>
      </c>
      <c r="U34" s="963" t="s">
        <v>6721</v>
      </c>
      <c r="V34" s="964" t="s">
        <v>6722</v>
      </c>
      <c r="W34" s="964" t="str">
        <f t="shared" si="1"/>
        <v>http://www.unisonic.com.tw/datasheet/SK36.pdf</v>
      </c>
    </row>
    <row r="35" spans="1:23" s="979" customFormat="1" ht="35.1" customHeight="1">
      <c r="A35" s="971" t="str">
        <f t="shared" si="0"/>
        <v>SK310</v>
      </c>
      <c r="B35" s="949" t="s">
        <v>9678</v>
      </c>
      <c r="C35" s="1091">
        <v>3</v>
      </c>
      <c r="D35" s="1091">
        <v>100</v>
      </c>
      <c r="E35" s="1091">
        <v>100</v>
      </c>
      <c r="F35" s="1091">
        <v>0.85</v>
      </c>
      <c r="G35" s="1091">
        <v>3</v>
      </c>
      <c r="H35" s="1091">
        <v>500</v>
      </c>
      <c r="I35" s="1091">
        <v>100</v>
      </c>
      <c r="J35" s="1569" t="s">
        <v>9937</v>
      </c>
      <c r="K35" s="1017"/>
      <c r="S35" s="1091" t="s">
        <v>9939</v>
      </c>
      <c r="T35" s="1091" t="s">
        <v>9939</v>
      </c>
      <c r="U35" s="963" t="s">
        <v>6721</v>
      </c>
      <c r="V35" s="964" t="s">
        <v>6722</v>
      </c>
      <c r="W35" s="964" t="str">
        <f t="shared" si="1"/>
        <v>http://www.unisonic.com.tw/datasheet/SK310.pdf</v>
      </c>
    </row>
    <row r="36" spans="1:23" s="979" customFormat="1" ht="35.1" customHeight="1">
      <c r="A36" s="971" t="str">
        <f t="shared" si="0"/>
        <v>SK44*</v>
      </c>
      <c r="B36" s="949" t="s">
        <v>9712</v>
      </c>
      <c r="C36" s="1091">
        <v>4</v>
      </c>
      <c r="D36" s="1091">
        <v>40</v>
      </c>
      <c r="E36" s="1091">
        <v>150</v>
      </c>
      <c r="F36" s="1091">
        <v>0.45</v>
      </c>
      <c r="G36" s="1091">
        <v>4</v>
      </c>
      <c r="H36" s="1091">
        <v>500</v>
      </c>
      <c r="I36" s="1091">
        <v>40</v>
      </c>
      <c r="J36" s="1569" t="s">
        <v>9940</v>
      </c>
      <c r="K36" s="1017"/>
      <c r="S36" s="1131" t="s">
        <v>9941</v>
      </c>
      <c r="T36" s="1131" t="s">
        <v>9942</v>
      </c>
      <c r="U36" s="963" t="s">
        <v>6721</v>
      </c>
      <c r="V36" s="964" t="s">
        <v>6722</v>
      </c>
      <c r="W36" s="964" t="str">
        <f t="shared" si="1"/>
        <v>http://www.unisonic.com.tw/datasheet/SK44.pdf</v>
      </c>
    </row>
    <row r="37" spans="1:23" s="979" customFormat="1" ht="35.1" customHeight="1">
      <c r="A37" s="971" t="str">
        <f t="shared" si="0"/>
        <v>SK54</v>
      </c>
      <c r="B37" s="949" t="s">
        <v>9712</v>
      </c>
      <c r="C37" s="1091">
        <v>5</v>
      </c>
      <c r="D37" s="1091">
        <v>40</v>
      </c>
      <c r="E37" s="1091">
        <v>100</v>
      </c>
      <c r="F37" s="1091">
        <v>0.55000000000000004</v>
      </c>
      <c r="G37" s="1091">
        <v>5</v>
      </c>
      <c r="H37" s="1091">
        <v>1000</v>
      </c>
      <c r="I37" s="1091">
        <v>40</v>
      </c>
      <c r="J37" s="1569" t="s">
        <v>9943</v>
      </c>
      <c r="K37" s="1017"/>
      <c r="S37" s="1091" t="s">
        <v>9944</v>
      </c>
      <c r="T37" s="1091" t="s">
        <v>9944</v>
      </c>
      <c r="U37" s="963" t="s">
        <v>9710</v>
      </c>
      <c r="V37" s="964" t="s">
        <v>9711</v>
      </c>
      <c r="W37" s="964" t="str">
        <f t="shared" si="1"/>
        <v>http://www.unisonic.com.tw/datasheet/SK54.pdf</v>
      </c>
    </row>
    <row r="38" spans="1:23" s="979" customFormat="1" ht="35.1" customHeight="1">
      <c r="A38" s="971" t="str">
        <f t="shared" si="0"/>
        <v>SK56</v>
      </c>
      <c r="B38" s="949" t="s">
        <v>9678</v>
      </c>
      <c r="C38" s="1091">
        <v>5</v>
      </c>
      <c r="D38" s="1091">
        <v>60</v>
      </c>
      <c r="E38" s="1091">
        <v>100</v>
      </c>
      <c r="F38" s="1091">
        <v>0.75</v>
      </c>
      <c r="G38" s="1091">
        <v>5</v>
      </c>
      <c r="H38" s="1091">
        <v>1000</v>
      </c>
      <c r="I38" s="1091">
        <v>60</v>
      </c>
      <c r="J38" s="1569" t="s">
        <v>9945</v>
      </c>
      <c r="K38" s="1017"/>
      <c r="S38" s="1091" t="s">
        <v>9946</v>
      </c>
      <c r="T38" s="1091" t="s">
        <v>9946</v>
      </c>
      <c r="U38" s="963" t="s">
        <v>6721</v>
      </c>
      <c r="V38" s="964" t="s">
        <v>6722</v>
      </c>
      <c r="W38" s="964" t="str">
        <f t="shared" si="1"/>
        <v>http://www.unisonic.com.tw/datasheet/SK56.pdf</v>
      </c>
    </row>
    <row r="39" spans="1:23" s="979" customFormat="1" ht="35.1" customHeight="1">
      <c r="A39" s="971" t="str">
        <f t="shared" si="0"/>
        <v>SK86</v>
      </c>
      <c r="B39" s="949" t="s">
        <v>9684</v>
      </c>
      <c r="C39" s="1091">
        <v>8</v>
      </c>
      <c r="D39" s="1091">
        <v>60</v>
      </c>
      <c r="E39" s="1091">
        <v>200</v>
      </c>
      <c r="F39" s="1091">
        <v>0.65</v>
      </c>
      <c r="G39" s="1091">
        <v>8</v>
      </c>
      <c r="H39" s="1091">
        <v>1000</v>
      </c>
      <c r="I39" s="1091">
        <v>60</v>
      </c>
      <c r="J39" s="1569" t="s">
        <v>9947</v>
      </c>
      <c r="K39" s="1017"/>
      <c r="S39" s="1091" t="s">
        <v>9948</v>
      </c>
      <c r="T39" s="1091" t="s">
        <v>9948</v>
      </c>
      <c r="U39" s="963" t="s">
        <v>9682</v>
      </c>
      <c r="V39" s="964" t="s">
        <v>9683</v>
      </c>
      <c r="W39" s="964" t="str">
        <f t="shared" si="1"/>
        <v>http://www.unisonic.com.tw/datasheet/SK86.pdf</v>
      </c>
    </row>
    <row r="40" spans="1:23" s="979" customFormat="1" ht="35.1" customHeight="1">
      <c r="A40" s="971" t="str">
        <f t="shared" si="0"/>
        <v>MBR540</v>
      </c>
      <c r="B40" s="949" t="s">
        <v>9684</v>
      </c>
      <c r="C40" s="994">
        <v>5</v>
      </c>
      <c r="D40" s="994">
        <v>40</v>
      </c>
      <c r="E40" s="994">
        <v>120</v>
      </c>
      <c r="F40" s="994">
        <v>0.57999999999999996</v>
      </c>
      <c r="G40" s="994">
        <v>5</v>
      </c>
      <c r="H40" s="994">
        <v>300</v>
      </c>
      <c r="I40" s="994">
        <v>40</v>
      </c>
      <c r="J40" s="1570" t="s">
        <v>9701</v>
      </c>
      <c r="K40" s="1017"/>
      <c r="S40" s="994" t="s">
        <v>9949</v>
      </c>
      <c r="T40" s="994" t="s">
        <v>9949</v>
      </c>
      <c r="U40" s="943" t="s">
        <v>9682</v>
      </c>
      <c r="V40" s="944" t="s">
        <v>9683</v>
      </c>
      <c r="W40" s="964" t="str">
        <f t="shared" si="1"/>
        <v>http://www.unisonic.com.tw/datasheet/MBR540.pdf</v>
      </c>
    </row>
    <row r="41" spans="1:23" s="979" customFormat="1" ht="35.1" customHeight="1">
      <c r="A41" s="971" t="str">
        <f t="shared" si="0"/>
        <v>MBR545</v>
      </c>
      <c r="B41" s="949" t="s">
        <v>9684</v>
      </c>
      <c r="C41" s="1091">
        <v>5</v>
      </c>
      <c r="D41" s="1091">
        <v>45</v>
      </c>
      <c r="E41" s="1091">
        <v>150</v>
      </c>
      <c r="F41" s="1091">
        <v>0.7</v>
      </c>
      <c r="G41" s="1091">
        <v>5</v>
      </c>
      <c r="H41" s="1091">
        <v>50</v>
      </c>
      <c r="I41" s="1091">
        <v>45</v>
      </c>
      <c r="J41" s="1569" t="s">
        <v>9912</v>
      </c>
      <c r="K41" s="1017"/>
      <c r="S41" s="1091" t="s">
        <v>9950</v>
      </c>
      <c r="T41" s="1091" t="s">
        <v>9950</v>
      </c>
      <c r="U41" s="943" t="s">
        <v>9682</v>
      </c>
      <c r="V41" s="944" t="s">
        <v>9683</v>
      </c>
      <c r="W41" s="964" t="str">
        <f t="shared" si="1"/>
        <v>http://www.unisonic.com.tw/datasheet/MBR545.pdf</v>
      </c>
    </row>
    <row r="42" spans="1:23" s="979" customFormat="1" ht="35.1" customHeight="1">
      <c r="A42" s="971" t="str">
        <f t="shared" si="0"/>
        <v>MBR560</v>
      </c>
      <c r="B42" s="949" t="s">
        <v>9684</v>
      </c>
      <c r="C42" s="1091">
        <v>5</v>
      </c>
      <c r="D42" s="1091">
        <v>60</v>
      </c>
      <c r="E42" s="1091">
        <v>150</v>
      </c>
      <c r="F42" s="1091">
        <v>0.72</v>
      </c>
      <c r="G42" s="1091">
        <v>5</v>
      </c>
      <c r="H42" s="1091">
        <v>50</v>
      </c>
      <c r="I42" s="1091">
        <v>60</v>
      </c>
      <c r="J42" s="1569" t="s">
        <v>9701</v>
      </c>
      <c r="K42" s="1017"/>
      <c r="S42" s="1091" t="s">
        <v>9951</v>
      </c>
      <c r="T42" s="1091" t="s">
        <v>9951</v>
      </c>
      <c r="U42" s="943" t="s">
        <v>9682</v>
      </c>
      <c r="V42" s="944" t="s">
        <v>9683</v>
      </c>
      <c r="W42" s="964" t="str">
        <f t="shared" si="1"/>
        <v>http://www.unisonic.com.tw/datasheet/MBR560.pdf</v>
      </c>
    </row>
    <row r="43" spans="1:23" s="979" customFormat="1" ht="35.1" customHeight="1">
      <c r="A43" s="971" t="str">
        <f t="shared" si="0"/>
        <v>MBR5100</v>
      </c>
      <c r="B43" s="949" t="s">
        <v>9684</v>
      </c>
      <c r="C43" s="1091">
        <v>5</v>
      </c>
      <c r="D43" s="1091">
        <v>100</v>
      </c>
      <c r="E43" s="1091">
        <v>150</v>
      </c>
      <c r="F43" s="1091">
        <v>0.8</v>
      </c>
      <c r="G43" s="1091">
        <v>5</v>
      </c>
      <c r="H43" s="1091">
        <v>50</v>
      </c>
      <c r="I43" s="1091">
        <v>100</v>
      </c>
      <c r="J43" s="1569" t="s">
        <v>9952</v>
      </c>
      <c r="K43" s="1017"/>
      <c r="S43" s="1091" t="s">
        <v>9953</v>
      </c>
      <c r="T43" s="1091" t="s">
        <v>9953</v>
      </c>
      <c r="U43" s="943" t="s">
        <v>9682</v>
      </c>
      <c r="V43" s="944" t="s">
        <v>9683</v>
      </c>
      <c r="W43" s="964" t="str">
        <f t="shared" si="1"/>
        <v>http://www.unisonic.com.tw/datasheet/MBR5100.pdf</v>
      </c>
    </row>
    <row r="44" spans="1:23" s="979" customFormat="1" ht="35.1" customHeight="1">
      <c r="A44" s="971" t="str">
        <f t="shared" si="0"/>
        <v>MBR5150</v>
      </c>
      <c r="B44" s="949" t="s">
        <v>9684</v>
      </c>
      <c r="C44" s="1091">
        <v>5</v>
      </c>
      <c r="D44" s="1091">
        <v>150</v>
      </c>
      <c r="E44" s="1091">
        <v>150</v>
      </c>
      <c r="F44" s="1091">
        <v>0.9</v>
      </c>
      <c r="G44" s="1091">
        <v>5</v>
      </c>
      <c r="H44" s="1091">
        <v>50</v>
      </c>
      <c r="I44" s="1091">
        <v>150</v>
      </c>
      <c r="J44" s="1569" t="s">
        <v>9954</v>
      </c>
      <c r="K44" s="1017"/>
      <c r="S44" s="1091" t="s">
        <v>9955</v>
      </c>
      <c r="T44" s="1091" t="s">
        <v>9955</v>
      </c>
      <c r="U44" s="943" t="s">
        <v>9682</v>
      </c>
      <c r="V44" s="944" t="s">
        <v>9683</v>
      </c>
      <c r="W44" s="964" t="str">
        <f t="shared" si="1"/>
        <v>http://www.unisonic.com.tw/datasheet/MBR5150.pdf</v>
      </c>
    </row>
    <row r="45" spans="1:23" s="979" customFormat="1" ht="35.1" customHeight="1">
      <c r="A45" s="971" t="str">
        <f t="shared" si="0"/>
        <v>MBR760</v>
      </c>
      <c r="B45" s="949" t="s">
        <v>9684</v>
      </c>
      <c r="C45" s="1091">
        <v>7.5</v>
      </c>
      <c r="D45" s="1091">
        <v>60</v>
      </c>
      <c r="E45" s="1091">
        <v>150</v>
      </c>
      <c r="F45" s="1091">
        <v>0.72</v>
      </c>
      <c r="G45" s="1091">
        <v>7.5</v>
      </c>
      <c r="H45" s="1091">
        <v>1000</v>
      </c>
      <c r="I45" s="1091">
        <v>60</v>
      </c>
      <c r="J45" s="1569" t="s">
        <v>9956</v>
      </c>
      <c r="K45" s="1017"/>
      <c r="S45" s="1091" t="s">
        <v>9957</v>
      </c>
      <c r="T45" s="1091" t="s">
        <v>9957</v>
      </c>
      <c r="U45" s="943" t="s">
        <v>9682</v>
      </c>
      <c r="V45" s="944" t="s">
        <v>9683</v>
      </c>
      <c r="W45" s="964" t="str">
        <f t="shared" si="1"/>
        <v>http://www.unisonic.com.tw/datasheet/MBR760.pdf</v>
      </c>
    </row>
    <row r="46" spans="1:23" s="979" customFormat="1" ht="35.1" customHeight="1">
      <c r="A46" s="971" t="str">
        <f t="shared" si="0"/>
        <v>MBR840</v>
      </c>
      <c r="B46" s="949" t="s">
        <v>9684</v>
      </c>
      <c r="C46" s="1091">
        <v>8</v>
      </c>
      <c r="D46" s="1091">
        <v>40</v>
      </c>
      <c r="E46" s="1091">
        <v>150</v>
      </c>
      <c r="F46" s="1091">
        <v>0.7</v>
      </c>
      <c r="G46" s="1091">
        <v>8</v>
      </c>
      <c r="H46" s="1091">
        <v>100</v>
      </c>
      <c r="I46" s="1091">
        <v>40</v>
      </c>
      <c r="J46" s="1569" t="s">
        <v>9958</v>
      </c>
      <c r="K46" s="1017"/>
      <c r="S46" s="1091" t="s">
        <v>9959</v>
      </c>
      <c r="T46" s="1091" t="s">
        <v>9959</v>
      </c>
      <c r="U46" s="943" t="s">
        <v>9682</v>
      </c>
      <c r="V46" s="944" t="s">
        <v>9683</v>
      </c>
      <c r="W46" s="964" t="str">
        <f t="shared" si="1"/>
        <v>http://www.unisonic.com.tw/datasheet/MBR840.pdf</v>
      </c>
    </row>
    <row r="47" spans="1:23" s="979" customFormat="1" ht="35.1" customHeight="1">
      <c r="A47" s="971" t="str">
        <f t="shared" si="0"/>
        <v>MBR1045</v>
      </c>
      <c r="B47" s="949" t="s">
        <v>9684</v>
      </c>
      <c r="C47" s="1091">
        <v>10</v>
      </c>
      <c r="D47" s="1091">
        <v>45</v>
      </c>
      <c r="E47" s="1091">
        <v>150</v>
      </c>
      <c r="F47" s="1091">
        <v>0.84</v>
      </c>
      <c r="G47" s="1091">
        <v>10</v>
      </c>
      <c r="H47" s="1091">
        <v>100</v>
      </c>
      <c r="I47" s="1091">
        <v>45</v>
      </c>
      <c r="J47" s="1569" t="s">
        <v>9960</v>
      </c>
      <c r="K47" s="1017"/>
      <c r="S47" s="1091" t="s">
        <v>9961</v>
      </c>
      <c r="T47" s="1091" t="s">
        <v>9961</v>
      </c>
      <c r="U47" s="943" t="s">
        <v>9682</v>
      </c>
      <c r="V47" s="944" t="s">
        <v>9683</v>
      </c>
      <c r="W47" s="964" t="str">
        <f t="shared" si="1"/>
        <v>http://www.unisonic.com.tw/datasheet/MBR1045.pdf</v>
      </c>
    </row>
    <row r="48" spans="1:23" s="979" customFormat="1" ht="35.1" customHeight="1">
      <c r="A48" s="971" t="str">
        <f t="shared" si="0"/>
        <v>MBR1060</v>
      </c>
      <c r="B48" s="949" t="s">
        <v>9684</v>
      </c>
      <c r="C48" s="1091">
        <v>10</v>
      </c>
      <c r="D48" s="1091">
        <v>60</v>
      </c>
      <c r="E48" s="1091">
        <v>150</v>
      </c>
      <c r="F48" s="1091">
        <v>0.8</v>
      </c>
      <c r="G48" s="1091">
        <v>10</v>
      </c>
      <c r="H48" s="1091">
        <v>100</v>
      </c>
      <c r="I48" s="1091">
        <v>60</v>
      </c>
      <c r="J48" s="1569" t="s">
        <v>9960</v>
      </c>
      <c r="K48" s="1017"/>
      <c r="S48" s="1091" t="s">
        <v>9962</v>
      </c>
      <c r="T48" s="1091" t="s">
        <v>9962</v>
      </c>
      <c r="U48" s="943" t="s">
        <v>9682</v>
      </c>
      <c r="V48" s="944" t="s">
        <v>9683</v>
      </c>
      <c r="W48" s="964" t="str">
        <f t="shared" si="1"/>
        <v>http://www.unisonic.com.tw/datasheet/MBR1060.pdf</v>
      </c>
    </row>
    <row r="49" spans="1:23" s="979" customFormat="1" ht="35.1" customHeight="1">
      <c r="A49" s="971" t="s">
        <v>1217</v>
      </c>
      <c r="B49" s="949" t="s">
        <v>9684</v>
      </c>
      <c r="C49" s="1091">
        <v>10</v>
      </c>
      <c r="D49" s="1091">
        <v>100</v>
      </c>
      <c r="E49" s="1091">
        <v>150</v>
      </c>
      <c r="F49" s="1091">
        <v>0.8</v>
      </c>
      <c r="G49" s="1091">
        <v>10</v>
      </c>
      <c r="H49" s="1091">
        <v>50</v>
      </c>
      <c r="I49" s="1091">
        <v>100</v>
      </c>
      <c r="J49" s="1569" t="s">
        <v>9963</v>
      </c>
      <c r="K49" s="1017"/>
      <c r="S49" s="1091" t="s">
        <v>9964</v>
      </c>
      <c r="T49" s="1091" t="s">
        <v>9964</v>
      </c>
      <c r="U49" s="943" t="s">
        <v>9682</v>
      </c>
      <c r="V49" s="944" t="s">
        <v>9683</v>
      </c>
      <c r="W49" s="964" t="str">
        <f t="shared" si="1"/>
        <v>http://www.unisonic.com.tw/datasheet/MBR10100.pdf</v>
      </c>
    </row>
    <row r="50" spans="1:23" s="979" customFormat="1" ht="35.1" customHeight="1">
      <c r="A50" s="971" t="str">
        <f t="shared" si="0"/>
        <v>MBR10120</v>
      </c>
      <c r="B50" s="949" t="s">
        <v>9684</v>
      </c>
      <c r="C50" s="1091">
        <v>10</v>
      </c>
      <c r="D50" s="1091">
        <v>120</v>
      </c>
      <c r="E50" s="1091">
        <v>110</v>
      </c>
      <c r="F50" s="1091">
        <v>0.85</v>
      </c>
      <c r="G50" s="1091">
        <v>10</v>
      </c>
      <c r="H50" s="1091">
        <v>500</v>
      </c>
      <c r="I50" s="1091">
        <v>120</v>
      </c>
      <c r="J50" s="1569" t="s">
        <v>9965</v>
      </c>
      <c r="K50" s="1017"/>
      <c r="S50" s="1091" t="s">
        <v>9966</v>
      </c>
      <c r="T50" s="1091" t="s">
        <v>9966</v>
      </c>
      <c r="U50" s="943" t="s">
        <v>6721</v>
      </c>
      <c r="V50" s="944" t="s">
        <v>6722</v>
      </c>
      <c r="W50" s="964" t="str">
        <f t="shared" si="1"/>
        <v>http://www.unisonic.com.tw/datasheet/MBR10120.pdf</v>
      </c>
    </row>
    <row r="51" spans="1:23" s="979" customFormat="1" ht="35.1" customHeight="1">
      <c r="A51" s="971" t="s">
        <v>1218</v>
      </c>
      <c r="B51" s="949" t="s">
        <v>9678</v>
      </c>
      <c r="C51" s="1091">
        <v>10</v>
      </c>
      <c r="D51" s="1091">
        <v>150</v>
      </c>
      <c r="E51" s="1091">
        <v>170</v>
      </c>
      <c r="F51" s="1091">
        <v>0.93</v>
      </c>
      <c r="G51" s="1091">
        <v>10</v>
      </c>
      <c r="H51" s="1091">
        <v>500</v>
      </c>
      <c r="I51" s="1091">
        <v>150</v>
      </c>
      <c r="J51" s="1569" t="s">
        <v>9967</v>
      </c>
      <c r="K51" s="1017"/>
      <c r="S51" s="1091" t="s">
        <v>9968</v>
      </c>
      <c r="T51" s="1091" t="s">
        <v>9968</v>
      </c>
      <c r="U51" s="943" t="s">
        <v>6721</v>
      </c>
      <c r="V51" s="944" t="s">
        <v>6722</v>
      </c>
      <c r="W51" s="964" t="str">
        <f t="shared" si="1"/>
        <v>http://www.unisonic.com.tw/datasheet/MBR10150.pdf</v>
      </c>
    </row>
    <row r="52" spans="1:23" s="979" customFormat="1" ht="35.1" customHeight="1">
      <c r="A52" s="971" t="str">
        <f t="shared" si="0"/>
        <v>MBR20100</v>
      </c>
      <c r="B52" s="949" t="s">
        <v>9678</v>
      </c>
      <c r="C52" s="994">
        <v>20</v>
      </c>
      <c r="D52" s="994">
        <v>100</v>
      </c>
      <c r="E52" s="994">
        <v>150</v>
      </c>
      <c r="F52" s="994">
        <v>0.84</v>
      </c>
      <c r="G52" s="994">
        <v>20</v>
      </c>
      <c r="H52" s="994">
        <v>100</v>
      </c>
      <c r="I52" s="994">
        <v>100</v>
      </c>
      <c r="J52" s="1569" t="s">
        <v>9920</v>
      </c>
      <c r="K52" s="1017"/>
      <c r="S52" s="994" t="s">
        <v>9969</v>
      </c>
      <c r="T52" s="994" t="s">
        <v>9969</v>
      </c>
      <c r="U52" s="943" t="s">
        <v>6567</v>
      </c>
      <c r="V52" s="944" t="s">
        <v>6568</v>
      </c>
      <c r="W52" s="964" t="str">
        <f t="shared" si="1"/>
        <v>http://www.unisonic.com.tw/datasheet/MBR20100.pdf</v>
      </c>
    </row>
    <row r="53" spans="1:23" s="979" customFormat="1" ht="35.1" customHeight="1">
      <c r="A53" s="971" t="str">
        <f t="shared" si="0"/>
        <v>MBR3045</v>
      </c>
      <c r="B53" s="949" t="s">
        <v>9970</v>
      </c>
      <c r="C53" s="1091">
        <v>30</v>
      </c>
      <c r="D53" s="1091">
        <v>45</v>
      </c>
      <c r="E53" s="1091">
        <v>200</v>
      </c>
      <c r="F53" s="1091">
        <v>0.63</v>
      </c>
      <c r="G53" s="1091">
        <v>30</v>
      </c>
      <c r="H53" s="1091">
        <v>500</v>
      </c>
      <c r="I53" s="1091">
        <v>45</v>
      </c>
      <c r="J53" s="960" t="s">
        <v>6921</v>
      </c>
      <c r="K53" s="1017"/>
      <c r="S53" s="1091" t="s">
        <v>9971</v>
      </c>
      <c r="T53" s="1091" t="s">
        <v>9971</v>
      </c>
      <c r="U53" s="943" t="s">
        <v>6567</v>
      </c>
      <c r="V53" s="944" t="s">
        <v>6568</v>
      </c>
      <c r="W53" s="964" t="str">
        <f t="shared" si="1"/>
        <v>http://www.unisonic.com.tw/datasheet/MBR3045.pdf</v>
      </c>
    </row>
    <row r="54" spans="1:23" s="979" customFormat="1" ht="35.1" customHeight="1">
      <c r="A54" s="971" t="s">
        <v>1219</v>
      </c>
      <c r="B54" s="949" t="s">
        <v>9970</v>
      </c>
      <c r="C54" s="1091">
        <v>1</v>
      </c>
      <c r="D54" s="1091">
        <v>20</v>
      </c>
      <c r="E54" s="1091">
        <v>25</v>
      </c>
      <c r="F54" s="1091">
        <v>0.5</v>
      </c>
      <c r="G54" s="1091">
        <v>1</v>
      </c>
      <c r="H54" s="1091">
        <v>1000</v>
      </c>
      <c r="I54" s="1091">
        <v>20</v>
      </c>
      <c r="J54" s="1569" t="s">
        <v>9972</v>
      </c>
      <c r="K54" s="1017"/>
      <c r="S54" s="1091" t="s">
        <v>9973</v>
      </c>
      <c r="T54" s="1091" t="s">
        <v>9973</v>
      </c>
      <c r="U54" s="943" t="s">
        <v>6567</v>
      </c>
      <c r="V54" s="944" t="s">
        <v>6568</v>
      </c>
      <c r="W54" s="964" t="str">
        <f t="shared" si="1"/>
        <v>http://www.unisonic.com.tw/datasheet/SB120.pdf</v>
      </c>
    </row>
    <row r="55" spans="1:23" s="979" customFormat="1" ht="35.1" customHeight="1">
      <c r="A55" s="971" t="str">
        <f t="shared" si="0"/>
        <v>SB130</v>
      </c>
      <c r="B55" s="949" t="s">
        <v>9678</v>
      </c>
      <c r="C55" s="1091">
        <v>1</v>
      </c>
      <c r="D55" s="1091">
        <v>30</v>
      </c>
      <c r="E55" s="1091">
        <v>25</v>
      </c>
      <c r="F55" s="1091">
        <v>0.5</v>
      </c>
      <c r="G55" s="1091">
        <v>1</v>
      </c>
      <c r="H55" s="1091">
        <v>1000</v>
      </c>
      <c r="I55" s="1091">
        <v>30</v>
      </c>
      <c r="J55" s="1569" t="s">
        <v>9974</v>
      </c>
      <c r="K55" s="1017"/>
      <c r="S55" s="1091" t="s">
        <v>9975</v>
      </c>
      <c r="T55" s="1091" t="s">
        <v>9975</v>
      </c>
      <c r="U55" s="943" t="s">
        <v>6721</v>
      </c>
      <c r="V55" s="944" t="s">
        <v>6722</v>
      </c>
      <c r="W55" s="964" t="str">
        <f t="shared" si="1"/>
        <v>http://www.unisonic.com.tw/datasheet/SB130.pdf</v>
      </c>
    </row>
    <row r="56" spans="1:23" s="979" customFormat="1" ht="35.1" customHeight="1">
      <c r="A56" s="971" t="str">
        <f t="shared" si="0"/>
        <v>SB140</v>
      </c>
      <c r="B56" s="949" t="s">
        <v>9684</v>
      </c>
      <c r="C56" s="1091">
        <v>1</v>
      </c>
      <c r="D56" s="1091">
        <v>40</v>
      </c>
      <c r="E56" s="1091">
        <v>40</v>
      </c>
      <c r="F56" s="1091">
        <v>0.5</v>
      </c>
      <c r="G56" s="1091">
        <v>1</v>
      </c>
      <c r="H56" s="1091">
        <v>500</v>
      </c>
      <c r="I56" s="1091">
        <v>40</v>
      </c>
      <c r="J56" s="1569" t="s">
        <v>9976</v>
      </c>
      <c r="K56" s="1017"/>
      <c r="S56" s="1091" t="s">
        <v>9977</v>
      </c>
      <c r="T56" s="1091" t="s">
        <v>9977</v>
      </c>
      <c r="U56" s="943" t="s">
        <v>9682</v>
      </c>
      <c r="V56" s="944" t="s">
        <v>9683</v>
      </c>
      <c r="W56" s="964" t="str">
        <f t="shared" si="1"/>
        <v>http://www.unisonic.com.tw/datasheet/SB140.pdf</v>
      </c>
    </row>
    <row r="57" spans="1:23" s="979" customFormat="1" ht="35.1" customHeight="1">
      <c r="A57" s="971" t="str">
        <f t="shared" si="0"/>
        <v>SB160</v>
      </c>
      <c r="B57" s="949" t="s">
        <v>9678</v>
      </c>
      <c r="C57" s="1091">
        <v>1</v>
      </c>
      <c r="D57" s="1091">
        <v>60</v>
      </c>
      <c r="E57" s="1091">
        <v>40</v>
      </c>
      <c r="F57" s="1091">
        <v>0.7</v>
      </c>
      <c r="G57" s="1091">
        <v>1</v>
      </c>
      <c r="H57" s="1091">
        <v>500</v>
      </c>
      <c r="I57" s="1091">
        <v>60</v>
      </c>
      <c r="J57" s="1569" t="s">
        <v>9904</v>
      </c>
      <c r="K57" s="1017"/>
      <c r="S57" s="1091" t="s">
        <v>9978</v>
      </c>
      <c r="T57" s="1091" t="s">
        <v>9978</v>
      </c>
      <c r="U57" s="943" t="s">
        <v>9682</v>
      </c>
      <c r="V57" s="944" t="s">
        <v>9683</v>
      </c>
      <c r="W57" s="964" t="str">
        <f t="shared" si="1"/>
        <v>http://www.unisonic.com.tw/datasheet/SB160.pdf</v>
      </c>
    </row>
    <row r="58" spans="1:23" s="979" customFormat="1" ht="35.1" customHeight="1">
      <c r="A58" s="971" t="str">
        <f t="shared" si="0"/>
        <v>SB1100*</v>
      </c>
      <c r="B58" s="949" t="s">
        <v>9684</v>
      </c>
      <c r="C58" s="1091">
        <v>1</v>
      </c>
      <c r="D58" s="1091">
        <v>100</v>
      </c>
      <c r="E58" s="1091">
        <v>30</v>
      </c>
      <c r="F58" s="1091">
        <v>0.79</v>
      </c>
      <c r="G58" s="1091">
        <v>1</v>
      </c>
      <c r="H58" s="1091">
        <v>500</v>
      </c>
      <c r="I58" s="1091">
        <v>100</v>
      </c>
      <c r="J58" s="1569" t="s">
        <v>9979</v>
      </c>
      <c r="K58" s="1017"/>
      <c r="S58" s="1091" t="s">
        <v>9980</v>
      </c>
      <c r="T58" s="1091" t="s">
        <v>9981</v>
      </c>
      <c r="U58" s="943" t="s">
        <v>9682</v>
      </c>
      <c r="V58" s="944" t="s">
        <v>9683</v>
      </c>
      <c r="W58" s="964" t="str">
        <f t="shared" si="1"/>
        <v>http://www.unisonic.com.tw/datasheet/SB1100.pdf</v>
      </c>
    </row>
    <row r="59" spans="1:23" s="979" customFormat="1" ht="35.1" customHeight="1">
      <c r="A59" s="971" t="str">
        <f t="shared" si="0"/>
        <v>RB160M-60</v>
      </c>
      <c r="B59" s="949" t="s">
        <v>9684</v>
      </c>
      <c r="C59" s="1091">
        <v>1</v>
      </c>
      <c r="D59" s="1091">
        <v>60</v>
      </c>
      <c r="E59" s="1091">
        <v>30</v>
      </c>
      <c r="F59" s="1091">
        <v>0.57999999999999996</v>
      </c>
      <c r="G59" s="1091">
        <v>1</v>
      </c>
      <c r="H59" s="1091">
        <v>50</v>
      </c>
      <c r="I59" s="1091">
        <v>60</v>
      </c>
      <c r="J59" s="1569" t="s">
        <v>9982</v>
      </c>
      <c r="K59" s="1017"/>
      <c r="S59" s="1091" t="s">
        <v>9983</v>
      </c>
      <c r="T59" s="1091" t="s">
        <v>9983</v>
      </c>
      <c r="U59" s="943" t="s">
        <v>9682</v>
      </c>
      <c r="V59" s="944" t="s">
        <v>9683</v>
      </c>
      <c r="W59" s="964" t="str">
        <f t="shared" si="1"/>
        <v>http://www.unisonic.com.tw/datasheet/RB160M-60.pdf</v>
      </c>
    </row>
    <row r="60" spans="1:23" s="979" customFormat="1" ht="35.1" customHeight="1">
      <c r="A60" s="971" t="str">
        <f t="shared" si="0"/>
        <v>SB240</v>
      </c>
      <c r="B60" s="949" t="s">
        <v>9678</v>
      </c>
      <c r="C60" s="1091">
        <v>2</v>
      </c>
      <c r="D60" s="1091">
        <v>40</v>
      </c>
      <c r="E60" s="1091">
        <v>80</v>
      </c>
      <c r="F60" s="1091">
        <v>0.5</v>
      </c>
      <c r="G60" s="1091">
        <v>2</v>
      </c>
      <c r="H60" s="1091">
        <v>500</v>
      </c>
      <c r="I60" s="1091">
        <v>40</v>
      </c>
      <c r="J60" s="1569" t="s">
        <v>9984</v>
      </c>
      <c r="K60" s="1017"/>
      <c r="S60" s="1091" t="s">
        <v>9985</v>
      </c>
      <c r="T60" s="1091" t="s">
        <v>9985</v>
      </c>
      <c r="U60" s="943" t="s">
        <v>6721</v>
      </c>
      <c r="V60" s="944" t="s">
        <v>6722</v>
      </c>
      <c r="W60" s="964" t="str">
        <f t="shared" si="1"/>
        <v>http://www.unisonic.com.tw/datasheet/SB240.pdf</v>
      </c>
    </row>
    <row r="61" spans="1:23" s="979" customFormat="1" ht="35.1" customHeight="1">
      <c r="A61" s="971" t="str">
        <f t="shared" si="0"/>
        <v>SB260</v>
      </c>
      <c r="B61" s="949" t="s">
        <v>3710</v>
      </c>
      <c r="C61" s="1091">
        <v>2</v>
      </c>
      <c r="D61" s="1091">
        <v>60</v>
      </c>
      <c r="E61" s="1091">
        <v>50</v>
      </c>
      <c r="F61" s="1091">
        <v>0.7</v>
      </c>
      <c r="G61" s="1091">
        <v>2</v>
      </c>
      <c r="H61" s="1091">
        <v>500</v>
      </c>
      <c r="I61" s="1091">
        <v>60</v>
      </c>
      <c r="J61" s="1569" t="s">
        <v>9986</v>
      </c>
      <c r="K61" s="1017"/>
      <c r="S61" s="1091" t="s">
        <v>9987</v>
      </c>
      <c r="T61" s="1091" t="s">
        <v>9987</v>
      </c>
      <c r="U61" s="943" t="s">
        <v>6721</v>
      </c>
      <c r="V61" s="944" t="s">
        <v>6722</v>
      </c>
      <c r="W61" s="964" t="str">
        <f t="shared" si="1"/>
        <v>http://www.unisonic.com.tw/datasheet/SB260.pdf</v>
      </c>
    </row>
    <row r="62" spans="1:23" s="979" customFormat="1" ht="35.1" customHeight="1">
      <c r="A62" s="971" t="str">
        <f t="shared" si="0"/>
        <v>SB2100*</v>
      </c>
      <c r="B62" s="949" t="s">
        <v>9678</v>
      </c>
      <c r="C62" s="1091">
        <v>2</v>
      </c>
      <c r="D62" s="1091">
        <v>100</v>
      </c>
      <c r="E62" s="1091">
        <v>50</v>
      </c>
      <c r="F62" s="1091">
        <v>0.79</v>
      </c>
      <c r="G62" s="1091">
        <v>2</v>
      </c>
      <c r="H62" s="1091">
        <v>500</v>
      </c>
      <c r="I62" s="1091">
        <v>100</v>
      </c>
      <c r="J62" s="1569" t="s">
        <v>9802</v>
      </c>
      <c r="K62" s="1017"/>
      <c r="S62" s="1091" t="s">
        <v>9988</v>
      </c>
      <c r="T62" s="1091" t="s">
        <v>9989</v>
      </c>
      <c r="U62" s="943" t="s">
        <v>6721</v>
      </c>
      <c r="V62" s="944" t="s">
        <v>6722</v>
      </c>
      <c r="W62" s="964" t="str">
        <f t="shared" si="1"/>
        <v>http://www.unisonic.com.tw/datasheet/SB2100.pdf</v>
      </c>
    </row>
    <row r="63" spans="1:23" s="979" customFormat="1" ht="35.1" customHeight="1">
      <c r="A63" s="971" t="str">
        <f t="shared" si="0"/>
        <v>SB3U40</v>
      </c>
      <c r="B63" s="949" t="s">
        <v>9678</v>
      </c>
      <c r="C63" s="1091">
        <v>3</v>
      </c>
      <c r="D63" s="1091">
        <v>40</v>
      </c>
      <c r="E63" s="1091">
        <v>75</v>
      </c>
      <c r="F63" s="1091">
        <v>0.47</v>
      </c>
      <c r="G63" s="1091">
        <v>3</v>
      </c>
      <c r="H63" s="1091">
        <v>400</v>
      </c>
      <c r="I63" s="1091">
        <v>40</v>
      </c>
      <c r="J63" s="1569" t="s">
        <v>9935</v>
      </c>
      <c r="K63" s="1017"/>
      <c r="S63" s="1091" t="s">
        <v>9990</v>
      </c>
      <c r="T63" s="1091" t="s">
        <v>9990</v>
      </c>
      <c r="U63" s="943" t="s">
        <v>6721</v>
      </c>
      <c r="V63" s="944" t="s">
        <v>6722</v>
      </c>
      <c r="W63" s="964" t="str">
        <f t="shared" si="1"/>
        <v>http://www.unisonic.com.tw/datasheet/SB3U40.pdf</v>
      </c>
    </row>
    <row r="64" spans="1:23" s="979" customFormat="1" ht="35.1" customHeight="1">
      <c r="A64" s="971" t="str">
        <f t="shared" si="0"/>
        <v>SB330*</v>
      </c>
      <c r="B64" s="949" t="s">
        <v>9678</v>
      </c>
      <c r="C64" s="1091">
        <v>3</v>
      </c>
      <c r="D64" s="1091">
        <v>30</v>
      </c>
      <c r="E64" s="1091">
        <v>80</v>
      </c>
      <c r="F64" s="1091">
        <v>0.5</v>
      </c>
      <c r="G64" s="1091">
        <v>3</v>
      </c>
      <c r="H64" s="1091">
        <v>500</v>
      </c>
      <c r="I64" s="1091">
        <v>30</v>
      </c>
      <c r="J64" s="1569" t="s">
        <v>9991</v>
      </c>
      <c r="K64" s="1017"/>
      <c r="S64" s="1091" t="s">
        <v>9992</v>
      </c>
      <c r="T64" s="1091" t="s">
        <v>9993</v>
      </c>
      <c r="U64" s="943" t="s">
        <v>6721</v>
      </c>
      <c r="V64" s="944" t="s">
        <v>6722</v>
      </c>
      <c r="W64" s="964" t="str">
        <f t="shared" si="1"/>
        <v>http://www.unisonic.com.tw/datasheet/SB330.pdf</v>
      </c>
    </row>
    <row r="65" spans="1:23" s="979" customFormat="1" ht="35.1" customHeight="1">
      <c r="A65" s="971" t="str">
        <f t="shared" si="0"/>
        <v>SB340</v>
      </c>
      <c r="B65" s="949" t="s">
        <v>3710</v>
      </c>
      <c r="C65" s="1091">
        <v>3</v>
      </c>
      <c r="D65" s="1091">
        <v>40</v>
      </c>
      <c r="E65" s="1091">
        <v>80</v>
      </c>
      <c r="F65" s="1091">
        <v>0.5</v>
      </c>
      <c r="G65" s="1091">
        <v>3</v>
      </c>
      <c r="H65" s="1091">
        <v>500</v>
      </c>
      <c r="I65" s="1091">
        <v>40</v>
      </c>
      <c r="J65" s="1569" t="s">
        <v>9994</v>
      </c>
      <c r="K65" s="1017"/>
      <c r="S65" s="1091" t="s">
        <v>9995</v>
      </c>
      <c r="T65" s="1091" t="s">
        <v>9995</v>
      </c>
      <c r="U65" s="943" t="s">
        <v>0</v>
      </c>
      <c r="V65" s="944" t="s">
        <v>116</v>
      </c>
      <c r="W65" s="964" t="str">
        <f t="shared" si="1"/>
        <v>http://www.unisonic.com.tw/datasheet/SB340.pdf</v>
      </c>
    </row>
    <row r="66" spans="1:23" s="979" customFormat="1" ht="35.1" customHeight="1">
      <c r="A66" s="971" t="str">
        <f t="shared" si="0"/>
        <v>SB345</v>
      </c>
      <c r="B66" s="949" t="s">
        <v>3710</v>
      </c>
      <c r="C66" s="1091">
        <v>3</v>
      </c>
      <c r="D66" s="1091">
        <v>45</v>
      </c>
      <c r="E66" s="1091">
        <v>100</v>
      </c>
      <c r="F66" s="1091">
        <v>0.5</v>
      </c>
      <c r="G66" s="1091">
        <v>3</v>
      </c>
      <c r="H66" s="1091">
        <v>500</v>
      </c>
      <c r="I66" s="1091">
        <v>45</v>
      </c>
      <c r="J66" s="1569" t="s">
        <v>9996</v>
      </c>
      <c r="K66" s="1017"/>
      <c r="S66" s="1091" t="s">
        <v>9997</v>
      </c>
      <c r="T66" s="1091" t="s">
        <v>9997</v>
      </c>
      <c r="U66" s="943" t="s">
        <v>0</v>
      </c>
      <c r="V66" s="944" t="s">
        <v>116</v>
      </c>
      <c r="W66" s="964" t="str">
        <f t="shared" si="1"/>
        <v>http://www.unisonic.com.tw/datasheet/SB345.pdf</v>
      </c>
    </row>
    <row r="67" spans="1:23" s="979" customFormat="1" ht="35.1" customHeight="1">
      <c r="A67" s="971" t="str">
        <f t="shared" si="0"/>
        <v>SB360</v>
      </c>
      <c r="B67" s="949" t="s">
        <v>9998</v>
      </c>
      <c r="C67" s="1091">
        <v>3</v>
      </c>
      <c r="D67" s="1091">
        <v>60</v>
      </c>
      <c r="E67" s="1091">
        <v>80</v>
      </c>
      <c r="F67" s="1091">
        <v>0.74</v>
      </c>
      <c r="G67" s="1091">
        <v>3</v>
      </c>
      <c r="H67" s="1091">
        <v>500</v>
      </c>
      <c r="I67" s="1091">
        <v>60</v>
      </c>
      <c r="J67" s="1569" t="s">
        <v>9802</v>
      </c>
      <c r="K67" s="1017"/>
      <c r="S67" s="1091" t="s">
        <v>9999</v>
      </c>
      <c r="T67" s="1091" t="s">
        <v>9999</v>
      </c>
      <c r="U67" s="943" t="s">
        <v>6261</v>
      </c>
      <c r="V67" s="944" t="s">
        <v>6262</v>
      </c>
      <c r="W67" s="964" t="str">
        <f t="shared" si="1"/>
        <v>http://www.unisonic.com.tw/datasheet/SB360.pdf</v>
      </c>
    </row>
    <row r="68" spans="1:23" s="979" customFormat="1" ht="35.1" customHeight="1">
      <c r="A68" s="971" t="str">
        <f t="shared" ref="A68:A125" si="2">HYPERLINK(W68,S68)</f>
        <v>SB3100</v>
      </c>
      <c r="B68" s="949" t="s">
        <v>9998</v>
      </c>
      <c r="C68" s="1091">
        <v>3</v>
      </c>
      <c r="D68" s="1091">
        <v>100</v>
      </c>
      <c r="E68" s="1091">
        <v>80</v>
      </c>
      <c r="F68" s="1091">
        <v>0.85</v>
      </c>
      <c r="G68" s="1091">
        <v>3</v>
      </c>
      <c r="H68" s="1091">
        <v>600</v>
      </c>
      <c r="I68" s="1091">
        <v>100</v>
      </c>
      <c r="J68" s="1569" t="s">
        <v>10000</v>
      </c>
      <c r="K68" s="1017"/>
      <c r="S68" s="1091" t="s">
        <v>10001</v>
      </c>
      <c r="T68" s="1091" t="s">
        <v>10001</v>
      </c>
      <c r="U68" s="943" t="s">
        <v>0</v>
      </c>
      <c r="V68" s="944" t="s">
        <v>116</v>
      </c>
      <c r="W68" s="964" t="str">
        <f t="shared" ref="W68:W125" si="3">CONCATENATE(U68,T68,V68)</f>
        <v>http://www.unisonic.com.tw/datasheet/SB3100.pdf</v>
      </c>
    </row>
    <row r="69" spans="1:23" s="979" customFormat="1" ht="35.1" customHeight="1">
      <c r="A69" s="971" t="str">
        <f t="shared" si="2"/>
        <v>SB3150</v>
      </c>
      <c r="B69" s="949" t="s">
        <v>3710</v>
      </c>
      <c r="C69" s="1091">
        <v>3</v>
      </c>
      <c r="D69" s="1091">
        <v>150</v>
      </c>
      <c r="E69" s="1091">
        <v>110</v>
      </c>
      <c r="F69" s="1091">
        <v>0.89</v>
      </c>
      <c r="G69" s="1091">
        <v>3</v>
      </c>
      <c r="H69" s="1091">
        <v>1000</v>
      </c>
      <c r="I69" s="1091">
        <v>150</v>
      </c>
      <c r="J69" s="1569" t="s">
        <v>2747</v>
      </c>
      <c r="K69" s="1017"/>
      <c r="S69" s="1091" t="s">
        <v>10002</v>
      </c>
      <c r="T69" s="1091" t="s">
        <v>10002</v>
      </c>
      <c r="U69" s="943" t="s">
        <v>0</v>
      </c>
      <c r="V69" s="944" t="s">
        <v>116</v>
      </c>
      <c r="W69" s="964" t="str">
        <f t="shared" si="3"/>
        <v>http://www.unisonic.com.tw/datasheet/SB3150.pdf</v>
      </c>
    </row>
    <row r="70" spans="1:23" s="979" customFormat="1" ht="35.1" customHeight="1">
      <c r="A70" s="971" t="str">
        <f t="shared" si="2"/>
        <v>SB3200*</v>
      </c>
      <c r="B70" s="949" t="s">
        <v>3710</v>
      </c>
      <c r="C70" s="1091">
        <v>3</v>
      </c>
      <c r="D70" s="1091">
        <v>200</v>
      </c>
      <c r="E70" s="1091">
        <v>80</v>
      </c>
      <c r="F70" s="1091">
        <v>0.86</v>
      </c>
      <c r="G70" s="1091">
        <v>3</v>
      </c>
      <c r="H70" s="1091">
        <v>500</v>
      </c>
      <c r="I70" s="1091">
        <v>200</v>
      </c>
      <c r="J70" s="1569" t="s">
        <v>9802</v>
      </c>
      <c r="K70" s="1017"/>
      <c r="S70" s="1131" t="s">
        <v>10003</v>
      </c>
      <c r="T70" s="1131" t="s">
        <v>10004</v>
      </c>
      <c r="U70" s="943" t="s">
        <v>0</v>
      </c>
      <c r="V70" s="944" t="s">
        <v>116</v>
      </c>
      <c r="W70" s="964" t="str">
        <f t="shared" si="3"/>
        <v>http://www.unisonic.com.tw/datasheet/SB3200.pdf</v>
      </c>
    </row>
    <row r="71" spans="1:23" s="979" customFormat="1" ht="35.1" customHeight="1">
      <c r="A71" s="971" t="str">
        <f t="shared" si="2"/>
        <v>SB460</v>
      </c>
      <c r="B71" s="949" t="s">
        <v>9998</v>
      </c>
      <c r="C71" s="1091">
        <v>4</v>
      </c>
      <c r="D71" s="1091">
        <v>60</v>
      </c>
      <c r="E71" s="1091">
        <v>150</v>
      </c>
      <c r="F71" s="1091">
        <v>0.67</v>
      </c>
      <c r="G71" s="1091">
        <v>4</v>
      </c>
      <c r="H71" s="1091">
        <v>500</v>
      </c>
      <c r="I71" s="1091">
        <v>60</v>
      </c>
      <c r="J71" s="1569" t="s">
        <v>10005</v>
      </c>
      <c r="K71" s="1017"/>
      <c r="S71" s="1091" t="s">
        <v>10006</v>
      </c>
      <c r="T71" s="1091" t="s">
        <v>10006</v>
      </c>
      <c r="U71" s="943" t="s">
        <v>6261</v>
      </c>
      <c r="V71" s="944" t="s">
        <v>6262</v>
      </c>
      <c r="W71" s="964" t="str">
        <f t="shared" si="3"/>
        <v>http://www.unisonic.com.tw/datasheet/SB460.pdf</v>
      </c>
    </row>
    <row r="72" spans="1:23" s="979" customFormat="1" ht="35.1" customHeight="1">
      <c r="A72" s="971" t="str">
        <f t="shared" si="2"/>
        <v>SB540</v>
      </c>
      <c r="B72" s="949" t="s">
        <v>9998</v>
      </c>
      <c r="C72" s="1091">
        <v>5</v>
      </c>
      <c r="D72" s="1091">
        <v>40</v>
      </c>
      <c r="E72" s="1091">
        <v>150</v>
      </c>
      <c r="F72" s="1091">
        <v>0.55000000000000004</v>
      </c>
      <c r="G72" s="1091">
        <v>5</v>
      </c>
      <c r="H72" s="1091">
        <v>500</v>
      </c>
      <c r="I72" s="1091">
        <v>40</v>
      </c>
      <c r="J72" s="1569" t="s">
        <v>9991</v>
      </c>
      <c r="K72" s="1017"/>
      <c r="S72" s="1091" t="s">
        <v>10007</v>
      </c>
      <c r="T72" s="1091" t="s">
        <v>10007</v>
      </c>
      <c r="U72" s="943" t="s">
        <v>6261</v>
      </c>
      <c r="V72" s="944" t="s">
        <v>6262</v>
      </c>
      <c r="W72" s="964" t="str">
        <f t="shared" si="3"/>
        <v>http://www.unisonic.com.tw/datasheet/SB540.pdf</v>
      </c>
    </row>
    <row r="73" spans="1:23" s="979" customFormat="1" ht="35.1" customHeight="1">
      <c r="A73" s="971" t="str">
        <f t="shared" si="2"/>
        <v>B540C</v>
      </c>
      <c r="B73" s="949" t="s">
        <v>9998</v>
      </c>
      <c r="C73" s="1091">
        <v>5</v>
      </c>
      <c r="D73" s="1091">
        <v>40</v>
      </c>
      <c r="E73" s="1091">
        <v>175</v>
      </c>
      <c r="F73" s="1091">
        <v>0.55000000000000004</v>
      </c>
      <c r="G73" s="1091">
        <v>5</v>
      </c>
      <c r="H73" s="1091">
        <v>500</v>
      </c>
      <c r="I73" s="1091">
        <v>40</v>
      </c>
      <c r="J73" s="1569" t="s">
        <v>10008</v>
      </c>
      <c r="K73" s="1017"/>
      <c r="S73" s="1091" t="s">
        <v>10009</v>
      </c>
      <c r="T73" s="1091" t="s">
        <v>10009</v>
      </c>
      <c r="U73" s="943" t="s">
        <v>6261</v>
      </c>
      <c r="V73" s="944" t="s">
        <v>6262</v>
      </c>
      <c r="W73" s="964" t="str">
        <f t="shared" si="3"/>
        <v>http://www.unisonic.com.tw/datasheet/B540C.pdf</v>
      </c>
    </row>
    <row r="74" spans="1:23" s="979" customFormat="1" ht="35.1" customHeight="1">
      <c r="A74" s="971" t="str">
        <f t="shared" si="2"/>
        <v>SB560</v>
      </c>
      <c r="B74" s="949" t="s">
        <v>9998</v>
      </c>
      <c r="C74" s="1091">
        <v>5</v>
      </c>
      <c r="D74" s="1091">
        <v>60</v>
      </c>
      <c r="E74" s="1091">
        <v>150</v>
      </c>
      <c r="F74" s="1091">
        <v>0.67</v>
      </c>
      <c r="G74" s="1091">
        <v>5</v>
      </c>
      <c r="H74" s="1091">
        <v>500</v>
      </c>
      <c r="I74" s="1091">
        <v>60</v>
      </c>
      <c r="J74" s="1569" t="s">
        <v>10010</v>
      </c>
      <c r="K74" s="1017"/>
      <c r="S74" s="1091" t="s">
        <v>10011</v>
      </c>
      <c r="T74" s="1091" t="s">
        <v>10011</v>
      </c>
      <c r="U74" s="943" t="s">
        <v>6261</v>
      </c>
      <c r="V74" s="944" t="s">
        <v>6262</v>
      </c>
      <c r="W74" s="964" t="str">
        <f t="shared" si="3"/>
        <v>http://www.unisonic.com.tw/datasheet/SB560.pdf</v>
      </c>
    </row>
    <row r="75" spans="1:23" s="979" customFormat="1" ht="35.1" customHeight="1">
      <c r="A75" s="971" t="str">
        <f t="shared" si="2"/>
        <v>B560C</v>
      </c>
      <c r="B75" s="949" t="s">
        <v>9998</v>
      </c>
      <c r="C75" s="1091">
        <v>5</v>
      </c>
      <c r="D75" s="1091">
        <v>60</v>
      </c>
      <c r="E75" s="1091">
        <v>175</v>
      </c>
      <c r="F75" s="1091">
        <v>0.7</v>
      </c>
      <c r="G75" s="1091">
        <v>5</v>
      </c>
      <c r="H75" s="1091">
        <v>500</v>
      </c>
      <c r="I75" s="1091">
        <v>60</v>
      </c>
      <c r="J75" s="1569" t="s">
        <v>10008</v>
      </c>
      <c r="K75" s="1017"/>
      <c r="S75" s="1576" t="s">
        <v>10012</v>
      </c>
      <c r="T75" s="1576" t="s">
        <v>10012</v>
      </c>
      <c r="U75" s="943" t="s">
        <v>6261</v>
      </c>
      <c r="V75" s="944" t="s">
        <v>6262</v>
      </c>
      <c r="W75" s="964" t="str">
        <f t="shared" si="3"/>
        <v>http://www.unisonic.com.tw/datasheet/B560C.pdf</v>
      </c>
    </row>
    <row r="76" spans="1:23" s="979" customFormat="1" ht="35.1" customHeight="1">
      <c r="A76" s="971" t="str">
        <f t="shared" si="2"/>
        <v>SB5100</v>
      </c>
      <c r="B76" s="949" t="s">
        <v>9998</v>
      </c>
      <c r="C76" s="1091">
        <v>5</v>
      </c>
      <c r="D76" s="1091">
        <v>100</v>
      </c>
      <c r="E76" s="1091">
        <v>150</v>
      </c>
      <c r="F76" s="1091">
        <v>0.8</v>
      </c>
      <c r="G76" s="1091">
        <v>5</v>
      </c>
      <c r="H76" s="1091">
        <v>500</v>
      </c>
      <c r="I76" s="1091">
        <v>100</v>
      </c>
      <c r="J76" s="1572" t="s">
        <v>10013</v>
      </c>
      <c r="K76" s="1017"/>
      <c r="S76" s="1091" t="s">
        <v>10014</v>
      </c>
      <c r="T76" s="1091" t="s">
        <v>10014</v>
      </c>
      <c r="U76" s="943" t="s">
        <v>6261</v>
      </c>
      <c r="V76" s="944" t="s">
        <v>6262</v>
      </c>
      <c r="W76" s="964" t="str">
        <f t="shared" si="3"/>
        <v>http://www.unisonic.com.tw/datasheet/SB5100.pdf</v>
      </c>
    </row>
    <row r="77" spans="1:23" s="979" customFormat="1" ht="35.1" customHeight="1">
      <c r="A77" s="971" t="str">
        <f t="shared" si="2"/>
        <v>SB5150*</v>
      </c>
      <c r="B77" s="949" t="s">
        <v>9998</v>
      </c>
      <c r="C77" s="1091">
        <v>5</v>
      </c>
      <c r="D77" s="1091">
        <v>150</v>
      </c>
      <c r="E77" s="1091">
        <v>125</v>
      </c>
      <c r="F77" s="1091">
        <v>0.92</v>
      </c>
      <c r="G77" s="1091">
        <v>5</v>
      </c>
      <c r="H77" s="1091">
        <v>8</v>
      </c>
      <c r="I77" s="1091">
        <v>150</v>
      </c>
      <c r="J77" s="1569" t="s">
        <v>10000</v>
      </c>
      <c r="K77" s="1017"/>
      <c r="S77" s="1131" t="s">
        <v>10015</v>
      </c>
      <c r="T77" s="1131" t="s">
        <v>10016</v>
      </c>
      <c r="U77" s="943" t="s">
        <v>6261</v>
      </c>
      <c r="V77" s="944" t="s">
        <v>6262</v>
      </c>
      <c r="W77" s="964" t="str">
        <f t="shared" si="3"/>
        <v>http://www.unisonic.com.tw/datasheet/SB5150.pdf</v>
      </c>
    </row>
    <row r="78" spans="1:23" s="979" customFormat="1" ht="35.1" customHeight="1">
      <c r="A78" s="971" t="str">
        <f t="shared" si="2"/>
        <v>SB5200</v>
      </c>
      <c r="B78" s="949" t="s">
        <v>9998</v>
      </c>
      <c r="C78" s="1091">
        <v>5</v>
      </c>
      <c r="D78" s="1091">
        <v>200</v>
      </c>
      <c r="E78" s="1091">
        <v>100</v>
      </c>
      <c r="F78" s="1091">
        <v>0.9</v>
      </c>
      <c r="G78" s="1091">
        <v>5</v>
      </c>
      <c r="H78" s="1091">
        <v>200</v>
      </c>
      <c r="I78" s="1091">
        <v>200</v>
      </c>
      <c r="J78" s="1569" t="s">
        <v>9802</v>
      </c>
      <c r="K78" s="1017"/>
      <c r="S78" s="1091" t="s">
        <v>10017</v>
      </c>
      <c r="T78" s="1091" t="s">
        <v>10017</v>
      </c>
      <c r="U78" s="943" t="s">
        <v>6261</v>
      </c>
      <c r="V78" s="944" t="s">
        <v>6262</v>
      </c>
      <c r="W78" s="964" t="str">
        <f t="shared" si="3"/>
        <v>http://www.unisonic.com.tw/datasheet/SB5200.pdf</v>
      </c>
    </row>
    <row r="79" spans="1:23" s="979" customFormat="1" ht="35.1" customHeight="1">
      <c r="A79" s="971" t="str">
        <f t="shared" si="2"/>
        <v>SB1060</v>
      </c>
      <c r="B79" s="949" t="s">
        <v>9998</v>
      </c>
      <c r="C79" s="1091">
        <v>10</v>
      </c>
      <c r="D79" s="1091">
        <v>60</v>
      </c>
      <c r="E79" s="1091">
        <v>150</v>
      </c>
      <c r="F79" s="1091">
        <v>0.75</v>
      </c>
      <c r="G79" s="1091">
        <v>10</v>
      </c>
      <c r="H79" s="1091">
        <v>200</v>
      </c>
      <c r="I79" s="1091">
        <v>60</v>
      </c>
      <c r="J79" s="1569" t="s">
        <v>8233</v>
      </c>
      <c r="K79" s="1017"/>
      <c r="S79" s="1091" t="s">
        <v>10018</v>
      </c>
      <c r="T79" s="1091" t="s">
        <v>10018</v>
      </c>
      <c r="U79" s="943" t="s">
        <v>6261</v>
      </c>
      <c r="V79" s="944" t="s">
        <v>6262</v>
      </c>
      <c r="W79" s="964" t="str">
        <f t="shared" si="3"/>
        <v>http://www.unisonic.com.tw/datasheet/SB1060.pdf</v>
      </c>
    </row>
    <row r="80" spans="1:23" s="979" customFormat="1" ht="35.1" customHeight="1">
      <c r="A80" s="971" t="str">
        <f t="shared" si="2"/>
        <v>SB10100</v>
      </c>
      <c r="B80" s="949" t="s">
        <v>9998</v>
      </c>
      <c r="C80" s="1091">
        <v>10</v>
      </c>
      <c r="D80" s="1091">
        <v>100</v>
      </c>
      <c r="E80" s="1091">
        <v>150</v>
      </c>
      <c r="F80" s="1091">
        <v>0.85</v>
      </c>
      <c r="G80" s="1091">
        <v>10</v>
      </c>
      <c r="H80" s="1091">
        <v>500</v>
      </c>
      <c r="I80" s="1091">
        <v>100</v>
      </c>
      <c r="J80" s="1569" t="s">
        <v>8233</v>
      </c>
      <c r="K80" s="1017"/>
      <c r="S80" s="1091" t="s">
        <v>10019</v>
      </c>
      <c r="T80" s="1091" t="s">
        <v>10019</v>
      </c>
      <c r="U80" s="943" t="s">
        <v>6261</v>
      </c>
      <c r="V80" s="944" t="s">
        <v>6262</v>
      </c>
      <c r="W80" s="964" t="str">
        <f t="shared" si="3"/>
        <v>http://www.unisonic.com.tw/datasheet/SB10100.pdf</v>
      </c>
    </row>
    <row r="81" spans="1:23" s="979" customFormat="1" ht="35.1" customHeight="1">
      <c r="A81" s="971" t="str">
        <f t="shared" si="2"/>
        <v>SBL1040</v>
      </c>
      <c r="B81" s="949" t="s">
        <v>9998</v>
      </c>
      <c r="C81" s="1091">
        <v>10</v>
      </c>
      <c r="D81" s="1091">
        <v>40</v>
      </c>
      <c r="E81" s="1091">
        <v>250</v>
      </c>
      <c r="F81" s="1091">
        <v>0.6</v>
      </c>
      <c r="G81" s="1091">
        <v>10</v>
      </c>
      <c r="H81" s="1091">
        <v>1000</v>
      </c>
      <c r="I81" s="1091">
        <v>40</v>
      </c>
      <c r="J81" s="1569" t="s">
        <v>6311</v>
      </c>
      <c r="K81" s="1017"/>
      <c r="S81" s="1091" t="s">
        <v>10020</v>
      </c>
      <c r="T81" s="1091" t="s">
        <v>10020</v>
      </c>
      <c r="U81" s="943" t="s">
        <v>6261</v>
      </c>
      <c r="V81" s="944" t="s">
        <v>6262</v>
      </c>
      <c r="W81" s="964" t="str">
        <f t="shared" si="3"/>
        <v>http://www.unisonic.com.tw/datasheet/SBL1040.pdf</v>
      </c>
    </row>
    <row r="82" spans="1:23" s="979" customFormat="1" ht="35.1" customHeight="1">
      <c r="A82" s="971" t="str">
        <f t="shared" si="2"/>
        <v>SBL1045</v>
      </c>
      <c r="B82" s="949" t="s">
        <v>9998</v>
      </c>
      <c r="C82" s="1091">
        <v>10</v>
      </c>
      <c r="D82" s="1091">
        <v>45</v>
      </c>
      <c r="E82" s="1091">
        <v>250</v>
      </c>
      <c r="F82" s="1091">
        <v>0.6</v>
      </c>
      <c r="G82" s="1091">
        <v>10</v>
      </c>
      <c r="H82" s="1091">
        <v>1000</v>
      </c>
      <c r="I82" s="1091">
        <v>45</v>
      </c>
      <c r="J82" s="1569" t="s">
        <v>6508</v>
      </c>
      <c r="K82" s="1017"/>
      <c r="S82" s="1091" t="s">
        <v>10021</v>
      </c>
      <c r="T82" s="1091" t="s">
        <v>10021</v>
      </c>
      <c r="U82" s="943" t="s">
        <v>6261</v>
      </c>
      <c r="V82" s="944" t="s">
        <v>6262</v>
      </c>
      <c r="W82" s="964" t="str">
        <f t="shared" si="3"/>
        <v>http://www.unisonic.com.tw/datasheet/SBL1045.pdf</v>
      </c>
    </row>
    <row r="83" spans="1:23" s="979" customFormat="1" ht="44.25" customHeight="1">
      <c r="A83" s="971" t="str">
        <f>HYPERLINK(W83,S83)</f>
        <v>SBL1060</v>
      </c>
      <c r="B83" s="949" t="s">
        <v>9998</v>
      </c>
      <c r="C83" s="1091">
        <v>10</v>
      </c>
      <c r="D83" s="1091">
        <v>60</v>
      </c>
      <c r="E83" s="1091">
        <v>250</v>
      </c>
      <c r="F83" s="1091">
        <v>0.75</v>
      </c>
      <c r="G83" s="1091">
        <v>10</v>
      </c>
      <c r="H83" s="1091">
        <v>1000</v>
      </c>
      <c r="I83" s="1091">
        <v>60</v>
      </c>
      <c r="J83" s="1569" t="s">
        <v>8233</v>
      </c>
      <c r="K83" s="1017"/>
      <c r="S83" s="1091" t="s">
        <v>10022</v>
      </c>
      <c r="T83" s="1091" t="s">
        <v>10022</v>
      </c>
      <c r="U83" s="943" t="s">
        <v>6261</v>
      </c>
      <c r="V83" s="944" t="s">
        <v>6262</v>
      </c>
      <c r="W83" s="964" t="str">
        <f t="shared" si="3"/>
        <v>http://www.unisonic.com.tw/datasheet/SBL1060.pdf</v>
      </c>
    </row>
    <row r="84" spans="1:23" s="979" customFormat="1" ht="35.1" customHeight="1">
      <c r="A84" s="971" t="str">
        <f t="shared" si="2"/>
        <v>SBL1540</v>
      </c>
      <c r="B84" s="949" t="s">
        <v>9998</v>
      </c>
      <c r="C84" s="1091">
        <v>15</v>
      </c>
      <c r="D84" s="1091">
        <v>40</v>
      </c>
      <c r="E84" s="1091">
        <v>150</v>
      </c>
      <c r="F84" s="1091">
        <v>0.55000000000000004</v>
      </c>
      <c r="G84" s="1091">
        <v>15</v>
      </c>
      <c r="H84" s="1091">
        <v>450</v>
      </c>
      <c r="I84" s="1091">
        <v>40</v>
      </c>
      <c r="J84" s="1569" t="s">
        <v>6726</v>
      </c>
      <c r="K84" s="1017"/>
      <c r="S84" s="1091" t="s">
        <v>10023</v>
      </c>
      <c r="T84" s="1091" t="s">
        <v>10023</v>
      </c>
      <c r="U84" s="943" t="s">
        <v>6261</v>
      </c>
      <c r="V84" s="944" t="s">
        <v>6262</v>
      </c>
      <c r="W84" s="964" t="str">
        <f t="shared" si="3"/>
        <v>http://www.unisonic.com.tw/datasheet/SBL1540.pdf</v>
      </c>
    </row>
    <row r="85" spans="1:23" s="979" customFormat="1" ht="35.1" customHeight="1">
      <c r="A85" s="971" t="str">
        <f t="shared" si="2"/>
        <v>MBR1040C</v>
      </c>
      <c r="B85" s="949" t="s">
        <v>10024</v>
      </c>
      <c r="C85" s="1091">
        <v>10</v>
      </c>
      <c r="D85" s="1091">
        <v>40</v>
      </c>
      <c r="E85" s="1091">
        <v>125</v>
      </c>
      <c r="F85" s="1091">
        <v>0.8</v>
      </c>
      <c r="G85" s="1091">
        <v>10</v>
      </c>
      <c r="H85" s="1091">
        <v>100</v>
      </c>
      <c r="I85" s="1091">
        <v>40</v>
      </c>
      <c r="J85" s="1569" t="s">
        <v>6311</v>
      </c>
      <c r="K85" s="1017"/>
      <c r="S85" s="1091" t="s">
        <v>10025</v>
      </c>
      <c r="T85" s="1091" t="s">
        <v>10025</v>
      </c>
      <c r="U85" s="963" t="s">
        <v>6261</v>
      </c>
      <c r="V85" s="964" t="s">
        <v>6262</v>
      </c>
      <c r="W85" s="964" t="str">
        <f t="shared" si="3"/>
        <v>http://www.unisonic.com.tw/datasheet/MBR1040C.pdf</v>
      </c>
    </row>
    <row r="86" spans="1:23" s="979" customFormat="1" ht="35.1" customHeight="1">
      <c r="A86" s="971" t="str">
        <f t="shared" si="2"/>
        <v>MBR1045C</v>
      </c>
      <c r="B86" s="949" t="s">
        <v>10024</v>
      </c>
      <c r="C86" s="1131">
        <v>10</v>
      </c>
      <c r="D86" s="1131">
        <v>45</v>
      </c>
      <c r="E86" s="1131">
        <v>50</v>
      </c>
      <c r="F86" s="1131">
        <v>0.55000000000000004</v>
      </c>
      <c r="G86" s="1131">
        <v>5</v>
      </c>
      <c r="H86" s="1131">
        <v>200</v>
      </c>
      <c r="I86" s="1131">
        <v>45</v>
      </c>
      <c r="J86" s="1568" t="s">
        <v>8533</v>
      </c>
      <c r="K86" s="1017"/>
      <c r="S86" s="1091" t="s">
        <v>10026</v>
      </c>
      <c r="T86" s="1091" t="s">
        <v>10026</v>
      </c>
      <c r="U86" s="963" t="s">
        <v>6261</v>
      </c>
      <c r="V86" s="964" t="s">
        <v>6262</v>
      </c>
      <c r="W86" s="964" t="str">
        <f t="shared" si="3"/>
        <v>http://www.unisonic.com.tw/datasheet/MBR1045C.pdf</v>
      </c>
    </row>
    <row r="87" spans="1:23" s="979" customFormat="1" ht="35.1" customHeight="1">
      <c r="A87" s="971" t="str">
        <f t="shared" si="2"/>
        <v>MBR1060C</v>
      </c>
      <c r="B87" s="949" t="s">
        <v>10024</v>
      </c>
      <c r="C87" s="1091">
        <v>10</v>
      </c>
      <c r="D87" s="1091">
        <v>60</v>
      </c>
      <c r="E87" s="1091">
        <v>125</v>
      </c>
      <c r="F87" s="1091">
        <v>0.95</v>
      </c>
      <c r="G87" s="1091">
        <v>10</v>
      </c>
      <c r="H87" s="1091">
        <v>100</v>
      </c>
      <c r="I87" s="1091">
        <v>60</v>
      </c>
      <c r="J87" s="1569" t="s">
        <v>10027</v>
      </c>
      <c r="K87" s="1017"/>
      <c r="S87" s="1091" t="s">
        <v>10028</v>
      </c>
      <c r="T87" s="1091" t="s">
        <v>10028</v>
      </c>
      <c r="U87" s="963" t="s">
        <v>6261</v>
      </c>
      <c r="V87" s="964" t="s">
        <v>6262</v>
      </c>
      <c r="W87" s="964" t="str">
        <f t="shared" si="3"/>
        <v>http://www.unisonic.com.tw/datasheet/MBR1060C.pdf</v>
      </c>
    </row>
    <row r="88" spans="1:23" s="979" customFormat="1" ht="35.1" customHeight="1">
      <c r="A88" s="971" t="str">
        <f t="shared" si="2"/>
        <v>MBR1080C</v>
      </c>
      <c r="B88" s="949" t="s">
        <v>10024</v>
      </c>
      <c r="C88" s="1091">
        <v>10</v>
      </c>
      <c r="D88" s="1091">
        <v>80</v>
      </c>
      <c r="E88" s="1091">
        <v>120</v>
      </c>
      <c r="F88" s="1091">
        <v>0.95</v>
      </c>
      <c r="G88" s="1091">
        <v>10</v>
      </c>
      <c r="H88" s="1091">
        <v>100</v>
      </c>
      <c r="I88" s="1091">
        <v>80</v>
      </c>
      <c r="J88" s="1569" t="s">
        <v>6508</v>
      </c>
      <c r="K88" s="1017"/>
      <c r="S88" s="1091" t="s">
        <v>10029</v>
      </c>
      <c r="T88" s="1091" t="s">
        <v>10029</v>
      </c>
      <c r="U88" s="963" t="s">
        <v>6261</v>
      </c>
      <c r="V88" s="964" t="s">
        <v>6262</v>
      </c>
      <c r="W88" s="964" t="str">
        <f t="shared" si="3"/>
        <v>http://www.unisonic.com.tw/datasheet/MBR1080C.pdf</v>
      </c>
    </row>
    <row r="89" spans="1:23" s="979" customFormat="1" ht="35.1" customHeight="1">
      <c r="A89" s="971" t="str">
        <f t="shared" si="2"/>
        <v>MBR10100C</v>
      </c>
      <c r="B89" s="949" t="s">
        <v>10024</v>
      </c>
      <c r="C89" s="1091">
        <v>10</v>
      </c>
      <c r="D89" s="1091">
        <v>100</v>
      </c>
      <c r="E89" s="1091">
        <v>120</v>
      </c>
      <c r="F89" s="1091">
        <v>0.95</v>
      </c>
      <c r="G89" s="1091">
        <v>10</v>
      </c>
      <c r="H89" s="1091">
        <v>100</v>
      </c>
      <c r="I89" s="1091">
        <v>100</v>
      </c>
      <c r="J89" s="1569" t="s">
        <v>10030</v>
      </c>
      <c r="K89" s="1017"/>
      <c r="S89" s="1091" t="s">
        <v>10031</v>
      </c>
      <c r="T89" s="1091" t="s">
        <v>10031</v>
      </c>
      <c r="U89" s="963" t="s">
        <v>6261</v>
      </c>
      <c r="V89" s="964" t="s">
        <v>6262</v>
      </c>
      <c r="W89" s="964" t="str">
        <f t="shared" si="3"/>
        <v>http://www.unisonic.com.tw/datasheet/MBR10100C.pdf</v>
      </c>
    </row>
    <row r="90" spans="1:23" s="979" customFormat="1" ht="35.1" customHeight="1">
      <c r="A90" s="971" t="str">
        <f t="shared" si="2"/>
        <v>MBR10150C</v>
      </c>
      <c r="B90" s="949" t="s">
        <v>10024</v>
      </c>
      <c r="C90" s="1091">
        <v>10</v>
      </c>
      <c r="D90" s="1091">
        <v>150</v>
      </c>
      <c r="E90" s="1091">
        <v>100</v>
      </c>
      <c r="F90" s="1091">
        <v>0.92</v>
      </c>
      <c r="G90" s="1091">
        <v>5</v>
      </c>
      <c r="H90" s="1091">
        <v>100</v>
      </c>
      <c r="I90" s="1091">
        <v>150</v>
      </c>
      <c r="J90" s="1569" t="s">
        <v>8545</v>
      </c>
      <c r="K90" s="1017"/>
      <c r="S90" s="1091" t="s">
        <v>10032</v>
      </c>
      <c r="T90" s="1091" t="s">
        <v>10032</v>
      </c>
      <c r="U90" s="963" t="s">
        <v>6261</v>
      </c>
      <c r="V90" s="964" t="s">
        <v>6262</v>
      </c>
      <c r="W90" s="964" t="str">
        <f t="shared" si="3"/>
        <v>http://www.unisonic.com.tw/datasheet/MBR10150C.pdf</v>
      </c>
    </row>
    <row r="91" spans="1:23" s="979" customFormat="1" ht="35.1" customHeight="1">
      <c r="A91" s="971" t="str">
        <f t="shared" si="2"/>
        <v>MBR10200C</v>
      </c>
      <c r="B91" s="949" t="s">
        <v>10024</v>
      </c>
      <c r="C91" s="1091">
        <v>10</v>
      </c>
      <c r="D91" s="1091">
        <v>200</v>
      </c>
      <c r="E91" s="1091">
        <v>150</v>
      </c>
      <c r="F91" s="1091">
        <v>1</v>
      </c>
      <c r="G91" s="1091">
        <v>10</v>
      </c>
      <c r="H91" s="1091">
        <v>500</v>
      </c>
      <c r="I91" s="1091">
        <v>200</v>
      </c>
      <c r="J91" s="1569" t="s">
        <v>10033</v>
      </c>
      <c r="K91" s="1017"/>
      <c r="S91" s="1091" t="s">
        <v>10034</v>
      </c>
      <c r="T91" s="1091" t="s">
        <v>10034</v>
      </c>
      <c r="U91" s="963" t="s">
        <v>6261</v>
      </c>
      <c r="V91" s="964" t="s">
        <v>6262</v>
      </c>
      <c r="W91" s="964" t="str">
        <f t="shared" si="3"/>
        <v>http://www.unisonic.com.tw/datasheet/MBR10200C.pdf</v>
      </c>
    </row>
    <row r="92" spans="1:23" s="979" customFormat="1" ht="35.1" customHeight="1">
      <c r="A92" s="971" t="str">
        <f t="shared" si="2"/>
        <v>MBR10200</v>
      </c>
      <c r="B92" s="949" t="s">
        <v>10024</v>
      </c>
      <c r="C92" s="1091">
        <v>10</v>
      </c>
      <c r="D92" s="1091">
        <v>200</v>
      </c>
      <c r="E92" s="1091">
        <v>150</v>
      </c>
      <c r="F92" s="1091">
        <v>0.9</v>
      </c>
      <c r="G92" s="1091">
        <v>10</v>
      </c>
      <c r="H92" s="1091">
        <v>10</v>
      </c>
      <c r="I92" s="1091">
        <v>200</v>
      </c>
      <c r="J92" s="1569" t="s">
        <v>10035</v>
      </c>
      <c r="K92" s="1017"/>
      <c r="S92" s="1091" t="s">
        <v>10036</v>
      </c>
      <c r="T92" s="1091" t="s">
        <v>10036</v>
      </c>
      <c r="U92" s="963" t="s">
        <v>6261</v>
      </c>
      <c r="V92" s="964" t="s">
        <v>6262</v>
      </c>
      <c r="W92" s="964" t="str">
        <f t="shared" si="3"/>
        <v>http://www.unisonic.com.tw/datasheet/MBR10200.pdf</v>
      </c>
    </row>
    <row r="93" spans="1:23" s="979" customFormat="1" ht="35.1" customHeight="1">
      <c r="A93" s="971" t="str">
        <f t="shared" si="2"/>
        <v>MBR1645C</v>
      </c>
      <c r="B93" s="949" t="s">
        <v>10024</v>
      </c>
      <c r="C93" s="1091">
        <v>16</v>
      </c>
      <c r="D93" s="1091">
        <v>45</v>
      </c>
      <c r="E93" s="1091">
        <v>125</v>
      </c>
      <c r="F93" s="1091">
        <v>0.7</v>
      </c>
      <c r="G93" s="1091">
        <v>8</v>
      </c>
      <c r="H93" s="1091">
        <v>100</v>
      </c>
      <c r="I93" s="1091">
        <v>45</v>
      </c>
      <c r="J93" s="1569" t="s">
        <v>6311</v>
      </c>
      <c r="K93" s="1017"/>
      <c r="S93" s="1091" t="s">
        <v>10037</v>
      </c>
      <c r="T93" s="1091" t="s">
        <v>10037</v>
      </c>
      <c r="U93" s="963" t="s">
        <v>6261</v>
      </c>
      <c r="V93" s="964" t="s">
        <v>6262</v>
      </c>
      <c r="W93" s="964" t="str">
        <f t="shared" si="3"/>
        <v>http://www.unisonic.com.tw/datasheet/MBR1645C.pdf</v>
      </c>
    </row>
    <row r="94" spans="1:23" s="979" customFormat="1" ht="35.1" customHeight="1">
      <c r="A94" s="971" t="str">
        <f t="shared" si="2"/>
        <v>MBR16200C</v>
      </c>
      <c r="B94" s="949" t="s">
        <v>10024</v>
      </c>
      <c r="C94" s="1091">
        <v>16</v>
      </c>
      <c r="D94" s="1091">
        <v>200</v>
      </c>
      <c r="E94" s="1091">
        <v>150</v>
      </c>
      <c r="F94" s="1091">
        <v>0.9</v>
      </c>
      <c r="G94" s="1091">
        <v>8</v>
      </c>
      <c r="H94" s="1091">
        <v>50</v>
      </c>
      <c r="I94" s="1091">
        <v>200</v>
      </c>
      <c r="J94" s="1569" t="s">
        <v>8107</v>
      </c>
      <c r="K94" s="1017"/>
      <c r="S94" s="1091" t="s">
        <v>10038</v>
      </c>
      <c r="T94" s="1091" t="s">
        <v>10038</v>
      </c>
      <c r="U94" s="963" t="s">
        <v>6261</v>
      </c>
      <c r="V94" s="964" t="s">
        <v>6262</v>
      </c>
      <c r="W94" s="964" t="str">
        <f t="shared" si="3"/>
        <v>http://www.unisonic.com.tw/datasheet/MBR16200C.pdf</v>
      </c>
    </row>
    <row r="95" spans="1:23" s="979" customFormat="1" ht="35.1" customHeight="1">
      <c r="A95" s="971" t="str">
        <f t="shared" si="2"/>
        <v>MBR2040C</v>
      </c>
      <c r="B95" s="949" t="s">
        <v>10024</v>
      </c>
      <c r="C95" s="1246">
        <v>20</v>
      </c>
      <c r="D95" s="1246">
        <v>40</v>
      </c>
      <c r="E95" s="1246">
        <v>150</v>
      </c>
      <c r="F95" s="1246">
        <v>0.84</v>
      </c>
      <c r="G95" s="1247">
        <v>20</v>
      </c>
      <c r="H95" s="1246">
        <v>100</v>
      </c>
      <c r="I95" s="1246">
        <v>40</v>
      </c>
      <c r="J95" s="1569" t="s">
        <v>6311</v>
      </c>
      <c r="K95" s="1017"/>
      <c r="S95" s="1091" t="s">
        <v>10039</v>
      </c>
      <c r="T95" s="1091" t="s">
        <v>10039</v>
      </c>
      <c r="U95" s="963" t="s">
        <v>6261</v>
      </c>
      <c r="V95" s="964" t="s">
        <v>6262</v>
      </c>
      <c r="W95" s="964" t="str">
        <f t="shared" si="3"/>
        <v>http://www.unisonic.com.tw/datasheet/MBR2040C.pdf</v>
      </c>
    </row>
    <row r="96" spans="1:23" s="979" customFormat="1" ht="35.1" customHeight="1">
      <c r="A96" s="971" t="str">
        <f t="shared" si="2"/>
        <v>MBR2045C</v>
      </c>
      <c r="B96" s="949" t="s">
        <v>10024</v>
      </c>
      <c r="C96" s="1246">
        <v>20</v>
      </c>
      <c r="D96" s="1246">
        <v>45</v>
      </c>
      <c r="E96" s="1246">
        <v>150</v>
      </c>
      <c r="F96" s="1246">
        <v>0.84</v>
      </c>
      <c r="G96" s="1247">
        <v>20</v>
      </c>
      <c r="H96" s="1246">
        <v>100</v>
      </c>
      <c r="I96" s="1246">
        <v>45</v>
      </c>
      <c r="J96" s="1569" t="s">
        <v>8245</v>
      </c>
      <c r="K96" s="1017"/>
      <c r="S96" s="1091" t="s">
        <v>10040</v>
      </c>
      <c r="T96" s="1091" t="s">
        <v>10040</v>
      </c>
      <c r="U96" s="963" t="s">
        <v>6261</v>
      </c>
      <c r="V96" s="964" t="s">
        <v>6262</v>
      </c>
      <c r="W96" s="964" t="str">
        <f t="shared" si="3"/>
        <v>http://www.unisonic.com.tw/datasheet/MBR2045C.pdf</v>
      </c>
    </row>
    <row r="97" spans="1:23" s="979" customFormat="1" ht="35.1" customHeight="1">
      <c r="A97" s="971" t="str">
        <f t="shared" si="2"/>
        <v>MBR2060C</v>
      </c>
      <c r="B97" s="949" t="s">
        <v>10024</v>
      </c>
      <c r="C97" s="1091">
        <v>20</v>
      </c>
      <c r="D97" s="1091">
        <v>60</v>
      </c>
      <c r="E97" s="1091">
        <v>150</v>
      </c>
      <c r="F97" s="1091">
        <v>0.95</v>
      </c>
      <c r="G97" s="994">
        <v>20</v>
      </c>
      <c r="H97" s="1091">
        <v>100</v>
      </c>
      <c r="I97" s="1091">
        <v>60</v>
      </c>
      <c r="J97" s="1569" t="s">
        <v>8543</v>
      </c>
      <c r="K97" s="1017"/>
      <c r="S97" s="1091" t="s">
        <v>10041</v>
      </c>
      <c r="T97" s="1091" t="s">
        <v>10041</v>
      </c>
      <c r="U97" s="963" t="s">
        <v>6261</v>
      </c>
      <c r="V97" s="964" t="s">
        <v>6262</v>
      </c>
      <c r="W97" s="964" t="str">
        <f t="shared" si="3"/>
        <v>http://www.unisonic.com.tw/datasheet/MBR2060C.pdf</v>
      </c>
    </row>
    <row r="98" spans="1:23" s="979" customFormat="1" ht="35.1" customHeight="1">
      <c r="A98" s="971" t="str">
        <f t="shared" si="2"/>
        <v>MBR20100C</v>
      </c>
      <c r="B98" s="949" t="s">
        <v>10024</v>
      </c>
      <c r="C98" s="1091">
        <v>20</v>
      </c>
      <c r="D98" s="1091">
        <v>100</v>
      </c>
      <c r="E98" s="1091">
        <v>150</v>
      </c>
      <c r="F98" s="1091">
        <v>0.85</v>
      </c>
      <c r="G98" s="994">
        <v>10</v>
      </c>
      <c r="H98" s="1091">
        <v>150</v>
      </c>
      <c r="I98" s="1091">
        <v>100</v>
      </c>
      <c r="J98" s="1569" t="s">
        <v>10042</v>
      </c>
      <c r="K98" s="1017"/>
      <c r="S98" s="1091" t="s">
        <v>10043</v>
      </c>
      <c r="T98" s="1091" t="s">
        <v>10043</v>
      </c>
      <c r="U98" s="963" t="s">
        <v>6261</v>
      </c>
      <c r="V98" s="964" t="s">
        <v>6262</v>
      </c>
      <c r="W98" s="964" t="str">
        <f t="shared" si="3"/>
        <v>http://www.unisonic.com.tw/datasheet/MBR20100C.pdf</v>
      </c>
    </row>
    <row r="99" spans="1:23" s="979" customFormat="1" ht="35.1" customHeight="1">
      <c r="A99" s="971" t="str">
        <f t="shared" si="2"/>
        <v>MBR20120C</v>
      </c>
      <c r="B99" s="949" t="s">
        <v>10024</v>
      </c>
      <c r="C99" s="1091">
        <v>20</v>
      </c>
      <c r="D99" s="1091">
        <v>120</v>
      </c>
      <c r="E99" s="1091">
        <v>150</v>
      </c>
      <c r="F99" s="1091">
        <v>0.95</v>
      </c>
      <c r="G99" s="994">
        <v>20</v>
      </c>
      <c r="H99" s="1091">
        <v>100</v>
      </c>
      <c r="I99" s="1091">
        <v>120</v>
      </c>
      <c r="J99" s="1569" t="s">
        <v>6508</v>
      </c>
      <c r="K99" s="1017"/>
      <c r="S99" s="1091" t="s">
        <v>10044</v>
      </c>
      <c r="T99" s="1091" t="s">
        <v>10044</v>
      </c>
      <c r="U99" s="963" t="s">
        <v>6261</v>
      </c>
      <c r="V99" s="964" t="s">
        <v>6262</v>
      </c>
      <c r="W99" s="964" t="str">
        <f t="shared" si="3"/>
        <v>http://www.unisonic.com.tw/datasheet/MBR20120C.pdf</v>
      </c>
    </row>
    <row r="100" spans="1:23" s="979" customFormat="1" ht="35.1" customHeight="1">
      <c r="A100" s="971" t="str">
        <f t="shared" si="2"/>
        <v>MBR20125C</v>
      </c>
      <c r="B100" s="949" t="s">
        <v>10024</v>
      </c>
      <c r="C100" s="1091">
        <v>20</v>
      </c>
      <c r="D100" s="1091">
        <v>125</v>
      </c>
      <c r="E100" s="1091">
        <v>150</v>
      </c>
      <c r="F100" s="1091">
        <v>0.95</v>
      </c>
      <c r="G100" s="994">
        <v>20</v>
      </c>
      <c r="H100" s="1091">
        <v>100</v>
      </c>
      <c r="I100" s="1091">
        <v>125</v>
      </c>
      <c r="J100" s="1569" t="s">
        <v>6508</v>
      </c>
      <c r="K100" s="1017"/>
      <c r="S100" s="1091" t="s">
        <v>10045</v>
      </c>
      <c r="T100" s="1091" t="s">
        <v>10045</v>
      </c>
      <c r="U100" s="963" t="s">
        <v>6261</v>
      </c>
      <c r="V100" s="964" t="s">
        <v>6262</v>
      </c>
      <c r="W100" s="964" t="str">
        <f t="shared" si="3"/>
        <v>http://www.unisonic.com.tw/datasheet/MBR20125C.pdf</v>
      </c>
    </row>
    <row r="101" spans="1:23" s="979" customFormat="1" ht="35.1" customHeight="1">
      <c r="A101" s="971" t="str">
        <f t="shared" si="2"/>
        <v>MBR20130C</v>
      </c>
      <c r="B101" s="949" t="s">
        <v>10024</v>
      </c>
      <c r="C101" s="1091">
        <v>20</v>
      </c>
      <c r="D101" s="1091">
        <v>130</v>
      </c>
      <c r="E101" s="1091">
        <v>150</v>
      </c>
      <c r="F101" s="1091">
        <v>0.95</v>
      </c>
      <c r="G101" s="994">
        <v>20</v>
      </c>
      <c r="H101" s="1091">
        <v>100</v>
      </c>
      <c r="I101" s="1091">
        <v>130</v>
      </c>
      <c r="J101" s="1569" t="s">
        <v>6508</v>
      </c>
      <c r="K101" s="1017"/>
      <c r="S101" s="1091" t="s">
        <v>10046</v>
      </c>
      <c r="T101" s="1091" t="s">
        <v>10046</v>
      </c>
      <c r="U101" s="963" t="s">
        <v>6261</v>
      </c>
      <c r="V101" s="964" t="s">
        <v>6262</v>
      </c>
      <c r="W101" s="964" t="str">
        <f t="shared" si="3"/>
        <v>http://www.unisonic.com.tw/datasheet/MBR20130C.pdf</v>
      </c>
    </row>
    <row r="102" spans="1:23" s="979" customFormat="1" ht="35.1" customHeight="1">
      <c r="A102" s="971" t="str">
        <f t="shared" si="2"/>
        <v>MBR20150C</v>
      </c>
      <c r="B102" s="949" t="s">
        <v>10024</v>
      </c>
      <c r="C102" s="1091">
        <v>20</v>
      </c>
      <c r="D102" s="1091">
        <v>150</v>
      </c>
      <c r="E102" s="1091">
        <v>150</v>
      </c>
      <c r="F102" s="1091">
        <v>1.05</v>
      </c>
      <c r="G102" s="994">
        <v>20</v>
      </c>
      <c r="H102" s="1091">
        <v>200</v>
      </c>
      <c r="I102" s="1091">
        <v>150</v>
      </c>
      <c r="J102" s="1569" t="s">
        <v>10027</v>
      </c>
      <c r="K102" s="1017"/>
      <c r="S102" s="1091" t="s">
        <v>10047</v>
      </c>
      <c r="T102" s="1091" t="s">
        <v>10047</v>
      </c>
      <c r="U102" s="963" t="s">
        <v>6261</v>
      </c>
      <c r="V102" s="964" t="s">
        <v>6262</v>
      </c>
      <c r="W102" s="964" t="str">
        <f t="shared" si="3"/>
        <v>http://www.unisonic.com.tw/datasheet/MBR20150C.pdf</v>
      </c>
    </row>
    <row r="103" spans="1:23" s="979" customFormat="1" ht="40.5" customHeight="1">
      <c r="A103" s="971" t="s">
        <v>1220</v>
      </c>
      <c r="B103" s="949" t="s">
        <v>10024</v>
      </c>
      <c r="C103" s="1091">
        <v>20</v>
      </c>
      <c r="D103" s="1091">
        <v>200</v>
      </c>
      <c r="E103" s="1091">
        <v>150</v>
      </c>
      <c r="F103" s="1091">
        <v>1.23</v>
      </c>
      <c r="G103" s="994">
        <v>20</v>
      </c>
      <c r="H103" s="1091">
        <v>1000</v>
      </c>
      <c r="I103" s="1091">
        <v>200</v>
      </c>
      <c r="J103" s="1572" t="s">
        <v>10048</v>
      </c>
      <c r="K103" s="1017"/>
      <c r="S103" s="1091" t="s">
        <v>10049</v>
      </c>
      <c r="T103" s="1091" t="s">
        <v>10049</v>
      </c>
      <c r="U103" s="963" t="s">
        <v>6567</v>
      </c>
      <c r="V103" s="964" t="s">
        <v>6568</v>
      </c>
      <c r="W103" s="964" t="str">
        <f t="shared" si="3"/>
        <v>http://www.unisonic.com.tw/datasheet/MBR20200C.pdf</v>
      </c>
    </row>
    <row r="104" spans="1:23" s="979" customFormat="1" ht="35.1" customHeight="1">
      <c r="A104" s="971" t="str">
        <f t="shared" si="2"/>
        <v>UAD92</v>
      </c>
      <c r="B104" s="949" t="s">
        <v>10024</v>
      </c>
      <c r="C104" s="994">
        <v>20</v>
      </c>
      <c r="D104" s="994">
        <v>200</v>
      </c>
      <c r="E104" s="994">
        <v>100</v>
      </c>
      <c r="F104" s="994">
        <v>0.95</v>
      </c>
      <c r="G104" s="994">
        <v>10</v>
      </c>
      <c r="H104" s="994">
        <v>200</v>
      </c>
      <c r="I104" s="994">
        <v>200</v>
      </c>
      <c r="J104" s="1573" t="s">
        <v>10050</v>
      </c>
      <c r="K104" s="1017"/>
      <c r="S104" s="994" t="s">
        <v>10051</v>
      </c>
      <c r="T104" s="994" t="s">
        <v>10051</v>
      </c>
      <c r="U104" s="963" t="s">
        <v>6261</v>
      </c>
      <c r="V104" s="964" t="s">
        <v>6262</v>
      </c>
      <c r="W104" s="964" t="str">
        <f t="shared" si="3"/>
        <v>http://www.unisonic.com.tw/datasheet/UAD92.pdf</v>
      </c>
    </row>
    <row r="105" spans="1:23" s="979" customFormat="1" ht="35.1" customHeight="1">
      <c r="A105" s="971" t="str">
        <f t="shared" si="2"/>
        <v>MBR25100C</v>
      </c>
      <c r="B105" s="949" t="s">
        <v>10024</v>
      </c>
      <c r="C105" s="994">
        <v>25</v>
      </c>
      <c r="D105" s="994">
        <v>100</v>
      </c>
      <c r="E105" s="994">
        <v>155</v>
      </c>
      <c r="F105" s="994">
        <v>0.85</v>
      </c>
      <c r="G105" s="994">
        <v>12.5</v>
      </c>
      <c r="H105" s="994">
        <v>100</v>
      </c>
      <c r="I105" s="994">
        <v>100</v>
      </c>
      <c r="J105" s="1574" t="s">
        <v>6508</v>
      </c>
      <c r="K105" s="1017"/>
      <c r="S105" s="994" t="s">
        <v>10052</v>
      </c>
      <c r="T105" s="994" t="s">
        <v>10052</v>
      </c>
      <c r="U105" s="963" t="s">
        <v>6261</v>
      </c>
      <c r="V105" s="964" t="s">
        <v>6262</v>
      </c>
      <c r="W105" s="964" t="str">
        <f t="shared" si="3"/>
        <v>http://www.unisonic.com.tw/datasheet/MBR25100C.pdf</v>
      </c>
    </row>
    <row r="106" spans="1:23" s="979" customFormat="1" ht="35.1" customHeight="1">
      <c r="A106" s="971" t="str">
        <f t="shared" si="2"/>
        <v>MBR3045C</v>
      </c>
      <c r="B106" s="949" t="s">
        <v>10024</v>
      </c>
      <c r="C106" s="1091">
        <v>30</v>
      </c>
      <c r="D106" s="1091">
        <v>45</v>
      </c>
      <c r="E106" s="1091">
        <v>150</v>
      </c>
      <c r="F106" s="1091">
        <v>0.76</v>
      </c>
      <c r="G106" s="1091">
        <v>30</v>
      </c>
      <c r="H106" s="1091">
        <v>200</v>
      </c>
      <c r="I106" s="1091">
        <v>45</v>
      </c>
      <c r="J106" s="1569" t="s">
        <v>8539</v>
      </c>
      <c r="K106" s="1017"/>
      <c r="S106" s="1091" t="s">
        <v>10053</v>
      </c>
      <c r="T106" s="1091" t="s">
        <v>10053</v>
      </c>
      <c r="U106" s="963" t="s">
        <v>6261</v>
      </c>
      <c r="V106" s="964" t="s">
        <v>6262</v>
      </c>
      <c r="W106" s="964" t="str">
        <f t="shared" si="3"/>
        <v>http://www.unisonic.com.tw/datasheet/MBR3045C.pdf</v>
      </c>
    </row>
    <row r="107" spans="1:23" s="979" customFormat="1" ht="35.1" customHeight="1">
      <c r="A107" s="971" t="str">
        <f t="shared" si="2"/>
        <v>MBR3060C</v>
      </c>
      <c r="B107" s="949" t="s">
        <v>10024</v>
      </c>
      <c r="C107" s="1091">
        <v>30</v>
      </c>
      <c r="D107" s="1091">
        <v>60</v>
      </c>
      <c r="E107" s="1091">
        <v>275</v>
      </c>
      <c r="F107" s="1091">
        <v>0.86</v>
      </c>
      <c r="G107" s="1091">
        <v>30</v>
      </c>
      <c r="H107" s="1091">
        <v>100</v>
      </c>
      <c r="I107" s="1091">
        <v>60</v>
      </c>
      <c r="J107" s="1569" t="s">
        <v>6311</v>
      </c>
      <c r="K107" s="1017"/>
      <c r="S107" s="1091" t="s">
        <v>10054</v>
      </c>
      <c r="T107" s="1091" t="s">
        <v>10054</v>
      </c>
      <c r="U107" s="963" t="s">
        <v>6261</v>
      </c>
      <c r="V107" s="964" t="s">
        <v>6262</v>
      </c>
      <c r="W107" s="964" t="str">
        <f t="shared" si="3"/>
        <v>http://www.unisonic.com.tw/datasheet/MBR3060C.pdf</v>
      </c>
    </row>
    <row r="108" spans="1:23" s="979" customFormat="1" ht="35.1" customHeight="1">
      <c r="A108" s="971" t="str">
        <f t="shared" si="2"/>
        <v>MBR30100C</v>
      </c>
      <c r="B108" s="949" t="s">
        <v>10024</v>
      </c>
      <c r="C108" s="1091">
        <v>30</v>
      </c>
      <c r="D108" s="1091">
        <v>100</v>
      </c>
      <c r="E108" s="1091">
        <v>275</v>
      </c>
      <c r="F108" s="1091">
        <v>1.1000000000000001</v>
      </c>
      <c r="G108" s="994">
        <v>30</v>
      </c>
      <c r="H108" s="1091">
        <v>100</v>
      </c>
      <c r="I108" s="1091">
        <v>100</v>
      </c>
      <c r="J108" s="1569" t="s">
        <v>10055</v>
      </c>
      <c r="K108" s="1017"/>
      <c r="S108" s="1091" t="s">
        <v>10056</v>
      </c>
      <c r="T108" s="1091" t="s">
        <v>10056</v>
      </c>
      <c r="U108" s="963" t="s">
        <v>6261</v>
      </c>
      <c r="V108" s="964" t="s">
        <v>6262</v>
      </c>
      <c r="W108" s="964" t="str">
        <f t="shared" si="3"/>
        <v>http://www.unisonic.com.tw/datasheet/MBR30100C.pdf</v>
      </c>
    </row>
    <row r="109" spans="1:23" s="979" customFormat="1" ht="35.1" customHeight="1">
      <c r="A109" s="971" t="str">
        <f t="shared" si="2"/>
        <v>MBR30100</v>
      </c>
      <c r="B109" s="949" t="s">
        <v>10024</v>
      </c>
      <c r="C109" s="1051" t="s">
        <v>6259</v>
      </c>
      <c r="D109" s="1051" t="s">
        <v>6259</v>
      </c>
      <c r="E109" s="1051" t="s">
        <v>6259</v>
      </c>
      <c r="F109" s="1051" t="s">
        <v>6259</v>
      </c>
      <c r="G109" s="1051" t="s">
        <v>6259</v>
      </c>
      <c r="H109" s="1051" t="s">
        <v>6259</v>
      </c>
      <c r="I109" s="1051" t="s">
        <v>6259</v>
      </c>
      <c r="J109" s="1569" t="s">
        <v>9558</v>
      </c>
      <c r="K109" s="1017"/>
      <c r="S109" s="1091" t="s">
        <v>10057</v>
      </c>
      <c r="T109" s="1091" t="s">
        <v>10057</v>
      </c>
      <c r="U109" s="963" t="s">
        <v>6261</v>
      </c>
      <c r="V109" s="964" t="s">
        <v>6262</v>
      </c>
      <c r="W109" s="964" t="str">
        <f t="shared" si="3"/>
        <v>http://www.unisonic.com.tw/datasheet/MBR30100.pdf</v>
      </c>
    </row>
    <row r="110" spans="1:23" s="979" customFormat="1" ht="35.1" customHeight="1">
      <c r="A110" s="971" t="str">
        <f t="shared" si="2"/>
        <v>MBR30150C</v>
      </c>
      <c r="B110" s="949" t="s">
        <v>10024</v>
      </c>
      <c r="C110" s="1091">
        <v>30</v>
      </c>
      <c r="D110" s="1091">
        <v>150</v>
      </c>
      <c r="E110" s="1091">
        <v>200</v>
      </c>
      <c r="F110" s="1091">
        <v>1</v>
      </c>
      <c r="G110" s="994">
        <v>30</v>
      </c>
      <c r="H110" s="1091">
        <v>500</v>
      </c>
      <c r="I110" s="1091">
        <v>150</v>
      </c>
      <c r="J110" s="1569" t="s">
        <v>10058</v>
      </c>
      <c r="K110" s="1017"/>
      <c r="S110" s="1091" t="s">
        <v>10059</v>
      </c>
      <c r="T110" s="1091" t="s">
        <v>10059</v>
      </c>
      <c r="U110" s="963" t="s">
        <v>6261</v>
      </c>
      <c r="V110" s="964" t="s">
        <v>6262</v>
      </c>
      <c r="W110" s="964" t="str">
        <f t="shared" si="3"/>
        <v>http://www.unisonic.com.tw/datasheet/MBR30150C.pdf</v>
      </c>
    </row>
    <row r="111" spans="1:23" s="979" customFormat="1" ht="35.1" customHeight="1">
      <c r="A111" s="971" t="str">
        <f t="shared" si="2"/>
        <v>MBR30200C</v>
      </c>
      <c r="B111" s="949" t="s">
        <v>10024</v>
      </c>
      <c r="C111" s="1091">
        <v>30</v>
      </c>
      <c r="D111" s="1091">
        <v>200</v>
      </c>
      <c r="E111" s="1091">
        <v>180</v>
      </c>
      <c r="F111" s="1091">
        <v>0.9</v>
      </c>
      <c r="G111" s="994">
        <v>15</v>
      </c>
      <c r="H111" s="1091">
        <v>50</v>
      </c>
      <c r="I111" s="1091">
        <v>200</v>
      </c>
      <c r="J111" s="1569" t="s">
        <v>10060</v>
      </c>
      <c r="K111" s="1017"/>
      <c r="S111" s="1091" t="s">
        <v>10061</v>
      </c>
      <c r="T111" s="1091" t="s">
        <v>10061</v>
      </c>
      <c r="U111" s="963" t="s">
        <v>6261</v>
      </c>
      <c r="V111" s="964" t="s">
        <v>6262</v>
      </c>
      <c r="W111" s="964" t="str">
        <f t="shared" si="3"/>
        <v>http://www.unisonic.com.tw/datasheet/MBR30200C.pdf</v>
      </c>
    </row>
    <row r="112" spans="1:23" s="979" customFormat="1" ht="35.1" customHeight="1">
      <c r="A112" s="971" t="str">
        <f t="shared" si="2"/>
        <v>MBR4045C</v>
      </c>
      <c r="B112" s="949" t="s">
        <v>10024</v>
      </c>
      <c r="C112" s="1091">
        <v>40</v>
      </c>
      <c r="D112" s="1091">
        <v>45</v>
      </c>
      <c r="E112" s="1091">
        <v>170</v>
      </c>
      <c r="F112" s="1091">
        <v>0.7</v>
      </c>
      <c r="G112" s="1091">
        <v>20</v>
      </c>
      <c r="H112" s="1091">
        <v>1000</v>
      </c>
      <c r="I112" s="1091">
        <v>45</v>
      </c>
      <c r="J112" s="1569" t="s">
        <v>6311</v>
      </c>
      <c r="K112" s="1017"/>
      <c r="S112" s="1091" t="s">
        <v>10062</v>
      </c>
      <c r="T112" s="1091" t="s">
        <v>10062</v>
      </c>
      <c r="U112" s="963" t="s">
        <v>6261</v>
      </c>
      <c r="V112" s="964" t="s">
        <v>6262</v>
      </c>
      <c r="W112" s="964" t="str">
        <f t="shared" si="3"/>
        <v>http://www.unisonic.com.tw/datasheet/MBR4045C.pdf</v>
      </c>
    </row>
    <row r="113" spans="1:23" s="979" customFormat="1" ht="35.1" customHeight="1">
      <c r="A113" s="971" t="str">
        <f t="shared" si="2"/>
        <v>MBR4060C</v>
      </c>
      <c r="B113" s="949" t="s">
        <v>10024</v>
      </c>
      <c r="C113" s="1091">
        <v>40</v>
      </c>
      <c r="D113" s="1091">
        <v>60</v>
      </c>
      <c r="E113" s="1091">
        <v>170</v>
      </c>
      <c r="F113" s="1091">
        <v>0.8</v>
      </c>
      <c r="G113" s="1091">
        <v>20</v>
      </c>
      <c r="H113" s="1091">
        <v>1000</v>
      </c>
      <c r="I113" s="1091">
        <v>60</v>
      </c>
      <c r="J113" s="1569" t="s">
        <v>6311</v>
      </c>
      <c r="K113" s="1017"/>
      <c r="S113" s="1091" t="s">
        <v>10063</v>
      </c>
      <c r="T113" s="1091" t="s">
        <v>10063</v>
      </c>
      <c r="U113" s="963" t="s">
        <v>6567</v>
      </c>
      <c r="V113" s="964" t="s">
        <v>6568</v>
      </c>
      <c r="W113" s="964" t="str">
        <f t="shared" si="3"/>
        <v>http://www.unisonic.com.tw/datasheet/MBR4060C.pdf</v>
      </c>
    </row>
    <row r="114" spans="1:23" s="979" customFormat="1" ht="33.75" customHeight="1">
      <c r="A114" s="971" t="str">
        <f t="shared" si="2"/>
        <v>MBR40100C</v>
      </c>
      <c r="B114" s="949" t="s">
        <v>9750</v>
      </c>
      <c r="C114" s="1091">
        <v>40</v>
      </c>
      <c r="D114" s="1091">
        <v>100</v>
      </c>
      <c r="E114" s="1091">
        <v>170</v>
      </c>
      <c r="F114" s="1091">
        <v>0.9</v>
      </c>
      <c r="G114" s="1091">
        <v>20</v>
      </c>
      <c r="H114" s="1091">
        <v>1000</v>
      </c>
      <c r="I114" s="1091">
        <v>100</v>
      </c>
      <c r="J114" s="1569" t="s">
        <v>10064</v>
      </c>
      <c r="K114" s="1017"/>
      <c r="S114" s="1091" t="s">
        <v>10065</v>
      </c>
      <c r="T114" s="1091" t="s">
        <v>10065</v>
      </c>
      <c r="U114" s="963" t="s">
        <v>6567</v>
      </c>
      <c r="V114" s="964" t="s">
        <v>6568</v>
      </c>
      <c r="W114" s="964" t="str">
        <f t="shared" si="3"/>
        <v>http://www.unisonic.com.tw/datasheet/MBR40100C.pdf</v>
      </c>
    </row>
    <row r="115" spans="1:23" s="979" customFormat="1" ht="35.1" customHeight="1">
      <c r="A115" s="971" t="str">
        <f t="shared" si="2"/>
        <v>MBR40150C</v>
      </c>
      <c r="B115" s="949" t="s">
        <v>9750</v>
      </c>
      <c r="C115" s="1091">
        <v>40</v>
      </c>
      <c r="D115" s="1091">
        <v>150</v>
      </c>
      <c r="E115" s="1091">
        <v>250</v>
      </c>
      <c r="F115" s="1091">
        <v>0.9</v>
      </c>
      <c r="G115" s="1091">
        <v>20</v>
      </c>
      <c r="H115" s="1091">
        <v>50</v>
      </c>
      <c r="I115" s="1091">
        <v>150</v>
      </c>
      <c r="J115" s="1569" t="s">
        <v>6726</v>
      </c>
      <c r="K115" s="1017"/>
      <c r="S115" s="1091" t="s">
        <v>10066</v>
      </c>
      <c r="T115" s="1091" t="s">
        <v>10066</v>
      </c>
      <c r="U115" s="963" t="s">
        <v>6567</v>
      </c>
      <c r="V115" s="964" t="s">
        <v>6568</v>
      </c>
      <c r="W115" s="964" t="str">
        <f t="shared" si="3"/>
        <v>http://www.unisonic.com.tw/datasheet/MBR40150C.pdf</v>
      </c>
    </row>
    <row r="116" spans="1:23" s="979" customFormat="1" ht="35.1" customHeight="1">
      <c r="A116" s="971" t="str">
        <f t="shared" si="2"/>
        <v>MBR40200C</v>
      </c>
      <c r="B116" s="949" t="s">
        <v>9750</v>
      </c>
      <c r="C116" s="1091">
        <v>40</v>
      </c>
      <c r="D116" s="1091">
        <v>200</v>
      </c>
      <c r="E116" s="1091">
        <v>180</v>
      </c>
      <c r="F116" s="1091">
        <v>0.92</v>
      </c>
      <c r="G116" s="1091">
        <v>20</v>
      </c>
      <c r="H116" s="1091">
        <v>10</v>
      </c>
      <c r="I116" s="1091">
        <v>200</v>
      </c>
      <c r="J116" s="1569" t="s">
        <v>6508</v>
      </c>
      <c r="K116" s="1017"/>
      <c r="S116" s="1091" t="s">
        <v>10067</v>
      </c>
      <c r="T116" s="1091" t="s">
        <v>10067</v>
      </c>
      <c r="U116" s="963" t="s">
        <v>6567</v>
      </c>
      <c r="V116" s="964" t="s">
        <v>6568</v>
      </c>
      <c r="W116" s="964" t="str">
        <f>CONCATENATE(U116,T116,V116)</f>
        <v>http://www.unisonic.com.tw/datasheet/MBR40200C.pdf</v>
      </c>
    </row>
    <row r="117" spans="1:23" s="979" customFormat="1" ht="35.1" customHeight="1">
      <c r="A117" s="971" t="str">
        <f t="shared" si="2"/>
        <v>SBL1040C</v>
      </c>
      <c r="B117" s="949" t="s">
        <v>9750</v>
      </c>
      <c r="C117" s="994">
        <v>10</v>
      </c>
      <c r="D117" s="994">
        <v>40</v>
      </c>
      <c r="E117" s="994">
        <v>110</v>
      </c>
      <c r="F117" s="994">
        <v>0.56000000000000005</v>
      </c>
      <c r="G117" s="994">
        <v>5</v>
      </c>
      <c r="H117" s="994">
        <v>200</v>
      </c>
      <c r="I117" s="994">
        <v>40</v>
      </c>
      <c r="J117" s="1564" t="s">
        <v>6570</v>
      </c>
      <c r="K117" s="1017"/>
      <c r="S117" s="994" t="s">
        <v>10068</v>
      </c>
      <c r="T117" s="994" t="s">
        <v>10068</v>
      </c>
      <c r="U117" s="963" t="s">
        <v>6567</v>
      </c>
      <c r="V117" s="964" t="s">
        <v>6568</v>
      </c>
      <c r="W117" s="964" t="str">
        <f t="shared" si="3"/>
        <v>http://www.unisonic.com.tw/datasheet/SBL1040C.pdf</v>
      </c>
    </row>
    <row r="118" spans="1:23" s="979" customFormat="1" ht="35.1" customHeight="1">
      <c r="A118" s="971" t="str">
        <f t="shared" si="2"/>
        <v>SBL2060C</v>
      </c>
      <c r="B118" s="949" t="s">
        <v>9750</v>
      </c>
      <c r="C118" s="1091">
        <v>20</v>
      </c>
      <c r="D118" s="1091">
        <v>60</v>
      </c>
      <c r="E118" s="1091">
        <v>250</v>
      </c>
      <c r="F118" s="1091">
        <v>0.75</v>
      </c>
      <c r="G118" s="1091">
        <v>10</v>
      </c>
      <c r="H118" s="1091">
        <v>1000</v>
      </c>
      <c r="I118" s="1091">
        <v>60</v>
      </c>
      <c r="J118" s="1564" t="s">
        <v>6508</v>
      </c>
      <c r="K118" s="1017"/>
      <c r="S118" s="1091" t="s">
        <v>10069</v>
      </c>
      <c r="T118" s="1091" t="s">
        <v>10069</v>
      </c>
      <c r="U118" s="963" t="s">
        <v>6567</v>
      </c>
      <c r="V118" s="964" t="s">
        <v>6568</v>
      </c>
      <c r="W118" s="964" t="str">
        <f t="shared" si="3"/>
        <v>http://www.unisonic.com.tw/datasheet/SBL2060C.pdf</v>
      </c>
    </row>
    <row r="119" spans="1:23" s="979" customFormat="1" ht="35.1" customHeight="1">
      <c r="A119" s="971" t="str">
        <f t="shared" si="2"/>
        <v>SBL3040C</v>
      </c>
      <c r="B119" s="949" t="s">
        <v>9750</v>
      </c>
      <c r="C119" s="1091">
        <v>30</v>
      </c>
      <c r="D119" s="1091">
        <v>40</v>
      </c>
      <c r="E119" s="1091">
        <v>250</v>
      </c>
      <c r="F119" s="1091">
        <v>0.55000000000000004</v>
      </c>
      <c r="G119" s="1091">
        <v>15</v>
      </c>
      <c r="H119" s="1091">
        <v>1000</v>
      </c>
      <c r="I119" s="1091">
        <v>40</v>
      </c>
      <c r="J119" s="1564" t="s">
        <v>6570</v>
      </c>
      <c r="K119" s="1017"/>
      <c r="S119" s="1091" t="s">
        <v>10070</v>
      </c>
      <c r="T119" s="1091" t="s">
        <v>10070</v>
      </c>
      <c r="U119" s="963" t="s">
        <v>6567</v>
      </c>
      <c r="V119" s="964" t="s">
        <v>6568</v>
      </c>
      <c r="W119" s="964" t="str">
        <f t="shared" si="3"/>
        <v>http://www.unisonic.com.tw/datasheet/SBL3040C.pdf</v>
      </c>
    </row>
    <row r="120" spans="1:23" s="979" customFormat="1" ht="35.1" customHeight="1">
      <c r="A120" s="971" t="str">
        <f t="shared" si="2"/>
        <v>SBL3045C</v>
      </c>
      <c r="B120" s="949" t="s">
        <v>9750</v>
      </c>
      <c r="C120" s="1091">
        <v>30</v>
      </c>
      <c r="D120" s="1091">
        <v>45</v>
      </c>
      <c r="E120" s="1091">
        <v>180</v>
      </c>
      <c r="F120" s="1091">
        <v>0.62</v>
      </c>
      <c r="G120" s="1091">
        <v>15</v>
      </c>
      <c r="H120" s="1091">
        <v>1000</v>
      </c>
      <c r="I120" s="1091">
        <v>45</v>
      </c>
      <c r="J120" s="1564" t="s">
        <v>10071</v>
      </c>
      <c r="K120" s="1017"/>
      <c r="S120" s="1091" t="s">
        <v>10072</v>
      </c>
      <c r="T120" s="1091" t="s">
        <v>10072</v>
      </c>
      <c r="U120" s="963" t="s">
        <v>6567</v>
      </c>
      <c r="V120" s="964" t="s">
        <v>6568</v>
      </c>
      <c r="W120" s="964" t="str">
        <f t="shared" si="3"/>
        <v>http://www.unisonic.com.tw/datasheet/SBL3045C.pdf</v>
      </c>
    </row>
    <row r="121" spans="1:23" s="979" customFormat="1" ht="35.1" customHeight="1">
      <c r="A121" s="971" t="str">
        <f t="shared" si="2"/>
        <v>SBL3050C</v>
      </c>
      <c r="B121" s="949" t="s">
        <v>9750</v>
      </c>
      <c r="C121" s="1091">
        <v>30</v>
      </c>
      <c r="D121" s="1091">
        <v>50</v>
      </c>
      <c r="E121" s="1091">
        <v>250</v>
      </c>
      <c r="F121" s="1091">
        <v>0.7</v>
      </c>
      <c r="G121" s="1091">
        <v>15</v>
      </c>
      <c r="H121" s="1091">
        <v>1000</v>
      </c>
      <c r="I121" s="1091">
        <v>50</v>
      </c>
      <c r="J121" s="1564" t="s">
        <v>6570</v>
      </c>
      <c r="K121" s="1017"/>
      <c r="S121" s="1091" t="s">
        <v>10073</v>
      </c>
      <c r="T121" s="1091" t="s">
        <v>10073</v>
      </c>
      <c r="U121" s="963" t="s">
        <v>6567</v>
      </c>
      <c r="V121" s="964" t="s">
        <v>6568</v>
      </c>
      <c r="W121" s="964" t="str">
        <f t="shared" si="3"/>
        <v>http://www.unisonic.com.tw/datasheet/SBL3050C.pdf</v>
      </c>
    </row>
    <row r="122" spans="1:23" s="979" customFormat="1" ht="35.1" customHeight="1">
      <c r="A122" s="971" t="str">
        <f t="shared" si="2"/>
        <v>SBL3060C</v>
      </c>
      <c r="B122" s="949" t="s">
        <v>9750</v>
      </c>
      <c r="C122" s="1091">
        <v>30</v>
      </c>
      <c r="D122" s="1091">
        <v>60</v>
      </c>
      <c r="E122" s="1091">
        <v>165</v>
      </c>
      <c r="F122" s="1091">
        <v>0.73</v>
      </c>
      <c r="G122" s="1091">
        <v>15</v>
      </c>
      <c r="H122" s="1091">
        <v>100</v>
      </c>
      <c r="I122" s="1091">
        <v>60</v>
      </c>
      <c r="J122" s="1564" t="s">
        <v>6570</v>
      </c>
      <c r="K122" s="1017"/>
      <c r="S122" s="1091" t="s">
        <v>10074</v>
      </c>
      <c r="T122" s="1091" t="s">
        <v>10074</v>
      </c>
      <c r="U122" s="963" t="s">
        <v>6567</v>
      </c>
      <c r="V122" s="964" t="s">
        <v>6568</v>
      </c>
      <c r="W122" s="964" t="str">
        <f t="shared" si="3"/>
        <v>http://www.unisonic.com.tw/datasheet/SBL3060C.pdf</v>
      </c>
    </row>
    <row r="123" spans="1:23" s="979" customFormat="1" ht="35.1" customHeight="1">
      <c r="A123" s="971" t="str">
        <f t="shared" si="2"/>
        <v>SBL3065C</v>
      </c>
      <c r="B123" s="949" t="s">
        <v>9750</v>
      </c>
      <c r="C123" s="1246">
        <v>30</v>
      </c>
      <c r="D123" s="1246">
        <v>65</v>
      </c>
      <c r="E123" s="1246">
        <v>160</v>
      </c>
      <c r="F123" s="1246">
        <v>0.75</v>
      </c>
      <c r="G123" s="1246">
        <v>15</v>
      </c>
      <c r="H123" s="1246">
        <v>100</v>
      </c>
      <c r="I123" s="1246">
        <v>65</v>
      </c>
      <c r="J123" s="1564" t="s">
        <v>10075</v>
      </c>
      <c r="K123" s="1017"/>
      <c r="S123" s="1091" t="s">
        <v>10076</v>
      </c>
      <c r="T123" s="1091" t="s">
        <v>10076</v>
      </c>
      <c r="U123" s="963" t="s">
        <v>6567</v>
      </c>
      <c r="V123" s="964" t="s">
        <v>6568</v>
      </c>
      <c r="W123" s="964" t="str">
        <f t="shared" si="3"/>
        <v>http://www.unisonic.com.tw/datasheet/SBL3065C.pdf</v>
      </c>
    </row>
    <row r="124" spans="1:23" s="979" customFormat="1" ht="35.1" customHeight="1">
      <c r="A124" s="971" t="str">
        <f t="shared" si="2"/>
        <v>U20UC30</v>
      </c>
      <c r="B124" s="949" t="s">
        <v>9750</v>
      </c>
      <c r="C124" s="1246">
        <v>20</v>
      </c>
      <c r="D124" s="1246">
        <v>300</v>
      </c>
      <c r="E124" s="1246">
        <v>150</v>
      </c>
      <c r="F124" s="1246">
        <v>1.3</v>
      </c>
      <c r="G124" s="1246">
        <v>10</v>
      </c>
      <c r="H124" s="1246">
        <v>25</v>
      </c>
      <c r="I124" s="1246">
        <v>300</v>
      </c>
      <c r="J124" s="1564" t="s">
        <v>6508</v>
      </c>
      <c r="K124" s="1248"/>
      <c r="L124" s="981"/>
      <c r="M124" s="981"/>
      <c r="N124" s="981"/>
      <c r="O124" s="981"/>
      <c r="P124" s="981"/>
      <c r="Q124" s="981"/>
      <c r="R124" s="981"/>
      <c r="S124" s="1091" t="s">
        <v>10077</v>
      </c>
      <c r="T124" s="1091" t="s">
        <v>10077</v>
      </c>
      <c r="U124" s="963" t="s">
        <v>6567</v>
      </c>
      <c r="V124" s="964" t="s">
        <v>6568</v>
      </c>
      <c r="W124" s="964" t="str">
        <f t="shared" si="3"/>
        <v>http://www.unisonic.com.tw/datasheet/U20UC30.pdf</v>
      </c>
    </row>
    <row r="125" spans="1:23" s="979" customFormat="1" ht="35.1" customHeight="1">
      <c r="A125" s="971" t="str">
        <f t="shared" si="2"/>
        <v>UMUR1020C</v>
      </c>
      <c r="B125" s="949" t="s">
        <v>9750</v>
      </c>
      <c r="C125" s="1246">
        <v>10</v>
      </c>
      <c r="D125" s="1246">
        <v>200</v>
      </c>
      <c r="E125" s="1246">
        <v>50</v>
      </c>
      <c r="F125" s="1246">
        <v>1.2</v>
      </c>
      <c r="G125" s="1246">
        <v>5</v>
      </c>
      <c r="H125" s="1246">
        <v>600</v>
      </c>
      <c r="I125" s="1246">
        <v>200</v>
      </c>
      <c r="J125" s="1564" t="s">
        <v>6570</v>
      </c>
      <c r="K125" s="1248"/>
      <c r="L125" s="981"/>
      <c r="M125" s="981"/>
      <c r="N125" s="981"/>
      <c r="O125" s="981"/>
      <c r="P125" s="981"/>
      <c r="Q125" s="981"/>
      <c r="R125" s="981"/>
      <c r="S125" s="1091" t="s">
        <v>10078</v>
      </c>
      <c r="T125" s="1091" t="s">
        <v>10078</v>
      </c>
      <c r="U125" s="963" t="s">
        <v>6567</v>
      </c>
      <c r="V125" s="964" t="s">
        <v>6568</v>
      </c>
      <c r="W125" s="964" t="str">
        <f t="shared" si="3"/>
        <v>http://www.unisonic.com.tw/datasheet/UMUR1020C.pdf</v>
      </c>
    </row>
    <row r="126" spans="1:23" s="979" customFormat="1" ht="30" customHeight="1">
      <c r="A126" s="1041"/>
      <c r="B126" s="1041"/>
      <c r="C126" s="1235"/>
      <c r="D126" s="978"/>
      <c r="E126" s="978"/>
      <c r="K126" s="1017"/>
      <c r="S126" s="1018"/>
      <c r="T126" s="1018"/>
      <c r="U126" s="1018"/>
      <c r="V126" s="1018"/>
      <c r="W126" s="1018"/>
    </row>
  </sheetData>
  <phoneticPr fontId="14" type="noConversion"/>
  <hyperlinks>
    <hyperlink ref="U3" r:id="rId1"/>
    <hyperlink ref="U4" r:id="rId2"/>
    <hyperlink ref="U5" r:id="rId3"/>
    <hyperlink ref="U6" r:id="rId4"/>
    <hyperlink ref="U7" r:id="rId5"/>
    <hyperlink ref="U9" r:id="rId6"/>
    <hyperlink ref="U10" r:id="rId7"/>
    <hyperlink ref="U11" r:id="rId8"/>
    <hyperlink ref="U12" r:id="rId9"/>
    <hyperlink ref="U13" r:id="rId10"/>
    <hyperlink ref="U14" r:id="rId11"/>
    <hyperlink ref="U16" r:id="rId12"/>
    <hyperlink ref="U17" r:id="rId13"/>
    <hyperlink ref="U18" r:id="rId14"/>
    <hyperlink ref="U19" r:id="rId15"/>
    <hyperlink ref="U20" r:id="rId16"/>
    <hyperlink ref="U21" r:id="rId17"/>
    <hyperlink ref="U22" r:id="rId18"/>
    <hyperlink ref="U23" r:id="rId19"/>
    <hyperlink ref="U24" r:id="rId20"/>
    <hyperlink ref="U25" r:id="rId21"/>
    <hyperlink ref="U26" r:id="rId22"/>
    <hyperlink ref="U27" r:id="rId23"/>
    <hyperlink ref="U28" r:id="rId24"/>
    <hyperlink ref="U29" r:id="rId25"/>
    <hyperlink ref="U30" r:id="rId26"/>
    <hyperlink ref="U31" r:id="rId27"/>
    <hyperlink ref="U32" r:id="rId28"/>
    <hyperlink ref="U33" r:id="rId29"/>
    <hyperlink ref="U34" r:id="rId30"/>
    <hyperlink ref="U36" r:id="rId31"/>
    <hyperlink ref="U37" r:id="rId32"/>
    <hyperlink ref="U38" r:id="rId33"/>
    <hyperlink ref="U39" r:id="rId34"/>
    <hyperlink ref="U40" r:id="rId35"/>
    <hyperlink ref="U41" r:id="rId36"/>
    <hyperlink ref="U42" r:id="rId37"/>
    <hyperlink ref="U43" r:id="rId38"/>
    <hyperlink ref="U44" r:id="rId39"/>
    <hyperlink ref="U45" r:id="rId40"/>
    <hyperlink ref="U46" r:id="rId41"/>
    <hyperlink ref="U47" r:id="rId42"/>
    <hyperlink ref="U48" r:id="rId43"/>
    <hyperlink ref="U50" r:id="rId44"/>
    <hyperlink ref="U52" r:id="rId45"/>
    <hyperlink ref="U53" r:id="rId46"/>
    <hyperlink ref="U55" r:id="rId47"/>
    <hyperlink ref="U56" r:id="rId48"/>
    <hyperlink ref="U57" r:id="rId49"/>
    <hyperlink ref="U58" r:id="rId50"/>
    <hyperlink ref="U59" r:id="rId51"/>
    <hyperlink ref="U60" r:id="rId52"/>
    <hyperlink ref="U61" r:id="rId53"/>
    <hyperlink ref="U62" r:id="rId54"/>
    <hyperlink ref="U63" r:id="rId55"/>
    <hyperlink ref="U64" r:id="rId56"/>
    <hyperlink ref="U65" r:id="rId57"/>
    <hyperlink ref="U66" r:id="rId58"/>
    <hyperlink ref="U67" r:id="rId59"/>
    <hyperlink ref="U68" r:id="rId60"/>
    <hyperlink ref="U69" r:id="rId61"/>
    <hyperlink ref="U70" r:id="rId62"/>
    <hyperlink ref="U71" r:id="rId63"/>
    <hyperlink ref="U72" r:id="rId64"/>
    <hyperlink ref="U73" r:id="rId65"/>
    <hyperlink ref="U74" r:id="rId66"/>
    <hyperlink ref="U75" r:id="rId67"/>
    <hyperlink ref="U76" r:id="rId68"/>
    <hyperlink ref="U77" r:id="rId69"/>
    <hyperlink ref="U78" r:id="rId70"/>
    <hyperlink ref="U79" r:id="rId71"/>
    <hyperlink ref="U80" r:id="rId72"/>
    <hyperlink ref="U81" r:id="rId73"/>
    <hyperlink ref="U82" r:id="rId74"/>
    <hyperlink ref="U84" r:id="rId75"/>
    <hyperlink ref="U85" r:id="rId76"/>
    <hyperlink ref="U86" r:id="rId77"/>
    <hyperlink ref="U87" r:id="rId78"/>
    <hyperlink ref="U88" r:id="rId79"/>
    <hyperlink ref="U89" r:id="rId80"/>
    <hyperlink ref="U90" r:id="rId81"/>
    <hyperlink ref="U91" r:id="rId82"/>
    <hyperlink ref="U92" r:id="rId83"/>
    <hyperlink ref="U93" r:id="rId84"/>
    <hyperlink ref="U94" r:id="rId85"/>
    <hyperlink ref="U95" r:id="rId86"/>
    <hyperlink ref="U96" r:id="rId87"/>
    <hyperlink ref="U97" r:id="rId88"/>
    <hyperlink ref="U98" r:id="rId89"/>
    <hyperlink ref="U99" r:id="rId90"/>
    <hyperlink ref="U100" r:id="rId91"/>
    <hyperlink ref="U101" r:id="rId92"/>
    <hyperlink ref="U102" r:id="rId93"/>
    <hyperlink ref="U104" r:id="rId94"/>
    <hyperlink ref="U105" r:id="rId95"/>
    <hyperlink ref="U106" r:id="rId96"/>
    <hyperlink ref="U107" r:id="rId97"/>
    <hyperlink ref="U108" r:id="rId98"/>
    <hyperlink ref="U109" r:id="rId99"/>
    <hyperlink ref="U110" r:id="rId100"/>
    <hyperlink ref="U111" r:id="rId101"/>
    <hyperlink ref="U112" r:id="rId102"/>
    <hyperlink ref="U113" r:id="rId103"/>
    <hyperlink ref="U114" r:id="rId104"/>
    <hyperlink ref="U115" r:id="rId105"/>
    <hyperlink ref="U117" r:id="rId106"/>
    <hyperlink ref="U118" r:id="rId107"/>
    <hyperlink ref="U119" r:id="rId108"/>
    <hyperlink ref="U120" r:id="rId109"/>
    <hyperlink ref="U121" r:id="rId110"/>
    <hyperlink ref="U122" r:id="rId111"/>
    <hyperlink ref="U123" r:id="rId112"/>
    <hyperlink ref="U124" r:id="rId113"/>
    <hyperlink ref="U35" r:id="rId114"/>
    <hyperlink ref="U103" r:id="rId115"/>
    <hyperlink ref="U83" r:id="rId116"/>
    <hyperlink ref="U49" r:id="rId117"/>
    <hyperlink ref="U8" r:id="rId118"/>
    <hyperlink ref="U51" r:id="rId119"/>
    <hyperlink ref="U116" r:id="rId120"/>
    <hyperlink ref="U15" r:id="rId121"/>
    <hyperlink ref="U125" r:id="rId122"/>
  </hyperlinks>
  <printOptions horizontalCentered="1"/>
  <pageMargins left="0.39370078740157483" right="0.39370078740157483" top="0.39370078740157483" bottom="0.39370078740157483" header="0.31496062992125984" footer="0.31496062992125984"/>
  <pageSetup paperSize="9" scale="44" orientation="portrait" r:id="rId123"/>
  <colBreaks count="1" manualBreakCount="1">
    <brk id="11" max="279" man="1"/>
  </colBreaks>
</worksheet>
</file>

<file path=xl/worksheets/sheet72.xml><?xml version="1.0" encoding="utf-8"?>
<worksheet xmlns="http://schemas.openxmlformats.org/spreadsheetml/2006/main" xmlns:r="http://schemas.openxmlformats.org/officeDocument/2006/relationships">
  <dimension ref="A1:W50"/>
  <sheetViews>
    <sheetView view="pageBreakPreview" zoomScale="60" zoomScaleNormal="70" workbookViewId="0">
      <selection sqref="A1:XFD1"/>
    </sheetView>
  </sheetViews>
  <sheetFormatPr defaultColWidth="18.375" defaultRowHeight="63.75" customHeight="1"/>
  <cols>
    <col min="12" max="18" width="8.375" customWidth="1"/>
  </cols>
  <sheetData>
    <row r="1" spans="1:23" s="277" customFormat="1" ht="54" customHeight="1">
      <c r="A1" s="1714" t="s">
        <v>10911</v>
      </c>
      <c r="B1" s="332"/>
      <c r="C1" s="332"/>
      <c r="D1" s="332"/>
      <c r="E1" s="332"/>
      <c r="F1" s="332"/>
      <c r="G1" s="332"/>
      <c r="H1" s="332"/>
      <c r="I1" s="332"/>
      <c r="J1" s="332"/>
      <c r="K1" s="332"/>
      <c r="L1" s="332"/>
      <c r="M1" s="332"/>
    </row>
    <row r="2" spans="1:23" s="1001" customFormat="1" ht="63.75" customHeight="1">
      <c r="A2" s="1641" t="s">
        <v>6156</v>
      </c>
      <c r="B2" s="1642" t="s">
        <v>9885</v>
      </c>
      <c r="C2" s="1642" t="s">
        <v>10079</v>
      </c>
      <c r="D2" s="1243" t="s">
        <v>10080</v>
      </c>
      <c r="E2" s="1642" t="s">
        <v>9886</v>
      </c>
      <c r="F2" s="1243" t="s">
        <v>10081</v>
      </c>
      <c r="G2" s="1243" t="s">
        <v>9888</v>
      </c>
      <c r="H2" s="1243" t="s">
        <v>9889</v>
      </c>
      <c r="I2" s="1575" t="s">
        <v>10082</v>
      </c>
      <c r="J2" s="1249" t="s">
        <v>10083</v>
      </c>
      <c r="K2" s="1666" t="s">
        <v>1909</v>
      </c>
      <c r="L2" s="1250"/>
      <c r="M2" s="1250"/>
      <c r="N2" s="1250"/>
      <c r="O2" s="1250"/>
      <c r="P2" s="1250"/>
      <c r="Q2" s="1250"/>
      <c r="R2" s="1250"/>
      <c r="S2" s="979"/>
      <c r="T2" s="979"/>
      <c r="U2" s="979"/>
      <c r="V2" s="979"/>
      <c r="W2" s="979"/>
    </row>
    <row r="3" spans="1:23" s="979" customFormat="1" ht="63.75" customHeight="1">
      <c r="A3" s="971" t="str">
        <f t="shared" ref="A3:A50" si="0">HYPERLINK(W3,S3)</f>
        <v>BAT42VS</v>
      </c>
      <c r="B3" s="1091">
        <v>30</v>
      </c>
      <c r="C3" s="1091">
        <v>200</v>
      </c>
      <c r="D3" s="994">
        <v>400</v>
      </c>
      <c r="E3" s="1091">
        <v>1</v>
      </c>
      <c r="F3" s="1091">
        <v>200</v>
      </c>
      <c r="G3" s="994">
        <v>0.5</v>
      </c>
      <c r="H3" s="1091">
        <v>25</v>
      </c>
      <c r="I3" s="1091">
        <v>7</v>
      </c>
      <c r="J3" s="1251" t="s">
        <v>10084</v>
      </c>
      <c r="K3" s="1110" t="s">
        <v>2851</v>
      </c>
      <c r="L3" s="1252"/>
      <c r="M3" s="1252"/>
      <c r="N3" s="1252"/>
      <c r="O3" s="1252"/>
      <c r="P3" s="1252"/>
      <c r="Q3" s="1252"/>
      <c r="R3" s="1252"/>
      <c r="S3" s="1091" t="s">
        <v>10085</v>
      </c>
      <c r="T3" s="1091" t="s">
        <v>10085</v>
      </c>
      <c r="U3" s="943" t="s">
        <v>0</v>
      </c>
      <c r="V3" s="944" t="s">
        <v>116</v>
      </c>
      <c r="W3" s="964" t="str">
        <f t="shared" ref="W3:W49" si="1">CONCATENATE(U3,T3,V3)</f>
        <v>http://www.unisonic.com.tw/datasheet/BAT42VS.pdf</v>
      </c>
    </row>
    <row r="4" spans="1:23" s="979" customFormat="1" ht="63.75" customHeight="1">
      <c r="A4" s="971" t="str">
        <f t="shared" si="0"/>
        <v>BAS85</v>
      </c>
      <c r="B4" s="1253">
        <v>30</v>
      </c>
      <c r="C4" s="1253">
        <v>200</v>
      </c>
      <c r="D4" s="1253">
        <v>5000</v>
      </c>
      <c r="E4" s="1253">
        <v>0.8</v>
      </c>
      <c r="F4" s="1253">
        <v>100</v>
      </c>
      <c r="G4" s="1253">
        <v>2</v>
      </c>
      <c r="H4" s="1253">
        <v>25</v>
      </c>
      <c r="I4" s="1253">
        <v>10</v>
      </c>
      <c r="J4" s="1251" t="s">
        <v>10086</v>
      </c>
      <c r="K4" s="1254" t="s">
        <v>10087</v>
      </c>
      <c r="L4" s="1255"/>
      <c r="M4" s="1255"/>
      <c r="N4" s="1255"/>
      <c r="O4" s="1255"/>
      <c r="P4" s="1255"/>
      <c r="Q4" s="1255"/>
      <c r="R4" s="1255"/>
      <c r="S4" s="1253" t="s">
        <v>10088</v>
      </c>
      <c r="T4" s="1253" t="s">
        <v>10088</v>
      </c>
      <c r="U4" s="943" t="s">
        <v>6261</v>
      </c>
      <c r="V4" s="944" t="s">
        <v>6262</v>
      </c>
      <c r="W4" s="964" t="str">
        <f t="shared" si="1"/>
        <v>http://www.unisonic.com.tw/datasheet/BAS85.pdf</v>
      </c>
    </row>
    <row r="5" spans="1:23" s="979" customFormat="1" ht="63.75" customHeight="1">
      <c r="A5" s="971" t="s">
        <v>1222</v>
      </c>
      <c r="B5" s="1253">
        <v>40</v>
      </c>
      <c r="C5" s="1253">
        <v>250</v>
      </c>
      <c r="D5" s="1253">
        <v>1000</v>
      </c>
      <c r="E5" s="1253">
        <v>0.6</v>
      </c>
      <c r="F5" s="1253">
        <v>200</v>
      </c>
      <c r="G5" s="1253">
        <v>5</v>
      </c>
      <c r="H5" s="1253">
        <v>30</v>
      </c>
      <c r="I5" s="1253" t="s">
        <v>10089</v>
      </c>
      <c r="J5" s="1253" t="s">
        <v>10090</v>
      </c>
      <c r="K5" s="1254" t="s">
        <v>10091</v>
      </c>
      <c r="L5" s="1255"/>
      <c r="M5" s="1255"/>
      <c r="N5" s="1255"/>
      <c r="O5" s="1255"/>
      <c r="P5" s="1255"/>
      <c r="Q5" s="1255"/>
      <c r="R5" s="1255"/>
      <c r="S5" s="1253" t="s">
        <v>10092</v>
      </c>
      <c r="T5" s="1253" t="s">
        <v>10092</v>
      </c>
      <c r="U5" s="943" t="s">
        <v>6261</v>
      </c>
      <c r="V5" s="944" t="s">
        <v>6262</v>
      </c>
      <c r="W5" s="964" t="str">
        <f t="shared" si="1"/>
        <v>http://www.unisonic.com.tw/datasheet/RB520S40.pdf</v>
      </c>
    </row>
    <row r="6" spans="1:23" s="979" customFormat="1" ht="63.75" customHeight="1">
      <c r="A6" s="971" t="str">
        <f>HYPERLINK(W6,S6)</f>
        <v>SD103AW</v>
      </c>
      <c r="B6" s="1253">
        <v>40</v>
      </c>
      <c r="C6" s="1253">
        <v>350</v>
      </c>
      <c r="D6" s="1253">
        <v>1500</v>
      </c>
      <c r="E6" s="1253">
        <v>0.6</v>
      </c>
      <c r="F6" s="1253">
        <v>200</v>
      </c>
      <c r="G6" s="1253">
        <v>5</v>
      </c>
      <c r="H6" s="1253">
        <v>30</v>
      </c>
      <c r="I6" s="1253" t="s">
        <v>10089</v>
      </c>
      <c r="J6" s="1253" t="s">
        <v>10090</v>
      </c>
      <c r="K6" s="1254" t="s">
        <v>10093</v>
      </c>
      <c r="L6" s="1255"/>
      <c r="M6" s="1255"/>
      <c r="N6" s="1255"/>
      <c r="O6" s="1255"/>
      <c r="P6" s="1255"/>
      <c r="Q6" s="1255"/>
      <c r="R6" s="1255"/>
      <c r="S6" s="1253" t="s">
        <v>10094</v>
      </c>
      <c r="T6" s="1253" t="s">
        <v>10094</v>
      </c>
      <c r="U6" s="943" t="s">
        <v>6261</v>
      </c>
      <c r="V6" s="944" t="s">
        <v>6262</v>
      </c>
      <c r="W6" s="964" t="str">
        <f t="shared" si="1"/>
        <v>http://www.unisonic.com.tw/datasheet/SD103AW.pdf</v>
      </c>
    </row>
    <row r="7" spans="1:23" s="979" customFormat="1" ht="63.75" customHeight="1">
      <c r="A7" s="971" t="str">
        <f t="shared" si="0"/>
        <v>SD103AWS</v>
      </c>
      <c r="B7" s="1253">
        <v>40</v>
      </c>
      <c r="C7" s="1253">
        <v>350</v>
      </c>
      <c r="D7" s="1253">
        <v>1500</v>
      </c>
      <c r="E7" s="1253">
        <v>0.6</v>
      </c>
      <c r="F7" s="1253">
        <v>200</v>
      </c>
      <c r="G7" s="1253">
        <v>5</v>
      </c>
      <c r="H7" s="1253">
        <v>30</v>
      </c>
      <c r="I7" s="1253" t="s">
        <v>10089</v>
      </c>
      <c r="J7" s="1253" t="s">
        <v>10090</v>
      </c>
      <c r="K7" s="1254" t="s">
        <v>1223</v>
      </c>
      <c r="L7" s="1255"/>
      <c r="M7" s="1255"/>
      <c r="N7" s="1255"/>
      <c r="O7" s="1255"/>
      <c r="P7" s="1255"/>
      <c r="Q7" s="1255"/>
      <c r="R7" s="1255"/>
      <c r="S7" s="1253" t="s">
        <v>1224</v>
      </c>
      <c r="T7" s="1253" t="s">
        <v>1224</v>
      </c>
      <c r="U7" s="943" t="s">
        <v>6261</v>
      </c>
      <c r="V7" s="944" t="s">
        <v>6262</v>
      </c>
      <c r="W7" s="964" t="str">
        <f t="shared" si="1"/>
        <v>http://www.unisonic.com.tw/datasheet/SD103AWS.pdf</v>
      </c>
    </row>
    <row r="8" spans="1:23" s="979" customFormat="1" ht="63.75" customHeight="1">
      <c r="A8" s="971" t="str">
        <f t="shared" si="0"/>
        <v>RB520S30</v>
      </c>
      <c r="B8" s="1253">
        <v>30</v>
      </c>
      <c r="C8" s="1253">
        <v>200</v>
      </c>
      <c r="D8" s="1253">
        <v>1000</v>
      </c>
      <c r="E8" s="1253">
        <v>0.6</v>
      </c>
      <c r="F8" s="1253">
        <v>200</v>
      </c>
      <c r="G8" s="1253">
        <v>1</v>
      </c>
      <c r="H8" s="1253">
        <v>10</v>
      </c>
      <c r="I8" s="1253" t="s">
        <v>6259</v>
      </c>
      <c r="J8" s="1253" t="s">
        <v>6259</v>
      </c>
      <c r="K8" s="1254" t="s">
        <v>10095</v>
      </c>
      <c r="L8" s="1255"/>
      <c r="M8" s="1255"/>
      <c r="N8" s="1255"/>
      <c r="O8" s="1255"/>
      <c r="P8" s="1255"/>
      <c r="Q8" s="1255"/>
      <c r="R8" s="1255"/>
      <c r="S8" s="1253" t="s">
        <v>10096</v>
      </c>
      <c r="T8" s="1253" t="s">
        <v>10096</v>
      </c>
      <c r="U8" s="943" t="s">
        <v>6261</v>
      </c>
      <c r="V8" s="944" t="s">
        <v>6262</v>
      </c>
      <c r="W8" s="964" t="str">
        <f t="shared" si="1"/>
        <v>http://www.unisonic.com.tw/datasheet/RB520S30.pdf</v>
      </c>
    </row>
    <row r="9" spans="1:23" s="979" customFormat="1" ht="63.75" customHeight="1">
      <c r="A9" s="971" t="str">
        <f t="shared" si="0"/>
        <v>RB521S30</v>
      </c>
      <c r="B9" s="1253">
        <v>30</v>
      </c>
      <c r="C9" s="1253">
        <v>200</v>
      </c>
      <c r="D9" s="1253">
        <v>1000</v>
      </c>
      <c r="E9" s="1253">
        <v>0.5</v>
      </c>
      <c r="F9" s="1253">
        <v>200</v>
      </c>
      <c r="G9" s="1253">
        <v>30</v>
      </c>
      <c r="H9" s="1253">
        <v>10</v>
      </c>
      <c r="I9" s="1253" t="s">
        <v>6259</v>
      </c>
      <c r="J9" s="1253" t="s">
        <v>6259</v>
      </c>
      <c r="K9" s="1254" t="s">
        <v>10097</v>
      </c>
      <c r="L9" s="1255"/>
      <c r="M9" s="1255"/>
      <c r="N9" s="1255"/>
      <c r="O9" s="1255"/>
      <c r="P9" s="1255"/>
      <c r="Q9" s="1255"/>
      <c r="R9" s="1255"/>
      <c r="S9" s="1253" t="s">
        <v>10098</v>
      </c>
      <c r="T9" s="1253" t="s">
        <v>10098</v>
      </c>
      <c r="U9" s="943" t="s">
        <v>6261</v>
      </c>
      <c r="V9" s="944" t="s">
        <v>6262</v>
      </c>
      <c r="W9" s="964" t="str">
        <f t="shared" si="1"/>
        <v>http://www.unisonic.com.tw/datasheet/RB521S30.pdf</v>
      </c>
    </row>
    <row r="10" spans="1:23" s="979" customFormat="1" ht="63.75" customHeight="1">
      <c r="A10" s="971" t="str">
        <f t="shared" si="0"/>
        <v>SS0540Y</v>
      </c>
      <c r="B10" s="1253">
        <v>40</v>
      </c>
      <c r="C10" s="1253">
        <v>500</v>
      </c>
      <c r="D10" s="1253">
        <v>5500</v>
      </c>
      <c r="E10" s="1253">
        <v>0.62</v>
      </c>
      <c r="F10" s="1253">
        <v>1000</v>
      </c>
      <c r="G10" s="1253">
        <v>10</v>
      </c>
      <c r="H10" s="1253">
        <v>20</v>
      </c>
      <c r="I10" s="1253">
        <v>78</v>
      </c>
      <c r="J10" s="1253" t="s">
        <v>10099</v>
      </c>
      <c r="K10" s="1254" t="s">
        <v>10100</v>
      </c>
      <c r="L10" s="1256"/>
      <c r="M10" s="1256"/>
      <c r="N10" s="1256"/>
      <c r="O10" s="1256"/>
      <c r="P10" s="1256"/>
      <c r="Q10" s="1256"/>
      <c r="R10" s="1256"/>
      <c r="S10" s="1253" t="s">
        <v>10101</v>
      </c>
      <c r="T10" s="1253" t="s">
        <v>10101</v>
      </c>
      <c r="U10" s="943" t="s">
        <v>6261</v>
      </c>
      <c r="V10" s="944" t="s">
        <v>6262</v>
      </c>
      <c r="W10" s="964" t="str">
        <f t="shared" si="1"/>
        <v>http://www.unisonic.com.tw/datasheet/SS0540Y.pdf</v>
      </c>
    </row>
    <row r="11" spans="1:23" s="979" customFormat="1" ht="63.75" customHeight="1">
      <c r="A11" s="971" t="str">
        <f t="shared" si="0"/>
        <v>USB06U45D</v>
      </c>
      <c r="B11" s="1576">
        <v>32</v>
      </c>
      <c r="C11" s="1576">
        <v>1000</v>
      </c>
      <c r="D11" s="1576">
        <v>5000</v>
      </c>
      <c r="E11" s="1576">
        <v>0.31</v>
      </c>
      <c r="F11" s="1576">
        <v>100</v>
      </c>
      <c r="G11" s="1576">
        <v>50</v>
      </c>
      <c r="H11" s="1576">
        <v>30</v>
      </c>
      <c r="I11" s="1576">
        <v>150</v>
      </c>
      <c r="J11" s="1576" t="s">
        <v>10102</v>
      </c>
      <c r="K11" s="1566" t="s">
        <v>10103</v>
      </c>
      <c r="L11" s="1257"/>
      <c r="M11" s="1257"/>
      <c r="N11" s="1257"/>
      <c r="O11" s="952"/>
      <c r="P11" s="1258"/>
      <c r="Q11" s="1258"/>
      <c r="R11" s="1258"/>
      <c r="S11" s="949" t="s">
        <v>10104</v>
      </c>
      <c r="T11" s="949" t="s">
        <v>10104</v>
      </c>
      <c r="U11" s="943" t="s">
        <v>6261</v>
      </c>
      <c r="V11" s="944" t="s">
        <v>6262</v>
      </c>
      <c r="W11" s="964" t="str">
        <f t="shared" si="1"/>
        <v>http://www.unisonic.com.tw/datasheet/USB06U45D.pdf</v>
      </c>
    </row>
    <row r="12" spans="1:23" s="979" customFormat="1" ht="63.75" customHeight="1">
      <c r="A12" s="971" t="str">
        <f t="shared" si="0"/>
        <v>BAT42VS</v>
      </c>
      <c r="B12" s="1253">
        <v>30</v>
      </c>
      <c r="C12" s="1253">
        <v>200</v>
      </c>
      <c r="D12" s="1253">
        <v>400</v>
      </c>
      <c r="E12" s="1253">
        <v>1</v>
      </c>
      <c r="F12" s="1253">
        <v>200</v>
      </c>
      <c r="G12" s="1253">
        <v>0.5</v>
      </c>
      <c r="H12" s="1253">
        <v>25</v>
      </c>
      <c r="I12" s="1253" t="s">
        <v>10105</v>
      </c>
      <c r="J12" s="1253" t="s">
        <v>10086</v>
      </c>
      <c r="K12" s="1254" t="s">
        <v>1221</v>
      </c>
      <c r="L12" s="1255"/>
      <c r="M12" s="1255"/>
      <c r="N12" s="1255"/>
      <c r="O12" s="1255"/>
      <c r="P12" s="1255"/>
      <c r="Q12" s="1255"/>
      <c r="R12" s="1255"/>
      <c r="S12" s="1253" t="s">
        <v>10106</v>
      </c>
      <c r="T12" s="1253" t="s">
        <v>10106</v>
      </c>
      <c r="U12" s="943" t="s">
        <v>6261</v>
      </c>
      <c r="V12" s="944" t="s">
        <v>6262</v>
      </c>
      <c r="W12" s="964" t="str">
        <f t="shared" si="1"/>
        <v>http://www.unisonic.com.tw/datasheet/BAT42VS.pdf</v>
      </c>
    </row>
    <row r="13" spans="1:23" s="979" customFormat="1" ht="63.75" customHeight="1">
      <c r="A13" s="971" t="str">
        <f t="shared" si="0"/>
        <v>BAT54WS</v>
      </c>
      <c r="B13" s="1253">
        <v>30</v>
      </c>
      <c r="C13" s="1253">
        <v>200</v>
      </c>
      <c r="D13" s="1253">
        <v>600</v>
      </c>
      <c r="E13" s="1253">
        <v>0.8</v>
      </c>
      <c r="F13" s="1253">
        <v>100</v>
      </c>
      <c r="G13" s="1253">
        <v>2</v>
      </c>
      <c r="H13" s="1253">
        <v>25</v>
      </c>
      <c r="I13" s="1253">
        <v>10</v>
      </c>
      <c r="J13" s="1253" t="s">
        <v>10086</v>
      </c>
      <c r="K13" s="1254" t="s">
        <v>1223</v>
      </c>
      <c r="L13" s="1255"/>
      <c r="M13" s="1255"/>
      <c r="N13" s="1255"/>
      <c r="O13" s="1255"/>
      <c r="P13" s="1255"/>
      <c r="Q13" s="1255"/>
      <c r="R13" s="1255"/>
      <c r="S13" s="1253" t="s">
        <v>10107</v>
      </c>
      <c r="T13" s="1253" t="s">
        <v>10107</v>
      </c>
      <c r="U13" s="943" t="s">
        <v>6261</v>
      </c>
      <c r="V13" s="944" t="s">
        <v>6262</v>
      </c>
      <c r="W13" s="964" t="str">
        <f t="shared" si="1"/>
        <v>http://www.unisonic.com.tw/datasheet/BAT54WS.pdf</v>
      </c>
    </row>
    <row r="14" spans="1:23" s="979" customFormat="1" ht="63.75" customHeight="1">
      <c r="A14" s="971" t="str">
        <f t="shared" si="0"/>
        <v>BAT54TS</v>
      </c>
      <c r="B14" s="1253">
        <v>30</v>
      </c>
      <c r="C14" s="1253">
        <v>200</v>
      </c>
      <c r="D14" s="1253">
        <v>600</v>
      </c>
      <c r="E14" s="1253">
        <v>0.8</v>
      </c>
      <c r="F14" s="1253">
        <v>100</v>
      </c>
      <c r="G14" s="1253">
        <v>2</v>
      </c>
      <c r="H14" s="1253">
        <v>25</v>
      </c>
      <c r="I14" s="1253" t="s">
        <v>6259</v>
      </c>
      <c r="J14" s="1253" t="s">
        <v>6259</v>
      </c>
      <c r="K14" s="1254" t="s">
        <v>10095</v>
      </c>
      <c r="L14" s="1255"/>
      <c r="M14" s="1255"/>
      <c r="N14" s="1255"/>
      <c r="O14" s="1255"/>
      <c r="P14" s="1255"/>
      <c r="Q14" s="1255"/>
      <c r="R14" s="1255"/>
      <c r="S14" s="1253" t="s">
        <v>1225</v>
      </c>
      <c r="T14" s="1253" t="s">
        <v>1225</v>
      </c>
      <c r="U14" s="943" t="s">
        <v>6261</v>
      </c>
      <c r="V14" s="944" t="s">
        <v>6262</v>
      </c>
      <c r="W14" s="964" t="str">
        <f t="shared" si="1"/>
        <v>http://www.unisonic.com.tw/datasheet/BAT54TS.pdf</v>
      </c>
    </row>
    <row r="15" spans="1:23" s="979" customFormat="1" ht="63.75" customHeight="1">
      <c r="A15" s="971" t="str">
        <f t="shared" si="0"/>
        <v>BAT54</v>
      </c>
      <c r="B15" s="1253">
        <v>30</v>
      </c>
      <c r="C15" s="1253">
        <v>200</v>
      </c>
      <c r="D15" s="1253">
        <v>600</v>
      </c>
      <c r="E15" s="1253">
        <v>0.8</v>
      </c>
      <c r="F15" s="1253">
        <v>100</v>
      </c>
      <c r="G15" s="1253">
        <v>2</v>
      </c>
      <c r="H15" s="1253">
        <v>25</v>
      </c>
      <c r="I15" s="1253">
        <v>10</v>
      </c>
      <c r="J15" s="1253" t="s">
        <v>10086</v>
      </c>
      <c r="K15" s="1254" t="s">
        <v>1226</v>
      </c>
      <c r="L15" s="1255"/>
      <c r="M15" s="1255"/>
      <c r="N15" s="1255"/>
      <c r="O15" s="1255"/>
      <c r="P15" s="1255"/>
      <c r="Q15" s="1255"/>
      <c r="R15" s="1255"/>
      <c r="S15" s="1253" t="s">
        <v>1227</v>
      </c>
      <c r="T15" s="1253" t="s">
        <v>1227</v>
      </c>
      <c r="U15" s="943" t="s">
        <v>6261</v>
      </c>
      <c r="V15" s="944" t="s">
        <v>6262</v>
      </c>
      <c r="W15" s="964" t="str">
        <f t="shared" si="1"/>
        <v>http://www.unisonic.com.tw/datasheet/BAT54.pdf</v>
      </c>
    </row>
    <row r="16" spans="1:23" s="979" customFormat="1" ht="63.75" customHeight="1">
      <c r="A16" s="971" t="str">
        <f t="shared" si="0"/>
        <v>BAT54A</v>
      </c>
      <c r="B16" s="1253">
        <v>30</v>
      </c>
      <c r="C16" s="1253">
        <v>200</v>
      </c>
      <c r="D16" s="1253">
        <v>600</v>
      </c>
      <c r="E16" s="1253">
        <v>0.8</v>
      </c>
      <c r="F16" s="1253">
        <v>100</v>
      </c>
      <c r="G16" s="1253">
        <v>2</v>
      </c>
      <c r="H16" s="1253">
        <v>25</v>
      </c>
      <c r="I16" s="1253">
        <v>10</v>
      </c>
      <c r="J16" s="1253" t="s">
        <v>10086</v>
      </c>
      <c r="K16" s="1254" t="s">
        <v>1226</v>
      </c>
      <c r="L16" s="1255"/>
      <c r="M16" s="1255"/>
      <c r="N16" s="1255"/>
      <c r="O16" s="1255"/>
      <c r="P16" s="1255"/>
      <c r="Q16" s="1255"/>
      <c r="R16" s="1255"/>
      <c r="S16" s="1253" t="s">
        <v>1228</v>
      </c>
      <c r="T16" s="1253" t="s">
        <v>1228</v>
      </c>
      <c r="U16" s="943" t="s">
        <v>6261</v>
      </c>
      <c r="V16" s="944" t="s">
        <v>6262</v>
      </c>
      <c r="W16" s="964" t="str">
        <f t="shared" si="1"/>
        <v>http://www.unisonic.com.tw/datasheet/BAT54A.pdf</v>
      </c>
    </row>
    <row r="17" spans="1:23" s="979" customFormat="1" ht="63.75" customHeight="1">
      <c r="A17" s="971" t="str">
        <f t="shared" si="0"/>
        <v>BAT54C</v>
      </c>
      <c r="B17" s="1253">
        <v>30</v>
      </c>
      <c r="C17" s="1253">
        <v>200</v>
      </c>
      <c r="D17" s="1253">
        <v>600</v>
      </c>
      <c r="E17" s="1253">
        <v>0.8</v>
      </c>
      <c r="F17" s="1253">
        <v>100</v>
      </c>
      <c r="G17" s="1253">
        <v>2</v>
      </c>
      <c r="H17" s="1253">
        <v>25</v>
      </c>
      <c r="I17" s="1253">
        <v>10</v>
      </c>
      <c r="J17" s="1253" t="s">
        <v>10086</v>
      </c>
      <c r="K17" s="1254" t="s">
        <v>1226</v>
      </c>
      <c r="L17" s="1255"/>
      <c r="M17" s="1255"/>
      <c r="N17" s="1255"/>
      <c r="O17" s="1255"/>
      <c r="P17" s="1255"/>
      <c r="Q17" s="1255"/>
      <c r="R17" s="1255"/>
      <c r="S17" s="1253" t="s">
        <v>1229</v>
      </c>
      <c r="T17" s="1253" t="s">
        <v>1229</v>
      </c>
      <c r="U17" s="943" t="s">
        <v>6261</v>
      </c>
      <c r="V17" s="944" t="s">
        <v>6262</v>
      </c>
      <c r="W17" s="964" t="str">
        <f t="shared" si="1"/>
        <v>http://www.unisonic.com.tw/datasheet/BAT54C.pdf</v>
      </c>
    </row>
    <row r="18" spans="1:23" s="979" customFormat="1" ht="63.75" customHeight="1">
      <c r="A18" s="971" t="str">
        <f t="shared" si="0"/>
        <v>BAT54S</v>
      </c>
      <c r="B18" s="1253">
        <v>30</v>
      </c>
      <c r="C18" s="1253">
        <v>200</v>
      </c>
      <c r="D18" s="1253">
        <v>600</v>
      </c>
      <c r="E18" s="1253">
        <v>0.8</v>
      </c>
      <c r="F18" s="1253">
        <v>100</v>
      </c>
      <c r="G18" s="1253">
        <v>2</v>
      </c>
      <c r="H18" s="1253">
        <v>25</v>
      </c>
      <c r="I18" s="1253">
        <v>10</v>
      </c>
      <c r="J18" s="1253" t="s">
        <v>10086</v>
      </c>
      <c r="K18" s="1254" t="s">
        <v>1226</v>
      </c>
      <c r="L18" s="1255"/>
      <c r="M18" s="1255"/>
      <c r="N18" s="1255"/>
      <c r="O18" s="1255"/>
      <c r="P18" s="1255"/>
      <c r="Q18" s="1255"/>
      <c r="R18" s="1255"/>
      <c r="S18" s="1253" t="s">
        <v>10108</v>
      </c>
      <c r="T18" s="1253" t="s">
        <v>10108</v>
      </c>
      <c r="U18" s="943" t="s">
        <v>6261</v>
      </c>
      <c r="V18" s="944" t="s">
        <v>6262</v>
      </c>
      <c r="W18" s="964" t="str">
        <f t="shared" si="1"/>
        <v>http://www.unisonic.com.tw/datasheet/BAT54S.pdf</v>
      </c>
    </row>
    <row r="19" spans="1:23" s="979" customFormat="1" ht="63.75" customHeight="1">
      <c r="A19" s="971" t="str">
        <f t="shared" si="0"/>
        <v>BAT54W</v>
      </c>
      <c r="B19" s="1253">
        <v>30</v>
      </c>
      <c r="C19" s="1253">
        <v>200</v>
      </c>
      <c r="D19" s="1253">
        <v>600</v>
      </c>
      <c r="E19" s="1253">
        <v>0.8</v>
      </c>
      <c r="F19" s="1253">
        <v>100</v>
      </c>
      <c r="G19" s="1253">
        <v>2</v>
      </c>
      <c r="H19" s="1253">
        <v>25</v>
      </c>
      <c r="I19" s="1253">
        <v>10</v>
      </c>
      <c r="J19" s="1253" t="s">
        <v>10086</v>
      </c>
      <c r="K19" s="1254" t="s">
        <v>1230</v>
      </c>
      <c r="L19" s="1255"/>
      <c r="M19" s="1255"/>
      <c r="N19" s="1255"/>
      <c r="O19" s="1255"/>
      <c r="P19" s="1255"/>
      <c r="Q19" s="1255"/>
      <c r="R19" s="1255"/>
      <c r="S19" s="1253" t="s">
        <v>1231</v>
      </c>
      <c r="T19" s="1253" t="s">
        <v>1231</v>
      </c>
      <c r="U19" s="943" t="s">
        <v>6261</v>
      </c>
      <c r="V19" s="944" t="s">
        <v>6262</v>
      </c>
      <c r="W19" s="964" t="str">
        <f t="shared" si="1"/>
        <v>http://www.unisonic.com.tw/datasheet/BAT54W.pdf</v>
      </c>
    </row>
    <row r="20" spans="1:23" s="979" customFormat="1" ht="63.75" customHeight="1">
      <c r="A20" s="971" t="str">
        <f t="shared" si="0"/>
        <v>BAT54AW</v>
      </c>
      <c r="B20" s="1253">
        <v>30</v>
      </c>
      <c r="C20" s="1253">
        <v>200</v>
      </c>
      <c r="D20" s="1253">
        <v>600</v>
      </c>
      <c r="E20" s="1253">
        <v>0.8</v>
      </c>
      <c r="F20" s="1253">
        <v>100</v>
      </c>
      <c r="G20" s="1253">
        <v>2</v>
      </c>
      <c r="H20" s="1253">
        <v>25</v>
      </c>
      <c r="I20" s="1253">
        <v>10</v>
      </c>
      <c r="J20" s="1253" t="s">
        <v>10086</v>
      </c>
      <c r="K20" s="1254" t="s">
        <v>1230</v>
      </c>
      <c r="L20" s="1255"/>
      <c r="M20" s="1255"/>
      <c r="N20" s="1255"/>
      <c r="O20" s="1255"/>
      <c r="P20" s="1255"/>
      <c r="Q20" s="1255"/>
      <c r="R20" s="1255"/>
      <c r="S20" s="1253" t="s">
        <v>10109</v>
      </c>
      <c r="T20" s="1253" t="s">
        <v>10109</v>
      </c>
      <c r="U20" s="943" t="s">
        <v>6261</v>
      </c>
      <c r="V20" s="944" t="s">
        <v>6262</v>
      </c>
      <c r="W20" s="964" t="str">
        <f t="shared" si="1"/>
        <v>http://www.unisonic.com.tw/datasheet/BAT54AW.pdf</v>
      </c>
    </row>
    <row r="21" spans="1:23" s="979" customFormat="1" ht="63.75" customHeight="1">
      <c r="A21" s="971" t="str">
        <f t="shared" si="0"/>
        <v>BAT54CW</v>
      </c>
      <c r="B21" s="1253">
        <v>30</v>
      </c>
      <c r="C21" s="1253">
        <v>200</v>
      </c>
      <c r="D21" s="1253">
        <v>600</v>
      </c>
      <c r="E21" s="1253">
        <v>0.8</v>
      </c>
      <c r="F21" s="1253">
        <v>100</v>
      </c>
      <c r="G21" s="1253">
        <v>2</v>
      </c>
      <c r="H21" s="1253">
        <v>25</v>
      </c>
      <c r="I21" s="1253">
        <v>10</v>
      </c>
      <c r="J21" s="1253" t="s">
        <v>10086</v>
      </c>
      <c r="K21" s="1254" t="s">
        <v>1230</v>
      </c>
      <c r="L21" s="1255"/>
      <c r="M21" s="1255"/>
      <c r="N21" s="1255"/>
      <c r="O21" s="1255"/>
      <c r="P21" s="1255"/>
      <c r="Q21" s="1255"/>
      <c r="R21" s="1255"/>
      <c r="S21" s="1253" t="s">
        <v>1232</v>
      </c>
      <c r="T21" s="1253" t="s">
        <v>1232</v>
      </c>
      <c r="U21" s="943" t="s">
        <v>6261</v>
      </c>
      <c r="V21" s="944" t="s">
        <v>6262</v>
      </c>
      <c r="W21" s="964" t="str">
        <f t="shared" si="1"/>
        <v>http://www.unisonic.com.tw/datasheet/BAT54CW.pdf</v>
      </c>
    </row>
    <row r="22" spans="1:23" s="979" customFormat="1" ht="63.75" customHeight="1">
      <c r="A22" s="971" t="str">
        <f t="shared" si="0"/>
        <v>BAT54SW</v>
      </c>
      <c r="B22" s="1253">
        <v>30</v>
      </c>
      <c r="C22" s="1253">
        <v>200</v>
      </c>
      <c r="D22" s="1253">
        <v>600</v>
      </c>
      <c r="E22" s="1253">
        <v>0.8</v>
      </c>
      <c r="F22" s="1253">
        <v>100</v>
      </c>
      <c r="G22" s="1253">
        <v>2</v>
      </c>
      <c r="H22" s="1253">
        <v>25</v>
      </c>
      <c r="I22" s="1253">
        <v>10</v>
      </c>
      <c r="J22" s="1253" t="s">
        <v>10086</v>
      </c>
      <c r="K22" s="1254" t="s">
        <v>1230</v>
      </c>
      <c r="L22" s="1255"/>
      <c r="M22" s="1255"/>
      <c r="N22" s="1255"/>
      <c r="O22" s="1255"/>
      <c r="P22" s="1255"/>
      <c r="Q22" s="1255"/>
      <c r="R22" s="1255"/>
      <c r="S22" s="1253" t="s">
        <v>1233</v>
      </c>
      <c r="T22" s="1253" t="s">
        <v>1233</v>
      </c>
      <c r="U22" s="943" t="s">
        <v>6261</v>
      </c>
      <c r="V22" s="944" t="s">
        <v>6262</v>
      </c>
      <c r="W22" s="964" t="str">
        <f t="shared" si="1"/>
        <v>http://www.unisonic.com.tw/datasheet/BAT54SW.pdf</v>
      </c>
    </row>
    <row r="23" spans="1:23" s="979" customFormat="1" ht="63.75" customHeight="1">
      <c r="A23" s="971" t="str">
        <f t="shared" si="0"/>
        <v>BAT54TB</v>
      </c>
      <c r="B23" s="1253">
        <v>30</v>
      </c>
      <c r="C23" s="1253">
        <v>200</v>
      </c>
      <c r="D23" s="1253">
        <v>600</v>
      </c>
      <c r="E23" s="1253">
        <v>0.8</v>
      </c>
      <c r="F23" s="1253">
        <v>100</v>
      </c>
      <c r="G23" s="1253">
        <v>2</v>
      </c>
      <c r="H23" s="1253">
        <v>25</v>
      </c>
      <c r="I23" s="1253">
        <v>10</v>
      </c>
      <c r="J23" s="1253" t="s">
        <v>10086</v>
      </c>
      <c r="K23" s="1254" t="s">
        <v>1234</v>
      </c>
      <c r="L23" s="1255"/>
      <c r="M23" s="1255"/>
      <c r="N23" s="1255"/>
      <c r="O23" s="1255"/>
      <c r="P23" s="1255"/>
      <c r="Q23" s="1255"/>
      <c r="R23" s="1255"/>
      <c r="S23" s="1253" t="s">
        <v>1235</v>
      </c>
      <c r="T23" s="1253" t="s">
        <v>1235</v>
      </c>
      <c r="U23" s="943" t="s">
        <v>6261</v>
      </c>
      <c r="V23" s="944" t="s">
        <v>6262</v>
      </c>
      <c r="W23" s="964" t="str">
        <f t="shared" si="1"/>
        <v>http://www.unisonic.com.tw/datasheet/BAT54TB.pdf</v>
      </c>
    </row>
    <row r="24" spans="1:23" s="979" customFormat="1" ht="63.75" customHeight="1">
      <c r="A24" s="971" t="str">
        <f t="shared" si="0"/>
        <v>BAT54ATB</v>
      </c>
      <c r="B24" s="1253">
        <v>30</v>
      </c>
      <c r="C24" s="1253">
        <v>200</v>
      </c>
      <c r="D24" s="1253">
        <v>600</v>
      </c>
      <c r="E24" s="1253">
        <v>0.8</v>
      </c>
      <c r="F24" s="1253">
        <v>100</v>
      </c>
      <c r="G24" s="1253">
        <v>2</v>
      </c>
      <c r="H24" s="1253">
        <v>25</v>
      </c>
      <c r="I24" s="1253">
        <v>10</v>
      </c>
      <c r="J24" s="1253" t="s">
        <v>10086</v>
      </c>
      <c r="K24" s="1254" t="s">
        <v>1234</v>
      </c>
      <c r="L24" s="1255"/>
      <c r="M24" s="1255"/>
      <c r="N24" s="1255"/>
      <c r="O24" s="1255"/>
      <c r="P24" s="1255"/>
      <c r="Q24" s="1255"/>
      <c r="R24" s="1255"/>
      <c r="S24" s="1253" t="s">
        <v>1236</v>
      </c>
      <c r="T24" s="1253" t="s">
        <v>1236</v>
      </c>
      <c r="U24" s="943" t="s">
        <v>6261</v>
      </c>
      <c r="V24" s="944" t="s">
        <v>6262</v>
      </c>
      <c r="W24" s="964" t="str">
        <f t="shared" si="1"/>
        <v>http://www.unisonic.com.tw/datasheet/BAT54ATB.pdf</v>
      </c>
    </row>
    <row r="25" spans="1:23" s="979" customFormat="1" ht="63.75" customHeight="1">
      <c r="A25" s="971" t="str">
        <f t="shared" si="0"/>
        <v>BAT54CTB</v>
      </c>
      <c r="B25" s="1253">
        <v>30</v>
      </c>
      <c r="C25" s="1253">
        <v>200</v>
      </c>
      <c r="D25" s="1253">
        <v>600</v>
      </c>
      <c r="E25" s="1253">
        <v>0.8</v>
      </c>
      <c r="F25" s="1253">
        <v>100</v>
      </c>
      <c r="G25" s="1253">
        <v>2</v>
      </c>
      <c r="H25" s="1253">
        <v>25</v>
      </c>
      <c r="I25" s="1253">
        <v>10</v>
      </c>
      <c r="J25" s="1253" t="s">
        <v>10086</v>
      </c>
      <c r="K25" s="1254" t="s">
        <v>1234</v>
      </c>
      <c r="L25" s="1255"/>
      <c r="M25" s="1255"/>
      <c r="N25" s="1255"/>
      <c r="O25" s="1255"/>
      <c r="P25" s="1255"/>
      <c r="Q25" s="1255"/>
      <c r="R25" s="1255"/>
      <c r="S25" s="1253" t="s">
        <v>1237</v>
      </c>
      <c r="T25" s="1253" t="s">
        <v>1237</v>
      </c>
      <c r="U25" s="943" t="s">
        <v>6261</v>
      </c>
      <c r="V25" s="944" t="s">
        <v>6262</v>
      </c>
      <c r="W25" s="964" t="str">
        <f t="shared" si="1"/>
        <v>http://www.unisonic.com.tw/datasheet/BAT54CTB.pdf</v>
      </c>
    </row>
    <row r="26" spans="1:23" s="979" customFormat="1" ht="63.75" customHeight="1">
      <c r="A26" s="971" t="str">
        <f t="shared" si="0"/>
        <v>BAT54ADW</v>
      </c>
      <c r="B26" s="1253">
        <v>30</v>
      </c>
      <c r="C26" s="1253">
        <v>200</v>
      </c>
      <c r="D26" s="1253">
        <v>600</v>
      </c>
      <c r="E26" s="1253">
        <v>0.8</v>
      </c>
      <c r="F26" s="1253">
        <v>100</v>
      </c>
      <c r="G26" s="1253">
        <v>2</v>
      </c>
      <c r="H26" s="1253">
        <v>25</v>
      </c>
      <c r="I26" s="1253">
        <v>10</v>
      </c>
      <c r="J26" s="1253" t="s">
        <v>10086</v>
      </c>
      <c r="K26" s="1254" t="s">
        <v>1036</v>
      </c>
      <c r="L26" s="1255"/>
      <c r="M26" s="1255"/>
      <c r="N26" s="1255"/>
      <c r="O26" s="1255"/>
      <c r="P26" s="1255"/>
      <c r="Q26" s="1255"/>
      <c r="R26" s="1255"/>
      <c r="S26" s="1253" t="s">
        <v>1238</v>
      </c>
      <c r="T26" s="1253" t="s">
        <v>1238</v>
      </c>
      <c r="U26" s="943" t="s">
        <v>6261</v>
      </c>
      <c r="V26" s="944" t="s">
        <v>6262</v>
      </c>
      <c r="W26" s="964" t="str">
        <f t="shared" si="1"/>
        <v>http://www.unisonic.com.tw/datasheet/BAT54ADW.pdf</v>
      </c>
    </row>
    <row r="27" spans="1:23" s="979" customFormat="1" ht="63.75" customHeight="1">
      <c r="A27" s="971" t="str">
        <f t="shared" si="0"/>
        <v>BAT54CDW</v>
      </c>
      <c r="B27" s="1253">
        <v>30</v>
      </c>
      <c r="C27" s="1253">
        <v>200</v>
      </c>
      <c r="D27" s="1253">
        <v>600</v>
      </c>
      <c r="E27" s="1253">
        <v>0.8</v>
      </c>
      <c r="F27" s="1253">
        <v>100</v>
      </c>
      <c r="G27" s="1253">
        <v>2</v>
      </c>
      <c r="H27" s="1253">
        <v>25</v>
      </c>
      <c r="I27" s="1253">
        <v>10</v>
      </c>
      <c r="J27" s="1253" t="s">
        <v>10086</v>
      </c>
      <c r="K27" s="1254" t="s">
        <v>1036</v>
      </c>
      <c r="L27" s="1255"/>
      <c r="M27" s="1255"/>
      <c r="N27" s="1255"/>
      <c r="O27" s="1255"/>
      <c r="P27" s="1255"/>
      <c r="Q27" s="1255"/>
      <c r="R27" s="1255"/>
      <c r="S27" s="1253" t="s">
        <v>1239</v>
      </c>
      <c r="T27" s="1253" t="s">
        <v>1239</v>
      </c>
      <c r="U27" s="943" t="s">
        <v>6261</v>
      </c>
      <c r="V27" s="944" t="s">
        <v>6262</v>
      </c>
      <c r="W27" s="964" t="str">
        <f t="shared" si="1"/>
        <v>http://www.unisonic.com.tw/datasheet/BAT54CDW.pdf</v>
      </c>
    </row>
    <row r="28" spans="1:23" s="979" customFormat="1" ht="63.75" customHeight="1">
      <c r="A28" s="971" t="str">
        <f t="shared" si="0"/>
        <v>BAT54SDW</v>
      </c>
      <c r="B28" s="1253">
        <v>30</v>
      </c>
      <c r="C28" s="1253">
        <v>200</v>
      </c>
      <c r="D28" s="1253">
        <v>600</v>
      </c>
      <c r="E28" s="1253">
        <v>0.8</v>
      </c>
      <c r="F28" s="1253">
        <v>100</v>
      </c>
      <c r="G28" s="1253">
        <v>2</v>
      </c>
      <c r="H28" s="1253">
        <v>25</v>
      </c>
      <c r="I28" s="1253">
        <v>10</v>
      </c>
      <c r="J28" s="1253" t="s">
        <v>10086</v>
      </c>
      <c r="K28" s="1254" t="s">
        <v>1036</v>
      </c>
      <c r="L28" s="1255"/>
      <c r="M28" s="1255"/>
      <c r="N28" s="1255"/>
      <c r="O28" s="1255"/>
      <c r="P28" s="1255"/>
      <c r="Q28" s="1255"/>
      <c r="R28" s="1255"/>
      <c r="S28" s="1253" t="s">
        <v>1240</v>
      </c>
      <c r="T28" s="1253" t="s">
        <v>1240</v>
      </c>
      <c r="U28" s="943" t="s">
        <v>6261</v>
      </c>
      <c r="V28" s="944" t="s">
        <v>6262</v>
      </c>
      <c r="W28" s="964" t="str">
        <f t="shared" si="1"/>
        <v>http://www.unisonic.com.tw/datasheet/BAT54SDW.pdf</v>
      </c>
    </row>
    <row r="29" spans="1:23" s="979" customFormat="1" ht="63.75" customHeight="1">
      <c r="A29" s="971" t="str">
        <f t="shared" si="0"/>
        <v>BAT54DW</v>
      </c>
      <c r="B29" s="1253">
        <v>30</v>
      </c>
      <c r="C29" s="1253">
        <v>200</v>
      </c>
      <c r="D29" s="1253">
        <v>600</v>
      </c>
      <c r="E29" s="1253">
        <v>0.8</v>
      </c>
      <c r="F29" s="1253">
        <v>100</v>
      </c>
      <c r="G29" s="1253">
        <v>2</v>
      </c>
      <c r="H29" s="1253">
        <v>25</v>
      </c>
      <c r="I29" s="1253">
        <v>10</v>
      </c>
      <c r="J29" s="1253" t="s">
        <v>10086</v>
      </c>
      <c r="K29" s="1254" t="s">
        <v>1036</v>
      </c>
      <c r="L29" s="1255"/>
      <c r="M29" s="1255"/>
      <c r="N29" s="1255"/>
      <c r="O29" s="1255"/>
      <c r="P29" s="1255"/>
      <c r="Q29" s="1255"/>
      <c r="R29" s="1255"/>
      <c r="S29" s="1253" t="s">
        <v>1241</v>
      </c>
      <c r="T29" s="1253" t="s">
        <v>1241</v>
      </c>
      <c r="U29" s="943" t="s">
        <v>6261</v>
      </c>
      <c r="V29" s="944" t="s">
        <v>6262</v>
      </c>
      <c r="W29" s="964" t="str">
        <f t="shared" si="1"/>
        <v>http://www.unisonic.com.tw/datasheet/BAT54DW.pdf</v>
      </c>
    </row>
    <row r="30" spans="1:23" s="979" customFormat="1" ht="63.75" customHeight="1">
      <c r="A30" s="971" t="str">
        <f t="shared" si="0"/>
        <v>BAT54STB</v>
      </c>
      <c r="B30" s="1253">
        <v>30</v>
      </c>
      <c r="C30" s="1253">
        <v>200</v>
      </c>
      <c r="D30" s="1253">
        <v>600</v>
      </c>
      <c r="E30" s="1253">
        <v>0.8</v>
      </c>
      <c r="F30" s="1253">
        <v>100</v>
      </c>
      <c r="G30" s="1253">
        <v>2</v>
      </c>
      <c r="H30" s="1253">
        <v>25</v>
      </c>
      <c r="I30" s="1253">
        <v>10</v>
      </c>
      <c r="J30" s="1253" t="s">
        <v>10086</v>
      </c>
      <c r="K30" s="1254" t="s">
        <v>7350</v>
      </c>
      <c r="L30" s="1255"/>
      <c r="M30" s="1255"/>
      <c r="N30" s="1255"/>
      <c r="O30" s="1255"/>
      <c r="P30" s="1255"/>
      <c r="Q30" s="1255"/>
      <c r="R30" s="1255"/>
      <c r="S30" s="1253" t="s">
        <v>10110</v>
      </c>
      <c r="T30" s="1253" t="s">
        <v>10110</v>
      </c>
      <c r="U30" s="943" t="s">
        <v>6261</v>
      </c>
      <c r="V30" s="944" t="s">
        <v>6262</v>
      </c>
      <c r="W30" s="964" t="str">
        <f t="shared" si="1"/>
        <v>http://www.unisonic.com.tw/datasheet/BAT54STB.pdf</v>
      </c>
    </row>
    <row r="31" spans="1:23" s="979" customFormat="1" ht="63.75" customHeight="1">
      <c r="A31" s="971" t="str">
        <f t="shared" si="0"/>
        <v>BAT54TDW</v>
      </c>
      <c r="B31" s="1253">
        <v>30</v>
      </c>
      <c r="C31" s="1253">
        <v>200</v>
      </c>
      <c r="D31" s="1253">
        <v>600</v>
      </c>
      <c r="E31" s="1253">
        <v>1</v>
      </c>
      <c r="F31" s="1253">
        <v>100</v>
      </c>
      <c r="G31" s="1253">
        <v>2</v>
      </c>
      <c r="H31" s="1253">
        <v>25</v>
      </c>
      <c r="I31" s="1253">
        <v>10</v>
      </c>
      <c r="J31" s="1253" t="s">
        <v>10086</v>
      </c>
      <c r="K31" s="1254" t="s">
        <v>7232</v>
      </c>
      <c r="L31" s="1255"/>
      <c r="M31" s="1255"/>
      <c r="N31" s="1255"/>
      <c r="O31" s="1255"/>
      <c r="P31" s="1255"/>
      <c r="Q31" s="1255"/>
      <c r="R31" s="1255"/>
      <c r="S31" s="1253" t="s">
        <v>10111</v>
      </c>
      <c r="T31" s="1253" t="s">
        <v>10111</v>
      </c>
      <c r="U31" s="943" t="s">
        <v>6261</v>
      </c>
      <c r="V31" s="944" t="s">
        <v>6262</v>
      </c>
      <c r="W31" s="964" t="str">
        <f t="shared" si="1"/>
        <v>http://www.unisonic.com.tw/datasheet/BAT54TDW.pdf</v>
      </c>
    </row>
    <row r="32" spans="1:23" s="979" customFormat="1" ht="63.75" customHeight="1">
      <c r="A32" s="971" t="str">
        <f t="shared" si="0"/>
        <v>RB751V40</v>
      </c>
      <c r="B32" s="1253">
        <v>40</v>
      </c>
      <c r="C32" s="1253">
        <v>30</v>
      </c>
      <c r="D32" s="1253">
        <v>200</v>
      </c>
      <c r="E32" s="1253">
        <v>0.37</v>
      </c>
      <c r="F32" s="1253">
        <v>1</v>
      </c>
      <c r="G32" s="1253">
        <v>0.5</v>
      </c>
      <c r="H32" s="1253">
        <v>30</v>
      </c>
      <c r="I32" s="1253" t="s">
        <v>10112</v>
      </c>
      <c r="J32" s="1253" t="s">
        <v>10086</v>
      </c>
      <c r="K32" s="1254" t="s">
        <v>10113</v>
      </c>
      <c r="L32" s="1255"/>
      <c r="M32" s="1255"/>
      <c r="N32" s="1255"/>
      <c r="O32" s="1255"/>
      <c r="P32" s="1255"/>
      <c r="Q32" s="1255"/>
      <c r="R32" s="1255"/>
      <c r="S32" s="1253" t="s">
        <v>10114</v>
      </c>
      <c r="T32" s="1253" t="s">
        <v>10114</v>
      </c>
      <c r="U32" s="943" t="s">
        <v>6261</v>
      </c>
      <c r="V32" s="944" t="s">
        <v>6262</v>
      </c>
      <c r="W32" s="964" t="str">
        <f t="shared" si="1"/>
        <v>http://www.unisonic.com.tw/datasheet/RB751V40.pdf</v>
      </c>
    </row>
    <row r="33" spans="1:23" s="979" customFormat="1" ht="63.75" customHeight="1">
      <c r="A33" s="971" t="str">
        <f t="shared" si="0"/>
        <v>RB751S30*</v>
      </c>
      <c r="B33" s="1253" t="s">
        <v>6259</v>
      </c>
      <c r="C33" s="1253" t="s">
        <v>6259</v>
      </c>
      <c r="D33" s="1253" t="s">
        <v>6259</v>
      </c>
      <c r="E33" s="1253" t="s">
        <v>6259</v>
      </c>
      <c r="F33" s="1253" t="s">
        <v>6259</v>
      </c>
      <c r="G33" s="1253" t="s">
        <v>6259</v>
      </c>
      <c r="H33" s="1253" t="s">
        <v>6259</v>
      </c>
      <c r="I33" s="1253" t="s">
        <v>6259</v>
      </c>
      <c r="J33" s="1253" t="s">
        <v>6259</v>
      </c>
      <c r="K33" s="1254" t="s">
        <v>6259</v>
      </c>
      <c r="L33" s="1256"/>
      <c r="M33" s="1256"/>
      <c r="N33" s="1256"/>
      <c r="O33" s="1256"/>
      <c r="P33" s="1256"/>
      <c r="Q33" s="1256"/>
      <c r="R33" s="1256"/>
      <c r="S33" s="1260" t="s">
        <v>10115</v>
      </c>
      <c r="T33" s="1260" t="s">
        <v>10116</v>
      </c>
      <c r="U33" s="943" t="s">
        <v>6261</v>
      </c>
      <c r="V33" s="944" t="s">
        <v>6262</v>
      </c>
      <c r="W33" s="964" t="str">
        <f t="shared" si="1"/>
        <v>http://www.unisonic.com.tw/datasheet/RB751S30.pdf</v>
      </c>
    </row>
    <row r="34" spans="1:23" s="979" customFormat="1" ht="63.75" customHeight="1">
      <c r="A34" s="971" t="str">
        <f t="shared" si="0"/>
        <v>BAS40</v>
      </c>
      <c r="B34" s="1253">
        <v>40</v>
      </c>
      <c r="C34" s="1253">
        <v>120</v>
      </c>
      <c r="D34" s="1253">
        <v>200</v>
      </c>
      <c r="E34" s="1253">
        <v>1</v>
      </c>
      <c r="F34" s="1253">
        <v>40</v>
      </c>
      <c r="G34" s="1253">
        <v>1</v>
      </c>
      <c r="H34" s="1253">
        <v>30</v>
      </c>
      <c r="I34" s="1253">
        <v>5</v>
      </c>
      <c r="J34" s="1253" t="s">
        <v>10090</v>
      </c>
      <c r="K34" s="1254" t="s">
        <v>1226</v>
      </c>
      <c r="L34" s="1255"/>
      <c r="M34" s="1255"/>
      <c r="N34" s="1255"/>
      <c r="O34" s="1255"/>
      <c r="P34" s="1255"/>
      <c r="Q34" s="1255"/>
      <c r="R34" s="1255"/>
      <c r="S34" s="1253" t="s">
        <v>10117</v>
      </c>
      <c r="T34" s="1253" t="s">
        <v>10117</v>
      </c>
      <c r="U34" s="943" t="s">
        <v>6261</v>
      </c>
      <c r="V34" s="944" t="s">
        <v>6262</v>
      </c>
      <c r="W34" s="964" t="str">
        <f t="shared" si="1"/>
        <v>http://www.unisonic.com.tw/datasheet/BAS40.pdf</v>
      </c>
    </row>
    <row r="35" spans="1:23" s="979" customFormat="1" ht="63.75" customHeight="1">
      <c r="A35" s="971" t="str">
        <f t="shared" si="0"/>
        <v>BAT721</v>
      </c>
      <c r="B35" s="1253">
        <v>40</v>
      </c>
      <c r="C35" s="1253">
        <v>200</v>
      </c>
      <c r="D35" s="1253">
        <v>1000</v>
      </c>
      <c r="E35" s="1253">
        <v>0.55000000000000004</v>
      </c>
      <c r="F35" s="1253">
        <v>200</v>
      </c>
      <c r="G35" s="1253">
        <v>15</v>
      </c>
      <c r="H35" s="1253">
        <v>30</v>
      </c>
      <c r="I35" s="1253">
        <v>50</v>
      </c>
      <c r="J35" s="1253" t="s">
        <v>10090</v>
      </c>
      <c r="K35" s="1254" t="s">
        <v>1226</v>
      </c>
      <c r="L35" s="1255"/>
      <c r="M35" s="1255"/>
      <c r="N35" s="1255"/>
      <c r="O35" s="1255"/>
      <c r="P35" s="1255"/>
      <c r="Q35" s="1255"/>
      <c r="R35" s="1255"/>
      <c r="S35" s="1253" t="s">
        <v>10118</v>
      </c>
      <c r="T35" s="1253" t="s">
        <v>10118</v>
      </c>
      <c r="U35" s="943" t="s">
        <v>6261</v>
      </c>
      <c r="V35" s="944" t="s">
        <v>6262</v>
      </c>
      <c r="W35" s="964" t="str">
        <f t="shared" si="1"/>
        <v>http://www.unisonic.com.tw/datasheet/BAT721.pdf</v>
      </c>
    </row>
    <row r="36" spans="1:23" s="979" customFormat="1" ht="63.75" customHeight="1">
      <c r="A36" s="971" t="str">
        <f t="shared" si="0"/>
        <v>BAT721A</v>
      </c>
      <c r="B36" s="1253">
        <v>40</v>
      </c>
      <c r="C36" s="1253">
        <v>200</v>
      </c>
      <c r="D36" s="1253">
        <v>1000</v>
      </c>
      <c r="E36" s="1253">
        <v>0.55000000000000004</v>
      </c>
      <c r="F36" s="1253">
        <v>200</v>
      </c>
      <c r="G36" s="1253">
        <v>15</v>
      </c>
      <c r="H36" s="1253">
        <v>30</v>
      </c>
      <c r="I36" s="1253">
        <v>50</v>
      </c>
      <c r="J36" s="1253" t="s">
        <v>10090</v>
      </c>
      <c r="K36" s="1254" t="s">
        <v>1226</v>
      </c>
      <c r="L36" s="1255"/>
      <c r="M36" s="1255"/>
      <c r="N36" s="1255"/>
      <c r="O36" s="1255"/>
      <c r="P36" s="1255"/>
      <c r="Q36" s="1255"/>
      <c r="R36" s="1255"/>
      <c r="S36" s="1253" t="s">
        <v>10119</v>
      </c>
      <c r="T36" s="1253" t="s">
        <v>10119</v>
      </c>
      <c r="U36" s="943" t="s">
        <v>6261</v>
      </c>
      <c r="V36" s="944" t="s">
        <v>6262</v>
      </c>
      <c r="W36" s="964" t="str">
        <f t="shared" si="1"/>
        <v>http://www.unisonic.com.tw/datasheet/BAT721A.pdf</v>
      </c>
    </row>
    <row r="37" spans="1:23" s="979" customFormat="1" ht="63.75" customHeight="1">
      <c r="A37" s="971" t="str">
        <f t="shared" si="0"/>
        <v>BAT721C</v>
      </c>
      <c r="B37" s="1253">
        <v>40</v>
      </c>
      <c r="C37" s="1253">
        <v>200</v>
      </c>
      <c r="D37" s="1253">
        <v>1000</v>
      </c>
      <c r="E37" s="1253">
        <v>0.55000000000000004</v>
      </c>
      <c r="F37" s="1253">
        <v>200</v>
      </c>
      <c r="G37" s="1253">
        <v>15</v>
      </c>
      <c r="H37" s="1253">
        <v>30</v>
      </c>
      <c r="I37" s="1253">
        <v>50</v>
      </c>
      <c r="J37" s="1253" t="s">
        <v>10090</v>
      </c>
      <c r="K37" s="1254" t="s">
        <v>1226</v>
      </c>
      <c r="L37" s="1255"/>
      <c r="M37" s="1255"/>
      <c r="N37" s="1255"/>
      <c r="O37" s="1255"/>
      <c r="P37" s="1255"/>
      <c r="Q37" s="1255"/>
      <c r="R37" s="1255"/>
      <c r="S37" s="1253" t="s">
        <v>10120</v>
      </c>
      <c r="T37" s="1253" t="s">
        <v>10120</v>
      </c>
      <c r="U37" s="963" t="s">
        <v>6261</v>
      </c>
      <c r="V37" s="964" t="s">
        <v>6262</v>
      </c>
      <c r="W37" s="964" t="str">
        <f t="shared" si="1"/>
        <v>http://www.unisonic.com.tw/datasheet/BAT721C.pdf</v>
      </c>
    </row>
    <row r="38" spans="1:23" s="979" customFormat="1" ht="63.75" customHeight="1">
      <c r="A38" s="971" t="str">
        <f t="shared" si="0"/>
        <v>RB751V40</v>
      </c>
      <c r="B38" s="1253">
        <v>40</v>
      </c>
      <c r="C38" s="1253">
        <v>30</v>
      </c>
      <c r="D38" s="1253">
        <v>200</v>
      </c>
      <c r="E38" s="1253">
        <v>0.37</v>
      </c>
      <c r="F38" s="1253">
        <v>1</v>
      </c>
      <c r="G38" s="1253">
        <v>0.5</v>
      </c>
      <c r="H38" s="1253">
        <v>30</v>
      </c>
      <c r="I38" s="1253" t="s">
        <v>10112</v>
      </c>
      <c r="J38" s="1253" t="s">
        <v>10086</v>
      </c>
      <c r="K38" s="1254" t="s">
        <v>10113</v>
      </c>
      <c r="L38" s="1255"/>
      <c r="M38" s="1255"/>
      <c r="N38" s="1255"/>
      <c r="O38" s="1255"/>
      <c r="P38" s="1255"/>
      <c r="Q38" s="1255"/>
      <c r="R38" s="1255"/>
      <c r="S38" s="1253" t="s">
        <v>10114</v>
      </c>
      <c r="T38" s="1253" t="s">
        <v>10114</v>
      </c>
      <c r="U38" s="963" t="s">
        <v>6261</v>
      </c>
      <c r="V38" s="964" t="s">
        <v>6262</v>
      </c>
      <c r="W38" s="964" t="str">
        <f t="shared" si="1"/>
        <v>http://www.unisonic.com.tw/datasheet/RB751V40.pdf</v>
      </c>
    </row>
    <row r="39" spans="1:23" s="979" customFormat="1" ht="63.75" customHeight="1">
      <c r="A39" s="971" t="str">
        <f t="shared" si="0"/>
        <v>RB501V-40</v>
      </c>
      <c r="B39" s="1253">
        <v>45</v>
      </c>
      <c r="C39" s="1253">
        <v>100</v>
      </c>
      <c r="D39" s="1253">
        <v>1000</v>
      </c>
      <c r="E39" s="1253">
        <v>0.55000000000000004</v>
      </c>
      <c r="F39" s="1253">
        <v>100</v>
      </c>
      <c r="G39" s="1253">
        <v>10</v>
      </c>
      <c r="H39" s="1253">
        <v>10</v>
      </c>
      <c r="I39" s="1253" t="s">
        <v>10121</v>
      </c>
      <c r="J39" s="1253" t="s">
        <v>10122</v>
      </c>
      <c r="K39" s="1254" t="s">
        <v>10123</v>
      </c>
      <c r="L39" s="1255"/>
      <c r="M39" s="1255"/>
      <c r="N39" s="1255"/>
      <c r="O39" s="1255"/>
      <c r="P39" s="1255"/>
      <c r="Q39" s="1255"/>
      <c r="R39" s="1255"/>
      <c r="S39" s="1253" t="s">
        <v>10124</v>
      </c>
      <c r="T39" s="1253" t="s">
        <v>10124</v>
      </c>
      <c r="U39" s="963" t="s">
        <v>6261</v>
      </c>
      <c r="V39" s="964" t="s">
        <v>6262</v>
      </c>
      <c r="W39" s="964" t="str">
        <f t="shared" si="1"/>
        <v>http://www.unisonic.com.tw/datasheet/RB501V-40.pdf</v>
      </c>
    </row>
    <row r="40" spans="1:23" s="979" customFormat="1" ht="63.75" customHeight="1">
      <c r="A40" s="971" t="str">
        <f t="shared" si="0"/>
        <v>BAS70</v>
      </c>
      <c r="B40" s="1253">
        <v>70</v>
      </c>
      <c r="C40" s="1253">
        <v>70</v>
      </c>
      <c r="D40" s="1253" t="s">
        <v>6259</v>
      </c>
      <c r="E40" s="1253">
        <v>1</v>
      </c>
      <c r="F40" s="1253">
        <v>15</v>
      </c>
      <c r="G40" s="1253">
        <v>0.1</v>
      </c>
      <c r="H40" s="1253">
        <v>50</v>
      </c>
      <c r="I40" s="1253">
        <v>2</v>
      </c>
      <c r="J40" s="1253" t="s">
        <v>10090</v>
      </c>
      <c r="K40" s="1254" t="s">
        <v>10125</v>
      </c>
      <c r="L40" s="1255"/>
      <c r="M40" s="1255"/>
      <c r="N40" s="1255"/>
      <c r="O40" s="1255"/>
      <c r="P40" s="1255"/>
      <c r="Q40" s="1255"/>
      <c r="R40" s="1255"/>
      <c r="S40" s="1253" t="s">
        <v>1242</v>
      </c>
      <c r="T40" s="1253" t="s">
        <v>1242</v>
      </c>
      <c r="U40" s="963" t="s">
        <v>6261</v>
      </c>
      <c r="V40" s="964" t="s">
        <v>6262</v>
      </c>
      <c r="W40" s="964" t="str">
        <f t="shared" si="1"/>
        <v>http://www.unisonic.com.tw/datasheet/BAS70.pdf</v>
      </c>
    </row>
    <row r="41" spans="1:23" s="979" customFormat="1" ht="63.75" customHeight="1">
      <c r="A41" s="971" t="str">
        <f t="shared" si="0"/>
        <v>BAS70A</v>
      </c>
      <c r="B41" s="1253">
        <v>70</v>
      </c>
      <c r="C41" s="1253">
        <v>70</v>
      </c>
      <c r="D41" s="1253" t="s">
        <v>6259</v>
      </c>
      <c r="E41" s="1253">
        <v>1</v>
      </c>
      <c r="F41" s="1253">
        <v>15</v>
      </c>
      <c r="G41" s="1253">
        <v>0.1</v>
      </c>
      <c r="H41" s="1253">
        <v>50</v>
      </c>
      <c r="I41" s="1253">
        <v>2</v>
      </c>
      <c r="J41" s="1253" t="s">
        <v>10090</v>
      </c>
      <c r="K41" s="1254" t="s">
        <v>10125</v>
      </c>
      <c r="L41" s="1255"/>
      <c r="M41" s="1255"/>
      <c r="N41" s="1255"/>
      <c r="O41" s="1255"/>
      <c r="P41" s="1255"/>
      <c r="Q41" s="1255"/>
      <c r="R41" s="1255"/>
      <c r="S41" s="1253" t="s">
        <v>1243</v>
      </c>
      <c r="T41" s="1253" t="s">
        <v>1243</v>
      </c>
      <c r="U41" s="963" t="s">
        <v>6261</v>
      </c>
      <c r="V41" s="964" t="s">
        <v>6262</v>
      </c>
      <c r="W41" s="964" t="str">
        <f t="shared" si="1"/>
        <v>http://www.unisonic.com.tw/datasheet/BAS70A.pdf</v>
      </c>
    </row>
    <row r="42" spans="1:23" s="979" customFormat="1" ht="63.75" customHeight="1">
      <c r="A42" s="971" t="str">
        <f t="shared" si="0"/>
        <v>BAS70C</v>
      </c>
      <c r="B42" s="1253">
        <v>70</v>
      </c>
      <c r="C42" s="1253">
        <v>70</v>
      </c>
      <c r="D42" s="1253" t="s">
        <v>6259</v>
      </c>
      <c r="E42" s="1253">
        <v>1</v>
      </c>
      <c r="F42" s="1253">
        <v>15</v>
      </c>
      <c r="G42" s="1253">
        <v>0.1</v>
      </c>
      <c r="H42" s="1253">
        <v>50</v>
      </c>
      <c r="I42" s="1253">
        <v>2</v>
      </c>
      <c r="J42" s="1253" t="s">
        <v>10090</v>
      </c>
      <c r="K42" s="1254" t="s">
        <v>10125</v>
      </c>
      <c r="L42" s="1255"/>
      <c r="M42" s="1255"/>
      <c r="N42" s="1255"/>
      <c r="O42" s="1255"/>
      <c r="P42" s="1255"/>
      <c r="Q42" s="1255"/>
      <c r="R42" s="1255"/>
      <c r="S42" s="1253" t="s">
        <v>1244</v>
      </c>
      <c r="T42" s="1253" t="s">
        <v>1244</v>
      </c>
      <c r="U42" s="963" t="s">
        <v>6261</v>
      </c>
      <c r="V42" s="964" t="s">
        <v>6262</v>
      </c>
      <c r="W42" s="964" t="str">
        <f t="shared" si="1"/>
        <v>http://www.unisonic.com.tw/datasheet/BAS70C.pdf</v>
      </c>
    </row>
    <row r="43" spans="1:23" s="979" customFormat="1" ht="63.75" customHeight="1">
      <c r="A43" s="971" t="str">
        <f t="shared" si="0"/>
        <v>BAS70S</v>
      </c>
      <c r="B43" s="1253">
        <v>70</v>
      </c>
      <c r="C43" s="1253">
        <v>70</v>
      </c>
      <c r="D43" s="1253" t="s">
        <v>6259</v>
      </c>
      <c r="E43" s="1253">
        <v>1</v>
      </c>
      <c r="F43" s="1253">
        <v>15</v>
      </c>
      <c r="G43" s="1253">
        <v>0.1</v>
      </c>
      <c r="H43" s="1253">
        <v>50</v>
      </c>
      <c r="I43" s="1253">
        <v>2</v>
      </c>
      <c r="J43" s="1253" t="s">
        <v>10090</v>
      </c>
      <c r="K43" s="1254" t="s">
        <v>10125</v>
      </c>
      <c r="L43" s="1255"/>
      <c r="M43" s="1255"/>
      <c r="N43" s="1255"/>
      <c r="O43" s="1255"/>
      <c r="P43" s="1255"/>
      <c r="Q43" s="1255"/>
      <c r="R43" s="1255"/>
      <c r="S43" s="1253" t="s">
        <v>1245</v>
      </c>
      <c r="T43" s="1253" t="s">
        <v>1245</v>
      </c>
      <c r="U43" s="963" t="s">
        <v>6261</v>
      </c>
      <c r="V43" s="964" t="s">
        <v>6262</v>
      </c>
      <c r="W43" s="964" t="str">
        <f t="shared" si="1"/>
        <v>http://www.unisonic.com.tw/datasheet/BAS70S.pdf</v>
      </c>
    </row>
    <row r="44" spans="1:23" s="979" customFormat="1" ht="63.75" customHeight="1">
      <c r="A44" s="971" t="str">
        <f t="shared" si="0"/>
        <v>BAS70W</v>
      </c>
      <c r="B44" s="1253">
        <v>70</v>
      </c>
      <c r="C44" s="1253">
        <v>70</v>
      </c>
      <c r="D44" s="1253" t="s">
        <v>6259</v>
      </c>
      <c r="E44" s="1253">
        <v>1</v>
      </c>
      <c r="F44" s="1253">
        <v>15</v>
      </c>
      <c r="G44" s="1253">
        <v>0.2</v>
      </c>
      <c r="H44" s="1253">
        <v>50</v>
      </c>
      <c r="I44" s="1253">
        <v>2</v>
      </c>
      <c r="J44" s="1253" t="s">
        <v>10090</v>
      </c>
      <c r="K44" s="1254" t="s">
        <v>1230</v>
      </c>
      <c r="L44" s="1255"/>
      <c r="M44" s="1255"/>
      <c r="N44" s="1255"/>
      <c r="O44" s="1255"/>
      <c r="P44" s="1255"/>
      <c r="Q44" s="1255"/>
      <c r="R44" s="1255"/>
      <c r="S44" s="1253" t="s">
        <v>1246</v>
      </c>
      <c r="T44" s="1253" t="s">
        <v>1246</v>
      </c>
      <c r="U44" s="963" t="s">
        <v>6261</v>
      </c>
      <c r="V44" s="964" t="s">
        <v>6262</v>
      </c>
      <c r="W44" s="964" t="str">
        <f t="shared" si="1"/>
        <v>http://www.unisonic.com.tw/datasheet/BAS70W.pdf</v>
      </c>
    </row>
    <row r="45" spans="1:23" s="979" customFormat="1" ht="63.75" customHeight="1">
      <c r="A45" s="971" t="str">
        <f t="shared" si="0"/>
        <v>BAS70AW</v>
      </c>
      <c r="B45" s="1253">
        <v>70</v>
      </c>
      <c r="C45" s="1253">
        <v>70</v>
      </c>
      <c r="D45" s="1253" t="s">
        <v>6259</v>
      </c>
      <c r="E45" s="1253">
        <v>1</v>
      </c>
      <c r="F45" s="1253">
        <v>15</v>
      </c>
      <c r="G45" s="1253">
        <v>0.2</v>
      </c>
      <c r="H45" s="1253">
        <v>50</v>
      </c>
      <c r="I45" s="1253">
        <v>2</v>
      </c>
      <c r="J45" s="1253" t="s">
        <v>10090</v>
      </c>
      <c r="K45" s="1254" t="s">
        <v>1230</v>
      </c>
      <c r="L45" s="1255"/>
      <c r="M45" s="1255"/>
      <c r="N45" s="1255"/>
      <c r="O45" s="1255"/>
      <c r="P45" s="1255"/>
      <c r="Q45" s="1255"/>
      <c r="R45" s="1255"/>
      <c r="S45" s="1253" t="s">
        <v>1247</v>
      </c>
      <c r="T45" s="1253" t="s">
        <v>1247</v>
      </c>
      <c r="U45" s="963" t="s">
        <v>6261</v>
      </c>
      <c r="V45" s="964" t="s">
        <v>6262</v>
      </c>
      <c r="W45" s="964" t="str">
        <f t="shared" si="1"/>
        <v>http://www.unisonic.com.tw/datasheet/BAS70AW.pdf</v>
      </c>
    </row>
    <row r="46" spans="1:23" s="979" customFormat="1" ht="63.75" customHeight="1">
      <c r="A46" s="971" t="str">
        <f t="shared" si="0"/>
        <v>BAS70CW</v>
      </c>
      <c r="B46" s="1253">
        <v>70</v>
      </c>
      <c r="C46" s="1253">
        <v>70</v>
      </c>
      <c r="D46" s="1253" t="s">
        <v>6259</v>
      </c>
      <c r="E46" s="1253">
        <v>1</v>
      </c>
      <c r="F46" s="1253">
        <v>15</v>
      </c>
      <c r="G46" s="1253">
        <v>0.2</v>
      </c>
      <c r="H46" s="1253">
        <v>50</v>
      </c>
      <c r="I46" s="1253">
        <v>2</v>
      </c>
      <c r="J46" s="1253" t="s">
        <v>10090</v>
      </c>
      <c r="K46" s="1254" t="s">
        <v>1230</v>
      </c>
      <c r="L46" s="1255"/>
      <c r="M46" s="1255"/>
      <c r="N46" s="1255"/>
      <c r="O46" s="1255"/>
      <c r="P46" s="1255"/>
      <c r="Q46" s="1255"/>
      <c r="R46" s="1255"/>
      <c r="S46" s="1253" t="s">
        <v>1248</v>
      </c>
      <c r="T46" s="1253" t="s">
        <v>1248</v>
      </c>
      <c r="U46" s="963" t="s">
        <v>6261</v>
      </c>
      <c r="V46" s="964" t="s">
        <v>6262</v>
      </c>
      <c r="W46" s="964" t="str">
        <f t="shared" si="1"/>
        <v>http://www.unisonic.com.tw/datasheet/BAS70CW.pdf</v>
      </c>
    </row>
    <row r="47" spans="1:23" s="979" customFormat="1" ht="63.75" customHeight="1">
      <c r="A47" s="971" t="str">
        <f t="shared" si="0"/>
        <v>BAS70SW</v>
      </c>
      <c r="B47" s="1253">
        <v>70</v>
      </c>
      <c r="C47" s="1253">
        <v>70</v>
      </c>
      <c r="D47" s="1253" t="s">
        <v>6259</v>
      </c>
      <c r="E47" s="1253">
        <v>1</v>
      </c>
      <c r="F47" s="1253">
        <v>15</v>
      </c>
      <c r="G47" s="1253">
        <v>0.2</v>
      </c>
      <c r="H47" s="1253">
        <v>50</v>
      </c>
      <c r="I47" s="1253">
        <v>2</v>
      </c>
      <c r="J47" s="1253" t="s">
        <v>10090</v>
      </c>
      <c r="K47" s="1254" t="s">
        <v>1230</v>
      </c>
      <c r="L47" s="1255"/>
      <c r="M47" s="1255"/>
      <c r="N47" s="1255"/>
      <c r="O47" s="1255"/>
      <c r="P47" s="1255"/>
      <c r="Q47" s="1255"/>
      <c r="R47" s="1255"/>
      <c r="S47" s="1253" t="s">
        <v>1249</v>
      </c>
      <c r="T47" s="1253" t="s">
        <v>1249</v>
      </c>
      <c r="U47" s="963" t="s">
        <v>6261</v>
      </c>
      <c r="V47" s="964" t="s">
        <v>6262</v>
      </c>
      <c r="W47" s="964" t="str">
        <f t="shared" si="1"/>
        <v>http://www.unisonic.com.tw/datasheet/BAS70SW.pdf</v>
      </c>
    </row>
    <row r="48" spans="1:23" s="979" customFormat="1" ht="63.75" customHeight="1">
      <c r="A48" s="971" t="str">
        <f t="shared" si="0"/>
        <v>BAS70TW</v>
      </c>
      <c r="B48" s="1253">
        <v>70</v>
      </c>
      <c r="C48" s="1253">
        <v>70</v>
      </c>
      <c r="D48" s="1253" t="s">
        <v>6259</v>
      </c>
      <c r="E48" s="1253">
        <v>1</v>
      </c>
      <c r="F48" s="1253">
        <v>15</v>
      </c>
      <c r="G48" s="1253">
        <v>0.2</v>
      </c>
      <c r="H48" s="1253">
        <v>50</v>
      </c>
      <c r="I48" s="1253">
        <v>2</v>
      </c>
      <c r="J48" s="1253" t="s">
        <v>10090</v>
      </c>
      <c r="K48" s="1254" t="s">
        <v>6407</v>
      </c>
      <c r="L48" s="1255"/>
      <c r="M48" s="1255"/>
      <c r="N48" s="1255"/>
      <c r="O48" s="1255"/>
      <c r="P48" s="1255"/>
      <c r="Q48" s="1255"/>
      <c r="R48" s="1255"/>
      <c r="S48" s="1253" t="s">
        <v>10126</v>
      </c>
      <c r="T48" s="1253" t="s">
        <v>10126</v>
      </c>
      <c r="U48" s="963" t="s">
        <v>6261</v>
      </c>
      <c r="V48" s="964" t="s">
        <v>6262</v>
      </c>
      <c r="W48" s="964" t="str">
        <f t="shared" si="1"/>
        <v>http://www.unisonic.com.tw/datasheet/BAS70TW.pdf</v>
      </c>
    </row>
    <row r="49" spans="1:23" s="979" customFormat="1" ht="63.75" customHeight="1">
      <c r="A49" s="971" t="str">
        <f t="shared" si="0"/>
        <v>BAT64A</v>
      </c>
      <c r="B49" s="1253">
        <v>40</v>
      </c>
      <c r="C49" s="1253">
        <v>120</v>
      </c>
      <c r="D49" s="1253">
        <v>800</v>
      </c>
      <c r="E49" s="1253">
        <v>0.75</v>
      </c>
      <c r="F49" s="1253">
        <v>100</v>
      </c>
      <c r="G49" s="1253">
        <v>2</v>
      </c>
      <c r="H49" s="1253">
        <v>30</v>
      </c>
      <c r="I49" s="1253"/>
      <c r="J49" s="1253"/>
      <c r="K49" s="1254" t="s">
        <v>6281</v>
      </c>
      <c r="L49" s="1255"/>
      <c r="M49" s="1255"/>
      <c r="N49" s="1255"/>
      <c r="O49" s="1255"/>
      <c r="P49" s="1255"/>
      <c r="Q49" s="1255"/>
      <c r="R49" s="1255"/>
      <c r="S49" s="1253" t="s">
        <v>10127</v>
      </c>
      <c r="T49" s="1253" t="s">
        <v>10127</v>
      </c>
      <c r="U49" s="963" t="s">
        <v>6261</v>
      </c>
      <c r="V49" s="964" t="s">
        <v>6262</v>
      </c>
      <c r="W49" s="964" t="str">
        <f t="shared" si="1"/>
        <v>http://www.unisonic.com.tw/datasheet/BAT64A.pdf</v>
      </c>
    </row>
    <row r="50" spans="1:23" s="979" customFormat="1" ht="63.75" customHeight="1">
      <c r="A50" s="971" t="str">
        <f t="shared" si="0"/>
        <v>BAS316</v>
      </c>
      <c r="B50" s="1253">
        <v>85</v>
      </c>
      <c r="C50" s="1253">
        <v>250</v>
      </c>
      <c r="D50" s="1253">
        <v>500</v>
      </c>
      <c r="E50" s="1253">
        <v>1.25</v>
      </c>
      <c r="F50" s="1253">
        <v>150</v>
      </c>
      <c r="G50" s="1253">
        <v>1</v>
      </c>
      <c r="H50" s="1253">
        <v>75</v>
      </c>
      <c r="I50" s="1253">
        <v>1.5</v>
      </c>
      <c r="J50" s="1253"/>
      <c r="K50" s="1254" t="s">
        <v>10128</v>
      </c>
      <c r="L50" s="1255"/>
      <c r="M50" s="1255"/>
      <c r="N50" s="1255"/>
      <c r="O50" s="1255"/>
      <c r="P50" s="1255"/>
      <c r="Q50" s="1255"/>
      <c r="R50" s="1255"/>
      <c r="S50" s="1253" t="s">
        <v>10129</v>
      </c>
      <c r="T50" s="1253" t="s">
        <v>10129</v>
      </c>
      <c r="U50" s="963" t="s">
        <v>6261</v>
      </c>
      <c r="V50" s="964" t="s">
        <v>6262</v>
      </c>
      <c r="W50" s="964" t="str">
        <f>CONCATENATE(U50,T50,V50)</f>
        <v>http://www.unisonic.com.tw/datasheet/BAS316.pdf</v>
      </c>
    </row>
  </sheetData>
  <phoneticPr fontId="14" type="noConversion"/>
  <hyperlinks>
    <hyperlink ref="U3" r:id="rId1"/>
    <hyperlink ref="U4" r:id="rId2"/>
    <hyperlink ref="U7" r:id="rId3"/>
    <hyperlink ref="U9" r:id="rId4"/>
    <hyperlink ref="U10" r:id="rId5"/>
    <hyperlink ref="U11" r:id="rId6"/>
    <hyperlink ref="U12" r:id="rId7"/>
    <hyperlink ref="U13" r:id="rId8"/>
    <hyperlink ref="U14" r:id="rId9"/>
    <hyperlink ref="U15" r:id="rId10"/>
    <hyperlink ref="U16" r:id="rId11"/>
    <hyperlink ref="U17" r:id="rId12"/>
    <hyperlink ref="U18" r:id="rId13"/>
    <hyperlink ref="U19" r:id="rId14"/>
    <hyperlink ref="U20" r:id="rId15"/>
    <hyperlink ref="U21" r:id="rId16"/>
    <hyperlink ref="U22" r:id="rId17"/>
    <hyperlink ref="U23" r:id="rId18"/>
    <hyperlink ref="U24" r:id="rId19"/>
    <hyperlink ref="U25" r:id="rId20"/>
    <hyperlink ref="U26" r:id="rId21"/>
    <hyperlink ref="U27" r:id="rId22"/>
    <hyperlink ref="U28" r:id="rId23"/>
    <hyperlink ref="U29" r:id="rId24"/>
    <hyperlink ref="U30" r:id="rId25"/>
    <hyperlink ref="U31" r:id="rId26"/>
    <hyperlink ref="U32" r:id="rId27"/>
    <hyperlink ref="U33" r:id="rId28"/>
    <hyperlink ref="U34" r:id="rId29"/>
    <hyperlink ref="U35" r:id="rId30"/>
    <hyperlink ref="U36" r:id="rId31"/>
    <hyperlink ref="U37" r:id="rId32"/>
    <hyperlink ref="U38" r:id="rId33"/>
    <hyperlink ref="U39" r:id="rId34"/>
    <hyperlink ref="U40" r:id="rId35"/>
    <hyperlink ref="U41" r:id="rId36"/>
    <hyperlink ref="U42" r:id="rId37"/>
    <hyperlink ref="U43" r:id="rId38"/>
    <hyperlink ref="U44" r:id="rId39"/>
    <hyperlink ref="U45" r:id="rId40"/>
    <hyperlink ref="U46" r:id="rId41"/>
    <hyperlink ref="U47" r:id="rId42"/>
    <hyperlink ref="U48" r:id="rId43"/>
    <hyperlink ref="U49" r:id="rId44"/>
    <hyperlink ref="U5" r:id="rId45"/>
    <hyperlink ref="U6" r:id="rId46"/>
    <hyperlink ref="U50" r:id="rId47"/>
  </hyperlinks>
  <pageMargins left="0.7" right="0.7" top="0.75" bottom="0.75" header="0.3" footer="0.3"/>
  <pageSetup paperSize="9" scale="44" orientation="portrait" horizontalDpi="300" verticalDpi="1200" r:id="rId48"/>
  <colBreaks count="1" manualBreakCount="1">
    <brk id="11" max="1048575" man="1"/>
  </colBreaks>
</worksheet>
</file>

<file path=xl/worksheets/sheet73.xml><?xml version="1.0" encoding="utf-8"?>
<worksheet xmlns="http://schemas.openxmlformats.org/spreadsheetml/2006/main" xmlns:r="http://schemas.openxmlformats.org/officeDocument/2006/relationships">
  <dimension ref="A1:Z109"/>
  <sheetViews>
    <sheetView view="pageBreakPreview" zoomScale="85" zoomScaleNormal="70" zoomScaleSheetLayoutView="85" workbookViewId="0">
      <selection sqref="A1:XFD1"/>
    </sheetView>
  </sheetViews>
  <sheetFormatPr defaultColWidth="9" defaultRowHeight="15"/>
  <cols>
    <col min="1" max="1" width="17.75" style="263" customWidth="1"/>
    <col min="2" max="2" width="17.125" style="263" customWidth="1"/>
    <col min="3" max="4" width="13.625" style="257" customWidth="1"/>
    <col min="5" max="5" width="14.25" style="257" customWidth="1"/>
    <col min="6" max="7" width="13.625" style="257" customWidth="1"/>
    <col min="8" max="11" width="15.625" style="257" customWidth="1"/>
    <col min="12" max="12" width="30.625" style="257" customWidth="1"/>
    <col min="13" max="13" width="20.625" style="260" customWidth="1"/>
    <col min="14" max="20" width="1.625" style="257" customWidth="1"/>
    <col min="21" max="21" width="19.25" style="257" customWidth="1"/>
    <col min="22" max="22" width="16.625" style="257" customWidth="1"/>
    <col min="23" max="24" width="19.25" style="257" customWidth="1"/>
    <col min="25" max="25" width="27.125" style="257" customWidth="1"/>
    <col min="26" max="16384" width="9" style="257"/>
  </cols>
  <sheetData>
    <row r="1" spans="1:26" s="277" customFormat="1" ht="54" customHeight="1">
      <c r="A1" s="1714" t="s">
        <v>10910</v>
      </c>
      <c r="B1" s="332"/>
      <c r="C1" s="332"/>
      <c r="D1" s="332"/>
      <c r="E1" s="332"/>
      <c r="F1" s="332"/>
      <c r="G1" s="332"/>
      <c r="H1" s="332"/>
      <c r="I1" s="332"/>
      <c r="J1" s="332"/>
      <c r="K1" s="332"/>
      <c r="L1" s="332"/>
      <c r="M1" s="332"/>
    </row>
    <row r="2" spans="1:26" s="283" customFormat="1" ht="73.5" customHeight="1">
      <c r="A2" s="1715" t="s">
        <v>9883</v>
      </c>
      <c r="B2" s="1352" t="s">
        <v>6999</v>
      </c>
      <c r="C2" s="1716" t="s">
        <v>9884</v>
      </c>
      <c r="D2" s="1716" t="s">
        <v>9885</v>
      </c>
      <c r="E2" s="763" t="s">
        <v>2692</v>
      </c>
      <c r="F2" s="1716" t="s">
        <v>9886</v>
      </c>
      <c r="G2" s="763" t="s">
        <v>9887</v>
      </c>
      <c r="H2" s="763" t="s">
        <v>9888</v>
      </c>
      <c r="I2" s="763" t="s">
        <v>9889</v>
      </c>
      <c r="J2" s="1717" t="s">
        <v>10130</v>
      </c>
      <c r="K2" s="1718" t="s">
        <v>10131</v>
      </c>
      <c r="L2" s="1719" t="s">
        <v>1909</v>
      </c>
      <c r="M2" s="250"/>
      <c r="N2" s="832"/>
      <c r="O2" s="832"/>
      <c r="P2" s="832"/>
      <c r="Q2" s="832"/>
      <c r="R2" s="832"/>
      <c r="S2" s="832"/>
      <c r="T2" s="832"/>
    </row>
    <row r="3" spans="1:26" s="250" customFormat="1" ht="35.1" customHeight="1">
      <c r="A3" s="225" t="str">
        <f>HYPERLINK(Y3,U3)</f>
        <v>GS1010FL</v>
      </c>
      <c r="B3" s="225" t="s">
        <v>10132</v>
      </c>
      <c r="C3" s="1552">
        <v>1</v>
      </c>
      <c r="D3" s="1552">
        <v>1000</v>
      </c>
      <c r="E3" s="1552">
        <v>30</v>
      </c>
      <c r="F3" s="1551">
        <v>1.1000000000000001</v>
      </c>
      <c r="G3" s="774">
        <v>1</v>
      </c>
      <c r="H3" s="1552">
        <v>10</v>
      </c>
      <c r="I3" s="1552">
        <v>1000</v>
      </c>
      <c r="J3" s="1552" t="s">
        <v>2</v>
      </c>
      <c r="K3" s="774" t="s">
        <v>2</v>
      </c>
      <c r="L3" s="292" t="s">
        <v>10133</v>
      </c>
      <c r="N3" s="293"/>
      <c r="O3" s="293"/>
      <c r="P3" s="293"/>
      <c r="Q3" s="293"/>
      <c r="R3" s="293"/>
      <c r="S3" s="293"/>
      <c r="T3" s="293"/>
      <c r="U3" s="1552" t="s">
        <v>1251</v>
      </c>
      <c r="V3" s="1552" t="s">
        <v>1251</v>
      </c>
      <c r="W3" s="239" t="s">
        <v>0</v>
      </c>
      <c r="X3" s="43" t="s">
        <v>116</v>
      </c>
      <c r="Y3" s="43" t="str">
        <f>CONCATENATE(W3,V3,X3)</f>
        <v>http://www.unisonic.com.tw/datasheet/GS1010FL.pdf</v>
      </c>
      <c r="Z3" s="290"/>
    </row>
    <row r="4" spans="1:26" s="261" customFormat="1" ht="35.1" customHeight="1">
      <c r="A4" s="225" t="str">
        <f t="shared" ref="A4:A15" si="0">HYPERLINK(Y4,U4)</f>
        <v>GS1M</v>
      </c>
      <c r="B4" s="225" t="s">
        <v>10132</v>
      </c>
      <c r="C4" s="1554">
        <v>1</v>
      </c>
      <c r="D4" s="1554">
        <v>1000</v>
      </c>
      <c r="E4" s="1554">
        <v>30</v>
      </c>
      <c r="F4" s="287">
        <v>1.1000000000000001</v>
      </c>
      <c r="G4" s="288">
        <v>1</v>
      </c>
      <c r="H4" s="1554">
        <v>5</v>
      </c>
      <c r="I4" s="1554">
        <v>1000</v>
      </c>
      <c r="J4" s="1554" t="s">
        <v>6259</v>
      </c>
      <c r="K4" s="288" t="s">
        <v>6259</v>
      </c>
      <c r="L4" s="294" t="s">
        <v>10134</v>
      </c>
      <c r="N4" s="293"/>
      <c r="O4" s="293"/>
      <c r="P4" s="293"/>
      <c r="Q4" s="293"/>
      <c r="R4" s="293"/>
      <c r="S4" s="293"/>
      <c r="T4" s="293"/>
      <c r="U4" s="1554" t="s">
        <v>10135</v>
      </c>
      <c r="V4" s="1554" t="s">
        <v>10135</v>
      </c>
      <c r="W4" s="239" t="s">
        <v>6261</v>
      </c>
      <c r="X4" s="43" t="s">
        <v>6262</v>
      </c>
      <c r="Y4" s="43" t="str">
        <f>CONCATENATE(W4,V4,X4)</f>
        <v>http://www.unisonic.com.tw/datasheet/GS1M.pdf</v>
      </c>
      <c r="Z4" s="290"/>
    </row>
    <row r="5" spans="1:26" s="250" customFormat="1" ht="35.1" customHeight="1">
      <c r="A5" s="225" t="str">
        <f t="shared" si="0"/>
        <v>S2M</v>
      </c>
      <c r="B5" s="225" t="s">
        <v>10132</v>
      </c>
      <c r="C5" s="1552">
        <v>2</v>
      </c>
      <c r="D5" s="1552">
        <v>1000</v>
      </c>
      <c r="E5" s="1552">
        <v>50</v>
      </c>
      <c r="F5" s="1551">
        <v>1.1000000000000001</v>
      </c>
      <c r="G5" s="774">
        <v>2</v>
      </c>
      <c r="H5" s="1552">
        <v>5</v>
      </c>
      <c r="I5" s="1552">
        <v>1000</v>
      </c>
      <c r="J5" s="1552" t="s">
        <v>10136</v>
      </c>
      <c r="K5" s="774">
        <v>0.5</v>
      </c>
      <c r="L5" s="295" t="s">
        <v>10137</v>
      </c>
      <c r="N5" s="293"/>
      <c r="O5" s="293"/>
      <c r="P5" s="293"/>
      <c r="Q5" s="293"/>
      <c r="R5" s="293"/>
      <c r="S5" s="293"/>
      <c r="T5" s="293"/>
      <c r="U5" s="1552" t="s">
        <v>10138</v>
      </c>
      <c r="V5" s="1552" t="s">
        <v>10138</v>
      </c>
      <c r="W5" s="244" t="s">
        <v>6261</v>
      </c>
      <c r="X5" s="27" t="s">
        <v>6262</v>
      </c>
      <c r="Y5" s="43" t="str">
        <f>CONCATENATE(W5,V5,X5)</f>
        <v>http://www.unisonic.com.tw/datasheet/S2M.pdf</v>
      </c>
      <c r="Z5" s="290"/>
    </row>
    <row r="6" spans="1:26" s="250" customFormat="1" ht="35.1" customHeight="1">
      <c r="A6" s="225" t="str">
        <f t="shared" si="0"/>
        <v>FR104G</v>
      </c>
      <c r="B6" s="247" t="s">
        <v>10139</v>
      </c>
      <c r="C6" s="1552">
        <v>1</v>
      </c>
      <c r="D6" s="1552">
        <v>400</v>
      </c>
      <c r="E6" s="1552">
        <v>30</v>
      </c>
      <c r="F6" s="1551">
        <v>1.3</v>
      </c>
      <c r="G6" s="774">
        <v>1</v>
      </c>
      <c r="H6" s="1552">
        <v>5</v>
      </c>
      <c r="I6" s="1552">
        <v>400</v>
      </c>
      <c r="J6" s="1552">
        <v>150</v>
      </c>
      <c r="K6" s="774">
        <v>0.5</v>
      </c>
      <c r="L6" s="295" t="s">
        <v>10140</v>
      </c>
      <c r="M6" s="262"/>
      <c r="U6" s="1552" t="s">
        <v>1252</v>
      </c>
      <c r="V6" s="1552" t="s">
        <v>1252</v>
      </c>
      <c r="W6" s="239" t="s">
        <v>6261</v>
      </c>
      <c r="X6" s="43" t="s">
        <v>6262</v>
      </c>
      <c r="Y6" s="43" t="str">
        <f t="shared" ref="Y6:Y19" si="1">CONCATENATE(W6,V6,X6)</f>
        <v>http://www.unisonic.com.tw/datasheet/FR104G.pdf</v>
      </c>
    </row>
    <row r="7" spans="1:26" s="250" customFormat="1" ht="35.1" customHeight="1">
      <c r="A7" s="225" t="str">
        <f t="shared" si="0"/>
        <v>FR107G</v>
      </c>
      <c r="B7" s="247" t="s">
        <v>10139</v>
      </c>
      <c r="C7" s="1552">
        <v>1</v>
      </c>
      <c r="D7" s="1552">
        <v>1000</v>
      </c>
      <c r="E7" s="1552">
        <v>30</v>
      </c>
      <c r="F7" s="1551">
        <v>1.3</v>
      </c>
      <c r="G7" s="774">
        <v>1</v>
      </c>
      <c r="H7" s="1552">
        <v>5</v>
      </c>
      <c r="I7" s="1552">
        <v>1000</v>
      </c>
      <c r="J7" s="1552">
        <v>500</v>
      </c>
      <c r="K7" s="774">
        <v>0.5</v>
      </c>
      <c r="L7" s="295" t="s">
        <v>10140</v>
      </c>
      <c r="M7" s="262"/>
      <c r="U7" s="1552" t="s">
        <v>10141</v>
      </c>
      <c r="V7" s="1552" t="s">
        <v>10141</v>
      </c>
      <c r="W7" s="239" t="s">
        <v>6261</v>
      </c>
      <c r="X7" s="43" t="s">
        <v>6262</v>
      </c>
      <c r="Y7" s="43" t="str">
        <f t="shared" si="1"/>
        <v>http://www.unisonic.com.tw/datasheet/FR107G.pdf</v>
      </c>
    </row>
    <row r="8" spans="1:26" s="250" customFormat="1" ht="35.1" customHeight="1">
      <c r="A8" s="225" t="str">
        <f t="shared" si="0"/>
        <v>1N4004G</v>
      </c>
      <c r="B8" s="247" t="s">
        <v>10139</v>
      </c>
      <c r="C8" s="1554">
        <v>1</v>
      </c>
      <c r="D8" s="1554">
        <v>400</v>
      </c>
      <c r="E8" s="1554">
        <v>30</v>
      </c>
      <c r="F8" s="287">
        <v>1.1000000000000001</v>
      </c>
      <c r="G8" s="288">
        <v>1</v>
      </c>
      <c r="H8" s="1554">
        <v>5</v>
      </c>
      <c r="I8" s="1554">
        <v>400</v>
      </c>
      <c r="J8" s="1554" t="s">
        <v>6259</v>
      </c>
      <c r="K8" s="288" t="s">
        <v>6259</v>
      </c>
      <c r="L8" s="294" t="s">
        <v>9904</v>
      </c>
      <c r="M8" s="262"/>
      <c r="U8" s="1552" t="s">
        <v>10142</v>
      </c>
      <c r="V8" s="1552" t="s">
        <v>10142</v>
      </c>
      <c r="W8" s="239" t="s">
        <v>6261</v>
      </c>
      <c r="X8" s="43" t="s">
        <v>6262</v>
      </c>
      <c r="Y8" s="43" t="str">
        <f t="shared" si="1"/>
        <v>http://www.unisonic.com.tw/datasheet/1N4004G.pdf</v>
      </c>
    </row>
    <row r="9" spans="1:26" s="250" customFormat="1" ht="35.1" customHeight="1">
      <c r="A9" s="225" t="str">
        <f t="shared" si="0"/>
        <v>1N4007G</v>
      </c>
      <c r="B9" s="247" t="s">
        <v>10139</v>
      </c>
      <c r="C9" s="1552">
        <v>1</v>
      </c>
      <c r="D9" s="1552">
        <v>1000</v>
      </c>
      <c r="E9" s="1552">
        <v>30</v>
      </c>
      <c r="F9" s="1551">
        <v>1.1000000000000001</v>
      </c>
      <c r="G9" s="774">
        <v>1</v>
      </c>
      <c r="H9" s="1552">
        <v>5</v>
      </c>
      <c r="I9" s="1552">
        <v>1000</v>
      </c>
      <c r="J9" s="1552" t="s">
        <v>6259</v>
      </c>
      <c r="K9" s="774" t="s">
        <v>6259</v>
      </c>
      <c r="L9" s="295" t="s">
        <v>10140</v>
      </c>
      <c r="M9" s="262"/>
      <c r="U9" s="1552" t="s">
        <v>10143</v>
      </c>
      <c r="V9" s="1552" t="s">
        <v>10143</v>
      </c>
      <c r="W9" s="239" t="s">
        <v>6261</v>
      </c>
      <c r="X9" s="43" t="s">
        <v>6262</v>
      </c>
      <c r="Y9" s="43" t="str">
        <f t="shared" si="1"/>
        <v>http://www.unisonic.com.tw/datasheet/1N4007G.pdf</v>
      </c>
    </row>
    <row r="10" spans="1:26" s="250" customFormat="1" ht="35.1" customHeight="1">
      <c r="A10" s="225" t="str">
        <f t="shared" si="0"/>
        <v>1N5401G</v>
      </c>
      <c r="B10" s="247" t="s">
        <v>10139</v>
      </c>
      <c r="C10" s="1552">
        <v>3</v>
      </c>
      <c r="D10" s="1552">
        <v>100</v>
      </c>
      <c r="E10" s="1552">
        <v>200</v>
      </c>
      <c r="F10" s="1551">
        <v>1.2</v>
      </c>
      <c r="G10" s="774">
        <v>3</v>
      </c>
      <c r="H10" s="1552">
        <v>5</v>
      </c>
      <c r="I10" s="1552">
        <v>100</v>
      </c>
      <c r="J10" s="1552" t="s">
        <v>6259</v>
      </c>
      <c r="K10" s="774" t="s">
        <v>6259</v>
      </c>
      <c r="L10" s="295" t="s">
        <v>10000</v>
      </c>
      <c r="M10" s="262"/>
      <c r="U10" s="1552" t="s">
        <v>1253</v>
      </c>
      <c r="V10" s="1552" t="s">
        <v>1253</v>
      </c>
      <c r="W10" s="239" t="s">
        <v>6261</v>
      </c>
      <c r="X10" s="43" t="s">
        <v>6262</v>
      </c>
      <c r="Y10" s="43" t="str">
        <f t="shared" si="1"/>
        <v>http://www.unisonic.com.tw/datasheet/1N5401G.pdf</v>
      </c>
    </row>
    <row r="11" spans="1:26" s="250" customFormat="1" ht="35.1" customHeight="1">
      <c r="A11" s="225" t="str">
        <f t="shared" si="0"/>
        <v>1N5406G</v>
      </c>
      <c r="B11" s="247" t="s">
        <v>10139</v>
      </c>
      <c r="C11" s="1552">
        <v>3</v>
      </c>
      <c r="D11" s="1552">
        <v>600</v>
      </c>
      <c r="E11" s="1552">
        <v>200</v>
      </c>
      <c r="F11" s="1551">
        <v>1.2</v>
      </c>
      <c r="G11" s="774">
        <v>3</v>
      </c>
      <c r="H11" s="1552">
        <v>5</v>
      </c>
      <c r="I11" s="1552">
        <v>600</v>
      </c>
      <c r="J11" s="1552" t="s">
        <v>6259</v>
      </c>
      <c r="K11" s="774" t="s">
        <v>6259</v>
      </c>
      <c r="L11" s="295" t="s">
        <v>10000</v>
      </c>
      <c r="M11" s="6"/>
      <c r="U11" s="1552" t="s">
        <v>10144</v>
      </c>
      <c r="V11" s="1552" t="s">
        <v>10144</v>
      </c>
      <c r="W11" s="239" t="s">
        <v>6261</v>
      </c>
      <c r="X11" s="43" t="s">
        <v>6262</v>
      </c>
      <c r="Y11" s="43" t="str">
        <f t="shared" si="1"/>
        <v>http://www.unisonic.com.tw/datasheet/1N5406G.pdf</v>
      </c>
    </row>
    <row r="12" spans="1:26" s="250" customFormat="1" ht="35.1" customHeight="1">
      <c r="A12" s="225" t="str">
        <f t="shared" si="0"/>
        <v>1N5408G</v>
      </c>
      <c r="B12" s="247" t="s">
        <v>10139</v>
      </c>
      <c r="C12" s="1552">
        <v>3</v>
      </c>
      <c r="D12" s="1552">
        <v>1000</v>
      </c>
      <c r="E12" s="1552">
        <v>150</v>
      </c>
      <c r="F12" s="1551">
        <v>1</v>
      </c>
      <c r="G12" s="774">
        <v>3</v>
      </c>
      <c r="H12" s="1552">
        <v>50</v>
      </c>
      <c r="I12" s="1552">
        <v>1000</v>
      </c>
      <c r="J12" s="1552" t="s">
        <v>6259</v>
      </c>
      <c r="K12" s="774" t="s">
        <v>6259</v>
      </c>
      <c r="L12" s="295" t="s">
        <v>10145</v>
      </c>
      <c r="M12" s="262"/>
      <c r="U12" s="1552" t="s">
        <v>10146</v>
      </c>
      <c r="V12" s="1552" t="s">
        <v>10146</v>
      </c>
      <c r="W12" s="239" t="s">
        <v>6261</v>
      </c>
      <c r="X12" s="43" t="s">
        <v>6262</v>
      </c>
      <c r="Y12" s="43" t="str">
        <f t="shared" si="1"/>
        <v>http://www.unisonic.com.tw/datasheet/1N5408G.pdf</v>
      </c>
    </row>
    <row r="13" spans="1:26" s="250" customFormat="1" ht="35.1" customHeight="1">
      <c r="A13" s="225" t="str">
        <f t="shared" si="0"/>
        <v>SF18G</v>
      </c>
      <c r="B13" s="247" t="s">
        <v>10139</v>
      </c>
      <c r="C13" s="1552">
        <v>1</v>
      </c>
      <c r="D13" s="1552">
        <v>600</v>
      </c>
      <c r="E13" s="1552">
        <v>30</v>
      </c>
      <c r="F13" s="1551">
        <v>1.7</v>
      </c>
      <c r="G13" s="774">
        <v>1</v>
      </c>
      <c r="H13" s="1552">
        <v>5</v>
      </c>
      <c r="I13" s="1552">
        <v>600</v>
      </c>
      <c r="J13" s="1552">
        <v>35</v>
      </c>
      <c r="K13" s="774">
        <v>0.5</v>
      </c>
      <c r="L13" s="295" t="s">
        <v>10140</v>
      </c>
      <c r="M13" s="262"/>
      <c r="U13" s="1552" t="s">
        <v>1254</v>
      </c>
      <c r="V13" s="1552" t="s">
        <v>1254</v>
      </c>
      <c r="W13" s="239" t="s">
        <v>6261</v>
      </c>
      <c r="X13" s="43" t="s">
        <v>6262</v>
      </c>
      <c r="Y13" s="43" t="str">
        <f t="shared" si="1"/>
        <v>http://www.unisonic.com.tw/datasheet/SF18G.pdf</v>
      </c>
    </row>
    <row r="14" spans="1:26" s="250" customFormat="1" ht="35.1" customHeight="1">
      <c r="A14" s="225" t="str">
        <f t="shared" si="0"/>
        <v>SF26G</v>
      </c>
      <c r="B14" s="247" t="s">
        <v>10139</v>
      </c>
      <c r="C14" s="1552">
        <v>2</v>
      </c>
      <c r="D14" s="1552">
        <v>400</v>
      </c>
      <c r="E14" s="1552">
        <v>50</v>
      </c>
      <c r="F14" s="1551">
        <v>1.3</v>
      </c>
      <c r="G14" s="774">
        <v>2</v>
      </c>
      <c r="H14" s="1552">
        <v>5</v>
      </c>
      <c r="I14" s="1552">
        <v>400</v>
      </c>
      <c r="J14" s="1552">
        <v>35</v>
      </c>
      <c r="K14" s="774">
        <v>0.5</v>
      </c>
      <c r="L14" s="295" t="s">
        <v>10147</v>
      </c>
      <c r="M14" s="262"/>
      <c r="U14" s="291" t="s">
        <v>10148</v>
      </c>
      <c r="V14" s="1552" t="s">
        <v>10148</v>
      </c>
      <c r="W14" s="239" t="s">
        <v>6261</v>
      </c>
      <c r="X14" s="43" t="s">
        <v>6262</v>
      </c>
      <c r="Y14" s="43" t="str">
        <f t="shared" si="1"/>
        <v>http://www.unisonic.com.tw/datasheet/SF26G.pdf</v>
      </c>
    </row>
    <row r="15" spans="1:26" s="250" customFormat="1" ht="35.1" customHeight="1">
      <c r="A15" s="225" t="str">
        <f t="shared" si="0"/>
        <v>SF28G</v>
      </c>
      <c r="B15" s="247" t="s">
        <v>10139</v>
      </c>
      <c r="C15" s="1552">
        <v>2</v>
      </c>
      <c r="D15" s="1552">
        <v>600</v>
      </c>
      <c r="E15" s="1552">
        <v>50</v>
      </c>
      <c r="F15" s="1551">
        <v>1.7</v>
      </c>
      <c r="G15" s="774">
        <v>2</v>
      </c>
      <c r="H15" s="1552">
        <v>5</v>
      </c>
      <c r="I15" s="1552">
        <v>600</v>
      </c>
      <c r="J15" s="1552">
        <v>35</v>
      </c>
      <c r="K15" s="774">
        <v>0.5</v>
      </c>
      <c r="L15" s="295" t="s">
        <v>10147</v>
      </c>
      <c r="M15" s="262"/>
      <c r="U15" s="1552" t="s">
        <v>10149</v>
      </c>
      <c r="V15" s="1552" t="s">
        <v>10149</v>
      </c>
      <c r="W15" s="239" t="s">
        <v>6261</v>
      </c>
      <c r="X15" s="43" t="s">
        <v>6262</v>
      </c>
      <c r="Y15" s="43" t="str">
        <f t="shared" si="1"/>
        <v>http://www.unisonic.com.tw/datasheet/SF28G.pdf</v>
      </c>
    </row>
    <row r="16" spans="1:26" s="250" customFormat="1" ht="35.1" customHeight="1">
      <c r="A16" s="247" t="str">
        <f t="shared" ref="A16:A19" si="2">HYPERLINK(Y6,U16)</f>
        <v>SF36G</v>
      </c>
      <c r="B16" s="247" t="s">
        <v>10139</v>
      </c>
      <c r="C16" s="1552">
        <v>3</v>
      </c>
      <c r="D16" s="1552">
        <v>400</v>
      </c>
      <c r="E16" s="1552">
        <v>100</v>
      </c>
      <c r="F16" s="1551">
        <v>1.25</v>
      </c>
      <c r="G16" s="774">
        <v>3</v>
      </c>
      <c r="H16" s="1552">
        <v>5</v>
      </c>
      <c r="I16" s="1552">
        <v>400</v>
      </c>
      <c r="J16" s="1552">
        <v>35</v>
      </c>
      <c r="K16" s="774">
        <v>0.5</v>
      </c>
      <c r="L16" s="295" t="s">
        <v>10000</v>
      </c>
      <c r="M16" s="262"/>
      <c r="U16" s="1552" t="s">
        <v>1255</v>
      </c>
      <c r="V16" s="1552" t="s">
        <v>1255</v>
      </c>
      <c r="W16" s="239" t="s">
        <v>6261</v>
      </c>
      <c r="X16" s="43" t="s">
        <v>6262</v>
      </c>
      <c r="Y16" s="43" t="str">
        <f t="shared" si="1"/>
        <v>http://www.unisonic.com.tw/datasheet/SF36G.pdf</v>
      </c>
    </row>
    <row r="17" spans="1:25" s="250" customFormat="1" ht="35.1" customHeight="1">
      <c r="A17" s="247" t="str">
        <f t="shared" si="2"/>
        <v>SF56G</v>
      </c>
      <c r="B17" s="247" t="s">
        <v>10139</v>
      </c>
      <c r="C17" s="1552">
        <v>5</v>
      </c>
      <c r="D17" s="1552">
        <v>400</v>
      </c>
      <c r="E17" s="1552">
        <v>150</v>
      </c>
      <c r="F17" s="1551">
        <v>1.25</v>
      </c>
      <c r="G17" s="774">
        <v>5</v>
      </c>
      <c r="H17" s="1552">
        <v>5</v>
      </c>
      <c r="I17" s="1552">
        <v>400</v>
      </c>
      <c r="J17" s="1552">
        <v>35</v>
      </c>
      <c r="K17" s="774">
        <v>0.5</v>
      </c>
      <c r="L17" s="295" t="s">
        <v>10000</v>
      </c>
      <c r="M17" s="262"/>
      <c r="U17" s="1552" t="s">
        <v>10150</v>
      </c>
      <c r="V17" s="1552" t="s">
        <v>10150</v>
      </c>
      <c r="W17" s="239" t="s">
        <v>6261</v>
      </c>
      <c r="X17" s="43" t="s">
        <v>6262</v>
      </c>
      <c r="Y17" s="43" t="str">
        <f t="shared" si="1"/>
        <v>http://www.unisonic.com.tw/datasheet/SF56G.pdf</v>
      </c>
    </row>
    <row r="18" spans="1:25" s="250" customFormat="1" ht="35.1" customHeight="1">
      <c r="A18" s="247" t="str">
        <f t="shared" si="2"/>
        <v>MUR460</v>
      </c>
      <c r="B18" s="247" t="s">
        <v>10139</v>
      </c>
      <c r="C18" s="1552">
        <v>4</v>
      </c>
      <c r="D18" s="1552">
        <v>600</v>
      </c>
      <c r="E18" s="1552">
        <v>60</v>
      </c>
      <c r="F18" s="1551">
        <v>1.28</v>
      </c>
      <c r="G18" s="774">
        <v>4</v>
      </c>
      <c r="H18" s="1552">
        <v>10</v>
      </c>
      <c r="I18" s="1552">
        <v>600</v>
      </c>
      <c r="J18" s="1552">
        <v>50</v>
      </c>
      <c r="K18" s="774">
        <v>0.5</v>
      </c>
      <c r="L18" s="295" t="s">
        <v>10151</v>
      </c>
      <c r="M18" s="262"/>
      <c r="U18" s="1552" t="s">
        <v>10152</v>
      </c>
      <c r="V18" s="1552" t="s">
        <v>10152</v>
      </c>
      <c r="W18" s="239" t="s">
        <v>6261</v>
      </c>
      <c r="X18" s="43" t="s">
        <v>6262</v>
      </c>
      <c r="Y18" s="43" t="str">
        <f t="shared" si="1"/>
        <v>http://www.unisonic.com.tw/datasheet/MUR460.pdf</v>
      </c>
    </row>
    <row r="19" spans="1:25" s="250" customFormat="1" ht="35.1" customHeight="1">
      <c r="A19" s="247" t="str">
        <f t="shared" si="2"/>
        <v>HER504G</v>
      </c>
      <c r="B19" s="247" t="s">
        <v>10139</v>
      </c>
      <c r="C19" s="1552">
        <v>5</v>
      </c>
      <c r="D19" s="1552">
        <v>300</v>
      </c>
      <c r="E19" s="1552">
        <v>200</v>
      </c>
      <c r="F19" s="1551">
        <v>1</v>
      </c>
      <c r="G19" s="774">
        <v>5</v>
      </c>
      <c r="H19" s="1552">
        <v>10</v>
      </c>
      <c r="I19" s="1552">
        <v>300</v>
      </c>
      <c r="J19" s="1552">
        <v>50</v>
      </c>
      <c r="K19" s="774">
        <v>0.5</v>
      </c>
      <c r="L19" s="295" t="s">
        <v>10000</v>
      </c>
      <c r="M19" s="262"/>
      <c r="U19" s="1552" t="s">
        <v>10153</v>
      </c>
      <c r="V19" s="1552" t="s">
        <v>10153</v>
      </c>
      <c r="W19" s="244" t="s">
        <v>6261</v>
      </c>
      <c r="X19" s="27" t="s">
        <v>6262</v>
      </c>
      <c r="Y19" s="43" t="str">
        <f t="shared" si="1"/>
        <v>http://www.unisonic.com.tw/datasheet/HER504G.pdf</v>
      </c>
    </row>
    <row r="20" spans="1:25" s="250" customFormat="1" ht="35.1" customHeight="1">
      <c r="A20" s="247" t="str">
        <f t="shared" ref="A20:A83" si="3">HYPERLINK(Y20,U20)</f>
        <v>ES1A</v>
      </c>
      <c r="B20" s="247" t="s">
        <v>10154</v>
      </c>
      <c r="C20" s="1552">
        <v>1</v>
      </c>
      <c r="D20" s="1552">
        <v>50</v>
      </c>
      <c r="E20" s="1552">
        <v>30</v>
      </c>
      <c r="F20" s="264">
        <v>0.95</v>
      </c>
      <c r="G20" s="1552">
        <v>1</v>
      </c>
      <c r="H20" s="1552">
        <v>5</v>
      </c>
      <c r="I20" s="774">
        <v>50</v>
      </c>
      <c r="J20" s="1552">
        <v>35</v>
      </c>
      <c r="K20" s="1552">
        <v>0.5</v>
      </c>
      <c r="L20" s="295" t="s">
        <v>10155</v>
      </c>
      <c r="N20" s="293"/>
      <c r="O20" s="293"/>
      <c r="P20" s="293"/>
      <c r="Q20" s="293"/>
      <c r="R20" s="293"/>
      <c r="S20" s="293"/>
      <c r="T20" s="293"/>
      <c r="U20" s="1552" t="s">
        <v>10156</v>
      </c>
      <c r="V20" s="43" t="s">
        <v>10157</v>
      </c>
      <c r="W20" s="239" t="s">
        <v>6261</v>
      </c>
      <c r="X20" s="43" t="s">
        <v>6262</v>
      </c>
      <c r="Y20" s="43" t="str">
        <f>CONCATENATE(W20,V20,X20)</f>
        <v>http://www.unisonic.com.tw/datasheet/ES1ATHRUES1J.pdf</v>
      </c>
    </row>
    <row r="21" spans="1:25" s="250" customFormat="1" ht="35.1" customHeight="1">
      <c r="A21" s="247" t="str">
        <f t="shared" si="3"/>
        <v>ES1B</v>
      </c>
      <c r="B21" s="247" t="s">
        <v>10154</v>
      </c>
      <c r="C21" s="1552">
        <v>1</v>
      </c>
      <c r="D21" s="1552">
        <v>100</v>
      </c>
      <c r="E21" s="1552">
        <v>30</v>
      </c>
      <c r="F21" s="264">
        <v>0.95</v>
      </c>
      <c r="G21" s="1552">
        <v>1</v>
      </c>
      <c r="H21" s="1552">
        <v>5</v>
      </c>
      <c r="I21" s="774">
        <v>100</v>
      </c>
      <c r="J21" s="1552">
        <v>35</v>
      </c>
      <c r="K21" s="1552">
        <v>0.5</v>
      </c>
      <c r="L21" s="295" t="s">
        <v>10155</v>
      </c>
      <c r="N21" s="293"/>
      <c r="O21" s="293"/>
      <c r="P21" s="293"/>
      <c r="Q21" s="293"/>
      <c r="R21" s="293"/>
      <c r="S21" s="293"/>
      <c r="T21" s="293"/>
      <c r="U21" s="1552" t="s">
        <v>10158</v>
      </c>
      <c r="V21" s="43" t="s">
        <v>10157</v>
      </c>
      <c r="W21" s="239" t="s">
        <v>6261</v>
      </c>
      <c r="X21" s="43" t="s">
        <v>6262</v>
      </c>
      <c r="Y21" s="43" t="str">
        <f t="shared" ref="Y21:Y46" si="4">CONCATENATE(W21,V21,X21)</f>
        <v>http://www.unisonic.com.tw/datasheet/ES1ATHRUES1J.pdf</v>
      </c>
    </row>
    <row r="22" spans="1:25" s="250" customFormat="1" ht="35.1" customHeight="1">
      <c r="A22" s="247" t="str">
        <f t="shared" si="3"/>
        <v>ES1C</v>
      </c>
      <c r="B22" s="247" t="s">
        <v>10154</v>
      </c>
      <c r="C22" s="1552">
        <v>1</v>
      </c>
      <c r="D22" s="1552">
        <v>150</v>
      </c>
      <c r="E22" s="1552">
        <v>30</v>
      </c>
      <c r="F22" s="264">
        <v>0.95</v>
      </c>
      <c r="G22" s="1552">
        <v>1</v>
      </c>
      <c r="H22" s="1552">
        <v>5</v>
      </c>
      <c r="I22" s="774">
        <v>150</v>
      </c>
      <c r="J22" s="1552">
        <v>35</v>
      </c>
      <c r="K22" s="1552">
        <v>0.5</v>
      </c>
      <c r="L22" s="295" t="s">
        <v>10155</v>
      </c>
      <c r="N22" s="293"/>
      <c r="O22" s="293"/>
      <c r="P22" s="293"/>
      <c r="Q22" s="293"/>
      <c r="R22" s="293"/>
      <c r="S22" s="293"/>
      <c r="T22" s="293"/>
      <c r="U22" s="1552" t="s">
        <v>10159</v>
      </c>
      <c r="V22" s="43" t="s">
        <v>10157</v>
      </c>
      <c r="W22" s="239" t="s">
        <v>6261</v>
      </c>
      <c r="X22" s="43" t="s">
        <v>6262</v>
      </c>
      <c r="Y22" s="43" t="str">
        <f t="shared" si="4"/>
        <v>http://www.unisonic.com.tw/datasheet/ES1ATHRUES1J.pdf</v>
      </c>
    </row>
    <row r="23" spans="1:25" s="250" customFormat="1" ht="35.1" customHeight="1">
      <c r="A23" s="247" t="str">
        <f t="shared" si="3"/>
        <v>ES1D</v>
      </c>
      <c r="B23" s="247" t="s">
        <v>10154</v>
      </c>
      <c r="C23" s="1552">
        <v>1</v>
      </c>
      <c r="D23" s="1552">
        <v>200</v>
      </c>
      <c r="E23" s="1552">
        <v>30</v>
      </c>
      <c r="F23" s="264">
        <v>0.95</v>
      </c>
      <c r="G23" s="1552">
        <v>1</v>
      </c>
      <c r="H23" s="1552">
        <v>5</v>
      </c>
      <c r="I23" s="774">
        <v>200</v>
      </c>
      <c r="J23" s="1552">
        <v>35</v>
      </c>
      <c r="K23" s="1552">
        <v>0.5</v>
      </c>
      <c r="L23" s="295" t="s">
        <v>10155</v>
      </c>
      <c r="N23" s="293"/>
      <c r="O23" s="293"/>
      <c r="P23" s="293"/>
      <c r="Q23" s="293"/>
      <c r="R23" s="293"/>
      <c r="S23" s="293"/>
      <c r="T23" s="293"/>
      <c r="U23" s="1552" t="s">
        <v>10160</v>
      </c>
      <c r="V23" s="43" t="s">
        <v>10157</v>
      </c>
      <c r="W23" s="239" t="s">
        <v>6261</v>
      </c>
      <c r="X23" s="43" t="s">
        <v>6262</v>
      </c>
      <c r="Y23" s="43" t="str">
        <f t="shared" si="4"/>
        <v>http://www.unisonic.com.tw/datasheet/ES1ATHRUES1J.pdf</v>
      </c>
    </row>
    <row r="24" spans="1:25" s="250" customFormat="1" ht="35.1" customHeight="1">
      <c r="A24" s="247" t="str">
        <f t="shared" si="3"/>
        <v>ES1E</v>
      </c>
      <c r="B24" s="247" t="s">
        <v>10154</v>
      </c>
      <c r="C24" s="1552">
        <v>1</v>
      </c>
      <c r="D24" s="1552">
        <v>300</v>
      </c>
      <c r="E24" s="1552">
        <v>30</v>
      </c>
      <c r="F24" s="264">
        <v>1.25</v>
      </c>
      <c r="G24" s="1552">
        <v>1</v>
      </c>
      <c r="H24" s="1552">
        <v>5</v>
      </c>
      <c r="I24" s="774">
        <v>300</v>
      </c>
      <c r="J24" s="1552">
        <v>35</v>
      </c>
      <c r="K24" s="1552">
        <v>0.5</v>
      </c>
      <c r="L24" s="295" t="s">
        <v>10155</v>
      </c>
      <c r="N24" s="293"/>
      <c r="O24" s="293"/>
      <c r="P24" s="293"/>
      <c r="Q24" s="293"/>
      <c r="R24" s="293"/>
      <c r="S24" s="293"/>
      <c r="T24" s="293"/>
      <c r="U24" s="1552" t="s">
        <v>10161</v>
      </c>
      <c r="V24" s="43" t="s">
        <v>10157</v>
      </c>
      <c r="W24" s="239" t="s">
        <v>6261</v>
      </c>
      <c r="X24" s="43" t="s">
        <v>6262</v>
      </c>
      <c r="Y24" s="43" t="str">
        <f t="shared" si="4"/>
        <v>http://www.unisonic.com.tw/datasheet/ES1ATHRUES1J.pdf</v>
      </c>
    </row>
    <row r="25" spans="1:25" s="250" customFormat="1" ht="35.1" customHeight="1">
      <c r="A25" s="247" t="str">
        <f t="shared" si="3"/>
        <v>ES1G</v>
      </c>
      <c r="B25" s="247" t="s">
        <v>10154</v>
      </c>
      <c r="C25" s="1552">
        <v>1</v>
      </c>
      <c r="D25" s="1552">
        <v>400</v>
      </c>
      <c r="E25" s="1552">
        <v>30</v>
      </c>
      <c r="F25" s="264">
        <v>1.25</v>
      </c>
      <c r="G25" s="1552">
        <v>1</v>
      </c>
      <c r="H25" s="1552">
        <v>5</v>
      </c>
      <c r="I25" s="774">
        <v>400</v>
      </c>
      <c r="J25" s="1552">
        <v>35</v>
      </c>
      <c r="K25" s="1552">
        <v>0.5</v>
      </c>
      <c r="L25" s="295" t="s">
        <v>10155</v>
      </c>
      <c r="N25" s="293"/>
      <c r="O25" s="293"/>
      <c r="P25" s="293"/>
      <c r="Q25" s="293"/>
      <c r="R25" s="293"/>
      <c r="S25" s="293"/>
      <c r="T25" s="293"/>
      <c r="U25" s="1552" t="s">
        <v>1256</v>
      </c>
      <c r="V25" s="43" t="s">
        <v>10157</v>
      </c>
      <c r="W25" s="239" t="s">
        <v>6261</v>
      </c>
      <c r="X25" s="43" t="s">
        <v>6262</v>
      </c>
      <c r="Y25" s="43" t="str">
        <f t="shared" si="4"/>
        <v>http://www.unisonic.com.tw/datasheet/ES1ATHRUES1J.pdf</v>
      </c>
    </row>
    <row r="26" spans="1:25" s="250" customFormat="1" ht="35.1" customHeight="1">
      <c r="A26" s="247" t="str">
        <f t="shared" si="3"/>
        <v>ES1J</v>
      </c>
      <c r="B26" s="247" t="s">
        <v>10154</v>
      </c>
      <c r="C26" s="1552">
        <v>1</v>
      </c>
      <c r="D26" s="1552">
        <v>600</v>
      </c>
      <c r="E26" s="1552">
        <v>30</v>
      </c>
      <c r="F26" s="264">
        <v>1.7</v>
      </c>
      <c r="G26" s="1552">
        <v>1</v>
      </c>
      <c r="H26" s="1552">
        <v>5</v>
      </c>
      <c r="I26" s="774">
        <v>600</v>
      </c>
      <c r="J26" s="1552">
        <v>35</v>
      </c>
      <c r="K26" s="1552">
        <v>0.5</v>
      </c>
      <c r="L26" s="295" t="s">
        <v>10155</v>
      </c>
      <c r="N26" s="293"/>
      <c r="O26" s="293"/>
      <c r="P26" s="293"/>
      <c r="Q26" s="293"/>
      <c r="R26" s="293"/>
      <c r="S26" s="293"/>
      <c r="T26" s="293"/>
      <c r="U26" s="1552" t="s">
        <v>10162</v>
      </c>
      <c r="V26" s="43" t="s">
        <v>10157</v>
      </c>
      <c r="W26" s="239" t="s">
        <v>6261</v>
      </c>
      <c r="X26" s="43" t="s">
        <v>6262</v>
      </c>
      <c r="Y26" s="43" t="str">
        <f t="shared" si="4"/>
        <v>http://www.unisonic.com.tw/datasheet/ES1ATHRUES1J.pdf</v>
      </c>
    </row>
    <row r="27" spans="1:25" s="250" customFormat="1" ht="35.25" customHeight="1">
      <c r="A27" s="247" t="str">
        <f t="shared" si="3"/>
        <v>ES2D</v>
      </c>
      <c r="B27" s="247" t="s">
        <v>10154</v>
      </c>
      <c r="C27" s="1552">
        <v>2</v>
      </c>
      <c r="D27" s="1552">
        <v>200</v>
      </c>
      <c r="E27" s="1552">
        <v>60</v>
      </c>
      <c r="F27" s="264">
        <v>0.95</v>
      </c>
      <c r="G27" s="1552">
        <v>2</v>
      </c>
      <c r="H27" s="1552">
        <v>5</v>
      </c>
      <c r="I27" s="774">
        <v>200</v>
      </c>
      <c r="J27" s="1552">
        <v>35</v>
      </c>
      <c r="K27" s="774">
        <v>0.5</v>
      </c>
      <c r="L27" s="295" t="s">
        <v>10163</v>
      </c>
      <c r="N27" s="293"/>
      <c r="O27" s="293"/>
      <c r="P27" s="293"/>
      <c r="Q27" s="293"/>
      <c r="R27" s="293"/>
      <c r="S27" s="293"/>
      <c r="T27" s="293"/>
      <c r="U27" s="1552" t="s">
        <v>10164</v>
      </c>
      <c r="V27" s="1552" t="s">
        <v>10164</v>
      </c>
      <c r="W27" s="239" t="s">
        <v>6261</v>
      </c>
      <c r="X27" s="43" t="s">
        <v>6262</v>
      </c>
      <c r="Y27" s="43" t="str">
        <f t="shared" si="4"/>
        <v>http://www.unisonic.com.tw/datasheet/ES2D.pdf</v>
      </c>
    </row>
    <row r="28" spans="1:25" s="250" customFormat="1" ht="35.1" customHeight="1">
      <c r="A28" s="247" t="str">
        <f t="shared" si="3"/>
        <v>ES2J</v>
      </c>
      <c r="B28" s="247" t="s">
        <v>10154</v>
      </c>
      <c r="C28" s="1552">
        <v>2</v>
      </c>
      <c r="D28" s="1552">
        <v>600</v>
      </c>
      <c r="E28" s="1552">
        <v>50</v>
      </c>
      <c r="F28" s="264">
        <v>1.7</v>
      </c>
      <c r="G28" s="1552">
        <v>2</v>
      </c>
      <c r="H28" s="1552">
        <v>5</v>
      </c>
      <c r="I28" s="774">
        <v>600</v>
      </c>
      <c r="J28" s="1552">
        <v>35</v>
      </c>
      <c r="K28" s="1552">
        <v>0.5</v>
      </c>
      <c r="L28" s="295" t="s">
        <v>10163</v>
      </c>
      <c r="N28" s="293"/>
      <c r="O28" s="293"/>
      <c r="P28" s="293"/>
      <c r="Q28" s="293"/>
      <c r="R28" s="293"/>
      <c r="S28" s="293"/>
      <c r="T28" s="293"/>
      <c r="U28" s="1552" t="s">
        <v>1257</v>
      </c>
      <c r="V28" s="1552" t="s">
        <v>1257</v>
      </c>
      <c r="W28" s="239" t="s">
        <v>6261</v>
      </c>
      <c r="X28" s="43" t="s">
        <v>6262</v>
      </c>
      <c r="Y28" s="43" t="str">
        <f t="shared" si="4"/>
        <v>http://www.unisonic.com.tw/datasheet/ES2J.pdf</v>
      </c>
    </row>
    <row r="29" spans="1:25" s="250" customFormat="1" ht="35.1" customHeight="1">
      <c r="A29" s="247" t="str">
        <f t="shared" si="3"/>
        <v>ES3J</v>
      </c>
      <c r="B29" s="247" t="s">
        <v>10154</v>
      </c>
      <c r="C29" s="1552">
        <v>3</v>
      </c>
      <c r="D29" s="1552">
        <v>600</v>
      </c>
      <c r="E29" s="1552">
        <v>100</v>
      </c>
      <c r="F29" s="264">
        <v>1.5</v>
      </c>
      <c r="G29" s="1552">
        <v>2</v>
      </c>
      <c r="H29" s="1552">
        <v>5</v>
      </c>
      <c r="I29" s="774">
        <v>600</v>
      </c>
      <c r="J29" s="1552">
        <v>50</v>
      </c>
      <c r="K29" s="774">
        <v>0.5</v>
      </c>
      <c r="L29" s="295" t="s">
        <v>9943</v>
      </c>
      <c r="N29" s="293"/>
      <c r="O29" s="293"/>
      <c r="P29" s="293"/>
      <c r="Q29" s="293"/>
      <c r="R29" s="293"/>
      <c r="S29" s="293"/>
      <c r="T29" s="293"/>
      <c r="U29" s="1552" t="s">
        <v>1258</v>
      </c>
      <c r="V29" s="1552" t="s">
        <v>1258</v>
      </c>
      <c r="W29" s="239" t="s">
        <v>6261</v>
      </c>
      <c r="X29" s="43" t="s">
        <v>6262</v>
      </c>
      <c r="Y29" s="43" t="str">
        <f t="shared" si="4"/>
        <v>http://www.unisonic.com.tw/datasheet/ES3J.pdf</v>
      </c>
    </row>
    <row r="30" spans="1:25" s="250" customFormat="1" ht="35.1" customHeight="1">
      <c r="A30" s="247" t="str">
        <f t="shared" si="3"/>
        <v>DSE804</v>
      </c>
      <c r="B30" s="247" t="s">
        <v>10154</v>
      </c>
      <c r="C30" s="1552">
        <v>8</v>
      </c>
      <c r="D30" s="1552">
        <v>400</v>
      </c>
      <c r="E30" s="1552">
        <v>125</v>
      </c>
      <c r="F30" s="264">
        <v>1.3</v>
      </c>
      <c r="G30" s="1552">
        <v>8</v>
      </c>
      <c r="H30" s="1552">
        <v>1</v>
      </c>
      <c r="I30" s="774">
        <v>400</v>
      </c>
      <c r="J30" s="1552">
        <v>50</v>
      </c>
      <c r="K30" s="1552">
        <v>0.5</v>
      </c>
      <c r="L30" s="295" t="s">
        <v>10165</v>
      </c>
      <c r="N30" s="293"/>
      <c r="O30" s="293"/>
      <c r="P30" s="293"/>
      <c r="Q30" s="293"/>
      <c r="R30" s="293"/>
      <c r="S30" s="293"/>
      <c r="T30" s="293"/>
      <c r="U30" s="758" t="s">
        <v>1259</v>
      </c>
      <c r="V30" s="758" t="s">
        <v>1259</v>
      </c>
      <c r="W30" s="239" t="s">
        <v>6261</v>
      </c>
      <c r="X30" s="43" t="s">
        <v>6262</v>
      </c>
      <c r="Y30" s="43" t="str">
        <f t="shared" si="4"/>
        <v>http://www.unisonic.com.tw/datasheet/DSE804.pdf</v>
      </c>
    </row>
    <row r="31" spans="1:25" s="250" customFormat="1" ht="35.1" customHeight="1">
      <c r="A31" s="247" t="str">
        <f t="shared" si="3"/>
        <v>ER1004</v>
      </c>
      <c r="B31" s="247" t="s">
        <v>10154</v>
      </c>
      <c r="C31" s="1552">
        <v>10</v>
      </c>
      <c r="D31" s="1552">
        <v>400</v>
      </c>
      <c r="E31" s="1552">
        <v>110</v>
      </c>
      <c r="F31" s="264">
        <v>1.5</v>
      </c>
      <c r="G31" s="1552">
        <v>10</v>
      </c>
      <c r="H31" s="1552">
        <v>10</v>
      </c>
      <c r="I31" s="774">
        <v>400</v>
      </c>
      <c r="J31" s="1552">
        <v>60</v>
      </c>
      <c r="K31" s="774">
        <v>5</v>
      </c>
      <c r="L31" s="295" t="s">
        <v>10166</v>
      </c>
      <c r="N31" s="293"/>
      <c r="O31" s="293"/>
      <c r="P31" s="293"/>
      <c r="Q31" s="293"/>
      <c r="R31" s="293"/>
      <c r="S31" s="293"/>
      <c r="T31" s="293"/>
      <c r="U31" s="758" t="s">
        <v>1260</v>
      </c>
      <c r="V31" s="758" t="s">
        <v>1260</v>
      </c>
      <c r="W31" s="239" t="s">
        <v>6261</v>
      </c>
      <c r="X31" s="43" t="s">
        <v>6262</v>
      </c>
      <c r="Y31" s="43" t="str">
        <f t="shared" si="4"/>
        <v>http://www.unisonic.com.tw/datasheet/ER1004.pdf</v>
      </c>
    </row>
    <row r="32" spans="1:25" s="250" customFormat="1" ht="35.1" customHeight="1">
      <c r="A32" s="247" t="str">
        <f t="shared" si="3"/>
        <v>UFR1060</v>
      </c>
      <c r="B32" s="247" t="s">
        <v>10154</v>
      </c>
      <c r="C32" s="1552">
        <v>10</v>
      </c>
      <c r="D32" s="1552">
        <v>600</v>
      </c>
      <c r="E32" s="1552">
        <v>70</v>
      </c>
      <c r="F32" s="264">
        <v>1.7</v>
      </c>
      <c r="G32" s="1552">
        <v>10</v>
      </c>
      <c r="H32" s="1552">
        <v>10</v>
      </c>
      <c r="I32" s="774">
        <v>600</v>
      </c>
      <c r="J32" s="1552">
        <v>26</v>
      </c>
      <c r="K32" s="774">
        <v>1</v>
      </c>
      <c r="L32" s="295" t="s">
        <v>10167</v>
      </c>
      <c r="N32" s="293"/>
      <c r="O32" s="293"/>
      <c r="P32" s="293"/>
      <c r="Q32" s="293"/>
      <c r="R32" s="293"/>
      <c r="S32" s="293"/>
      <c r="T32" s="293"/>
      <c r="U32" s="758" t="s">
        <v>2748</v>
      </c>
      <c r="V32" s="758" t="s">
        <v>2748</v>
      </c>
      <c r="W32" s="239" t="s">
        <v>6261</v>
      </c>
      <c r="X32" s="43" t="s">
        <v>6262</v>
      </c>
      <c r="Y32" s="43" t="str">
        <f t="shared" si="4"/>
        <v>http://www.unisonic.com.tw/datasheet/UFR1060.pdf</v>
      </c>
    </row>
    <row r="33" spans="1:25" s="250" customFormat="1" ht="35.1" customHeight="1">
      <c r="A33" s="247" t="s">
        <v>1261</v>
      </c>
      <c r="B33" s="247" t="s">
        <v>10154</v>
      </c>
      <c r="C33" s="1552">
        <v>5</v>
      </c>
      <c r="D33" s="1552">
        <v>1200</v>
      </c>
      <c r="E33" s="1552">
        <v>55</v>
      </c>
      <c r="F33" s="264">
        <v>1.8</v>
      </c>
      <c r="G33" s="1552">
        <v>5</v>
      </c>
      <c r="H33" s="1552">
        <v>10</v>
      </c>
      <c r="I33" s="1552">
        <v>1200</v>
      </c>
      <c r="J33" s="1552">
        <v>70</v>
      </c>
      <c r="K33" s="1552">
        <v>1</v>
      </c>
      <c r="L33" s="295" t="s">
        <v>10167</v>
      </c>
      <c r="N33" s="293"/>
      <c r="O33" s="293"/>
      <c r="P33" s="293"/>
      <c r="Q33" s="293"/>
      <c r="R33" s="293"/>
      <c r="S33" s="293"/>
      <c r="T33" s="293"/>
      <c r="U33" s="1552" t="s">
        <v>10168</v>
      </c>
      <c r="V33" s="1552" t="s">
        <v>10168</v>
      </c>
      <c r="W33" s="239" t="s">
        <v>6261</v>
      </c>
      <c r="X33" s="43" t="s">
        <v>6262</v>
      </c>
      <c r="Y33" s="43" t="str">
        <f t="shared" si="4"/>
        <v>http://www.unisonic.com.tw/datasheet/UFR05120.pdf</v>
      </c>
    </row>
    <row r="34" spans="1:25" s="250" customFormat="1" ht="35.1" customHeight="1">
      <c r="A34" s="247" t="str">
        <f t="shared" si="3"/>
        <v>UFR08120</v>
      </c>
      <c r="B34" s="247" t="s">
        <v>10154</v>
      </c>
      <c r="C34" s="1552">
        <v>8</v>
      </c>
      <c r="D34" s="1552">
        <v>1200</v>
      </c>
      <c r="E34" s="1552">
        <v>80</v>
      </c>
      <c r="F34" s="264">
        <v>2.2000000000000002</v>
      </c>
      <c r="G34" s="1552">
        <v>8</v>
      </c>
      <c r="H34" s="1552">
        <v>10</v>
      </c>
      <c r="I34" s="1552">
        <v>1200</v>
      </c>
      <c r="J34" s="1552">
        <v>70</v>
      </c>
      <c r="K34" s="774">
        <v>1</v>
      </c>
      <c r="L34" s="295" t="s">
        <v>10167</v>
      </c>
      <c r="N34" s="293"/>
      <c r="O34" s="293"/>
      <c r="P34" s="293"/>
      <c r="Q34" s="293"/>
      <c r="R34" s="293"/>
      <c r="S34" s="293"/>
      <c r="T34" s="293"/>
      <c r="U34" s="1552" t="s">
        <v>10169</v>
      </c>
      <c r="V34" s="1552" t="s">
        <v>10169</v>
      </c>
      <c r="W34" s="239" t="s">
        <v>6261</v>
      </c>
      <c r="X34" s="43" t="s">
        <v>6262</v>
      </c>
      <c r="Y34" s="43" t="str">
        <f t="shared" si="4"/>
        <v>http://www.unisonic.com.tw/datasheet/UFR08120.pdf</v>
      </c>
    </row>
    <row r="35" spans="1:25" s="250" customFormat="1" ht="35.1" customHeight="1">
      <c r="A35" s="247" t="str">
        <f t="shared" si="3"/>
        <v>UFR12120</v>
      </c>
      <c r="B35" s="247" t="s">
        <v>10154</v>
      </c>
      <c r="C35" s="1552">
        <v>12</v>
      </c>
      <c r="D35" s="1552">
        <v>1200</v>
      </c>
      <c r="E35" s="1552">
        <v>100</v>
      </c>
      <c r="F35" s="264">
        <v>2.2000000000000002</v>
      </c>
      <c r="G35" s="1552">
        <v>12</v>
      </c>
      <c r="H35" s="1552">
        <v>10</v>
      </c>
      <c r="I35" s="1552">
        <v>1200</v>
      </c>
      <c r="J35" s="1552">
        <v>70</v>
      </c>
      <c r="K35" s="1552">
        <v>1</v>
      </c>
      <c r="L35" s="295" t="s">
        <v>10167</v>
      </c>
      <c r="N35" s="293"/>
      <c r="O35" s="293"/>
      <c r="P35" s="293"/>
      <c r="Q35" s="293"/>
      <c r="R35" s="293"/>
      <c r="S35" s="293"/>
      <c r="T35" s="293"/>
      <c r="U35" s="1552" t="s">
        <v>10170</v>
      </c>
      <c r="V35" s="1552" t="s">
        <v>10170</v>
      </c>
      <c r="W35" s="239" t="s">
        <v>6261</v>
      </c>
      <c r="X35" s="43" t="s">
        <v>6262</v>
      </c>
      <c r="Y35" s="43" t="str">
        <f t="shared" si="4"/>
        <v>http://www.unisonic.com.tw/datasheet/UFR12120.pdf</v>
      </c>
    </row>
    <row r="36" spans="1:25" s="250" customFormat="1" ht="35.1" customHeight="1">
      <c r="A36" s="247" t="str">
        <f t="shared" si="3"/>
        <v>UFR15120</v>
      </c>
      <c r="B36" s="247" t="s">
        <v>10154</v>
      </c>
      <c r="C36" s="1552">
        <v>15</v>
      </c>
      <c r="D36" s="1552">
        <v>1200</v>
      </c>
      <c r="E36" s="1552">
        <v>100</v>
      </c>
      <c r="F36" s="264">
        <v>3.2</v>
      </c>
      <c r="G36" s="1552">
        <v>15</v>
      </c>
      <c r="H36" s="1552">
        <v>15</v>
      </c>
      <c r="I36" s="1552">
        <v>1200</v>
      </c>
      <c r="J36" s="1552">
        <v>150</v>
      </c>
      <c r="K36" s="774">
        <v>15</v>
      </c>
      <c r="L36" s="295" t="s">
        <v>10167</v>
      </c>
      <c r="N36" s="293"/>
      <c r="O36" s="293"/>
      <c r="P36" s="293"/>
      <c r="Q36" s="293"/>
      <c r="R36" s="293"/>
      <c r="S36" s="293"/>
      <c r="T36" s="293"/>
      <c r="U36" s="1552" t="s">
        <v>10171</v>
      </c>
      <c r="V36" s="1552" t="s">
        <v>10171</v>
      </c>
      <c r="W36" s="239" t="s">
        <v>6261</v>
      </c>
      <c r="X36" s="43" t="s">
        <v>6262</v>
      </c>
      <c r="Y36" s="43" t="str">
        <f t="shared" si="4"/>
        <v>http://www.unisonic.com.tw/datasheet/UFR15120.pdf</v>
      </c>
    </row>
    <row r="37" spans="1:25" s="250" customFormat="1" ht="35.1" customHeight="1">
      <c r="A37" s="247" t="str">
        <f t="shared" si="3"/>
        <v>UFR30120</v>
      </c>
      <c r="B37" s="247" t="s">
        <v>10154</v>
      </c>
      <c r="C37" s="1552">
        <v>30</v>
      </c>
      <c r="D37" s="1552">
        <v>1200</v>
      </c>
      <c r="E37" s="1552">
        <v>210</v>
      </c>
      <c r="F37" s="264">
        <v>3.2</v>
      </c>
      <c r="G37" s="1552">
        <v>30</v>
      </c>
      <c r="H37" s="1552">
        <v>250</v>
      </c>
      <c r="I37" s="1552">
        <v>1200</v>
      </c>
      <c r="J37" s="1552">
        <v>65</v>
      </c>
      <c r="K37" s="1552">
        <v>1</v>
      </c>
      <c r="L37" s="295" t="s">
        <v>10172</v>
      </c>
      <c r="N37" s="293"/>
      <c r="O37" s="293"/>
      <c r="P37" s="293"/>
      <c r="Q37" s="293"/>
      <c r="R37" s="293"/>
      <c r="S37" s="293"/>
      <c r="T37" s="293"/>
      <c r="U37" s="1552" t="s">
        <v>10173</v>
      </c>
      <c r="V37" s="1552" t="s">
        <v>10173</v>
      </c>
      <c r="W37" s="239" t="s">
        <v>6261</v>
      </c>
      <c r="X37" s="43" t="s">
        <v>6262</v>
      </c>
      <c r="Y37" s="43" t="str">
        <f t="shared" si="4"/>
        <v>http://www.unisonic.com.tw/datasheet/UFR30120.pdf</v>
      </c>
    </row>
    <row r="38" spans="1:25" s="250" customFormat="1" ht="35.1" customHeight="1">
      <c r="A38" s="247" t="str">
        <f t="shared" si="3"/>
        <v>UFR40120</v>
      </c>
      <c r="B38" s="247" t="s">
        <v>10154</v>
      </c>
      <c r="C38" s="1552">
        <v>40</v>
      </c>
      <c r="D38" s="774">
        <v>1200</v>
      </c>
      <c r="E38" s="1552">
        <v>210</v>
      </c>
      <c r="F38" s="286">
        <v>3.2</v>
      </c>
      <c r="G38" s="1552">
        <v>40</v>
      </c>
      <c r="H38" s="774">
        <v>20</v>
      </c>
      <c r="I38" s="1552">
        <v>1200</v>
      </c>
      <c r="J38" s="774" t="s">
        <v>10174</v>
      </c>
      <c r="K38" s="1552">
        <v>30</v>
      </c>
      <c r="L38" s="295" t="s">
        <v>10167</v>
      </c>
      <c r="N38" s="293"/>
      <c r="O38" s="293"/>
      <c r="P38" s="293"/>
      <c r="Q38" s="293"/>
      <c r="R38" s="293"/>
      <c r="S38" s="293"/>
      <c r="T38" s="293"/>
      <c r="U38" s="1552" t="s">
        <v>10175</v>
      </c>
      <c r="V38" s="1552" t="s">
        <v>10175</v>
      </c>
      <c r="W38" s="239" t="s">
        <v>6261</v>
      </c>
      <c r="X38" s="43" t="s">
        <v>6262</v>
      </c>
      <c r="Y38" s="43" t="str">
        <f t="shared" si="4"/>
        <v>http://www.unisonic.com.tw/datasheet/UFR40120.pdf</v>
      </c>
    </row>
    <row r="39" spans="1:25" s="250" customFormat="1" ht="35.1" customHeight="1">
      <c r="A39" s="247" t="str">
        <f t="shared" si="3"/>
        <v>UFR75120</v>
      </c>
      <c r="B39" s="247" t="s">
        <v>10154</v>
      </c>
      <c r="C39" s="1554">
        <v>75</v>
      </c>
      <c r="D39" s="1554">
        <v>1200</v>
      </c>
      <c r="E39" s="1554">
        <v>500</v>
      </c>
      <c r="F39" s="286">
        <v>3.2</v>
      </c>
      <c r="G39" s="1554">
        <v>75</v>
      </c>
      <c r="H39" s="1554">
        <v>250</v>
      </c>
      <c r="I39" s="1554">
        <v>1200</v>
      </c>
      <c r="J39" s="1554">
        <v>85</v>
      </c>
      <c r="K39" s="1554">
        <v>1</v>
      </c>
      <c r="L39" s="294" t="s">
        <v>10176</v>
      </c>
      <c r="N39" s="293"/>
      <c r="O39" s="293"/>
      <c r="P39" s="293"/>
      <c r="Q39" s="293"/>
      <c r="R39" s="293"/>
      <c r="S39" s="293"/>
      <c r="T39" s="293"/>
      <c r="U39" s="1552" t="s">
        <v>10177</v>
      </c>
      <c r="V39" s="1552" t="s">
        <v>10177</v>
      </c>
      <c r="W39" s="239" t="s">
        <v>6261</v>
      </c>
      <c r="X39" s="43" t="s">
        <v>6262</v>
      </c>
      <c r="Y39" s="43" t="str">
        <f t="shared" si="4"/>
        <v>http://www.unisonic.com.tw/datasheet/UFR75120.pdf</v>
      </c>
    </row>
    <row r="40" spans="1:25" s="250" customFormat="1" ht="35.1" customHeight="1">
      <c r="A40" s="247" t="str">
        <f t="shared" si="3"/>
        <v>UFR10040</v>
      </c>
      <c r="B40" s="247" t="s">
        <v>10154</v>
      </c>
      <c r="C40" s="1554">
        <v>75</v>
      </c>
      <c r="D40" s="1554">
        <v>400</v>
      </c>
      <c r="E40" s="1554">
        <v>500</v>
      </c>
      <c r="F40" s="286">
        <v>1.7</v>
      </c>
      <c r="G40" s="1554">
        <v>75</v>
      </c>
      <c r="H40" s="1554">
        <v>100</v>
      </c>
      <c r="I40" s="1554">
        <v>400</v>
      </c>
      <c r="J40" s="1554">
        <v>80</v>
      </c>
      <c r="K40" s="1554">
        <v>30</v>
      </c>
      <c r="L40" s="294" t="s">
        <v>6453</v>
      </c>
      <c r="N40" s="293"/>
      <c r="O40" s="293"/>
      <c r="P40" s="293"/>
      <c r="Q40" s="293"/>
      <c r="R40" s="293"/>
      <c r="S40" s="293"/>
      <c r="T40" s="293"/>
      <c r="U40" s="1552" t="s">
        <v>10178</v>
      </c>
      <c r="V40" s="1552" t="s">
        <v>10178</v>
      </c>
      <c r="W40" s="239" t="s">
        <v>6261</v>
      </c>
      <c r="X40" s="43" t="s">
        <v>6262</v>
      </c>
      <c r="Y40" s="43" t="str">
        <f t="shared" si="4"/>
        <v>http://www.unisonic.com.tw/datasheet/UFR10040.pdf</v>
      </c>
    </row>
    <row r="41" spans="1:25" s="250" customFormat="1" ht="35.1" customHeight="1">
      <c r="A41" s="247" t="str">
        <f t="shared" si="3"/>
        <v>ER1004C</v>
      </c>
      <c r="B41" s="247" t="s">
        <v>10154</v>
      </c>
      <c r="C41" s="1552">
        <v>10</v>
      </c>
      <c r="D41" s="1552">
        <v>400</v>
      </c>
      <c r="E41" s="1552">
        <v>150</v>
      </c>
      <c r="F41" s="264">
        <v>1.3</v>
      </c>
      <c r="G41" s="1552">
        <v>10</v>
      </c>
      <c r="H41" s="1552">
        <v>10</v>
      </c>
      <c r="I41" s="774">
        <v>400</v>
      </c>
      <c r="J41" s="1552">
        <v>50</v>
      </c>
      <c r="K41" s="1552">
        <v>5</v>
      </c>
      <c r="L41" s="295" t="s">
        <v>6508</v>
      </c>
      <c r="N41" s="293"/>
      <c r="O41" s="293"/>
      <c r="P41" s="293"/>
      <c r="Q41" s="293"/>
      <c r="R41" s="293"/>
      <c r="S41" s="293"/>
      <c r="T41" s="293"/>
      <c r="U41" s="1552" t="s">
        <v>1262</v>
      </c>
      <c r="V41" s="1552" t="s">
        <v>1262</v>
      </c>
      <c r="W41" s="239" t="s">
        <v>6261</v>
      </c>
      <c r="X41" s="43" t="s">
        <v>6262</v>
      </c>
      <c r="Y41" s="43" t="str">
        <f t="shared" si="4"/>
        <v>http://www.unisonic.com.tw/datasheet/ER1004C.pdf</v>
      </c>
    </row>
    <row r="42" spans="1:25" s="250" customFormat="1" ht="35.1" customHeight="1">
      <c r="A42" s="247" t="str">
        <f t="shared" si="3"/>
        <v>UMUR2520</v>
      </c>
      <c r="B42" s="247" t="s">
        <v>10154</v>
      </c>
      <c r="C42" s="1552">
        <v>25</v>
      </c>
      <c r="D42" s="1552">
        <v>200</v>
      </c>
      <c r="E42" s="1552">
        <v>500</v>
      </c>
      <c r="F42" s="1551">
        <v>0.95</v>
      </c>
      <c r="G42" s="1552">
        <v>25</v>
      </c>
      <c r="H42" s="1552">
        <v>10</v>
      </c>
      <c r="I42" s="1552">
        <v>200</v>
      </c>
      <c r="J42" s="1552">
        <v>50</v>
      </c>
      <c r="K42" s="1552">
        <v>0.5</v>
      </c>
      <c r="L42" s="295" t="s">
        <v>10167</v>
      </c>
      <c r="N42" s="293"/>
      <c r="O42" s="293"/>
      <c r="P42" s="293"/>
      <c r="Q42" s="293"/>
      <c r="R42" s="293"/>
      <c r="S42" s="293"/>
      <c r="T42" s="293"/>
      <c r="U42" s="1552" t="s">
        <v>10179</v>
      </c>
      <c r="V42" s="1552" t="s">
        <v>10179</v>
      </c>
      <c r="W42" s="239" t="s">
        <v>6261</v>
      </c>
      <c r="X42" s="43" t="s">
        <v>6262</v>
      </c>
      <c r="Y42" s="43" t="str">
        <f t="shared" si="4"/>
        <v>http://www.unisonic.com.tw/datasheet/UMUR2520.pdf</v>
      </c>
    </row>
    <row r="43" spans="1:25" s="250" customFormat="1" ht="35.1" customHeight="1">
      <c r="A43" s="247" t="str">
        <f t="shared" si="3"/>
        <v>UA60UP40</v>
      </c>
      <c r="B43" s="247" t="s">
        <v>10154</v>
      </c>
      <c r="C43" s="1552">
        <v>30</v>
      </c>
      <c r="D43" s="774">
        <v>400</v>
      </c>
      <c r="E43" s="1552">
        <v>210</v>
      </c>
      <c r="F43" s="774">
        <v>1.7</v>
      </c>
      <c r="G43" s="1552">
        <v>30</v>
      </c>
      <c r="H43" s="774">
        <v>100</v>
      </c>
      <c r="I43" s="1552">
        <v>400</v>
      </c>
      <c r="J43" s="774">
        <v>50</v>
      </c>
      <c r="K43" s="1552">
        <v>1</v>
      </c>
      <c r="L43" s="295" t="s">
        <v>10180</v>
      </c>
      <c r="N43" s="293"/>
      <c r="O43" s="293"/>
      <c r="P43" s="293"/>
      <c r="Q43" s="293"/>
      <c r="R43" s="293"/>
      <c r="S43" s="293"/>
      <c r="T43" s="293"/>
      <c r="U43" s="1552" t="s">
        <v>10181</v>
      </c>
      <c r="V43" s="1552" t="s">
        <v>10181</v>
      </c>
      <c r="W43" s="239" t="s">
        <v>6261</v>
      </c>
      <c r="X43" s="43" t="s">
        <v>6262</v>
      </c>
      <c r="Y43" s="43" t="str">
        <f t="shared" si="4"/>
        <v>http://www.unisonic.com.tw/datasheet/UA60UP40.pdf</v>
      </c>
    </row>
    <row r="44" spans="1:25" s="250" customFormat="1" ht="35.1" customHeight="1">
      <c r="A44" s="247" t="str">
        <f t="shared" si="3"/>
        <v>TSR20V600</v>
      </c>
      <c r="B44" s="247" t="s">
        <v>10154</v>
      </c>
      <c r="C44" s="1552" t="s">
        <v>6259</v>
      </c>
      <c r="D44" s="774" t="s">
        <v>6259</v>
      </c>
      <c r="E44" s="1552" t="s">
        <v>6259</v>
      </c>
      <c r="F44" s="774" t="s">
        <v>6259</v>
      </c>
      <c r="G44" s="1552" t="s">
        <v>6259</v>
      </c>
      <c r="H44" s="774" t="s">
        <v>6259</v>
      </c>
      <c r="I44" s="1552" t="s">
        <v>6259</v>
      </c>
      <c r="J44" s="774" t="s">
        <v>6259</v>
      </c>
      <c r="K44" s="1552" t="s">
        <v>6259</v>
      </c>
      <c r="L44" s="295" t="s">
        <v>6489</v>
      </c>
      <c r="N44" s="293"/>
      <c r="O44" s="293"/>
      <c r="P44" s="293"/>
      <c r="Q44" s="293"/>
      <c r="R44" s="293"/>
      <c r="S44" s="293"/>
      <c r="T44" s="293"/>
      <c r="U44" s="1552" t="s">
        <v>10182</v>
      </c>
      <c r="V44" s="1552" t="s">
        <v>10182</v>
      </c>
      <c r="W44" s="239" t="s">
        <v>6261</v>
      </c>
      <c r="X44" s="43" t="s">
        <v>6262</v>
      </c>
      <c r="Y44" s="43" t="str">
        <f t="shared" si="4"/>
        <v>http://www.unisonic.com.tw/datasheet/TSR20V600.pdf</v>
      </c>
    </row>
    <row r="45" spans="1:25" s="250" customFormat="1" ht="35.1" customHeight="1">
      <c r="A45" s="247" t="str">
        <f t="shared" si="3"/>
        <v>UMUR2040C</v>
      </c>
      <c r="B45" s="247" t="s">
        <v>10154</v>
      </c>
      <c r="C45" s="1552">
        <v>20</v>
      </c>
      <c r="D45" s="774">
        <v>400</v>
      </c>
      <c r="E45" s="1552">
        <v>105</v>
      </c>
      <c r="F45" s="774">
        <v>1.5</v>
      </c>
      <c r="G45" s="1552">
        <v>10</v>
      </c>
      <c r="H45" s="774">
        <v>10</v>
      </c>
      <c r="I45" s="1552">
        <v>400</v>
      </c>
      <c r="J45" s="774">
        <v>60</v>
      </c>
      <c r="K45" s="1552">
        <v>1</v>
      </c>
      <c r="L45" s="295" t="s">
        <v>10183</v>
      </c>
      <c r="N45" s="293"/>
      <c r="O45" s="293"/>
      <c r="P45" s="293"/>
      <c r="Q45" s="293"/>
      <c r="R45" s="293"/>
      <c r="S45" s="293"/>
      <c r="T45" s="293"/>
      <c r="U45" s="1552" t="s">
        <v>10184</v>
      </c>
      <c r="V45" s="1552" t="s">
        <v>10184</v>
      </c>
      <c r="W45" s="239" t="s">
        <v>6261</v>
      </c>
      <c r="X45" s="43" t="s">
        <v>6262</v>
      </c>
      <c r="Y45" s="43" t="str">
        <f t="shared" si="4"/>
        <v>http://www.unisonic.com.tw/datasheet/UMUR2040C.pdf</v>
      </c>
    </row>
    <row r="46" spans="1:25" s="250" customFormat="1" ht="35.1" customHeight="1">
      <c r="A46" s="247" t="str">
        <f t="shared" si="3"/>
        <v>UMUR2060C</v>
      </c>
      <c r="B46" s="247" t="s">
        <v>10154</v>
      </c>
      <c r="C46" s="1552">
        <v>20</v>
      </c>
      <c r="D46" s="774">
        <v>600</v>
      </c>
      <c r="E46" s="1552">
        <v>125</v>
      </c>
      <c r="F46" s="774">
        <v>1.6</v>
      </c>
      <c r="G46" s="1552">
        <v>10</v>
      </c>
      <c r="H46" s="774">
        <v>10</v>
      </c>
      <c r="I46" s="1552">
        <v>600</v>
      </c>
      <c r="J46" s="774">
        <v>65</v>
      </c>
      <c r="K46" s="1552">
        <v>1</v>
      </c>
      <c r="L46" s="295" t="s">
        <v>6311</v>
      </c>
      <c r="N46" s="293"/>
      <c r="O46" s="293"/>
      <c r="P46" s="293"/>
      <c r="Q46" s="293"/>
      <c r="R46" s="293"/>
      <c r="S46" s="293"/>
      <c r="T46" s="293"/>
      <c r="U46" s="1552" t="s">
        <v>10185</v>
      </c>
      <c r="V46" s="1552" t="s">
        <v>10185</v>
      </c>
      <c r="W46" s="239" t="s">
        <v>6261</v>
      </c>
      <c r="X46" s="27" t="s">
        <v>6262</v>
      </c>
      <c r="Y46" s="27" t="str">
        <f t="shared" si="4"/>
        <v>http://www.unisonic.com.tw/datasheet/UMUR2060C.pdf</v>
      </c>
    </row>
    <row r="47" spans="1:25" s="250" customFormat="1" ht="35.1" customHeight="1">
      <c r="A47" s="247" t="str">
        <f t="shared" si="3"/>
        <v>UMUR2030C</v>
      </c>
      <c r="B47" s="247" t="s">
        <v>10154</v>
      </c>
      <c r="C47" s="1552">
        <v>10</v>
      </c>
      <c r="D47" s="774">
        <v>300</v>
      </c>
      <c r="E47" s="1552">
        <v>105</v>
      </c>
      <c r="F47" s="774">
        <v>1.4</v>
      </c>
      <c r="G47" s="1552">
        <v>10</v>
      </c>
      <c r="H47" s="774">
        <v>10</v>
      </c>
      <c r="I47" s="1552">
        <v>300</v>
      </c>
      <c r="J47" s="774"/>
      <c r="K47" s="1552"/>
      <c r="L47" s="295" t="s">
        <v>6311</v>
      </c>
      <c r="N47" s="293"/>
      <c r="O47" s="293"/>
      <c r="P47" s="293"/>
      <c r="Q47" s="293"/>
      <c r="R47" s="293"/>
      <c r="S47" s="293"/>
      <c r="T47" s="293"/>
      <c r="U47" s="1552" t="s">
        <v>10186</v>
      </c>
      <c r="V47" s="1552" t="s">
        <v>10186</v>
      </c>
      <c r="W47" s="244" t="s">
        <v>6261</v>
      </c>
      <c r="X47" s="27" t="s">
        <v>6262</v>
      </c>
      <c r="Y47" s="27" t="str">
        <f>CONCATENATE(W47,V47,X47)</f>
        <v>http://www.unisonic.com.tw/datasheet/UMUR2030C.pdf</v>
      </c>
    </row>
    <row r="48" spans="1:25" s="250" customFormat="1" ht="35.1" customHeight="1">
      <c r="A48" s="247" t="str">
        <f t="shared" si="3"/>
        <v>US1D</v>
      </c>
      <c r="B48" s="247" t="s">
        <v>10187</v>
      </c>
      <c r="C48" s="1552">
        <v>1</v>
      </c>
      <c r="D48" s="1552">
        <v>200</v>
      </c>
      <c r="E48" s="1552">
        <v>30</v>
      </c>
      <c r="F48" s="264">
        <v>1</v>
      </c>
      <c r="G48" s="1552">
        <v>1</v>
      </c>
      <c r="H48" s="1552">
        <v>5</v>
      </c>
      <c r="I48" s="1552">
        <v>200</v>
      </c>
      <c r="J48" s="1552">
        <v>50</v>
      </c>
      <c r="K48" s="1552">
        <v>0.5</v>
      </c>
      <c r="L48" s="295" t="s">
        <v>10188</v>
      </c>
      <c r="N48" s="293"/>
      <c r="O48" s="293"/>
      <c r="P48" s="293"/>
      <c r="Q48" s="293"/>
      <c r="R48" s="293"/>
      <c r="S48" s="293"/>
      <c r="T48" s="293"/>
      <c r="U48" s="1552" t="s">
        <v>10189</v>
      </c>
      <c r="V48" s="1552" t="s">
        <v>10189</v>
      </c>
      <c r="W48" s="239" t="s">
        <v>6261</v>
      </c>
      <c r="X48" s="43" t="s">
        <v>6262</v>
      </c>
      <c r="Y48" s="27" t="str">
        <f t="shared" ref="Y48:Y107" si="5">CONCATENATE(W48,V48,X48)</f>
        <v>http://www.unisonic.com.tw/datasheet/US1D.pdf</v>
      </c>
    </row>
    <row r="49" spans="1:25" s="250" customFormat="1" ht="35.1" customHeight="1">
      <c r="A49" s="247" t="str">
        <f t="shared" si="3"/>
        <v>US1M</v>
      </c>
      <c r="B49" s="247" t="s">
        <v>10187</v>
      </c>
      <c r="C49" s="1552">
        <v>1</v>
      </c>
      <c r="D49" s="1552">
        <v>1000</v>
      </c>
      <c r="E49" s="1552">
        <v>30</v>
      </c>
      <c r="F49" s="264">
        <v>1.7</v>
      </c>
      <c r="G49" s="1552">
        <v>1</v>
      </c>
      <c r="H49" s="1552">
        <v>5</v>
      </c>
      <c r="I49" s="1552">
        <v>1000</v>
      </c>
      <c r="J49" s="1552">
        <v>75</v>
      </c>
      <c r="K49" s="1552">
        <v>0.5</v>
      </c>
      <c r="L49" s="295" t="s">
        <v>10155</v>
      </c>
      <c r="N49" s="293"/>
      <c r="O49" s="293"/>
      <c r="P49" s="293"/>
      <c r="Q49" s="293"/>
      <c r="R49" s="293"/>
      <c r="S49" s="293"/>
      <c r="T49" s="293"/>
      <c r="U49" s="1552" t="s">
        <v>10190</v>
      </c>
      <c r="V49" s="1552" t="s">
        <v>10190</v>
      </c>
      <c r="W49" s="239" t="s">
        <v>6261</v>
      </c>
      <c r="X49" s="43" t="s">
        <v>6262</v>
      </c>
      <c r="Y49" s="27" t="str">
        <f t="shared" si="5"/>
        <v>http://www.unisonic.com.tw/datasheet/US1M.pdf</v>
      </c>
    </row>
    <row r="50" spans="1:25" s="250" customFormat="1" ht="35.1" customHeight="1">
      <c r="A50" s="247" t="str">
        <f t="shared" si="3"/>
        <v>BYC5</v>
      </c>
      <c r="B50" s="247" t="s">
        <v>10187</v>
      </c>
      <c r="C50" s="1552">
        <v>5</v>
      </c>
      <c r="D50" s="1552">
        <v>600</v>
      </c>
      <c r="E50" s="1552">
        <v>40</v>
      </c>
      <c r="F50" s="264">
        <v>2.9</v>
      </c>
      <c r="G50" s="1552">
        <v>5</v>
      </c>
      <c r="H50" s="1552">
        <v>100</v>
      </c>
      <c r="I50" s="1552">
        <v>600</v>
      </c>
      <c r="J50" s="1552" t="s">
        <v>10191</v>
      </c>
      <c r="K50" s="1552">
        <v>5</v>
      </c>
      <c r="L50" s="295" t="s">
        <v>10192</v>
      </c>
      <c r="N50" s="293"/>
      <c r="O50" s="293"/>
      <c r="P50" s="293"/>
      <c r="Q50" s="293"/>
      <c r="R50" s="293"/>
      <c r="S50" s="293"/>
      <c r="T50" s="293"/>
      <c r="U50" s="1552" t="s">
        <v>1263</v>
      </c>
      <c r="V50" s="1552" t="s">
        <v>1263</v>
      </c>
      <c r="W50" s="239" t="s">
        <v>6261</v>
      </c>
      <c r="X50" s="43" t="s">
        <v>6262</v>
      </c>
      <c r="Y50" s="27" t="str">
        <f t="shared" si="5"/>
        <v>http://www.unisonic.com.tw/datasheet/BYC5.pdf</v>
      </c>
    </row>
    <row r="51" spans="1:25" s="250" customFormat="1" ht="35.1" customHeight="1">
      <c r="A51" s="247" t="str">
        <f t="shared" si="3"/>
        <v>BYC8</v>
      </c>
      <c r="B51" s="247" t="s">
        <v>10187</v>
      </c>
      <c r="C51" s="1552">
        <v>8</v>
      </c>
      <c r="D51" s="1552">
        <v>600</v>
      </c>
      <c r="E51" s="1552">
        <v>60</v>
      </c>
      <c r="F51" s="1551">
        <v>2.9</v>
      </c>
      <c r="G51" s="1552">
        <v>8</v>
      </c>
      <c r="H51" s="1552">
        <v>150</v>
      </c>
      <c r="I51" s="1552">
        <v>600</v>
      </c>
      <c r="J51" s="1552" t="s">
        <v>10191</v>
      </c>
      <c r="K51" s="1552">
        <v>8</v>
      </c>
      <c r="L51" s="295" t="s">
        <v>10193</v>
      </c>
      <c r="N51" s="293"/>
      <c r="O51" s="293"/>
      <c r="P51" s="293"/>
      <c r="Q51" s="293"/>
      <c r="R51" s="293"/>
      <c r="S51" s="293"/>
      <c r="T51" s="293"/>
      <c r="U51" s="1552" t="s">
        <v>1264</v>
      </c>
      <c r="V51" s="1552" t="s">
        <v>1264</v>
      </c>
      <c r="W51" s="239" t="s">
        <v>6261</v>
      </c>
      <c r="X51" s="43" t="s">
        <v>6262</v>
      </c>
      <c r="Y51" s="27" t="str">
        <f t="shared" si="5"/>
        <v>http://www.unisonic.com.tw/datasheet/BYC8.pdf</v>
      </c>
    </row>
    <row r="52" spans="1:25" s="250" customFormat="1" ht="35.1" customHeight="1">
      <c r="A52" s="247" t="str">
        <f t="shared" si="3"/>
        <v>BYC10</v>
      </c>
      <c r="B52" s="247" t="s">
        <v>10187</v>
      </c>
      <c r="C52" s="1552">
        <v>10</v>
      </c>
      <c r="D52" s="1552">
        <v>600</v>
      </c>
      <c r="E52" s="1552">
        <v>65</v>
      </c>
      <c r="F52" s="1551">
        <v>2.9</v>
      </c>
      <c r="G52" s="1552">
        <v>10</v>
      </c>
      <c r="H52" s="1552">
        <v>200</v>
      </c>
      <c r="I52" s="1552">
        <v>600</v>
      </c>
      <c r="J52" s="1552" t="s">
        <v>10194</v>
      </c>
      <c r="K52" s="1552">
        <v>10</v>
      </c>
      <c r="L52" s="295" t="s">
        <v>10195</v>
      </c>
      <c r="N52" s="293"/>
      <c r="O52" s="293"/>
      <c r="P52" s="293"/>
      <c r="Q52" s="293"/>
      <c r="R52" s="293"/>
      <c r="S52" s="293"/>
      <c r="T52" s="293"/>
      <c r="U52" s="1552" t="s">
        <v>10196</v>
      </c>
      <c r="V52" s="1552" t="s">
        <v>10196</v>
      </c>
      <c r="W52" s="239" t="s">
        <v>6261</v>
      </c>
      <c r="X52" s="43" t="s">
        <v>6262</v>
      </c>
      <c r="Y52" s="27" t="str">
        <f t="shared" si="5"/>
        <v>http://www.unisonic.com.tw/datasheet/BYC10.pdf</v>
      </c>
    </row>
    <row r="53" spans="1:25" s="250" customFormat="1" ht="35.1" customHeight="1">
      <c r="A53" s="247" t="str">
        <f t="shared" si="3"/>
        <v>BYC15</v>
      </c>
      <c r="B53" s="247" t="s">
        <v>10187</v>
      </c>
      <c r="C53" s="1552">
        <v>15</v>
      </c>
      <c r="D53" s="1552">
        <v>600</v>
      </c>
      <c r="E53" s="1552">
        <v>200</v>
      </c>
      <c r="F53" s="1551">
        <v>2.9</v>
      </c>
      <c r="G53" s="1552">
        <v>15</v>
      </c>
      <c r="H53" s="1552">
        <v>200</v>
      </c>
      <c r="I53" s="1552">
        <v>600</v>
      </c>
      <c r="J53" s="1552" t="s">
        <v>10197</v>
      </c>
      <c r="K53" s="1552">
        <v>15</v>
      </c>
      <c r="L53" s="295" t="s">
        <v>10167</v>
      </c>
      <c r="N53" s="293"/>
      <c r="O53" s="293"/>
      <c r="P53" s="293"/>
      <c r="Q53" s="293"/>
      <c r="R53" s="293"/>
      <c r="S53" s="293"/>
      <c r="T53" s="293"/>
      <c r="U53" s="1552" t="s">
        <v>10198</v>
      </c>
      <c r="V53" s="1552" t="s">
        <v>10198</v>
      </c>
      <c r="W53" s="239" t="s">
        <v>6261</v>
      </c>
      <c r="X53" s="43" t="s">
        <v>6262</v>
      </c>
      <c r="Y53" s="27" t="str">
        <f t="shared" si="5"/>
        <v>http://www.unisonic.com.tw/datasheet/BYC15.pdf</v>
      </c>
    </row>
    <row r="54" spans="1:25" s="250" customFormat="1" ht="35.1" customHeight="1">
      <c r="A54" s="247" t="str">
        <f t="shared" si="3"/>
        <v>BYC20</v>
      </c>
      <c r="B54" s="247" t="s">
        <v>10187</v>
      </c>
      <c r="C54" s="1552">
        <v>20</v>
      </c>
      <c r="D54" s="1552">
        <v>600</v>
      </c>
      <c r="E54" s="1552">
        <v>250</v>
      </c>
      <c r="F54" s="1551">
        <v>2.9</v>
      </c>
      <c r="G54" s="1552">
        <v>20</v>
      </c>
      <c r="H54" s="1552">
        <v>200</v>
      </c>
      <c r="I54" s="1552">
        <v>600</v>
      </c>
      <c r="J54" s="1552" t="s">
        <v>1265</v>
      </c>
      <c r="K54" s="1552">
        <v>20</v>
      </c>
      <c r="L54" s="295" t="s">
        <v>10167</v>
      </c>
      <c r="N54" s="293"/>
      <c r="O54" s="293"/>
      <c r="P54" s="293"/>
      <c r="Q54" s="293"/>
      <c r="R54" s="293"/>
      <c r="S54" s="293"/>
      <c r="T54" s="293"/>
      <c r="U54" s="1552" t="s">
        <v>10199</v>
      </c>
      <c r="V54" s="1552" t="s">
        <v>10199</v>
      </c>
      <c r="W54" s="239" t="s">
        <v>6261</v>
      </c>
      <c r="X54" s="43" t="s">
        <v>6262</v>
      </c>
      <c r="Y54" s="27" t="str">
        <f t="shared" si="5"/>
        <v>http://www.unisonic.com.tw/datasheet/BYC20.pdf</v>
      </c>
    </row>
    <row r="55" spans="1:25" s="250" customFormat="1" ht="35.1" customHeight="1">
      <c r="A55" s="247" t="str">
        <f t="shared" si="3"/>
        <v>BYC20C</v>
      </c>
      <c r="B55" s="247" t="s">
        <v>10187</v>
      </c>
      <c r="C55" s="1552">
        <v>20</v>
      </c>
      <c r="D55" s="1552">
        <v>600</v>
      </c>
      <c r="E55" s="1552">
        <v>65</v>
      </c>
      <c r="F55" s="1551">
        <v>2.9</v>
      </c>
      <c r="G55" s="1552">
        <v>10</v>
      </c>
      <c r="H55" s="1552">
        <v>200</v>
      </c>
      <c r="I55" s="1552">
        <v>600</v>
      </c>
      <c r="J55" s="1552" t="s">
        <v>10200</v>
      </c>
      <c r="K55" s="1552">
        <v>10</v>
      </c>
      <c r="L55" s="295" t="s">
        <v>6508</v>
      </c>
      <c r="N55" s="293"/>
      <c r="O55" s="293"/>
      <c r="P55" s="293"/>
      <c r="Q55" s="293"/>
      <c r="R55" s="293"/>
      <c r="S55" s="293"/>
      <c r="T55" s="293"/>
      <c r="U55" s="1552" t="s">
        <v>10201</v>
      </c>
      <c r="V55" s="1552" t="s">
        <v>10201</v>
      </c>
      <c r="W55" s="239" t="s">
        <v>6261</v>
      </c>
      <c r="X55" s="43" t="s">
        <v>6262</v>
      </c>
      <c r="Y55" s="27" t="str">
        <f t="shared" si="5"/>
        <v>http://www.unisonic.com.tw/datasheet/BYC20C.pdf</v>
      </c>
    </row>
    <row r="56" spans="1:25" s="250" customFormat="1" ht="35.1" customHeight="1">
      <c r="A56" s="247" t="str">
        <f t="shared" si="3"/>
        <v>BYR29</v>
      </c>
      <c r="B56" s="247" t="s">
        <v>10187</v>
      </c>
      <c r="C56" s="1552">
        <v>8</v>
      </c>
      <c r="D56" s="1552">
        <v>600</v>
      </c>
      <c r="E56" s="1552">
        <v>60</v>
      </c>
      <c r="F56" s="1551">
        <v>1.5</v>
      </c>
      <c r="G56" s="1552">
        <v>8</v>
      </c>
      <c r="H56" s="1552">
        <v>10</v>
      </c>
      <c r="I56" s="1552">
        <v>600</v>
      </c>
      <c r="J56" s="1552">
        <v>75</v>
      </c>
      <c r="K56" s="1552">
        <v>1</v>
      </c>
      <c r="L56" s="295" t="s">
        <v>10167</v>
      </c>
      <c r="N56" s="293"/>
      <c r="O56" s="293"/>
      <c r="P56" s="293"/>
      <c r="Q56" s="293"/>
      <c r="R56" s="293"/>
      <c r="S56" s="293"/>
      <c r="T56" s="293"/>
      <c r="U56" s="1552" t="s">
        <v>10202</v>
      </c>
      <c r="V56" s="1552" t="s">
        <v>10202</v>
      </c>
      <c r="W56" s="239" t="s">
        <v>6261</v>
      </c>
      <c r="X56" s="43" t="s">
        <v>6262</v>
      </c>
      <c r="Y56" s="27" t="str">
        <f t="shared" si="5"/>
        <v>http://www.unisonic.com.tw/datasheet/BYR29.pdf</v>
      </c>
    </row>
    <row r="57" spans="1:25" s="250" customFormat="1" ht="35.1" customHeight="1">
      <c r="A57" s="247" t="str">
        <f t="shared" si="3"/>
        <v>BYR79</v>
      </c>
      <c r="B57" s="247" t="s">
        <v>10187</v>
      </c>
      <c r="C57" s="1552">
        <v>15</v>
      </c>
      <c r="D57" s="1552">
        <v>600</v>
      </c>
      <c r="E57" s="1552">
        <v>130</v>
      </c>
      <c r="F57" s="1551">
        <v>1.38</v>
      </c>
      <c r="G57" s="1552">
        <v>15</v>
      </c>
      <c r="H57" s="1552">
        <v>50</v>
      </c>
      <c r="I57" s="1552">
        <v>600</v>
      </c>
      <c r="J57" s="1552">
        <v>60</v>
      </c>
      <c r="K57" s="1552">
        <v>10</v>
      </c>
      <c r="L57" s="295" t="s">
        <v>10167</v>
      </c>
      <c r="N57" s="293"/>
      <c r="O57" s="293"/>
      <c r="P57" s="293"/>
      <c r="Q57" s="293"/>
      <c r="R57" s="293"/>
      <c r="S57" s="293"/>
      <c r="T57" s="293"/>
      <c r="U57" s="1552" t="s">
        <v>10203</v>
      </c>
      <c r="V57" s="1552" t="s">
        <v>10203</v>
      </c>
      <c r="W57" s="239" t="s">
        <v>6261</v>
      </c>
      <c r="X57" s="43" t="s">
        <v>6262</v>
      </c>
      <c r="Y57" s="27" t="str">
        <f t="shared" si="5"/>
        <v>http://www.unisonic.com.tw/datasheet/BYR79.pdf</v>
      </c>
    </row>
    <row r="58" spans="1:25" s="250" customFormat="1" ht="35.1" customHeight="1">
      <c r="A58" s="247" t="str">
        <f t="shared" si="3"/>
        <v>BAV23x</v>
      </c>
      <c r="B58" s="247" t="s">
        <v>10187</v>
      </c>
      <c r="C58" s="1552">
        <v>0.4</v>
      </c>
      <c r="D58" s="1552">
        <v>250</v>
      </c>
      <c r="E58" s="1552">
        <v>9</v>
      </c>
      <c r="F58" s="264">
        <v>1</v>
      </c>
      <c r="G58" s="1552">
        <v>0.1</v>
      </c>
      <c r="H58" s="1552">
        <v>0.1</v>
      </c>
      <c r="I58" s="1552">
        <v>200</v>
      </c>
      <c r="J58" s="1552">
        <v>50</v>
      </c>
      <c r="K58" s="1552">
        <v>0.03</v>
      </c>
      <c r="L58" s="295" t="s">
        <v>6281</v>
      </c>
      <c r="N58" s="293"/>
      <c r="O58" s="293"/>
      <c r="P58" s="293"/>
      <c r="Q58" s="293"/>
      <c r="R58" s="293"/>
      <c r="S58" s="293"/>
      <c r="T58" s="293"/>
      <c r="U58" s="1552" t="s">
        <v>10204</v>
      </c>
      <c r="V58" s="1552" t="s">
        <v>10204</v>
      </c>
      <c r="W58" s="239" t="s">
        <v>6261</v>
      </c>
      <c r="X58" s="43" t="s">
        <v>6262</v>
      </c>
      <c r="Y58" s="27" t="str">
        <f t="shared" si="5"/>
        <v>http://www.unisonic.com.tw/datasheet/BAV23x.pdf</v>
      </c>
    </row>
    <row r="59" spans="1:25" s="250" customFormat="1" ht="35.1" customHeight="1">
      <c r="A59" s="247" t="str">
        <f t="shared" si="3"/>
        <v>UMUR820</v>
      </c>
      <c r="B59" s="247" t="s">
        <v>10187</v>
      </c>
      <c r="C59" s="1552">
        <v>8</v>
      </c>
      <c r="D59" s="1552">
        <v>200</v>
      </c>
      <c r="E59" s="1552">
        <v>100</v>
      </c>
      <c r="F59" s="1552">
        <v>0.97499999999999998</v>
      </c>
      <c r="G59" s="1552">
        <v>8</v>
      </c>
      <c r="H59" s="1552">
        <v>5</v>
      </c>
      <c r="I59" s="1552">
        <v>200</v>
      </c>
      <c r="J59" s="1552">
        <v>58</v>
      </c>
      <c r="K59" s="1552">
        <v>1</v>
      </c>
      <c r="L59" s="295" t="s">
        <v>10167</v>
      </c>
      <c r="N59" s="293"/>
      <c r="O59" s="293"/>
      <c r="P59" s="293"/>
      <c r="Q59" s="293"/>
      <c r="R59" s="293"/>
      <c r="S59" s="293"/>
      <c r="T59" s="293"/>
      <c r="U59" s="1552" t="s">
        <v>10205</v>
      </c>
      <c r="V59" s="1552" t="s">
        <v>10205</v>
      </c>
      <c r="W59" s="239" t="s">
        <v>6261</v>
      </c>
      <c r="X59" s="43" t="s">
        <v>6262</v>
      </c>
      <c r="Y59" s="27" t="str">
        <f t="shared" si="5"/>
        <v>http://www.unisonic.com.tw/datasheet/UMUR820.pdf</v>
      </c>
    </row>
    <row r="60" spans="1:25" s="250" customFormat="1" ht="35.1" customHeight="1">
      <c r="A60" s="247" t="str">
        <f t="shared" si="3"/>
        <v>UMUR2020</v>
      </c>
      <c r="B60" s="247" t="s">
        <v>10187</v>
      </c>
      <c r="C60" s="1552">
        <v>20</v>
      </c>
      <c r="D60" s="1552">
        <v>200</v>
      </c>
      <c r="E60" s="1552">
        <v>250</v>
      </c>
      <c r="F60" s="1551">
        <v>1.1000000000000001</v>
      </c>
      <c r="G60" s="1552">
        <v>20</v>
      </c>
      <c r="H60" s="1552">
        <v>50</v>
      </c>
      <c r="I60" s="1552">
        <v>200</v>
      </c>
      <c r="J60" s="1552">
        <v>75</v>
      </c>
      <c r="K60" s="1552">
        <v>1</v>
      </c>
      <c r="L60" s="295" t="s">
        <v>10167</v>
      </c>
      <c r="N60" s="293"/>
      <c r="O60" s="293"/>
      <c r="P60" s="293"/>
      <c r="Q60" s="293"/>
      <c r="R60" s="293"/>
      <c r="S60" s="293"/>
      <c r="T60" s="293"/>
      <c r="U60" s="1552" t="s">
        <v>1266</v>
      </c>
      <c r="V60" s="1552" t="s">
        <v>1266</v>
      </c>
      <c r="W60" s="239" t="s">
        <v>6261</v>
      </c>
      <c r="X60" s="43" t="s">
        <v>6262</v>
      </c>
      <c r="Y60" s="27" t="str">
        <f t="shared" si="5"/>
        <v>http://www.unisonic.com.tw/datasheet/UMUR2020.pdf</v>
      </c>
    </row>
    <row r="61" spans="1:25" s="250" customFormat="1" ht="35.1" customHeight="1">
      <c r="A61" s="247" t="str">
        <f t="shared" si="3"/>
        <v>UMUR840</v>
      </c>
      <c r="B61" s="247" t="s">
        <v>10187</v>
      </c>
      <c r="C61" s="1554">
        <v>8</v>
      </c>
      <c r="D61" s="1554">
        <v>400</v>
      </c>
      <c r="E61" s="1554">
        <v>100</v>
      </c>
      <c r="F61" s="287">
        <v>1.5</v>
      </c>
      <c r="G61" s="1554">
        <v>8</v>
      </c>
      <c r="H61" s="1554">
        <v>5</v>
      </c>
      <c r="I61" s="1554">
        <v>400</v>
      </c>
      <c r="J61" s="1554">
        <v>50</v>
      </c>
      <c r="K61" s="1554">
        <v>1</v>
      </c>
      <c r="L61" s="294" t="s">
        <v>10167</v>
      </c>
      <c r="N61" s="293"/>
      <c r="O61" s="293"/>
      <c r="P61" s="293"/>
      <c r="Q61" s="293"/>
      <c r="R61" s="293"/>
      <c r="S61" s="293"/>
      <c r="T61" s="293"/>
      <c r="U61" s="1552" t="s">
        <v>10206</v>
      </c>
      <c r="V61" s="1552" t="s">
        <v>10206</v>
      </c>
      <c r="W61" s="239" t="s">
        <v>6261</v>
      </c>
      <c r="X61" s="43" t="s">
        <v>6262</v>
      </c>
      <c r="Y61" s="27" t="str">
        <f t="shared" si="5"/>
        <v>http://www.unisonic.com.tw/datasheet/UMUR840.pdf</v>
      </c>
    </row>
    <row r="62" spans="1:25" s="261" customFormat="1" ht="75">
      <c r="A62" s="247" t="str">
        <f t="shared" si="3"/>
        <v>UMUR860</v>
      </c>
      <c r="B62" s="247" t="s">
        <v>10187</v>
      </c>
      <c r="C62" s="1554">
        <v>8</v>
      </c>
      <c r="D62" s="1554">
        <v>600</v>
      </c>
      <c r="E62" s="1554">
        <v>100</v>
      </c>
      <c r="F62" s="1554">
        <v>1.5</v>
      </c>
      <c r="G62" s="1554">
        <v>8</v>
      </c>
      <c r="H62" s="1554">
        <v>5</v>
      </c>
      <c r="I62" s="1554">
        <v>600</v>
      </c>
      <c r="J62" s="1554">
        <v>60</v>
      </c>
      <c r="K62" s="1554">
        <v>1</v>
      </c>
      <c r="L62" s="294" t="s">
        <v>10207</v>
      </c>
      <c r="N62" s="293"/>
      <c r="O62" s="293"/>
      <c r="P62" s="293"/>
      <c r="Q62" s="293"/>
      <c r="R62" s="293"/>
      <c r="S62" s="293"/>
      <c r="T62" s="293"/>
      <c r="U62" s="1554" t="s">
        <v>10208</v>
      </c>
      <c r="V62" s="1554" t="s">
        <v>10208</v>
      </c>
      <c r="W62" s="239" t="s">
        <v>6261</v>
      </c>
      <c r="X62" s="43" t="s">
        <v>6262</v>
      </c>
      <c r="Y62" s="27" t="str">
        <f t="shared" si="5"/>
        <v>http://www.unisonic.com.tw/datasheet/UMUR860.pdf</v>
      </c>
    </row>
    <row r="63" spans="1:25" s="250" customFormat="1" ht="35.1" customHeight="1">
      <c r="A63" s="247" t="str">
        <f t="shared" si="3"/>
        <v>UMUR1560</v>
      </c>
      <c r="B63" s="247" t="s">
        <v>10187</v>
      </c>
      <c r="C63" s="1552">
        <v>15</v>
      </c>
      <c r="D63" s="1552">
        <v>600</v>
      </c>
      <c r="E63" s="1552">
        <v>150</v>
      </c>
      <c r="F63" s="1551">
        <v>1.5</v>
      </c>
      <c r="G63" s="1552">
        <v>15</v>
      </c>
      <c r="H63" s="1552">
        <v>10</v>
      </c>
      <c r="I63" s="1552">
        <v>600</v>
      </c>
      <c r="J63" s="1552">
        <v>70</v>
      </c>
      <c r="K63" s="1552">
        <v>1</v>
      </c>
      <c r="L63" s="295" t="s">
        <v>10167</v>
      </c>
      <c r="N63" s="293"/>
      <c r="O63" s="293"/>
      <c r="P63" s="293"/>
      <c r="Q63" s="293"/>
      <c r="R63" s="293"/>
      <c r="S63" s="293"/>
      <c r="T63" s="293"/>
      <c r="U63" s="1552" t="s">
        <v>1267</v>
      </c>
      <c r="V63" s="1552" t="s">
        <v>1267</v>
      </c>
      <c r="W63" s="239" t="s">
        <v>6261</v>
      </c>
      <c r="X63" s="43" t="s">
        <v>6262</v>
      </c>
      <c r="Y63" s="27" t="str">
        <f t="shared" si="5"/>
        <v>http://www.unisonic.com.tw/datasheet/UMUR1560.pdf</v>
      </c>
    </row>
    <row r="64" spans="1:25" s="250" customFormat="1" ht="90">
      <c r="A64" s="247" t="str">
        <f t="shared" si="3"/>
        <v>UMUR1660C</v>
      </c>
      <c r="B64" s="247" t="s">
        <v>10187</v>
      </c>
      <c r="C64" s="1552">
        <v>16</v>
      </c>
      <c r="D64" s="1552">
        <v>600</v>
      </c>
      <c r="E64" s="1552">
        <v>100</v>
      </c>
      <c r="F64" s="1551">
        <v>1.5</v>
      </c>
      <c r="G64" s="1552">
        <v>8</v>
      </c>
      <c r="H64" s="1552">
        <v>10</v>
      </c>
      <c r="I64" s="1552">
        <v>600</v>
      </c>
      <c r="J64" s="1552">
        <v>60</v>
      </c>
      <c r="K64" s="1552">
        <v>1</v>
      </c>
      <c r="L64" s="295" t="s">
        <v>10209</v>
      </c>
      <c r="N64" s="293"/>
      <c r="O64" s="293"/>
      <c r="P64" s="293"/>
      <c r="Q64" s="293"/>
      <c r="R64" s="293"/>
      <c r="S64" s="293"/>
      <c r="T64" s="293"/>
      <c r="U64" s="1552" t="s">
        <v>10210</v>
      </c>
      <c r="V64" s="1552" t="s">
        <v>10210</v>
      </c>
      <c r="W64" s="239" t="s">
        <v>6261</v>
      </c>
      <c r="X64" s="43" t="s">
        <v>6262</v>
      </c>
      <c r="Y64" s="27" t="str">
        <f t="shared" si="5"/>
        <v>http://www.unisonic.com.tw/datasheet/UMUR1660C.pdf</v>
      </c>
    </row>
    <row r="65" spans="1:25" s="250" customFormat="1" ht="35.1" customHeight="1">
      <c r="A65" s="247" t="str">
        <f t="shared" si="3"/>
        <v>UMUR1660</v>
      </c>
      <c r="B65" s="247" t="s">
        <v>10187</v>
      </c>
      <c r="C65" s="282">
        <v>16</v>
      </c>
      <c r="D65" s="1552">
        <v>600</v>
      </c>
      <c r="E65" s="1552">
        <v>110</v>
      </c>
      <c r="F65" s="1551">
        <v>1.5</v>
      </c>
      <c r="G65" s="282">
        <v>16</v>
      </c>
      <c r="H65" s="1552">
        <v>10</v>
      </c>
      <c r="I65" s="1552">
        <v>600</v>
      </c>
      <c r="J65" s="1552" t="s">
        <v>10211</v>
      </c>
      <c r="K65" s="1552">
        <v>16</v>
      </c>
      <c r="L65" s="295" t="s">
        <v>10000</v>
      </c>
      <c r="N65" s="293"/>
      <c r="O65" s="293"/>
      <c r="P65" s="293"/>
      <c r="Q65" s="293"/>
      <c r="R65" s="293"/>
      <c r="S65" s="293"/>
      <c r="T65" s="293"/>
      <c r="U65" s="1552" t="s">
        <v>10212</v>
      </c>
      <c r="V65" s="1552" t="s">
        <v>10212</v>
      </c>
      <c r="W65" s="239" t="s">
        <v>6261</v>
      </c>
      <c r="X65" s="43" t="s">
        <v>6262</v>
      </c>
      <c r="Y65" s="27" t="str">
        <f t="shared" si="5"/>
        <v>http://www.unisonic.com.tw/datasheet/UMUR1660.pdf</v>
      </c>
    </row>
    <row r="66" spans="1:25" s="250" customFormat="1" ht="35.1" customHeight="1">
      <c r="A66" s="247" t="str">
        <f t="shared" si="3"/>
        <v>UMUR2060</v>
      </c>
      <c r="B66" s="247" t="s">
        <v>10187</v>
      </c>
      <c r="C66" s="1552">
        <v>20</v>
      </c>
      <c r="D66" s="1552">
        <v>600</v>
      </c>
      <c r="E66" s="1552">
        <v>150</v>
      </c>
      <c r="F66" s="1551">
        <v>1.5</v>
      </c>
      <c r="G66" s="1552">
        <v>20</v>
      </c>
      <c r="H66" s="1552">
        <v>10</v>
      </c>
      <c r="I66" s="1552">
        <v>600</v>
      </c>
      <c r="J66" s="1552">
        <v>50</v>
      </c>
      <c r="K66" s="1552">
        <v>0.5</v>
      </c>
      <c r="L66" s="295" t="s">
        <v>10167</v>
      </c>
      <c r="N66" s="293"/>
      <c r="O66" s="293"/>
      <c r="P66" s="293"/>
      <c r="Q66" s="293"/>
      <c r="R66" s="293"/>
      <c r="S66" s="293"/>
      <c r="T66" s="293"/>
      <c r="U66" s="1552" t="s">
        <v>10213</v>
      </c>
      <c r="V66" s="1552" t="s">
        <v>10213</v>
      </c>
      <c r="W66" s="239" t="s">
        <v>6261</v>
      </c>
      <c r="X66" s="43" t="s">
        <v>6262</v>
      </c>
      <c r="Y66" s="27" t="str">
        <f t="shared" si="5"/>
        <v>http://www.unisonic.com.tw/datasheet/UMUR2060.pdf</v>
      </c>
    </row>
    <row r="67" spans="1:25" s="250" customFormat="1" ht="35.1" customHeight="1">
      <c r="A67" s="247" t="str">
        <f t="shared" si="3"/>
        <v>UMUR3060C</v>
      </c>
      <c r="B67" s="247" t="s">
        <v>10187</v>
      </c>
      <c r="C67" s="1552">
        <v>30</v>
      </c>
      <c r="D67" s="1552">
        <v>600</v>
      </c>
      <c r="E67" s="1552">
        <v>180</v>
      </c>
      <c r="F67" s="1551">
        <v>1.7</v>
      </c>
      <c r="G67" s="1552">
        <v>15</v>
      </c>
      <c r="H67" s="1552">
        <v>10</v>
      </c>
      <c r="I67" s="1552">
        <v>600</v>
      </c>
      <c r="J67" s="1552">
        <v>60</v>
      </c>
      <c r="K67" s="1552">
        <v>1</v>
      </c>
      <c r="L67" s="295" t="s">
        <v>6453</v>
      </c>
      <c r="N67" s="293"/>
      <c r="O67" s="293"/>
      <c r="P67" s="293"/>
      <c r="Q67" s="293"/>
      <c r="R67" s="293"/>
      <c r="S67" s="293"/>
      <c r="T67" s="293"/>
      <c r="U67" s="1552" t="s">
        <v>10214</v>
      </c>
      <c r="V67" s="1552" t="s">
        <v>10214</v>
      </c>
      <c r="W67" s="239" t="s">
        <v>6261</v>
      </c>
      <c r="X67" s="43" t="s">
        <v>6262</v>
      </c>
      <c r="Y67" s="27" t="str">
        <f t="shared" si="5"/>
        <v>http://www.unisonic.com.tw/datasheet/UMUR3060C.pdf</v>
      </c>
    </row>
    <row r="68" spans="1:25" s="250" customFormat="1" ht="35.1" customHeight="1">
      <c r="A68" s="247" t="str">
        <f t="shared" si="3"/>
        <v>UUR3030C</v>
      </c>
      <c r="B68" s="247" t="s">
        <v>10187</v>
      </c>
      <c r="C68" s="1552">
        <v>30</v>
      </c>
      <c r="D68" s="1552">
        <v>300</v>
      </c>
      <c r="E68" s="1552">
        <v>125</v>
      </c>
      <c r="F68" s="1551">
        <v>1.5</v>
      </c>
      <c r="G68" s="1552">
        <v>15</v>
      </c>
      <c r="H68" s="1552">
        <v>10</v>
      </c>
      <c r="I68" s="1552">
        <v>300</v>
      </c>
      <c r="J68" s="1552">
        <v>35</v>
      </c>
      <c r="K68" s="1552">
        <v>0.5</v>
      </c>
      <c r="L68" s="295" t="s">
        <v>6508</v>
      </c>
      <c r="N68" s="293"/>
      <c r="O68" s="293"/>
      <c r="P68" s="293"/>
      <c r="Q68" s="293"/>
      <c r="R68" s="293"/>
      <c r="S68" s="293"/>
      <c r="T68" s="293"/>
      <c r="U68" s="1552" t="s">
        <v>10215</v>
      </c>
      <c r="V68" s="1552" t="s">
        <v>10215</v>
      </c>
      <c r="W68" s="239" t="s">
        <v>6261</v>
      </c>
      <c r="X68" s="43" t="s">
        <v>6262</v>
      </c>
      <c r="Y68" s="27" t="str">
        <f t="shared" si="5"/>
        <v>http://www.unisonic.com.tw/datasheet/UUR3030C.pdf</v>
      </c>
    </row>
    <row r="69" spans="1:25" s="250" customFormat="1" ht="35.1" customHeight="1">
      <c r="A69" s="247" t="str">
        <f t="shared" si="3"/>
        <v>UUR1540</v>
      </c>
      <c r="B69" s="247" t="s">
        <v>10187</v>
      </c>
      <c r="C69" s="1552">
        <v>15</v>
      </c>
      <c r="D69" s="1552">
        <v>400</v>
      </c>
      <c r="E69" s="1552">
        <v>200</v>
      </c>
      <c r="F69" s="1551">
        <v>1.25</v>
      </c>
      <c r="G69" s="1552">
        <v>15</v>
      </c>
      <c r="H69" s="1552">
        <v>100</v>
      </c>
      <c r="I69" s="1552">
        <v>400</v>
      </c>
      <c r="J69" s="1552">
        <v>60</v>
      </c>
      <c r="K69" s="1552">
        <v>15</v>
      </c>
      <c r="L69" s="295" t="s">
        <v>10167</v>
      </c>
      <c r="N69" s="293"/>
      <c r="O69" s="293"/>
      <c r="P69" s="293"/>
      <c r="Q69" s="293"/>
      <c r="R69" s="293"/>
      <c r="S69" s="293"/>
      <c r="T69" s="293"/>
      <c r="U69" s="1552" t="s">
        <v>10216</v>
      </c>
      <c r="V69" s="1552" t="s">
        <v>10216</v>
      </c>
      <c r="W69" s="239" t="s">
        <v>6261</v>
      </c>
      <c r="X69" s="43" t="s">
        <v>6262</v>
      </c>
      <c r="Y69" s="27" t="str">
        <f t="shared" si="5"/>
        <v>http://www.unisonic.com.tw/datasheet/UUR1540.pdf</v>
      </c>
    </row>
    <row r="70" spans="1:25" s="250" customFormat="1" ht="60">
      <c r="A70" s="247" t="str">
        <f t="shared" si="3"/>
        <v>UUR1660C</v>
      </c>
      <c r="B70" s="247" t="s">
        <v>10187</v>
      </c>
      <c r="C70" s="1552">
        <v>16</v>
      </c>
      <c r="D70" s="1552">
        <v>600</v>
      </c>
      <c r="E70" s="1552">
        <v>100</v>
      </c>
      <c r="F70" s="1551">
        <v>1.9</v>
      </c>
      <c r="G70" s="1552">
        <v>8</v>
      </c>
      <c r="H70" s="1552">
        <v>10</v>
      </c>
      <c r="I70" s="1552">
        <v>600</v>
      </c>
      <c r="J70" s="1552">
        <v>40</v>
      </c>
      <c r="K70" s="1552">
        <v>1</v>
      </c>
      <c r="L70" s="295" t="s">
        <v>10217</v>
      </c>
      <c r="N70" s="293"/>
      <c r="O70" s="293"/>
      <c r="P70" s="293"/>
      <c r="Q70" s="293"/>
      <c r="R70" s="293"/>
      <c r="S70" s="293"/>
      <c r="T70" s="293"/>
      <c r="U70" s="1552" t="s">
        <v>10218</v>
      </c>
      <c r="V70" s="1552" t="s">
        <v>10218</v>
      </c>
      <c r="W70" s="239" t="s">
        <v>6261</v>
      </c>
      <c r="X70" s="43" t="s">
        <v>6262</v>
      </c>
      <c r="Y70" s="27" t="str">
        <f t="shared" si="5"/>
        <v>http://www.unisonic.com.tw/datasheet/UUR1660C.pdf</v>
      </c>
    </row>
    <row r="71" spans="1:25" s="250" customFormat="1" ht="35.1" customHeight="1">
      <c r="A71" s="247" t="str">
        <f t="shared" si="3"/>
        <v>UUR3060C</v>
      </c>
      <c r="B71" s="247" t="s">
        <v>10187</v>
      </c>
      <c r="C71" s="1552">
        <v>30</v>
      </c>
      <c r="D71" s="1552">
        <v>600</v>
      </c>
      <c r="E71" s="1552">
        <v>180</v>
      </c>
      <c r="F71" s="1551">
        <v>2.9</v>
      </c>
      <c r="G71" s="1552">
        <v>15</v>
      </c>
      <c r="H71" s="1552">
        <v>60</v>
      </c>
      <c r="I71" s="1552">
        <v>600</v>
      </c>
      <c r="J71" s="1552">
        <v>50</v>
      </c>
      <c r="K71" s="1552">
        <v>1</v>
      </c>
      <c r="L71" s="295" t="s">
        <v>6453</v>
      </c>
      <c r="N71" s="293"/>
      <c r="O71" s="293"/>
      <c r="P71" s="293"/>
      <c r="Q71" s="293"/>
      <c r="R71" s="293"/>
      <c r="S71" s="293"/>
      <c r="T71" s="293"/>
      <c r="U71" s="1552" t="s">
        <v>10219</v>
      </c>
      <c r="V71" s="1552" t="s">
        <v>10219</v>
      </c>
      <c r="W71" s="239" t="s">
        <v>6261</v>
      </c>
      <c r="X71" s="43" t="s">
        <v>6262</v>
      </c>
      <c r="Y71" s="27" t="str">
        <f t="shared" si="5"/>
        <v>http://www.unisonic.com.tw/datasheet/UUR3060C.pdf</v>
      </c>
    </row>
    <row r="72" spans="1:25" s="250" customFormat="1" ht="80.25" customHeight="1">
      <c r="A72" s="247" t="str">
        <f t="shared" si="3"/>
        <v>SFR1020C</v>
      </c>
      <c r="B72" s="247" t="s">
        <v>10187</v>
      </c>
      <c r="C72" s="1552">
        <v>10</v>
      </c>
      <c r="D72" s="1552">
        <v>200</v>
      </c>
      <c r="E72" s="1552">
        <v>50</v>
      </c>
      <c r="F72" s="1551">
        <v>0.9</v>
      </c>
      <c r="G72" s="1552">
        <v>5</v>
      </c>
      <c r="H72" s="1552">
        <v>50</v>
      </c>
      <c r="I72" s="1552">
        <v>200</v>
      </c>
      <c r="J72" s="1552">
        <v>40</v>
      </c>
      <c r="K72" s="1552">
        <v>0.5</v>
      </c>
      <c r="L72" s="295" t="s">
        <v>6716</v>
      </c>
      <c r="N72" s="293"/>
      <c r="O72" s="293"/>
      <c r="P72" s="293"/>
      <c r="Q72" s="293"/>
      <c r="R72" s="293"/>
      <c r="S72" s="293"/>
      <c r="T72" s="293"/>
      <c r="U72" s="1552" t="s">
        <v>10220</v>
      </c>
      <c r="V72" s="1552" t="s">
        <v>10220</v>
      </c>
      <c r="W72" s="239" t="s">
        <v>6261</v>
      </c>
      <c r="X72" s="43" t="s">
        <v>6262</v>
      </c>
      <c r="Y72" s="27" t="str">
        <f t="shared" si="5"/>
        <v>http://www.unisonic.com.tw/datasheet/SFR1020C.pdf</v>
      </c>
    </row>
    <row r="73" spans="1:25" s="250" customFormat="1" ht="45">
      <c r="A73" s="247" t="str">
        <f t="shared" si="3"/>
        <v>FCU20UC20C</v>
      </c>
      <c r="B73" s="247" t="s">
        <v>10187</v>
      </c>
      <c r="C73" s="1552">
        <v>20</v>
      </c>
      <c r="D73" s="1552">
        <v>200</v>
      </c>
      <c r="E73" s="1552">
        <v>120</v>
      </c>
      <c r="F73" s="1551">
        <v>1.08</v>
      </c>
      <c r="G73" s="1552">
        <v>10</v>
      </c>
      <c r="H73" s="1552">
        <v>25</v>
      </c>
      <c r="I73" s="1552">
        <v>200</v>
      </c>
      <c r="J73" s="1552">
        <v>31</v>
      </c>
      <c r="K73" s="1552">
        <v>10</v>
      </c>
      <c r="L73" s="295" t="s">
        <v>6726</v>
      </c>
      <c r="N73" s="293"/>
      <c r="O73" s="293"/>
      <c r="P73" s="293"/>
      <c r="Q73" s="293"/>
      <c r="R73" s="293"/>
      <c r="S73" s="293"/>
      <c r="T73" s="293"/>
      <c r="U73" s="1552" t="s">
        <v>10221</v>
      </c>
      <c r="V73" s="1552" t="s">
        <v>10221</v>
      </c>
      <c r="W73" s="239" t="s">
        <v>6261</v>
      </c>
      <c r="X73" s="43" t="s">
        <v>6262</v>
      </c>
      <c r="Y73" s="27" t="str">
        <f t="shared" si="5"/>
        <v>http://www.unisonic.com.tw/datasheet/FCU20UC20C.pdf</v>
      </c>
    </row>
    <row r="74" spans="1:25" s="250" customFormat="1" ht="75">
      <c r="A74" s="247" t="str">
        <f>HYPERLINK(Y74,U74)</f>
        <v>FCU20UC30C</v>
      </c>
      <c r="B74" s="247" t="s">
        <v>10187</v>
      </c>
      <c r="C74" s="1552">
        <v>20</v>
      </c>
      <c r="D74" s="1552">
        <v>300</v>
      </c>
      <c r="E74" s="1552">
        <v>120</v>
      </c>
      <c r="F74" s="1551">
        <v>1.3</v>
      </c>
      <c r="G74" s="1552">
        <v>10</v>
      </c>
      <c r="H74" s="1552">
        <v>25</v>
      </c>
      <c r="I74" s="1552">
        <v>300</v>
      </c>
      <c r="J74" s="1552">
        <v>95</v>
      </c>
      <c r="K74" s="1552">
        <v>10</v>
      </c>
      <c r="L74" s="295" t="s">
        <v>10222</v>
      </c>
      <c r="N74" s="293"/>
      <c r="O74" s="293"/>
      <c r="P74" s="293"/>
      <c r="Q74" s="293"/>
      <c r="R74" s="293"/>
      <c r="S74" s="293"/>
      <c r="T74" s="293"/>
      <c r="U74" s="1552" t="s">
        <v>10223</v>
      </c>
      <c r="V74" s="1552" t="s">
        <v>10223</v>
      </c>
      <c r="W74" s="239" t="s">
        <v>6261</v>
      </c>
      <c r="X74" s="43" t="s">
        <v>6262</v>
      </c>
      <c r="Y74" s="27" t="str">
        <f t="shared" si="5"/>
        <v>http://www.unisonic.com.tw/datasheet/FCU20UC30C.pdf</v>
      </c>
    </row>
    <row r="75" spans="1:25" s="250" customFormat="1" ht="42.75" customHeight="1">
      <c r="A75" s="247" t="str">
        <f t="shared" si="3"/>
        <v>UA60UP20</v>
      </c>
      <c r="B75" s="247" t="s">
        <v>10187</v>
      </c>
      <c r="C75" s="1555">
        <v>60</v>
      </c>
      <c r="D75" s="1555">
        <v>200</v>
      </c>
      <c r="E75" s="1555">
        <v>120</v>
      </c>
      <c r="F75" s="297">
        <v>1.5</v>
      </c>
      <c r="G75" s="1555">
        <v>30</v>
      </c>
      <c r="H75" s="1555">
        <v>100</v>
      </c>
      <c r="I75" s="1555">
        <v>200</v>
      </c>
      <c r="J75" s="1555">
        <v>45</v>
      </c>
      <c r="K75" s="1555">
        <v>1</v>
      </c>
      <c r="L75" s="298" t="s">
        <v>10224</v>
      </c>
      <c r="N75" s="293"/>
      <c r="O75" s="293"/>
      <c r="P75" s="293"/>
      <c r="Q75" s="293"/>
      <c r="R75" s="293"/>
      <c r="S75" s="293"/>
      <c r="T75" s="293"/>
      <c r="U75" s="1552" t="s">
        <v>10225</v>
      </c>
      <c r="V75" s="1552" t="s">
        <v>10225</v>
      </c>
      <c r="W75" s="239" t="s">
        <v>6261</v>
      </c>
      <c r="X75" s="43" t="s">
        <v>6262</v>
      </c>
      <c r="Y75" s="27" t="str">
        <f t="shared" si="5"/>
        <v>http://www.unisonic.com.tw/datasheet/UA60UP20.pdf</v>
      </c>
    </row>
    <row r="76" spans="1:25" s="250" customFormat="1" ht="35.1" customHeight="1">
      <c r="A76" s="247" t="s">
        <v>1268</v>
      </c>
      <c r="B76" s="247" t="s">
        <v>10187</v>
      </c>
      <c r="C76" s="1555">
        <v>60</v>
      </c>
      <c r="D76" s="1555">
        <v>300</v>
      </c>
      <c r="E76" s="1555">
        <v>200</v>
      </c>
      <c r="F76" s="297">
        <v>1.5</v>
      </c>
      <c r="G76" s="1555">
        <v>30</v>
      </c>
      <c r="H76" s="1555">
        <v>100</v>
      </c>
      <c r="I76" s="1555">
        <v>300</v>
      </c>
      <c r="J76" s="1555">
        <v>55</v>
      </c>
      <c r="K76" s="1555">
        <v>30</v>
      </c>
      <c r="L76" s="298" t="s">
        <v>10226</v>
      </c>
      <c r="N76" s="293"/>
      <c r="O76" s="293"/>
      <c r="P76" s="293"/>
      <c r="Q76" s="293"/>
      <c r="R76" s="293"/>
      <c r="S76" s="293"/>
      <c r="T76" s="293"/>
      <c r="U76" s="1552" t="s">
        <v>10227</v>
      </c>
      <c r="V76" s="1552" t="s">
        <v>10227</v>
      </c>
      <c r="W76" s="239" t="s">
        <v>6261</v>
      </c>
      <c r="X76" s="43" t="s">
        <v>6262</v>
      </c>
      <c r="Y76" s="27" t="str">
        <f t="shared" si="5"/>
        <v>http://www.unisonic.com.tw/datasheet/UA60UP30.pdf</v>
      </c>
    </row>
    <row r="77" spans="1:25" s="250" customFormat="1" ht="51.75" customHeight="1">
      <c r="A77" s="247" t="str">
        <f t="shared" si="3"/>
        <v>UFR6030C</v>
      </c>
      <c r="B77" s="247" t="s">
        <v>10187</v>
      </c>
      <c r="C77" s="1555">
        <v>60</v>
      </c>
      <c r="D77" s="1555">
        <v>300</v>
      </c>
      <c r="E77" s="1555">
        <v>180</v>
      </c>
      <c r="F77" s="297">
        <v>1.25</v>
      </c>
      <c r="G77" s="1555">
        <v>30</v>
      </c>
      <c r="H77" s="1555">
        <v>1</v>
      </c>
      <c r="I77" s="1555">
        <v>300</v>
      </c>
      <c r="J77" s="1555">
        <v>50</v>
      </c>
      <c r="K77" s="1555">
        <v>30</v>
      </c>
      <c r="L77" s="298" t="s">
        <v>10228</v>
      </c>
      <c r="N77" s="293"/>
      <c r="O77" s="293"/>
      <c r="P77" s="293"/>
      <c r="Q77" s="293"/>
      <c r="R77" s="293"/>
      <c r="S77" s="293"/>
      <c r="T77" s="293"/>
      <c r="U77" s="1552" t="s">
        <v>10229</v>
      </c>
      <c r="V77" s="1552" t="s">
        <v>10229</v>
      </c>
      <c r="W77" s="239" t="s">
        <v>6261</v>
      </c>
      <c r="X77" s="43" t="s">
        <v>6262</v>
      </c>
      <c r="Y77" s="27" t="str">
        <f t="shared" si="5"/>
        <v>http://www.unisonic.com.tw/datasheet/UFR6030C.pdf</v>
      </c>
    </row>
    <row r="78" spans="1:25" s="250" customFormat="1" ht="47.25" customHeight="1">
      <c r="A78" s="247" t="str">
        <f t="shared" si="3"/>
        <v>UFR9040C</v>
      </c>
      <c r="B78" s="247" t="s">
        <v>10187</v>
      </c>
      <c r="C78" s="1555">
        <v>90</v>
      </c>
      <c r="D78" s="1555">
        <v>400</v>
      </c>
      <c r="E78" s="1555">
        <v>230</v>
      </c>
      <c r="F78" s="297">
        <v>1.3</v>
      </c>
      <c r="G78" s="1555">
        <v>45</v>
      </c>
      <c r="H78" s="1555">
        <v>1</v>
      </c>
      <c r="I78" s="1555">
        <v>400</v>
      </c>
      <c r="J78" s="1555" t="s">
        <v>10230</v>
      </c>
      <c r="K78" s="1555">
        <v>30</v>
      </c>
      <c r="L78" s="298" t="s">
        <v>10231</v>
      </c>
      <c r="N78" s="293"/>
      <c r="O78" s="293"/>
      <c r="P78" s="293"/>
      <c r="Q78" s="293"/>
      <c r="R78" s="293"/>
      <c r="S78" s="293"/>
      <c r="T78" s="293"/>
      <c r="U78" s="1552" t="s">
        <v>10232</v>
      </c>
      <c r="V78" s="1552" t="s">
        <v>10232</v>
      </c>
      <c r="W78" s="239" t="s">
        <v>6261</v>
      </c>
      <c r="X78" s="43" t="s">
        <v>6262</v>
      </c>
      <c r="Y78" s="27" t="str">
        <f t="shared" si="5"/>
        <v>http://www.unisonic.com.tw/datasheet/UFR9040C.pdf</v>
      </c>
    </row>
    <row r="79" spans="1:25" s="250" customFormat="1" ht="35.1" customHeight="1">
      <c r="A79" s="247" t="str">
        <f t="shared" si="3"/>
        <v>UFR6040C</v>
      </c>
      <c r="B79" s="247" t="s">
        <v>10187</v>
      </c>
      <c r="C79" s="1552">
        <v>60</v>
      </c>
      <c r="D79" s="1552">
        <v>400</v>
      </c>
      <c r="E79" s="282">
        <v>180</v>
      </c>
      <c r="F79" s="281">
        <v>1.5</v>
      </c>
      <c r="G79" s="282">
        <v>30</v>
      </c>
      <c r="H79" s="282">
        <v>1</v>
      </c>
      <c r="I79" s="282">
        <v>400</v>
      </c>
      <c r="J79" s="282">
        <v>50</v>
      </c>
      <c r="K79" s="282">
        <v>30</v>
      </c>
      <c r="L79" s="299" t="s">
        <v>9144</v>
      </c>
      <c r="N79" s="293"/>
      <c r="O79" s="293"/>
      <c r="P79" s="293"/>
      <c r="Q79" s="293"/>
      <c r="R79" s="293"/>
      <c r="S79" s="293"/>
      <c r="T79" s="293"/>
      <c r="U79" s="1552" t="s">
        <v>10233</v>
      </c>
      <c r="V79" s="1552" t="s">
        <v>10233</v>
      </c>
      <c r="W79" s="239" t="s">
        <v>6261</v>
      </c>
      <c r="X79" s="43" t="s">
        <v>6262</v>
      </c>
      <c r="Y79" s="27" t="str">
        <f t="shared" si="5"/>
        <v>http://www.unisonic.com.tw/datasheet/UFR6040C.pdf</v>
      </c>
    </row>
    <row r="80" spans="1:25" s="250" customFormat="1" ht="35.1" customHeight="1">
      <c r="A80" s="247" t="str">
        <f t="shared" si="3"/>
        <v>UA60UP40</v>
      </c>
      <c r="B80" s="247" t="s">
        <v>10187</v>
      </c>
      <c r="C80" s="1552">
        <v>60</v>
      </c>
      <c r="D80" s="1552">
        <v>400</v>
      </c>
      <c r="E80" s="282">
        <v>210</v>
      </c>
      <c r="F80" s="281">
        <v>1.7</v>
      </c>
      <c r="G80" s="282">
        <v>30</v>
      </c>
      <c r="H80" s="282">
        <v>100</v>
      </c>
      <c r="I80" s="282">
        <v>400</v>
      </c>
      <c r="J80" s="282">
        <v>70</v>
      </c>
      <c r="K80" s="282">
        <v>30</v>
      </c>
      <c r="L80" s="299" t="s">
        <v>10234</v>
      </c>
      <c r="N80" s="293"/>
      <c r="O80" s="293"/>
      <c r="P80" s="293"/>
      <c r="Q80" s="293"/>
      <c r="R80" s="293"/>
      <c r="S80" s="293"/>
      <c r="T80" s="293"/>
      <c r="U80" s="1552" t="s">
        <v>10181</v>
      </c>
      <c r="V80" s="1552" t="s">
        <v>10181</v>
      </c>
      <c r="W80" s="239" t="s">
        <v>6261</v>
      </c>
      <c r="X80" s="43" t="s">
        <v>6262</v>
      </c>
      <c r="Y80" s="27" t="str">
        <f t="shared" si="5"/>
        <v>http://www.unisonic.com.tw/datasheet/UA60UP40.pdf</v>
      </c>
    </row>
    <row r="81" spans="1:25" s="250" customFormat="1" ht="35.1" customHeight="1">
      <c r="A81" s="247" t="str">
        <f t="shared" si="3"/>
        <v>UFR8030C</v>
      </c>
      <c r="B81" s="247" t="s">
        <v>10187</v>
      </c>
      <c r="C81" s="1552">
        <v>80</v>
      </c>
      <c r="D81" s="774">
        <v>300</v>
      </c>
      <c r="E81" s="1552">
        <v>370</v>
      </c>
      <c r="F81" s="1551">
        <v>1.8</v>
      </c>
      <c r="G81" s="1552">
        <v>80</v>
      </c>
      <c r="H81" s="774">
        <v>1</v>
      </c>
      <c r="I81" s="1552">
        <v>300</v>
      </c>
      <c r="J81" s="1552">
        <v>75</v>
      </c>
      <c r="K81" s="1555">
        <v>30</v>
      </c>
      <c r="L81" s="295" t="s">
        <v>9144</v>
      </c>
      <c r="N81" s="293"/>
      <c r="O81" s="293"/>
      <c r="P81" s="293"/>
      <c r="Q81" s="293"/>
      <c r="R81" s="293"/>
      <c r="S81" s="293"/>
      <c r="T81" s="293"/>
      <c r="U81" s="1552" t="s">
        <v>10235</v>
      </c>
      <c r="V81" s="1552" t="s">
        <v>10235</v>
      </c>
      <c r="W81" s="239" t="s">
        <v>6261</v>
      </c>
      <c r="X81" s="43" t="s">
        <v>6262</v>
      </c>
      <c r="Y81" s="27" t="str">
        <f t="shared" si="5"/>
        <v>http://www.unisonic.com.tw/datasheet/UFR8030C.pdf</v>
      </c>
    </row>
    <row r="82" spans="1:25" s="250" customFormat="1" ht="35.1" customHeight="1">
      <c r="A82" s="247" t="str">
        <f t="shared" si="3"/>
        <v>UUD80D40</v>
      </c>
      <c r="B82" s="247" t="s">
        <v>10187</v>
      </c>
      <c r="C82" s="1552">
        <v>80</v>
      </c>
      <c r="D82" s="1552">
        <v>400</v>
      </c>
      <c r="E82" s="1552">
        <v>300</v>
      </c>
      <c r="F82" s="1551">
        <v>1.5</v>
      </c>
      <c r="G82" s="1552">
        <v>40</v>
      </c>
      <c r="H82" s="1552">
        <v>10</v>
      </c>
      <c r="I82" s="1552">
        <v>400</v>
      </c>
      <c r="J82" s="1552" t="s">
        <v>10236</v>
      </c>
      <c r="K82" s="1552">
        <v>1</v>
      </c>
      <c r="L82" s="295" t="s">
        <v>6489</v>
      </c>
      <c r="N82" s="293"/>
      <c r="O82" s="293"/>
      <c r="P82" s="293"/>
      <c r="Q82" s="293"/>
      <c r="R82" s="293"/>
      <c r="S82" s="293"/>
      <c r="T82" s="293"/>
      <c r="U82" s="1552" t="s">
        <v>1269</v>
      </c>
      <c r="V82" s="1552" t="s">
        <v>1269</v>
      </c>
      <c r="W82" s="239" t="s">
        <v>6261</v>
      </c>
      <c r="X82" s="43" t="s">
        <v>6262</v>
      </c>
      <c r="Y82" s="27" t="str">
        <f t="shared" si="5"/>
        <v>http://www.unisonic.com.tw/datasheet/UUD80D40.pdf</v>
      </c>
    </row>
    <row r="83" spans="1:25" s="250" customFormat="1" ht="35.1" customHeight="1">
      <c r="A83" s="247" t="str">
        <f t="shared" si="3"/>
        <v>UFR8040</v>
      </c>
      <c r="B83" s="247" t="s">
        <v>10187</v>
      </c>
      <c r="C83" s="1552">
        <v>40</v>
      </c>
      <c r="D83" s="1552">
        <v>400</v>
      </c>
      <c r="E83" s="1552">
        <v>120</v>
      </c>
      <c r="F83" s="1551">
        <v>1.9</v>
      </c>
      <c r="G83" s="1552">
        <v>40</v>
      </c>
      <c r="H83" s="1552">
        <v>10</v>
      </c>
      <c r="I83" s="1552">
        <v>400</v>
      </c>
      <c r="J83" s="1552" t="s">
        <v>10237</v>
      </c>
      <c r="K83" s="1552">
        <v>1</v>
      </c>
      <c r="L83" s="295" t="s">
        <v>10238</v>
      </c>
      <c r="N83" s="293"/>
      <c r="O83" s="293"/>
      <c r="P83" s="293"/>
      <c r="Q83" s="293"/>
      <c r="R83" s="293"/>
      <c r="S83" s="293"/>
      <c r="T83" s="293"/>
      <c r="U83" s="1552" t="s">
        <v>10239</v>
      </c>
      <c r="V83" s="1552" t="s">
        <v>10239</v>
      </c>
      <c r="W83" s="239" t="s">
        <v>6261</v>
      </c>
      <c r="X83" s="43" t="s">
        <v>6262</v>
      </c>
      <c r="Y83" s="27" t="str">
        <f>CONCATENATE(W83,V83,X83)</f>
        <v>http://www.unisonic.com.tw/datasheet/UFR8040.pdf</v>
      </c>
    </row>
    <row r="84" spans="1:25" s="250" customFormat="1" ht="35.1" customHeight="1">
      <c r="A84" s="247" t="str">
        <f t="shared" ref="A84:A95" si="6">HYPERLINK(Y84,U84)</f>
        <v>UFR8040C</v>
      </c>
      <c r="B84" s="247" t="s">
        <v>10187</v>
      </c>
      <c r="C84" s="1552">
        <v>80</v>
      </c>
      <c r="D84" s="1552">
        <v>400</v>
      </c>
      <c r="E84" s="282">
        <v>400</v>
      </c>
      <c r="F84" s="281">
        <v>1.8</v>
      </c>
      <c r="G84" s="282">
        <v>40</v>
      </c>
      <c r="H84" s="282">
        <v>10</v>
      </c>
      <c r="I84" s="282">
        <v>400</v>
      </c>
      <c r="J84" s="282">
        <v>40</v>
      </c>
      <c r="K84" s="282">
        <v>20</v>
      </c>
      <c r="L84" s="299" t="s">
        <v>10231</v>
      </c>
      <c r="N84" s="293"/>
      <c r="O84" s="293"/>
      <c r="P84" s="293"/>
      <c r="Q84" s="293"/>
      <c r="R84" s="293"/>
      <c r="S84" s="293"/>
      <c r="T84" s="293"/>
      <c r="U84" s="1552" t="s">
        <v>10240</v>
      </c>
      <c r="V84" s="1552" t="s">
        <v>10240</v>
      </c>
      <c r="W84" s="239" t="s">
        <v>6261</v>
      </c>
      <c r="X84" s="43" t="s">
        <v>6262</v>
      </c>
      <c r="Y84" s="27" t="str">
        <f t="shared" si="5"/>
        <v>http://www.unisonic.com.tw/datasheet/UFR8040C.pdf</v>
      </c>
    </row>
    <row r="85" spans="1:25" s="250" customFormat="1" ht="35.1" customHeight="1">
      <c r="A85" s="247" t="str">
        <f t="shared" si="6"/>
        <v>UFR8060C</v>
      </c>
      <c r="B85" s="247" t="s">
        <v>10187</v>
      </c>
      <c r="C85" s="1552">
        <v>80</v>
      </c>
      <c r="D85" s="1552">
        <v>600</v>
      </c>
      <c r="E85" s="1552">
        <v>330</v>
      </c>
      <c r="F85" s="1551">
        <v>2</v>
      </c>
      <c r="G85" s="1552">
        <v>80</v>
      </c>
      <c r="H85" s="1552">
        <v>100</v>
      </c>
      <c r="I85" s="1552">
        <v>600</v>
      </c>
      <c r="J85" s="1552">
        <v>105</v>
      </c>
      <c r="K85" s="1552">
        <v>30</v>
      </c>
      <c r="L85" s="295" t="s">
        <v>6489</v>
      </c>
      <c r="N85" s="293"/>
      <c r="O85" s="293"/>
      <c r="P85" s="293"/>
      <c r="Q85" s="293"/>
      <c r="R85" s="293"/>
      <c r="S85" s="293"/>
      <c r="T85" s="293"/>
      <c r="U85" s="1552" t="s">
        <v>10241</v>
      </c>
      <c r="V85" s="1552" t="s">
        <v>10241</v>
      </c>
      <c r="W85" s="239" t="s">
        <v>6261</v>
      </c>
      <c r="X85" s="43" t="s">
        <v>6262</v>
      </c>
      <c r="Y85" s="27" t="str">
        <f t="shared" si="5"/>
        <v>http://www.unisonic.com.tw/datasheet/UFR8060C.pdf</v>
      </c>
    </row>
    <row r="86" spans="1:25" s="250" customFormat="1" ht="35.1" customHeight="1">
      <c r="A86" s="247" t="str">
        <f t="shared" si="6"/>
        <v>UFR10030C</v>
      </c>
      <c r="B86" s="247" t="s">
        <v>10187</v>
      </c>
      <c r="C86" s="1552">
        <v>100</v>
      </c>
      <c r="D86" s="1552">
        <v>300</v>
      </c>
      <c r="E86" s="282">
        <v>300</v>
      </c>
      <c r="F86" s="281">
        <v>1.25</v>
      </c>
      <c r="G86" s="282">
        <v>50</v>
      </c>
      <c r="H86" s="282">
        <v>1</v>
      </c>
      <c r="I86" s="282">
        <v>300</v>
      </c>
      <c r="J86" s="282">
        <v>80</v>
      </c>
      <c r="K86" s="282">
        <v>30</v>
      </c>
      <c r="L86" s="299" t="s">
        <v>9144</v>
      </c>
      <c r="N86" s="293"/>
      <c r="O86" s="293"/>
      <c r="P86" s="293"/>
      <c r="Q86" s="293"/>
      <c r="R86" s="293"/>
      <c r="S86" s="293"/>
      <c r="T86" s="293"/>
      <c r="U86" s="1552" t="s">
        <v>10242</v>
      </c>
      <c r="V86" s="1552" t="s">
        <v>10242</v>
      </c>
      <c r="W86" s="239" t="s">
        <v>6261</v>
      </c>
      <c r="X86" s="43" t="s">
        <v>6262</v>
      </c>
      <c r="Y86" s="27" t="str">
        <f t="shared" si="5"/>
        <v>http://www.unisonic.com.tw/datasheet/UFR10030C.pdf</v>
      </c>
    </row>
    <row r="87" spans="1:25" s="250" customFormat="1" ht="35.1" customHeight="1">
      <c r="A87" s="247" t="str">
        <f t="shared" si="6"/>
        <v>UFR10040C</v>
      </c>
      <c r="B87" s="247" t="s">
        <v>10187</v>
      </c>
      <c r="C87" s="1552">
        <v>100</v>
      </c>
      <c r="D87" s="1552">
        <v>400</v>
      </c>
      <c r="E87" s="282">
        <v>300</v>
      </c>
      <c r="F87" s="281">
        <v>1.5</v>
      </c>
      <c r="G87" s="282">
        <v>50</v>
      </c>
      <c r="H87" s="282">
        <v>1</v>
      </c>
      <c r="I87" s="282">
        <v>400</v>
      </c>
      <c r="J87" s="282">
        <v>70</v>
      </c>
      <c r="K87" s="1552">
        <v>30</v>
      </c>
      <c r="L87" s="299" t="s">
        <v>9144</v>
      </c>
      <c r="N87" s="293"/>
      <c r="O87" s="293"/>
      <c r="P87" s="293"/>
      <c r="Q87" s="293"/>
      <c r="R87" s="293"/>
      <c r="S87" s="293"/>
      <c r="T87" s="293"/>
      <c r="U87" s="1552" t="s">
        <v>10243</v>
      </c>
      <c r="V87" s="1552" t="s">
        <v>10243</v>
      </c>
      <c r="W87" s="239" t="s">
        <v>6261</v>
      </c>
      <c r="X87" s="43" t="s">
        <v>6262</v>
      </c>
      <c r="Y87" s="27" t="str">
        <f t="shared" si="5"/>
        <v>http://www.unisonic.com.tw/datasheet/UFR10040C.pdf</v>
      </c>
    </row>
    <row r="88" spans="1:25" s="250" customFormat="1" ht="35.1" customHeight="1">
      <c r="A88" s="247" t="str">
        <f t="shared" si="6"/>
        <v>UFR12040C</v>
      </c>
      <c r="B88" s="247" t="s">
        <v>10187</v>
      </c>
      <c r="C88" s="1552">
        <v>120</v>
      </c>
      <c r="D88" s="1552">
        <v>400</v>
      </c>
      <c r="E88" s="282">
        <v>360</v>
      </c>
      <c r="F88" s="281">
        <v>1.5</v>
      </c>
      <c r="G88" s="282">
        <v>60</v>
      </c>
      <c r="H88" s="282">
        <v>1</v>
      </c>
      <c r="I88" s="282">
        <v>400</v>
      </c>
      <c r="J88" s="282">
        <v>85</v>
      </c>
      <c r="K88" s="282">
        <v>30</v>
      </c>
      <c r="L88" s="299" t="s">
        <v>9144</v>
      </c>
      <c r="N88" s="293"/>
      <c r="O88" s="293"/>
      <c r="P88" s="293"/>
      <c r="Q88" s="293"/>
      <c r="R88" s="293"/>
      <c r="S88" s="293"/>
      <c r="T88" s="293"/>
      <c r="U88" s="1552" t="s">
        <v>10244</v>
      </c>
      <c r="V88" s="1552" t="s">
        <v>10244</v>
      </c>
      <c r="W88" s="239" t="s">
        <v>6261</v>
      </c>
      <c r="X88" s="43" t="s">
        <v>6262</v>
      </c>
      <c r="Y88" s="27" t="str">
        <f t="shared" si="5"/>
        <v>http://www.unisonic.com.tw/datasheet/UFR12040C.pdf</v>
      </c>
    </row>
    <row r="89" spans="1:25" s="250" customFormat="1" ht="35.1" customHeight="1">
      <c r="A89" s="247" t="str">
        <f t="shared" si="6"/>
        <v>UFR14040C</v>
      </c>
      <c r="B89" s="247" t="s">
        <v>10187</v>
      </c>
      <c r="C89" s="1552">
        <v>140</v>
      </c>
      <c r="D89" s="1552">
        <v>400</v>
      </c>
      <c r="E89" s="282">
        <v>420</v>
      </c>
      <c r="F89" s="281">
        <v>1.5</v>
      </c>
      <c r="G89" s="282">
        <v>70</v>
      </c>
      <c r="H89" s="282">
        <v>1</v>
      </c>
      <c r="I89" s="282">
        <v>400</v>
      </c>
      <c r="J89" s="282">
        <v>80</v>
      </c>
      <c r="K89" s="282">
        <v>30</v>
      </c>
      <c r="L89" s="299" t="s">
        <v>9144</v>
      </c>
      <c r="N89" s="293"/>
      <c r="O89" s="293"/>
      <c r="P89" s="293"/>
      <c r="Q89" s="293"/>
      <c r="R89" s="293"/>
      <c r="S89" s="293"/>
      <c r="T89" s="293"/>
      <c r="U89" s="1552" t="s">
        <v>10245</v>
      </c>
      <c r="V89" s="1552" t="s">
        <v>10245</v>
      </c>
      <c r="W89" s="244" t="s">
        <v>6261</v>
      </c>
      <c r="X89" s="27" t="s">
        <v>6262</v>
      </c>
      <c r="Y89" s="27" t="str">
        <f t="shared" si="5"/>
        <v>http://www.unisonic.com.tw/datasheet/UFR14040C.pdf</v>
      </c>
    </row>
    <row r="90" spans="1:25" s="250" customFormat="1" ht="35.1" customHeight="1">
      <c r="A90" s="247" t="str">
        <f t="shared" si="6"/>
        <v>UHR0620</v>
      </c>
      <c r="B90" s="247" t="s">
        <v>10246</v>
      </c>
      <c r="C90" s="282">
        <v>6</v>
      </c>
      <c r="D90" s="282">
        <v>200</v>
      </c>
      <c r="E90" s="282">
        <v>70</v>
      </c>
      <c r="F90" s="281">
        <v>1.5</v>
      </c>
      <c r="G90" s="300">
        <v>6</v>
      </c>
      <c r="H90" s="300">
        <v>100</v>
      </c>
      <c r="I90" s="282">
        <v>200</v>
      </c>
      <c r="J90" s="1552" t="s">
        <v>10247</v>
      </c>
      <c r="K90" s="282">
        <v>6</v>
      </c>
      <c r="L90" s="295" t="s">
        <v>6508</v>
      </c>
      <c r="N90" s="293"/>
      <c r="O90" s="293"/>
      <c r="P90" s="293"/>
      <c r="Q90" s="293"/>
      <c r="R90" s="293"/>
      <c r="S90" s="293"/>
      <c r="T90" s="293"/>
      <c r="U90" s="1552" t="s">
        <v>10248</v>
      </c>
      <c r="V90" s="1552" t="s">
        <v>10248</v>
      </c>
      <c r="W90" s="244" t="s">
        <v>6261</v>
      </c>
      <c r="X90" s="27" t="s">
        <v>6262</v>
      </c>
      <c r="Y90" s="27" t="str">
        <f t="shared" si="5"/>
        <v>http://www.unisonic.com.tw/datasheet/UHR0620.pdf</v>
      </c>
    </row>
    <row r="91" spans="1:25" s="250" customFormat="1" ht="35.1" customHeight="1">
      <c r="A91" s="247" t="str">
        <f t="shared" si="6"/>
        <v>UHR1020</v>
      </c>
      <c r="B91" s="247" t="s">
        <v>10246</v>
      </c>
      <c r="C91" s="282">
        <v>10</v>
      </c>
      <c r="D91" s="282">
        <v>200</v>
      </c>
      <c r="E91" s="282">
        <v>120</v>
      </c>
      <c r="F91" s="281">
        <v>1.5</v>
      </c>
      <c r="G91" s="300">
        <v>10</v>
      </c>
      <c r="H91" s="300">
        <v>100</v>
      </c>
      <c r="I91" s="282">
        <v>200</v>
      </c>
      <c r="J91" s="1552" t="s">
        <v>10194</v>
      </c>
      <c r="K91" s="282">
        <v>10</v>
      </c>
      <c r="L91" s="295" t="s">
        <v>6508</v>
      </c>
      <c r="N91" s="293"/>
      <c r="O91" s="293"/>
      <c r="P91" s="293"/>
      <c r="Q91" s="293"/>
      <c r="R91" s="293"/>
      <c r="S91" s="293"/>
      <c r="T91" s="293"/>
      <c r="U91" s="1552" t="s">
        <v>10249</v>
      </c>
      <c r="V91" s="1552" t="s">
        <v>10249</v>
      </c>
      <c r="W91" s="244" t="s">
        <v>10250</v>
      </c>
      <c r="X91" s="27" t="s">
        <v>10251</v>
      </c>
      <c r="Y91" s="27" t="str">
        <f t="shared" si="5"/>
        <v>http://www.unisonic.com.tw/datasheet/UHR1020.pdf</v>
      </c>
    </row>
    <row r="92" spans="1:25" s="250" customFormat="1" ht="35.1" customHeight="1">
      <c r="A92" s="247" t="str">
        <f t="shared" si="6"/>
        <v>UHR1540</v>
      </c>
      <c r="B92" s="247" t="s">
        <v>10252</v>
      </c>
      <c r="C92" s="282">
        <v>15</v>
      </c>
      <c r="D92" s="282">
        <v>400</v>
      </c>
      <c r="E92" s="282">
        <v>180</v>
      </c>
      <c r="F92" s="281">
        <v>1.5</v>
      </c>
      <c r="G92" s="300">
        <v>15</v>
      </c>
      <c r="H92" s="300">
        <v>100</v>
      </c>
      <c r="I92" s="282">
        <v>400</v>
      </c>
      <c r="J92" s="1552" t="s">
        <v>10253</v>
      </c>
      <c r="K92" s="282">
        <v>15</v>
      </c>
      <c r="L92" s="295" t="s">
        <v>6508</v>
      </c>
      <c r="N92" s="293"/>
      <c r="O92" s="293"/>
      <c r="P92" s="293"/>
      <c r="Q92" s="293"/>
      <c r="R92" s="293"/>
      <c r="S92" s="293"/>
      <c r="T92" s="293"/>
      <c r="U92" s="1552" t="s">
        <v>10254</v>
      </c>
      <c r="V92" s="1552" t="s">
        <v>10254</v>
      </c>
      <c r="W92" s="244" t="s">
        <v>10250</v>
      </c>
      <c r="X92" s="27" t="s">
        <v>10251</v>
      </c>
      <c r="Y92" s="27" t="str">
        <f t="shared" si="5"/>
        <v>http://www.unisonic.com.tw/datasheet/UHR1540.pdf</v>
      </c>
    </row>
    <row r="93" spans="1:25" s="250" customFormat="1" ht="35.1" customHeight="1">
      <c r="A93" s="247" t="str">
        <f t="shared" si="6"/>
        <v>UHRP15120</v>
      </c>
      <c r="B93" s="247" t="s">
        <v>10252</v>
      </c>
      <c r="C93" s="1552">
        <v>15</v>
      </c>
      <c r="D93" s="1552">
        <v>1200</v>
      </c>
      <c r="E93" s="1552">
        <v>200</v>
      </c>
      <c r="F93" s="1551">
        <v>3.2</v>
      </c>
      <c r="G93" s="1552">
        <v>15</v>
      </c>
      <c r="H93" s="1552">
        <v>100</v>
      </c>
      <c r="I93" s="1552">
        <v>1200</v>
      </c>
      <c r="J93" s="1552">
        <v>75</v>
      </c>
      <c r="K93" s="282">
        <v>15</v>
      </c>
      <c r="L93" s="292" t="s">
        <v>10255</v>
      </c>
      <c r="N93" s="293"/>
      <c r="O93" s="293"/>
      <c r="P93" s="293"/>
      <c r="Q93" s="293"/>
      <c r="R93" s="293"/>
      <c r="S93" s="293"/>
      <c r="T93" s="293"/>
      <c r="U93" s="1552" t="s">
        <v>10256</v>
      </c>
      <c r="V93" s="1552" t="s">
        <v>10256</v>
      </c>
      <c r="W93" s="244" t="s">
        <v>10250</v>
      </c>
      <c r="X93" s="27" t="s">
        <v>10251</v>
      </c>
      <c r="Y93" s="27" t="str">
        <f t="shared" si="5"/>
        <v>http://www.unisonic.com.tw/datasheet/UHRP15120.pdf</v>
      </c>
    </row>
    <row r="94" spans="1:25" s="250" customFormat="1" ht="35.1" customHeight="1">
      <c r="A94" s="247" t="str">
        <f t="shared" si="6"/>
        <v>UHRP1560</v>
      </c>
      <c r="B94" s="247" t="s">
        <v>10252</v>
      </c>
      <c r="C94" s="1552">
        <v>15</v>
      </c>
      <c r="D94" s="1552">
        <v>600</v>
      </c>
      <c r="E94" s="1552">
        <v>150</v>
      </c>
      <c r="F94" s="1551">
        <v>2.1</v>
      </c>
      <c r="G94" s="1552">
        <v>15</v>
      </c>
      <c r="H94" s="1552">
        <v>100</v>
      </c>
      <c r="I94" s="1552">
        <v>600</v>
      </c>
      <c r="J94" s="1552">
        <v>60</v>
      </c>
      <c r="K94" s="282">
        <v>15</v>
      </c>
      <c r="L94" s="292" t="s">
        <v>10255</v>
      </c>
      <c r="N94" s="293"/>
      <c r="O94" s="293"/>
      <c r="P94" s="293"/>
      <c r="Q94" s="293"/>
      <c r="R94" s="293"/>
      <c r="S94" s="293"/>
      <c r="T94" s="293"/>
      <c r="U94" s="1552" t="s">
        <v>10257</v>
      </c>
      <c r="V94" s="1552" t="s">
        <v>10257</v>
      </c>
      <c r="W94" s="244" t="s">
        <v>10250</v>
      </c>
      <c r="X94" s="27" t="s">
        <v>10251</v>
      </c>
      <c r="Y94" s="27" t="str">
        <f t="shared" si="5"/>
        <v>http://www.unisonic.com.tw/datasheet/UHRP1560.pdf</v>
      </c>
    </row>
    <row r="95" spans="1:25" s="250" customFormat="1" ht="35.1" customHeight="1">
      <c r="A95" s="247" t="str">
        <f t="shared" si="6"/>
        <v>UHR1040C</v>
      </c>
      <c r="B95" s="247" t="s">
        <v>10252</v>
      </c>
      <c r="C95" s="1552">
        <v>10</v>
      </c>
      <c r="D95" s="1552">
        <v>400</v>
      </c>
      <c r="E95" s="1552">
        <v>40</v>
      </c>
      <c r="F95" s="281">
        <v>1.5</v>
      </c>
      <c r="G95" s="1552">
        <v>10</v>
      </c>
      <c r="H95" s="1552">
        <v>10</v>
      </c>
      <c r="I95" s="1552">
        <v>400</v>
      </c>
      <c r="J95" s="281" t="s">
        <v>10258</v>
      </c>
      <c r="K95" s="282">
        <v>1</v>
      </c>
      <c r="L95" s="295" t="s">
        <v>10259</v>
      </c>
      <c r="N95" s="293"/>
      <c r="O95" s="293"/>
      <c r="P95" s="293"/>
      <c r="Q95" s="293"/>
      <c r="R95" s="293"/>
      <c r="S95" s="293"/>
      <c r="T95" s="293"/>
      <c r="U95" s="1552" t="s">
        <v>10260</v>
      </c>
      <c r="V95" s="1552" t="s">
        <v>10260</v>
      </c>
      <c r="W95" s="244" t="s">
        <v>10250</v>
      </c>
      <c r="X95" s="27" t="s">
        <v>10251</v>
      </c>
      <c r="Y95" s="27" t="str">
        <f t="shared" si="5"/>
        <v>http://www.unisonic.com.tw/datasheet/UHR1040C.pdf</v>
      </c>
    </row>
    <row r="96" spans="1:25" s="250" customFormat="1" ht="35.1" customHeight="1">
      <c r="A96" s="247" t="s">
        <v>1270</v>
      </c>
      <c r="B96" s="247" t="s">
        <v>10252</v>
      </c>
      <c r="C96" s="1552">
        <v>15</v>
      </c>
      <c r="D96" s="1552">
        <v>200</v>
      </c>
      <c r="E96" s="1552">
        <v>160</v>
      </c>
      <c r="F96" s="281">
        <v>1.05</v>
      </c>
      <c r="G96" s="1552">
        <v>15</v>
      </c>
      <c r="H96" s="1552">
        <v>10</v>
      </c>
      <c r="I96" s="1552">
        <v>200</v>
      </c>
      <c r="J96" s="1552">
        <v>40</v>
      </c>
      <c r="K96" s="282">
        <v>1</v>
      </c>
      <c r="L96" s="295" t="s">
        <v>10259</v>
      </c>
      <c r="N96" s="293"/>
      <c r="O96" s="293"/>
      <c r="P96" s="293"/>
      <c r="Q96" s="293"/>
      <c r="R96" s="293"/>
      <c r="S96" s="293"/>
      <c r="T96" s="293"/>
      <c r="U96" s="1552" t="s">
        <v>10261</v>
      </c>
      <c r="V96" s="1552" t="s">
        <v>10261</v>
      </c>
      <c r="W96" s="244" t="s">
        <v>10250</v>
      </c>
      <c r="X96" s="27" t="s">
        <v>10251</v>
      </c>
      <c r="Y96" s="27" t="str">
        <f t="shared" si="5"/>
        <v>http://www.unisonic.com.tw/datasheet/UHR3020C.pdf</v>
      </c>
    </row>
    <row r="97" spans="1:25" s="250" customFormat="1" ht="35.1" customHeight="1">
      <c r="A97" s="247" t="str">
        <f t="shared" ref="A97:A107" si="7">HYPERLINK(Y97,U97)</f>
        <v>RS1002FL</v>
      </c>
      <c r="B97" s="247" t="s">
        <v>10262</v>
      </c>
      <c r="C97" s="1552">
        <v>1</v>
      </c>
      <c r="D97" s="1552">
        <v>200</v>
      </c>
      <c r="E97" s="1552">
        <v>30</v>
      </c>
      <c r="F97" s="1551">
        <v>1.3</v>
      </c>
      <c r="G97" s="1552">
        <v>1</v>
      </c>
      <c r="H97" s="1552">
        <v>1</v>
      </c>
      <c r="I97" s="1552">
        <v>200</v>
      </c>
      <c r="J97" s="1552">
        <v>150</v>
      </c>
      <c r="K97" s="1552">
        <v>0.5</v>
      </c>
      <c r="L97" s="292" t="s">
        <v>1250</v>
      </c>
      <c r="N97" s="293"/>
      <c r="O97" s="293"/>
      <c r="P97" s="293"/>
      <c r="Q97" s="293"/>
      <c r="R97" s="293"/>
      <c r="S97" s="293"/>
      <c r="T97" s="293"/>
      <c r="U97" s="1552" t="s">
        <v>10263</v>
      </c>
      <c r="V97" s="1552" t="s">
        <v>10263</v>
      </c>
      <c r="W97" s="244" t="s">
        <v>10250</v>
      </c>
      <c r="X97" s="27" t="s">
        <v>10251</v>
      </c>
      <c r="Y97" s="27" t="str">
        <f t="shared" si="5"/>
        <v>http://www.unisonic.com.tw/datasheet/RS1002FL.pdf</v>
      </c>
    </row>
    <row r="98" spans="1:25" s="250" customFormat="1" ht="35.1" customHeight="1">
      <c r="A98" s="247" t="str">
        <f t="shared" si="7"/>
        <v>RS1006FL</v>
      </c>
      <c r="B98" s="247" t="s">
        <v>10262</v>
      </c>
      <c r="C98" s="1552">
        <v>1</v>
      </c>
      <c r="D98" s="1552">
        <v>600</v>
      </c>
      <c r="E98" s="1552">
        <v>30</v>
      </c>
      <c r="F98" s="1551">
        <v>1.3</v>
      </c>
      <c r="G98" s="774">
        <v>1</v>
      </c>
      <c r="H98" s="1552">
        <v>5</v>
      </c>
      <c r="I98" s="1552">
        <v>600</v>
      </c>
      <c r="J98" s="1552">
        <v>250</v>
      </c>
      <c r="K98" s="774">
        <v>0.5</v>
      </c>
      <c r="L98" s="295" t="s">
        <v>1250</v>
      </c>
      <c r="N98" s="293"/>
      <c r="O98" s="293"/>
      <c r="P98" s="293"/>
      <c r="Q98" s="293"/>
      <c r="R98" s="293"/>
      <c r="S98" s="293"/>
      <c r="T98" s="293"/>
      <c r="U98" s="1552" t="s">
        <v>1271</v>
      </c>
      <c r="V98" s="1552" t="s">
        <v>1271</v>
      </c>
      <c r="W98" s="244" t="s">
        <v>10250</v>
      </c>
      <c r="X98" s="27" t="s">
        <v>10251</v>
      </c>
      <c r="Y98" s="27" t="str">
        <f t="shared" si="5"/>
        <v>http://www.unisonic.com.tw/datasheet/RS1006FL.pdf</v>
      </c>
    </row>
    <row r="99" spans="1:25" s="250" customFormat="1" ht="35.1" customHeight="1">
      <c r="A99" s="247" t="str">
        <f t="shared" si="7"/>
        <v>RS1010FL</v>
      </c>
      <c r="B99" s="247" t="s">
        <v>10262</v>
      </c>
      <c r="C99" s="1552">
        <v>1</v>
      </c>
      <c r="D99" s="1552">
        <v>1000</v>
      </c>
      <c r="E99" s="1552">
        <v>30</v>
      </c>
      <c r="F99" s="1551">
        <v>1.3</v>
      </c>
      <c r="G99" s="774">
        <v>1</v>
      </c>
      <c r="H99" s="1552">
        <v>1</v>
      </c>
      <c r="I99" s="1552">
        <v>1000</v>
      </c>
      <c r="J99" s="1552">
        <v>500</v>
      </c>
      <c r="K99" s="774">
        <v>0.5</v>
      </c>
      <c r="L99" s="295" t="s">
        <v>1250</v>
      </c>
      <c r="N99" s="293"/>
      <c r="O99" s="293"/>
      <c r="P99" s="293"/>
      <c r="Q99" s="293"/>
      <c r="R99" s="293"/>
      <c r="S99" s="293"/>
      <c r="T99" s="293"/>
      <c r="U99" s="1552" t="s">
        <v>1272</v>
      </c>
      <c r="V99" s="1552" t="s">
        <v>1272</v>
      </c>
      <c r="W99" s="244" t="s">
        <v>10250</v>
      </c>
      <c r="X99" s="27" t="s">
        <v>10251</v>
      </c>
      <c r="Y99" s="27" t="str">
        <f t="shared" si="5"/>
        <v>http://www.unisonic.com.tw/datasheet/RS1010FL.pdf</v>
      </c>
    </row>
    <row r="100" spans="1:25" s="250" customFormat="1" ht="34.5" customHeight="1">
      <c r="A100" s="247" t="str">
        <f t="shared" si="7"/>
        <v>RS1K</v>
      </c>
      <c r="B100" s="247" t="s">
        <v>10264</v>
      </c>
      <c r="C100" s="1552">
        <v>1</v>
      </c>
      <c r="D100" s="1552">
        <v>800</v>
      </c>
      <c r="E100" s="1552">
        <v>30</v>
      </c>
      <c r="F100" s="1551">
        <v>1.3</v>
      </c>
      <c r="G100" s="774">
        <v>1</v>
      </c>
      <c r="H100" s="1552">
        <v>5</v>
      </c>
      <c r="I100" s="1552">
        <v>800</v>
      </c>
      <c r="J100" s="1552">
        <v>500</v>
      </c>
      <c r="K100" s="774">
        <v>0.5</v>
      </c>
      <c r="L100" s="295" t="s">
        <v>10265</v>
      </c>
      <c r="N100" s="293"/>
      <c r="O100" s="293"/>
      <c r="P100" s="293"/>
      <c r="Q100" s="293"/>
      <c r="R100" s="293"/>
      <c r="S100" s="293"/>
      <c r="T100" s="293"/>
      <c r="U100" s="1552" t="s">
        <v>10266</v>
      </c>
      <c r="V100" s="1552" t="s">
        <v>10266</v>
      </c>
      <c r="W100" s="244" t="s">
        <v>6261</v>
      </c>
      <c r="X100" s="27" t="s">
        <v>6262</v>
      </c>
      <c r="Y100" s="27" t="str">
        <f t="shared" si="5"/>
        <v>http://www.unisonic.com.tw/datasheet/RS1K.pdf</v>
      </c>
    </row>
    <row r="101" spans="1:25" s="250" customFormat="1" ht="34.5" customHeight="1">
      <c r="A101" s="247" t="str">
        <f t="shared" si="7"/>
        <v>RS1A</v>
      </c>
      <c r="B101" s="247" t="s">
        <v>10264</v>
      </c>
      <c r="C101" s="1552">
        <v>1</v>
      </c>
      <c r="D101" s="1552">
        <v>50</v>
      </c>
      <c r="E101" s="1552">
        <v>30</v>
      </c>
      <c r="F101" s="1551">
        <v>1.3</v>
      </c>
      <c r="G101" s="774">
        <v>1</v>
      </c>
      <c r="H101" s="1552">
        <v>5</v>
      </c>
      <c r="I101" s="1552">
        <v>50</v>
      </c>
      <c r="J101" s="1552">
        <v>150</v>
      </c>
      <c r="K101" s="774">
        <v>0.5</v>
      </c>
      <c r="L101" s="295" t="s">
        <v>10265</v>
      </c>
      <c r="N101" s="293"/>
      <c r="O101" s="293"/>
      <c r="P101" s="293"/>
      <c r="Q101" s="293"/>
      <c r="R101" s="293"/>
      <c r="S101" s="293"/>
      <c r="T101" s="293"/>
      <c r="U101" s="1552" t="s">
        <v>10267</v>
      </c>
      <c r="V101" s="1552" t="s">
        <v>10268</v>
      </c>
      <c r="W101" s="244" t="s">
        <v>6261</v>
      </c>
      <c r="X101" s="27" t="s">
        <v>6262</v>
      </c>
      <c r="Y101" s="27" t="str">
        <f t="shared" si="5"/>
        <v>http://www.unisonic.com.tw/datasheet/RS1ATHRURS1M.pdf</v>
      </c>
    </row>
    <row r="102" spans="1:25" s="250" customFormat="1" ht="34.5" customHeight="1">
      <c r="A102" s="247" t="str">
        <f t="shared" si="7"/>
        <v>RS1B</v>
      </c>
      <c r="B102" s="247" t="s">
        <v>10264</v>
      </c>
      <c r="C102" s="1552">
        <v>1</v>
      </c>
      <c r="D102" s="1552">
        <v>100</v>
      </c>
      <c r="E102" s="1552">
        <v>30</v>
      </c>
      <c r="F102" s="1551">
        <v>1.3</v>
      </c>
      <c r="G102" s="774">
        <v>1</v>
      </c>
      <c r="H102" s="1552">
        <v>5</v>
      </c>
      <c r="I102" s="1552">
        <v>100</v>
      </c>
      <c r="J102" s="1552">
        <v>150</v>
      </c>
      <c r="K102" s="774">
        <v>0.5</v>
      </c>
      <c r="L102" s="295" t="s">
        <v>10265</v>
      </c>
      <c r="N102" s="293"/>
      <c r="O102" s="293"/>
      <c r="P102" s="293"/>
      <c r="Q102" s="293"/>
      <c r="R102" s="293"/>
      <c r="S102" s="293"/>
      <c r="T102" s="293"/>
      <c r="U102" s="1552" t="s">
        <v>10269</v>
      </c>
      <c r="V102" s="1552" t="s">
        <v>10268</v>
      </c>
      <c r="W102" s="244" t="s">
        <v>6261</v>
      </c>
      <c r="X102" s="27" t="s">
        <v>6262</v>
      </c>
      <c r="Y102" s="27" t="str">
        <f t="shared" si="5"/>
        <v>http://www.unisonic.com.tw/datasheet/RS1ATHRURS1M.pdf</v>
      </c>
    </row>
    <row r="103" spans="1:25" s="250" customFormat="1" ht="34.5" customHeight="1">
      <c r="A103" s="247" t="str">
        <f t="shared" si="7"/>
        <v>RS1D</v>
      </c>
      <c r="B103" s="247" t="s">
        <v>10264</v>
      </c>
      <c r="C103" s="1552">
        <v>1</v>
      </c>
      <c r="D103" s="1552">
        <v>200</v>
      </c>
      <c r="E103" s="1552">
        <v>30</v>
      </c>
      <c r="F103" s="1551">
        <v>1.3</v>
      </c>
      <c r="G103" s="774">
        <v>1</v>
      </c>
      <c r="H103" s="1552">
        <v>5</v>
      </c>
      <c r="I103" s="1552">
        <v>200</v>
      </c>
      <c r="J103" s="1552">
        <v>150</v>
      </c>
      <c r="K103" s="774">
        <v>0.5</v>
      </c>
      <c r="L103" s="295" t="s">
        <v>10265</v>
      </c>
      <c r="N103" s="293"/>
      <c r="O103" s="293"/>
      <c r="P103" s="293"/>
      <c r="Q103" s="293"/>
      <c r="R103" s="293"/>
      <c r="S103" s="293"/>
      <c r="T103" s="293"/>
      <c r="U103" s="1552" t="s">
        <v>10270</v>
      </c>
      <c r="V103" s="1552" t="s">
        <v>10268</v>
      </c>
      <c r="W103" s="244" t="s">
        <v>6261</v>
      </c>
      <c r="X103" s="27" t="s">
        <v>6262</v>
      </c>
      <c r="Y103" s="27" t="str">
        <f t="shared" si="5"/>
        <v>http://www.unisonic.com.tw/datasheet/RS1ATHRURS1M.pdf</v>
      </c>
    </row>
    <row r="104" spans="1:25" s="250" customFormat="1" ht="34.5" customHeight="1">
      <c r="A104" s="247" t="str">
        <f t="shared" si="7"/>
        <v>RS1G</v>
      </c>
      <c r="B104" s="247" t="s">
        <v>10264</v>
      </c>
      <c r="C104" s="1552">
        <v>1</v>
      </c>
      <c r="D104" s="1552">
        <v>400</v>
      </c>
      <c r="E104" s="1552">
        <v>30</v>
      </c>
      <c r="F104" s="1551">
        <v>1.3</v>
      </c>
      <c r="G104" s="774">
        <v>1</v>
      </c>
      <c r="H104" s="1552">
        <v>5</v>
      </c>
      <c r="I104" s="1552">
        <v>400</v>
      </c>
      <c r="J104" s="1552">
        <v>150</v>
      </c>
      <c r="K104" s="774">
        <v>0.5</v>
      </c>
      <c r="L104" s="295" t="s">
        <v>10265</v>
      </c>
      <c r="N104" s="293"/>
      <c r="O104" s="293"/>
      <c r="P104" s="293"/>
      <c r="Q104" s="293"/>
      <c r="R104" s="293"/>
      <c r="S104" s="293"/>
      <c r="T104" s="293"/>
      <c r="U104" s="1552" t="s">
        <v>10271</v>
      </c>
      <c r="V104" s="1552" t="s">
        <v>10268</v>
      </c>
      <c r="W104" s="244" t="s">
        <v>6261</v>
      </c>
      <c r="X104" s="27" t="s">
        <v>6262</v>
      </c>
      <c r="Y104" s="27" t="str">
        <f t="shared" si="5"/>
        <v>http://www.unisonic.com.tw/datasheet/RS1ATHRURS1M.pdf</v>
      </c>
    </row>
    <row r="105" spans="1:25" s="250" customFormat="1" ht="34.5" customHeight="1">
      <c r="A105" s="247" t="str">
        <f t="shared" si="7"/>
        <v>RS1J</v>
      </c>
      <c r="B105" s="247" t="s">
        <v>10264</v>
      </c>
      <c r="C105" s="1552">
        <v>1</v>
      </c>
      <c r="D105" s="1552">
        <v>600</v>
      </c>
      <c r="E105" s="1552">
        <v>30</v>
      </c>
      <c r="F105" s="1551">
        <v>1.3</v>
      </c>
      <c r="G105" s="774">
        <v>1</v>
      </c>
      <c r="H105" s="1552">
        <v>5</v>
      </c>
      <c r="I105" s="1552">
        <v>600</v>
      </c>
      <c r="J105" s="1552">
        <v>250</v>
      </c>
      <c r="K105" s="774">
        <v>0.5</v>
      </c>
      <c r="L105" s="295" t="s">
        <v>10265</v>
      </c>
      <c r="N105" s="293"/>
      <c r="O105" s="293"/>
      <c r="P105" s="293"/>
      <c r="Q105" s="293"/>
      <c r="R105" s="293"/>
      <c r="S105" s="293"/>
      <c r="T105" s="293"/>
      <c r="U105" s="1552" t="s">
        <v>10272</v>
      </c>
      <c r="V105" s="1552" t="s">
        <v>10268</v>
      </c>
      <c r="W105" s="244" t="s">
        <v>6261</v>
      </c>
      <c r="X105" s="27" t="s">
        <v>6262</v>
      </c>
      <c r="Y105" s="27" t="str">
        <f t="shared" si="5"/>
        <v>http://www.unisonic.com.tw/datasheet/RS1ATHRURS1M.pdf</v>
      </c>
    </row>
    <row r="106" spans="1:25" s="250" customFormat="1" ht="34.5" customHeight="1">
      <c r="A106" s="247" t="str">
        <f t="shared" si="7"/>
        <v>RS1K</v>
      </c>
      <c r="B106" s="247" t="s">
        <v>10264</v>
      </c>
      <c r="C106" s="1552">
        <v>1</v>
      </c>
      <c r="D106" s="1552">
        <v>800</v>
      </c>
      <c r="E106" s="1552">
        <v>30</v>
      </c>
      <c r="F106" s="1551">
        <v>1.3</v>
      </c>
      <c r="G106" s="774">
        <v>1</v>
      </c>
      <c r="H106" s="1552">
        <v>5</v>
      </c>
      <c r="I106" s="1552">
        <v>800</v>
      </c>
      <c r="J106" s="1552">
        <v>500</v>
      </c>
      <c r="K106" s="774">
        <v>0.5</v>
      </c>
      <c r="L106" s="295" t="s">
        <v>10265</v>
      </c>
      <c r="N106" s="293"/>
      <c r="O106" s="293"/>
      <c r="P106" s="293"/>
      <c r="Q106" s="293"/>
      <c r="R106" s="293"/>
      <c r="S106" s="293"/>
      <c r="T106" s="293"/>
      <c r="U106" s="1552" t="s">
        <v>10266</v>
      </c>
      <c r="V106" s="1552" t="s">
        <v>10268</v>
      </c>
      <c r="W106" s="244" t="s">
        <v>6261</v>
      </c>
      <c r="X106" s="27" t="s">
        <v>6262</v>
      </c>
      <c r="Y106" s="27" t="str">
        <f t="shared" si="5"/>
        <v>http://www.unisonic.com.tw/datasheet/RS1ATHRURS1M.pdf</v>
      </c>
    </row>
    <row r="107" spans="1:25" s="250" customFormat="1" ht="34.5" customHeight="1">
      <c r="A107" s="247" t="str">
        <f t="shared" si="7"/>
        <v>RS1M</v>
      </c>
      <c r="B107" s="247" t="s">
        <v>10264</v>
      </c>
      <c r="C107" s="1552">
        <v>1</v>
      </c>
      <c r="D107" s="1552">
        <v>1000</v>
      </c>
      <c r="E107" s="1552">
        <v>30</v>
      </c>
      <c r="F107" s="1551">
        <v>1.3</v>
      </c>
      <c r="G107" s="774">
        <v>1</v>
      </c>
      <c r="H107" s="1552">
        <v>5</v>
      </c>
      <c r="I107" s="1552">
        <v>1000</v>
      </c>
      <c r="J107" s="1552">
        <v>500</v>
      </c>
      <c r="K107" s="774">
        <v>0.5</v>
      </c>
      <c r="L107" s="295" t="s">
        <v>10265</v>
      </c>
      <c r="N107" s="293"/>
      <c r="O107" s="293"/>
      <c r="P107" s="293"/>
      <c r="Q107" s="293"/>
      <c r="R107" s="293"/>
      <c r="S107" s="293"/>
      <c r="T107" s="293"/>
      <c r="U107" s="1552" t="s">
        <v>10273</v>
      </c>
      <c r="V107" s="1552" t="s">
        <v>10268</v>
      </c>
      <c r="W107" s="244" t="s">
        <v>6261</v>
      </c>
      <c r="X107" s="27" t="s">
        <v>6262</v>
      </c>
      <c r="Y107" s="27" t="str">
        <f t="shared" si="5"/>
        <v>http://www.unisonic.com.tw/datasheet/RS1ATHRURS1M.pdf</v>
      </c>
    </row>
    <row r="108" spans="1:25" s="250" customFormat="1" ht="30" customHeight="1">
      <c r="A108" s="29"/>
      <c r="B108" s="29"/>
      <c r="C108" s="278"/>
      <c r="D108" s="249"/>
      <c r="E108" s="249"/>
      <c r="U108" s="262"/>
      <c r="V108" s="262"/>
      <c r="W108" s="262"/>
      <c r="X108" s="262"/>
      <c r="Y108" s="262"/>
    </row>
    <row r="109" spans="1:25" s="250" customFormat="1" ht="30" customHeight="1">
      <c r="A109" s="29"/>
      <c r="B109" s="29"/>
      <c r="C109" s="278"/>
      <c r="D109" s="249"/>
      <c r="E109" s="249"/>
      <c r="U109" s="262"/>
      <c r="V109" s="262"/>
      <c r="W109" s="262"/>
      <c r="X109" s="262"/>
      <c r="Y109" s="262"/>
    </row>
  </sheetData>
  <phoneticPr fontId="14" type="noConversion"/>
  <hyperlinks>
    <hyperlink ref="W6" r:id="rId1"/>
    <hyperlink ref="W3" r:id="rId2"/>
    <hyperlink ref="W4" r:id="rId3"/>
    <hyperlink ref="W5" r:id="rId4"/>
    <hyperlink ref="W7" r:id="rId5"/>
    <hyperlink ref="W8" r:id="rId6"/>
    <hyperlink ref="W9" r:id="rId7"/>
    <hyperlink ref="W10" r:id="rId8"/>
    <hyperlink ref="W11" r:id="rId9"/>
    <hyperlink ref="W12" r:id="rId10"/>
    <hyperlink ref="W13" r:id="rId11"/>
    <hyperlink ref="W14" r:id="rId12"/>
    <hyperlink ref="W15" r:id="rId13"/>
    <hyperlink ref="W16" r:id="rId14"/>
    <hyperlink ref="W17" r:id="rId15"/>
    <hyperlink ref="W18" r:id="rId16"/>
    <hyperlink ref="W19" r:id="rId17"/>
    <hyperlink ref="W20" r:id="rId18"/>
    <hyperlink ref="W21" r:id="rId19"/>
    <hyperlink ref="W22" r:id="rId20"/>
    <hyperlink ref="W23" r:id="rId21"/>
    <hyperlink ref="W24" r:id="rId22"/>
    <hyperlink ref="W25" r:id="rId23"/>
    <hyperlink ref="W26" r:id="rId24"/>
    <hyperlink ref="W27" r:id="rId25"/>
    <hyperlink ref="W28" r:id="rId26"/>
    <hyperlink ref="W29" r:id="rId27"/>
    <hyperlink ref="W30" r:id="rId28"/>
    <hyperlink ref="W31" r:id="rId29"/>
    <hyperlink ref="W34" r:id="rId30"/>
    <hyperlink ref="W35" r:id="rId31"/>
    <hyperlink ref="W36" r:id="rId32"/>
    <hyperlink ref="W37" r:id="rId33"/>
    <hyperlink ref="W38" r:id="rId34"/>
    <hyperlink ref="W39" r:id="rId35"/>
    <hyperlink ref="W40" r:id="rId36"/>
    <hyperlink ref="W41" r:id="rId37"/>
    <hyperlink ref="W42" r:id="rId38"/>
    <hyperlink ref="W43" r:id="rId39"/>
    <hyperlink ref="W44" r:id="rId40"/>
    <hyperlink ref="W48" r:id="rId41"/>
    <hyperlink ref="W49" r:id="rId42"/>
    <hyperlink ref="W50" r:id="rId43"/>
    <hyperlink ref="W51" r:id="rId44"/>
    <hyperlink ref="W52" r:id="rId45"/>
    <hyperlink ref="W53" r:id="rId46"/>
    <hyperlink ref="W54" r:id="rId47"/>
    <hyperlink ref="W55" r:id="rId48"/>
    <hyperlink ref="W56" r:id="rId49"/>
    <hyperlink ref="W57" r:id="rId50"/>
    <hyperlink ref="W58" r:id="rId51"/>
    <hyperlink ref="W59" r:id="rId52"/>
    <hyperlink ref="W60" r:id="rId53"/>
    <hyperlink ref="W61" r:id="rId54"/>
    <hyperlink ref="W62" r:id="rId55"/>
    <hyperlink ref="W63" r:id="rId56"/>
    <hyperlink ref="W65" r:id="rId57"/>
    <hyperlink ref="W66" r:id="rId58"/>
    <hyperlink ref="W67" r:id="rId59"/>
    <hyperlink ref="W68" r:id="rId60"/>
    <hyperlink ref="W69" r:id="rId61"/>
    <hyperlink ref="W70" r:id="rId62"/>
    <hyperlink ref="W71" r:id="rId63"/>
    <hyperlink ref="W72" r:id="rId64"/>
    <hyperlink ref="W73" r:id="rId65"/>
    <hyperlink ref="W75" r:id="rId66"/>
    <hyperlink ref="W77" r:id="rId67"/>
    <hyperlink ref="W78" r:id="rId68"/>
    <hyperlink ref="W79" r:id="rId69"/>
    <hyperlink ref="W80" r:id="rId70"/>
    <hyperlink ref="W81" r:id="rId71"/>
    <hyperlink ref="W82" r:id="rId72"/>
    <hyperlink ref="W84" r:id="rId73"/>
    <hyperlink ref="W85" r:id="rId74"/>
    <hyperlink ref="W86" r:id="rId75"/>
    <hyperlink ref="W87" r:id="rId76"/>
    <hyperlink ref="W88" r:id="rId77"/>
    <hyperlink ref="W89" r:id="rId78"/>
    <hyperlink ref="W90" r:id="rId79"/>
    <hyperlink ref="W91" r:id="rId80"/>
    <hyperlink ref="W92" r:id="rId81"/>
    <hyperlink ref="W93" r:id="rId82"/>
    <hyperlink ref="W94" r:id="rId83"/>
    <hyperlink ref="W95" r:id="rId84"/>
    <hyperlink ref="W97" r:id="rId85"/>
    <hyperlink ref="W98" r:id="rId86"/>
    <hyperlink ref="W99" r:id="rId87"/>
    <hyperlink ref="W100" r:id="rId88"/>
    <hyperlink ref="W64" r:id="rId89"/>
    <hyperlink ref="W33" r:id="rId90"/>
    <hyperlink ref="W74" r:id="rId91"/>
    <hyperlink ref="W76" r:id="rId92"/>
    <hyperlink ref="W96" r:id="rId93"/>
    <hyperlink ref="W45" r:id="rId94"/>
    <hyperlink ref="W46" r:id="rId95"/>
    <hyperlink ref="W47" r:id="rId96"/>
    <hyperlink ref="W107" r:id="rId97"/>
    <hyperlink ref="W101" r:id="rId98"/>
    <hyperlink ref="W102" r:id="rId99"/>
    <hyperlink ref="W103" r:id="rId100"/>
    <hyperlink ref="W104" r:id="rId101"/>
    <hyperlink ref="W105" r:id="rId102"/>
    <hyperlink ref="W106" r:id="rId103"/>
    <hyperlink ref="W83" r:id="rId104"/>
    <hyperlink ref="W32" r:id="rId105"/>
  </hyperlinks>
  <printOptions horizontalCentered="1"/>
  <pageMargins left="0.39370078740157483" right="0.39370078740157483" top="0.39370078740157483" bottom="0.39370078740157483" header="0.31496062992125984" footer="0.31496062992125984"/>
  <pageSetup paperSize="9" scale="37" orientation="portrait" r:id="rId106"/>
</worksheet>
</file>

<file path=xl/worksheets/sheet74.xml><?xml version="1.0" encoding="utf-8"?>
<worksheet xmlns="http://schemas.openxmlformats.org/spreadsheetml/2006/main" xmlns:r="http://schemas.openxmlformats.org/officeDocument/2006/relationships">
  <dimension ref="A1:T28"/>
  <sheetViews>
    <sheetView view="pageBreakPreview" zoomScale="70" zoomScaleNormal="70" zoomScaleSheetLayoutView="70" workbookViewId="0">
      <selection sqref="A1:L28"/>
    </sheetView>
  </sheetViews>
  <sheetFormatPr defaultColWidth="16.75" defaultRowHeight="16.5"/>
  <cols>
    <col min="13" max="14" width="9" customWidth="1"/>
  </cols>
  <sheetData>
    <row r="1" spans="1:20" s="277" customFormat="1" ht="54" customHeight="1">
      <c r="A1" s="1714" t="s">
        <v>10912</v>
      </c>
      <c r="B1" s="332"/>
      <c r="C1" s="332"/>
      <c r="D1" s="332"/>
      <c r="E1" s="332"/>
      <c r="F1" s="332"/>
      <c r="G1" s="332"/>
      <c r="H1" s="332"/>
      <c r="I1" s="332"/>
      <c r="J1" s="332"/>
      <c r="K1" s="332"/>
      <c r="L1" s="332"/>
      <c r="M1" s="332"/>
    </row>
    <row r="2" spans="1:20" s="257" customFormat="1" ht="45">
      <c r="A2" s="1720" t="s">
        <v>6156</v>
      </c>
      <c r="B2" s="1352" t="s">
        <v>6999</v>
      </c>
      <c r="C2" s="1721" t="s">
        <v>10275</v>
      </c>
      <c r="D2" s="1721" t="s">
        <v>2749</v>
      </c>
      <c r="E2" s="759" t="s">
        <v>10276</v>
      </c>
      <c r="F2" s="302" t="s">
        <v>10277</v>
      </c>
      <c r="G2" s="1722" t="s">
        <v>10278</v>
      </c>
      <c r="H2" s="302" t="s">
        <v>2750</v>
      </c>
      <c r="I2" s="1721" t="s">
        <v>2753</v>
      </c>
      <c r="J2" s="757" t="s">
        <v>2754</v>
      </c>
      <c r="K2" s="757" t="s">
        <v>10279</v>
      </c>
      <c r="L2" s="1722" t="s">
        <v>421</v>
      </c>
      <c r="M2" s="301"/>
      <c r="N2" s="301"/>
      <c r="T2" s="280"/>
    </row>
    <row r="3" spans="1:20" s="250" customFormat="1" ht="60">
      <c r="A3" s="247" t="str">
        <f t="shared" ref="A3:A26" si="0">HYPERLINK(S3,O3)</f>
        <v>MMBD6100</v>
      </c>
      <c r="B3" s="247" t="s">
        <v>10274</v>
      </c>
      <c r="C3" s="758">
        <v>70</v>
      </c>
      <c r="D3" s="758">
        <v>200</v>
      </c>
      <c r="E3" s="1553">
        <v>0.1</v>
      </c>
      <c r="F3" s="241">
        <v>50</v>
      </c>
      <c r="G3" s="242">
        <v>1.1000000000000001</v>
      </c>
      <c r="H3" s="279">
        <v>100</v>
      </c>
      <c r="I3" s="1723">
        <v>4</v>
      </c>
      <c r="J3" s="242">
        <v>2.5</v>
      </c>
      <c r="K3" s="758">
        <v>350</v>
      </c>
      <c r="L3" s="243" t="s">
        <v>3680</v>
      </c>
      <c r="O3" s="758" t="s">
        <v>10280</v>
      </c>
      <c r="P3" s="758" t="s">
        <v>10280</v>
      </c>
      <c r="Q3" s="244" t="s">
        <v>9682</v>
      </c>
      <c r="R3" s="27" t="s">
        <v>9683</v>
      </c>
      <c r="S3" s="27" t="str">
        <f t="shared" ref="S3:S26" si="1">CONCATENATE(Q3,P3,R3)</f>
        <v>http://www.unisonic.com.tw/datasheet/MMBD6100.pdf</v>
      </c>
    </row>
    <row r="4" spans="1:20" s="250" customFormat="1" ht="60">
      <c r="A4" s="247" t="str">
        <f t="shared" si="0"/>
        <v>BAW56</v>
      </c>
      <c r="B4" s="247" t="s">
        <v>10274</v>
      </c>
      <c r="C4" s="303">
        <v>75</v>
      </c>
      <c r="D4" s="303">
        <v>150</v>
      </c>
      <c r="E4" s="304">
        <v>2.5</v>
      </c>
      <c r="F4" s="305" t="s">
        <v>10281</v>
      </c>
      <c r="G4" s="1724">
        <v>1.25</v>
      </c>
      <c r="H4" s="774">
        <v>150</v>
      </c>
      <c r="I4" s="1723">
        <v>4</v>
      </c>
      <c r="J4" s="306">
        <v>2</v>
      </c>
      <c r="K4" s="303">
        <v>350</v>
      </c>
      <c r="L4" s="307" t="s">
        <v>1226</v>
      </c>
      <c r="O4" s="758" t="s">
        <v>10282</v>
      </c>
      <c r="P4" s="758" t="s">
        <v>10282</v>
      </c>
      <c r="Q4" s="244" t="s">
        <v>9682</v>
      </c>
      <c r="R4" s="27" t="s">
        <v>9683</v>
      </c>
      <c r="S4" s="27" t="str">
        <f t="shared" si="1"/>
        <v>http://www.unisonic.com.tw/datasheet/BAW56.pdf</v>
      </c>
    </row>
    <row r="5" spans="1:20" s="250" customFormat="1" ht="60">
      <c r="A5" s="247" t="str">
        <f t="shared" si="0"/>
        <v>BAW56W</v>
      </c>
      <c r="B5" s="247" t="s">
        <v>10274</v>
      </c>
      <c r="C5" s="758">
        <v>75</v>
      </c>
      <c r="D5" s="758">
        <v>150</v>
      </c>
      <c r="E5" s="1553">
        <v>2.5</v>
      </c>
      <c r="F5" s="241">
        <v>75</v>
      </c>
      <c r="G5" s="1725">
        <v>1.25</v>
      </c>
      <c r="H5" s="774">
        <v>150</v>
      </c>
      <c r="I5" s="1723">
        <v>4</v>
      </c>
      <c r="J5" s="242">
        <v>2</v>
      </c>
      <c r="K5" s="758">
        <v>200</v>
      </c>
      <c r="L5" s="243" t="s">
        <v>1230</v>
      </c>
      <c r="O5" s="758" t="s">
        <v>10283</v>
      </c>
      <c r="P5" s="758" t="s">
        <v>10283</v>
      </c>
      <c r="Q5" s="244" t="s">
        <v>9682</v>
      </c>
      <c r="R5" s="27" t="s">
        <v>9683</v>
      </c>
      <c r="S5" s="27" t="str">
        <f t="shared" si="1"/>
        <v>http://www.unisonic.com.tw/datasheet/BAW56W.pdf</v>
      </c>
    </row>
    <row r="6" spans="1:20" s="250" customFormat="1" ht="60">
      <c r="A6" s="247" t="str">
        <f t="shared" si="0"/>
        <v>BAV70W</v>
      </c>
      <c r="B6" s="247" t="s">
        <v>10274</v>
      </c>
      <c r="C6" s="758">
        <v>75</v>
      </c>
      <c r="D6" s="758">
        <v>150</v>
      </c>
      <c r="E6" s="1553">
        <v>2.5</v>
      </c>
      <c r="F6" s="308">
        <v>75</v>
      </c>
      <c r="G6" s="1725">
        <v>1.25</v>
      </c>
      <c r="H6" s="774">
        <v>150</v>
      </c>
      <c r="I6" s="1723">
        <v>4</v>
      </c>
      <c r="J6" s="242">
        <v>2</v>
      </c>
      <c r="K6" s="758">
        <v>200</v>
      </c>
      <c r="L6" s="243" t="s">
        <v>10284</v>
      </c>
      <c r="O6" s="758" t="s">
        <v>10285</v>
      </c>
      <c r="P6" s="758" t="s">
        <v>10285</v>
      </c>
      <c r="Q6" s="244" t="s">
        <v>9682</v>
      </c>
      <c r="R6" s="27" t="s">
        <v>9683</v>
      </c>
      <c r="S6" s="27" t="str">
        <f t="shared" si="1"/>
        <v>http://www.unisonic.com.tw/datasheet/BAV70W.pdf</v>
      </c>
    </row>
    <row r="7" spans="1:20" s="250" customFormat="1" ht="60">
      <c r="A7" s="247" t="str">
        <f t="shared" si="0"/>
        <v>BAV70S</v>
      </c>
      <c r="B7" s="247" t="s">
        <v>10274</v>
      </c>
      <c r="C7" s="758">
        <v>75</v>
      </c>
      <c r="D7" s="758">
        <v>150</v>
      </c>
      <c r="E7" s="1553">
        <v>0.5</v>
      </c>
      <c r="F7" s="308">
        <v>80</v>
      </c>
      <c r="G7" s="1725">
        <v>1.25</v>
      </c>
      <c r="H7" s="774">
        <v>150</v>
      </c>
      <c r="I7" s="1723">
        <v>4</v>
      </c>
      <c r="J7" s="242" t="s">
        <v>10286</v>
      </c>
      <c r="K7" s="758">
        <v>350</v>
      </c>
      <c r="L7" s="243" t="s">
        <v>1036</v>
      </c>
      <c r="O7" s="758" t="s">
        <v>10287</v>
      </c>
      <c r="P7" s="758" t="s">
        <v>10287</v>
      </c>
      <c r="Q7" s="244" t="s">
        <v>9682</v>
      </c>
      <c r="R7" s="27" t="s">
        <v>9683</v>
      </c>
      <c r="S7" s="27" t="str">
        <f t="shared" si="1"/>
        <v>http://www.unisonic.com.tw/datasheet/BAV70S.pdf</v>
      </c>
    </row>
    <row r="8" spans="1:20" s="250" customFormat="1" ht="60">
      <c r="A8" s="247" t="str">
        <f t="shared" si="0"/>
        <v>BAV70T</v>
      </c>
      <c r="B8" s="247" t="s">
        <v>10274</v>
      </c>
      <c r="C8" s="758">
        <v>75</v>
      </c>
      <c r="D8" s="758">
        <v>150</v>
      </c>
      <c r="E8" s="1553">
        <v>2</v>
      </c>
      <c r="F8" s="308">
        <v>75</v>
      </c>
      <c r="G8" s="1725">
        <v>1.25</v>
      </c>
      <c r="H8" s="774">
        <v>150</v>
      </c>
      <c r="I8" s="1723">
        <v>4</v>
      </c>
      <c r="J8" s="242" t="s">
        <v>10286</v>
      </c>
      <c r="K8" s="758">
        <v>150</v>
      </c>
      <c r="L8" s="243" t="s">
        <v>10288</v>
      </c>
      <c r="O8" s="758" t="s">
        <v>10289</v>
      </c>
      <c r="P8" s="758" t="s">
        <v>10289</v>
      </c>
      <c r="Q8" s="244" t="s">
        <v>9682</v>
      </c>
      <c r="R8" s="27" t="s">
        <v>9683</v>
      </c>
      <c r="S8" s="27" t="str">
        <f t="shared" si="1"/>
        <v>http://www.unisonic.com.tw/datasheet/BAV70T.pdf</v>
      </c>
    </row>
    <row r="9" spans="1:20" s="250" customFormat="1" ht="60">
      <c r="A9" s="247" t="str">
        <f t="shared" si="0"/>
        <v>MMBD7000</v>
      </c>
      <c r="B9" s="247" t="s">
        <v>10274</v>
      </c>
      <c r="C9" s="758">
        <v>75</v>
      </c>
      <c r="D9" s="758">
        <v>300</v>
      </c>
      <c r="E9" s="1553">
        <v>3</v>
      </c>
      <c r="F9" s="241">
        <v>100</v>
      </c>
      <c r="G9" s="1725">
        <v>1.25</v>
      </c>
      <c r="H9" s="774">
        <v>150</v>
      </c>
      <c r="I9" s="1723">
        <v>4</v>
      </c>
      <c r="J9" s="242">
        <v>2</v>
      </c>
      <c r="K9" s="758">
        <v>350</v>
      </c>
      <c r="L9" s="243" t="s">
        <v>1226</v>
      </c>
      <c r="O9" s="758" t="s">
        <v>10290</v>
      </c>
      <c r="P9" s="758" t="s">
        <v>10290</v>
      </c>
      <c r="Q9" s="244" t="s">
        <v>9682</v>
      </c>
      <c r="R9" s="27" t="s">
        <v>9683</v>
      </c>
      <c r="S9" s="27" t="str">
        <f t="shared" si="1"/>
        <v>http://www.unisonic.com.tw/datasheet/MMBD7000.pdf</v>
      </c>
    </row>
    <row r="10" spans="1:20" s="250" customFormat="1" ht="60">
      <c r="A10" s="247" t="str">
        <f t="shared" si="0"/>
        <v>UMR11N</v>
      </c>
      <c r="B10" s="247" t="s">
        <v>10274</v>
      </c>
      <c r="C10" s="309">
        <v>80</v>
      </c>
      <c r="D10" s="309">
        <v>100</v>
      </c>
      <c r="E10" s="310">
        <v>0.1</v>
      </c>
      <c r="F10" s="311">
        <v>70</v>
      </c>
      <c r="G10" s="1726">
        <v>1.2</v>
      </c>
      <c r="H10" s="774">
        <v>100</v>
      </c>
      <c r="I10" s="1723">
        <v>4</v>
      </c>
      <c r="J10" s="312">
        <v>3.5</v>
      </c>
      <c r="K10" s="309">
        <v>200</v>
      </c>
      <c r="L10" s="313" t="s">
        <v>10291</v>
      </c>
      <c r="O10" s="758" t="s">
        <v>1273</v>
      </c>
      <c r="P10" s="758" t="s">
        <v>1273</v>
      </c>
      <c r="Q10" s="244" t="s">
        <v>9682</v>
      </c>
      <c r="R10" s="27" t="s">
        <v>9683</v>
      </c>
      <c r="S10" s="27" t="str">
        <f t="shared" si="1"/>
        <v>http://www.unisonic.com.tw/datasheet/UMR11N.pdf</v>
      </c>
    </row>
    <row r="11" spans="1:20" s="251" customFormat="1" ht="60">
      <c r="A11" s="247" t="str">
        <f t="shared" si="0"/>
        <v>BAV70</v>
      </c>
      <c r="B11" s="247" t="s">
        <v>10274</v>
      </c>
      <c r="C11" s="314">
        <v>85</v>
      </c>
      <c r="D11" s="314">
        <v>150</v>
      </c>
      <c r="E11" s="315">
        <v>2.5</v>
      </c>
      <c r="F11" s="316">
        <v>85</v>
      </c>
      <c r="G11" s="1727">
        <v>1.25</v>
      </c>
      <c r="H11" s="774">
        <v>150</v>
      </c>
      <c r="I11" s="1723">
        <v>4</v>
      </c>
      <c r="J11" s="317">
        <v>2</v>
      </c>
      <c r="K11" s="314">
        <v>350</v>
      </c>
      <c r="L11" s="318" t="s">
        <v>1226</v>
      </c>
      <c r="O11" s="314" t="s">
        <v>2751</v>
      </c>
      <c r="P11" s="314" t="s">
        <v>2751</v>
      </c>
      <c r="Q11" s="244" t="s">
        <v>0</v>
      </c>
      <c r="R11" s="27" t="s">
        <v>116</v>
      </c>
      <c r="S11" s="27" t="str">
        <f t="shared" si="1"/>
        <v>http://www.unisonic.com.tw/datasheet/BAV70.pdf</v>
      </c>
    </row>
    <row r="12" spans="1:20" s="250" customFormat="1" ht="60">
      <c r="A12" s="247" t="str">
        <f t="shared" si="0"/>
        <v>BAV99</v>
      </c>
      <c r="B12" s="247" t="s">
        <v>10274</v>
      </c>
      <c r="C12" s="758">
        <v>85</v>
      </c>
      <c r="D12" s="758">
        <v>200</v>
      </c>
      <c r="E12" s="1553">
        <v>2.5</v>
      </c>
      <c r="F12" s="241">
        <v>85</v>
      </c>
      <c r="G12" s="1725">
        <v>1.25</v>
      </c>
      <c r="H12" s="774">
        <v>150</v>
      </c>
      <c r="I12" s="1723">
        <v>6</v>
      </c>
      <c r="J12" s="319">
        <v>1.5</v>
      </c>
      <c r="K12" s="758" t="s">
        <v>10292</v>
      </c>
      <c r="L12" s="243" t="s">
        <v>6278</v>
      </c>
      <c r="O12" s="758" t="s">
        <v>2752</v>
      </c>
      <c r="P12" s="758" t="s">
        <v>2752</v>
      </c>
      <c r="Q12" s="244" t="s">
        <v>0</v>
      </c>
      <c r="R12" s="27" t="s">
        <v>116</v>
      </c>
      <c r="S12" s="27" t="str">
        <f t="shared" si="1"/>
        <v>http://www.unisonic.com.tw/datasheet/BAV99.pdf</v>
      </c>
    </row>
    <row r="13" spans="1:20" s="250" customFormat="1" ht="60">
      <c r="A13" s="247" t="str">
        <f t="shared" si="0"/>
        <v>BAV99</v>
      </c>
      <c r="B13" s="247" t="s">
        <v>10274</v>
      </c>
      <c r="C13" s="758">
        <v>85</v>
      </c>
      <c r="D13" s="758">
        <v>200</v>
      </c>
      <c r="E13" s="1553">
        <v>2.5</v>
      </c>
      <c r="F13" s="241">
        <v>85</v>
      </c>
      <c r="G13" s="1725">
        <v>1.25</v>
      </c>
      <c r="H13" s="774">
        <v>150</v>
      </c>
      <c r="I13" s="1723">
        <v>6</v>
      </c>
      <c r="J13" s="319">
        <v>1.5</v>
      </c>
      <c r="K13" s="758">
        <v>200</v>
      </c>
      <c r="L13" s="243" t="s">
        <v>1036</v>
      </c>
      <c r="O13" s="758" t="s">
        <v>10293</v>
      </c>
      <c r="P13" s="758" t="s">
        <v>10293</v>
      </c>
      <c r="Q13" s="244" t="s">
        <v>6261</v>
      </c>
      <c r="R13" s="27" t="s">
        <v>6262</v>
      </c>
      <c r="S13" s="27" t="str">
        <f t="shared" si="1"/>
        <v>http://www.unisonic.com.tw/datasheet/BAV99.pdf</v>
      </c>
    </row>
    <row r="14" spans="1:20" s="250" customFormat="1" ht="60">
      <c r="A14" s="247" t="str">
        <f t="shared" si="0"/>
        <v>1SS184</v>
      </c>
      <c r="B14" s="247" t="s">
        <v>10274</v>
      </c>
      <c r="C14" s="758">
        <v>85</v>
      </c>
      <c r="D14" s="758">
        <v>300</v>
      </c>
      <c r="E14" s="1553">
        <v>0.5</v>
      </c>
      <c r="F14" s="241">
        <v>80</v>
      </c>
      <c r="G14" s="1725">
        <v>1.2</v>
      </c>
      <c r="H14" s="774">
        <v>100</v>
      </c>
      <c r="I14" s="1723"/>
      <c r="J14" s="319">
        <v>3</v>
      </c>
      <c r="K14" s="758"/>
      <c r="L14" s="243" t="s">
        <v>6281</v>
      </c>
      <c r="O14" s="758" t="s">
        <v>10294</v>
      </c>
      <c r="P14" s="758" t="s">
        <v>10294</v>
      </c>
      <c r="Q14" s="244" t="s">
        <v>6261</v>
      </c>
      <c r="R14" s="27" t="s">
        <v>6262</v>
      </c>
      <c r="S14" s="27" t="str">
        <f>CONCATENATE(Q14,P14,R14)</f>
        <v>http://www.unisonic.com.tw/datasheet/1SS184.pdf</v>
      </c>
    </row>
    <row r="15" spans="1:20" s="250" customFormat="1" ht="60">
      <c r="A15" s="247" t="str">
        <f t="shared" si="0"/>
        <v>1SS355</v>
      </c>
      <c r="B15" s="247" t="s">
        <v>10274</v>
      </c>
      <c r="C15" s="758">
        <v>90</v>
      </c>
      <c r="D15" s="758">
        <v>100</v>
      </c>
      <c r="E15" s="1553">
        <v>0.1</v>
      </c>
      <c r="F15" s="241">
        <v>80</v>
      </c>
      <c r="G15" s="1728">
        <v>1.2</v>
      </c>
      <c r="H15" s="774">
        <v>100</v>
      </c>
      <c r="I15" s="1723">
        <v>4</v>
      </c>
      <c r="J15" s="320">
        <v>3</v>
      </c>
      <c r="K15" s="309" t="s">
        <v>6259</v>
      </c>
      <c r="L15" s="313" t="s">
        <v>10123</v>
      </c>
      <c r="O15" s="758" t="s">
        <v>10295</v>
      </c>
      <c r="P15" s="758" t="s">
        <v>10295</v>
      </c>
      <c r="Q15" s="244" t="s">
        <v>6261</v>
      </c>
      <c r="R15" s="27" t="s">
        <v>6262</v>
      </c>
      <c r="S15" s="27" t="str">
        <f t="shared" si="1"/>
        <v>http://www.unisonic.com.tw/datasheet/1SS355.pdf</v>
      </c>
    </row>
    <row r="16" spans="1:20" s="250" customFormat="1" ht="60">
      <c r="A16" s="321" t="str">
        <f>HYPERLINK(S16,O16)</f>
        <v>1SS400</v>
      </c>
      <c r="B16" s="247" t="s">
        <v>10274</v>
      </c>
      <c r="C16" s="758">
        <v>90</v>
      </c>
      <c r="D16" s="758">
        <v>100</v>
      </c>
      <c r="E16" s="1553">
        <v>0.1</v>
      </c>
      <c r="F16" s="241">
        <v>80</v>
      </c>
      <c r="G16" s="1728">
        <v>1.2</v>
      </c>
      <c r="H16" s="774">
        <v>100</v>
      </c>
      <c r="I16" s="1723">
        <v>4</v>
      </c>
      <c r="J16" s="322" t="s">
        <v>6259</v>
      </c>
      <c r="K16" s="303">
        <v>150</v>
      </c>
      <c r="L16" s="307" t="s">
        <v>10091</v>
      </c>
      <c r="O16" s="758" t="s">
        <v>10296</v>
      </c>
      <c r="P16" s="758" t="s">
        <v>10296</v>
      </c>
      <c r="Q16" s="244" t="s">
        <v>6261</v>
      </c>
      <c r="R16" s="27" t="s">
        <v>6262</v>
      </c>
      <c r="S16" s="27" t="str">
        <f t="shared" si="1"/>
        <v>http://www.unisonic.com.tw/datasheet/1SS400.pdf</v>
      </c>
    </row>
    <row r="17" spans="1:19" s="250" customFormat="1" ht="60">
      <c r="A17" s="247" t="str">
        <f t="shared" si="0"/>
        <v>1SS133</v>
      </c>
      <c r="B17" s="247" t="s">
        <v>10274</v>
      </c>
      <c r="C17" s="758">
        <v>90</v>
      </c>
      <c r="D17" s="758">
        <v>130</v>
      </c>
      <c r="E17" s="1553">
        <v>0.5</v>
      </c>
      <c r="F17" s="241">
        <v>80</v>
      </c>
      <c r="G17" s="1728">
        <v>1.2</v>
      </c>
      <c r="H17" s="774">
        <v>100</v>
      </c>
      <c r="I17" s="1723">
        <v>4</v>
      </c>
      <c r="J17" s="323"/>
      <c r="K17" s="324">
        <v>300</v>
      </c>
      <c r="L17" s="325" t="s">
        <v>10297</v>
      </c>
      <c r="O17" s="758" t="s">
        <v>10298</v>
      </c>
      <c r="P17" s="758" t="s">
        <v>10298</v>
      </c>
      <c r="Q17" s="244" t="s">
        <v>6261</v>
      </c>
      <c r="R17" s="27" t="s">
        <v>6262</v>
      </c>
      <c r="S17" s="27" t="str">
        <f t="shared" si="1"/>
        <v>http://www.unisonic.com.tw/datasheet/1SS133.pdf</v>
      </c>
    </row>
    <row r="18" spans="1:19" s="250" customFormat="1" ht="90">
      <c r="A18" s="247" t="str">
        <f t="shared" si="0"/>
        <v>1N4148</v>
      </c>
      <c r="B18" s="247" t="s">
        <v>10274</v>
      </c>
      <c r="C18" s="758">
        <v>100</v>
      </c>
      <c r="D18" s="758">
        <v>200</v>
      </c>
      <c r="E18" s="1553">
        <v>5</v>
      </c>
      <c r="F18" s="241">
        <v>75</v>
      </c>
      <c r="G18" s="1728">
        <v>1</v>
      </c>
      <c r="H18" s="774">
        <v>10</v>
      </c>
      <c r="I18" s="1723">
        <v>4</v>
      </c>
      <c r="J18" s="323">
        <v>4</v>
      </c>
      <c r="K18" s="324" t="s">
        <v>10299</v>
      </c>
      <c r="L18" s="325" t="s">
        <v>10300</v>
      </c>
      <c r="O18" s="758" t="s">
        <v>10301</v>
      </c>
      <c r="P18" s="758" t="s">
        <v>10301</v>
      </c>
      <c r="Q18" s="244" t="s">
        <v>6261</v>
      </c>
      <c r="R18" s="27" t="s">
        <v>6262</v>
      </c>
      <c r="S18" s="27" t="str">
        <f t="shared" si="1"/>
        <v>http://www.unisonic.com.tw/datasheet/1N4148.pdf</v>
      </c>
    </row>
    <row r="19" spans="1:19" s="250" customFormat="1" ht="60">
      <c r="A19" s="247" t="str">
        <f t="shared" si="0"/>
        <v>MMBD4148</v>
      </c>
      <c r="B19" s="247" t="s">
        <v>10274</v>
      </c>
      <c r="C19" s="758">
        <v>100</v>
      </c>
      <c r="D19" s="758">
        <v>250</v>
      </c>
      <c r="E19" s="1553">
        <v>5</v>
      </c>
      <c r="F19" s="241">
        <v>75</v>
      </c>
      <c r="G19" s="1729">
        <v>0.85499999999999998</v>
      </c>
      <c r="H19" s="774">
        <v>10</v>
      </c>
      <c r="I19" s="1723">
        <v>4</v>
      </c>
      <c r="J19" s="323">
        <v>4</v>
      </c>
      <c r="K19" s="324">
        <v>220</v>
      </c>
      <c r="L19" s="325" t="s">
        <v>10302</v>
      </c>
      <c r="O19" s="758" t="s">
        <v>10303</v>
      </c>
      <c r="P19" s="758" t="s">
        <v>10303</v>
      </c>
      <c r="Q19" s="244" t="s">
        <v>6261</v>
      </c>
      <c r="R19" s="27" t="s">
        <v>6262</v>
      </c>
      <c r="S19" s="27" t="str">
        <f t="shared" si="1"/>
        <v>http://www.unisonic.com.tw/datasheet/MMBD4148.pdf</v>
      </c>
    </row>
    <row r="20" spans="1:19" s="250" customFormat="1" ht="60">
      <c r="A20" s="247" t="str">
        <f t="shared" si="0"/>
        <v>MMBD4148T</v>
      </c>
      <c r="B20" s="247" t="s">
        <v>10274</v>
      </c>
      <c r="C20" s="758">
        <v>100</v>
      </c>
      <c r="D20" s="758">
        <v>200</v>
      </c>
      <c r="E20" s="1553">
        <v>5</v>
      </c>
      <c r="F20" s="241">
        <v>75</v>
      </c>
      <c r="G20" s="1729">
        <v>0.85499999999999998</v>
      </c>
      <c r="H20" s="774">
        <v>10</v>
      </c>
      <c r="I20" s="1723">
        <v>4</v>
      </c>
      <c r="J20" s="323">
        <v>4</v>
      </c>
      <c r="K20" s="324">
        <v>200</v>
      </c>
      <c r="L20" s="325" t="s">
        <v>7350</v>
      </c>
      <c r="O20" s="246" t="s">
        <v>10304</v>
      </c>
      <c r="P20" s="246" t="s">
        <v>10304</v>
      </c>
      <c r="Q20" s="244" t="s">
        <v>6261</v>
      </c>
      <c r="R20" s="27" t="s">
        <v>6262</v>
      </c>
      <c r="S20" s="27" t="str">
        <f t="shared" si="1"/>
        <v>http://www.unisonic.com.tw/datasheet/MMBD4148T.pdf</v>
      </c>
    </row>
    <row r="21" spans="1:19" s="250" customFormat="1" ht="60">
      <c r="A21" s="247" t="str">
        <f t="shared" si="0"/>
        <v>MMBD4148CA</v>
      </c>
      <c r="B21" s="247" t="s">
        <v>10274</v>
      </c>
      <c r="C21" s="758">
        <v>100</v>
      </c>
      <c r="D21" s="758">
        <v>200</v>
      </c>
      <c r="E21" s="1553">
        <v>5</v>
      </c>
      <c r="F21" s="241">
        <v>75</v>
      </c>
      <c r="G21" s="1729">
        <v>0.85499999999999998</v>
      </c>
      <c r="H21" s="774">
        <v>10</v>
      </c>
      <c r="I21" s="1723">
        <v>4</v>
      </c>
      <c r="J21" s="323">
        <v>4</v>
      </c>
      <c r="K21" s="324">
        <v>350</v>
      </c>
      <c r="L21" s="325" t="s">
        <v>6281</v>
      </c>
      <c r="O21" s="246" t="s">
        <v>10305</v>
      </c>
      <c r="P21" s="246" t="s">
        <v>10305</v>
      </c>
      <c r="Q21" s="244" t="s">
        <v>6261</v>
      </c>
      <c r="R21" s="27" t="s">
        <v>6262</v>
      </c>
      <c r="S21" s="27" t="str">
        <f t="shared" si="1"/>
        <v>http://www.unisonic.com.tw/datasheet/MMBD4148CA.pdf</v>
      </c>
    </row>
    <row r="22" spans="1:19" s="250" customFormat="1" ht="60">
      <c r="A22" s="247" t="str">
        <f t="shared" si="0"/>
        <v>MMBD4148CC</v>
      </c>
      <c r="B22" s="247" t="s">
        <v>10274</v>
      </c>
      <c r="C22" s="758">
        <v>100</v>
      </c>
      <c r="D22" s="758">
        <v>200</v>
      </c>
      <c r="E22" s="1553">
        <v>5</v>
      </c>
      <c r="F22" s="241">
        <v>75</v>
      </c>
      <c r="G22" s="1729">
        <v>0.85499999999999998</v>
      </c>
      <c r="H22" s="774">
        <v>10</v>
      </c>
      <c r="I22" s="1723">
        <v>4</v>
      </c>
      <c r="J22" s="323">
        <v>4</v>
      </c>
      <c r="K22" s="324">
        <v>350</v>
      </c>
      <c r="L22" s="325" t="s">
        <v>6281</v>
      </c>
      <c r="O22" s="246" t="s">
        <v>10306</v>
      </c>
      <c r="P22" s="246" t="s">
        <v>10306</v>
      </c>
      <c r="Q22" s="244" t="s">
        <v>6261</v>
      </c>
      <c r="R22" s="27" t="s">
        <v>6262</v>
      </c>
      <c r="S22" s="27" t="str">
        <f t="shared" si="1"/>
        <v>http://www.unisonic.com.tw/datasheet/MMBD4148CC.pdf</v>
      </c>
    </row>
    <row r="23" spans="1:19" s="250" customFormat="1" ht="60">
      <c r="A23" s="247" t="str">
        <f t="shared" si="0"/>
        <v>MMBD4148SE</v>
      </c>
      <c r="B23" s="247" t="s">
        <v>10274</v>
      </c>
      <c r="C23" s="309">
        <v>100</v>
      </c>
      <c r="D23" s="309">
        <v>200</v>
      </c>
      <c r="E23" s="310">
        <v>5</v>
      </c>
      <c r="F23" s="285">
        <v>75</v>
      </c>
      <c r="G23" s="1730">
        <v>0.85499999999999998</v>
      </c>
      <c r="H23" s="774">
        <v>10</v>
      </c>
      <c r="I23" s="1723">
        <v>4</v>
      </c>
      <c r="J23" s="327">
        <v>4</v>
      </c>
      <c r="K23" s="324">
        <v>350</v>
      </c>
      <c r="L23" s="325" t="s">
        <v>6281</v>
      </c>
      <c r="O23" s="246" t="s">
        <v>10307</v>
      </c>
      <c r="P23" s="246" t="s">
        <v>10307</v>
      </c>
      <c r="Q23" s="244" t="s">
        <v>6261</v>
      </c>
      <c r="R23" s="27" t="s">
        <v>6262</v>
      </c>
      <c r="S23" s="27" t="str">
        <f t="shared" si="1"/>
        <v>http://www.unisonic.com.tw/datasheet/MMBD4148SE.pdf</v>
      </c>
    </row>
    <row r="24" spans="1:19" s="250" customFormat="1" ht="60">
      <c r="A24" s="247" t="str">
        <f t="shared" si="0"/>
        <v>BAS299</v>
      </c>
      <c r="B24" s="247" t="s">
        <v>10274</v>
      </c>
      <c r="C24" s="758">
        <v>100</v>
      </c>
      <c r="D24" s="758" t="s">
        <v>10308</v>
      </c>
      <c r="E24" s="1553">
        <v>1</v>
      </c>
      <c r="F24" s="241">
        <v>100</v>
      </c>
      <c r="G24" s="1725">
        <v>1.25</v>
      </c>
      <c r="H24" s="774">
        <v>300</v>
      </c>
      <c r="I24" s="1723">
        <v>6</v>
      </c>
      <c r="J24" s="242">
        <v>3</v>
      </c>
      <c r="K24" s="758">
        <v>250</v>
      </c>
      <c r="L24" s="313" t="s">
        <v>1226</v>
      </c>
      <c r="O24" s="758" t="s">
        <v>10309</v>
      </c>
      <c r="P24" s="758" t="s">
        <v>10309</v>
      </c>
      <c r="Q24" s="244" t="s">
        <v>6261</v>
      </c>
      <c r="R24" s="27" t="s">
        <v>6262</v>
      </c>
      <c r="S24" s="27" t="str">
        <f t="shared" si="1"/>
        <v>http://www.unisonic.com.tw/datasheet/BAS299.pdf</v>
      </c>
    </row>
    <row r="25" spans="1:19" s="250" customFormat="1" ht="60">
      <c r="A25" s="247" t="str">
        <f t="shared" si="0"/>
        <v>BAV20W</v>
      </c>
      <c r="B25" s="247" t="s">
        <v>10274</v>
      </c>
      <c r="C25" s="324">
        <v>200</v>
      </c>
      <c r="D25" s="324">
        <v>200</v>
      </c>
      <c r="E25" s="310">
        <v>0.1</v>
      </c>
      <c r="F25" s="324">
        <v>150</v>
      </c>
      <c r="G25" s="1731">
        <v>1.25</v>
      </c>
      <c r="H25" s="774">
        <v>200</v>
      </c>
      <c r="I25" s="1723">
        <v>50</v>
      </c>
      <c r="J25" s="327">
        <v>1.5</v>
      </c>
      <c r="K25" s="329">
        <v>410</v>
      </c>
      <c r="L25" s="325" t="s">
        <v>9890</v>
      </c>
      <c r="O25" s="758" t="s">
        <v>10310</v>
      </c>
      <c r="P25" s="758" t="s">
        <v>10310</v>
      </c>
      <c r="Q25" s="244" t="s">
        <v>6261</v>
      </c>
      <c r="R25" s="27" t="s">
        <v>6262</v>
      </c>
      <c r="S25" s="27" t="str">
        <f t="shared" si="1"/>
        <v>http://www.unisonic.com.tw/datasheet/BAV20W.pdf</v>
      </c>
    </row>
    <row r="26" spans="1:19" s="250" customFormat="1" ht="60">
      <c r="A26" s="247" t="str">
        <f t="shared" si="0"/>
        <v>BAS21</v>
      </c>
      <c r="B26" s="247" t="s">
        <v>10274</v>
      </c>
      <c r="C26" s="324">
        <v>250</v>
      </c>
      <c r="D26" s="324">
        <v>200</v>
      </c>
      <c r="E26" s="328">
        <v>0.1</v>
      </c>
      <c r="F26" s="324">
        <v>200</v>
      </c>
      <c r="G26" s="1731">
        <v>1.25</v>
      </c>
      <c r="H26" s="774">
        <v>200</v>
      </c>
      <c r="I26" s="1723">
        <v>50</v>
      </c>
      <c r="J26" s="327">
        <v>5</v>
      </c>
      <c r="K26" s="324" t="s">
        <v>10311</v>
      </c>
      <c r="L26" s="325" t="s">
        <v>10312</v>
      </c>
      <c r="O26" s="758" t="s">
        <v>10313</v>
      </c>
      <c r="P26" s="758" t="s">
        <v>10313</v>
      </c>
      <c r="Q26" s="244" t="s">
        <v>6261</v>
      </c>
      <c r="R26" s="27" t="s">
        <v>6262</v>
      </c>
      <c r="S26" s="27" t="str">
        <f t="shared" si="1"/>
        <v>http://www.unisonic.com.tw/datasheet/BAS21.pdf</v>
      </c>
    </row>
    <row r="27" spans="1:19" s="250" customFormat="1" ht="60">
      <c r="A27" s="247" t="str">
        <f>HYPERLINK(S27,O27)</f>
        <v>BAV199</v>
      </c>
      <c r="B27" s="247" t="s">
        <v>10314</v>
      </c>
      <c r="C27" s="758">
        <v>85</v>
      </c>
      <c r="D27" s="758">
        <v>160</v>
      </c>
      <c r="E27" s="758">
        <v>0.05</v>
      </c>
      <c r="F27" s="758">
        <v>75</v>
      </c>
      <c r="G27" s="1732">
        <v>1.25</v>
      </c>
      <c r="H27" s="774">
        <v>150</v>
      </c>
      <c r="I27" s="1723">
        <v>3000</v>
      </c>
      <c r="J27" s="758">
        <v>2</v>
      </c>
      <c r="K27" s="758">
        <v>250</v>
      </c>
      <c r="L27" s="243" t="s">
        <v>1226</v>
      </c>
      <c r="O27" s="758" t="s">
        <v>10315</v>
      </c>
      <c r="P27" s="758" t="s">
        <v>10315</v>
      </c>
      <c r="Q27" s="244" t="s">
        <v>6261</v>
      </c>
      <c r="R27" s="27" t="s">
        <v>6262</v>
      </c>
      <c r="S27" s="27" t="str">
        <f>CONCATENATE(Q27,P27,R27)</f>
        <v>http://www.unisonic.com.tw/datasheet/BAV199.pdf</v>
      </c>
    </row>
    <row r="28" spans="1:19" s="250" customFormat="1" ht="60">
      <c r="A28" s="247" t="str">
        <f>HYPERLINK(S28,O28)</f>
        <v>BAV199W</v>
      </c>
      <c r="B28" s="247" t="s">
        <v>10314</v>
      </c>
      <c r="C28" s="758">
        <v>85</v>
      </c>
      <c r="D28" s="758">
        <v>160</v>
      </c>
      <c r="E28" s="758">
        <v>5.0000000000000001E-3</v>
      </c>
      <c r="F28" s="758">
        <v>75</v>
      </c>
      <c r="G28" s="1732">
        <v>1.25</v>
      </c>
      <c r="H28" s="774">
        <v>150</v>
      </c>
      <c r="I28" s="1723">
        <v>3000</v>
      </c>
      <c r="J28" s="758">
        <v>2</v>
      </c>
      <c r="K28" s="758">
        <v>250</v>
      </c>
      <c r="L28" s="243" t="s">
        <v>1230</v>
      </c>
      <c r="O28" s="758" t="s">
        <v>10316</v>
      </c>
      <c r="P28" s="758" t="s">
        <v>10316</v>
      </c>
      <c r="Q28" s="244" t="s">
        <v>6261</v>
      </c>
      <c r="R28" s="27" t="s">
        <v>6262</v>
      </c>
      <c r="S28" s="27" t="str">
        <f>CONCATENATE(Q28,P28,R28)</f>
        <v>http://www.unisonic.com.tw/datasheet/BAV199W.pdf</v>
      </c>
    </row>
  </sheetData>
  <phoneticPr fontId="14" type="noConversion"/>
  <hyperlinks>
    <hyperlink ref="Q3" r:id="rId1"/>
    <hyperlink ref="Q4" r:id="rId2"/>
    <hyperlink ref="Q5" r:id="rId3"/>
    <hyperlink ref="Q6" r:id="rId4"/>
    <hyperlink ref="Q7" r:id="rId5"/>
    <hyperlink ref="Q8" r:id="rId6"/>
    <hyperlink ref="Q9" r:id="rId7"/>
    <hyperlink ref="Q10" r:id="rId8"/>
    <hyperlink ref="Q11" r:id="rId9"/>
    <hyperlink ref="Q12" r:id="rId10"/>
    <hyperlink ref="Q13" r:id="rId11"/>
    <hyperlink ref="Q15" r:id="rId12"/>
    <hyperlink ref="Q19" r:id="rId13"/>
    <hyperlink ref="Q20" r:id="rId14"/>
    <hyperlink ref="Q21" r:id="rId15"/>
    <hyperlink ref="Q22" r:id="rId16"/>
    <hyperlink ref="Q23" r:id="rId17"/>
    <hyperlink ref="Q24" r:id="rId18"/>
    <hyperlink ref="Q25" r:id="rId19"/>
    <hyperlink ref="Q26" r:id="rId20"/>
    <hyperlink ref="Q27" r:id="rId21"/>
    <hyperlink ref="Q28" r:id="rId22"/>
    <hyperlink ref="Q17" r:id="rId23"/>
    <hyperlink ref="Q18" r:id="rId24"/>
    <hyperlink ref="Q16" r:id="rId25"/>
    <hyperlink ref="Q14" r:id="rId26"/>
    <hyperlink ref="J2" r:id="rId27"/>
  </hyperlinks>
  <pageMargins left="0.7" right="0.7" top="0.75" bottom="0.75" header="0.3" footer="0.3"/>
  <pageSetup paperSize="9" scale="44" orientation="portrait" horizontalDpi="300" verticalDpi="1200" r:id="rId28"/>
  <colBreaks count="1" manualBreakCount="1">
    <brk id="12" max="1048575" man="1"/>
  </colBreaks>
</worksheet>
</file>

<file path=xl/worksheets/sheet75.xml><?xml version="1.0" encoding="utf-8"?>
<worksheet xmlns="http://schemas.openxmlformats.org/spreadsheetml/2006/main" xmlns:r="http://schemas.openxmlformats.org/officeDocument/2006/relationships">
  <dimension ref="A1:X134"/>
  <sheetViews>
    <sheetView view="pageBreakPreview" zoomScale="85" zoomScaleNormal="70" zoomScaleSheetLayoutView="85" workbookViewId="0"/>
  </sheetViews>
  <sheetFormatPr defaultColWidth="9" defaultRowHeight="15"/>
  <cols>
    <col min="1" max="1" width="17.875" style="1271" customWidth="1"/>
    <col min="2" max="3" width="13.5" style="1001" customWidth="1"/>
    <col min="4" max="4" width="19" style="1001" customWidth="1"/>
    <col min="5" max="6" width="16.625" style="1001" customWidth="1"/>
    <col min="7" max="8" width="19.5" style="1001" customWidth="1"/>
    <col min="9" max="9" width="21.375" style="1001" customWidth="1"/>
    <col min="10" max="19" width="1.625" style="1001" customWidth="1"/>
    <col min="20" max="20" width="19.25" style="1001" customWidth="1"/>
    <col min="21" max="21" width="15.375" style="1001" customWidth="1"/>
    <col min="22" max="23" width="19.25" style="1001" customWidth="1"/>
    <col min="24" max="24" width="23.875" style="1001" customWidth="1"/>
    <col min="25" max="16384" width="9" style="1001"/>
  </cols>
  <sheetData>
    <row r="1" spans="1:24" s="1023" customFormat="1" ht="30" customHeight="1">
      <c r="A1" s="1272" t="s">
        <v>10913</v>
      </c>
      <c r="B1" s="1263"/>
      <c r="C1" s="1263"/>
      <c r="D1" s="1263"/>
      <c r="E1" s="1263"/>
      <c r="F1" s="1263"/>
      <c r="G1" s="1263"/>
      <c r="H1" s="1263"/>
      <c r="I1" s="1263"/>
    </row>
    <row r="2" spans="1:24" ht="69" customHeight="1">
      <c r="A2" s="1720" t="s">
        <v>6156</v>
      </c>
      <c r="B2" s="1623" t="s">
        <v>10317</v>
      </c>
      <c r="C2" s="1623" t="s">
        <v>10318</v>
      </c>
      <c r="D2" s="1264" t="s">
        <v>2692</v>
      </c>
      <c r="E2" s="1733" t="s">
        <v>10319</v>
      </c>
      <c r="F2" s="1265" t="s">
        <v>10320</v>
      </c>
      <c r="G2" s="1265" t="s">
        <v>9888</v>
      </c>
      <c r="H2" s="1265" t="s">
        <v>9889</v>
      </c>
      <c r="I2" s="1734" t="s">
        <v>114</v>
      </c>
    </row>
    <row r="3" spans="1:24" ht="30" customHeight="1">
      <c r="A3" s="1266" t="str">
        <f>HYPERLINK(X3,T3)</f>
        <v>DB106G</v>
      </c>
      <c r="B3" s="994">
        <v>1</v>
      </c>
      <c r="C3" s="994">
        <v>800</v>
      </c>
      <c r="D3" s="994">
        <v>50</v>
      </c>
      <c r="E3" s="994">
        <v>1.1000000000000001</v>
      </c>
      <c r="F3" s="994">
        <v>1</v>
      </c>
      <c r="G3" s="994">
        <v>10</v>
      </c>
      <c r="H3" s="994">
        <v>800</v>
      </c>
      <c r="I3" s="994" t="s">
        <v>1274</v>
      </c>
      <c r="T3" s="1091" t="s">
        <v>10321</v>
      </c>
      <c r="U3" s="1091" t="s">
        <v>10321</v>
      </c>
      <c r="V3" s="943" t="s">
        <v>0</v>
      </c>
      <c r="W3" s="944" t="s">
        <v>116</v>
      </c>
      <c r="X3" s="944" t="str">
        <f>CONCATENATE(V3,U3,W3)</f>
        <v>http://www.unisonic.com.tw/datasheet/DB106G.pdf</v>
      </c>
    </row>
    <row r="4" spans="1:24" ht="30" customHeight="1">
      <c r="A4" s="1266" t="str">
        <f t="shared" ref="A4:A40" si="0">HYPERLINK(X4,T4)</f>
        <v>DB107G</v>
      </c>
      <c r="B4" s="994">
        <v>1</v>
      </c>
      <c r="C4" s="994">
        <v>1000</v>
      </c>
      <c r="D4" s="994">
        <v>50</v>
      </c>
      <c r="E4" s="994">
        <v>1.1000000000000001</v>
      </c>
      <c r="F4" s="994">
        <v>1</v>
      </c>
      <c r="G4" s="994">
        <v>10</v>
      </c>
      <c r="H4" s="994">
        <v>1000</v>
      </c>
      <c r="I4" s="994" t="s">
        <v>1274</v>
      </c>
      <c r="T4" s="1091" t="s">
        <v>3759</v>
      </c>
      <c r="U4" s="1091" t="s">
        <v>3759</v>
      </c>
      <c r="V4" s="943" t="s">
        <v>0</v>
      </c>
      <c r="W4" s="944" t="s">
        <v>116</v>
      </c>
      <c r="X4" s="944" t="str">
        <f t="shared" ref="X4:X43" si="1">CONCATENATE(V4,U4,W4)</f>
        <v>http://www.unisonic.com.tw/datasheet/DB107G.pdf</v>
      </c>
    </row>
    <row r="5" spans="1:24" ht="30" customHeight="1">
      <c r="A5" s="1266" t="str">
        <f t="shared" si="0"/>
        <v>SBS34</v>
      </c>
      <c r="B5" s="994">
        <v>3</v>
      </c>
      <c r="C5" s="994">
        <v>40</v>
      </c>
      <c r="D5" s="994">
        <v>80</v>
      </c>
      <c r="E5" s="994">
        <v>0.5</v>
      </c>
      <c r="F5" s="994">
        <v>3</v>
      </c>
      <c r="G5" s="994">
        <v>500</v>
      </c>
      <c r="H5" s="994">
        <v>40</v>
      </c>
      <c r="I5" s="994" t="s">
        <v>1275</v>
      </c>
      <c r="T5" s="994" t="s">
        <v>3760</v>
      </c>
      <c r="U5" s="994" t="s">
        <v>3760</v>
      </c>
      <c r="V5" s="943" t="s">
        <v>0</v>
      </c>
      <c r="W5" s="944" t="s">
        <v>116</v>
      </c>
      <c r="X5" s="944" t="str">
        <f t="shared" si="1"/>
        <v>http://www.unisonic.com.tw/datasheet/SBS34.pdf</v>
      </c>
    </row>
    <row r="6" spans="1:24" ht="30" customHeight="1">
      <c r="A6" s="1266" t="str">
        <f t="shared" si="0"/>
        <v>MB05FU</v>
      </c>
      <c r="B6" s="994">
        <v>1</v>
      </c>
      <c r="C6" s="994">
        <v>50</v>
      </c>
      <c r="D6" s="994">
        <v>35</v>
      </c>
      <c r="E6" s="994">
        <v>1.1000000000000001</v>
      </c>
      <c r="F6" s="994">
        <v>1</v>
      </c>
      <c r="G6" s="994">
        <v>5</v>
      </c>
      <c r="H6" s="994">
        <v>50</v>
      </c>
      <c r="I6" s="994" t="s">
        <v>3761</v>
      </c>
      <c r="T6" s="1091" t="s">
        <v>10322</v>
      </c>
      <c r="U6" s="1239" t="s">
        <v>10323</v>
      </c>
      <c r="V6" s="943" t="s">
        <v>0</v>
      </c>
      <c r="W6" s="944" t="s">
        <v>116</v>
      </c>
      <c r="X6" s="944" t="str">
        <f t="shared" si="1"/>
        <v>http://www.unisonic.com.tw/datasheet/MB05FUTHRUMB10FU.pdf</v>
      </c>
    </row>
    <row r="7" spans="1:24" ht="30" customHeight="1">
      <c r="A7" s="1266" t="str">
        <f t="shared" si="0"/>
        <v>MB1FU</v>
      </c>
      <c r="B7" s="994">
        <v>1</v>
      </c>
      <c r="C7" s="994">
        <v>100</v>
      </c>
      <c r="D7" s="994">
        <v>35</v>
      </c>
      <c r="E7" s="994">
        <v>1.1000000000000001</v>
      </c>
      <c r="F7" s="994">
        <v>1</v>
      </c>
      <c r="G7" s="994">
        <v>5</v>
      </c>
      <c r="H7" s="994">
        <v>100</v>
      </c>
      <c r="I7" s="994" t="s">
        <v>10324</v>
      </c>
      <c r="T7" s="1091" t="s">
        <v>10325</v>
      </c>
      <c r="U7" s="1239" t="s">
        <v>10323</v>
      </c>
      <c r="V7" s="943" t="s">
        <v>6261</v>
      </c>
      <c r="W7" s="944" t="s">
        <v>6262</v>
      </c>
      <c r="X7" s="944" t="str">
        <f t="shared" si="1"/>
        <v>http://www.unisonic.com.tw/datasheet/MB05FUTHRUMB10FU.pdf</v>
      </c>
    </row>
    <row r="8" spans="1:24" ht="30" customHeight="1">
      <c r="A8" s="1266" t="str">
        <f t="shared" si="0"/>
        <v>MB2FU</v>
      </c>
      <c r="B8" s="994">
        <v>1</v>
      </c>
      <c r="C8" s="994">
        <v>200</v>
      </c>
      <c r="D8" s="994">
        <v>35</v>
      </c>
      <c r="E8" s="994">
        <v>1.1000000000000001</v>
      </c>
      <c r="F8" s="994">
        <v>1</v>
      </c>
      <c r="G8" s="994">
        <v>5</v>
      </c>
      <c r="H8" s="994">
        <v>200</v>
      </c>
      <c r="I8" s="994" t="s">
        <v>10324</v>
      </c>
      <c r="T8" s="1091" t="s">
        <v>10326</v>
      </c>
      <c r="U8" s="1239" t="s">
        <v>10323</v>
      </c>
      <c r="V8" s="943" t="s">
        <v>6261</v>
      </c>
      <c r="W8" s="944" t="s">
        <v>6262</v>
      </c>
      <c r="X8" s="944" t="str">
        <f t="shared" si="1"/>
        <v>http://www.unisonic.com.tw/datasheet/MB05FUTHRUMB10FU.pdf</v>
      </c>
    </row>
    <row r="9" spans="1:24" ht="30" customHeight="1">
      <c r="A9" s="1266" t="str">
        <f t="shared" si="0"/>
        <v>MB4FU</v>
      </c>
      <c r="B9" s="994">
        <v>1</v>
      </c>
      <c r="C9" s="994">
        <v>400</v>
      </c>
      <c r="D9" s="994">
        <v>35</v>
      </c>
      <c r="E9" s="994">
        <v>1.1000000000000001</v>
      </c>
      <c r="F9" s="994">
        <v>1</v>
      </c>
      <c r="G9" s="994">
        <v>5</v>
      </c>
      <c r="H9" s="994">
        <v>400</v>
      </c>
      <c r="I9" s="994" t="s">
        <v>10324</v>
      </c>
      <c r="T9" s="1091" t="s">
        <v>10327</v>
      </c>
      <c r="U9" s="1239" t="s">
        <v>10323</v>
      </c>
      <c r="V9" s="943" t="s">
        <v>6261</v>
      </c>
      <c r="W9" s="944" t="s">
        <v>6262</v>
      </c>
      <c r="X9" s="944" t="str">
        <f t="shared" si="1"/>
        <v>http://www.unisonic.com.tw/datasheet/MB05FUTHRUMB10FU.pdf</v>
      </c>
    </row>
    <row r="10" spans="1:24" ht="30" customHeight="1">
      <c r="A10" s="1266" t="str">
        <f t="shared" si="0"/>
        <v>MB6FU</v>
      </c>
      <c r="B10" s="994">
        <v>1</v>
      </c>
      <c r="C10" s="994">
        <v>600</v>
      </c>
      <c r="D10" s="994">
        <v>35</v>
      </c>
      <c r="E10" s="994">
        <v>1.1000000000000001</v>
      </c>
      <c r="F10" s="994">
        <v>1</v>
      </c>
      <c r="G10" s="994">
        <v>5</v>
      </c>
      <c r="H10" s="994">
        <v>600</v>
      </c>
      <c r="I10" s="994" t="s">
        <v>10324</v>
      </c>
      <c r="T10" s="1091" t="s">
        <v>10328</v>
      </c>
      <c r="U10" s="1239" t="s">
        <v>10323</v>
      </c>
      <c r="V10" s="943" t="s">
        <v>6261</v>
      </c>
      <c r="W10" s="944" t="s">
        <v>6262</v>
      </c>
      <c r="X10" s="944" t="str">
        <f t="shared" si="1"/>
        <v>http://www.unisonic.com.tw/datasheet/MB05FUTHRUMB10FU.pdf</v>
      </c>
    </row>
    <row r="11" spans="1:24" ht="30" customHeight="1">
      <c r="A11" s="1266" t="str">
        <f t="shared" si="0"/>
        <v>MB8FU</v>
      </c>
      <c r="B11" s="994">
        <v>1</v>
      </c>
      <c r="C11" s="994">
        <v>800</v>
      </c>
      <c r="D11" s="994">
        <v>35</v>
      </c>
      <c r="E11" s="994">
        <v>1.1000000000000001</v>
      </c>
      <c r="F11" s="994">
        <v>1</v>
      </c>
      <c r="G11" s="994">
        <v>5</v>
      </c>
      <c r="H11" s="994">
        <v>800</v>
      </c>
      <c r="I11" s="994" t="s">
        <v>10324</v>
      </c>
      <c r="T11" s="1091" t="s">
        <v>10329</v>
      </c>
      <c r="U11" s="1239" t="s">
        <v>10323</v>
      </c>
      <c r="V11" s="943" t="s">
        <v>6261</v>
      </c>
      <c r="W11" s="944" t="s">
        <v>6262</v>
      </c>
      <c r="X11" s="944" t="str">
        <f t="shared" si="1"/>
        <v>http://www.unisonic.com.tw/datasheet/MB05FUTHRUMB10FU.pdf</v>
      </c>
    </row>
    <row r="12" spans="1:24" ht="30" customHeight="1">
      <c r="A12" s="1266" t="str">
        <f t="shared" si="0"/>
        <v>MB10FU</v>
      </c>
      <c r="B12" s="994">
        <v>1</v>
      </c>
      <c r="C12" s="994">
        <v>1000</v>
      </c>
      <c r="D12" s="994">
        <v>35</v>
      </c>
      <c r="E12" s="994">
        <v>1.1000000000000001</v>
      </c>
      <c r="F12" s="994">
        <v>1</v>
      </c>
      <c r="G12" s="994">
        <v>5</v>
      </c>
      <c r="H12" s="994">
        <v>1000</v>
      </c>
      <c r="I12" s="994" t="s">
        <v>10324</v>
      </c>
      <c r="T12" s="1091" t="s">
        <v>10330</v>
      </c>
      <c r="U12" s="1239" t="s">
        <v>10323</v>
      </c>
      <c r="V12" s="943" t="s">
        <v>6261</v>
      </c>
      <c r="W12" s="944" t="s">
        <v>6262</v>
      </c>
      <c r="X12" s="944" t="str">
        <f t="shared" si="1"/>
        <v>http://www.unisonic.com.tw/datasheet/MB05FUTHRUMB10FU.pdf</v>
      </c>
    </row>
    <row r="13" spans="1:24" ht="30" customHeight="1">
      <c r="A13" s="1266" t="str">
        <f t="shared" si="0"/>
        <v>MB05S</v>
      </c>
      <c r="B13" s="994">
        <v>0.8</v>
      </c>
      <c r="C13" s="994">
        <v>50</v>
      </c>
      <c r="D13" s="994">
        <v>30</v>
      </c>
      <c r="E13" s="994">
        <v>1.1000000000000001</v>
      </c>
      <c r="F13" s="994">
        <v>0.8</v>
      </c>
      <c r="G13" s="994">
        <v>5</v>
      </c>
      <c r="H13" s="994">
        <v>50</v>
      </c>
      <c r="I13" s="994" t="s">
        <v>10331</v>
      </c>
      <c r="T13" s="1091" t="s">
        <v>10332</v>
      </c>
      <c r="U13" s="1239" t="s">
        <v>10333</v>
      </c>
      <c r="V13" s="943" t="s">
        <v>6261</v>
      </c>
      <c r="W13" s="944" t="s">
        <v>6262</v>
      </c>
      <c r="X13" s="944" t="str">
        <f t="shared" si="1"/>
        <v>http://www.unisonic.com.tw/datasheet/MB05STHRUMB10S.pdf</v>
      </c>
    </row>
    <row r="14" spans="1:24" ht="30" customHeight="1">
      <c r="A14" s="1266" t="str">
        <f t="shared" si="0"/>
        <v>MB1S</v>
      </c>
      <c r="B14" s="994">
        <v>0.8</v>
      </c>
      <c r="C14" s="994">
        <v>100</v>
      </c>
      <c r="D14" s="994">
        <v>30</v>
      </c>
      <c r="E14" s="994">
        <v>1.1000000000000001</v>
      </c>
      <c r="F14" s="994">
        <v>0.8</v>
      </c>
      <c r="G14" s="994">
        <v>5</v>
      </c>
      <c r="H14" s="994">
        <v>100</v>
      </c>
      <c r="I14" s="994" t="s">
        <v>10331</v>
      </c>
      <c r="T14" s="1091" t="s">
        <v>10334</v>
      </c>
      <c r="U14" s="1239" t="s">
        <v>10333</v>
      </c>
      <c r="V14" s="943" t="s">
        <v>6261</v>
      </c>
      <c r="W14" s="944" t="s">
        <v>6262</v>
      </c>
      <c r="X14" s="944" t="str">
        <f t="shared" si="1"/>
        <v>http://www.unisonic.com.tw/datasheet/MB05STHRUMB10S.pdf</v>
      </c>
    </row>
    <row r="15" spans="1:24" ht="30" customHeight="1">
      <c r="A15" s="1266" t="str">
        <f t="shared" si="0"/>
        <v>MB2S</v>
      </c>
      <c r="B15" s="994">
        <v>0.8</v>
      </c>
      <c r="C15" s="994">
        <v>200</v>
      </c>
      <c r="D15" s="994">
        <v>30</v>
      </c>
      <c r="E15" s="994">
        <v>1.1000000000000001</v>
      </c>
      <c r="F15" s="994">
        <v>0.8</v>
      </c>
      <c r="G15" s="994">
        <v>5</v>
      </c>
      <c r="H15" s="994">
        <v>200</v>
      </c>
      <c r="I15" s="994" t="s">
        <v>10331</v>
      </c>
      <c r="T15" s="1091" t="s">
        <v>10335</v>
      </c>
      <c r="U15" s="1239" t="s">
        <v>10333</v>
      </c>
      <c r="V15" s="943" t="s">
        <v>6261</v>
      </c>
      <c r="W15" s="944" t="s">
        <v>6262</v>
      </c>
      <c r="X15" s="944" t="str">
        <f t="shared" si="1"/>
        <v>http://www.unisonic.com.tw/datasheet/MB05STHRUMB10S.pdf</v>
      </c>
    </row>
    <row r="16" spans="1:24" ht="30" customHeight="1">
      <c r="A16" s="1266" t="str">
        <f t="shared" si="0"/>
        <v>MB4S</v>
      </c>
      <c r="B16" s="994">
        <v>0.8</v>
      </c>
      <c r="C16" s="994">
        <v>400</v>
      </c>
      <c r="D16" s="994">
        <v>30</v>
      </c>
      <c r="E16" s="994">
        <v>1.1000000000000001</v>
      </c>
      <c r="F16" s="994">
        <v>0.8</v>
      </c>
      <c r="G16" s="994">
        <v>5</v>
      </c>
      <c r="H16" s="994">
        <v>400</v>
      </c>
      <c r="I16" s="994" t="s">
        <v>10331</v>
      </c>
      <c r="T16" s="1091" t="s">
        <v>10336</v>
      </c>
      <c r="U16" s="1239" t="s">
        <v>10333</v>
      </c>
      <c r="V16" s="943" t="s">
        <v>6261</v>
      </c>
      <c r="W16" s="944" t="s">
        <v>6262</v>
      </c>
      <c r="X16" s="944" t="str">
        <f t="shared" si="1"/>
        <v>http://www.unisonic.com.tw/datasheet/MB05STHRUMB10S.pdf</v>
      </c>
    </row>
    <row r="17" spans="1:24" ht="30" customHeight="1">
      <c r="A17" s="1266" t="str">
        <f t="shared" si="0"/>
        <v>MB6S</v>
      </c>
      <c r="B17" s="994">
        <v>0.8</v>
      </c>
      <c r="C17" s="994">
        <v>600</v>
      </c>
      <c r="D17" s="994">
        <v>30</v>
      </c>
      <c r="E17" s="994">
        <v>1.1000000000000001</v>
      </c>
      <c r="F17" s="994">
        <v>0.8</v>
      </c>
      <c r="G17" s="994">
        <v>5</v>
      </c>
      <c r="H17" s="994">
        <v>600</v>
      </c>
      <c r="I17" s="994" t="s">
        <v>10331</v>
      </c>
      <c r="T17" s="1091" t="s">
        <v>10337</v>
      </c>
      <c r="U17" s="1239" t="s">
        <v>10333</v>
      </c>
      <c r="V17" s="943" t="s">
        <v>6261</v>
      </c>
      <c r="W17" s="944" t="s">
        <v>6262</v>
      </c>
      <c r="X17" s="944" t="str">
        <f t="shared" si="1"/>
        <v>http://www.unisonic.com.tw/datasheet/MB05STHRUMB10S.pdf</v>
      </c>
    </row>
    <row r="18" spans="1:24" ht="30" customHeight="1">
      <c r="A18" s="1266" t="str">
        <f t="shared" si="0"/>
        <v>MB8S</v>
      </c>
      <c r="B18" s="994">
        <v>0.8</v>
      </c>
      <c r="C18" s="994">
        <v>800</v>
      </c>
      <c r="D18" s="994">
        <v>30</v>
      </c>
      <c r="E18" s="994">
        <v>1.1000000000000001</v>
      </c>
      <c r="F18" s="994">
        <v>0.8</v>
      </c>
      <c r="G18" s="994">
        <v>5</v>
      </c>
      <c r="H18" s="994">
        <v>800</v>
      </c>
      <c r="I18" s="994" t="s">
        <v>10331</v>
      </c>
      <c r="T18" s="1091" t="s">
        <v>10338</v>
      </c>
      <c r="U18" s="1239" t="s">
        <v>10333</v>
      </c>
      <c r="V18" s="943" t="s">
        <v>6261</v>
      </c>
      <c r="W18" s="944" t="s">
        <v>6262</v>
      </c>
      <c r="X18" s="944" t="str">
        <f t="shared" si="1"/>
        <v>http://www.unisonic.com.tw/datasheet/MB05STHRUMB10S.pdf</v>
      </c>
    </row>
    <row r="19" spans="1:24" ht="30" customHeight="1">
      <c r="A19" s="1266" t="str">
        <f t="shared" si="0"/>
        <v>MB10S</v>
      </c>
      <c r="B19" s="994">
        <v>0.8</v>
      </c>
      <c r="C19" s="994">
        <v>1000</v>
      </c>
      <c r="D19" s="994">
        <v>30</v>
      </c>
      <c r="E19" s="994">
        <v>1.1000000000000001</v>
      </c>
      <c r="F19" s="994">
        <v>0.8</v>
      </c>
      <c r="G19" s="994">
        <v>5</v>
      </c>
      <c r="H19" s="994">
        <v>1000</v>
      </c>
      <c r="I19" s="994" t="s">
        <v>10331</v>
      </c>
      <c r="T19" s="1091" t="s">
        <v>10339</v>
      </c>
      <c r="U19" s="1239" t="s">
        <v>10333</v>
      </c>
      <c r="V19" s="943" t="s">
        <v>6261</v>
      </c>
      <c r="W19" s="944" t="s">
        <v>6262</v>
      </c>
      <c r="X19" s="944" t="str">
        <f t="shared" si="1"/>
        <v>http://www.unisonic.com.tw/datasheet/MB05STHRUMB10S.pdf</v>
      </c>
    </row>
    <row r="20" spans="1:24" ht="30" customHeight="1">
      <c r="A20" s="1266" t="str">
        <f t="shared" si="0"/>
        <v>MB1SU</v>
      </c>
      <c r="B20" s="994">
        <v>1</v>
      </c>
      <c r="C20" s="994">
        <v>100</v>
      </c>
      <c r="D20" s="994">
        <v>35</v>
      </c>
      <c r="E20" s="994">
        <v>1.1000000000000001</v>
      </c>
      <c r="F20" s="994">
        <v>1</v>
      </c>
      <c r="G20" s="994">
        <v>5</v>
      </c>
      <c r="H20" s="994">
        <v>100</v>
      </c>
      <c r="I20" s="994" t="s">
        <v>10340</v>
      </c>
      <c r="T20" s="1091" t="s">
        <v>10341</v>
      </c>
      <c r="U20" s="1239" t="s">
        <v>10342</v>
      </c>
      <c r="V20" s="943" t="s">
        <v>6261</v>
      </c>
      <c r="W20" s="944" t="s">
        <v>6262</v>
      </c>
      <c r="X20" s="944" t="str">
        <f t="shared" si="1"/>
        <v>http://www.unisonic.com.tw/datasheet/MB1SUTHRUMB10SU.pdf</v>
      </c>
    </row>
    <row r="21" spans="1:24" ht="30" customHeight="1">
      <c r="A21" s="1266" t="str">
        <f t="shared" si="0"/>
        <v>MB2SU</v>
      </c>
      <c r="B21" s="994">
        <v>1</v>
      </c>
      <c r="C21" s="994">
        <v>200</v>
      </c>
      <c r="D21" s="994">
        <v>35</v>
      </c>
      <c r="E21" s="994">
        <v>1.1000000000000001</v>
      </c>
      <c r="F21" s="994">
        <v>1</v>
      </c>
      <c r="G21" s="994">
        <v>5</v>
      </c>
      <c r="H21" s="994">
        <v>200</v>
      </c>
      <c r="I21" s="994" t="s">
        <v>10343</v>
      </c>
      <c r="T21" s="1091" t="s">
        <v>10344</v>
      </c>
      <c r="U21" s="1239" t="s">
        <v>10342</v>
      </c>
      <c r="V21" s="943" t="s">
        <v>6261</v>
      </c>
      <c r="W21" s="944" t="s">
        <v>6262</v>
      </c>
      <c r="X21" s="944" t="str">
        <f t="shared" si="1"/>
        <v>http://www.unisonic.com.tw/datasheet/MB1SUTHRUMB10SU.pdf</v>
      </c>
    </row>
    <row r="22" spans="1:24" ht="30" customHeight="1">
      <c r="A22" s="1266" t="str">
        <f t="shared" si="0"/>
        <v>MB4SU</v>
      </c>
      <c r="B22" s="994">
        <v>1</v>
      </c>
      <c r="C22" s="994">
        <v>400</v>
      </c>
      <c r="D22" s="994">
        <v>35</v>
      </c>
      <c r="E22" s="994">
        <v>1.1000000000000001</v>
      </c>
      <c r="F22" s="994">
        <v>1</v>
      </c>
      <c r="G22" s="994">
        <v>5</v>
      </c>
      <c r="H22" s="994">
        <v>400</v>
      </c>
      <c r="I22" s="994" t="s">
        <v>10340</v>
      </c>
      <c r="T22" s="1091" t="s">
        <v>10345</v>
      </c>
      <c r="U22" s="1239" t="s">
        <v>10342</v>
      </c>
      <c r="V22" s="943" t="s">
        <v>6261</v>
      </c>
      <c r="W22" s="944" t="s">
        <v>6262</v>
      </c>
      <c r="X22" s="944" t="str">
        <f t="shared" si="1"/>
        <v>http://www.unisonic.com.tw/datasheet/MB1SUTHRUMB10SU.pdf</v>
      </c>
    </row>
    <row r="23" spans="1:24" ht="30" customHeight="1">
      <c r="A23" s="1266" t="str">
        <f t="shared" si="0"/>
        <v>MB6SU</v>
      </c>
      <c r="B23" s="994">
        <v>1</v>
      </c>
      <c r="C23" s="994">
        <v>600</v>
      </c>
      <c r="D23" s="994">
        <v>35</v>
      </c>
      <c r="E23" s="994">
        <v>1.1000000000000001</v>
      </c>
      <c r="F23" s="994">
        <v>1</v>
      </c>
      <c r="G23" s="994">
        <v>5</v>
      </c>
      <c r="H23" s="994">
        <v>600</v>
      </c>
      <c r="I23" s="994" t="s">
        <v>10340</v>
      </c>
      <c r="T23" s="1091" t="s">
        <v>10346</v>
      </c>
      <c r="U23" s="1239" t="s">
        <v>10342</v>
      </c>
      <c r="V23" s="943" t="s">
        <v>6261</v>
      </c>
      <c r="W23" s="944" t="s">
        <v>6262</v>
      </c>
      <c r="X23" s="944" t="str">
        <f t="shared" si="1"/>
        <v>http://www.unisonic.com.tw/datasheet/MB1SUTHRUMB10SU.pdf</v>
      </c>
    </row>
    <row r="24" spans="1:24" ht="30" customHeight="1">
      <c r="A24" s="1266" t="str">
        <f t="shared" si="0"/>
        <v>MB8SU</v>
      </c>
      <c r="B24" s="994">
        <v>1</v>
      </c>
      <c r="C24" s="994">
        <v>800</v>
      </c>
      <c r="D24" s="994">
        <v>35</v>
      </c>
      <c r="E24" s="994">
        <v>1.1000000000000001</v>
      </c>
      <c r="F24" s="994">
        <v>1</v>
      </c>
      <c r="G24" s="994">
        <v>5</v>
      </c>
      <c r="H24" s="994">
        <v>800</v>
      </c>
      <c r="I24" s="994" t="s">
        <v>10340</v>
      </c>
      <c r="T24" s="1091" t="s">
        <v>10347</v>
      </c>
      <c r="U24" s="1239" t="s">
        <v>10342</v>
      </c>
      <c r="V24" s="943" t="s">
        <v>6261</v>
      </c>
      <c r="W24" s="944" t="s">
        <v>6262</v>
      </c>
      <c r="X24" s="944" t="str">
        <f t="shared" si="1"/>
        <v>http://www.unisonic.com.tw/datasheet/MB1SUTHRUMB10SU.pdf</v>
      </c>
    </row>
    <row r="25" spans="1:24" ht="30" customHeight="1">
      <c r="A25" s="1266" t="str">
        <f t="shared" si="0"/>
        <v>MB10SU</v>
      </c>
      <c r="B25" s="994">
        <v>1</v>
      </c>
      <c r="C25" s="994">
        <v>1000</v>
      </c>
      <c r="D25" s="994">
        <v>35</v>
      </c>
      <c r="E25" s="994">
        <v>1.1000000000000001</v>
      </c>
      <c r="F25" s="994">
        <v>1</v>
      </c>
      <c r="G25" s="994">
        <v>5</v>
      </c>
      <c r="H25" s="994">
        <v>1000</v>
      </c>
      <c r="I25" s="994" t="s">
        <v>10343</v>
      </c>
      <c r="T25" s="1091" t="s">
        <v>10348</v>
      </c>
      <c r="U25" s="1239" t="s">
        <v>10342</v>
      </c>
      <c r="V25" s="943" t="s">
        <v>6261</v>
      </c>
      <c r="W25" s="944" t="s">
        <v>6262</v>
      </c>
      <c r="X25" s="944" t="str">
        <f t="shared" si="1"/>
        <v>http://www.unisonic.com.tw/datasheet/MB1SUTHRUMB10SU.pdf</v>
      </c>
    </row>
    <row r="26" spans="1:24" s="1019" customFormat="1" ht="30" customHeight="1">
      <c r="A26" s="1266" t="str">
        <f t="shared" si="0"/>
        <v>ABS2</v>
      </c>
      <c r="B26" s="1131">
        <v>0.8</v>
      </c>
      <c r="C26" s="1131">
        <v>200</v>
      </c>
      <c r="D26" s="1131">
        <v>30</v>
      </c>
      <c r="E26" s="1131">
        <v>0.95</v>
      </c>
      <c r="F26" s="1131">
        <v>0.4</v>
      </c>
      <c r="G26" s="1131">
        <v>5</v>
      </c>
      <c r="H26" s="1131">
        <v>200</v>
      </c>
      <c r="I26" s="1131" t="s">
        <v>10349</v>
      </c>
      <c r="T26" s="1131" t="s">
        <v>10350</v>
      </c>
      <c r="U26" s="1267" t="s">
        <v>10351</v>
      </c>
      <c r="V26" s="943" t="s">
        <v>6261</v>
      </c>
      <c r="W26" s="944" t="s">
        <v>6262</v>
      </c>
      <c r="X26" s="944" t="str">
        <f t="shared" si="1"/>
        <v>http://www.unisonic.com.tw/datasheet/ABS2THRUABS10.pdf</v>
      </c>
    </row>
    <row r="27" spans="1:24" s="1019" customFormat="1" ht="30" customHeight="1">
      <c r="A27" s="1266" t="str">
        <f t="shared" si="0"/>
        <v>ABS4</v>
      </c>
      <c r="B27" s="1131">
        <v>0.8</v>
      </c>
      <c r="C27" s="1131">
        <v>400</v>
      </c>
      <c r="D27" s="1131">
        <v>30</v>
      </c>
      <c r="E27" s="1131">
        <v>0.95</v>
      </c>
      <c r="F27" s="1131">
        <v>0.4</v>
      </c>
      <c r="G27" s="1131">
        <v>5</v>
      </c>
      <c r="H27" s="1131">
        <v>400</v>
      </c>
      <c r="I27" s="1131" t="s">
        <v>10349</v>
      </c>
      <c r="T27" s="1131" t="s">
        <v>10352</v>
      </c>
      <c r="U27" s="1267" t="s">
        <v>10351</v>
      </c>
      <c r="V27" s="943" t="s">
        <v>6261</v>
      </c>
      <c r="W27" s="944" t="s">
        <v>6262</v>
      </c>
      <c r="X27" s="944" t="str">
        <f t="shared" si="1"/>
        <v>http://www.unisonic.com.tw/datasheet/ABS2THRUABS10.pdf</v>
      </c>
    </row>
    <row r="28" spans="1:24" s="1019" customFormat="1" ht="30" customHeight="1">
      <c r="A28" s="1266" t="str">
        <f t="shared" si="0"/>
        <v>ABS6</v>
      </c>
      <c r="B28" s="1131">
        <v>0.8</v>
      </c>
      <c r="C28" s="1131">
        <v>600</v>
      </c>
      <c r="D28" s="1131">
        <v>30</v>
      </c>
      <c r="E28" s="1131">
        <v>0.95</v>
      </c>
      <c r="F28" s="1131">
        <v>0.4</v>
      </c>
      <c r="G28" s="1131">
        <v>5</v>
      </c>
      <c r="H28" s="1131">
        <v>600</v>
      </c>
      <c r="I28" s="1131" t="s">
        <v>10349</v>
      </c>
      <c r="T28" s="1131" t="s">
        <v>10353</v>
      </c>
      <c r="U28" s="1267" t="s">
        <v>10351</v>
      </c>
      <c r="V28" s="943" t="s">
        <v>6261</v>
      </c>
      <c r="W28" s="944" t="s">
        <v>6262</v>
      </c>
      <c r="X28" s="944" t="str">
        <f t="shared" si="1"/>
        <v>http://www.unisonic.com.tw/datasheet/ABS2THRUABS10.pdf</v>
      </c>
    </row>
    <row r="29" spans="1:24" s="1019" customFormat="1" ht="30" customHeight="1">
      <c r="A29" s="1266" t="str">
        <f t="shared" si="0"/>
        <v>ABS8</v>
      </c>
      <c r="B29" s="1131">
        <v>0.8</v>
      </c>
      <c r="C29" s="1131">
        <v>800</v>
      </c>
      <c r="D29" s="1131">
        <v>30</v>
      </c>
      <c r="E29" s="1131">
        <v>0.95</v>
      </c>
      <c r="F29" s="1131">
        <v>0.4</v>
      </c>
      <c r="G29" s="1131">
        <v>5</v>
      </c>
      <c r="H29" s="1131">
        <v>800</v>
      </c>
      <c r="I29" s="1131" t="s">
        <v>10349</v>
      </c>
      <c r="T29" s="1131" t="s">
        <v>10354</v>
      </c>
      <c r="U29" s="1267" t="s">
        <v>10351</v>
      </c>
      <c r="V29" s="943" t="s">
        <v>6261</v>
      </c>
      <c r="W29" s="944" t="s">
        <v>6262</v>
      </c>
      <c r="X29" s="944" t="str">
        <f t="shared" si="1"/>
        <v>http://www.unisonic.com.tw/datasheet/ABS2THRUABS10.pdf</v>
      </c>
    </row>
    <row r="30" spans="1:24" s="1019" customFormat="1" ht="30" customHeight="1">
      <c r="A30" s="1266" t="str">
        <f t="shared" si="0"/>
        <v>ABS10</v>
      </c>
      <c r="B30" s="1131">
        <v>0.8</v>
      </c>
      <c r="C30" s="1131">
        <v>1000</v>
      </c>
      <c r="D30" s="1131">
        <v>30</v>
      </c>
      <c r="E30" s="1131">
        <v>0.95</v>
      </c>
      <c r="F30" s="1131">
        <v>0.4</v>
      </c>
      <c r="G30" s="1131">
        <v>5</v>
      </c>
      <c r="H30" s="1131">
        <v>1000</v>
      </c>
      <c r="I30" s="1131" t="s">
        <v>10349</v>
      </c>
      <c r="T30" s="1131" t="s">
        <v>10355</v>
      </c>
      <c r="U30" s="1267" t="s">
        <v>10351</v>
      </c>
      <c r="V30" s="943" t="s">
        <v>6261</v>
      </c>
      <c r="W30" s="944" t="s">
        <v>6262</v>
      </c>
      <c r="X30" s="944" t="str">
        <f t="shared" si="1"/>
        <v>http://www.unisonic.com.tw/datasheet/ABS2THRUABS10.pdf</v>
      </c>
    </row>
    <row r="31" spans="1:24" s="1019" customFormat="1" ht="30" customHeight="1">
      <c r="A31" s="1266" t="str">
        <f t="shared" si="0"/>
        <v>ABS2U</v>
      </c>
      <c r="B31" s="1131">
        <v>1</v>
      </c>
      <c r="C31" s="1131">
        <v>200</v>
      </c>
      <c r="D31" s="1131">
        <v>35</v>
      </c>
      <c r="E31" s="1131">
        <v>1.1000000000000001</v>
      </c>
      <c r="F31" s="1131">
        <v>1</v>
      </c>
      <c r="G31" s="1131">
        <v>5</v>
      </c>
      <c r="H31" s="1131">
        <v>200</v>
      </c>
      <c r="I31" s="1131" t="s">
        <v>10349</v>
      </c>
      <c r="T31" s="1131" t="s">
        <v>10356</v>
      </c>
      <c r="U31" s="1267" t="s">
        <v>10357</v>
      </c>
      <c r="V31" s="943" t="s">
        <v>6261</v>
      </c>
      <c r="W31" s="944" t="s">
        <v>6262</v>
      </c>
      <c r="X31" s="944" t="str">
        <f t="shared" si="1"/>
        <v>http://www.unisonic.com.tw/datasheet/ABS2UTHRUABS10U.pdf</v>
      </c>
    </row>
    <row r="32" spans="1:24" s="1019" customFormat="1" ht="30" customHeight="1">
      <c r="A32" s="1266" t="str">
        <f t="shared" si="0"/>
        <v>ABS4U</v>
      </c>
      <c r="B32" s="1131">
        <v>1</v>
      </c>
      <c r="C32" s="1131">
        <v>400</v>
      </c>
      <c r="D32" s="1131">
        <v>35</v>
      </c>
      <c r="E32" s="1131">
        <v>1.1000000000000001</v>
      </c>
      <c r="F32" s="1131">
        <v>1</v>
      </c>
      <c r="G32" s="1131">
        <v>5</v>
      </c>
      <c r="H32" s="1131">
        <v>400</v>
      </c>
      <c r="I32" s="1131" t="s">
        <v>10349</v>
      </c>
      <c r="T32" s="1131" t="s">
        <v>10358</v>
      </c>
      <c r="U32" s="1267" t="s">
        <v>10357</v>
      </c>
      <c r="V32" s="943" t="s">
        <v>6261</v>
      </c>
      <c r="W32" s="944" t="s">
        <v>6262</v>
      </c>
      <c r="X32" s="944" t="str">
        <f t="shared" si="1"/>
        <v>http://www.unisonic.com.tw/datasheet/ABS2UTHRUABS10U.pdf</v>
      </c>
    </row>
    <row r="33" spans="1:24" s="1019" customFormat="1" ht="30" customHeight="1">
      <c r="A33" s="1266" t="str">
        <f t="shared" si="0"/>
        <v>ABS6U</v>
      </c>
      <c r="B33" s="1131">
        <v>1</v>
      </c>
      <c r="C33" s="1131">
        <v>600</v>
      </c>
      <c r="D33" s="1131">
        <v>35</v>
      </c>
      <c r="E33" s="1131">
        <v>1.1000000000000001</v>
      </c>
      <c r="F33" s="1131">
        <v>1</v>
      </c>
      <c r="G33" s="1131">
        <v>5</v>
      </c>
      <c r="H33" s="1131">
        <v>600</v>
      </c>
      <c r="I33" s="1131" t="s">
        <v>10349</v>
      </c>
      <c r="T33" s="1131" t="s">
        <v>10359</v>
      </c>
      <c r="U33" s="1267" t="s">
        <v>10357</v>
      </c>
      <c r="V33" s="943" t="s">
        <v>6261</v>
      </c>
      <c r="W33" s="944" t="s">
        <v>6262</v>
      </c>
      <c r="X33" s="944" t="str">
        <f t="shared" si="1"/>
        <v>http://www.unisonic.com.tw/datasheet/ABS2UTHRUABS10U.pdf</v>
      </c>
    </row>
    <row r="34" spans="1:24" s="1019" customFormat="1" ht="30" customHeight="1">
      <c r="A34" s="1266" t="str">
        <f t="shared" si="0"/>
        <v>ABS8U</v>
      </c>
      <c r="B34" s="1131">
        <v>1</v>
      </c>
      <c r="C34" s="1131">
        <v>800</v>
      </c>
      <c r="D34" s="1131">
        <v>35</v>
      </c>
      <c r="E34" s="1131">
        <v>1.1000000000000001</v>
      </c>
      <c r="F34" s="1131">
        <v>1</v>
      </c>
      <c r="G34" s="1131">
        <v>5</v>
      </c>
      <c r="H34" s="1131">
        <v>800</v>
      </c>
      <c r="I34" s="1131" t="s">
        <v>10349</v>
      </c>
      <c r="T34" s="1131" t="s">
        <v>10360</v>
      </c>
      <c r="U34" s="1267" t="s">
        <v>10357</v>
      </c>
      <c r="V34" s="943" t="s">
        <v>6261</v>
      </c>
      <c r="W34" s="944" t="s">
        <v>6262</v>
      </c>
      <c r="X34" s="944" t="str">
        <f t="shared" si="1"/>
        <v>http://www.unisonic.com.tw/datasheet/ABS2UTHRUABS10U.pdf</v>
      </c>
    </row>
    <row r="35" spans="1:24" s="1019" customFormat="1" ht="30" customHeight="1">
      <c r="A35" s="1266" t="str">
        <f t="shared" si="0"/>
        <v>ABS10U</v>
      </c>
      <c r="B35" s="1131">
        <v>1</v>
      </c>
      <c r="C35" s="1131">
        <v>1000</v>
      </c>
      <c r="D35" s="1131">
        <v>35</v>
      </c>
      <c r="E35" s="1131">
        <v>1.1000000000000001</v>
      </c>
      <c r="F35" s="1131">
        <v>1</v>
      </c>
      <c r="G35" s="1131">
        <v>5</v>
      </c>
      <c r="H35" s="1131">
        <v>1000</v>
      </c>
      <c r="I35" s="1131" t="s">
        <v>10349</v>
      </c>
      <c r="T35" s="1131" t="s">
        <v>10361</v>
      </c>
      <c r="U35" s="1267" t="s">
        <v>10357</v>
      </c>
      <c r="V35" s="943" t="s">
        <v>6261</v>
      </c>
      <c r="W35" s="944" t="s">
        <v>6262</v>
      </c>
      <c r="X35" s="944" t="str">
        <f t="shared" si="1"/>
        <v>http://www.unisonic.com.tw/datasheet/ABS2UTHRUABS10U.pdf</v>
      </c>
    </row>
    <row r="36" spans="1:24" s="1019" customFormat="1" ht="30" customHeight="1">
      <c r="A36" s="1266" t="str">
        <f t="shared" si="0"/>
        <v>ABS22</v>
      </c>
      <c r="B36" s="1131">
        <v>2</v>
      </c>
      <c r="C36" s="1131">
        <v>200</v>
      </c>
      <c r="D36" s="1131">
        <v>60</v>
      </c>
      <c r="E36" s="1131">
        <v>0.95</v>
      </c>
      <c r="F36" s="1131">
        <v>1</v>
      </c>
      <c r="G36" s="1131">
        <v>5</v>
      </c>
      <c r="H36" s="1131">
        <v>200</v>
      </c>
      <c r="I36" s="1131" t="s">
        <v>10349</v>
      </c>
      <c r="T36" s="1131" t="s">
        <v>10362</v>
      </c>
      <c r="U36" s="1267" t="s">
        <v>10363</v>
      </c>
      <c r="V36" s="943" t="s">
        <v>6261</v>
      </c>
      <c r="W36" s="944" t="s">
        <v>6262</v>
      </c>
      <c r="X36" s="944" t="str">
        <f t="shared" si="1"/>
        <v>http://www.unisonic.com.tw/datasheet/ABS22THRUABS210.pdf</v>
      </c>
    </row>
    <row r="37" spans="1:24" s="1019" customFormat="1" ht="30" customHeight="1">
      <c r="A37" s="1266" t="str">
        <f t="shared" si="0"/>
        <v>ABS24</v>
      </c>
      <c r="B37" s="1131">
        <v>2</v>
      </c>
      <c r="C37" s="1131">
        <v>400</v>
      </c>
      <c r="D37" s="1131">
        <v>60</v>
      </c>
      <c r="E37" s="1131">
        <v>0.95</v>
      </c>
      <c r="F37" s="1131">
        <v>1</v>
      </c>
      <c r="G37" s="1131">
        <v>5</v>
      </c>
      <c r="H37" s="1131">
        <v>400</v>
      </c>
      <c r="I37" s="1131" t="s">
        <v>10349</v>
      </c>
      <c r="T37" s="1131" t="s">
        <v>10364</v>
      </c>
      <c r="U37" s="1267" t="s">
        <v>10363</v>
      </c>
      <c r="V37" s="943" t="s">
        <v>6261</v>
      </c>
      <c r="W37" s="944" t="s">
        <v>6262</v>
      </c>
      <c r="X37" s="944" t="str">
        <f t="shared" si="1"/>
        <v>http://www.unisonic.com.tw/datasheet/ABS22THRUABS210.pdf</v>
      </c>
    </row>
    <row r="38" spans="1:24" s="1019" customFormat="1" ht="30" customHeight="1">
      <c r="A38" s="1266" t="str">
        <f t="shared" si="0"/>
        <v>ABS26</v>
      </c>
      <c r="B38" s="1131">
        <v>2</v>
      </c>
      <c r="C38" s="1131">
        <v>600</v>
      </c>
      <c r="D38" s="1131">
        <v>60</v>
      </c>
      <c r="E38" s="1131">
        <v>0.95</v>
      </c>
      <c r="F38" s="1131">
        <v>1</v>
      </c>
      <c r="G38" s="1131">
        <v>5</v>
      </c>
      <c r="H38" s="1131">
        <v>600</v>
      </c>
      <c r="I38" s="1131" t="s">
        <v>10349</v>
      </c>
      <c r="T38" s="1131" t="s">
        <v>10365</v>
      </c>
      <c r="U38" s="1267" t="s">
        <v>10363</v>
      </c>
      <c r="V38" s="943" t="s">
        <v>6261</v>
      </c>
      <c r="W38" s="944" t="s">
        <v>6262</v>
      </c>
      <c r="X38" s="944" t="str">
        <f t="shared" si="1"/>
        <v>http://www.unisonic.com.tw/datasheet/ABS22THRUABS210.pdf</v>
      </c>
    </row>
    <row r="39" spans="1:24" s="1019" customFormat="1" ht="30" customHeight="1">
      <c r="A39" s="1266" t="str">
        <f t="shared" si="0"/>
        <v>ABS28</v>
      </c>
      <c r="B39" s="1131">
        <v>2</v>
      </c>
      <c r="C39" s="1131">
        <v>800</v>
      </c>
      <c r="D39" s="1131">
        <v>60</v>
      </c>
      <c r="E39" s="1131">
        <v>0.95</v>
      </c>
      <c r="F39" s="1131">
        <v>1</v>
      </c>
      <c r="G39" s="1131">
        <v>5</v>
      </c>
      <c r="H39" s="1131">
        <v>800</v>
      </c>
      <c r="I39" s="1131" t="s">
        <v>10349</v>
      </c>
      <c r="T39" s="1268" t="s">
        <v>10366</v>
      </c>
      <c r="U39" s="1267" t="s">
        <v>10363</v>
      </c>
      <c r="V39" s="943" t="s">
        <v>6261</v>
      </c>
      <c r="W39" s="944" t="s">
        <v>6262</v>
      </c>
      <c r="X39" s="944" t="str">
        <f t="shared" si="1"/>
        <v>http://www.unisonic.com.tw/datasheet/ABS22THRUABS210.pdf</v>
      </c>
    </row>
    <row r="40" spans="1:24" s="1019" customFormat="1" ht="30" customHeight="1">
      <c r="A40" s="1266" t="str">
        <f t="shared" si="0"/>
        <v>ABS210</v>
      </c>
      <c r="B40" s="1131">
        <v>2</v>
      </c>
      <c r="C40" s="1131">
        <v>1000</v>
      </c>
      <c r="D40" s="1131">
        <v>60</v>
      </c>
      <c r="E40" s="1131">
        <v>0.95</v>
      </c>
      <c r="F40" s="1131">
        <v>1</v>
      </c>
      <c r="G40" s="1131">
        <v>5</v>
      </c>
      <c r="H40" s="1131">
        <v>1000</v>
      </c>
      <c r="I40" s="1131" t="s">
        <v>10349</v>
      </c>
      <c r="T40" s="1131" t="s">
        <v>10367</v>
      </c>
      <c r="U40" s="1267" t="s">
        <v>10363</v>
      </c>
      <c r="V40" s="963" t="s">
        <v>6261</v>
      </c>
      <c r="W40" s="964" t="s">
        <v>6262</v>
      </c>
      <c r="X40" s="944" t="str">
        <f t="shared" si="1"/>
        <v>http://www.unisonic.com.tw/datasheet/ABS22THRUABS210.pdf</v>
      </c>
    </row>
    <row r="41" spans="1:24" s="1019" customFormat="1" ht="30" customHeight="1">
      <c r="A41" s="1266" t="str">
        <f>HYPERLINK(X41,T41)</f>
        <v>GBJ5006</v>
      </c>
      <c r="B41" s="1131">
        <v>5.2</v>
      </c>
      <c r="C41" s="1131">
        <v>600</v>
      </c>
      <c r="D41" s="1131">
        <v>450</v>
      </c>
      <c r="E41" s="1131">
        <v>1</v>
      </c>
      <c r="F41" s="1131">
        <v>25</v>
      </c>
      <c r="G41" s="1131">
        <v>5</v>
      </c>
      <c r="H41" s="1131">
        <v>600</v>
      </c>
      <c r="I41" s="1131" t="s">
        <v>10368</v>
      </c>
      <c r="T41" s="1131" t="s">
        <v>10369</v>
      </c>
      <c r="U41" s="1131" t="s">
        <v>10369</v>
      </c>
      <c r="V41" s="963" t="s">
        <v>6261</v>
      </c>
      <c r="W41" s="964" t="s">
        <v>6262</v>
      </c>
      <c r="X41" s="944" t="str">
        <f t="shared" si="1"/>
        <v>http://www.unisonic.com.tw/datasheet/GBJ5006.pdf</v>
      </c>
    </row>
    <row r="42" spans="1:24" s="1015" customFormat="1" ht="30" customHeight="1">
      <c r="A42" s="1266" t="str">
        <f>HYPERLINK(X42,T42)</f>
        <v>GBJ1506</v>
      </c>
      <c r="B42" s="1131">
        <v>15</v>
      </c>
      <c r="C42" s="1131">
        <v>600</v>
      </c>
      <c r="D42" s="1131">
        <v>240</v>
      </c>
      <c r="E42" s="1131">
        <v>1</v>
      </c>
      <c r="F42" s="1131">
        <v>7.5</v>
      </c>
      <c r="G42" s="1131">
        <v>5</v>
      </c>
      <c r="H42" s="1131">
        <v>600</v>
      </c>
      <c r="I42" s="1131" t="s">
        <v>10368</v>
      </c>
      <c r="T42" s="1131" t="s">
        <v>10370</v>
      </c>
      <c r="U42" s="1131" t="s">
        <v>10370</v>
      </c>
      <c r="V42" s="963" t="s">
        <v>6261</v>
      </c>
      <c r="W42" s="964" t="s">
        <v>6262</v>
      </c>
      <c r="X42" s="944" t="str">
        <f t="shared" si="1"/>
        <v>http://www.unisonic.com.tw/datasheet/GBJ1506.pdf</v>
      </c>
    </row>
    <row r="43" spans="1:24" s="1015" customFormat="1" ht="30" customHeight="1">
      <c r="A43" s="1266" t="str">
        <f>HYPERLINK(X43,T43)</f>
        <v>UYBS3010</v>
      </c>
      <c r="B43" s="1131">
        <v>3</v>
      </c>
      <c r="C43" s="1131">
        <v>1000</v>
      </c>
      <c r="D43" s="1131">
        <v>110</v>
      </c>
      <c r="E43" s="1131">
        <v>1</v>
      </c>
      <c r="F43" s="1131">
        <v>1.5</v>
      </c>
      <c r="G43" s="1131">
        <v>5</v>
      </c>
      <c r="H43" s="1131">
        <v>1000</v>
      </c>
      <c r="I43" s="1131" t="s">
        <v>10371</v>
      </c>
      <c r="T43" s="1131" t="s">
        <v>10372</v>
      </c>
      <c r="U43" s="1131" t="s">
        <v>10372</v>
      </c>
      <c r="V43" s="963" t="s">
        <v>6261</v>
      </c>
      <c r="W43" s="964" t="s">
        <v>6262</v>
      </c>
      <c r="X43" s="944" t="str">
        <f t="shared" si="1"/>
        <v>http://www.unisonic.com.tw/datasheet/UYBS3010.pdf</v>
      </c>
    </row>
    <row r="44" spans="1:24" ht="30" customHeight="1">
      <c r="A44" s="1269"/>
      <c r="B44" s="999"/>
      <c r="C44" s="1000"/>
      <c r="D44" s="1000"/>
    </row>
    <row r="134" spans="1:1" s="979" customFormat="1">
      <c r="A134" s="1270"/>
    </row>
  </sheetData>
  <phoneticPr fontId="14" type="noConversion"/>
  <hyperlinks>
    <hyperlink ref="V3" r:id="rId1"/>
    <hyperlink ref="V4" r:id="rId2"/>
    <hyperlink ref="V5" r:id="rId3"/>
    <hyperlink ref="V6" r:id="rId4"/>
    <hyperlink ref="V7" r:id="rId5"/>
    <hyperlink ref="V8" r:id="rId6"/>
    <hyperlink ref="V9" r:id="rId7"/>
    <hyperlink ref="V10" r:id="rId8"/>
    <hyperlink ref="V11" r:id="rId9"/>
    <hyperlink ref="V12" r:id="rId10"/>
    <hyperlink ref="V13" r:id="rId11"/>
    <hyperlink ref="V14" r:id="rId12"/>
    <hyperlink ref="V15" r:id="rId13"/>
    <hyperlink ref="V16" r:id="rId14"/>
    <hyperlink ref="V17" r:id="rId15"/>
    <hyperlink ref="V18" r:id="rId16"/>
    <hyperlink ref="V19" r:id="rId17"/>
    <hyperlink ref="V20" r:id="rId18"/>
    <hyperlink ref="V21" r:id="rId19"/>
    <hyperlink ref="V22" r:id="rId20"/>
    <hyperlink ref="V23" r:id="rId21"/>
    <hyperlink ref="V24" r:id="rId22"/>
    <hyperlink ref="V25" r:id="rId23"/>
    <hyperlink ref="V26" r:id="rId24"/>
    <hyperlink ref="V27" r:id="rId25"/>
    <hyperlink ref="V28" r:id="rId26"/>
    <hyperlink ref="V29" r:id="rId27"/>
    <hyperlink ref="V30" r:id="rId28"/>
    <hyperlink ref="V31" r:id="rId29"/>
    <hyperlink ref="V32" r:id="rId30"/>
    <hyperlink ref="V33" r:id="rId31"/>
    <hyperlink ref="V34" r:id="rId32"/>
    <hyperlink ref="V35" r:id="rId33"/>
    <hyperlink ref="V36" r:id="rId34"/>
    <hyperlink ref="V37" r:id="rId35"/>
    <hyperlink ref="V38" r:id="rId36"/>
    <hyperlink ref="V39" r:id="rId37"/>
    <hyperlink ref="V40" r:id="rId38"/>
    <hyperlink ref="V41" r:id="rId39"/>
    <hyperlink ref="V42" r:id="rId40"/>
  </hyperlinks>
  <printOptions horizontalCentered="1"/>
  <pageMargins left="0.39370078740157483" right="0.39370078740157483" top="0.39370078740157483" bottom="0.39370078740157483" header="0.31496062992125984" footer="0.31496062992125984"/>
  <pageSetup paperSize="9" scale="60" orientation="portrait" r:id="rId41"/>
</worksheet>
</file>

<file path=xl/worksheets/sheet76.xml><?xml version="1.0" encoding="utf-8"?>
<worksheet xmlns="http://schemas.openxmlformats.org/spreadsheetml/2006/main" xmlns:r="http://schemas.openxmlformats.org/officeDocument/2006/relationships">
  <dimension ref="A1:Z527"/>
  <sheetViews>
    <sheetView view="pageBreakPreview" zoomScale="70" zoomScaleNormal="70" zoomScaleSheetLayoutView="70" workbookViewId="0"/>
  </sheetViews>
  <sheetFormatPr defaultColWidth="9" defaultRowHeight="15"/>
  <cols>
    <col min="1" max="1" width="20.25" style="999" customWidth="1"/>
    <col min="2" max="2" width="15.875" style="1000" customWidth="1"/>
    <col min="3" max="5" width="15.125" style="1000" customWidth="1"/>
    <col min="6" max="9" width="16.625" style="1000" customWidth="1"/>
    <col min="10" max="10" width="19.625" style="1000" customWidth="1"/>
    <col min="11" max="19" width="1.625" style="1000" customWidth="1"/>
    <col min="20" max="20" width="19.25" style="1000" customWidth="1"/>
    <col min="21" max="21" width="18.25" style="1000" customWidth="1"/>
    <col min="22" max="24" width="19.25" style="1000" customWidth="1"/>
    <col min="25" max="16384" width="9" style="1000"/>
  </cols>
  <sheetData>
    <row r="1" spans="1:24" s="1273" customFormat="1" ht="29.25" customHeight="1">
      <c r="A1" s="1272" t="s">
        <v>10914</v>
      </c>
      <c r="B1" s="1272"/>
      <c r="C1" s="1272"/>
      <c r="D1" s="1272"/>
      <c r="E1" s="1272"/>
      <c r="F1" s="1272"/>
      <c r="G1" s="1272"/>
      <c r="H1" s="1272"/>
      <c r="I1" s="1272"/>
      <c r="J1" s="1272"/>
    </row>
    <row r="2" spans="1:24" s="1274" customFormat="1" ht="96" customHeight="1">
      <c r="A2" s="1720" t="s">
        <v>6156</v>
      </c>
      <c r="B2" s="1582" t="s">
        <v>2846</v>
      </c>
      <c r="C2" s="1614" t="s">
        <v>10373</v>
      </c>
      <c r="D2" s="1614" t="s">
        <v>10374</v>
      </c>
      <c r="E2" s="1614" t="s">
        <v>10375</v>
      </c>
      <c r="F2" s="1614" t="s">
        <v>10376</v>
      </c>
      <c r="G2" s="1614" t="s">
        <v>10377</v>
      </c>
      <c r="H2" s="1582" t="s">
        <v>10378</v>
      </c>
      <c r="I2" s="1582" t="s">
        <v>10379</v>
      </c>
      <c r="J2" s="1735" t="s">
        <v>114</v>
      </c>
    </row>
    <row r="3" spans="1:24" s="1235" customFormat="1" ht="35.1" customHeight="1">
      <c r="A3" s="1275" t="str">
        <f>HYPERLINK(X3,T3)</f>
        <v>BZT52B2V4S</v>
      </c>
      <c r="B3" s="1158">
        <v>200</v>
      </c>
      <c r="C3" s="1158">
        <v>2.4</v>
      </c>
      <c r="D3" s="1154">
        <v>2.3519999999999999</v>
      </c>
      <c r="E3" s="1154">
        <v>2.448</v>
      </c>
      <c r="F3" s="1158">
        <v>85</v>
      </c>
      <c r="G3" s="1158">
        <v>5</v>
      </c>
      <c r="H3" s="1158">
        <v>100</v>
      </c>
      <c r="I3" s="1158">
        <v>1</v>
      </c>
      <c r="J3" s="1158" t="s">
        <v>2851</v>
      </c>
      <c r="T3" s="1159" t="s">
        <v>1276</v>
      </c>
      <c r="U3" s="941" t="s">
        <v>2847</v>
      </c>
      <c r="V3" s="1276" t="s">
        <v>0</v>
      </c>
      <c r="W3" s="1277" t="s">
        <v>116</v>
      </c>
      <c r="X3" s="1277" t="str">
        <f t="shared" ref="X3:X66" si="0">CONCATENATE(,V3,U3,W3)</f>
        <v>http://www.unisonic.com.tw/datasheet/BZT52BXXXS.pdf</v>
      </c>
    </row>
    <row r="4" spans="1:24" s="1235" customFormat="1" ht="35.1" customHeight="1">
      <c r="A4" s="1275" t="str">
        <f t="shared" ref="A4:A67" si="1">HYPERLINK(X4,T4)</f>
        <v>BZT52B2V7S</v>
      </c>
      <c r="B4" s="1158">
        <v>200</v>
      </c>
      <c r="C4" s="1158">
        <v>2.7</v>
      </c>
      <c r="D4" s="1154">
        <v>2.64</v>
      </c>
      <c r="E4" s="1154">
        <v>2.7540000000000004</v>
      </c>
      <c r="F4" s="1158">
        <v>83</v>
      </c>
      <c r="G4" s="1158">
        <v>5</v>
      </c>
      <c r="H4" s="1158">
        <v>75</v>
      </c>
      <c r="I4" s="1158">
        <v>1</v>
      </c>
      <c r="J4" s="1158" t="s">
        <v>2851</v>
      </c>
      <c r="T4" s="1159" t="s">
        <v>1277</v>
      </c>
      <c r="U4" s="941" t="s">
        <v>2847</v>
      </c>
      <c r="V4" s="1276" t="s">
        <v>0</v>
      </c>
      <c r="W4" s="1277" t="s">
        <v>116</v>
      </c>
      <c r="X4" s="1277" t="str">
        <f t="shared" si="0"/>
        <v>http://www.unisonic.com.tw/datasheet/BZT52BXXXS.pdf</v>
      </c>
    </row>
    <row r="5" spans="1:24" s="1235" customFormat="1" ht="35.1" customHeight="1">
      <c r="A5" s="1275" t="str">
        <f t="shared" si="1"/>
        <v>BZT52B3S</v>
      </c>
      <c r="B5" s="1158">
        <v>200</v>
      </c>
      <c r="C5" s="1158">
        <v>3</v>
      </c>
      <c r="D5" s="1154">
        <v>2.94</v>
      </c>
      <c r="E5" s="1154">
        <v>3.06</v>
      </c>
      <c r="F5" s="1158">
        <v>95</v>
      </c>
      <c r="G5" s="1158">
        <v>5</v>
      </c>
      <c r="H5" s="1158">
        <v>50</v>
      </c>
      <c r="I5" s="1158">
        <v>1</v>
      </c>
      <c r="J5" s="1158" t="s">
        <v>2851</v>
      </c>
      <c r="T5" s="1159" t="s">
        <v>2848</v>
      </c>
      <c r="U5" s="941" t="s">
        <v>2847</v>
      </c>
      <c r="V5" s="1276" t="s">
        <v>0</v>
      </c>
      <c r="W5" s="1277" t="s">
        <v>116</v>
      </c>
      <c r="X5" s="1277" t="str">
        <f t="shared" si="0"/>
        <v>http://www.unisonic.com.tw/datasheet/BZT52BXXXS.pdf</v>
      </c>
    </row>
    <row r="6" spans="1:24" s="1235" customFormat="1" ht="35.1" customHeight="1">
      <c r="A6" s="1275" t="str">
        <f t="shared" si="1"/>
        <v>BZT52B3V3S</v>
      </c>
      <c r="B6" s="1158">
        <v>200</v>
      </c>
      <c r="C6" s="1158">
        <v>3.3</v>
      </c>
      <c r="D6" s="1154">
        <v>3.234</v>
      </c>
      <c r="E6" s="1154">
        <v>3.3659999999999997</v>
      </c>
      <c r="F6" s="1158">
        <v>95</v>
      </c>
      <c r="G6" s="1158">
        <v>5</v>
      </c>
      <c r="H6" s="1158">
        <v>25</v>
      </c>
      <c r="I6" s="1158">
        <v>1</v>
      </c>
      <c r="J6" s="1158" t="s">
        <v>1221</v>
      </c>
      <c r="T6" s="1159" t="s">
        <v>1278</v>
      </c>
      <c r="U6" s="941" t="s">
        <v>2847</v>
      </c>
      <c r="V6" s="1276" t="s">
        <v>0</v>
      </c>
      <c r="W6" s="1277" t="s">
        <v>116</v>
      </c>
      <c r="X6" s="1277" t="str">
        <f t="shared" si="0"/>
        <v>http://www.unisonic.com.tw/datasheet/BZT52BXXXS.pdf</v>
      </c>
    </row>
    <row r="7" spans="1:24" s="1235" customFormat="1" ht="35.1" customHeight="1">
      <c r="A7" s="1275" t="str">
        <f t="shared" si="1"/>
        <v>BZT52B3V6S</v>
      </c>
      <c r="B7" s="1158">
        <v>200</v>
      </c>
      <c r="C7" s="1158">
        <v>3.6</v>
      </c>
      <c r="D7" s="1154">
        <v>3.52</v>
      </c>
      <c r="E7" s="1154">
        <v>3.6720000000000002</v>
      </c>
      <c r="F7" s="1158">
        <v>95</v>
      </c>
      <c r="G7" s="1158">
        <v>5</v>
      </c>
      <c r="H7" s="1158">
        <v>15</v>
      </c>
      <c r="I7" s="1158">
        <v>1</v>
      </c>
      <c r="J7" s="1158" t="s">
        <v>1221</v>
      </c>
      <c r="T7" s="1159" t="s">
        <v>1279</v>
      </c>
      <c r="U7" s="941" t="s">
        <v>2847</v>
      </c>
      <c r="V7" s="1276" t="s">
        <v>0</v>
      </c>
      <c r="W7" s="1277" t="s">
        <v>116</v>
      </c>
      <c r="X7" s="1277" t="str">
        <f t="shared" si="0"/>
        <v>http://www.unisonic.com.tw/datasheet/BZT52BXXXS.pdf</v>
      </c>
    </row>
    <row r="8" spans="1:24" s="1235" customFormat="1" ht="35.1" customHeight="1">
      <c r="A8" s="1275" t="str">
        <f t="shared" si="1"/>
        <v>BZT52B3V9S</v>
      </c>
      <c r="B8" s="1158">
        <v>200</v>
      </c>
      <c r="C8" s="1158">
        <v>3.9</v>
      </c>
      <c r="D8" s="1154">
        <v>3.8220000000000001</v>
      </c>
      <c r="E8" s="1154">
        <v>3.9779999999999998</v>
      </c>
      <c r="F8" s="1158">
        <v>95</v>
      </c>
      <c r="G8" s="1158">
        <v>5</v>
      </c>
      <c r="H8" s="1158">
        <v>10</v>
      </c>
      <c r="I8" s="1158">
        <v>1</v>
      </c>
      <c r="J8" s="1158" t="s">
        <v>1221</v>
      </c>
      <c r="T8" s="1159" t="s">
        <v>1280</v>
      </c>
      <c r="U8" s="941" t="s">
        <v>2847</v>
      </c>
      <c r="V8" s="1276" t="s">
        <v>0</v>
      </c>
      <c r="W8" s="1277" t="s">
        <v>116</v>
      </c>
      <c r="X8" s="1277" t="str">
        <f t="shared" si="0"/>
        <v>http://www.unisonic.com.tw/datasheet/BZT52BXXXS.pdf</v>
      </c>
    </row>
    <row r="9" spans="1:24" s="1235" customFormat="1" ht="35.1" customHeight="1">
      <c r="A9" s="1275" t="str">
        <f t="shared" si="1"/>
        <v>BZT52B4V3S</v>
      </c>
      <c r="B9" s="1158">
        <v>200</v>
      </c>
      <c r="C9" s="1158">
        <v>4.3</v>
      </c>
      <c r="D9" s="1154">
        <v>4.2139999999999995</v>
      </c>
      <c r="E9" s="1154">
        <v>4.3860000000000001</v>
      </c>
      <c r="F9" s="1158">
        <v>95</v>
      </c>
      <c r="G9" s="1158">
        <v>5</v>
      </c>
      <c r="H9" s="1158">
        <v>5</v>
      </c>
      <c r="I9" s="1158">
        <v>1</v>
      </c>
      <c r="J9" s="1158" t="s">
        <v>1221</v>
      </c>
      <c r="T9" s="1159" t="s">
        <v>1281</v>
      </c>
      <c r="U9" s="941" t="s">
        <v>2847</v>
      </c>
      <c r="V9" s="1276" t="s">
        <v>0</v>
      </c>
      <c r="W9" s="1277" t="s">
        <v>116</v>
      </c>
      <c r="X9" s="1277" t="str">
        <f t="shared" si="0"/>
        <v>http://www.unisonic.com.tw/datasheet/BZT52BXXXS.pdf</v>
      </c>
    </row>
    <row r="10" spans="1:24" s="1235" customFormat="1" ht="35.1" customHeight="1">
      <c r="A10" s="1275" t="str">
        <f t="shared" si="1"/>
        <v>BZT52B4V7S</v>
      </c>
      <c r="B10" s="1158">
        <v>200</v>
      </c>
      <c r="C10" s="1158">
        <v>4.7</v>
      </c>
      <c r="D10" s="1154">
        <v>4.6059999999999999</v>
      </c>
      <c r="E10" s="1154">
        <v>4.7940000000000005</v>
      </c>
      <c r="F10" s="1158">
        <v>78</v>
      </c>
      <c r="G10" s="1158">
        <v>5</v>
      </c>
      <c r="H10" s="1158">
        <v>5</v>
      </c>
      <c r="I10" s="1158">
        <v>1</v>
      </c>
      <c r="J10" s="1158" t="s">
        <v>1221</v>
      </c>
      <c r="T10" s="1159" t="s">
        <v>1282</v>
      </c>
      <c r="U10" s="941" t="s">
        <v>2847</v>
      </c>
      <c r="V10" s="1276" t="s">
        <v>0</v>
      </c>
      <c r="W10" s="1277" t="s">
        <v>116</v>
      </c>
      <c r="X10" s="1277" t="str">
        <f t="shared" si="0"/>
        <v>http://www.unisonic.com.tw/datasheet/BZT52BXXXS.pdf</v>
      </c>
    </row>
    <row r="11" spans="1:24" s="1235" customFormat="1" ht="35.1" customHeight="1">
      <c r="A11" s="1275" t="str">
        <f t="shared" si="1"/>
        <v>BZT52B5V1S</v>
      </c>
      <c r="B11" s="1158">
        <v>200</v>
      </c>
      <c r="C11" s="1158">
        <v>5.0999999999999996</v>
      </c>
      <c r="D11" s="1154">
        <v>4.9979999999999993</v>
      </c>
      <c r="E11" s="1154">
        <v>5.202</v>
      </c>
      <c r="F11" s="1158">
        <v>60</v>
      </c>
      <c r="G11" s="1158">
        <v>5</v>
      </c>
      <c r="H11" s="1158">
        <v>0.1</v>
      </c>
      <c r="I11" s="1158">
        <v>0.8</v>
      </c>
      <c r="J11" s="1158" t="s">
        <v>1221</v>
      </c>
      <c r="T11" s="1159" t="s">
        <v>1283</v>
      </c>
      <c r="U11" s="941" t="s">
        <v>2847</v>
      </c>
      <c r="V11" s="1276" t="s">
        <v>0</v>
      </c>
      <c r="W11" s="1277" t="s">
        <v>116</v>
      </c>
      <c r="X11" s="1277" t="str">
        <f t="shared" si="0"/>
        <v>http://www.unisonic.com.tw/datasheet/BZT52BXXXS.pdf</v>
      </c>
    </row>
    <row r="12" spans="1:24" s="1235" customFormat="1" ht="35.1" customHeight="1">
      <c r="A12" s="1275" t="str">
        <f t="shared" si="1"/>
        <v>BZT52B5V6S</v>
      </c>
      <c r="B12" s="1158">
        <v>200</v>
      </c>
      <c r="C12" s="1158">
        <v>5.6</v>
      </c>
      <c r="D12" s="1154">
        <v>5.4879999999999995</v>
      </c>
      <c r="E12" s="1154">
        <v>5.7119999999999997</v>
      </c>
      <c r="F12" s="1158">
        <v>40</v>
      </c>
      <c r="G12" s="1158">
        <v>5</v>
      </c>
      <c r="H12" s="1158">
        <v>0.1</v>
      </c>
      <c r="I12" s="1158">
        <v>1</v>
      </c>
      <c r="J12" s="1158" t="s">
        <v>1221</v>
      </c>
      <c r="T12" s="1159" t="s">
        <v>1284</v>
      </c>
      <c r="U12" s="941" t="s">
        <v>2847</v>
      </c>
      <c r="V12" s="1276" t="s">
        <v>0</v>
      </c>
      <c r="W12" s="1277" t="s">
        <v>116</v>
      </c>
      <c r="X12" s="1277" t="str">
        <f t="shared" si="0"/>
        <v>http://www.unisonic.com.tw/datasheet/BZT52BXXXS.pdf</v>
      </c>
    </row>
    <row r="13" spans="1:24" s="1235" customFormat="1" ht="35.1" customHeight="1">
      <c r="A13" s="1275" t="str">
        <f t="shared" si="1"/>
        <v>BZT52B6V2S</v>
      </c>
      <c r="B13" s="1158">
        <v>200</v>
      </c>
      <c r="C13" s="1158">
        <v>6.2</v>
      </c>
      <c r="D13" s="1154">
        <v>6.0759999999999996</v>
      </c>
      <c r="E13" s="1154">
        <v>6.3240000000000007</v>
      </c>
      <c r="F13" s="1158">
        <v>10</v>
      </c>
      <c r="G13" s="1158">
        <v>5</v>
      </c>
      <c r="H13" s="1158">
        <v>0.1</v>
      </c>
      <c r="I13" s="1158">
        <v>2</v>
      </c>
      <c r="J13" s="1158" t="s">
        <v>1221</v>
      </c>
      <c r="T13" s="1159" t="s">
        <v>1285</v>
      </c>
      <c r="U13" s="941" t="s">
        <v>2847</v>
      </c>
      <c r="V13" s="1276" t="s">
        <v>0</v>
      </c>
      <c r="W13" s="1277" t="s">
        <v>116</v>
      </c>
      <c r="X13" s="1277" t="str">
        <f t="shared" si="0"/>
        <v>http://www.unisonic.com.tw/datasheet/BZT52BXXXS.pdf</v>
      </c>
    </row>
    <row r="14" spans="1:24" s="1235" customFormat="1" ht="35.1" customHeight="1">
      <c r="A14" s="1275" t="str">
        <f t="shared" si="1"/>
        <v>BZT52B6V8S</v>
      </c>
      <c r="B14" s="1158">
        <v>200</v>
      </c>
      <c r="C14" s="1158">
        <v>6.8</v>
      </c>
      <c r="D14" s="1154">
        <v>6.6639999999999997</v>
      </c>
      <c r="E14" s="1154">
        <v>6.9359999999999999</v>
      </c>
      <c r="F14" s="1158">
        <v>8</v>
      </c>
      <c r="G14" s="1158">
        <v>5</v>
      </c>
      <c r="H14" s="1158">
        <v>0.1</v>
      </c>
      <c r="I14" s="1158">
        <v>3</v>
      </c>
      <c r="J14" s="1158" t="s">
        <v>1221</v>
      </c>
      <c r="T14" s="1159" t="s">
        <v>1286</v>
      </c>
      <c r="U14" s="941" t="s">
        <v>2847</v>
      </c>
      <c r="V14" s="1276" t="s">
        <v>0</v>
      </c>
      <c r="W14" s="1277" t="s">
        <v>116</v>
      </c>
      <c r="X14" s="1277" t="str">
        <f t="shared" si="0"/>
        <v>http://www.unisonic.com.tw/datasheet/BZT52BXXXS.pdf</v>
      </c>
    </row>
    <row r="15" spans="1:24" s="1235" customFormat="1" ht="35.1" customHeight="1">
      <c r="A15" s="1275" t="str">
        <f t="shared" si="1"/>
        <v>BZT52B7V5S</v>
      </c>
      <c r="B15" s="1158">
        <v>200</v>
      </c>
      <c r="C15" s="1158">
        <v>7.5</v>
      </c>
      <c r="D15" s="1154">
        <v>7.35</v>
      </c>
      <c r="E15" s="1154">
        <v>7.65</v>
      </c>
      <c r="F15" s="1158">
        <v>7</v>
      </c>
      <c r="G15" s="1158">
        <v>5</v>
      </c>
      <c r="H15" s="1158">
        <v>0.1</v>
      </c>
      <c r="I15" s="1158">
        <v>5</v>
      </c>
      <c r="J15" s="1158" t="s">
        <v>1221</v>
      </c>
      <c r="T15" s="1159" t="s">
        <v>1287</v>
      </c>
      <c r="U15" s="941" t="s">
        <v>2847</v>
      </c>
      <c r="V15" s="1276" t="s">
        <v>0</v>
      </c>
      <c r="W15" s="1277" t="s">
        <v>116</v>
      </c>
      <c r="X15" s="1277" t="str">
        <f t="shared" si="0"/>
        <v>http://www.unisonic.com.tw/datasheet/BZT52BXXXS.pdf</v>
      </c>
    </row>
    <row r="16" spans="1:24" s="1235" customFormat="1" ht="35.1" customHeight="1">
      <c r="A16" s="1275" t="str">
        <f t="shared" si="1"/>
        <v>BZT52B8V2S</v>
      </c>
      <c r="B16" s="1158">
        <v>200</v>
      </c>
      <c r="C16" s="1158">
        <v>8.1999999999999993</v>
      </c>
      <c r="D16" s="1154">
        <v>8.0359999999999996</v>
      </c>
      <c r="E16" s="1154">
        <v>8.363999999999999</v>
      </c>
      <c r="F16" s="1158">
        <v>7</v>
      </c>
      <c r="G16" s="1158">
        <v>5</v>
      </c>
      <c r="H16" s="1158">
        <v>0.1</v>
      </c>
      <c r="I16" s="1158">
        <v>6</v>
      </c>
      <c r="J16" s="1158" t="s">
        <v>1221</v>
      </c>
      <c r="T16" s="1159" t="s">
        <v>2849</v>
      </c>
      <c r="U16" s="941" t="s">
        <v>2847</v>
      </c>
      <c r="V16" s="1276" t="s">
        <v>0</v>
      </c>
      <c r="W16" s="1277" t="s">
        <v>116</v>
      </c>
      <c r="X16" s="1277" t="str">
        <f t="shared" si="0"/>
        <v>http://www.unisonic.com.tw/datasheet/BZT52BXXXS.pdf</v>
      </c>
    </row>
    <row r="17" spans="1:24" s="1235" customFormat="1" ht="35.1" customHeight="1">
      <c r="A17" s="1275" t="str">
        <f t="shared" si="1"/>
        <v>BZT52B8V7S</v>
      </c>
      <c r="B17" s="1158">
        <v>200</v>
      </c>
      <c r="C17" s="1158">
        <v>8.6999999999999993</v>
      </c>
      <c r="D17" s="1154">
        <v>8.5259999999999998</v>
      </c>
      <c r="E17" s="1154">
        <v>8.8739999999999988</v>
      </c>
      <c r="F17" s="1158">
        <v>7</v>
      </c>
      <c r="G17" s="1158">
        <v>5</v>
      </c>
      <c r="H17" s="1158">
        <v>0.1</v>
      </c>
      <c r="I17" s="1158">
        <v>6.5</v>
      </c>
      <c r="J17" s="1158" t="s">
        <v>1221</v>
      </c>
      <c r="T17" s="1159" t="s">
        <v>1288</v>
      </c>
      <c r="U17" s="941" t="s">
        <v>2847</v>
      </c>
      <c r="V17" s="1276" t="s">
        <v>0</v>
      </c>
      <c r="W17" s="1277" t="s">
        <v>116</v>
      </c>
      <c r="X17" s="1277" t="str">
        <f t="shared" si="0"/>
        <v>http://www.unisonic.com.tw/datasheet/BZT52BXXXS.pdf</v>
      </c>
    </row>
    <row r="18" spans="1:24" s="1235" customFormat="1" ht="35.1" customHeight="1">
      <c r="A18" s="1275" t="str">
        <f t="shared" si="1"/>
        <v>BZT52B9V1S</v>
      </c>
      <c r="B18" s="1158">
        <v>200</v>
      </c>
      <c r="C18" s="1158">
        <v>9.1</v>
      </c>
      <c r="D18" s="1154">
        <v>8.9179999999999993</v>
      </c>
      <c r="E18" s="1154">
        <v>9.282</v>
      </c>
      <c r="F18" s="1158">
        <v>10</v>
      </c>
      <c r="G18" s="1158">
        <v>5</v>
      </c>
      <c r="H18" s="1158">
        <v>0.1</v>
      </c>
      <c r="I18" s="1158">
        <v>7</v>
      </c>
      <c r="J18" s="1158" t="s">
        <v>1221</v>
      </c>
      <c r="T18" s="1159" t="s">
        <v>1289</v>
      </c>
      <c r="U18" s="941" t="s">
        <v>2847</v>
      </c>
      <c r="V18" s="1276" t="s">
        <v>0</v>
      </c>
      <c r="W18" s="1277" t="s">
        <v>116</v>
      </c>
      <c r="X18" s="1277" t="str">
        <f t="shared" si="0"/>
        <v>http://www.unisonic.com.tw/datasheet/BZT52BXXXS.pdf</v>
      </c>
    </row>
    <row r="19" spans="1:24" s="1235" customFormat="1" ht="35.1" customHeight="1">
      <c r="A19" s="1275" t="str">
        <f t="shared" si="1"/>
        <v>BZT52B10S</v>
      </c>
      <c r="B19" s="1158">
        <v>200</v>
      </c>
      <c r="C19" s="1158">
        <v>10</v>
      </c>
      <c r="D19" s="1154">
        <v>9.8000000000000007</v>
      </c>
      <c r="E19" s="1154">
        <v>10.199999999999999</v>
      </c>
      <c r="F19" s="1158">
        <v>15</v>
      </c>
      <c r="G19" s="1158">
        <v>5</v>
      </c>
      <c r="H19" s="1158">
        <v>0.1</v>
      </c>
      <c r="I19" s="1158">
        <v>7.5</v>
      </c>
      <c r="J19" s="1158" t="s">
        <v>1221</v>
      </c>
      <c r="T19" s="1159" t="s">
        <v>1290</v>
      </c>
      <c r="U19" s="941" t="s">
        <v>2847</v>
      </c>
      <c r="V19" s="1276" t="s">
        <v>0</v>
      </c>
      <c r="W19" s="1277" t="s">
        <v>116</v>
      </c>
      <c r="X19" s="1277" t="str">
        <f t="shared" si="0"/>
        <v>http://www.unisonic.com.tw/datasheet/BZT52BXXXS.pdf</v>
      </c>
    </row>
    <row r="20" spans="1:24" s="1235" customFormat="1" ht="35.1" customHeight="1">
      <c r="A20" s="1275" t="str">
        <f t="shared" si="1"/>
        <v>BZT52B11S</v>
      </c>
      <c r="B20" s="1158">
        <v>200</v>
      </c>
      <c r="C20" s="1158">
        <v>11</v>
      </c>
      <c r="D20" s="1154">
        <v>10.78</v>
      </c>
      <c r="E20" s="1154">
        <v>11.22</v>
      </c>
      <c r="F20" s="1158">
        <v>20</v>
      </c>
      <c r="G20" s="1158">
        <v>5</v>
      </c>
      <c r="H20" s="1158">
        <v>0.1</v>
      </c>
      <c r="I20" s="1158">
        <v>8.5</v>
      </c>
      <c r="J20" s="1158" t="s">
        <v>1221</v>
      </c>
      <c r="T20" s="1159" t="s">
        <v>1291</v>
      </c>
      <c r="U20" s="941" t="s">
        <v>2847</v>
      </c>
      <c r="V20" s="1276" t="s">
        <v>0</v>
      </c>
      <c r="W20" s="1277" t="s">
        <v>116</v>
      </c>
      <c r="X20" s="1277" t="str">
        <f t="shared" si="0"/>
        <v>http://www.unisonic.com.tw/datasheet/BZT52BXXXS.pdf</v>
      </c>
    </row>
    <row r="21" spans="1:24" s="1235" customFormat="1" ht="35.1" customHeight="1">
      <c r="A21" s="1275" t="str">
        <f t="shared" si="1"/>
        <v>BZT52B12S</v>
      </c>
      <c r="B21" s="1158">
        <v>200</v>
      </c>
      <c r="C21" s="1158">
        <v>12</v>
      </c>
      <c r="D21" s="1154">
        <v>11.76</v>
      </c>
      <c r="E21" s="1154">
        <v>12.24</v>
      </c>
      <c r="F21" s="1158">
        <v>20</v>
      </c>
      <c r="G21" s="1158">
        <v>5</v>
      </c>
      <c r="H21" s="1158">
        <v>0.1</v>
      </c>
      <c r="I21" s="1158">
        <v>9</v>
      </c>
      <c r="J21" s="1158" t="s">
        <v>1221</v>
      </c>
      <c r="T21" s="1159" t="s">
        <v>1292</v>
      </c>
      <c r="U21" s="941" t="s">
        <v>2847</v>
      </c>
      <c r="V21" s="1276" t="s">
        <v>0</v>
      </c>
      <c r="W21" s="1277" t="s">
        <v>116</v>
      </c>
      <c r="X21" s="1277" t="str">
        <f t="shared" si="0"/>
        <v>http://www.unisonic.com.tw/datasheet/BZT52BXXXS.pdf</v>
      </c>
    </row>
    <row r="22" spans="1:24" s="1235" customFormat="1" ht="35.1" customHeight="1">
      <c r="A22" s="1275" t="str">
        <f t="shared" si="1"/>
        <v>BZT52B13S</v>
      </c>
      <c r="B22" s="1158">
        <v>200</v>
      </c>
      <c r="C22" s="1158">
        <v>13</v>
      </c>
      <c r="D22" s="1154">
        <v>12.74</v>
      </c>
      <c r="E22" s="1154">
        <v>13.26</v>
      </c>
      <c r="F22" s="1158">
        <v>25</v>
      </c>
      <c r="G22" s="1158">
        <v>5</v>
      </c>
      <c r="H22" s="1158">
        <v>0.1</v>
      </c>
      <c r="I22" s="1158">
        <v>10</v>
      </c>
      <c r="J22" s="1158" t="s">
        <v>1221</v>
      </c>
      <c r="T22" s="1159" t="s">
        <v>1293</v>
      </c>
      <c r="U22" s="941" t="s">
        <v>2847</v>
      </c>
      <c r="V22" s="1276" t="s">
        <v>0</v>
      </c>
      <c r="W22" s="1277" t="s">
        <v>116</v>
      </c>
      <c r="X22" s="1277" t="str">
        <f t="shared" si="0"/>
        <v>http://www.unisonic.com.tw/datasheet/BZT52BXXXS.pdf</v>
      </c>
    </row>
    <row r="23" spans="1:24" s="1235" customFormat="1" ht="35.1" customHeight="1">
      <c r="A23" s="1275" t="str">
        <f t="shared" si="1"/>
        <v>BZT52B14S</v>
      </c>
      <c r="B23" s="1158">
        <v>200</v>
      </c>
      <c r="C23" s="1158">
        <v>14</v>
      </c>
      <c r="D23" s="1154">
        <v>13.719999999999999</v>
      </c>
      <c r="E23" s="1154">
        <v>14.280000000000001</v>
      </c>
      <c r="F23" s="1158">
        <v>25</v>
      </c>
      <c r="G23" s="1158">
        <v>5</v>
      </c>
      <c r="H23" s="1158">
        <v>0.1</v>
      </c>
      <c r="I23" s="1158">
        <v>10.5</v>
      </c>
      <c r="J23" s="1158" t="s">
        <v>1221</v>
      </c>
      <c r="T23" s="1159" t="s">
        <v>1294</v>
      </c>
      <c r="U23" s="941" t="s">
        <v>2847</v>
      </c>
      <c r="V23" s="1276" t="s">
        <v>0</v>
      </c>
      <c r="W23" s="1277" t="s">
        <v>116</v>
      </c>
      <c r="X23" s="1277" t="str">
        <f t="shared" si="0"/>
        <v>http://www.unisonic.com.tw/datasheet/BZT52BXXXS.pdf</v>
      </c>
    </row>
    <row r="24" spans="1:24" s="1235" customFormat="1" ht="35.1" customHeight="1">
      <c r="A24" s="1275" t="str">
        <f t="shared" si="1"/>
        <v>BZT52B15S</v>
      </c>
      <c r="B24" s="1158">
        <v>200</v>
      </c>
      <c r="C24" s="1158">
        <v>15</v>
      </c>
      <c r="D24" s="1154">
        <v>14.7</v>
      </c>
      <c r="E24" s="1154">
        <v>15.3</v>
      </c>
      <c r="F24" s="1158">
        <v>30</v>
      </c>
      <c r="G24" s="1158">
        <v>5</v>
      </c>
      <c r="H24" s="1158">
        <v>0.1</v>
      </c>
      <c r="I24" s="1158">
        <v>11</v>
      </c>
      <c r="J24" s="1158" t="s">
        <v>1221</v>
      </c>
      <c r="T24" s="1159" t="s">
        <v>1295</v>
      </c>
      <c r="U24" s="941" t="s">
        <v>2847</v>
      </c>
      <c r="V24" s="1276" t="s">
        <v>0</v>
      </c>
      <c r="W24" s="1277" t="s">
        <v>116</v>
      </c>
      <c r="X24" s="1277" t="str">
        <f t="shared" si="0"/>
        <v>http://www.unisonic.com.tw/datasheet/BZT52BXXXS.pdf</v>
      </c>
    </row>
    <row r="25" spans="1:24" s="1235" customFormat="1" ht="35.1" customHeight="1">
      <c r="A25" s="1275" t="str">
        <f t="shared" si="1"/>
        <v>BZT52B16S</v>
      </c>
      <c r="B25" s="1158">
        <v>200</v>
      </c>
      <c r="C25" s="1158">
        <v>16</v>
      </c>
      <c r="D25" s="1154">
        <v>15.68</v>
      </c>
      <c r="E25" s="1154">
        <v>16.32</v>
      </c>
      <c r="F25" s="1158">
        <v>40</v>
      </c>
      <c r="G25" s="1158">
        <v>5</v>
      </c>
      <c r="H25" s="1158">
        <v>0.1</v>
      </c>
      <c r="I25" s="1158">
        <v>12</v>
      </c>
      <c r="J25" s="1158" t="s">
        <v>1221</v>
      </c>
      <c r="T25" s="1159" t="s">
        <v>1296</v>
      </c>
      <c r="U25" s="941" t="s">
        <v>2847</v>
      </c>
      <c r="V25" s="1276" t="s">
        <v>0</v>
      </c>
      <c r="W25" s="1277" t="s">
        <v>116</v>
      </c>
      <c r="X25" s="1277" t="str">
        <f t="shared" si="0"/>
        <v>http://www.unisonic.com.tw/datasheet/BZT52BXXXS.pdf</v>
      </c>
    </row>
    <row r="26" spans="1:24" s="1235" customFormat="1" ht="35.1" customHeight="1">
      <c r="A26" s="1275" t="str">
        <f t="shared" si="1"/>
        <v>BZT52B17S</v>
      </c>
      <c r="B26" s="1158">
        <v>200</v>
      </c>
      <c r="C26" s="1158">
        <v>17</v>
      </c>
      <c r="D26" s="1154">
        <v>16.66</v>
      </c>
      <c r="E26" s="1154">
        <v>17.34</v>
      </c>
      <c r="F26" s="1158">
        <v>40</v>
      </c>
      <c r="G26" s="1158">
        <v>5</v>
      </c>
      <c r="H26" s="1158">
        <v>0.1</v>
      </c>
      <c r="I26" s="1158">
        <v>13</v>
      </c>
      <c r="J26" s="1158" t="s">
        <v>1221</v>
      </c>
      <c r="T26" s="1159" t="s">
        <v>1297</v>
      </c>
      <c r="U26" s="941" t="s">
        <v>2847</v>
      </c>
      <c r="V26" s="1276" t="s">
        <v>0</v>
      </c>
      <c r="W26" s="1277" t="s">
        <v>116</v>
      </c>
      <c r="X26" s="1277" t="str">
        <f t="shared" si="0"/>
        <v>http://www.unisonic.com.tw/datasheet/BZT52BXXXS.pdf</v>
      </c>
    </row>
    <row r="27" spans="1:24" s="1235" customFormat="1" ht="35.1" customHeight="1">
      <c r="A27" s="1275" t="str">
        <f t="shared" si="1"/>
        <v>BZT52B18S</v>
      </c>
      <c r="B27" s="1158">
        <v>200</v>
      </c>
      <c r="C27" s="1158">
        <v>18</v>
      </c>
      <c r="D27" s="1154">
        <v>17.64</v>
      </c>
      <c r="E27" s="1154">
        <v>18.36</v>
      </c>
      <c r="F27" s="1158">
        <v>50</v>
      </c>
      <c r="G27" s="1158">
        <v>5</v>
      </c>
      <c r="H27" s="1158">
        <v>0.1</v>
      </c>
      <c r="I27" s="1158">
        <v>14</v>
      </c>
      <c r="J27" s="1158" t="s">
        <v>1221</v>
      </c>
      <c r="T27" s="1159" t="s">
        <v>1298</v>
      </c>
      <c r="U27" s="941" t="s">
        <v>2847</v>
      </c>
      <c r="V27" s="1276" t="s">
        <v>0</v>
      </c>
      <c r="W27" s="1277" t="s">
        <v>116</v>
      </c>
      <c r="X27" s="1277" t="str">
        <f t="shared" si="0"/>
        <v>http://www.unisonic.com.tw/datasheet/BZT52BXXXS.pdf</v>
      </c>
    </row>
    <row r="28" spans="1:24" s="1235" customFormat="1" ht="35.1" customHeight="1">
      <c r="A28" s="1275" t="str">
        <f>HYPERLINK(X28,T28)</f>
        <v>BZT52B20S</v>
      </c>
      <c r="B28" s="1158">
        <v>200</v>
      </c>
      <c r="C28" s="1158">
        <v>20</v>
      </c>
      <c r="D28" s="1154">
        <v>19.600000000000001</v>
      </c>
      <c r="E28" s="1154">
        <v>20.399999999999999</v>
      </c>
      <c r="F28" s="1158">
        <v>50</v>
      </c>
      <c r="G28" s="1158">
        <v>5</v>
      </c>
      <c r="H28" s="1158">
        <v>0.1</v>
      </c>
      <c r="I28" s="1158">
        <v>15</v>
      </c>
      <c r="J28" s="1158" t="s">
        <v>1221</v>
      </c>
      <c r="T28" s="1159" t="s">
        <v>10380</v>
      </c>
      <c r="U28" s="941" t="s">
        <v>2847</v>
      </c>
      <c r="V28" s="1276" t="s">
        <v>0</v>
      </c>
      <c r="W28" s="1277" t="s">
        <v>116</v>
      </c>
      <c r="X28" s="1277" t="str">
        <f>CONCATENATE(,V28,U28,W28)</f>
        <v>http://www.unisonic.com.tw/datasheet/BZT52BXXXS.pdf</v>
      </c>
    </row>
    <row r="29" spans="1:24" s="1274" customFormat="1" ht="35.1" customHeight="1">
      <c r="A29" s="1275" t="str">
        <f>HYPERLINK(X29,T29)</f>
        <v>BZT52B22S</v>
      </c>
      <c r="B29" s="1158">
        <v>200</v>
      </c>
      <c r="C29" s="1089">
        <v>22</v>
      </c>
      <c r="D29" s="1278">
        <v>21.56</v>
      </c>
      <c r="E29" s="1278">
        <v>22.44</v>
      </c>
      <c r="F29" s="1158">
        <v>55</v>
      </c>
      <c r="G29" s="1158">
        <v>5</v>
      </c>
      <c r="H29" s="1158">
        <v>0.1</v>
      </c>
      <c r="I29" s="1089">
        <v>17</v>
      </c>
      <c r="J29" s="1158" t="s">
        <v>1221</v>
      </c>
      <c r="K29" s="1279"/>
      <c r="T29" s="1280" t="s">
        <v>2850</v>
      </c>
      <c r="U29" s="941" t="s">
        <v>2847</v>
      </c>
      <c r="V29" s="1276" t="s">
        <v>0</v>
      </c>
      <c r="W29" s="1277" t="s">
        <v>116</v>
      </c>
      <c r="X29" s="1277" t="str">
        <f>CONCATENATE(,V29,U29,W29)</f>
        <v>http://www.unisonic.com.tw/datasheet/BZT52BXXXS.pdf</v>
      </c>
    </row>
    <row r="30" spans="1:24" s="1274" customFormat="1" ht="35.1" customHeight="1">
      <c r="A30" s="1275" t="str">
        <f>HYPERLINK(X30,T30)</f>
        <v>BZT52B24S</v>
      </c>
      <c r="B30" s="1281">
        <v>200</v>
      </c>
      <c r="C30" s="1089">
        <v>24</v>
      </c>
      <c r="D30" s="1278">
        <v>23.52</v>
      </c>
      <c r="E30" s="1278">
        <v>24.48</v>
      </c>
      <c r="F30" s="1281">
        <v>80</v>
      </c>
      <c r="G30" s="1281">
        <v>5</v>
      </c>
      <c r="H30" s="1158">
        <v>0.1</v>
      </c>
      <c r="I30" s="1089">
        <v>18</v>
      </c>
      <c r="J30" s="1281" t="s">
        <v>1221</v>
      </c>
      <c r="K30" s="1235"/>
      <c r="T30" s="1280" t="s">
        <v>10381</v>
      </c>
      <c r="U30" s="941" t="s">
        <v>2847</v>
      </c>
      <c r="V30" s="1276" t="s">
        <v>0</v>
      </c>
      <c r="W30" s="1277" t="s">
        <v>116</v>
      </c>
      <c r="X30" s="1277" t="str">
        <f>CONCATENATE(,V30,U30,W30)</f>
        <v>http://www.unisonic.com.tw/datasheet/BZT52BXXXS.pdf</v>
      </c>
    </row>
    <row r="31" spans="1:24" s="1274" customFormat="1" ht="35.1" customHeight="1">
      <c r="A31" s="1275" t="str">
        <f>HYPERLINK(X31,T31)</f>
        <v>BZT52B27S</v>
      </c>
      <c r="B31" s="1158">
        <v>200</v>
      </c>
      <c r="C31" s="1089">
        <v>27</v>
      </c>
      <c r="D31" s="1278">
        <v>26.46</v>
      </c>
      <c r="E31" s="1278">
        <v>27.54</v>
      </c>
      <c r="F31" s="1281">
        <v>80</v>
      </c>
      <c r="G31" s="1281">
        <v>5</v>
      </c>
      <c r="H31" s="1158">
        <v>0.1</v>
      </c>
      <c r="I31" s="1089">
        <v>20</v>
      </c>
      <c r="J31" s="1158" t="s">
        <v>1221</v>
      </c>
      <c r="K31" s="1279"/>
      <c r="T31" s="1280" t="s">
        <v>10382</v>
      </c>
      <c r="U31" s="941" t="s">
        <v>2847</v>
      </c>
      <c r="V31" s="1276" t="s">
        <v>0</v>
      </c>
      <c r="W31" s="1277" t="s">
        <v>116</v>
      </c>
      <c r="X31" s="1277" t="str">
        <f>CONCATENATE(,V31,U31,W31)</f>
        <v>http://www.unisonic.com.tw/datasheet/BZT52BXXXS.pdf</v>
      </c>
    </row>
    <row r="32" spans="1:24" s="1274" customFormat="1" ht="35.1" customHeight="1">
      <c r="A32" s="1275" t="str">
        <f>HYPERLINK(X32,T32)</f>
        <v>BZT52B28S</v>
      </c>
      <c r="B32" s="1281">
        <v>200</v>
      </c>
      <c r="C32" s="1089">
        <v>28</v>
      </c>
      <c r="D32" s="1278">
        <v>27.44</v>
      </c>
      <c r="E32" s="1278">
        <v>28.56</v>
      </c>
      <c r="F32" s="1281">
        <v>80</v>
      </c>
      <c r="G32" s="1281">
        <v>5</v>
      </c>
      <c r="H32" s="1158">
        <v>0.1</v>
      </c>
      <c r="I32" s="1089">
        <v>22</v>
      </c>
      <c r="J32" s="1281" t="s">
        <v>1221</v>
      </c>
      <c r="K32" s="1279"/>
      <c r="T32" s="1280" t="s">
        <v>10383</v>
      </c>
      <c r="U32" s="941" t="s">
        <v>10384</v>
      </c>
      <c r="V32" s="1276" t="s">
        <v>6948</v>
      </c>
      <c r="W32" s="1277" t="s">
        <v>6949</v>
      </c>
      <c r="X32" s="1277" t="str">
        <f>CONCATENATE(,V32,U32,W32)</f>
        <v>http://www.unisonic.com.tw/datasheet/BZT52BXXXS.pdf</v>
      </c>
    </row>
    <row r="33" spans="1:24" s="1235" customFormat="1" ht="35.1" customHeight="1">
      <c r="A33" s="1275" t="str">
        <f t="shared" si="1"/>
        <v>BZT52B30S</v>
      </c>
      <c r="B33" s="1158">
        <v>200</v>
      </c>
      <c r="C33" s="1158">
        <v>30</v>
      </c>
      <c r="D33" s="1154">
        <v>29.4</v>
      </c>
      <c r="E33" s="1154">
        <v>30.6</v>
      </c>
      <c r="F33" s="1158">
        <v>80</v>
      </c>
      <c r="G33" s="1158">
        <v>5</v>
      </c>
      <c r="H33" s="1158">
        <v>0.1</v>
      </c>
      <c r="I33" s="1158">
        <v>22.5</v>
      </c>
      <c r="J33" s="1158" t="s">
        <v>1221</v>
      </c>
      <c r="T33" s="1159" t="s">
        <v>1299</v>
      </c>
      <c r="U33" s="941" t="s">
        <v>10384</v>
      </c>
      <c r="V33" s="1276" t="s">
        <v>6948</v>
      </c>
      <c r="W33" s="1277" t="s">
        <v>6949</v>
      </c>
      <c r="X33" s="1277" t="str">
        <f t="shared" si="0"/>
        <v>http://www.unisonic.com.tw/datasheet/BZT52BXXXS.pdf</v>
      </c>
    </row>
    <row r="34" spans="1:24" s="1274" customFormat="1" ht="35.1" customHeight="1">
      <c r="A34" s="1275" t="str">
        <f t="shared" si="1"/>
        <v>BZT52B33S</v>
      </c>
      <c r="B34" s="1158">
        <v>200</v>
      </c>
      <c r="C34" s="1089">
        <v>33</v>
      </c>
      <c r="D34" s="1278">
        <v>32.340000000000003</v>
      </c>
      <c r="E34" s="1278">
        <v>33.659999999999997</v>
      </c>
      <c r="F34" s="1158">
        <v>80</v>
      </c>
      <c r="G34" s="1158">
        <v>5</v>
      </c>
      <c r="H34" s="1158">
        <v>0.1</v>
      </c>
      <c r="I34" s="1089">
        <v>25</v>
      </c>
      <c r="J34" s="1158" t="s">
        <v>1221</v>
      </c>
      <c r="T34" s="1280" t="s">
        <v>1300</v>
      </c>
      <c r="U34" s="941" t="s">
        <v>10384</v>
      </c>
      <c r="V34" s="1276" t="s">
        <v>6948</v>
      </c>
      <c r="W34" s="1277" t="s">
        <v>6949</v>
      </c>
      <c r="X34" s="1277" t="str">
        <f t="shared" si="0"/>
        <v>http://www.unisonic.com.tw/datasheet/BZT52BXXXS.pdf</v>
      </c>
    </row>
    <row r="35" spans="1:24" s="1274" customFormat="1" ht="35.1" customHeight="1">
      <c r="A35" s="1275" t="str">
        <f t="shared" si="1"/>
        <v>BZT52B36S</v>
      </c>
      <c r="B35" s="1281">
        <v>200</v>
      </c>
      <c r="C35" s="1089">
        <v>36</v>
      </c>
      <c r="D35" s="1278">
        <v>35.28</v>
      </c>
      <c r="E35" s="1278">
        <v>36.72</v>
      </c>
      <c r="F35" s="1281">
        <v>90</v>
      </c>
      <c r="G35" s="1281">
        <v>5</v>
      </c>
      <c r="H35" s="1158">
        <v>0.1</v>
      </c>
      <c r="I35" s="1089">
        <v>27</v>
      </c>
      <c r="J35" s="1281" t="s">
        <v>1221</v>
      </c>
      <c r="T35" s="1280" t="s">
        <v>1301</v>
      </c>
      <c r="U35" s="941" t="s">
        <v>10384</v>
      </c>
      <c r="V35" s="1276" t="s">
        <v>6948</v>
      </c>
      <c r="W35" s="1277" t="s">
        <v>6949</v>
      </c>
      <c r="X35" s="1277" t="str">
        <f t="shared" si="0"/>
        <v>http://www.unisonic.com.tw/datasheet/BZT52BXXXS.pdf</v>
      </c>
    </row>
    <row r="36" spans="1:24" s="1274" customFormat="1" ht="35.1" customHeight="1">
      <c r="A36" s="1275" t="str">
        <f t="shared" si="1"/>
        <v>BZT52B39S</v>
      </c>
      <c r="B36" s="1158">
        <v>200</v>
      </c>
      <c r="C36" s="1089">
        <v>39</v>
      </c>
      <c r="D36" s="1278">
        <v>38.22</v>
      </c>
      <c r="E36" s="1278">
        <v>39.78</v>
      </c>
      <c r="F36" s="1281">
        <v>90</v>
      </c>
      <c r="G36" s="1281">
        <v>5</v>
      </c>
      <c r="H36" s="1158">
        <v>0.1</v>
      </c>
      <c r="I36" s="1089">
        <v>29</v>
      </c>
      <c r="J36" s="1158" t="s">
        <v>1221</v>
      </c>
      <c r="T36" s="1280" t="s">
        <v>1302</v>
      </c>
      <c r="U36" s="941" t="s">
        <v>10384</v>
      </c>
      <c r="V36" s="1276" t="s">
        <v>6948</v>
      </c>
      <c r="W36" s="1277" t="s">
        <v>6949</v>
      </c>
      <c r="X36" s="1277" t="str">
        <f t="shared" si="0"/>
        <v>http://www.unisonic.com.tw/datasheet/BZT52BXXXS.pdf</v>
      </c>
    </row>
    <row r="37" spans="1:24" s="1274" customFormat="1" ht="35.1" customHeight="1">
      <c r="A37" s="1275" t="str">
        <f t="shared" si="1"/>
        <v>BZT52B43S</v>
      </c>
      <c r="B37" s="1281">
        <v>200</v>
      </c>
      <c r="C37" s="1089">
        <v>43</v>
      </c>
      <c r="D37" s="1278">
        <v>42.14</v>
      </c>
      <c r="E37" s="1278">
        <v>43.86</v>
      </c>
      <c r="F37" s="1281">
        <v>100</v>
      </c>
      <c r="G37" s="1281">
        <v>5</v>
      </c>
      <c r="H37" s="1158">
        <v>0.1</v>
      </c>
      <c r="I37" s="1089">
        <v>32</v>
      </c>
      <c r="J37" s="1281" t="s">
        <v>1221</v>
      </c>
      <c r="T37" s="1280" t="s">
        <v>1303</v>
      </c>
      <c r="U37" s="941" t="s">
        <v>10384</v>
      </c>
      <c r="V37" s="1276" t="s">
        <v>6948</v>
      </c>
      <c r="W37" s="1277" t="s">
        <v>6949</v>
      </c>
      <c r="X37" s="1277" t="str">
        <f t="shared" si="0"/>
        <v>http://www.unisonic.com.tw/datasheet/BZT52BXXXS.pdf</v>
      </c>
    </row>
    <row r="38" spans="1:24" s="1274" customFormat="1" ht="35.1" customHeight="1">
      <c r="A38" s="1275" t="str">
        <f t="shared" si="1"/>
        <v>BZT52B47S</v>
      </c>
      <c r="B38" s="1158">
        <v>200</v>
      </c>
      <c r="C38" s="1089">
        <v>47</v>
      </c>
      <c r="D38" s="1278">
        <v>46.06</v>
      </c>
      <c r="E38" s="1278">
        <v>47.94</v>
      </c>
      <c r="F38" s="1281">
        <v>100</v>
      </c>
      <c r="G38" s="1281">
        <v>5</v>
      </c>
      <c r="H38" s="1158">
        <v>0.1</v>
      </c>
      <c r="I38" s="1089">
        <v>35</v>
      </c>
      <c r="J38" s="1158" t="s">
        <v>1221</v>
      </c>
      <c r="T38" s="1280" t="s">
        <v>1304</v>
      </c>
      <c r="U38" s="941" t="s">
        <v>10384</v>
      </c>
      <c r="V38" s="1276" t="s">
        <v>6948</v>
      </c>
      <c r="W38" s="1277" t="s">
        <v>6949</v>
      </c>
      <c r="X38" s="1277" t="str">
        <f t="shared" si="0"/>
        <v>http://www.unisonic.com.tw/datasheet/BZT52BXXXS.pdf</v>
      </c>
    </row>
    <row r="39" spans="1:24" s="1274" customFormat="1" ht="35.1" customHeight="1">
      <c r="A39" s="1275" t="str">
        <f t="shared" si="1"/>
        <v>BZT52B51S</v>
      </c>
      <c r="B39" s="1281">
        <v>200</v>
      </c>
      <c r="C39" s="1089">
        <v>51</v>
      </c>
      <c r="D39" s="1278">
        <v>49.98</v>
      </c>
      <c r="E39" s="1278">
        <v>52.02</v>
      </c>
      <c r="F39" s="1281">
        <v>100</v>
      </c>
      <c r="G39" s="1281">
        <v>5</v>
      </c>
      <c r="H39" s="1158">
        <v>0.1</v>
      </c>
      <c r="I39" s="1089">
        <v>38</v>
      </c>
      <c r="J39" s="1281" t="s">
        <v>1221</v>
      </c>
      <c r="T39" s="1280" t="s">
        <v>1305</v>
      </c>
      <c r="U39" s="941" t="s">
        <v>10384</v>
      </c>
      <c r="V39" s="1276" t="s">
        <v>6948</v>
      </c>
      <c r="W39" s="1277" t="s">
        <v>6949</v>
      </c>
      <c r="X39" s="1277" t="str">
        <f t="shared" si="0"/>
        <v>http://www.unisonic.com.tw/datasheet/BZT52BXXXS.pdf</v>
      </c>
    </row>
    <row r="40" spans="1:24" s="1274" customFormat="1" ht="35.1" customHeight="1">
      <c r="A40" s="1275" t="str">
        <f t="shared" si="1"/>
        <v>BZT52B56S</v>
      </c>
      <c r="B40" s="1158">
        <v>200</v>
      </c>
      <c r="C40" s="1089">
        <v>56</v>
      </c>
      <c r="D40" s="1278">
        <v>54.88</v>
      </c>
      <c r="E40" s="1278">
        <v>57.12</v>
      </c>
      <c r="F40" s="1089">
        <v>135</v>
      </c>
      <c r="G40" s="1089">
        <v>2.5</v>
      </c>
      <c r="H40" s="1158">
        <v>0.1</v>
      </c>
      <c r="I40" s="1089">
        <v>42</v>
      </c>
      <c r="J40" s="1158" t="s">
        <v>1221</v>
      </c>
      <c r="T40" s="1280" t="s">
        <v>1306</v>
      </c>
      <c r="U40" s="941" t="s">
        <v>10384</v>
      </c>
      <c r="V40" s="1276" t="s">
        <v>6948</v>
      </c>
      <c r="W40" s="1277" t="s">
        <v>6949</v>
      </c>
      <c r="X40" s="1277" t="str">
        <f t="shared" si="0"/>
        <v>http://www.unisonic.com.tw/datasheet/BZT52BXXXS.pdf</v>
      </c>
    </row>
    <row r="41" spans="1:24" s="1274" customFormat="1" ht="35.1" customHeight="1">
      <c r="A41" s="1275" t="str">
        <f t="shared" si="1"/>
        <v>BZT52B62S</v>
      </c>
      <c r="B41" s="1281">
        <v>200</v>
      </c>
      <c r="C41" s="1089">
        <v>62</v>
      </c>
      <c r="D41" s="1278">
        <v>60.76</v>
      </c>
      <c r="E41" s="1278">
        <v>63.24</v>
      </c>
      <c r="F41" s="1089">
        <v>150</v>
      </c>
      <c r="G41" s="1089">
        <v>2.5</v>
      </c>
      <c r="H41" s="1158">
        <v>0.1</v>
      </c>
      <c r="I41" s="1089">
        <v>46</v>
      </c>
      <c r="J41" s="1281" t="s">
        <v>1221</v>
      </c>
      <c r="T41" s="1280" t="s">
        <v>1307</v>
      </c>
      <c r="U41" s="941" t="s">
        <v>10384</v>
      </c>
      <c r="V41" s="1276" t="s">
        <v>6948</v>
      </c>
      <c r="W41" s="1277" t="s">
        <v>6949</v>
      </c>
      <c r="X41" s="1277" t="str">
        <f t="shared" si="0"/>
        <v>http://www.unisonic.com.tw/datasheet/BZT52BXXXS.pdf</v>
      </c>
    </row>
    <row r="42" spans="1:24" s="1274" customFormat="1" ht="35.1" customHeight="1">
      <c r="A42" s="1275" t="str">
        <f t="shared" si="1"/>
        <v>BZT52B68S</v>
      </c>
      <c r="B42" s="1158">
        <v>200</v>
      </c>
      <c r="C42" s="1089">
        <v>68</v>
      </c>
      <c r="D42" s="1278">
        <v>66.64</v>
      </c>
      <c r="E42" s="1278">
        <v>69.36</v>
      </c>
      <c r="F42" s="1089">
        <v>200</v>
      </c>
      <c r="G42" s="1089">
        <v>2.5</v>
      </c>
      <c r="H42" s="1158">
        <v>0.1</v>
      </c>
      <c r="I42" s="1089">
        <v>51</v>
      </c>
      <c r="J42" s="1158" t="s">
        <v>1221</v>
      </c>
      <c r="T42" s="1280" t="s">
        <v>1308</v>
      </c>
      <c r="U42" s="941" t="s">
        <v>10384</v>
      </c>
      <c r="V42" s="1276" t="s">
        <v>6948</v>
      </c>
      <c r="W42" s="1277" t="s">
        <v>6949</v>
      </c>
      <c r="X42" s="1277" t="str">
        <f t="shared" si="0"/>
        <v>http://www.unisonic.com.tw/datasheet/BZT52BXXXS.pdf</v>
      </c>
    </row>
    <row r="43" spans="1:24" s="1274" customFormat="1" ht="35.1" customHeight="1">
      <c r="A43" s="1282" t="str">
        <f t="shared" si="1"/>
        <v>BZT52B75S</v>
      </c>
      <c r="B43" s="1158">
        <v>200</v>
      </c>
      <c r="C43" s="1089">
        <v>75</v>
      </c>
      <c r="D43" s="1278">
        <v>73.5</v>
      </c>
      <c r="E43" s="1278">
        <v>76.5</v>
      </c>
      <c r="F43" s="1089">
        <v>250</v>
      </c>
      <c r="G43" s="1089">
        <v>2.5</v>
      </c>
      <c r="H43" s="1158">
        <v>0.1</v>
      </c>
      <c r="I43" s="1089">
        <v>56</v>
      </c>
      <c r="J43" s="1158" t="s">
        <v>1221</v>
      </c>
      <c r="T43" s="1280" t="s">
        <v>1309</v>
      </c>
      <c r="U43" s="941" t="s">
        <v>10384</v>
      </c>
      <c r="V43" s="1276" t="s">
        <v>6948</v>
      </c>
      <c r="W43" s="1277" t="s">
        <v>6949</v>
      </c>
      <c r="X43" s="1277" t="str">
        <f t="shared" si="0"/>
        <v>http://www.unisonic.com.tw/datasheet/BZT52BXXXS.pdf</v>
      </c>
    </row>
    <row r="44" spans="1:24" s="1285" customFormat="1" ht="35.1" customHeight="1">
      <c r="A44" s="1275" t="str">
        <f t="shared" si="1"/>
        <v>BZT52B2V4S</v>
      </c>
      <c r="B44" s="1158">
        <v>200</v>
      </c>
      <c r="C44" s="1158">
        <v>2.4</v>
      </c>
      <c r="D44" s="1154">
        <v>2.3519999999999999</v>
      </c>
      <c r="E44" s="1154">
        <v>2.448</v>
      </c>
      <c r="F44" s="1158">
        <v>85</v>
      </c>
      <c r="G44" s="1158">
        <v>5</v>
      </c>
      <c r="H44" s="1158">
        <v>100</v>
      </c>
      <c r="I44" s="1158">
        <v>1</v>
      </c>
      <c r="J44" s="1158" t="s">
        <v>10385</v>
      </c>
      <c r="T44" s="1286" t="s">
        <v>1276</v>
      </c>
      <c r="U44" s="1287" t="s">
        <v>10384</v>
      </c>
      <c r="V44" s="1288" t="s">
        <v>6948</v>
      </c>
      <c r="W44" s="1289" t="s">
        <v>6949</v>
      </c>
      <c r="X44" s="1289" t="str">
        <f t="shared" si="0"/>
        <v>http://www.unisonic.com.tw/datasheet/BZT52BXXXS.pdf</v>
      </c>
    </row>
    <row r="45" spans="1:24" s="1285" customFormat="1" ht="35.1" customHeight="1">
      <c r="A45" s="1275" t="str">
        <f t="shared" si="1"/>
        <v>BZT52B2V7S</v>
      </c>
      <c r="B45" s="1158">
        <v>200</v>
      </c>
      <c r="C45" s="1158">
        <v>2.7</v>
      </c>
      <c r="D45" s="1154">
        <v>2.64</v>
      </c>
      <c r="E45" s="1154">
        <v>2.7540000000000004</v>
      </c>
      <c r="F45" s="1158">
        <v>83</v>
      </c>
      <c r="G45" s="1158">
        <v>5</v>
      </c>
      <c r="H45" s="1158">
        <v>75</v>
      </c>
      <c r="I45" s="1158">
        <v>1</v>
      </c>
      <c r="J45" s="1158" t="s">
        <v>10385</v>
      </c>
      <c r="T45" s="1286" t="s">
        <v>1277</v>
      </c>
      <c r="U45" s="1287" t="s">
        <v>10384</v>
      </c>
      <c r="V45" s="1288" t="s">
        <v>6948</v>
      </c>
      <c r="W45" s="1289" t="s">
        <v>6949</v>
      </c>
      <c r="X45" s="1289" t="str">
        <f t="shared" si="0"/>
        <v>http://www.unisonic.com.tw/datasheet/BZT52BXXXS.pdf</v>
      </c>
    </row>
    <row r="46" spans="1:24" s="1285" customFormat="1" ht="35.1" customHeight="1">
      <c r="A46" s="1275" t="str">
        <f t="shared" si="1"/>
        <v>BZT52B3S</v>
      </c>
      <c r="B46" s="1158">
        <v>200</v>
      </c>
      <c r="C46" s="1158">
        <v>3</v>
      </c>
      <c r="D46" s="1154">
        <v>2.94</v>
      </c>
      <c r="E46" s="1154">
        <v>3.06</v>
      </c>
      <c r="F46" s="1158">
        <v>95</v>
      </c>
      <c r="G46" s="1158">
        <v>5</v>
      </c>
      <c r="H46" s="1158">
        <v>50</v>
      </c>
      <c r="I46" s="1158">
        <v>1</v>
      </c>
      <c r="J46" s="1158" t="s">
        <v>1223</v>
      </c>
      <c r="T46" s="1286" t="s">
        <v>10386</v>
      </c>
      <c r="U46" s="1287" t="s">
        <v>10384</v>
      </c>
      <c r="V46" s="1288" t="s">
        <v>6948</v>
      </c>
      <c r="W46" s="1289" t="s">
        <v>6949</v>
      </c>
      <c r="X46" s="1289" t="str">
        <f t="shared" si="0"/>
        <v>http://www.unisonic.com.tw/datasheet/BZT52BXXXS.pdf</v>
      </c>
    </row>
    <row r="47" spans="1:24" s="1285" customFormat="1" ht="35.1" customHeight="1">
      <c r="A47" s="1275" t="str">
        <f t="shared" si="1"/>
        <v>BZT52B3V3S</v>
      </c>
      <c r="B47" s="1158">
        <v>200</v>
      </c>
      <c r="C47" s="1158">
        <v>3.3</v>
      </c>
      <c r="D47" s="1154">
        <v>3.234</v>
      </c>
      <c r="E47" s="1154">
        <v>3.3659999999999997</v>
      </c>
      <c r="F47" s="1158">
        <v>95</v>
      </c>
      <c r="G47" s="1158">
        <v>5</v>
      </c>
      <c r="H47" s="1158">
        <v>25</v>
      </c>
      <c r="I47" s="1158">
        <v>1</v>
      </c>
      <c r="J47" s="1158" t="s">
        <v>1223</v>
      </c>
      <c r="T47" s="1286" t="s">
        <v>1278</v>
      </c>
      <c r="U47" s="1287" t="s">
        <v>10384</v>
      </c>
      <c r="V47" s="1288" t="s">
        <v>6948</v>
      </c>
      <c r="W47" s="1289" t="s">
        <v>6949</v>
      </c>
      <c r="X47" s="1289" t="str">
        <f t="shared" si="0"/>
        <v>http://www.unisonic.com.tw/datasheet/BZT52BXXXS.pdf</v>
      </c>
    </row>
    <row r="48" spans="1:24" s="1285" customFormat="1" ht="35.1" customHeight="1">
      <c r="A48" s="1275" t="str">
        <f t="shared" si="1"/>
        <v>BZT52B3V6S</v>
      </c>
      <c r="B48" s="1158">
        <v>200</v>
      </c>
      <c r="C48" s="1158">
        <v>3.6</v>
      </c>
      <c r="D48" s="1154">
        <v>3.52</v>
      </c>
      <c r="E48" s="1154">
        <v>3.6720000000000002</v>
      </c>
      <c r="F48" s="1158">
        <v>95</v>
      </c>
      <c r="G48" s="1158">
        <v>5</v>
      </c>
      <c r="H48" s="1158">
        <v>15</v>
      </c>
      <c r="I48" s="1158">
        <v>1</v>
      </c>
      <c r="J48" s="1158" t="s">
        <v>1223</v>
      </c>
      <c r="T48" s="1286" t="s">
        <v>1279</v>
      </c>
      <c r="U48" s="1287" t="s">
        <v>10384</v>
      </c>
      <c r="V48" s="1288" t="s">
        <v>6948</v>
      </c>
      <c r="W48" s="1289" t="s">
        <v>6949</v>
      </c>
      <c r="X48" s="1289" t="str">
        <f t="shared" si="0"/>
        <v>http://www.unisonic.com.tw/datasheet/BZT52BXXXS.pdf</v>
      </c>
    </row>
    <row r="49" spans="1:24" s="1285" customFormat="1" ht="35.1" customHeight="1">
      <c r="A49" s="1275" t="str">
        <f t="shared" si="1"/>
        <v>BZT52B3V9S</v>
      </c>
      <c r="B49" s="1158">
        <v>200</v>
      </c>
      <c r="C49" s="1158">
        <v>3.9</v>
      </c>
      <c r="D49" s="1154">
        <v>3.8220000000000001</v>
      </c>
      <c r="E49" s="1154">
        <v>3.9779999999999998</v>
      </c>
      <c r="F49" s="1158">
        <v>95</v>
      </c>
      <c r="G49" s="1158">
        <v>5</v>
      </c>
      <c r="H49" s="1158">
        <v>10</v>
      </c>
      <c r="I49" s="1158">
        <v>1</v>
      </c>
      <c r="J49" s="1158" t="s">
        <v>1223</v>
      </c>
      <c r="T49" s="1286" t="s">
        <v>1280</v>
      </c>
      <c r="U49" s="1287" t="s">
        <v>10384</v>
      </c>
      <c r="V49" s="1288" t="s">
        <v>6948</v>
      </c>
      <c r="W49" s="1289" t="s">
        <v>6949</v>
      </c>
      <c r="X49" s="1289" t="str">
        <f t="shared" si="0"/>
        <v>http://www.unisonic.com.tw/datasheet/BZT52BXXXS.pdf</v>
      </c>
    </row>
    <row r="50" spans="1:24" s="1285" customFormat="1" ht="35.1" customHeight="1">
      <c r="A50" s="1275" t="str">
        <f t="shared" si="1"/>
        <v>BZT52B4V3S</v>
      </c>
      <c r="B50" s="1158">
        <v>200</v>
      </c>
      <c r="C50" s="1158">
        <v>4.3</v>
      </c>
      <c r="D50" s="1154">
        <v>4.2139999999999995</v>
      </c>
      <c r="E50" s="1154">
        <v>4.3860000000000001</v>
      </c>
      <c r="F50" s="1158">
        <v>95</v>
      </c>
      <c r="G50" s="1158">
        <v>5</v>
      </c>
      <c r="H50" s="1158">
        <v>5</v>
      </c>
      <c r="I50" s="1158">
        <v>1</v>
      </c>
      <c r="J50" s="1158" t="s">
        <v>1223</v>
      </c>
      <c r="T50" s="1286" t="s">
        <v>1281</v>
      </c>
      <c r="U50" s="1287" t="s">
        <v>10384</v>
      </c>
      <c r="V50" s="1288" t="s">
        <v>6948</v>
      </c>
      <c r="W50" s="1289" t="s">
        <v>6949</v>
      </c>
      <c r="X50" s="1289" t="str">
        <f t="shared" si="0"/>
        <v>http://www.unisonic.com.tw/datasheet/BZT52BXXXS.pdf</v>
      </c>
    </row>
    <row r="51" spans="1:24" s="1285" customFormat="1" ht="35.1" customHeight="1">
      <c r="A51" s="1275" t="str">
        <f t="shared" si="1"/>
        <v>BZT52B4V7S</v>
      </c>
      <c r="B51" s="1158">
        <v>200</v>
      </c>
      <c r="C51" s="1158">
        <v>4.7</v>
      </c>
      <c r="D51" s="1154">
        <v>4.6059999999999999</v>
      </c>
      <c r="E51" s="1154">
        <v>4.7940000000000005</v>
      </c>
      <c r="F51" s="1158">
        <v>78</v>
      </c>
      <c r="G51" s="1158">
        <v>5</v>
      </c>
      <c r="H51" s="1158">
        <v>5</v>
      </c>
      <c r="I51" s="1158">
        <v>1</v>
      </c>
      <c r="J51" s="1158" t="s">
        <v>1223</v>
      </c>
      <c r="T51" s="1286" t="s">
        <v>1282</v>
      </c>
      <c r="U51" s="1287" t="s">
        <v>10384</v>
      </c>
      <c r="V51" s="1288" t="s">
        <v>6948</v>
      </c>
      <c r="W51" s="1289" t="s">
        <v>6949</v>
      </c>
      <c r="X51" s="1289" t="str">
        <f t="shared" si="0"/>
        <v>http://www.unisonic.com.tw/datasheet/BZT52BXXXS.pdf</v>
      </c>
    </row>
    <row r="52" spans="1:24" s="1285" customFormat="1" ht="35.1" customHeight="1">
      <c r="A52" s="1275" t="str">
        <f t="shared" si="1"/>
        <v>BZT52B5V1S</v>
      </c>
      <c r="B52" s="1158">
        <v>200</v>
      </c>
      <c r="C52" s="1158">
        <v>5.0999999999999996</v>
      </c>
      <c r="D52" s="1154">
        <v>4.9979999999999993</v>
      </c>
      <c r="E52" s="1154">
        <v>5.202</v>
      </c>
      <c r="F52" s="1158">
        <v>60</v>
      </c>
      <c r="G52" s="1158">
        <v>5</v>
      </c>
      <c r="H52" s="1158">
        <v>0.1</v>
      </c>
      <c r="I52" s="1158">
        <v>0.8</v>
      </c>
      <c r="J52" s="1158" t="s">
        <v>1223</v>
      </c>
      <c r="T52" s="1286" t="s">
        <v>1283</v>
      </c>
      <c r="U52" s="1287" t="s">
        <v>10384</v>
      </c>
      <c r="V52" s="1288" t="s">
        <v>6948</v>
      </c>
      <c r="W52" s="1289" t="s">
        <v>6949</v>
      </c>
      <c r="X52" s="1289" t="str">
        <f t="shared" si="0"/>
        <v>http://www.unisonic.com.tw/datasheet/BZT52BXXXS.pdf</v>
      </c>
    </row>
    <row r="53" spans="1:24" s="1285" customFormat="1" ht="35.1" customHeight="1">
      <c r="A53" s="1275" t="str">
        <f t="shared" si="1"/>
        <v>BZT52B5V6S</v>
      </c>
      <c r="B53" s="1158">
        <v>200</v>
      </c>
      <c r="C53" s="1158">
        <v>5.6</v>
      </c>
      <c r="D53" s="1154">
        <v>5.4879999999999995</v>
      </c>
      <c r="E53" s="1154">
        <v>5.7119999999999997</v>
      </c>
      <c r="F53" s="1158">
        <v>40</v>
      </c>
      <c r="G53" s="1158">
        <v>5</v>
      </c>
      <c r="H53" s="1158">
        <v>0.1</v>
      </c>
      <c r="I53" s="1158">
        <v>1</v>
      </c>
      <c r="J53" s="1158" t="s">
        <v>1223</v>
      </c>
      <c r="T53" s="1286" t="s">
        <v>1284</v>
      </c>
      <c r="U53" s="1287" t="s">
        <v>10384</v>
      </c>
      <c r="V53" s="1288" t="s">
        <v>6948</v>
      </c>
      <c r="W53" s="1289" t="s">
        <v>6949</v>
      </c>
      <c r="X53" s="1289" t="str">
        <f t="shared" si="0"/>
        <v>http://www.unisonic.com.tw/datasheet/BZT52BXXXS.pdf</v>
      </c>
    </row>
    <row r="54" spans="1:24" s="1285" customFormat="1" ht="35.1" customHeight="1">
      <c r="A54" s="1275" t="str">
        <f t="shared" si="1"/>
        <v>BZT52B6V2S</v>
      </c>
      <c r="B54" s="1158">
        <v>200</v>
      </c>
      <c r="C54" s="1158">
        <v>6.2</v>
      </c>
      <c r="D54" s="1154">
        <v>6.0759999999999996</v>
      </c>
      <c r="E54" s="1154">
        <v>6.3240000000000007</v>
      </c>
      <c r="F54" s="1158">
        <v>10</v>
      </c>
      <c r="G54" s="1158">
        <v>5</v>
      </c>
      <c r="H54" s="1158">
        <v>0.1</v>
      </c>
      <c r="I54" s="1158">
        <v>2</v>
      </c>
      <c r="J54" s="1158" t="s">
        <v>1223</v>
      </c>
      <c r="T54" s="1286" t="s">
        <v>1285</v>
      </c>
      <c r="U54" s="1287" t="s">
        <v>10384</v>
      </c>
      <c r="V54" s="1288" t="s">
        <v>6948</v>
      </c>
      <c r="W54" s="1289" t="s">
        <v>6949</v>
      </c>
      <c r="X54" s="1289" t="str">
        <f t="shared" si="0"/>
        <v>http://www.unisonic.com.tw/datasheet/BZT52BXXXS.pdf</v>
      </c>
    </row>
    <row r="55" spans="1:24" s="1285" customFormat="1" ht="35.1" customHeight="1">
      <c r="A55" s="1275" t="str">
        <f t="shared" si="1"/>
        <v>BZT52B6V8S</v>
      </c>
      <c r="B55" s="1158">
        <v>200</v>
      </c>
      <c r="C55" s="1158">
        <v>6.8</v>
      </c>
      <c r="D55" s="1154">
        <v>6.6639999999999997</v>
      </c>
      <c r="E55" s="1154">
        <v>6.9359999999999999</v>
      </c>
      <c r="F55" s="1158">
        <v>8</v>
      </c>
      <c r="G55" s="1158">
        <v>5</v>
      </c>
      <c r="H55" s="1158">
        <v>0.1</v>
      </c>
      <c r="I55" s="1158">
        <v>3</v>
      </c>
      <c r="J55" s="1158" t="s">
        <v>1223</v>
      </c>
      <c r="T55" s="1286" t="s">
        <v>1286</v>
      </c>
      <c r="U55" s="1287" t="s">
        <v>10384</v>
      </c>
      <c r="V55" s="1288" t="s">
        <v>6948</v>
      </c>
      <c r="W55" s="1289" t="s">
        <v>6949</v>
      </c>
      <c r="X55" s="1289" t="str">
        <f t="shared" si="0"/>
        <v>http://www.unisonic.com.tw/datasheet/BZT52BXXXS.pdf</v>
      </c>
    </row>
    <row r="56" spans="1:24" s="1285" customFormat="1" ht="35.1" customHeight="1">
      <c r="A56" s="1275" t="str">
        <f t="shared" si="1"/>
        <v>BZT52B7V5S</v>
      </c>
      <c r="B56" s="1158">
        <v>200</v>
      </c>
      <c r="C56" s="1158">
        <v>7.5</v>
      </c>
      <c r="D56" s="1154">
        <v>7.35</v>
      </c>
      <c r="E56" s="1154">
        <v>7.65</v>
      </c>
      <c r="F56" s="1158">
        <v>7</v>
      </c>
      <c r="G56" s="1158">
        <v>5</v>
      </c>
      <c r="H56" s="1158">
        <v>0.1</v>
      </c>
      <c r="I56" s="1158">
        <v>5</v>
      </c>
      <c r="J56" s="1158" t="s">
        <v>1223</v>
      </c>
      <c r="T56" s="1286" t="s">
        <v>1287</v>
      </c>
      <c r="U56" s="1287" t="s">
        <v>10384</v>
      </c>
      <c r="V56" s="1288" t="s">
        <v>6948</v>
      </c>
      <c r="W56" s="1289" t="s">
        <v>6949</v>
      </c>
      <c r="X56" s="1289" t="str">
        <f t="shared" si="0"/>
        <v>http://www.unisonic.com.tw/datasheet/BZT52BXXXS.pdf</v>
      </c>
    </row>
    <row r="57" spans="1:24" s="1285" customFormat="1" ht="35.1" customHeight="1">
      <c r="A57" s="1275" t="str">
        <f t="shared" si="1"/>
        <v>BZT52B8V2S</v>
      </c>
      <c r="B57" s="1158">
        <v>200</v>
      </c>
      <c r="C57" s="1158">
        <v>8.1999999999999993</v>
      </c>
      <c r="D57" s="1154">
        <v>8.0359999999999996</v>
      </c>
      <c r="E57" s="1154">
        <v>8.363999999999999</v>
      </c>
      <c r="F57" s="1158">
        <v>7</v>
      </c>
      <c r="G57" s="1158">
        <v>5</v>
      </c>
      <c r="H57" s="1158">
        <v>0.1</v>
      </c>
      <c r="I57" s="1158">
        <v>6</v>
      </c>
      <c r="J57" s="1158" t="s">
        <v>1223</v>
      </c>
      <c r="T57" s="1286" t="s">
        <v>10387</v>
      </c>
      <c r="U57" s="1287" t="s">
        <v>10384</v>
      </c>
      <c r="V57" s="1288" t="s">
        <v>6948</v>
      </c>
      <c r="W57" s="1289" t="s">
        <v>6949</v>
      </c>
      <c r="X57" s="1289" t="str">
        <f t="shared" si="0"/>
        <v>http://www.unisonic.com.tw/datasheet/BZT52BXXXS.pdf</v>
      </c>
    </row>
    <row r="58" spans="1:24" s="1285" customFormat="1" ht="35.1" customHeight="1">
      <c r="A58" s="1275" t="str">
        <f t="shared" si="1"/>
        <v>BZT52B8V7S</v>
      </c>
      <c r="B58" s="1158">
        <v>200</v>
      </c>
      <c r="C58" s="1158">
        <v>8.6999999999999993</v>
      </c>
      <c r="D58" s="1154">
        <v>8.5259999999999998</v>
      </c>
      <c r="E58" s="1154">
        <v>8.8739999999999988</v>
      </c>
      <c r="F58" s="1158">
        <v>7</v>
      </c>
      <c r="G58" s="1158">
        <v>5</v>
      </c>
      <c r="H58" s="1158">
        <v>0.1</v>
      </c>
      <c r="I58" s="1158">
        <v>6.5</v>
      </c>
      <c r="J58" s="1158" t="s">
        <v>1223</v>
      </c>
      <c r="T58" s="1286" t="s">
        <v>1288</v>
      </c>
      <c r="U58" s="1287" t="s">
        <v>10384</v>
      </c>
      <c r="V58" s="1288" t="s">
        <v>6948</v>
      </c>
      <c r="W58" s="1289" t="s">
        <v>6949</v>
      </c>
      <c r="X58" s="1289" t="str">
        <f t="shared" si="0"/>
        <v>http://www.unisonic.com.tw/datasheet/BZT52BXXXS.pdf</v>
      </c>
    </row>
    <row r="59" spans="1:24" s="1285" customFormat="1" ht="35.1" customHeight="1">
      <c r="A59" s="1275" t="str">
        <f t="shared" si="1"/>
        <v>BZT52B9V1S</v>
      </c>
      <c r="B59" s="1158">
        <v>200</v>
      </c>
      <c r="C59" s="1158">
        <v>9.1</v>
      </c>
      <c r="D59" s="1154">
        <v>8.9179999999999993</v>
      </c>
      <c r="E59" s="1154">
        <v>9.282</v>
      </c>
      <c r="F59" s="1158">
        <v>10</v>
      </c>
      <c r="G59" s="1158">
        <v>5</v>
      </c>
      <c r="H59" s="1158">
        <v>0.1</v>
      </c>
      <c r="I59" s="1158">
        <v>7</v>
      </c>
      <c r="J59" s="1158" t="s">
        <v>1223</v>
      </c>
      <c r="T59" s="1286" t="s">
        <v>1289</v>
      </c>
      <c r="U59" s="1287" t="s">
        <v>10384</v>
      </c>
      <c r="V59" s="1288" t="s">
        <v>6948</v>
      </c>
      <c r="W59" s="1289" t="s">
        <v>6949</v>
      </c>
      <c r="X59" s="1289" t="str">
        <f t="shared" si="0"/>
        <v>http://www.unisonic.com.tw/datasheet/BZT52BXXXS.pdf</v>
      </c>
    </row>
    <row r="60" spans="1:24" s="1285" customFormat="1" ht="35.1" customHeight="1">
      <c r="A60" s="1275" t="str">
        <f t="shared" si="1"/>
        <v>BZT52B10S</v>
      </c>
      <c r="B60" s="1158">
        <v>200</v>
      </c>
      <c r="C60" s="1158">
        <v>10</v>
      </c>
      <c r="D60" s="1154">
        <v>9.8000000000000007</v>
      </c>
      <c r="E60" s="1154">
        <v>10.199999999999999</v>
      </c>
      <c r="F60" s="1158">
        <v>15</v>
      </c>
      <c r="G60" s="1158">
        <v>5</v>
      </c>
      <c r="H60" s="1158">
        <v>0.1</v>
      </c>
      <c r="I60" s="1158">
        <v>7.5</v>
      </c>
      <c r="J60" s="1158" t="s">
        <v>1223</v>
      </c>
      <c r="T60" s="1286" t="s">
        <v>1290</v>
      </c>
      <c r="U60" s="1287" t="s">
        <v>10384</v>
      </c>
      <c r="V60" s="1288" t="s">
        <v>6948</v>
      </c>
      <c r="W60" s="1289" t="s">
        <v>6949</v>
      </c>
      <c r="X60" s="1289" t="str">
        <f t="shared" si="0"/>
        <v>http://www.unisonic.com.tw/datasheet/BZT52BXXXS.pdf</v>
      </c>
    </row>
    <row r="61" spans="1:24" s="1285" customFormat="1" ht="35.1" customHeight="1">
      <c r="A61" s="1275" t="str">
        <f t="shared" si="1"/>
        <v>BZT52B11S</v>
      </c>
      <c r="B61" s="1158">
        <v>200</v>
      </c>
      <c r="C61" s="1158">
        <v>11</v>
      </c>
      <c r="D61" s="1154">
        <v>10.78</v>
      </c>
      <c r="E61" s="1154">
        <v>11.22</v>
      </c>
      <c r="F61" s="1158">
        <v>20</v>
      </c>
      <c r="G61" s="1158">
        <v>5</v>
      </c>
      <c r="H61" s="1158">
        <v>0.1</v>
      </c>
      <c r="I61" s="1158">
        <v>8.5</v>
      </c>
      <c r="J61" s="1158" t="s">
        <v>1223</v>
      </c>
      <c r="T61" s="1286" t="s">
        <v>1291</v>
      </c>
      <c r="U61" s="1287" t="s">
        <v>10384</v>
      </c>
      <c r="V61" s="1288" t="s">
        <v>6948</v>
      </c>
      <c r="W61" s="1289" t="s">
        <v>6949</v>
      </c>
      <c r="X61" s="1289" t="str">
        <f t="shared" si="0"/>
        <v>http://www.unisonic.com.tw/datasheet/BZT52BXXXS.pdf</v>
      </c>
    </row>
    <row r="62" spans="1:24" s="1285" customFormat="1" ht="35.1" customHeight="1">
      <c r="A62" s="1275" t="str">
        <f t="shared" si="1"/>
        <v>BZT52B12S</v>
      </c>
      <c r="B62" s="1158">
        <v>200</v>
      </c>
      <c r="C62" s="1158">
        <v>12</v>
      </c>
      <c r="D62" s="1154">
        <v>11.76</v>
      </c>
      <c r="E62" s="1154">
        <v>12.24</v>
      </c>
      <c r="F62" s="1158">
        <v>20</v>
      </c>
      <c r="G62" s="1158">
        <v>5</v>
      </c>
      <c r="H62" s="1158">
        <v>0.1</v>
      </c>
      <c r="I62" s="1158">
        <v>9</v>
      </c>
      <c r="J62" s="1158" t="s">
        <v>1223</v>
      </c>
      <c r="T62" s="1286" t="s">
        <v>1292</v>
      </c>
      <c r="U62" s="1287" t="s">
        <v>10384</v>
      </c>
      <c r="V62" s="1288" t="s">
        <v>6948</v>
      </c>
      <c r="W62" s="1289" t="s">
        <v>6949</v>
      </c>
      <c r="X62" s="1289" t="str">
        <f t="shared" si="0"/>
        <v>http://www.unisonic.com.tw/datasheet/BZT52BXXXS.pdf</v>
      </c>
    </row>
    <row r="63" spans="1:24" s="1285" customFormat="1" ht="35.1" customHeight="1">
      <c r="A63" s="1275" t="str">
        <f t="shared" si="1"/>
        <v>BZT52B13S</v>
      </c>
      <c r="B63" s="1158">
        <v>200</v>
      </c>
      <c r="C63" s="1158">
        <v>13</v>
      </c>
      <c r="D63" s="1154">
        <v>12.74</v>
      </c>
      <c r="E63" s="1154">
        <v>13.26</v>
      </c>
      <c r="F63" s="1158">
        <v>25</v>
      </c>
      <c r="G63" s="1158">
        <v>5</v>
      </c>
      <c r="H63" s="1158">
        <v>0.1</v>
      </c>
      <c r="I63" s="1158">
        <v>10</v>
      </c>
      <c r="J63" s="1158" t="s">
        <v>1223</v>
      </c>
      <c r="T63" s="1286" t="s">
        <v>1293</v>
      </c>
      <c r="U63" s="1287" t="s">
        <v>10384</v>
      </c>
      <c r="V63" s="1288" t="s">
        <v>6948</v>
      </c>
      <c r="W63" s="1289" t="s">
        <v>6949</v>
      </c>
      <c r="X63" s="1289" t="str">
        <f t="shared" si="0"/>
        <v>http://www.unisonic.com.tw/datasheet/BZT52BXXXS.pdf</v>
      </c>
    </row>
    <row r="64" spans="1:24" s="1285" customFormat="1" ht="35.1" customHeight="1">
      <c r="A64" s="1275" t="str">
        <f t="shared" si="1"/>
        <v>BZT52B14S</v>
      </c>
      <c r="B64" s="1158">
        <v>200</v>
      </c>
      <c r="C64" s="1158">
        <v>14</v>
      </c>
      <c r="D64" s="1154">
        <v>13.719999999999999</v>
      </c>
      <c r="E64" s="1154">
        <v>14.280000000000001</v>
      </c>
      <c r="F64" s="1158">
        <v>25</v>
      </c>
      <c r="G64" s="1158">
        <v>5</v>
      </c>
      <c r="H64" s="1158">
        <v>0.1</v>
      </c>
      <c r="I64" s="1158">
        <v>10.5</v>
      </c>
      <c r="J64" s="1158" t="s">
        <v>1223</v>
      </c>
      <c r="T64" s="1286" t="s">
        <v>1294</v>
      </c>
      <c r="U64" s="1287" t="s">
        <v>10384</v>
      </c>
      <c r="V64" s="1288" t="s">
        <v>6948</v>
      </c>
      <c r="W64" s="1289" t="s">
        <v>6949</v>
      </c>
      <c r="X64" s="1289" t="str">
        <f t="shared" si="0"/>
        <v>http://www.unisonic.com.tw/datasheet/BZT52BXXXS.pdf</v>
      </c>
    </row>
    <row r="65" spans="1:24" s="1285" customFormat="1" ht="35.1" customHeight="1">
      <c r="A65" s="1275" t="str">
        <f t="shared" si="1"/>
        <v>BZT52B15S</v>
      </c>
      <c r="B65" s="1158">
        <v>200</v>
      </c>
      <c r="C65" s="1158">
        <v>15</v>
      </c>
      <c r="D65" s="1154">
        <v>14.7</v>
      </c>
      <c r="E65" s="1154">
        <v>15.3</v>
      </c>
      <c r="F65" s="1158">
        <v>30</v>
      </c>
      <c r="G65" s="1158">
        <v>5</v>
      </c>
      <c r="H65" s="1158">
        <v>0.1</v>
      </c>
      <c r="I65" s="1158">
        <v>11</v>
      </c>
      <c r="J65" s="1158" t="s">
        <v>1223</v>
      </c>
      <c r="T65" s="1286" t="s">
        <v>1295</v>
      </c>
      <c r="U65" s="1287" t="s">
        <v>10384</v>
      </c>
      <c r="V65" s="1288" t="s">
        <v>6948</v>
      </c>
      <c r="W65" s="1289" t="s">
        <v>6949</v>
      </c>
      <c r="X65" s="1289" t="str">
        <f t="shared" si="0"/>
        <v>http://www.unisonic.com.tw/datasheet/BZT52BXXXS.pdf</v>
      </c>
    </row>
    <row r="66" spans="1:24" s="1285" customFormat="1" ht="35.1" customHeight="1">
      <c r="A66" s="1275" t="str">
        <f t="shared" si="1"/>
        <v>BZT52B16S</v>
      </c>
      <c r="B66" s="1158">
        <v>200</v>
      </c>
      <c r="C66" s="1158">
        <v>16</v>
      </c>
      <c r="D66" s="1154">
        <v>15.68</v>
      </c>
      <c r="E66" s="1154">
        <v>16.32</v>
      </c>
      <c r="F66" s="1158">
        <v>40</v>
      </c>
      <c r="G66" s="1158">
        <v>5</v>
      </c>
      <c r="H66" s="1158">
        <v>0.1</v>
      </c>
      <c r="I66" s="1158">
        <v>12</v>
      </c>
      <c r="J66" s="1158" t="s">
        <v>1223</v>
      </c>
      <c r="T66" s="1286" t="s">
        <v>1296</v>
      </c>
      <c r="U66" s="1287" t="s">
        <v>10384</v>
      </c>
      <c r="V66" s="1288" t="s">
        <v>6948</v>
      </c>
      <c r="W66" s="1289" t="s">
        <v>6949</v>
      </c>
      <c r="X66" s="1289" t="str">
        <f t="shared" si="0"/>
        <v>http://www.unisonic.com.tw/datasheet/BZT52BXXXS.pdf</v>
      </c>
    </row>
    <row r="67" spans="1:24" s="1285" customFormat="1" ht="35.1" customHeight="1">
      <c r="A67" s="1275" t="str">
        <f t="shared" si="1"/>
        <v>BZT52B17S</v>
      </c>
      <c r="B67" s="1158">
        <v>200</v>
      </c>
      <c r="C67" s="1158">
        <v>17</v>
      </c>
      <c r="D67" s="1154">
        <v>16.66</v>
      </c>
      <c r="E67" s="1154">
        <v>17.34</v>
      </c>
      <c r="F67" s="1158">
        <v>40</v>
      </c>
      <c r="G67" s="1158">
        <v>5</v>
      </c>
      <c r="H67" s="1158">
        <v>0.1</v>
      </c>
      <c r="I67" s="1158">
        <v>13</v>
      </c>
      <c r="J67" s="1158" t="s">
        <v>1223</v>
      </c>
      <c r="T67" s="1286" t="s">
        <v>1297</v>
      </c>
      <c r="U67" s="1287" t="s">
        <v>10384</v>
      </c>
      <c r="V67" s="1288" t="s">
        <v>6948</v>
      </c>
      <c r="W67" s="1289" t="s">
        <v>6949</v>
      </c>
      <c r="X67" s="1289" t="str">
        <f t="shared" ref="X67:X130" si="2">CONCATENATE(,V67,U67,W67)</f>
        <v>http://www.unisonic.com.tw/datasheet/BZT52BXXXS.pdf</v>
      </c>
    </row>
    <row r="68" spans="1:24" s="1285" customFormat="1" ht="35.1" customHeight="1">
      <c r="A68" s="1275" t="str">
        <f t="shared" ref="A68:A131" si="3">HYPERLINK(X68,T68)</f>
        <v>BZT52B18S</v>
      </c>
      <c r="B68" s="1158">
        <v>200</v>
      </c>
      <c r="C68" s="1158">
        <v>18</v>
      </c>
      <c r="D68" s="1154">
        <v>17.64</v>
      </c>
      <c r="E68" s="1154">
        <v>18.36</v>
      </c>
      <c r="F68" s="1158">
        <v>50</v>
      </c>
      <c r="G68" s="1158">
        <v>5</v>
      </c>
      <c r="H68" s="1158">
        <v>0.1</v>
      </c>
      <c r="I68" s="1158">
        <v>14</v>
      </c>
      <c r="J68" s="1158" t="s">
        <v>1223</v>
      </c>
      <c r="T68" s="1286" t="s">
        <v>1298</v>
      </c>
      <c r="U68" s="1287" t="s">
        <v>10384</v>
      </c>
      <c r="V68" s="1288" t="s">
        <v>6948</v>
      </c>
      <c r="W68" s="1289" t="s">
        <v>6949</v>
      </c>
      <c r="X68" s="1289" t="str">
        <f t="shared" si="2"/>
        <v>http://www.unisonic.com.tw/datasheet/BZT52BXXXS.pdf</v>
      </c>
    </row>
    <row r="69" spans="1:24" s="1285" customFormat="1" ht="35.1" customHeight="1">
      <c r="A69" s="1275" t="str">
        <f>HYPERLINK(X69,T69)</f>
        <v>BZT52B20S</v>
      </c>
      <c r="B69" s="1281">
        <v>200</v>
      </c>
      <c r="C69" s="1158">
        <v>20</v>
      </c>
      <c r="D69" s="1154">
        <v>19.600000000000001</v>
      </c>
      <c r="E69" s="1154">
        <v>20.399999999999999</v>
      </c>
      <c r="F69" s="1158">
        <v>50</v>
      </c>
      <c r="G69" s="1158">
        <v>5</v>
      </c>
      <c r="H69" s="1158">
        <v>0.1</v>
      </c>
      <c r="I69" s="1158">
        <v>15</v>
      </c>
      <c r="J69" s="1158" t="s">
        <v>1223</v>
      </c>
      <c r="K69" s="1290"/>
      <c r="T69" s="1291" t="s">
        <v>10388</v>
      </c>
      <c r="U69" s="1287" t="s">
        <v>10384</v>
      </c>
      <c r="V69" s="1288" t="s">
        <v>6948</v>
      </c>
      <c r="W69" s="1289" t="s">
        <v>6949</v>
      </c>
      <c r="X69" s="1289" t="str">
        <f>CONCATENATE(,V69,U69,W69)</f>
        <v>http://www.unisonic.com.tw/datasheet/BZT52BXXXS.pdf</v>
      </c>
    </row>
    <row r="70" spans="1:24" s="1292" customFormat="1" ht="35.1" customHeight="1">
      <c r="A70" s="1275" t="str">
        <f>HYPERLINK(X70,T70)</f>
        <v>BZT52B22S</v>
      </c>
      <c r="B70" s="1158">
        <v>200</v>
      </c>
      <c r="C70" s="1089">
        <v>22</v>
      </c>
      <c r="D70" s="1278">
        <v>21.56</v>
      </c>
      <c r="E70" s="1278">
        <v>22.44</v>
      </c>
      <c r="F70" s="1158">
        <v>55</v>
      </c>
      <c r="G70" s="1158">
        <v>5</v>
      </c>
      <c r="H70" s="1158">
        <v>0.1</v>
      </c>
      <c r="I70" s="1089">
        <v>17</v>
      </c>
      <c r="J70" s="1158" t="s">
        <v>1223</v>
      </c>
      <c r="K70" s="1290"/>
      <c r="T70" s="1293" t="s">
        <v>10389</v>
      </c>
      <c r="U70" s="1287" t="s">
        <v>10384</v>
      </c>
      <c r="V70" s="1288" t="s">
        <v>6948</v>
      </c>
      <c r="W70" s="1289" t="s">
        <v>6949</v>
      </c>
      <c r="X70" s="1289" t="str">
        <f>CONCATENATE(,V70,U70,W70)</f>
        <v>http://www.unisonic.com.tw/datasheet/BZT52BXXXS.pdf</v>
      </c>
    </row>
    <row r="71" spans="1:24" s="1292" customFormat="1" ht="35.1" customHeight="1">
      <c r="A71" s="1275" t="str">
        <f>HYPERLINK(X71,T71)</f>
        <v>BZT52B24S</v>
      </c>
      <c r="B71" s="1281">
        <v>200</v>
      </c>
      <c r="C71" s="1089">
        <v>24</v>
      </c>
      <c r="D71" s="1278">
        <v>23.52</v>
      </c>
      <c r="E71" s="1278">
        <v>24.48</v>
      </c>
      <c r="F71" s="1281">
        <v>80</v>
      </c>
      <c r="G71" s="1281">
        <v>5</v>
      </c>
      <c r="H71" s="1158">
        <v>0.1</v>
      </c>
      <c r="I71" s="1089">
        <v>18</v>
      </c>
      <c r="J71" s="1158" t="s">
        <v>1223</v>
      </c>
      <c r="K71" s="1290"/>
      <c r="T71" s="1293" t="s">
        <v>10390</v>
      </c>
      <c r="U71" s="1287" t="s">
        <v>10384</v>
      </c>
      <c r="V71" s="1288" t="s">
        <v>6948</v>
      </c>
      <c r="W71" s="1289" t="s">
        <v>6949</v>
      </c>
      <c r="X71" s="1289" t="str">
        <f>CONCATENATE(,V71,U71,W71)</f>
        <v>http://www.unisonic.com.tw/datasheet/BZT52BXXXS.pdf</v>
      </c>
    </row>
    <row r="72" spans="1:24" s="1292" customFormat="1" ht="35.1" customHeight="1">
      <c r="A72" s="1275" t="str">
        <f>HYPERLINK(X72,T72)</f>
        <v>BZT52B27S</v>
      </c>
      <c r="B72" s="1158">
        <v>200</v>
      </c>
      <c r="C72" s="1089">
        <v>27</v>
      </c>
      <c r="D72" s="1278">
        <v>26.46</v>
      </c>
      <c r="E72" s="1278">
        <v>27.54</v>
      </c>
      <c r="F72" s="1281">
        <v>80</v>
      </c>
      <c r="G72" s="1281">
        <v>5</v>
      </c>
      <c r="H72" s="1158">
        <v>0.1</v>
      </c>
      <c r="I72" s="1089">
        <v>20</v>
      </c>
      <c r="J72" s="1158" t="s">
        <v>1223</v>
      </c>
      <c r="K72" s="1290"/>
      <c r="T72" s="1293" t="s">
        <v>10391</v>
      </c>
      <c r="U72" s="1287" t="s">
        <v>10384</v>
      </c>
      <c r="V72" s="1288" t="s">
        <v>6948</v>
      </c>
      <c r="W72" s="1289" t="s">
        <v>6949</v>
      </c>
      <c r="X72" s="1289" t="str">
        <f>CONCATENATE(,V72,U72,W72)</f>
        <v>http://www.unisonic.com.tw/datasheet/BZT52BXXXS.pdf</v>
      </c>
    </row>
    <row r="73" spans="1:24" s="1292" customFormat="1" ht="35.1" customHeight="1">
      <c r="A73" s="1275" t="str">
        <f>HYPERLINK(X73,T73)</f>
        <v>BZT52B28S</v>
      </c>
      <c r="B73" s="1281">
        <v>200</v>
      </c>
      <c r="C73" s="1089">
        <v>28</v>
      </c>
      <c r="D73" s="1278">
        <v>27.44</v>
      </c>
      <c r="E73" s="1278">
        <v>28.56</v>
      </c>
      <c r="F73" s="1281">
        <v>80</v>
      </c>
      <c r="G73" s="1281">
        <v>5</v>
      </c>
      <c r="H73" s="1158">
        <v>0.1</v>
      </c>
      <c r="I73" s="1089">
        <v>22</v>
      </c>
      <c r="J73" s="1158" t="s">
        <v>1223</v>
      </c>
      <c r="K73" s="1290"/>
      <c r="T73" s="1293" t="s">
        <v>10383</v>
      </c>
      <c r="U73" s="1287" t="s">
        <v>10384</v>
      </c>
      <c r="V73" s="1288" t="s">
        <v>6948</v>
      </c>
      <c r="W73" s="1289" t="s">
        <v>6949</v>
      </c>
      <c r="X73" s="1289" t="str">
        <f>CONCATENATE(,V73,U73,W73)</f>
        <v>http://www.unisonic.com.tw/datasheet/BZT52BXXXS.pdf</v>
      </c>
    </row>
    <row r="74" spans="1:24" s="1285" customFormat="1" ht="35.1" customHeight="1">
      <c r="A74" s="1275" t="str">
        <f t="shared" si="3"/>
        <v>BZT52B30S</v>
      </c>
      <c r="B74" s="1281">
        <v>200</v>
      </c>
      <c r="C74" s="1281">
        <v>30</v>
      </c>
      <c r="D74" s="1294">
        <v>29.4</v>
      </c>
      <c r="E74" s="1294">
        <v>30.6</v>
      </c>
      <c r="F74" s="1281">
        <v>80</v>
      </c>
      <c r="G74" s="1281">
        <v>5</v>
      </c>
      <c r="H74" s="1281">
        <v>0.1</v>
      </c>
      <c r="I74" s="1281">
        <v>22.5</v>
      </c>
      <c r="J74" s="1158" t="s">
        <v>1223</v>
      </c>
      <c r="T74" s="1286" t="s">
        <v>1299</v>
      </c>
      <c r="U74" s="1287" t="s">
        <v>10384</v>
      </c>
      <c r="V74" s="1288" t="s">
        <v>6948</v>
      </c>
      <c r="W74" s="1289" t="s">
        <v>6949</v>
      </c>
      <c r="X74" s="1289" t="str">
        <f t="shared" si="2"/>
        <v>http://www.unisonic.com.tw/datasheet/BZT52BXXXS.pdf</v>
      </c>
    </row>
    <row r="75" spans="1:24" s="1292" customFormat="1" ht="35.1" customHeight="1">
      <c r="A75" s="1275" t="str">
        <f t="shared" si="3"/>
        <v>BZT52B33S</v>
      </c>
      <c r="B75" s="1158">
        <v>200</v>
      </c>
      <c r="C75" s="1089">
        <v>33</v>
      </c>
      <c r="D75" s="1278">
        <v>32.340000000000003</v>
      </c>
      <c r="E75" s="1278">
        <v>33.659999999999997</v>
      </c>
      <c r="F75" s="1281">
        <v>80</v>
      </c>
      <c r="G75" s="1281">
        <v>5</v>
      </c>
      <c r="H75" s="1281">
        <v>0.1</v>
      </c>
      <c r="I75" s="1089">
        <v>25</v>
      </c>
      <c r="J75" s="1158" t="s">
        <v>1223</v>
      </c>
      <c r="T75" s="1295" t="s">
        <v>1300</v>
      </c>
      <c r="U75" s="1287" t="s">
        <v>10384</v>
      </c>
      <c r="V75" s="1288" t="s">
        <v>6948</v>
      </c>
      <c r="W75" s="1289" t="s">
        <v>6949</v>
      </c>
      <c r="X75" s="1289" t="str">
        <f t="shared" si="2"/>
        <v>http://www.unisonic.com.tw/datasheet/BZT52BXXXS.pdf</v>
      </c>
    </row>
    <row r="76" spans="1:24" s="1292" customFormat="1" ht="35.1" customHeight="1">
      <c r="A76" s="1275" t="str">
        <f t="shared" si="3"/>
        <v>BZT52B36S</v>
      </c>
      <c r="B76" s="1281">
        <v>200</v>
      </c>
      <c r="C76" s="1089">
        <v>36</v>
      </c>
      <c r="D76" s="1278">
        <v>35.28</v>
      </c>
      <c r="E76" s="1278">
        <v>36.72</v>
      </c>
      <c r="F76" s="1281">
        <v>90</v>
      </c>
      <c r="G76" s="1281">
        <v>5</v>
      </c>
      <c r="H76" s="1281">
        <v>0.1</v>
      </c>
      <c r="I76" s="1089">
        <v>27</v>
      </c>
      <c r="J76" s="1158" t="s">
        <v>1223</v>
      </c>
      <c r="T76" s="1295" t="s">
        <v>1301</v>
      </c>
      <c r="U76" s="1287" t="s">
        <v>10384</v>
      </c>
      <c r="V76" s="1288" t="s">
        <v>6948</v>
      </c>
      <c r="W76" s="1289" t="s">
        <v>6949</v>
      </c>
      <c r="X76" s="1289" t="str">
        <f t="shared" si="2"/>
        <v>http://www.unisonic.com.tw/datasheet/BZT52BXXXS.pdf</v>
      </c>
    </row>
    <row r="77" spans="1:24" s="1292" customFormat="1" ht="35.1" customHeight="1">
      <c r="A77" s="1275" t="str">
        <f t="shared" si="3"/>
        <v>BZT52B39S</v>
      </c>
      <c r="B77" s="1158">
        <v>200</v>
      </c>
      <c r="C77" s="1089">
        <v>39</v>
      </c>
      <c r="D77" s="1278">
        <v>38.22</v>
      </c>
      <c r="E77" s="1278">
        <v>39.78</v>
      </c>
      <c r="F77" s="1281">
        <v>90</v>
      </c>
      <c r="G77" s="1281">
        <v>5</v>
      </c>
      <c r="H77" s="1158">
        <v>0.1</v>
      </c>
      <c r="I77" s="1089">
        <v>29</v>
      </c>
      <c r="J77" s="1158" t="s">
        <v>1223</v>
      </c>
      <c r="T77" s="1295" t="s">
        <v>1302</v>
      </c>
      <c r="U77" s="1287" t="s">
        <v>10384</v>
      </c>
      <c r="V77" s="1288" t="s">
        <v>6948</v>
      </c>
      <c r="W77" s="1289" t="s">
        <v>6949</v>
      </c>
      <c r="X77" s="1289" t="str">
        <f t="shared" si="2"/>
        <v>http://www.unisonic.com.tw/datasheet/BZT52BXXXS.pdf</v>
      </c>
    </row>
    <row r="78" spans="1:24" s="1292" customFormat="1" ht="35.1" customHeight="1">
      <c r="A78" s="1275" t="str">
        <f t="shared" si="3"/>
        <v>BZT52B43S</v>
      </c>
      <c r="B78" s="1281">
        <v>200</v>
      </c>
      <c r="C78" s="1089">
        <v>43</v>
      </c>
      <c r="D78" s="1278">
        <v>42.14</v>
      </c>
      <c r="E78" s="1278">
        <v>43.86</v>
      </c>
      <c r="F78" s="1281">
        <v>100</v>
      </c>
      <c r="G78" s="1281">
        <v>5</v>
      </c>
      <c r="H78" s="1158">
        <v>0.1</v>
      </c>
      <c r="I78" s="1089">
        <v>32</v>
      </c>
      <c r="J78" s="1158" t="s">
        <v>1223</v>
      </c>
      <c r="T78" s="1295" t="s">
        <v>1303</v>
      </c>
      <c r="U78" s="1287" t="s">
        <v>10384</v>
      </c>
      <c r="V78" s="1288" t="s">
        <v>6948</v>
      </c>
      <c r="W78" s="1289" t="s">
        <v>6949</v>
      </c>
      <c r="X78" s="1289" t="str">
        <f t="shared" si="2"/>
        <v>http://www.unisonic.com.tw/datasheet/BZT52BXXXS.pdf</v>
      </c>
    </row>
    <row r="79" spans="1:24" s="1292" customFormat="1" ht="35.1" customHeight="1">
      <c r="A79" s="1275" t="str">
        <f t="shared" si="3"/>
        <v>BZT52B47S</v>
      </c>
      <c r="B79" s="1158">
        <v>200</v>
      </c>
      <c r="C79" s="1089">
        <v>47</v>
      </c>
      <c r="D79" s="1278">
        <v>46.06</v>
      </c>
      <c r="E79" s="1278">
        <v>47.94</v>
      </c>
      <c r="F79" s="1281">
        <v>100</v>
      </c>
      <c r="G79" s="1281">
        <v>5</v>
      </c>
      <c r="H79" s="1158">
        <v>0.1</v>
      </c>
      <c r="I79" s="1089">
        <v>35</v>
      </c>
      <c r="J79" s="1158" t="s">
        <v>1223</v>
      </c>
      <c r="T79" s="1295" t="s">
        <v>1304</v>
      </c>
      <c r="U79" s="1287" t="s">
        <v>10384</v>
      </c>
      <c r="V79" s="1288" t="s">
        <v>6948</v>
      </c>
      <c r="W79" s="1289" t="s">
        <v>6949</v>
      </c>
      <c r="X79" s="1289" t="str">
        <f t="shared" si="2"/>
        <v>http://www.unisonic.com.tw/datasheet/BZT52BXXXS.pdf</v>
      </c>
    </row>
    <row r="80" spans="1:24" s="1292" customFormat="1" ht="35.1" customHeight="1">
      <c r="A80" s="1275" t="str">
        <f t="shared" si="3"/>
        <v>BZT52B51S</v>
      </c>
      <c r="B80" s="1281">
        <v>200</v>
      </c>
      <c r="C80" s="1089">
        <v>51</v>
      </c>
      <c r="D80" s="1278">
        <v>49.98</v>
      </c>
      <c r="E80" s="1278">
        <v>52.02</v>
      </c>
      <c r="F80" s="1281">
        <v>100</v>
      </c>
      <c r="G80" s="1281">
        <v>5</v>
      </c>
      <c r="H80" s="1158">
        <v>0.1</v>
      </c>
      <c r="I80" s="1089">
        <v>38</v>
      </c>
      <c r="J80" s="1158" t="s">
        <v>1223</v>
      </c>
      <c r="T80" s="1295" t="s">
        <v>1305</v>
      </c>
      <c r="U80" s="1287" t="s">
        <v>10384</v>
      </c>
      <c r="V80" s="1288" t="s">
        <v>6948</v>
      </c>
      <c r="W80" s="1289" t="s">
        <v>6949</v>
      </c>
      <c r="X80" s="1289" t="str">
        <f t="shared" si="2"/>
        <v>http://www.unisonic.com.tw/datasheet/BZT52BXXXS.pdf</v>
      </c>
    </row>
    <row r="81" spans="1:24" s="1292" customFormat="1" ht="35.1" customHeight="1">
      <c r="A81" s="1275" t="str">
        <f t="shared" si="3"/>
        <v>BZT52B56S</v>
      </c>
      <c r="B81" s="1158">
        <v>200</v>
      </c>
      <c r="C81" s="1089">
        <v>56</v>
      </c>
      <c r="D81" s="1278">
        <v>54.88</v>
      </c>
      <c r="E81" s="1278">
        <v>57.12</v>
      </c>
      <c r="F81" s="1089">
        <v>135</v>
      </c>
      <c r="G81" s="1089">
        <v>2.5</v>
      </c>
      <c r="H81" s="1158">
        <v>0.1</v>
      </c>
      <c r="I81" s="1089">
        <v>42</v>
      </c>
      <c r="J81" s="1158" t="s">
        <v>1223</v>
      </c>
      <c r="T81" s="1295" t="s">
        <v>1306</v>
      </c>
      <c r="U81" s="1287" t="s">
        <v>10384</v>
      </c>
      <c r="V81" s="1288" t="s">
        <v>6948</v>
      </c>
      <c r="W81" s="1289" t="s">
        <v>6949</v>
      </c>
      <c r="X81" s="1289" t="str">
        <f t="shared" si="2"/>
        <v>http://www.unisonic.com.tw/datasheet/BZT52BXXXS.pdf</v>
      </c>
    </row>
    <row r="82" spans="1:24" s="1292" customFormat="1" ht="35.1" customHeight="1">
      <c r="A82" s="1275" t="str">
        <f t="shared" si="3"/>
        <v>BZT52B62S</v>
      </c>
      <c r="B82" s="1281">
        <v>200</v>
      </c>
      <c r="C82" s="1089">
        <v>62</v>
      </c>
      <c r="D82" s="1278">
        <v>60.76</v>
      </c>
      <c r="E82" s="1278">
        <v>63.24</v>
      </c>
      <c r="F82" s="1089">
        <v>150</v>
      </c>
      <c r="G82" s="1089">
        <v>2.5</v>
      </c>
      <c r="H82" s="1158">
        <v>0.1</v>
      </c>
      <c r="I82" s="1089">
        <v>46</v>
      </c>
      <c r="J82" s="1158" t="s">
        <v>1223</v>
      </c>
      <c r="T82" s="1295" t="s">
        <v>1307</v>
      </c>
      <c r="U82" s="1287" t="s">
        <v>10384</v>
      </c>
      <c r="V82" s="1288" t="s">
        <v>6948</v>
      </c>
      <c r="W82" s="1289" t="s">
        <v>6949</v>
      </c>
      <c r="X82" s="1289" t="str">
        <f t="shared" si="2"/>
        <v>http://www.unisonic.com.tw/datasheet/BZT52BXXXS.pdf</v>
      </c>
    </row>
    <row r="83" spans="1:24" s="1292" customFormat="1" ht="35.1" customHeight="1">
      <c r="A83" s="1275" t="str">
        <f t="shared" si="3"/>
        <v>BZT52B68S</v>
      </c>
      <c r="B83" s="1158">
        <v>200</v>
      </c>
      <c r="C83" s="1089">
        <v>68</v>
      </c>
      <c r="D83" s="1278">
        <v>66.64</v>
      </c>
      <c r="E83" s="1278">
        <v>69.36</v>
      </c>
      <c r="F83" s="1089">
        <v>200</v>
      </c>
      <c r="G83" s="1089">
        <v>2.5</v>
      </c>
      <c r="H83" s="1158">
        <v>0.1</v>
      </c>
      <c r="I83" s="1089">
        <v>51</v>
      </c>
      <c r="J83" s="1158" t="s">
        <v>1223</v>
      </c>
      <c r="T83" s="1295" t="s">
        <v>1308</v>
      </c>
      <c r="U83" s="1287" t="s">
        <v>10384</v>
      </c>
      <c r="V83" s="1288" t="s">
        <v>6948</v>
      </c>
      <c r="W83" s="1289" t="s">
        <v>6949</v>
      </c>
      <c r="X83" s="1289" t="str">
        <f t="shared" si="2"/>
        <v>http://www.unisonic.com.tw/datasheet/BZT52BXXXS.pdf</v>
      </c>
    </row>
    <row r="84" spans="1:24" s="1292" customFormat="1" ht="35.1" customHeight="1">
      <c r="A84" s="1282" t="str">
        <f t="shared" si="3"/>
        <v>BZT52B75S</v>
      </c>
      <c r="B84" s="1158">
        <v>200</v>
      </c>
      <c r="C84" s="1089">
        <v>75</v>
      </c>
      <c r="D84" s="1278">
        <v>73.5</v>
      </c>
      <c r="E84" s="1278">
        <v>76.5</v>
      </c>
      <c r="F84" s="1089">
        <v>250</v>
      </c>
      <c r="G84" s="1089">
        <v>2.5</v>
      </c>
      <c r="H84" s="1158">
        <v>0.1</v>
      </c>
      <c r="I84" s="1089">
        <v>56</v>
      </c>
      <c r="J84" s="1158" t="s">
        <v>1223</v>
      </c>
      <c r="T84" s="1295" t="s">
        <v>1309</v>
      </c>
      <c r="U84" s="1287" t="s">
        <v>10384</v>
      </c>
      <c r="V84" s="1288" t="s">
        <v>6948</v>
      </c>
      <c r="W84" s="1289" t="s">
        <v>6949</v>
      </c>
      <c r="X84" s="1289" t="str">
        <f t="shared" si="2"/>
        <v>http://www.unisonic.com.tw/datasheet/BZT52BXXXS.pdf</v>
      </c>
    </row>
    <row r="85" spans="1:24" s="1285" customFormat="1" ht="35.1" customHeight="1">
      <c r="A85" s="1275" t="str">
        <f t="shared" si="3"/>
        <v>BZT52B2V4S</v>
      </c>
      <c r="B85" s="1158">
        <v>200</v>
      </c>
      <c r="C85" s="1158">
        <v>2.4</v>
      </c>
      <c r="D85" s="1154">
        <v>2.3519999999999999</v>
      </c>
      <c r="E85" s="1154">
        <v>2.448</v>
      </c>
      <c r="F85" s="1158">
        <v>85</v>
      </c>
      <c r="G85" s="1158">
        <v>5</v>
      </c>
      <c r="H85" s="1158">
        <v>100</v>
      </c>
      <c r="I85" s="1158">
        <v>1</v>
      </c>
      <c r="J85" s="1158" t="s">
        <v>8324</v>
      </c>
      <c r="T85" s="1286" t="s">
        <v>1276</v>
      </c>
      <c r="U85" s="1287" t="s">
        <v>10384</v>
      </c>
      <c r="V85" s="1288" t="s">
        <v>6948</v>
      </c>
      <c r="W85" s="1289" t="s">
        <v>6949</v>
      </c>
      <c r="X85" s="1289" t="str">
        <f t="shared" si="2"/>
        <v>http://www.unisonic.com.tw/datasheet/BZT52BXXXS.pdf</v>
      </c>
    </row>
    <row r="86" spans="1:24" s="1285" customFormat="1" ht="35.1" customHeight="1">
      <c r="A86" s="1275" t="str">
        <f t="shared" si="3"/>
        <v>BZT52B2V7S</v>
      </c>
      <c r="B86" s="1158">
        <v>200</v>
      </c>
      <c r="C86" s="1158">
        <v>2.7</v>
      </c>
      <c r="D86" s="1154">
        <v>2.64</v>
      </c>
      <c r="E86" s="1154">
        <v>2.7540000000000004</v>
      </c>
      <c r="F86" s="1158">
        <v>83</v>
      </c>
      <c r="G86" s="1158">
        <v>5</v>
      </c>
      <c r="H86" s="1158">
        <v>75</v>
      </c>
      <c r="I86" s="1158">
        <v>1</v>
      </c>
      <c r="J86" s="1158" t="s">
        <v>8324</v>
      </c>
      <c r="T86" s="1286" t="s">
        <v>1277</v>
      </c>
      <c r="U86" s="1287" t="s">
        <v>10384</v>
      </c>
      <c r="V86" s="1288" t="s">
        <v>6948</v>
      </c>
      <c r="W86" s="1289" t="s">
        <v>6949</v>
      </c>
      <c r="X86" s="1289" t="str">
        <f t="shared" si="2"/>
        <v>http://www.unisonic.com.tw/datasheet/BZT52BXXXS.pdf</v>
      </c>
    </row>
    <row r="87" spans="1:24" s="1285" customFormat="1" ht="35.1" customHeight="1">
      <c r="A87" s="1275" t="str">
        <f t="shared" si="3"/>
        <v>BZT52B3S</v>
      </c>
      <c r="B87" s="1158">
        <v>200</v>
      </c>
      <c r="C87" s="1158">
        <v>3</v>
      </c>
      <c r="D87" s="1154">
        <v>2.94</v>
      </c>
      <c r="E87" s="1154">
        <v>3.06</v>
      </c>
      <c r="F87" s="1158">
        <v>95</v>
      </c>
      <c r="G87" s="1158">
        <v>5</v>
      </c>
      <c r="H87" s="1158">
        <v>50</v>
      </c>
      <c r="I87" s="1158">
        <v>1</v>
      </c>
      <c r="J87" s="1158" t="s">
        <v>1226</v>
      </c>
      <c r="T87" s="1286" t="s">
        <v>10386</v>
      </c>
      <c r="U87" s="1287" t="s">
        <v>10384</v>
      </c>
      <c r="V87" s="1288" t="s">
        <v>6948</v>
      </c>
      <c r="W87" s="1289" t="s">
        <v>6949</v>
      </c>
      <c r="X87" s="1289" t="str">
        <f t="shared" si="2"/>
        <v>http://www.unisonic.com.tw/datasheet/BZT52BXXXS.pdf</v>
      </c>
    </row>
    <row r="88" spans="1:24" s="1285" customFormat="1" ht="35.1" customHeight="1">
      <c r="A88" s="1275" t="str">
        <f t="shared" si="3"/>
        <v>BZT52B3V3S</v>
      </c>
      <c r="B88" s="1158">
        <v>200</v>
      </c>
      <c r="C88" s="1158">
        <v>3.3</v>
      </c>
      <c r="D88" s="1154">
        <v>3.234</v>
      </c>
      <c r="E88" s="1154">
        <v>3.3659999999999997</v>
      </c>
      <c r="F88" s="1158">
        <v>95</v>
      </c>
      <c r="G88" s="1158">
        <v>5</v>
      </c>
      <c r="H88" s="1158">
        <v>25</v>
      </c>
      <c r="I88" s="1158">
        <v>1</v>
      </c>
      <c r="J88" s="1158" t="s">
        <v>1226</v>
      </c>
      <c r="T88" s="1286" t="s">
        <v>1278</v>
      </c>
      <c r="U88" s="1287" t="s">
        <v>10384</v>
      </c>
      <c r="V88" s="1288" t="s">
        <v>6948</v>
      </c>
      <c r="W88" s="1289" t="s">
        <v>6949</v>
      </c>
      <c r="X88" s="1289" t="str">
        <f t="shared" si="2"/>
        <v>http://www.unisonic.com.tw/datasheet/BZT52BXXXS.pdf</v>
      </c>
    </row>
    <row r="89" spans="1:24" s="1285" customFormat="1" ht="35.1" customHeight="1">
      <c r="A89" s="1275" t="str">
        <f t="shared" si="3"/>
        <v>BZT52B3V6S</v>
      </c>
      <c r="B89" s="1158">
        <v>200</v>
      </c>
      <c r="C89" s="1158">
        <v>3.6</v>
      </c>
      <c r="D89" s="1154">
        <v>3.52</v>
      </c>
      <c r="E89" s="1154">
        <v>3.6720000000000002</v>
      </c>
      <c r="F89" s="1158">
        <v>95</v>
      </c>
      <c r="G89" s="1158">
        <v>5</v>
      </c>
      <c r="H89" s="1158">
        <v>15</v>
      </c>
      <c r="I89" s="1158">
        <v>1</v>
      </c>
      <c r="J89" s="1158" t="s">
        <v>1226</v>
      </c>
      <c r="T89" s="1286" t="s">
        <v>1279</v>
      </c>
      <c r="U89" s="1287" t="s">
        <v>10384</v>
      </c>
      <c r="V89" s="1288" t="s">
        <v>6948</v>
      </c>
      <c r="W89" s="1289" t="s">
        <v>6949</v>
      </c>
      <c r="X89" s="1289" t="str">
        <f t="shared" si="2"/>
        <v>http://www.unisonic.com.tw/datasheet/BZT52BXXXS.pdf</v>
      </c>
    </row>
    <row r="90" spans="1:24" s="1285" customFormat="1" ht="35.1" customHeight="1">
      <c r="A90" s="1275" t="str">
        <f t="shared" si="3"/>
        <v>BZT52B3V9S</v>
      </c>
      <c r="B90" s="1158">
        <v>200</v>
      </c>
      <c r="C90" s="1158">
        <v>3.9</v>
      </c>
      <c r="D90" s="1154">
        <v>3.8220000000000001</v>
      </c>
      <c r="E90" s="1154">
        <v>3.9779999999999998</v>
      </c>
      <c r="F90" s="1158">
        <v>95</v>
      </c>
      <c r="G90" s="1158">
        <v>5</v>
      </c>
      <c r="H90" s="1158">
        <v>10</v>
      </c>
      <c r="I90" s="1158">
        <v>1</v>
      </c>
      <c r="J90" s="1158" t="s">
        <v>1226</v>
      </c>
      <c r="T90" s="1286" t="s">
        <v>1280</v>
      </c>
      <c r="U90" s="1287" t="s">
        <v>10384</v>
      </c>
      <c r="V90" s="1288" t="s">
        <v>6948</v>
      </c>
      <c r="W90" s="1289" t="s">
        <v>6949</v>
      </c>
      <c r="X90" s="1289" t="str">
        <f t="shared" si="2"/>
        <v>http://www.unisonic.com.tw/datasheet/BZT52BXXXS.pdf</v>
      </c>
    </row>
    <row r="91" spans="1:24" s="1285" customFormat="1" ht="35.1" customHeight="1">
      <c r="A91" s="1275" t="str">
        <f t="shared" si="3"/>
        <v>BZT52B4V3S</v>
      </c>
      <c r="B91" s="1158">
        <v>200</v>
      </c>
      <c r="C91" s="1158">
        <v>4.3</v>
      </c>
      <c r="D91" s="1154">
        <v>4.2139999999999995</v>
      </c>
      <c r="E91" s="1154">
        <v>4.3860000000000001</v>
      </c>
      <c r="F91" s="1158">
        <v>95</v>
      </c>
      <c r="G91" s="1158">
        <v>5</v>
      </c>
      <c r="H91" s="1158">
        <v>5</v>
      </c>
      <c r="I91" s="1158">
        <v>1</v>
      </c>
      <c r="J91" s="1158" t="s">
        <v>1226</v>
      </c>
      <c r="T91" s="1286" t="s">
        <v>1281</v>
      </c>
      <c r="U91" s="1287" t="s">
        <v>10384</v>
      </c>
      <c r="V91" s="1288" t="s">
        <v>6948</v>
      </c>
      <c r="W91" s="1289" t="s">
        <v>6949</v>
      </c>
      <c r="X91" s="1289" t="str">
        <f t="shared" si="2"/>
        <v>http://www.unisonic.com.tw/datasheet/BZT52BXXXS.pdf</v>
      </c>
    </row>
    <row r="92" spans="1:24" s="1285" customFormat="1" ht="35.1" customHeight="1">
      <c r="A92" s="1275" t="str">
        <f t="shared" si="3"/>
        <v>BZT52B4V7S</v>
      </c>
      <c r="B92" s="1158">
        <v>200</v>
      </c>
      <c r="C92" s="1158">
        <v>4.7</v>
      </c>
      <c r="D92" s="1154">
        <v>4.6059999999999999</v>
      </c>
      <c r="E92" s="1154">
        <v>4.7940000000000005</v>
      </c>
      <c r="F92" s="1158">
        <v>78</v>
      </c>
      <c r="G92" s="1158">
        <v>5</v>
      </c>
      <c r="H92" s="1158">
        <v>5</v>
      </c>
      <c r="I92" s="1158">
        <v>1</v>
      </c>
      <c r="J92" s="1158" t="s">
        <v>1226</v>
      </c>
      <c r="T92" s="1286" t="s">
        <v>1282</v>
      </c>
      <c r="U92" s="1287" t="s">
        <v>10384</v>
      </c>
      <c r="V92" s="1288" t="s">
        <v>6948</v>
      </c>
      <c r="W92" s="1289" t="s">
        <v>6949</v>
      </c>
      <c r="X92" s="1289" t="str">
        <f t="shared" si="2"/>
        <v>http://www.unisonic.com.tw/datasheet/BZT52BXXXS.pdf</v>
      </c>
    </row>
    <row r="93" spans="1:24" s="1285" customFormat="1" ht="35.1" customHeight="1">
      <c r="A93" s="1275" t="str">
        <f t="shared" si="3"/>
        <v>BZT52B5V1S</v>
      </c>
      <c r="B93" s="1158">
        <v>200</v>
      </c>
      <c r="C93" s="1158">
        <v>5.0999999999999996</v>
      </c>
      <c r="D93" s="1154">
        <v>4.9979999999999993</v>
      </c>
      <c r="E93" s="1154">
        <v>5.202</v>
      </c>
      <c r="F93" s="1158">
        <v>60</v>
      </c>
      <c r="G93" s="1158">
        <v>5</v>
      </c>
      <c r="H93" s="1158">
        <v>0.1</v>
      </c>
      <c r="I93" s="1158">
        <v>0.8</v>
      </c>
      <c r="J93" s="1158" t="s">
        <v>1226</v>
      </c>
      <c r="T93" s="1286" t="s">
        <v>1283</v>
      </c>
      <c r="U93" s="1287" t="s">
        <v>10384</v>
      </c>
      <c r="V93" s="1288" t="s">
        <v>6948</v>
      </c>
      <c r="W93" s="1289" t="s">
        <v>6949</v>
      </c>
      <c r="X93" s="1289" t="str">
        <f t="shared" si="2"/>
        <v>http://www.unisonic.com.tw/datasheet/BZT52BXXXS.pdf</v>
      </c>
    </row>
    <row r="94" spans="1:24" s="1285" customFormat="1" ht="35.1" customHeight="1">
      <c r="A94" s="1275" t="str">
        <f t="shared" si="3"/>
        <v>BZT52B5V6S</v>
      </c>
      <c r="B94" s="1158">
        <v>200</v>
      </c>
      <c r="C94" s="1158">
        <v>5.6</v>
      </c>
      <c r="D94" s="1154">
        <v>5.4879999999999995</v>
      </c>
      <c r="E94" s="1154">
        <v>5.7119999999999997</v>
      </c>
      <c r="F94" s="1158">
        <v>40</v>
      </c>
      <c r="G94" s="1158">
        <v>5</v>
      </c>
      <c r="H94" s="1158">
        <v>0.1</v>
      </c>
      <c r="I94" s="1158">
        <v>1</v>
      </c>
      <c r="J94" s="1158" t="s">
        <v>1226</v>
      </c>
      <c r="T94" s="1286" t="s">
        <v>1284</v>
      </c>
      <c r="U94" s="1287" t="s">
        <v>10384</v>
      </c>
      <c r="V94" s="1288" t="s">
        <v>6948</v>
      </c>
      <c r="W94" s="1289" t="s">
        <v>6949</v>
      </c>
      <c r="X94" s="1289" t="str">
        <f t="shared" si="2"/>
        <v>http://www.unisonic.com.tw/datasheet/BZT52BXXXS.pdf</v>
      </c>
    </row>
    <row r="95" spans="1:24" s="1285" customFormat="1" ht="35.1" customHeight="1">
      <c r="A95" s="1275" t="str">
        <f t="shared" si="3"/>
        <v>BZT52B6V2S</v>
      </c>
      <c r="B95" s="1158">
        <v>200</v>
      </c>
      <c r="C95" s="1158">
        <v>6.2</v>
      </c>
      <c r="D95" s="1154">
        <v>6.0759999999999996</v>
      </c>
      <c r="E95" s="1154">
        <v>6.3240000000000007</v>
      </c>
      <c r="F95" s="1158">
        <v>10</v>
      </c>
      <c r="G95" s="1158">
        <v>5</v>
      </c>
      <c r="H95" s="1158">
        <v>0.1</v>
      </c>
      <c r="I95" s="1158">
        <v>2</v>
      </c>
      <c r="J95" s="1158" t="s">
        <v>1226</v>
      </c>
      <c r="T95" s="1286" t="s">
        <v>1285</v>
      </c>
      <c r="U95" s="1287" t="s">
        <v>10384</v>
      </c>
      <c r="V95" s="1288" t="s">
        <v>6948</v>
      </c>
      <c r="W95" s="1289" t="s">
        <v>6949</v>
      </c>
      <c r="X95" s="1289" t="str">
        <f t="shared" si="2"/>
        <v>http://www.unisonic.com.tw/datasheet/BZT52BXXXS.pdf</v>
      </c>
    </row>
    <row r="96" spans="1:24" s="1285" customFormat="1" ht="35.1" customHeight="1">
      <c r="A96" s="1275" t="str">
        <f t="shared" si="3"/>
        <v>BZT52B6V8S</v>
      </c>
      <c r="B96" s="1158">
        <v>200</v>
      </c>
      <c r="C96" s="1158">
        <v>6.8</v>
      </c>
      <c r="D96" s="1154">
        <v>6.6639999999999997</v>
      </c>
      <c r="E96" s="1154">
        <v>6.9359999999999999</v>
      </c>
      <c r="F96" s="1158">
        <v>8</v>
      </c>
      <c r="G96" s="1158">
        <v>5</v>
      </c>
      <c r="H96" s="1158">
        <v>0.1</v>
      </c>
      <c r="I96" s="1158">
        <v>3</v>
      </c>
      <c r="J96" s="1158" t="s">
        <v>1226</v>
      </c>
      <c r="T96" s="1286" t="s">
        <v>1286</v>
      </c>
      <c r="U96" s="1287" t="s">
        <v>10384</v>
      </c>
      <c r="V96" s="1288" t="s">
        <v>6948</v>
      </c>
      <c r="W96" s="1289" t="s">
        <v>6949</v>
      </c>
      <c r="X96" s="1289" t="str">
        <f t="shared" si="2"/>
        <v>http://www.unisonic.com.tw/datasheet/BZT52BXXXS.pdf</v>
      </c>
    </row>
    <row r="97" spans="1:24" s="1285" customFormat="1" ht="35.1" customHeight="1">
      <c r="A97" s="1275" t="str">
        <f t="shared" si="3"/>
        <v>BZT52B7V5S</v>
      </c>
      <c r="B97" s="1158">
        <v>200</v>
      </c>
      <c r="C97" s="1158">
        <v>7.5</v>
      </c>
      <c r="D97" s="1154">
        <v>7.35</v>
      </c>
      <c r="E97" s="1154">
        <v>7.65</v>
      </c>
      <c r="F97" s="1158">
        <v>7</v>
      </c>
      <c r="G97" s="1158">
        <v>5</v>
      </c>
      <c r="H97" s="1158">
        <v>0.1</v>
      </c>
      <c r="I97" s="1158">
        <v>5</v>
      </c>
      <c r="J97" s="1158" t="s">
        <v>1226</v>
      </c>
      <c r="T97" s="1286" t="s">
        <v>1287</v>
      </c>
      <c r="U97" s="1287" t="s">
        <v>10384</v>
      </c>
      <c r="V97" s="1288" t="s">
        <v>6948</v>
      </c>
      <c r="W97" s="1289" t="s">
        <v>6949</v>
      </c>
      <c r="X97" s="1289" t="str">
        <f t="shared" si="2"/>
        <v>http://www.unisonic.com.tw/datasheet/BZT52BXXXS.pdf</v>
      </c>
    </row>
    <row r="98" spans="1:24" s="1285" customFormat="1" ht="35.1" customHeight="1">
      <c r="A98" s="1275" t="str">
        <f t="shared" si="3"/>
        <v>BZT52B8V2S</v>
      </c>
      <c r="B98" s="1158">
        <v>200</v>
      </c>
      <c r="C98" s="1158">
        <v>8.1999999999999993</v>
      </c>
      <c r="D98" s="1154">
        <v>8.0359999999999996</v>
      </c>
      <c r="E98" s="1154">
        <v>8.363999999999999</v>
      </c>
      <c r="F98" s="1158">
        <v>7</v>
      </c>
      <c r="G98" s="1158">
        <v>5</v>
      </c>
      <c r="H98" s="1158">
        <v>0.1</v>
      </c>
      <c r="I98" s="1158">
        <v>6</v>
      </c>
      <c r="J98" s="1158" t="s">
        <v>1226</v>
      </c>
      <c r="T98" s="1286" t="s">
        <v>10387</v>
      </c>
      <c r="U98" s="1287" t="s">
        <v>10384</v>
      </c>
      <c r="V98" s="1288" t="s">
        <v>6948</v>
      </c>
      <c r="W98" s="1289" t="s">
        <v>6949</v>
      </c>
      <c r="X98" s="1289" t="str">
        <f t="shared" si="2"/>
        <v>http://www.unisonic.com.tw/datasheet/BZT52BXXXS.pdf</v>
      </c>
    </row>
    <row r="99" spans="1:24" s="1285" customFormat="1" ht="35.1" customHeight="1">
      <c r="A99" s="1275" t="str">
        <f t="shared" si="3"/>
        <v>BZT52B8V7S</v>
      </c>
      <c r="B99" s="1158">
        <v>200</v>
      </c>
      <c r="C99" s="1158">
        <v>8.6999999999999993</v>
      </c>
      <c r="D99" s="1154">
        <v>8.5259999999999998</v>
      </c>
      <c r="E99" s="1154">
        <v>8.8739999999999988</v>
      </c>
      <c r="F99" s="1158">
        <v>7</v>
      </c>
      <c r="G99" s="1158">
        <v>5</v>
      </c>
      <c r="H99" s="1158">
        <v>0.1</v>
      </c>
      <c r="I99" s="1158">
        <v>6.5</v>
      </c>
      <c r="J99" s="1158" t="s">
        <v>1226</v>
      </c>
      <c r="T99" s="1286" t="s">
        <v>1288</v>
      </c>
      <c r="U99" s="1287" t="s">
        <v>10384</v>
      </c>
      <c r="V99" s="1288" t="s">
        <v>6948</v>
      </c>
      <c r="W99" s="1289" t="s">
        <v>6949</v>
      </c>
      <c r="X99" s="1289" t="str">
        <f t="shared" si="2"/>
        <v>http://www.unisonic.com.tw/datasheet/BZT52BXXXS.pdf</v>
      </c>
    </row>
    <row r="100" spans="1:24" s="1285" customFormat="1" ht="35.1" customHeight="1">
      <c r="A100" s="1275" t="str">
        <f t="shared" si="3"/>
        <v>BZT52B9V1S</v>
      </c>
      <c r="B100" s="1158">
        <v>200</v>
      </c>
      <c r="C100" s="1158">
        <v>9.1</v>
      </c>
      <c r="D100" s="1154">
        <v>8.9179999999999993</v>
      </c>
      <c r="E100" s="1154">
        <v>9.282</v>
      </c>
      <c r="F100" s="1158">
        <v>10</v>
      </c>
      <c r="G100" s="1158">
        <v>5</v>
      </c>
      <c r="H100" s="1158">
        <v>0.1</v>
      </c>
      <c r="I100" s="1158">
        <v>7</v>
      </c>
      <c r="J100" s="1158" t="s">
        <v>1226</v>
      </c>
      <c r="T100" s="1286" t="s">
        <v>1289</v>
      </c>
      <c r="U100" s="1287" t="s">
        <v>10384</v>
      </c>
      <c r="V100" s="1288" t="s">
        <v>6948</v>
      </c>
      <c r="W100" s="1289" t="s">
        <v>6949</v>
      </c>
      <c r="X100" s="1289" t="str">
        <f t="shared" si="2"/>
        <v>http://www.unisonic.com.tw/datasheet/BZT52BXXXS.pdf</v>
      </c>
    </row>
    <row r="101" spans="1:24" s="1285" customFormat="1" ht="35.1" customHeight="1">
      <c r="A101" s="1275" t="str">
        <f t="shared" si="3"/>
        <v>BZT52B10S</v>
      </c>
      <c r="B101" s="1158">
        <v>200</v>
      </c>
      <c r="C101" s="1158">
        <v>10</v>
      </c>
      <c r="D101" s="1154">
        <v>9.8000000000000007</v>
      </c>
      <c r="E101" s="1154">
        <v>10.199999999999999</v>
      </c>
      <c r="F101" s="1158">
        <v>15</v>
      </c>
      <c r="G101" s="1158">
        <v>5</v>
      </c>
      <c r="H101" s="1158">
        <v>0.1</v>
      </c>
      <c r="I101" s="1158">
        <v>7.5</v>
      </c>
      <c r="J101" s="1158" t="s">
        <v>1226</v>
      </c>
      <c r="T101" s="1286" t="s">
        <v>1290</v>
      </c>
      <c r="U101" s="1287" t="s">
        <v>10384</v>
      </c>
      <c r="V101" s="1288" t="s">
        <v>6948</v>
      </c>
      <c r="W101" s="1289" t="s">
        <v>6949</v>
      </c>
      <c r="X101" s="1289" t="str">
        <f t="shared" si="2"/>
        <v>http://www.unisonic.com.tw/datasheet/BZT52BXXXS.pdf</v>
      </c>
    </row>
    <row r="102" spans="1:24" s="1285" customFormat="1" ht="35.1" customHeight="1">
      <c r="A102" s="1275" t="str">
        <f t="shared" si="3"/>
        <v>BZT52B11S</v>
      </c>
      <c r="B102" s="1158">
        <v>200</v>
      </c>
      <c r="C102" s="1158">
        <v>11</v>
      </c>
      <c r="D102" s="1154">
        <v>10.78</v>
      </c>
      <c r="E102" s="1154">
        <v>11.22</v>
      </c>
      <c r="F102" s="1158">
        <v>20</v>
      </c>
      <c r="G102" s="1158">
        <v>5</v>
      </c>
      <c r="H102" s="1158">
        <v>0.1</v>
      </c>
      <c r="I102" s="1158">
        <v>8.5</v>
      </c>
      <c r="J102" s="1158" t="s">
        <v>1226</v>
      </c>
      <c r="T102" s="1286" t="s">
        <v>1291</v>
      </c>
      <c r="U102" s="1287" t="s">
        <v>10384</v>
      </c>
      <c r="V102" s="1288" t="s">
        <v>6948</v>
      </c>
      <c r="W102" s="1289" t="s">
        <v>6949</v>
      </c>
      <c r="X102" s="1289" t="str">
        <f t="shared" si="2"/>
        <v>http://www.unisonic.com.tw/datasheet/BZT52BXXXS.pdf</v>
      </c>
    </row>
    <row r="103" spans="1:24" s="1285" customFormat="1" ht="35.1" customHeight="1">
      <c r="A103" s="1275" t="str">
        <f t="shared" si="3"/>
        <v>BZT52B12S</v>
      </c>
      <c r="B103" s="1158">
        <v>200</v>
      </c>
      <c r="C103" s="1158">
        <v>12</v>
      </c>
      <c r="D103" s="1154">
        <v>11.76</v>
      </c>
      <c r="E103" s="1154">
        <v>12.24</v>
      </c>
      <c r="F103" s="1158">
        <v>20</v>
      </c>
      <c r="G103" s="1158">
        <v>5</v>
      </c>
      <c r="H103" s="1158">
        <v>0.1</v>
      </c>
      <c r="I103" s="1158">
        <v>9</v>
      </c>
      <c r="J103" s="1158" t="s">
        <v>1226</v>
      </c>
      <c r="T103" s="1286" t="s">
        <v>1292</v>
      </c>
      <c r="U103" s="1287" t="s">
        <v>10384</v>
      </c>
      <c r="V103" s="1288" t="s">
        <v>6948</v>
      </c>
      <c r="W103" s="1289" t="s">
        <v>6949</v>
      </c>
      <c r="X103" s="1289" t="str">
        <f t="shared" si="2"/>
        <v>http://www.unisonic.com.tw/datasheet/BZT52BXXXS.pdf</v>
      </c>
    </row>
    <row r="104" spans="1:24" s="1285" customFormat="1" ht="35.1" customHeight="1">
      <c r="A104" s="1275" t="str">
        <f t="shared" si="3"/>
        <v>BZT52B13S</v>
      </c>
      <c r="B104" s="1158">
        <v>200</v>
      </c>
      <c r="C104" s="1158">
        <v>13</v>
      </c>
      <c r="D104" s="1154">
        <v>12.74</v>
      </c>
      <c r="E104" s="1154">
        <v>13.26</v>
      </c>
      <c r="F104" s="1158">
        <v>25</v>
      </c>
      <c r="G104" s="1158">
        <v>5</v>
      </c>
      <c r="H104" s="1158">
        <v>0.1</v>
      </c>
      <c r="I104" s="1158">
        <v>10</v>
      </c>
      <c r="J104" s="1158" t="s">
        <v>1226</v>
      </c>
      <c r="T104" s="1286" t="s">
        <v>1293</v>
      </c>
      <c r="U104" s="1287" t="s">
        <v>10384</v>
      </c>
      <c r="V104" s="1288" t="s">
        <v>6948</v>
      </c>
      <c r="W104" s="1289" t="s">
        <v>6949</v>
      </c>
      <c r="X104" s="1289" t="str">
        <f t="shared" si="2"/>
        <v>http://www.unisonic.com.tw/datasheet/BZT52BXXXS.pdf</v>
      </c>
    </row>
    <row r="105" spans="1:24" s="1285" customFormat="1" ht="35.1" customHeight="1">
      <c r="A105" s="1275" t="str">
        <f t="shared" si="3"/>
        <v>BZT52B14S</v>
      </c>
      <c r="B105" s="1158">
        <v>200</v>
      </c>
      <c r="C105" s="1158">
        <v>14</v>
      </c>
      <c r="D105" s="1154">
        <v>13.719999999999999</v>
      </c>
      <c r="E105" s="1154">
        <v>14.280000000000001</v>
      </c>
      <c r="F105" s="1158">
        <v>25</v>
      </c>
      <c r="G105" s="1158">
        <v>5</v>
      </c>
      <c r="H105" s="1158">
        <v>0.1</v>
      </c>
      <c r="I105" s="1158">
        <v>10.5</v>
      </c>
      <c r="J105" s="1158" t="s">
        <v>1226</v>
      </c>
      <c r="T105" s="1286" t="s">
        <v>1294</v>
      </c>
      <c r="U105" s="1287" t="s">
        <v>10384</v>
      </c>
      <c r="V105" s="1288" t="s">
        <v>6948</v>
      </c>
      <c r="W105" s="1289" t="s">
        <v>6949</v>
      </c>
      <c r="X105" s="1289" t="str">
        <f t="shared" si="2"/>
        <v>http://www.unisonic.com.tw/datasheet/BZT52BXXXS.pdf</v>
      </c>
    </row>
    <row r="106" spans="1:24" s="1285" customFormat="1" ht="35.1" customHeight="1">
      <c r="A106" s="1275" t="str">
        <f t="shared" si="3"/>
        <v>BZT52B15S</v>
      </c>
      <c r="B106" s="1158">
        <v>200</v>
      </c>
      <c r="C106" s="1158">
        <v>15</v>
      </c>
      <c r="D106" s="1154">
        <v>14.7</v>
      </c>
      <c r="E106" s="1154">
        <v>15.3</v>
      </c>
      <c r="F106" s="1158">
        <v>30</v>
      </c>
      <c r="G106" s="1158">
        <v>5</v>
      </c>
      <c r="H106" s="1158">
        <v>0.1</v>
      </c>
      <c r="I106" s="1158">
        <v>11</v>
      </c>
      <c r="J106" s="1158" t="s">
        <v>1226</v>
      </c>
      <c r="T106" s="1286" t="s">
        <v>1295</v>
      </c>
      <c r="U106" s="1287" t="s">
        <v>10384</v>
      </c>
      <c r="V106" s="1288" t="s">
        <v>6948</v>
      </c>
      <c r="W106" s="1289" t="s">
        <v>6949</v>
      </c>
      <c r="X106" s="1289" t="str">
        <f t="shared" si="2"/>
        <v>http://www.unisonic.com.tw/datasheet/BZT52BXXXS.pdf</v>
      </c>
    </row>
    <row r="107" spans="1:24" s="1285" customFormat="1" ht="35.1" customHeight="1">
      <c r="A107" s="1275" t="str">
        <f t="shared" si="3"/>
        <v>BZT52B16S</v>
      </c>
      <c r="B107" s="1158">
        <v>200</v>
      </c>
      <c r="C107" s="1158">
        <v>16</v>
      </c>
      <c r="D107" s="1154">
        <v>15.68</v>
      </c>
      <c r="E107" s="1154">
        <v>16.32</v>
      </c>
      <c r="F107" s="1158">
        <v>40</v>
      </c>
      <c r="G107" s="1158">
        <v>5</v>
      </c>
      <c r="H107" s="1158">
        <v>0.1</v>
      </c>
      <c r="I107" s="1158">
        <v>12</v>
      </c>
      <c r="J107" s="1158" t="s">
        <v>1226</v>
      </c>
      <c r="T107" s="1286" t="s">
        <v>1296</v>
      </c>
      <c r="U107" s="1287" t="s">
        <v>10384</v>
      </c>
      <c r="V107" s="1288" t="s">
        <v>6948</v>
      </c>
      <c r="W107" s="1289" t="s">
        <v>6949</v>
      </c>
      <c r="X107" s="1289" t="str">
        <f t="shared" si="2"/>
        <v>http://www.unisonic.com.tw/datasheet/BZT52BXXXS.pdf</v>
      </c>
    </row>
    <row r="108" spans="1:24" s="1285" customFormat="1" ht="35.1" customHeight="1">
      <c r="A108" s="1275" t="str">
        <f t="shared" si="3"/>
        <v>BZT52B17S</v>
      </c>
      <c r="B108" s="1158">
        <v>200</v>
      </c>
      <c r="C108" s="1158">
        <v>17</v>
      </c>
      <c r="D108" s="1154">
        <v>16.66</v>
      </c>
      <c r="E108" s="1154">
        <v>17.34</v>
      </c>
      <c r="F108" s="1158">
        <v>40</v>
      </c>
      <c r="G108" s="1158">
        <v>5</v>
      </c>
      <c r="H108" s="1158">
        <v>0.1</v>
      </c>
      <c r="I108" s="1158">
        <v>13</v>
      </c>
      <c r="J108" s="1158" t="s">
        <v>1226</v>
      </c>
      <c r="T108" s="1286" t="s">
        <v>1297</v>
      </c>
      <c r="U108" s="1287" t="s">
        <v>10384</v>
      </c>
      <c r="V108" s="1288" t="s">
        <v>6948</v>
      </c>
      <c r="W108" s="1289" t="s">
        <v>6949</v>
      </c>
      <c r="X108" s="1289" t="str">
        <f t="shared" si="2"/>
        <v>http://www.unisonic.com.tw/datasheet/BZT52BXXXS.pdf</v>
      </c>
    </row>
    <row r="109" spans="1:24" s="1285" customFormat="1" ht="35.1" customHeight="1">
      <c r="A109" s="1275" t="str">
        <f t="shared" si="3"/>
        <v>BZT52B18S</v>
      </c>
      <c r="B109" s="1158">
        <v>200</v>
      </c>
      <c r="C109" s="1158">
        <v>18</v>
      </c>
      <c r="D109" s="1154">
        <v>17.64</v>
      </c>
      <c r="E109" s="1154">
        <v>18.36</v>
      </c>
      <c r="F109" s="1158">
        <v>50</v>
      </c>
      <c r="G109" s="1158">
        <v>5</v>
      </c>
      <c r="H109" s="1158">
        <v>0.1</v>
      </c>
      <c r="I109" s="1158">
        <v>14</v>
      </c>
      <c r="J109" s="1158" t="s">
        <v>1226</v>
      </c>
      <c r="T109" s="1286" t="s">
        <v>1298</v>
      </c>
      <c r="U109" s="1287" t="s">
        <v>10384</v>
      </c>
      <c r="V109" s="1288" t="s">
        <v>6948</v>
      </c>
      <c r="W109" s="1289" t="s">
        <v>6949</v>
      </c>
      <c r="X109" s="1289" t="str">
        <f t="shared" si="2"/>
        <v>http://www.unisonic.com.tw/datasheet/BZT52BXXXS.pdf</v>
      </c>
    </row>
    <row r="110" spans="1:24" s="1285" customFormat="1" ht="35.1" customHeight="1">
      <c r="A110" s="1275" t="str">
        <f>HYPERLINK(X110,T110)</f>
        <v>BZT52B20S</v>
      </c>
      <c r="B110" s="1281">
        <v>200</v>
      </c>
      <c r="C110" s="1158">
        <v>20</v>
      </c>
      <c r="D110" s="1154">
        <v>19.600000000000001</v>
      </c>
      <c r="E110" s="1154">
        <v>20.399999999999999</v>
      </c>
      <c r="F110" s="1158">
        <v>50</v>
      </c>
      <c r="G110" s="1158">
        <v>5</v>
      </c>
      <c r="H110" s="1158">
        <v>0.1</v>
      </c>
      <c r="I110" s="1158">
        <v>15</v>
      </c>
      <c r="J110" s="1158" t="s">
        <v>1226</v>
      </c>
      <c r="K110" s="1290"/>
      <c r="T110" s="1291" t="s">
        <v>10388</v>
      </c>
      <c r="U110" s="1287" t="s">
        <v>10384</v>
      </c>
      <c r="V110" s="1288" t="s">
        <v>6948</v>
      </c>
      <c r="W110" s="1289" t="s">
        <v>6949</v>
      </c>
      <c r="X110" s="1289" t="str">
        <f>CONCATENATE(,V110,U110,W110)</f>
        <v>http://www.unisonic.com.tw/datasheet/BZT52BXXXS.pdf</v>
      </c>
    </row>
    <row r="111" spans="1:24" s="1292" customFormat="1" ht="35.1" customHeight="1">
      <c r="A111" s="1275" t="str">
        <f>HYPERLINK(X111,T111)</f>
        <v>BZT52B22S</v>
      </c>
      <c r="B111" s="1158">
        <v>200</v>
      </c>
      <c r="C111" s="1089">
        <v>22</v>
      </c>
      <c r="D111" s="1278">
        <v>21.56</v>
      </c>
      <c r="E111" s="1278">
        <v>22.44</v>
      </c>
      <c r="F111" s="1158">
        <v>55</v>
      </c>
      <c r="G111" s="1158">
        <v>5</v>
      </c>
      <c r="H111" s="1158">
        <v>0.1</v>
      </c>
      <c r="I111" s="1089">
        <v>17</v>
      </c>
      <c r="J111" s="1158" t="s">
        <v>1226</v>
      </c>
      <c r="K111" s="1290"/>
      <c r="T111" s="1293" t="s">
        <v>10389</v>
      </c>
      <c r="U111" s="1287" t="s">
        <v>10384</v>
      </c>
      <c r="V111" s="1288" t="s">
        <v>6948</v>
      </c>
      <c r="W111" s="1289" t="s">
        <v>6949</v>
      </c>
      <c r="X111" s="1289" t="str">
        <f>CONCATENATE(,V111,U111,W111)</f>
        <v>http://www.unisonic.com.tw/datasheet/BZT52BXXXS.pdf</v>
      </c>
    </row>
    <row r="112" spans="1:24" s="1292" customFormat="1" ht="35.1" customHeight="1">
      <c r="A112" s="1275" t="str">
        <f>HYPERLINK(X112,T112)</f>
        <v>BZT52B24S</v>
      </c>
      <c r="B112" s="1281">
        <v>200</v>
      </c>
      <c r="C112" s="1089">
        <v>24</v>
      </c>
      <c r="D112" s="1278">
        <v>23.52</v>
      </c>
      <c r="E112" s="1278">
        <v>24.48</v>
      </c>
      <c r="F112" s="1281">
        <v>80</v>
      </c>
      <c r="G112" s="1281">
        <v>5</v>
      </c>
      <c r="H112" s="1158">
        <v>0.1</v>
      </c>
      <c r="I112" s="1089">
        <v>18</v>
      </c>
      <c r="J112" s="1158" t="s">
        <v>1226</v>
      </c>
      <c r="K112" s="1290"/>
      <c r="T112" s="1293" t="s">
        <v>10390</v>
      </c>
      <c r="U112" s="1287" t="s">
        <v>10384</v>
      </c>
      <c r="V112" s="1288" t="s">
        <v>6948</v>
      </c>
      <c r="W112" s="1289" t="s">
        <v>6949</v>
      </c>
      <c r="X112" s="1289" t="str">
        <f>CONCATENATE(,V112,U112,W112)</f>
        <v>http://www.unisonic.com.tw/datasheet/BZT52BXXXS.pdf</v>
      </c>
    </row>
    <row r="113" spans="1:24" s="1292" customFormat="1" ht="35.1" customHeight="1">
      <c r="A113" s="1275" t="str">
        <f>HYPERLINK(X113,T113)</f>
        <v>BZT52B27S</v>
      </c>
      <c r="B113" s="1158">
        <v>200</v>
      </c>
      <c r="C113" s="1089">
        <v>27</v>
      </c>
      <c r="D113" s="1278">
        <v>26.46</v>
      </c>
      <c r="E113" s="1278">
        <v>27.54</v>
      </c>
      <c r="F113" s="1281">
        <v>80</v>
      </c>
      <c r="G113" s="1281">
        <v>5</v>
      </c>
      <c r="H113" s="1158">
        <v>0.1</v>
      </c>
      <c r="I113" s="1089">
        <v>20</v>
      </c>
      <c r="J113" s="1158" t="s">
        <v>1226</v>
      </c>
      <c r="K113" s="1290"/>
      <c r="T113" s="1293" t="s">
        <v>10391</v>
      </c>
      <c r="U113" s="1287" t="s">
        <v>10384</v>
      </c>
      <c r="V113" s="1288" t="s">
        <v>6948</v>
      </c>
      <c r="W113" s="1289" t="s">
        <v>6949</v>
      </c>
      <c r="X113" s="1289" t="str">
        <f>CONCATENATE(,V113,U113,W113)</f>
        <v>http://www.unisonic.com.tw/datasheet/BZT52BXXXS.pdf</v>
      </c>
    </row>
    <row r="114" spans="1:24" s="1292" customFormat="1" ht="35.1" customHeight="1">
      <c r="A114" s="1275" t="str">
        <f>HYPERLINK(X114,T114)</f>
        <v>BZT52B28S</v>
      </c>
      <c r="B114" s="1281">
        <v>200</v>
      </c>
      <c r="C114" s="1089">
        <v>28</v>
      </c>
      <c r="D114" s="1278">
        <v>27.44</v>
      </c>
      <c r="E114" s="1278">
        <v>28.56</v>
      </c>
      <c r="F114" s="1281">
        <v>80</v>
      </c>
      <c r="G114" s="1281">
        <v>5</v>
      </c>
      <c r="H114" s="1158">
        <v>0.1</v>
      </c>
      <c r="I114" s="1089">
        <v>22</v>
      </c>
      <c r="J114" s="1158" t="s">
        <v>1226</v>
      </c>
      <c r="K114" s="1290"/>
      <c r="T114" s="1293" t="s">
        <v>10383</v>
      </c>
      <c r="U114" s="1287" t="s">
        <v>10384</v>
      </c>
      <c r="V114" s="1288" t="s">
        <v>6948</v>
      </c>
      <c r="W114" s="1289" t="s">
        <v>6949</v>
      </c>
      <c r="X114" s="1289" t="str">
        <f>CONCATENATE(,V114,U114,W114)</f>
        <v>http://www.unisonic.com.tw/datasheet/BZT52BXXXS.pdf</v>
      </c>
    </row>
    <row r="115" spans="1:24" s="1285" customFormat="1" ht="35.1" customHeight="1">
      <c r="A115" s="1275" t="str">
        <f t="shared" si="3"/>
        <v>BZT52B30S</v>
      </c>
      <c r="B115" s="1281">
        <v>200</v>
      </c>
      <c r="C115" s="1281">
        <v>30</v>
      </c>
      <c r="D115" s="1294">
        <v>29.4</v>
      </c>
      <c r="E115" s="1294">
        <v>30.6</v>
      </c>
      <c r="F115" s="1281">
        <v>80</v>
      </c>
      <c r="G115" s="1281">
        <v>5</v>
      </c>
      <c r="H115" s="1281">
        <v>0.1</v>
      </c>
      <c r="I115" s="1281">
        <v>22.5</v>
      </c>
      <c r="J115" s="1158" t="s">
        <v>1226</v>
      </c>
      <c r="T115" s="1286" t="s">
        <v>1299</v>
      </c>
      <c r="U115" s="1287" t="s">
        <v>10384</v>
      </c>
      <c r="V115" s="1288" t="s">
        <v>6948</v>
      </c>
      <c r="W115" s="1289" t="s">
        <v>6949</v>
      </c>
      <c r="X115" s="1289" t="str">
        <f t="shared" si="2"/>
        <v>http://www.unisonic.com.tw/datasheet/BZT52BXXXS.pdf</v>
      </c>
    </row>
    <row r="116" spans="1:24" s="1292" customFormat="1" ht="35.1" customHeight="1">
      <c r="A116" s="1275" t="str">
        <f t="shared" si="3"/>
        <v>BZT52B33S</v>
      </c>
      <c r="B116" s="1158">
        <v>200</v>
      </c>
      <c r="C116" s="1089">
        <v>33</v>
      </c>
      <c r="D116" s="1278">
        <v>32.340000000000003</v>
      </c>
      <c r="E116" s="1278">
        <v>33.659999999999997</v>
      </c>
      <c r="F116" s="1281">
        <v>80</v>
      </c>
      <c r="G116" s="1281">
        <v>5</v>
      </c>
      <c r="H116" s="1281">
        <v>0.1</v>
      </c>
      <c r="I116" s="1089">
        <v>25</v>
      </c>
      <c r="J116" s="1158" t="s">
        <v>1226</v>
      </c>
      <c r="T116" s="1295" t="s">
        <v>1300</v>
      </c>
      <c r="U116" s="1287" t="s">
        <v>10384</v>
      </c>
      <c r="V116" s="1288" t="s">
        <v>6948</v>
      </c>
      <c r="W116" s="1289" t="s">
        <v>6949</v>
      </c>
      <c r="X116" s="1289" t="str">
        <f t="shared" si="2"/>
        <v>http://www.unisonic.com.tw/datasheet/BZT52BXXXS.pdf</v>
      </c>
    </row>
    <row r="117" spans="1:24" s="1292" customFormat="1" ht="35.1" customHeight="1">
      <c r="A117" s="1275" t="str">
        <f t="shared" si="3"/>
        <v>BZT52B36S</v>
      </c>
      <c r="B117" s="1281">
        <v>200</v>
      </c>
      <c r="C117" s="1089">
        <v>36</v>
      </c>
      <c r="D117" s="1278">
        <v>35.28</v>
      </c>
      <c r="E117" s="1278">
        <v>36.72</v>
      </c>
      <c r="F117" s="1281">
        <v>90</v>
      </c>
      <c r="G117" s="1281">
        <v>5</v>
      </c>
      <c r="H117" s="1281">
        <v>0.1</v>
      </c>
      <c r="I117" s="1089">
        <v>27</v>
      </c>
      <c r="J117" s="1158" t="s">
        <v>1226</v>
      </c>
      <c r="T117" s="1295" t="s">
        <v>1301</v>
      </c>
      <c r="U117" s="1287" t="s">
        <v>10384</v>
      </c>
      <c r="V117" s="1288" t="s">
        <v>6948</v>
      </c>
      <c r="W117" s="1289" t="s">
        <v>6949</v>
      </c>
      <c r="X117" s="1289" t="str">
        <f t="shared" si="2"/>
        <v>http://www.unisonic.com.tw/datasheet/BZT52BXXXS.pdf</v>
      </c>
    </row>
    <row r="118" spans="1:24" s="1292" customFormat="1" ht="35.1" customHeight="1">
      <c r="A118" s="1275" t="str">
        <f t="shared" si="3"/>
        <v>BZT52B39S</v>
      </c>
      <c r="B118" s="1158">
        <v>200</v>
      </c>
      <c r="C118" s="1089">
        <v>39</v>
      </c>
      <c r="D118" s="1278">
        <v>38.22</v>
      </c>
      <c r="E118" s="1278">
        <v>39.78</v>
      </c>
      <c r="F118" s="1281">
        <v>90</v>
      </c>
      <c r="G118" s="1281">
        <v>5</v>
      </c>
      <c r="H118" s="1281">
        <v>0.1</v>
      </c>
      <c r="I118" s="1089">
        <v>29</v>
      </c>
      <c r="J118" s="1158" t="s">
        <v>1226</v>
      </c>
      <c r="T118" s="1295" t="s">
        <v>1302</v>
      </c>
      <c r="U118" s="1287" t="s">
        <v>10384</v>
      </c>
      <c r="V118" s="1288" t="s">
        <v>6948</v>
      </c>
      <c r="W118" s="1289" t="s">
        <v>6949</v>
      </c>
      <c r="X118" s="1289" t="str">
        <f t="shared" si="2"/>
        <v>http://www.unisonic.com.tw/datasheet/BZT52BXXXS.pdf</v>
      </c>
    </row>
    <row r="119" spans="1:24" s="1292" customFormat="1" ht="35.1" customHeight="1">
      <c r="A119" s="1275" t="str">
        <f t="shared" si="3"/>
        <v>BZT52B43S</v>
      </c>
      <c r="B119" s="1281">
        <v>200</v>
      </c>
      <c r="C119" s="1089">
        <v>43</v>
      </c>
      <c r="D119" s="1278">
        <v>42.14</v>
      </c>
      <c r="E119" s="1278">
        <v>43.86</v>
      </c>
      <c r="F119" s="1281">
        <v>100</v>
      </c>
      <c r="G119" s="1281">
        <v>5</v>
      </c>
      <c r="H119" s="1281">
        <v>0.1</v>
      </c>
      <c r="I119" s="1089">
        <v>32</v>
      </c>
      <c r="J119" s="1158" t="s">
        <v>1226</v>
      </c>
      <c r="T119" s="1295" t="s">
        <v>1303</v>
      </c>
      <c r="U119" s="1287" t="s">
        <v>10384</v>
      </c>
      <c r="V119" s="1288" t="s">
        <v>6948</v>
      </c>
      <c r="W119" s="1289" t="s">
        <v>6949</v>
      </c>
      <c r="X119" s="1289" t="str">
        <f t="shared" si="2"/>
        <v>http://www.unisonic.com.tw/datasheet/BZT52BXXXS.pdf</v>
      </c>
    </row>
    <row r="120" spans="1:24" s="1292" customFormat="1" ht="35.1" customHeight="1">
      <c r="A120" s="1275" t="str">
        <f t="shared" si="3"/>
        <v>BZT52B47S</v>
      </c>
      <c r="B120" s="1158">
        <v>200</v>
      </c>
      <c r="C120" s="1089">
        <v>47</v>
      </c>
      <c r="D120" s="1278">
        <v>46.06</v>
      </c>
      <c r="E120" s="1278">
        <v>47.94</v>
      </c>
      <c r="F120" s="1281">
        <v>100</v>
      </c>
      <c r="G120" s="1281">
        <v>5</v>
      </c>
      <c r="H120" s="1281">
        <v>0.1</v>
      </c>
      <c r="I120" s="1089">
        <v>35</v>
      </c>
      <c r="J120" s="1158" t="s">
        <v>1226</v>
      </c>
      <c r="T120" s="1295" t="s">
        <v>1304</v>
      </c>
      <c r="U120" s="1287" t="s">
        <v>10384</v>
      </c>
      <c r="V120" s="1288" t="s">
        <v>6948</v>
      </c>
      <c r="W120" s="1289" t="s">
        <v>6949</v>
      </c>
      <c r="X120" s="1289" t="str">
        <f t="shared" si="2"/>
        <v>http://www.unisonic.com.tw/datasheet/BZT52BXXXS.pdf</v>
      </c>
    </row>
    <row r="121" spans="1:24" s="1292" customFormat="1" ht="35.1" customHeight="1">
      <c r="A121" s="1275" t="str">
        <f t="shared" si="3"/>
        <v>BZT52B51S</v>
      </c>
      <c r="B121" s="1281">
        <v>200</v>
      </c>
      <c r="C121" s="1089">
        <v>51</v>
      </c>
      <c r="D121" s="1278">
        <v>49.98</v>
      </c>
      <c r="E121" s="1278">
        <v>52.02</v>
      </c>
      <c r="F121" s="1281">
        <v>100</v>
      </c>
      <c r="G121" s="1281">
        <v>5</v>
      </c>
      <c r="H121" s="1281">
        <v>0.1</v>
      </c>
      <c r="I121" s="1089">
        <v>38</v>
      </c>
      <c r="J121" s="1158" t="s">
        <v>1226</v>
      </c>
      <c r="T121" s="1295" t="s">
        <v>1305</v>
      </c>
      <c r="U121" s="1287" t="s">
        <v>10384</v>
      </c>
      <c r="V121" s="1288" t="s">
        <v>6948</v>
      </c>
      <c r="W121" s="1289" t="s">
        <v>6949</v>
      </c>
      <c r="X121" s="1289" t="str">
        <f t="shared" si="2"/>
        <v>http://www.unisonic.com.tw/datasheet/BZT52BXXXS.pdf</v>
      </c>
    </row>
    <row r="122" spans="1:24" s="1292" customFormat="1" ht="35.1" customHeight="1">
      <c r="A122" s="1275" t="str">
        <f t="shared" si="3"/>
        <v>BZT52B56S</v>
      </c>
      <c r="B122" s="1158">
        <v>200</v>
      </c>
      <c r="C122" s="1089">
        <v>56</v>
      </c>
      <c r="D122" s="1278">
        <v>54.88</v>
      </c>
      <c r="E122" s="1278">
        <v>57.12</v>
      </c>
      <c r="F122" s="1089">
        <v>135</v>
      </c>
      <c r="G122" s="1089">
        <v>2.5</v>
      </c>
      <c r="H122" s="1158">
        <v>0.1</v>
      </c>
      <c r="I122" s="1089">
        <v>42</v>
      </c>
      <c r="J122" s="1158" t="s">
        <v>1226</v>
      </c>
      <c r="T122" s="1295" t="s">
        <v>1306</v>
      </c>
      <c r="U122" s="1287" t="s">
        <v>10384</v>
      </c>
      <c r="V122" s="1288" t="s">
        <v>6948</v>
      </c>
      <c r="W122" s="1289" t="s">
        <v>6949</v>
      </c>
      <c r="X122" s="1289" t="str">
        <f t="shared" si="2"/>
        <v>http://www.unisonic.com.tw/datasheet/BZT52BXXXS.pdf</v>
      </c>
    </row>
    <row r="123" spans="1:24" s="1292" customFormat="1" ht="35.1" customHeight="1">
      <c r="A123" s="1275" t="str">
        <f t="shared" si="3"/>
        <v>BZT52B62S</v>
      </c>
      <c r="B123" s="1281">
        <v>200</v>
      </c>
      <c r="C123" s="1089">
        <v>62</v>
      </c>
      <c r="D123" s="1278">
        <v>60.76</v>
      </c>
      <c r="E123" s="1278">
        <v>63.24</v>
      </c>
      <c r="F123" s="1089">
        <v>150</v>
      </c>
      <c r="G123" s="1089">
        <v>2.5</v>
      </c>
      <c r="H123" s="1158">
        <v>0.1</v>
      </c>
      <c r="I123" s="1089">
        <v>46</v>
      </c>
      <c r="J123" s="1158" t="s">
        <v>1226</v>
      </c>
      <c r="T123" s="1295" t="s">
        <v>1307</v>
      </c>
      <c r="U123" s="1287" t="s">
        <v>10384</v>
      </c>
      <c r="V123" s="1288" t="s">
        <v>6948</v>
      </c>
      <c r="W123" s="1289" t="s">
        <v>6949</v>
      </c>
      <c r="X123" s="1289" t="str">
        <f t="shared" si="2"/>
        <v>http://www.unisonic.com.tw/datasheet/BZT52BXXXS.pdf</v>
      </c>
    </row>
    <row r="124" spans="1:24" s="1292" customFormat="1" ht="35.1" customHeight="1">
      <c r="A124" s="1275" t="str">
        <f t="shared" si="3"/>
        <v>BZT52B68S</v>
      </c>
      <c r="B124" s="1158">
        <v>200</v>
      </c>
      <c r="C124" s="1089">
        <v>68</v>
      </c>
      <c r="D124" s="1278">
        <v>66.64</v>
      </c>
      <c r="E124" s="1278">
        <v>69.36</v>
      </c>
      <c r="F124" s="1089">
        <v>200</v>
      </c>
      <c r="G124" s="1089">
        <v>2.5</v>
      </c>
      <c r="H124" s="1158">
        <v>0.1</v>
      </c>
      <c r="I124" s="1089">
        <v>51</v>
      </c>
      <c r="J124" s="1158" t="s">
        <v>1226</v>
      </c>
      <c r="T124" s="1295" t="s">
        <v>1308</v>
      </c>
      <c r="U124" s="1287" t="s">
        <v>10384</v>
      </c>
      <c r="V124" s="1288" t="s">
        <v>6948</v>
      </c>
      <c r="W124" s="1289" t="s">
        <v>6949</v>
      </c>
      <c r="X124" s="1289" t="str">
        <f t="shared" si="2"/>
        <v>http://www.unisonic.com.tw/datasheet/BZT52BXXXS.pdf</v>
      </c>
    </row>
    <row r="125" spans="1:24" s="1292" customFormat="1" ht="35.1" customHeight="1">
      <c r="A125" s="1282" t="str">
        <f t="shared" si="3"/>
        <v>BZT52B75S</v>
      </c>
      <c r="B125" s="1158">
        <v>200</v>
      </c>
      <c r="C125" s="1089">
        <v>75</v>
      </c>
      <c r="D125" s="1278">
        <v>73.5</v>
      </c>
      <c r="E125" s="1278">
        <v>76.5</v>
      </c>
      <c r="F125" s="1089">
        <v>250</v>
      </c>
      <c r="G125" s="1089">
        <v>2.5</v>
      </c>
      <c r="H125" s="1158">
        <v>0.1</v>
      </c>
      <c r="I125" s="1089">
        <v>56</v>
      </c>
      <c r="J125" s="1158" t="s">
        <v>1226</v>
      </c>
      <c r="T125" s="1295" t="s">
        <v>1309</v>
      </c>
      <c r="U125" s="1287" t="s">
        <v>10384</v>
      </c>
      <c r="V125" s="1288" t="s">
        <v>6948</v>
      </c>
      <c r="W125" s="1289" t="s">
        <v>6949</v>
      </c>
      <c r="X125" s="1289" t="str">
        <f t="shared" si="2"/>
        <v>http://www.unisonic.com.tw/datasheet/BZT52BXXXS.pdf</v>
      </c>
    </row>
    <row r="126" spans="1:24" s="1274" customFormat="1" ht="35.1" customHeight="1">
      <c r="A126" s="1275" t="str">
        <f t="shared" si="3"/>
        <v>UMMSZ5221B</v>
      </c>
      <c r="B126" s="1089">
        <v>500</v>
      </c>
      <c r="C126" s="1089">
        <v>2.4</v>
      </c>
      <c r="D126" s="1089">
        <v>2.2799999999999998</v>
      </c>
      <c r="E126" s="1089">
        <v>2.52</v>
      </c>
      <c r="F126" s="1089">
        <v>30</v>
      </c>
      <c r="G126" s="1089">
        <v>20</v>
      </c>
      <c r="H126" s="1089">
        <v>100</v>
      </c>
      <c r="I126" s="1089">
        <v>1</v>
      </c>
      <c r="J126" s="1089" t="s">
        <v>10392</v>
      </c>
      <c r="K126" s="978"/>
      <c r="T126" s="1158" t="s">
        <v>10393</v>
      </c>
      <c r="U126" s="1296" t="s">
        <v>10394</v>
      </c>
      <c r="V126" s="1297" t="s">
        <v>6948</v>
      </c>
      <c r="W126" s="1298" t="s">
        <v>6949</v>
      </c>
      <c r="X126" s="1298" t="str">
        <f t="shared" si="2"/>
        <v>http://www.unisonic.com.tw/datasheet/UMMSZ52XXB.pdf</v>
      </c>
    </row>
    <row r="127" spans="1:24" s="1274" customFormat="1" ht="35.1" customHeight="1">
      <c r="A127" s="1275" t="str">
        <f t="shared" si="3"/>
        <v>UMMSZ5222B</v>
      </c>
      <c r="B127" s="1089">
        <v>500</v>
      </c>
      <c r="C127" s="1089">
        <v>2.5</v>
      </c>
      <c r="D127" s="1089">
        <v>2.38</v>
      </c>
      <c r="E127" s="1089">
        <v>2.63</v>
      </c>
      <c r="F127" s="1089">
        <v>30</v>
      </c>
      <c r="G127" s="1089">
        <v>20</v>
      </c>
      <c r="H127" s="1089">
        <v>100</v>
      </c>
      <c r="I127" s="1089">
        <v>1</v>
      </c>
      <c r="J127" s="1089" t="s">
        <v>10392</v>
      </c>
      <c r="K127" s="978"/>
      <c r="T127" s="1158" t="s">
        <v>10395</v>
      </c>
      <c r="U127" s="1296" t="s">
        <v>10394</v>
      </c>
      <c r="V127" s="1297" t="s">
        <v>6948</v>
      </c>
      <c r="W127" s="1298" t="s">
        <v>6949</v>
      </c>
      <c r="X127" s="1298" t="str">
        <f t="shared" si="2"/>
        <v>http://www.unisonic.com.tw/datasheet/UMMSZ52XXB.pdf</v>
      </c>
    </row>
    <row r="128" spans="1:24" s="1274" customFormat="1" ht="35.1" customHeight="1">
      <c r="A128" s="1275" t="str">
        <f t="shared" si="3"/>
        <v>UMMSZ5223B</v>
      </c>
      <c r="B128" s="1089">
        <v>500</v>
      </c>
      <c r="C128" s="1089">
        <v>2.7</v>
      </c>
      <c r="D128" s="1089">
        <v>2.57</v>
      </c>
      <c r="E128" s="1089">
        <v>2.84</v>
      </c>
      <c r="F128" s="1089">
        <v>30</v>
      </c>
      <c r="G128" s="1089">
        <v>20</v>
      </c>
      <c r="H128" s="1089">
        <v>75</v>
      </c>
      <c r="I128" s="1089">
        <v>1</v>
      </c>
      <c r="J128" s="1089" t="s">
        <v>10392</v>
      </c>
      <c r="K128" s="978"/>
      <c r="T128" s="1158" t="s">
        <v>10396</v>
      </c>
      <c r="U128" s="1296" t="s">
        <v>10394</v>
      </c>
      <c r="V128" s="1297" t="s">
        <v>6948</v>
      </c>
      <c r="W128" s="1298" t="s">
        <v>6949</v>
      </c>
      <c r="X128" s="1298" t="str">
        <f t="shared" si="2"/>
        <v>http://www.unisonic.com.tw/datasheet/UMMSZ52XXB.pdf</v>
      </c>
    </row>
    <row r="129" spans="1:24" s="1274" customFormat="1" ht="35.1" customHeight="1">
      <c r="A129" s="1275" t="str">
        <f t="shared" si="3"/>
        <v>UMMSZ5224B</v>
      </c>
      <c r="B129" s="1089">
        <v>500</v>
      </c>
      <c r="C129" s="1089">
        <v>2.8</v>
      </c>
      <c r="D129" s="1089">
        <v>2.66</v>
      </c>
      <c r="E129" s="1089">
        <v>2.94</v>
      </c>
      <c r="F129" s="1089">
        <v>30</v>
      </c>
      <c r="G129" s="1089">
        <v>20</v>
      </c>
      <c r="H129" s="1089">
        <v>75</v>
      </c>
      <c r="I129" s="1089">
        <v>1</v>
      </c>
      <c r="J129" s="1089" t="s">
        <v>10392</v>
      </c>
      <c r="K129" s="978"/>
      <c r="T129" s="1158" t="s">
        <v>10397</v>
      </c>
      <c r="U129" s="1296" t="s">
        <v>10394</v>
      </c>
      <c r="V129" s="1297" t="s">
        <v>6948</v>
      </c>
      <c r="W129" s="1298" t="s">
        <v>6949</v>
      </c>
      <c r="X129" s="1298" t="str">
        <f t="shared" si="2"/>
        <v>http://www.unisonic.com.tw/datasheet/UMMSZ52XXB.pdf</v>
      </c>
    </row>
    <row r="130" spans="1:24" s="1274" customFormat="1" ht="35.1" customHeight="1">
      <c r="A130" s="1275" t="str">
        <f t="shared" si="3"/>
        <v>UMMSZ5225B</v>
      </c>
      <c r="B130" s="1089">
        <v>500</v>
      </c>
      <c r="C130" s="1089">
        <v>3</v>
      </c>
      <c r="D130" s="1089">
        <v>2.85</v>
      </c>
      <c r="E130" s="1089">
        <v>3.15</v>
      </c>
      <c r="F130" s="1089">
        <v>30</v>
      </c>
      <c r="G130" s="1089">
        <v>20</v>
      </c>
      <c r="H130" s="1089">
        <v>50</v>
      </c>
      <c r="I130" s="1089">
        <v>1</v>
      </c>
      <c r="J130" s="1089" t="s">
        <v>10392</v>
      </c>
      <c r="K130" s="978"/>
      <c r="T130" s="1158" t="s">
        <v>10398</v>
      </c>
      <c r="U130" s="1296" t="s">
        <v>10394</v>
      </c>
      <c r="V130" s="1297" t="s">
        <v>6948</v>
      </c>
      <c r="W130" s="1298" t="s">
        <v>6949</v>
      </c>
      <c r="X130" s="1298" t="str">
        <f t="shared" si="2"/>
        <v>http://www.unisonic.com.tw/datasheet/UMMSZ52XXB.pdf</v>
      </c>
    </row>
    <row r="131" spans="1:24" s="1274" customFormat="1" ht="35.1" customHeight="1">
      <c r="A131" s="1275" t="str">
        <f t="shared" si="3"/>
        <v>UMMSZ5226B</v>
      </c>
      <c r="B131" s="1089">
        <v>500</v>
      </c>
      <c r="C131" s="1089">
        <v>3.3</v>
      </c>
      <c r="D131" s="1089">
        <v>3.14</v>
      </c>
      <c r="E131" s="1089">
        <v>3.47</v>
      </c>
      <c r="F131" s="1089">
        <v>28</v>
      </c>
      <c r="G131" s="1089">
        <v>20</v>
      </c>
      <c r="H131" s="1089">
        <v>25</v>
      </c>
      <c r="I131" s="1089">
        <v>1</v>
      </c>
      <c r="J131" s="1089" t="s">
        <v>10392</v>
      </c>
      <c r="K131" s="978"/>
      <c r="T131" s="1158" t="s">
        <v>10399</v>
      </c>
      <c r="U131" s="1296" t="s">
        <v>10394</v>
      </c>
      <c r="V131" s="1297" t="s">
        <v>6948</v>
      </c>
      <c r="W131" s="1298" t="s">
        <v>6949</v>
      </c>
      <c r="X131" s="1298" t="str">
        <f t="shared" ref="X131:X194" si="4">CONCATENATE(,V131,U131,W131)</f>
        <v>http://www.unisonic.com.tw/datasheet/UMMSZ52XXB.pdf</v>
      </c>
    </row>
    <row r="132" spans="1:24" s="1274" customFormat="1" ht="35.1" customHeight="1">
      <c r="A132" s="1275" t="str">
        <f t="shared" ref="A132:A195" si="5">HYPERLINK(X132,T132)</f>
        <v>UMMSZ5227B</v>
      </c>
      <c r="B132" s="1089">
        <v>500</v>
      </c>
      <c r="C132" s="1089">
        <v>3.6</v>
      </c>
      <c r="D132" s="1089">
        <v>3.42</v>
      </c>
      <c r="E132" s="1089">
        <v>3.78</v>
      </c>
      <c r="F132" s="1089">
        <v>24</v>
      </c>
      <c r="G132" s="1089">
        <v>20</v>
      </c>
      <c r="H132" s="1089">
        <v>15</v>
      </c>
      <c r="I132" s="1089">
        <v>1</v>
      </c>
      <c r="J132" s="1089" t="s">
        <v>10392</v>
      </c>
      <c r="K132" s="978"/>
      <c r="T132" s="1158" t="s">
        <v>10400</v>
      </c>
      <c r="U132" s="1296" t="s">
        <v>10394</v>
      </c>
      <c r="V132" s="1297" t="s">
        <v>6948</v>
      </c>
      <c r="W132" s="1298" t="s">
        <v>6949</v>
      </c>
      <c r="X132" s="1298" t="str">
        <f t="shared" si="4"/>
        <v>http://www.unisonic.com.tw/datasheet/UMMSZ52XXB.pdf</v>
      </c>
    </row>
    <row r="133" spans="1:24" s="1274" customFormat="1" ht="35.1" customHeight="1">
      <c r="A133" s="1275" t="str">
        <f t="shared" si="5"/>
        <v>UMMSZ5228B</v>
      </c>
      <c r="B133" s="1089">
        <v>500</v>
      </c>
      <c r="C133" s="1089">
        <v>3.9</v>
      </c>
      <c r="D133" s="1089">
        <v>3.71</v>
      </c>
      <c r="E133" s="1089">
        <v>4.0999999999999996</v>
      </c>
      <c r="F133" s="1089">
        <v>23</v>
      </c>
      <c r="G133" s="1089">
        <v>20</v>
      </c>
      <c r="H133" s="1089">
        <v>10</v>
      </c>
      <c r="I133" s="1089">
        <v>1</v>
      </c>
      <c r="J133" s="1089" t="s">
        <v>10392</v>
      </c>
      <c r="K133" s="978"/>
      <c r="T133" s="1158" t="s">
        <v>10401</v>
      </c>
      <c r="U133" s="1296" t="s">
        <v>10394</v>
      </c>
      <c r="V133" s="1297" t="s">
        <v>6948</v>
      </c>
      <c r="W133" s="1298" t="s">
        <v>6949</v>
      </c>
      <c r="X133" s="1298" t="str">
        <f t="shared" si="4"/>
        <v>http://www.unisonic.com.tw/datasheet/UMMSZ52XXB.pdf</v>
      </c>
    </row>
    <row r="134" spans="1:24" s="1274" customFormat="1" ht="35.1" customHeight="1">
      <c r="A134" s="1275" t="str">
        <f t="shared" si="5"/>
        <v>UMMSZ5230B</v>
      </c>
      <c r="B134" s="1089">
        <v>500</v>
      </c>
      <c r="C134" s="1089">
        <v>4.7</v>
      </c>
      <c r="D134" s="1089">
        <v>4.47</v>
      </c>
      <c r="E134" s="1089">
        <v>4.9400000000000004</v>
      </c>
      <c r="F134" s="1089">
        <v>19</v>
      </c>
      <c r="G134" s="1089">
        <v>20</v>
      </c>
      <c r="H134" s="1089">
        <v>5</v>
      </c>
      <c r="I134" s="1089">
        <v>2</v>
      </c>
      <c r="J134" s="1089" t="s">
        <v>10392</v>
      </c>
      <c r="K134" s="978"/>
      <c r="T134" s="1158" t="s">
        <v>10402</v>
      </c>
      <c r="U134" s="1296" t="s">
        <v>10394</v>
      </c>
      <c r="V134" s="1297" t="s">
        <v>6948</v>
      </c>
      <c r="W134" s="1298" t="s">
        <v>6949</v>
      </c>
      <c r="X134" s="1298" t="str">
        <f t="shared" si="4"/>
        <v>http://www.unisonic.com.tw/datasheet/UMMSZ52XXB.pdf</v>
      </c>
    </row>
    <row r="135" spans="1:24" s="1274" customFormat="1" ht="35.1" customHeight="1">
      <c r="A135" s="1275" t="str">
        <f t="shared" si="5"/>
        <v>UMMSZ5231B</v>
      </c>
      <c r="B135" s="1089">
        <v>500</v>
      </c>
      <c r="C135" s="1089">
        <v>5.0999999999999996</v>
      </c>
      <c r="D135" s="1089">
        <v>4.8499999999999996</v>
      </c>
      <c r="E135" s="1089">
        <v>5.36</v>
      </c>
      <c r="F135" s="1089">
        <v>17</v>
      </c>
      <c r="G135" s="1089">
        <v>20</v>
      </c>
      <c r="H135" s="1089">
        <v>5</v>
      </c>
      <c r="I135" s="1089">
        <v>2</v>
      </c>
      <c r="J135" s="1089" t="s">
        <v>10392</v>
      </c>
      <c r="K135" s="978"/>
      <c r="T135" s="1158" t="s">
        <v>10403</v>
      </c>
      <c r="U135" s="1296" t="s">
        <v>10394</v>
      </c>
      <c r="V135" s="1297" t="s">
        <v>6948</v>
      </c>
      <c r="W135" s="1298" t="s">
        <v>6949</v>
      </c>
      <c r="X135" s="1298" t="str">
        <f t="shared" si="4"/>
        <v>http://www.unisonic.com.tw/datasheet/UMMSZ52XXB.pdf</v>
      </c>
    </row>
    <row r="136" spans="1:24" s="1274" customFormat="1" ht="35.1" customHeight="1">
      <c r="A136" s="1275" t="str">
        <f t="shared" si="5"/>
        <v>UMMSZ5232B</v>
      </c>
      <c r="B136" s="1089">
        <v>500</v>
      </c>
      <c r="C136" s="1089">
        <v>5.6</v>
      </c>
      <c r="D136" s="1089">
        <v>5.32</v>
      </c>
      <c r="E136" s="1089">
        <v>5.88</v>
      </c>
      <c r="F136" s="1089">
        <v>11</v>
      </c>
      <c r="G136" s="1089">
        <v>20</v>
      </c>
      <c r="H136" s="1089">
        <v>5</v>
      </c>
      <c r="I136" s="1089">
        <v>3</v>
      </c>
      <c r="J136" s="1089" t="s">
        <v>10392</v>
      </c>
      <c r="K136" s="978"/>
      <c r="T136" s="1158" t="s">
        <v>10404</v>
      </c>
      <c r="U136" s="1296" t="s">
        <v>10394</v>
      </c>
      <c r="V136" s="1297" t="s">
        <v>6948</v>
      </c>
      <c r="W136" s="1298" t="s">
        <v>6949</v>
      </c>
      <c r="X136" s="1298" t="str">
        <f t="shared" si="4"/>
        <v>http://www.unisonic.com.tw/datasheet/UMMSZ52XXB.pdf</v>
      </c>
    </row>
    <row r="137" spans="1:24" s="1274" customFormat="1" ht="35.1" customHeight="1">
      <c r="A137" s="1275" t="str">
        <f t="shared" si="5"/>
        <v>UMMSZ5233B</v>
      </c>
      <c r="B137" s="1089">
        <v>500</v>
      </c>
      <c r="C137" s="1089">
        <v>6</v>
      </c>
      <c r="D137" s="1089">
        <v>5.7</v>
      </c>
      <c r="E137" s="1089">
        <v>6.3</v>
      </c>
      <c r="F137" s="1089">
        <v>7</v>
      </c>
      <c r="G137" s="1089">
        <v>20</v>
      </c>
      <c r="H137" s="1089">
        <v>5</v>
      </c>
      <c r="I137" s="1089">
        <v>3.5</v>
      </c>
      <c r="J137" s="1089" t="s">
        <v>10392</v>
      </c>
      <c r="K137" s="978"/>
      <c r="T137" s="1158" t="s">
        <v>10405</v>
      </c>
      <c r="U137" s="1296" t="s">
        <v>10394</v>
      </c>
      <c r="V137" s="1297" t="s">
        <v>6948</v>
      </c>
      <c r="W137" s="1298" t="s">
        <v>6949</v>
      </c>
      <c r="X137" s="1298" t="str">
        <f t="shared" si="4"/>
        <v>http://www.unisonic.com.tw/datasheet/UMMSZ52XXB.pdf</v>
      </c>
    </row>
    <row r="138" spans="1:24" s="1274" customFormat="1" ht="35.1" customHeight="1">
      <c r="A138" s="1275" t="str">
        <f t="shared" si="5"/>
        <v>UMMSZ5234B</v>
      </c>
      <c r="B138" s="1089">
        <v>500</v>
      </c>
      <c r="C138" s="1089">
        <v>6.2</v>
      </c>
      <c r="D138" s="1089">
        <v>5.89</v>
      </c>
      <c r="E138" s="1089">
        <v>6.51</v>
      </c>
      <c r="F138" s="1089">
        <v>7</v>
      </c>
      <c r="G138" s="1089">
        <v>20</v>
      </c>
      <c r="H138" s="1089">
        <v>5</v>
      </c>
      <c r="I138" s="1089">
        <v>4</v>
      </c>
      <c r="J138" s="1089" t="s">
        <v>10392</v>
      </c>
      <c r="K138" s="978"/>
      <c r="T138" s="1158" t="s">
        <v>10406</v>
      </c>
      <c r="U138" s="1296" t="s">
        <v>10394</v>
      </c>
      <c r="V138" s="1297" t="s">
        <v>6948</v>
      </c>
      <c r="W138" s="1298" t="s">
        <v>6949</v>
      </c>
      <c r="X138" s="1298" t="str">
        <f t="shared" si="4"/>
        <v>http://www.unisonic.com.tw/datasheet/UMMSZ52XXB.pdf</v>
      </c>
    </row>
    <row r="139" spans="1:24" s="1274" customFormat="1" ht="35.1" customHeight="1">
      <c r="A139" s="1275" t="str">
        <f t="shared" si="5"/>
        <v>UMMSZ5235B</v>
      </c>
      <c r="B139" s="1089">
        <v>500</v>
      </c>
      <c r="C139" s="1089">
        <v>6.8</v>
      </c>
      <c r="D139" s="1089">
        <v>6.46</v>
      </c>
      <c r="E139" s="1089">
        <v>7.14</v>
      </c>
      <c r="F139" s="1089">
        <v>5</v>
      </c>
      <c r="G139" s="1089">
        <v>20</v>
      </c>
      <c r="H139" s="1089">
        <v>3</v>
      </c>
      <c r="I139" s="1089">
        <v>5</v>
      </c>
      <c r="J139" s="1089" t="s">
        <v>10392</v>
      </c>
      <c r="K139" s="978"/>
      <c r="T139" s="1158" t="s">
        <v>10407</v>
      </c>
      <c r="U139" s="1296" t="s">
        <v>10394</v>
      </c>
      <c r="V139" s="1297" t="s">
        <v>6948</v>
      </c>
      <c r="W139" s="1298" t="s">
        <v>6949</v>
      </c>
      <c r="X139" s="1298" t="str">
        <f t="shared" si="4"/>
        <v>http://www.unisonic.com.tw/datasheet/UMMSZ52XXB.pdf</v>
      </c>
    </row>
    <row r="140" spans="1:24" s="1274" customFormat="1" ht="35.1" customHeight="1">
      <c r="A140" s="1275" t="str">
        <f t="shared" si="5"/>
        <v>UMMSZ5236B</v>
      </c>
      <c r="B140" s="1089">
        <v>500</v>
      </c>
      <c r="C140" s="1089">
        <v>7.5</v>
      </c>
      <c r="D140" s="1089">
        <v>7.13</v>
      </c>
      <c r="E140" s="1089">
        <v>7.88</v>
      </c>
      <c r="F140" s="1089">
        <v>6</v>
      </c>
      <c r="G140" s="1089">
        <v>20</v>
      </c>
      <c r="H140" s="1089">
        <v>3</v>
      </c>
      <c r="I140" s="1089">
        <v>6</v>
      </c>
      <c r="J140" s="1089" t="s">
        <v>10392</v>
      </c>
      <c r="K140" s="978"/>
      <c r="T140" s="1158" t="s">
        <v>10408</v>
      </c>
      <c r="U140" s="1296" t="s">
        <v>10409</v>
      </c>
      <c r="V140" s="1297" t="s">
        <v>6245</v>
      </c>
      <c r="W140" s="1298" t="s">
        <v>6246</v>
      </c>
      <c r="X140" s="1298" t="str">
        <f t="shared" si="4"/>
        <v>http://www.unisonic.com.tw/datasheet/UMMSZ52XXB.pdf</v>
      </c>
    </row>
    <row r="141" spans="1:24" s="1274" customFormat="1" ht="35.1" customHeight="1">
      <c r="A141" s="1275" t="str">
        <f t="shared" si="5"/>
        <v>UMMSZ5237B</v>
      </c>
      <c r="B141" s="1089">
        <v>500</v>
      </c>
      <c r="C141" s="1089">
        <v>8.1999999999999993</v>
      </c>
      <c r="D141" s="1089">
        <v>7.79</v>
      </c>
      <c r="E141" s="1089">
        <v>8.61</v>
      </c>
      <c r="F141" s="1089">
        <v>8</v>
      </c>
      <c r="G141" s="1089">
        <v>20</v>
      </c>
      <c r="H141" s="1089">
        <v>3</v>
      </c>
      <c r="I141" s="1089">
        <v>6</v>
      </c>
      <c r="J141" s="1089" t="s">
        <v>10410</v>
      </c>
      <c r="K141" s="978"/>
      <c r="T141" s="1158" t="s">
        <v>10411</v>
      </c>
      <c r="U141" s="1296" t="s">
        <v>10409</v>
      </c>
      <c r="V141" s="1297" t="s">
        <v>6245</v>
      </c>
      <c r="W141" s="1298" t="s">
        <v>6246</v>
      </c>
      <c r="X141" s="1298" t="str">
        <f t="shared" si="4"/>
        <v>http://www.unisonic.com.tw/datasheet/UMMSZ52XXB.pdf</v>
      </c>
    </row>
    <row r="142" spans="1:24" s="1274" customFormat="1" ht="35.1" customHeight="1">
      <c r="A142" s="1275" t="str">
        <f t="shared" si="5"/>
        <v>UMMSZ5238B</v>
      </c>
      <c r="B142" s="1089">
        <v>500</v>
      </c>
      <c r="C142" s="1089">
        <v>8.6999999999999993</v>
      </c>
      <c r="D142" s="1089">
        <v>8.27</v>
      </c>
      <c r="E142" s="1089">
        <v>9.14</v>
      </c>
      <c r="F142" s="1089">
        <v>8</v>
      </c>
      <c r="G142" s="1089">
        <v>20</v>
      </c>
      <c r="H142" s="1089">
        <v>3</v>
      </c>
      <c r="I142" s="1089">
        <v>6.5</v>
      </c>
      <c r="J142" s="1089" t="s">
        <v>10410</v>
      </c>
      <c r="K142" s="978"/>
      <c r="T142" s="1158" t="s">
        <v>10412</v>
      </c>
      <c r="U142" s="1296" t="s">
        <v>10409</v>
      </c>
      <c r="V142" s="1297" t="s">
        <v>6245</v>
      </c>
      <c r="W142" s="1298" t="s">
        <v>6246</v>
      </c>
      <c r="X142" s="1298" t="str">
        <f t="shared" si="4"/>
        <v>http://www.unisonic.com.tw/datasheet/UMMSZ52XXB.pdf</v>
      </c>
    </row>
    <row r="143" spans="1:24" s="1274" customFormat="1" ht="35.1" customHeight="1">
      <c r="A143" s="1275" t="str">
        <f t="shared" si="5"/>
        <v>UMMSZ5239B</v>
      </c>
      <c r="B143" s="1089">
        <v>500</v>
      </c>
      <c r="C143" s="1089">
        <v>9.1</v>
      </c>
      <c r="D143" s="1089">
        <v>8.65</v>
      </c>
      <c r="E143" s="1089">
        <v>9.56</v>
      </c>
      <c r="F143" s="1089">
        <v>10</v>
      </c>
      <c r="G143" s="1089">
        <v>20</v>
      </c>
      <c r="H143" s="1089">
        <v>3</v>
      </c>
      <c r="I143" s="1089">
        <v>6.5</v>
      </c>
      <c r="J143" s="1089" t="s">
        <v>10410</v>
      </c>
      <c r="K143" s="978"/>
      <c r="T143" s="1158" t="s">
        <v>10413</v>
      </c>
      <c r="U143" s="1296" t="s">
        <v>10409</v>
      </c>
      <c r="V143" s="1297" t="s">
        <v>6245</v>
      </c>
      <c r="W143" s="1298" t="s">
        <v>6246</v>
      </c>
      <c r="X143" s="1298" t="str">
        <f t="shared" si="4"/>
        <v>http://www.unisonic.com.tw/datasheet/UMMSZ52XXB.pdf</v>
      </c>
    </row>
    <row r="144" spans="1:24" s="1274" customFormat="1" ht="35.1" customHeight="1">
      <c r="A144" s="1275" t="str">
        <f t="shared" si="5"/>
        <v>UMMSZ5240B</v>
      </c>
      <c r="B144" s="1089">
        <v>500</v>
      </c>
      <c r="C144" s="1089">
        <v>10</v>
      </c>
      <c r="D144" s="1089">
        <v>9.5</v>
      </c>
      <c r="E144" s="1089">
        <v>10.5</v>
      </c>
      <c r="F144" s="1089">
        <v>17</v>
      </c>
      <c r="G144" s="1089">
        <v>20</v>
      </c>
      <c r="H144" s="1089">
        <v>3</v>
      </c>
      <c r="I144" s="1089">
        <v>8</v>
      </c>
      <c r="J144" s="1089" t="s">
        <v>10410</v>
      </c>
      <c r="K144" s="978"/>
      <c r="L144" s="1284"/>
      <c r="M144" s="1284"/>
      <c r="N144" s="1284"/>
      <c r="O144" s="1284"/>
      <c r="P144" s="1284"/>
      <c r="Q144" s="1284"/>
      <c r="R144" s="1284"/>
      <c r="S144" s="1284"/>
      <c r="T144" s="1158" t="s">
        <v>10414</v>
      </c>
      <c r="U144" s="1296" t="s">
        <v>10394</v>
      </c>
      <c r="V144" s="1297" t="s">
        <v>6948</v>
      </c>
      <c r="W144" s="1298" t="s">
        <v>6949</v>
      </c>
      <c r="X144" s="1298" t="str">
        <f t="shared" si="4"/>
        <v>http://www.unisonic.com.tw/datasheet/UMMSZ52XXB.pdf</v>
      </c>
    </row>
    <row r="145" spans="1:24" s="1274" customFormat="1" ht="35.1" customHeight="1">
      <c r="A145" s="1275" t="str">
        <f t="shared" si="5"/>
        <v>UMMSZ5241B</v>
      </c>
      <c r="B145" s="1089">
        <v>500</v>
      </c>
      <c r="C145" s="1089">
        <v>11</v>
      </c>
      <c r="D145" s="1089">
        <v>10.45</v>
      </c>
      <c r="E145" s="1089">
        <v>11.55</v>
      </c>
      <c r="F145" s="1089">
        <v>22</v>
      </c>
      <c r="G145" s="1089">
        <v>20</v>
      </c>
      <c r="H145" s="1089">
        <v>2</v>
      </c>
      <c r="I145" s="1089">
        <v>8.4</v>
      </c>
      <c r="J145" s="1089" t="s">
        <v>10392</v>
      </c>
      <c r="K145" s="978"/>
      <c r="L145" s="1284"/>
      <c r="M145" s="1284"/>
      <c r="N145" s="1284"/>
      <c r="O145" s="1284"/>
      <c r="P145" s="1284"/>
      <c r="Q145" s="1284"/>
      <c r="R145" s="1284"/>
      <c r="S145" s="1284"/>
      <c r="T145" s="1158" t="s">
        <v>10415</v>
      </c>
      <c r="U145" s="1296" t="s">
        <v>10394</v>
      </c>
      <c r="V145" s="1297" t="s">
        <v>6948</v>
      </c>
      <c r="W145" s="1298" t="s">
        <v>6949</v>
      </c>
      <c r="X145" s="1298" t="str">
        <f t="shared" si="4"/>
        <v>http://www.unisonic.com.tw/datasheet/UMMSZ52XXB.pdf</v>
      </c>
    </row>
    <row r="146" spans="1:24" s="1274" customFormat="1" ht="35.1" customHeight="1">
      <c r="A146" s="1275" t="str">
        <f t="shared" si="5"/>
        <v>UMMSZ5242B</v>
      </c>
      <c r="B146" s="1089">
        <v>500</v>
      </c>
      <c r="C146" s="1089">
        <v>12</v>
      </c>
      <c r="D146" s="1089">
        <v>11.4</v>
      </c>
      <c r="E146" s="1089">
        <v>12.6</v>
      </c>
      <c r="F146" s="1089">
        <v>30</v>
      </c>
      <c r="G146" s="1089">
        <v>20</v>
      </c>
      <c r="H146" s="1089">
        <v>1</v>
      </c>
      <c r="I146" s="1089">
        <v>9.1</v>
      </c>
      <c r="J146" s="1089" t="s">
        <v>10392</v>
      </c>
      <c r="K146" s="978"/>
      <c r="L146" s="1284"/>
      <c r="M146" s="1284"/>
      <c r="N146" s="1284"/>
      <c r="O146" s="1284"/>
      <c r="P146" s="1284"/>
      <c r="Q146" s="1284"/>
      <c r="R146" s="1284"/>
      <c r="S146" s="1284"/>
      <c r="T146" s="1158" t="s">
        <v>10416</v>
      </c>
      <c r="U146" s="1296" t="s">
        <v>10394</v>
      </c>
      <c r="V146" s="1297" t="s">
        <v>6948</v>
      </c>
      <c r="W146" s="1298" t="s">
        <v>6949</v>
      </c>
      <c r="X146" s="1298" t="str">
        <f t="shared" si="4"/>
        <v>http://www.unisonic.com.tw/datasheet/UMMSZ52XXB.pdf</v>
      </c>
    </row>
    <row r="147" spans="1:24" s="1274" customFormat="1" ht="35.1" customHeight="1">
      <c r="A147" s="1275" t="str">
        <f t="shared" si="5"/>
        <v>UMMSZ5243B</v>
      </c>
      <c r="B147" s="1089">
        <v>500</v>
      </c>
      <c r="C147" s="1089">
        <v>13</v>
      </c>
      <c r="D147" s="1089">
        <v>12.35</v>
      </c>
      <c r="E147" s="1089">
        <v>13.65</v>
      </c>
      <c r="F147" s="1089">
        <v>13</v>
      </c>
      <c r="G147" s="1089">
        <v>9.5</v>
      </c>
      <c r="H147" s="1089">
        <v>1</v>
      </c>
      <c r="I147" s="1089">
        <v>9.9</v>
      </c>
      <c r="J147" s="1089" t="s">
        <v>10392</v>
      </c>
      <c r="K147" s="978"/>
      <c r="L147" s="1284"/>
      <c r="M147" s="1284"/>
      <c r="N147" s="1284"/>
      <c r="O147" s="1284"/>
      <c r="P147" s="1284"/>
      <c r="Q147" s="1284"/>
      <c r="R147" s="1284"/>
      <c r="S147" s="1284"/>
      <c r="T147" s="1158" t="s">
        <v>10417</v>
      </c>
      <c r="U147" s="1296" t="s">
        <v>10394</v>
      </c>
      <c r="V147" s="1297" t="s">
        <v>6948</v>
      </c>
      <c r="W147" s="1298" t="s">
        <v>6949</v>
      </c>
      <c r="X147" s="1298" t="str">
        <f t="shared" si="4"/>
        <v>http://www.unisonic.com.tw/datasheet/UMMSZ52XXB.pdf</v>
      </c>
    </row>
    <row r="148" spans="1:24" s="1274" customFormat="1" ht="35.1" customHeight="1">
      <c r="A148" s="1275" t="str">
        <f t="shared" si="5"/>
        <v>UMMSZ5244B</v>
      </c>
      <c r="B148" s="1089">
        <v>500</v>
      </c>
      <c r="C148" s="1089">
        <v>14</v>
      </c>
      <c r="D148" s="1089">
        <v>13.3</v>
      </c>
      <c r="E148" s="1089">
        <v>14.7</v>
      </c>
      <c r="F148" s="1089">
        <v>15</v>
      </c>
      <c r="G148" s="1089">
        <v>9</v>
      </c>
      <c r="H148" s="1089">
        <v>0.1</v>
      </c>
      <c r="I148" s="1089">
        <v>10.5</v>
      </c>
      <c r="J148" s="1089" t="s">
        <v>10392</v>
      </c>
      <c r="K148" s="978"/>
      <c r="L148" s="1284"/>
      <c r="M148" s="1284"/>
      <c r="N148" s="1284"/>
      <c r="O148" s="1284"/>
      <c r="P148" s="1284"/>
      <c r="Q148" s="1284"/>
      <c r="R148" s="1284"/>
      <c r="S148" s="1284"/>
      <c r="T148" s="1158" t="s">
        <v>10418</v>
      </c>
      <c r="U148" s="1296" t="s">
        <v>10394</v>
      </c>
      <c r="V148" s="1297" t="s">
        <v>6948</v>
      </c>
      <c r="W148" s="1298" t="s">
        <v>6949</v>
      </c>
      <c r="X148" s="1298" t="str">
        <f t="shared" si="4"/>
        <v>http://www.unisonic.com.tw/datasheet/UMMSZ52XXB.pdf</v>
      </c>
    </row>
    <row r="149" spans="1:24" s="1274" customFormat="1" ht="35.1" customHeight="1">
      <c r="A149" s="1275" t="str">
        <f t="shared" si="5"/>
        <v>UMMSZ5245B</v>
      </c>
      <c r="B149" s="1089">
        <v>500</v>
      </c>
      <c r="C149" s="1089">
        <v>15</v>
      </c>
      <c r="D149" s="1089">
        <v>14.25</v>
      </c>
      <c r="E149" s="1089">
        <v>15.75</v>
      </c>
      <c r="F149" s="1089">
        <v>16</v>
      </c>
      <c r="G149" s="1089">
        <v>8.5</v>
      </c>
      <c r="H149" s="1089">
        <v>0.1</v>
      </c>
      <c r="I149" s="1089">
        <v>11</v>
      </c>
      <c r="J149" s="1089" t="s">
        <v>10392</v>
      </c>
      <c r="K149" s="978"/>
      <c r="L149" s="1284"/>
      <c r="M149" s="1284"/>
      <c r="N149" s="1284"/>
      <c r="O149" s="1284"/>
      <c r="P149" s="1284"/>
      <c r="Q149" s="1284"/>
      <c r="R149" s="1284"/>
      <c r="S149" s="1284"/>
      <c r="T149" s="1158" t="s">
        <v>10419</v>
      </c>
      <c r="U149" s="1296" t="s">
        <v>10394</v>
      </c>
      <c r="V149" s="1297" t="s">
        <v>6948</v>
      </c>
      <c r="W149" s="1298" t="s">
        <v>6949</v>
      </c>
      <c r="X149" s="1298" t="str">
        <f t="shared" si="4"/>
        <v>http://www.unisonic.com.tw/datasheet/UMMSZ52XXB.pdf</v>
      </c>
    </row>
    <row r="150" spans="1:24" s="1274" customFormat="1" ht="35.1" customHeight="1">
      <c r="A150" s="1275" t="str">
        <f t="shared" si="5"/>
        <v>UMMSZ5246B</v>
      </c>
      <c r="B150" s="1089">
        <v>500</v>
      </c>
      <c r="C150" s="1089">
        <v>16</v>
      </c>
      <c r="D150" s="1089">
        <v>15.2</v>
      </c>
      <c r="E150" s="1089">
        <v>16.8</v>
      </c>
      <c r="F150" s="1089">
        <v>17</v>
      </c>
      <c r="G150" s="1089">
        <v>7.8</v>
      </c>
      <c r="H150" s="1089">
        <v>0.1</v>
      </c>
      <c r="I150" s="1089">
        <v>12</v>
      </c>
      <c r="J150" s="1089" t="s">
        <v>10392</v>
      </c>
      <c r="K150" s="978"/>
      <c r="L150" s="1284"/>
      <c r="M150" s="1284"/>
      <c r="N150" s="1284"/>
      <c r="O150" s="1284"/>
      <c r="P150" s="1284"/>
      <c r="Q150" s="1284"/>
      <c r="R150" s="1284"/>
      <c r="S150" s="1284"/>
      <c r="T150" s="1158" t="s">
        <v>10420</v>
      </c>
      <c r="U150" s="1296" t="s">
        <v>10394</v>
      </c>
      <c r="V150" s="1297" t="s">
        <v>6948</v>
      </c>
      <c r="W150" s="1298" t="s">
        <v>6949</v>
      </c>
      <c r="X150" s="1298" t="str">
        <f t="shared" si="4"/>
        <v>http://www.unisonic.com.tw/datasheet/UMMSZ52XXB.pdf</v>
      </c>
    </row>
    <row r="151" spans="1:24" s="1274" customFormat="1" ht="35.1" customHeight="1">
      <c r="A151" s="1275" t="str">
        <f t="shared" si="5"/>
        <v>UMMSZ5247B</v>
      </c>
      <c r="B151" s="1089">
        <v>500</v>
      </c>
      <c r="C151" s="1089">
        <v>17</v>
      </c>
      <c r="D151" s="1089">
        <v>16.149999999999999</v>
      </c>
      <c r="E151" s="1089">
        <v>17.850000000000001</v>
      </c>
      <c r="F151" s="1089">
        <v>19</v>
      </c>
      <c r="G151" s="1089">
        <v>7.5</v>
      </c>
      <c r="H151" s="1089">
        <v>0.1</v>
      </c>
      <c r="I151" s="1089">
        <v>13</v>
      </c>
      <c r="J151" s="1089" t="s">
        <v>10392</v>
      </c>
      <c r="K151" s="978"/>
      <c r="L151" s="1284"/>
      <c r="M151" s="1284"/>
      <c r="N151" s="1284"/>
      <c r="O151" s="1284"/>
      <c r="P151" s="1284"/>
      <c r="Q151" s="1284"/>
      <c r="R151" s="1284"/>
      <c r="S151" s="1284"/>
      <c r="T151" s="1158" t="s">
        <v>10421</v>
      </c>
      <c r="U151" s="1296" t="s">
        <v>10394</v>
      </c>
      <c r="V151" s="1297" t="s">
        <v>6948</v>
      </c>
      <c r="W151" s="1298" t="s">
        <v>6949</v>
      </c>
      <c r="X151" s="1298" t="str">
        <f t="shared" si="4"/>
        <v>http://www.unisonic.com.tw/datasheet/UMMSZ52XXB.pdf</v>
      </c>
    </row>
    <row r="152" spans="1:24" s="1274" customFormat="1" ht="35.1" customHeight="1">
      <c r="A152" s="1275" t="str">
        <f t="shared" si="5"/>
        <v>UMMSZ5248B</v>
      </c>
      <c r="B152" s="1089">
        <v>500</v>
      </c>
      <c r="C152" s="1089">
        <v>18</v>
      </c>
      <c r="D152" s="1089">
        <v>17.100000000000001</v>
      </c>
      <c r="E152" s="1089">
        <v>18.899999999999999</v>
      </c>
      <c r="F152" s="1089">
        <v>21</v>
      </c>
      <c r="G152" s="1089">
        <v>7</v>
      </c>
      <c r="H152" s="1089">
        <v>0.1</v>
      </c>
      <c r="I152" s="1089">
        <v>14</v>
      </c>
      <c r="J152" s="1089" t="s">
        <v>10392</v>
      </c>
      <c r="K152" s="978"/>
      <c r="L152" s="1284"/>
      <c r="M152" s="1284"/>
      <c r="N152" s="1284"/>
      <c r="O152" s="1284"/>
      <c r="P152" s="1284"/>
      <c r="Q152" s="1284"/>
      <c r="R152" s="1284"/>
      <c r="S152" s="1284"/>
      <c r="T152" s="1158" t="s">
        <v>10422</v>
      </c>
      <c r="U152" s="1296" t="s">
        <v>10394</v>
      </c>
      <c r="V152" s="1297" t="s">
        <v>6948</v>
      </c>
      <c r="W152" s="1298" t="s">
        <v>6949</v>
      </c>
      <c r="X152" s="1298" t="str">
        <f t="shared" si="4"/>
        <v>http://www.unisonic.com.tw/datasheet/UMMSZ52XXB.pdf</v>
      </c>
    </row>
    <row r="153" spans="1:24" s="1274" customFormat="1" ht="35.1" customHeight="1">
      <c r="A153" s="1275" t="str">
        <f t="shared" si="5"/>
        <v>UMMSZ5249B</v>
      </c>
      <c r="B153" s="1089">
        <v>500</v>
      </c>
      <c r="C153" s="1089">
        <v>19</v>
      </c>
      <c r="D153" s="1089">
        <v>18.05</v>
      </c>
      <c r="E153" s="1089">
        <v>19.95</v>
      </c>
      <c r="F153" s="1089">
        <v>23</v>
      </c>
      <c r="G153" s="1089">
        <v>6.6</v>
      </c>
      <c r="H153" s="1089">
        <v>0.1</v>
      </c>
      <c r="I153" s="1089">
        <v>14</v>
      </c>
      <c r="J153" s="1089" t="s">
        <v>10392</v>
      </c>
      <c r="K153" s="978"/>
      <c r="L153" s="1284"/>
      <c r="M153" s="1284"/>
      <c r="N153" s="1284"/>
      <c r="O153" s="1284"/>
      <c r="P153" s="1284"/>
      <c r="Q153" s="1284"/>
      <c r="R153" s="1284"/>
      <c r="S153" s="1284"/>
      <c r="T153" s="1158" t="s">
        <v>10423</v>
      </c>
      <c r="U153" s="1296" t="s">
        <v>10394</v>
      </c>
      <c r="V153" s="1297" t="s">
        <v>6948</v>
      </c>
      <c r="W153" s="1298" t="s">
        <v>6949</v>
      </c>
      <c r="X153" s="1298" t="str">
        <f t="shared" si="4"/>
        <v>http://www.unisonic.com.tw/datasheet/UMMSZ52XXB.pdf</v>
      </c>
    </row>
    <row r="154" spans="1:24" s="1274" customFormat="1" ht="35.1" customHeight="1">
      <c r="A154" s="1275" t="str">
        <f t="shared" si="5"/>
        <v>UMMSZ5250B</v>
      </c>
      <c r="B154" s="1089">
        <v>500</v>
      </c>
      <c r="C154" s="1089">
        <v>20</v>
      </c>
      <c r="D154" s="1089">
        <v>19</v>
      </c>
      <c r="E154" s="1089">
        <v>21</v>
      </c>
      <c r="F154" s="1089">
        <v>25</v>
      </c>
      <c r="G154" s="1089">
        <v>6.2</v>
      </c>
      <c r="H154" s="1089">
        <v>0.1</v>
      </c>
      <c r="I154" s="1089">
        <v>15</v>
      </c>
      <c r="J154" s="1089" t="s">
        <v>10392</v>
      </c>
      <c r="K154" s="978"/>
      <c r="L154" s="1284"/>
      <c r="M154" s="1284"/>
      <c r="N154" s="1284"/>
      <c r="O154" s="1284"/>
      <c r="P154" s="1284"/>
      <c r="Q154" s="1284"/>
      <c r="R154" s="1284"/>
      <c r="S154" s="1284"/>
      <c r="T154" s="1158" t="s">
        <v>10424</v>
      </c>
      <c r="U154" s="1296" t="s">
        <v>10394</v>
      </c>
      <c r="V154" s="1297" t="s">
        <v>6948</v>
      </c>
      <c r="W154" s="1298" t="s">
        <v>6949</v>
      </c>
      <c r="X154" s="1298" t="str">
        <f t="shared" si="4"/>
        <v>http://www.unisonic.com.tw/datasheet/UMMSZ52XXB.pdf</v>
      </c>
    </row>
    <row r="155" spans="1:24" s="1274" customFormat="1" ht="35.1" customHeight="1">
      <c r="A155" s="1275" t="str">
        <f t="shared" si="5"/>
        <v>UMMSZ5251B</v>
      </c>
      <c r="B155" s="1089">
        <v>500</v>
      </c>
      <c r="C155" s="1089">
        <v>22</v>
      </c>
      <c r="D155" s="1089">
        <v>20.9</v>
      </c>
      <c r="E155" s="1089">
        <v>23.1</v>
      </c>
      <c r="F155" s="1089">
        <v>29</v>
      </c>
      <c r="G155" s="1089">
        <v>5.6</v>
      </c>
      <c r="H155" s="1089">
        <v>0.1</v>
      </c>
      <c r="I155" s="1089">
        <v>17</v>
      </c>
      <c r="J155" s="1089" t="s">
        <v>10392</v>
      </c>
      <c r="K155" s="978"/>
      <c r="L155" s="1284"/>
      <c r="M155" s="1284"/>
      <c r="N155" s="1284"/>
      <c r="O155" s="1284"/>
      <c r="P155" s="1284"/>
      <c r="Q155" s="1284"/>
      <c r="R155" s="1284"/>
      <c r="S155" s="1284"/>
      <c r="T155" s="1158" t="s">
        <v>10425</v>
      </c>
      <c r="U155" s="1296" t="s">
        <v>10394</v>
      </c>
      <c r="V155" s="1297" t="s">
        <v>6948</v>
      </c>
      <c r="W155" s="1298" t="s">
        <v>6949</v>
      </c>
      <c r="X155" s="1298" t="str">
        <f t="shared" si="4"/>
        <v>http://www.unisonic.com.tw/datasheet/UMMSZ52XXB.pdf</v>
      </c>
    </row>
    <row r="156" spans="1:24" s="1274" customFormat="1" ht="35.1" customHeight="1">
      <c r="A156" s="1275" t="str">
        <f t="shared" si="5"/>
        <v>UMMSZ5252B</v>
      </c>
      <c r="B156" s="1089">
        <v>500</v>
      </c>
      <c r="C156" s="1089">
        <v>24</v>
      </c>
      <c r="D156" s="1089">
        <v>22.8</v>
      </c>
      <c r="E156" s="1089">
        <v>25.2</v>
      </c>
      <c r="F156" s="1089">
        <v>33</v>
      </c>
      <c r="G156" s="1089">
        <v>5.2</v>
      </c>
      <c r="H156" s="1089">
        <v>0.1</v>
      </c>
      <c r="I156" s="1089">
        <v>18</v>
      </c>
      <c r="J156" s="1089" t="s">
        <v>10392</v>
      </c>
      <c r="K156" s="978"/>
      <c r="T156" s="1158" t="s">
        <v>10426</v>
      </c>
      <c r="U156" s="1296" t="s">
        <v>10394</v>
      </c>
      <c r="V156" s="1297" t="s">
        <v>6948</v>
      </c>
      <c r="W156" s="1298" t="s">
        <v>6949</v>
      </c>
      <c r="X156" s="1298" t="str">
        <f t="shared" si="4"/>
        <v>http://www.unisonic.com.tw/datasheet/UMMSZ52XXB.pdf</v>
      </c>
    </row>
    <row r="157" spans="1:24" s="1274" customFormat="1" ht="35.1" customHeight="1">
      <c r="A157" s="1275" t="str">
        <f t="shared" si="5"/>
        <v>UMMSZ5253B</v>
      </c>
      <c r="B157" s="1089">
        <v>500</v>
      </c>
      <c r="C157" s="1089">
        <v>25</v>
      </c>
      <c r="D157" s="1089">
        <v>23.75</v>
      </c>
      <c r="E157" s="1089">
        <v>26.25</v>
      </c>
      <c r="F157" s="1089">
        <v>35</v>
      </c>
      <c r="G157" s="1089">
        <v>5</v>
      </c>
      <c r="H157" s="1089">
        <v>0.1</v>
      </c>
      <c r="I157" s="1089">
        <v>19</v>
      </c>
      <c r="J157" s="1089" t="s">
        <v>10392</v>
      </c>
      <c r="K157" s="978"/>
      <c r="T157" s="1158" t="s">
        <v>10427</v>
      </c>
      <c r="U157" s="1296" t="s">
        <v>10394</v>
      </c>
      <c r="V157" s="1297" t="s">
        <v>6948</v>
      </c>
      <c r="W157" s="1298" t="s">
        <v>6949</v>
      </c>
      <c r="X157" s="1298" t="str">
        <f t="shared" si="4"/>
        <v>http://www.unisonic.com.tw/datasheet/UMMSZ52XXB.pdf</v>
      </c>
    </row>
    <row r="158" spans="1:24" s="1274" customFormat="1" ht="35.1" customHeight="1">
      <c r="A158" s="1275" t="str">
        <f t="shared" si="5"/>
        <v>UMMSZ5254B</v>
      </c>
      <c r="B158" s="1089">
        <v>500</v>
      </c>
      <c r="C158" s="1089">
        <v>27</v>
      </c>
      <c r="D158" s="1089">
        <v>25.65</v>
      </c>
      <c r="E158" s="1089">
        <v>28.35</v>
      </c>
      <c r="F158" s="1089">
        <v>41</v>
      </c>
      <c r="G158" s="1089">
        <v>5</v>
      </c>
      <c r="H158" s="1089">
        <v>0.1</v>
      </c>
      <c r="I158" s="1089">
        <v>21</v>
      </c>
      <c r="J158" s="1089" t="s">
        <v>10392</v>
      </c>
      <c r="K158" s="978"/>
      <c r="T158" s="1158" t="s">
        <v>10428</v>
      </c>
      <c r="U158" s="1296" t="s">
        <v>10394</v>
      </c>
      <c r="V158" s="1297" t="s">
        <v>6948</v>
      </c>
      <c r="W158" s="1298" t="s">
        <v>6949</v>
      </c>
      <c r="X158" s="1298" t="str">
        <f t="shared" si="4"/>
        <v>http://www.unisonic.com.tw/datasheet/UMMSZ52XXB.pdf</v>
      </c>
    </row>
    <row r="159" spans="1:24" s="1274" customFormat="1" ht="35.1" customHeight="1">
      <c r="A159" s="1275" t="str">
        <f t="shared" si="5"/>
        <v>UMMSZ5255B</v>
      </c>
      <c r="B159" s="1089">
        <v>500</v>
      </c>
      <c r="C159" s="1089">
        <v>28</v>
      </c>
      <c r="D159" s="1089">
        <v>26.6</v>
      </c>
      <c r="E159" s="1089">
        <v>29.4</v>
      </c>
      <c r="F159" s="1089">
        <v>44</v>
      </c>
      <c r="G159" s="1089">
        <v>4.5</v>
      </c>
      <c r="H159" s="1089">
        <v>0.1</v>
      </c>
      <c r="I159" s="1089">
        <v>21</v>
      </c>
      <c r="J159" s="1089" t="s">
        <v>10392</v>
      </c>
      <c r="K159" s="978"/>
      <c r="T159" s="1158" t="s">
        <v>10429</v>
      </c>
      <c r="U159" s="1296" t="s">
        <v>10394</v>
      </c>
      <c r="V159" s="1297" t="s">
        <v>6948</v>
      </c>
      <c r="W159" s="1298" t="s">
        <v>6949</v>
      </c>
      <c r="X159" s="1298" t="str">
        <f t="shared" si="4"/>
        <v>http://www.unisonic.com.tw/datasheet/UMMSZ52XXB.pdf</v>
      </c>
    </row>
    <row r="160" spans="1:24" s="1274" customFormat="1" ht="35.1" customHeight="1">
      <c r="A160" s="1275" t="str">
        <f t="shared" si="5"/>
        <v>UMMSZ5256B</v>
      </c>
      <c r="B160" s="1089">
        <v>500</v>
      </c>
      <c r="C160" s="1576">
        <v>30</v>
      </c>
      <c r="D160" s="1576">
        <v>28.5</v>
      </c>
      <c r="E160" s="1576">
        <v>31.5</v>
      </c>
      <c r="F160" s="1576">
        <v>49</v>
      </c>
      <c r="G160" s="1576">
        <v>4.2</v>
      </c>
      <c r="H160" s="1576">
        <v>0.1</v>
      </c>
      <c r="I160" s="1576">
        <v>23</v>
      </c>
      <c r="J160" s="1089" t="s">
        <v>10392</v>
      </c>
      <c r="K160" s="978"/>
      <c r="T160" s="1158" t="s">
        <v>10430</v>
      </c>
      <c r="U160" s="1296" t="s">
        <v>10394</v>
      </c>
      <c r="V160" s="1297" t="s">
        <v>6948</v>
      </c>
      <c r="W160" s="1298" t="s">
        <v>6949</v>
      </c>
      <c r="X160" s="1298" t="str">
        <f t="shared" si="4"/>
        <v>http://www.unisonic.com.tw/datasheet/UMMSZ52XXB.pdf</v>
      </c>
    </row>
    <row r="161" spans="1:24" s="1274" customFormat="1" ht="35.1" customHeight="1">
      <c r="A161" s="1275" t="str">
        <f t="shared" si="5"/>
        <v>UMMSZ5257B</v>
      </c>
      <c r="B161" s="1089">
        <v>500</v>
      </c>
      <c r="C161" s="1576">
        <v>33</v>
      </c>
      <c r="D161" s="1576">
        <v>31.35</v>
      </c>
      <c r="E161" s="1576">
        <v>34.65</v>
      </c>
      <c r="F161" s="1576">
        <v>58</v>
      </c>
      <c r="G161" s="1576">
        <v>3.8</v>
      </c>
      <c r="H161" s="1576">
        <v>0.1</v>
      </c>
      <c r="I161" s="1576">
        <v>25</v>
      </c>
      <c r="J161" s="1089" t="s">
        <v>10392</v>
      </c>
      <c r="K161" s="978"/>
      <c r="T161" s="1158" t="s">
        <v>10431</v>
      </c>
      <c r="U161" s="1296" t="s">
        <v>10394</v>
      </c>
      <c r="V161" s="1297" t="s">
        <v>6948</v>
      </c>
      <c r="W161" s="1298" t="s">
        <v>6949</v>
      </c>
      <c r="X161" s="1298" t="str">
        <f t="shared" si="4"/>
        <v>http://www.unisonic.com.tw/datasheet/UMMSZ52XXB.pdf</v>
      </c>
    </row>
    <row r="162" spans="1:24" s="1274" customFormat="1" ht="35.1" customHeight="1">
      <c r="A162" s="1275" t="str">
        <f t="shared" si="5"/>
        <v>UMMSZ5258B</v>
      </c>
      <c r="B162" s="1089">
        <v>500</v>
      </c>
      <c r="C162" s="1576">
        <v>36</v>
      </c>
      <c r="D162" s="1576">
        <v>34.200000000000003</v>
      </c>
      <c r="E162" s="1576">
        <v>37.799999999999997</v>
      </c>
      <c r="F162" s="1576">
        <v>70</v>
      </c>
      <c r="G162" s="1576">
        <v>3.4</v>
      </c>
      <c r="H162" s="1576">
        <v>0.1</v>
      </c>
      <c r="I162" s="1576">
        <v>27</v>
      </c>
      <c r="J162" s="1089" t="s">
        <v>10392</v>
      </c>
      <c r="K162" s="978"/>
      <c r="T162" s="1158" t="s">
        <v>10432</v>
      </c>
      <c r="U162" s="1296" t="s">
        <v>10394</v>
      </c>
      <c r="V162" s="1297" t="s">
        <v>6948</v>
      </c>
      <c r="W162" s="1298" t="s">
        <v>6949</v>
      </c>
      <c r="X162" s="1298" t="str">
        <f t="shared" si="4"/>
        <v>http://www.unisonic.com.tw/datasheet/UMMSZ52XXB.pdf</v>
      </c>
    </row>
    <row r="163" spans="1:24" s="1274" customFormat="1" ht="35.1" customHeight="1">
      <c r="A163" s="1275" t="str">
        <f t="shared" si="5"/>
        <v>UMMSZ5259B</v>
      </c>
      <c r="B163" s="1089">
        <v>500</v>
      </c>
      <c r="C163" s="1576">
        <v>39</v>
      </c>
      <c r="D163" s="1576">
        <v>37.049999999999997</v>
      </c>
      <c r="E163" s="1576">
        <v>40.950000000000003</v>
      </c>
      <c r="F163" s="1576">
        <v>80</v>
      </c>
      <c r="G163" s="1576">
        <v>3.2</v>
      </c>
      <c r="H163" s="1576">
        <v>0.1</v>
      </c>
      <c r="I163" s="1576">
        <v>30</v>
      </c>
      <c r="J163" s="1089" t="s">
        <v>10392</v>
      </c>
      <c r="K163" s="978"/>
      <c r="T163" s="1158" t="s">
        <v>10433</v>
      </c>
      <c r="U163" s="1296" t="s">
        <v>10394</v>
      </c>
      <c r="V163" s="1297" t="s">
        <v>6948</v>
      </c>
      <c r="W163" s="1298" t="s">
        <v>6949</v>
      </c>
      <c r="X163" s="1298" t="str">
        <f t="shared" si="4"/>
        <v>http://www.unisonic.com.tw/datasheet/UMMSZ52XXB.pdf</v>
      </c>
    </row>
    <row r="164" spans="1:24" s="1274" customFormat="1" ht="35.1" customHeight="1">
      <c r="A164" s="1275" t="str">
        <f t="shared" si="5"/>
        <v>UMMSZ5231A</v>
      </c>
      <c r="B164" s="1089">
        <v>500</v>
      </c>
      <c r="C164" s="1576">
        <v>5.0999999999999996</v>
      </c>
      <c r="D164" s="1576">
        <v>5</v>
      </c>
      <c r="E164" s="1576">
        <v>5.2</v>
      </c>
      <c r="F164" s="1576">
        <v>17</v>
      </c>
      <c r="G164" s="1576">
        <v>20</v>
      </c>
      <c r="H164" s="1576">
        <v>5</v>
      </c>
      <c r="I164" s="1576">
        <v>2</v>
      </c>
      <c r="J164" s="1089" t="s">
        <v>10434</v>
      </c>
      <c r="T164" s="1158" t="s">
        <v>10435</v>
      </c>
      <c r="U164" s="1296" t="s">
        <v>10436</v>
      </c>
      <c r="V164" s="1297" t="s">
        <v>6948</v>
      </c>
      <c r="W164" s="1298" t="s">
        <v>6949</v>
      </c>
      <c r="X164" s="1298" t="str">
        <f t="shared" si="4"/>
        <v>http://www.unisonic.com.tw/datasheet/UMMSZ52XXA.pdf</v>
      </c>
    </row>
    <row r="165" spans="1:24" s="1274" customFormat="1" ht="35.1" customHeight="1">
      <c r="A165" s="1275" t="str">
        <f t="shared" si="5"/>
        <v>UMMSZ5234A</v>
      </c>
      <c r="B165" s="1089">
        <v>500</v>
      </c>
      <c r="C165" s="1576">
        <v>6.2</v>
      </c>
      <c r="D165" s="1576">
        <v>6.08</v>
      </c>
      <c r="E165" s="1576">
        <v>6.32</v>
      </c>
      <c r="F165" s="1576">
        <v>7</v>
      </c>
      <c r="G165" s="1576">
        <v>20</v>
      </c>
      <c r="H165" s="1576">
        <v>5</v>
      </c>
      <c r="I165" s="1576">
        <v>4</v>
      </c>
      <c r="J165" s="1089" t="s">
        <v>10434</v>
      </c>
      <c r="T165" s="1158" t="s">
        <v>10437</v>
      </c>
      <c r="U165" s="1296" t="s">
        <v>10436</v>
      </c>
      <c r="V165" s="1297" t="s">
        <v>6948</v>
      </c>
      <c r="W165" s="1298" t="s">
        <v>6949</v>
      </c>
      <c r="X165" s="1298" t="str">
        <f t="shared" si="4"/>
        <v>http://www.unisonic.com.tw/datasheet/UMMSZ52XXA.pdf</v>
      </c>
    </row>
    <row r="166" spans="1:24" s="1274" customFormat="1" ht="35.1" customHeight="1">
      <c r="A166" s="1275" t="str">
        <f t="shared" si="5"/>
        <v>UMMSZ5248A</v>
      </c>
      <c r="B166" s="1089">
        <v>500</v>
      </c>
      <c r="C166" s="1576">
        <v>18</v>
      </c>
      <c r="D166" s="1576">
        <v>17.64</v>
      </c>
      <c r="E166" s="1576">
        <v>18.36</v>
      </c>
      <c r="F166" s="1576">
        <v>21</v>
      </c>
      <c r="G166" s="1576">
        <v>7</v>
      </c>
      <c r="H166" s="1576">
        <v>0.1</v>
      </c>
      <c r="I166" s="1576">
        <v>14</v>
      </c>
      <c r="J166" s="1089" t="s">
        <v>10434</v>
      </c>
      <c r="T166" s="1158" t="s">
        <v>10438</v>
      </c>
      <c r="U166" s="1296" t="s">
        <v>10436</v>
      </c>
      <c r="V166" s="1297" t="s">
        <v>6948</v>
      </c>
      <c r="W166" s="1298" t="s">
        <v>6949</v>
      </c>
      <c r="X166" s="1298" t="str">
        <f t="shared" si="4"/>
        <v>http://www.unisonic.com.tw/datasheet/UMMSZ52XXA.pdf</v>
      </c>
    </row>
    <row r="167" spans="1:24" s="1274" customFormat="1" ht="35.1" customHeight="1">
      <c r="A167" s="1282" t="str">
        <f t="shared" si="5"/>
        <v>UMMSZ5250A</v>
      </c>
      <c r="B167" s="1089">
        <v>500</v>
      </c>
      <c r="C167" s="1576">
        <v>20</v>
      </c>
      <c r="D167" s="1576">
        <v>19.600000000000001</v>
      </c>
      <c r="E167" s="1576">
        <v>20.399999999999999</v>
      </c>
      <c r="F167" s="1576">
        <v>25</v>
      </c>
      <c r="G167" s="1576">
        <v>6.2</v>
      </c>
      <c r="H167" s="1576">
        <v>0.1</v>
      </c>
      <c r="I167" s="1576">
        <v>15</v>
      </c>
      <c r="J167" s="1089" t="s">
        <v>10434</v>
      </c>
      <c r="T167" s="1158" t="s">
        <v>10439</v>
      </c>
      <c r="U167" s="1296" t="s">
        <v>10436</v>
      </c>
      <c r="V167" s="1297" t="s">
        <v>6948</v>
      </c>
      <c r="W167" s="1298" t="s">
        <v>6949</v>
      </c>
      <c r="X167" s="1298" t="str">
        <f t="shared" si="4"/>
        <v>http://www.unisonic.com.tw/datasheet/UMMSZ52XXA.pdf</v>
      </c>
    </row>
    <row r="168" spans="1:24" s="1274" customFormat="1" ht="35.1" customHeight="1">
      <c r="A168" s="1275" t="str">
        <f t="shared" si="5"/>
        <v>UMMSZ5221B</v>
      </c>
      <c r="B168" s="1089">
        <v>500</v>
      </c>
      <c r="C168" s="1089">
        <v>2.4</v>
      </c>
      <c r="D168" s="1089">
        <v>2.2799999999999998</v>
      </c>
      <c r="E168" s="1089">
        <v>2.52</v>
      </c>
      <c r="F168" s="1089">
        <v>30</v>
      </c>
      <c r="G168" s="1089">
        <v>20</v>
      </c>
      <c r="H168" s="1089">
        <v>100</v>
      </c>
      <c r="I168" s="1089">
        <v>1</v>
      </c>
      <c r="J168" s="1089" t="s">
        <v>1221</v>
      </c>
      <c r="T168" s="1089" t="s">
        <v>1310</v>
      </c>
      <c r="U168" s="1296" t="s">
        <v>10394</v>
      </c>
      <c r="V168" s="1297" t="s">
        <v>6948</v>
      </c>
      <c r="W168" s="1298" t="s">
        <v>6949</v>
      </c>
      <c r="X168" s="1298" t="str">
        <f t="shared" si="4"/>
        <v>http://www.unisonic.com.tw/datasheet/UMMSZ52XXB.pdf</v>
      </c>
    </row>
    <row r="169" spans="1:24" s="1274" customFormat="1" ht="35.1" customHeight="1">
      <c r="A169" s="1275" t="str">
        <f t="shared" si="5"/>
        <v>UMMSZ5222B</v>
      </c>
      <c r="B169" s="1089">
        <v>500</v>
      </c>
      <c r="C169" s="1089">
        <v>2.5</v>
      </c>
      <c r="D169" s="1089">
        <v>2.38</v>
      </c>
      <c r="E169" s="1089">
        <v>2.63</v>
      </c>
      <c r="F169" s="1089">
        <v>30</v>
      </c>
      <c r="G169" s="1089">
        <v>20</v>
      </c>
      <c r="H169" s="1089">
        <v>100</v>
      </c>
      <c r="I169" s="1089">
        <v>1</v>
      </c>
      <c r="J169" s="1089" t="s">
        <v>1221</v>
      </c>
      <c r="T169" s="1089" t="s">
        <v>1311</v>
      </c>
      <c r="U169" s="1296" t="s">
        <v>10394</v>
      </c>
      <c r="V169" s="1297" t="s">
        <v>6948</v>
      </c>
      <c r="W169" s="1298" t="s">
        <v>6949</v>
      </c>
      <c r="X169" s="1298" t="str">
        <f t="shared" si="4"/>
        <v>http://www.unisonic.com.tw/datasheet/UMMSZ52XXB.pdf</v>
      </c>
    </row>
    <row r="170" spans="1:24" s="1274" customFormat="1" ht="35.1" customHeight="1">
      <c r="A170" s="1275" t="str">
        <f t="shared" si="5"/>
        <v>UMMSZ5223B</v>
      </c>
      <c r="B170" s="1089">
        <v>500</v>
      </c>
      <c r="C170" s="1089">
        <v>2.7</v>
      </c>
      <c r="D170" s="1089">
        <v>2.57</v>
      </c>
      <c r="E170" s="1089">
        <v>2.84</v>
      </c>
      <c r="F170" s="1089">
        <v>30</v>
      </c>
      <c r="G170" s="1089">
        <v>20</v>
      </c>
      <c r="H170" s="1089">
        <v>75</v>
      </c>
      <c r="I170" s="1089">
        <v>1</v>
      </c>
      <c r="J170" s="1089" t="s">
        <v>1221</v>
      </c>
      <c r="T170" s="1089" t="s">
        <v>1312</v>
      </c>
      <c r="U170" s="1296" t="s">
        <v>10394</v>
      </c>
      <c r="V170" s="1297" t="s">
        <v>6948</v>
      </c>
      <c r="W170" s="1298" t="s">
        <v>6949</v>
      </c>
      <c r="X170" s="1298" t="str">
        <f t="shared" si="4"/>
        <v>http://www.unisonic.com.tw/datasheet/UMMSZ52XXB.pdf</v>
      </c>
    </row>
    <row r="171" spans="1:24" s="1274" customFormat="1" ht="35.1" customHeight="1">
      <c r="A171" s="1275" t="str">
        <f t="shared" si="5"/>
        <v>UMMSZ5224B</v>
      </c>
      <c r="B171" s="1089">
        <v>500</v>
      </c>
      <c r="C171" s="1089">
        <v>2.8</v>
      </c>
      <c r="D171" s="1089">
        <v>2.66</v>
      </c>
      <c r="E171" s="1089">
        <v>2.94</v>
      </c>
      <c r="F171" s="1089">
        <v>30</v>
      </c>
      <c r="G171" s="1089">
        <v>20</v>
      </c>
      <c r="H171" s="1089">
        <v>75</v>
      </c>
      <c r="I171" s="1089">
        <v>1</v>
      </c>
      <c r="J171" s="1089" t="s">
        <v>1221</v>
      </c>
      <c r="T171" s="1089" t="s">
        <v>1313</v>
      </c>
      <c r="U171" s="1296" t="s">
        <v>10394</v>
      </c>
      <c r="V171" s="1297" t="s">
        <v>6948</v>
      </c>
      <c r="W171" s="1298" t="s">
        <v>6949</v>
      </c>
      <c r="X171" s="1298" t="str">
        <f t="shared" si="4"/>
        <v>http://www.unisonic.com.tw/datasheet/UMMSZ52XXB.pdf</v>
      </c>
    </row>
    <row r="172" spans="1:24" s="1274" customFormat="1" ht="35.1" customHeight="1">
      <c r="A172" s="1275" t="str">
        <f t="shared" si="5"/>
        <v>UMMSZ5225B</v>
      </c>
      <c r="B172" s="1089">
        <v>500</v>
      </c>
      <c r="C172" s="1089">
        <v>3</v>
      </c>
      <c r="D172" s="1089">
        <v>2.85</v>
      </c>
      <c r="E172" s="1089">
        <v>3.15</v>
      </c>
      <c r="F172" s="1089">
        <v>30</v>
      </c>
      <c r="G172" s="1089">
        <v>20</v>
      </c>
      <c r="H172" s="1089">
        <v>50</v>
      </c>
      <c r="I172" s="1089">
        <v>1</v>
      </c>
      <c r="J172" s="1089" t="s">
        <v>1221</v>
      </c>
      <c r="T172" s="1089" t="s">
        <v>1314</v>
      </c>
      <c r="U172" s="1296" t="s">
        <v>10394</v>
      </c>
      <c r="V172" s="1297" t="s">
        <v>6948</v>
      </c>
      <c r="W172" s="1298" t="s">
        <v>6949</v>
      </c>
      <c r="X172" s="1298" t="str">
        <f t="shared" si="4"/>
        <v>http://www.unisonic.com.tw/datasheet/UMMSZ52XXB.pdf</v>
      </c>
    </row>
    <row r="173" spans="1:24" s="1274" customFormat="1" ht="35.1" customHeight="1">
      <c r="A173" s="1275" t="str">
        <f t="shared" si="5"/>
        <v>UMMSZ5226B</v>
      </c>
      <c r="B173" s="1089">
        <v>500</v>
      </c>
      <c r="C173" s="1089">
        <v>3.3</v>
      </c>
      <c r="D173" s="1089">
        <v>3.14</v>
      </c>
      <c r="E173" s="1089">
        <v>3.47</v>
      </c>
      <c r="F173" s="1089">
        <v>28</v>
      </c>
      <c r="G173" s="1089">
        <v>20</v>
      </c>
      <c r="H173" s="1089">
        <v>25</v>
      </c>
      <c r="I173" s="1089">
        <v>1</v>
      </c>
      <c r="J173" s="1089" t="s">
        <v>1221</v>
      </c>
      <c r="T173" s="1089" t="s">
        <v>1315</v>
      </c>
      <c r="U173" s="1296" t="s">
        <v>10394</v>
      </c>
      <c r="V173" s="1297" t="s">
        <v>6948</v>
      </c>
      <c r="W173" s="1298" t="s">
        <v>6949</v>
      </c>
      <c r="X173" s="1298" t="str">
        <f t="shared" si="4"/>
        <v>http://www.unisonic.com.tw/datasheet/UMMSZ52XXB.pdf</v>
      </c>
    </row>
    <row r="174" spans="1:24" s="1274" customFormat="1" ht="35.1" customHeight="1">
      <c r="A174" s="1275" t="str">
        <f t="shared" si="5"/>
        <v>UMMSZ5227B</v>
      </c>
      <c r="B174" s="1089">
        <v>500</v>
      </c>
      <c r="C174" s="1089">
        <v>3.6</v>
      </c>
      <c r="D174" s="1089">
        <v>3.42</v>
      </c>
      <c r="E174" s="1089">
        <v>3.78</v>
      </c>
      <c r="F174" s="1089">
        <v>24</v>
      </c>
      <c r="G174" s="1089">
        <v>20</v>
      </c>
      <c r="H174" s="1089">
        <v>15</v>
      </c>
      <c r="I174" s="1089">
        <v>1</v>
      </c>
      <c r="J174" s="1089" t="s">
        <v>1221</v>
      </c>
      <c r="T174" s="1089" t="s">
        <v>1316</v>
      </c>
      <c r="U174" s="1296" t="s">
        <v>10394</v>
      </c>
      <c r="V174" s="1297" t="s">
        <v>6948</v>
      </c>
      <c r="W174" s="1298" t="s">
        <v>6949</v>
      </c>
      <c r="X174" s="1298" t="str">
        <f t="shared" si="4"/>
        <v>http://www.unisonic.com.tw/datasheet/UMMSZ52XXB.pdf</v>
      </c>
    </row>
    <row r="175" spans="1:24" s="1274" customFormat="1" ht="35.1" customHeight="1">
      <c r="A175" s="1275" t="str">
        <f t="shared" si="5"/>
        <v>UMMSZ5228B</v>
      </c>
      <c r="B175" s="1089">
        <v>500</v>
      </c>
      <c r="C175" s="1089">
        <v>3.9</v>
      </c>
      <c r="D175" s="1089">
        <v>3.71</v>
      </c>
      <c r="E175" s="1089">
        <v>4.0999999999999996</v>
      </c>
      <c r="F175" s="1089">
        <v>23</v>
      </c>
      <c r="G175" s="1089">
        <v>20</v>
      </c>
      <c r="H175" s="1089">
        <v>10</v>
      </c>
      <c r="I175" s="1089">
        <v>1</v>
      </c>
      <c r="J175" s="1089" t="s">
        <v>1221</v>
      </c>
      <c r="T175" s="1089" t="s">
        <v>1317</v>
      </c>
      <c r="U175" s="1296" t="s">
        <v>10394</v>
      </c>
      <c r="V175" s="1297" t="s">
        <v>6948</v>
      </c>
      <c r="W175" s="1298" t="s">
        <v>6949</v>
      </c>
      <c r="X175" s="1298" t="str">
        <f t="shared" si="4"/>
        <v>http://www.unisonic.com.tw/datasheet/UMMSZ52XXB.pdf</v>
      </c>
    </row>
    <row r="176" spans="1:24" s="1274" customFormat="1" ht="35.1" customHeight="1">
      <c r="A176" s="1275" t="str">
        <f t="shared" si="5"/>
        <v>UMMSZ5229B</v>
      </c>
      <c r="B176" s="1089">
        <v>500</v>
      </c>
      <c r="C176" s="1089">
        <v>4.3</v>
      </c>
      <c r="D176" s="1089">
        <v>4.09</v>
      </c>
      <c r="E176" s="1089">
        <v>4.5199999999999996</v>
      </c>
      <c r="F176" s="1089">
        <v>22</v>
      </c>
      <c r="G176" s="1089">
        <v>20</v>
      </c>
      <c r="H176" s="1089">
        <v>5</v>
      </c>
      <c r="I176" s="1089">
        <v>1</v>
      </c>
      <c r="J176" s="1089" t="s">
        <v>1221</v>
      </c>
      <c r="T176" s="1089" t="s">
        <v>1318</v>
      </c>
      <c r="U176" s="1296" t="s">
        <v>10394</v>
      </c>
      <c r="V176" s="1297" t="s">
        <v>6948</v>
      </c>
      <c r="W176" s="1298" t="s">
        <v>6949</v>
      </c>
      <c r="X176" s="1298" t="str">
        <f t="shared" si="4"/>
        <v>http://www.unisonic.com.tw/datasheet/UMMSZ52XXB.pdf</v>
      </c>
    </row>
    <row r="177" spans="1:24" s="1274" customFormat="1" ht="35.1" customHeight="1">
      <c r="A177" s="1275" t="str">
        <f t="shared" si="5"/>
        <v>UMMSZ5230B</v>
      </c>
      <c r="B177" s="1089">
        <v>500</v>
      </c>
      <c r="C177" s="1089">
        <v>4.7</v>
      </c>
      <c r="D177" s="1089">
        <v>4.47</v>
      </c>
      <c r="E177" s="1089">
        <v>4.9400000000000004</v>
      </c>
      <c r="F177" s="1089">
        <v>19</v>
      </c>
      <c r="G177" s="1089">
        <v>20</v>
      </c>
      <c r="H177" s="1089">
        <v>5</v>
      </c>
      <c r="I177" s="1089">
        <v>2</v>
      </c>
      <c r="J177" s="1089" t="s">
        <v>1221</v>
      </c>
      <c r="T177" s="1089" t="s">
        <v>1319</v>
      </c>
      <c r="U177" s="1296" t="s">
        <v>10394</v>
      </c>
      <c r="V177" s="1297" t="s">
        <v>6948</v>
      </c>
      <c r="W177" s="1298" t="s">
        <v>6949</v>
      </c>
      <c r="X177" s="1298" t="str">
        <f t="shared" si="4"/>
        <v>http://www.unisonic.com.tw/datasheet/UMMSZ52XXB.pdf</v>
      </c>
    </row>
    <row r="178" spans="1:24" s="1274" customFormat="1" ht="35.1" customHeight="1">
      <c r="A178" s="1275" t="str">
        <f t="shared" si="5"/>
        <v>UMMSZ5231B</v>
      </c>
      <c r="B178" s="1089">
        <v>500</v>
      </c>
      <c r="C178" s="1089">
        <v>5.0999999999999996</v>
      </c>
      <c r="D178" s="1089">
        <v>4.8499999999999996</v>
      </c>
      <c r="E178" s="1089">
        <v>5.36</v>
      </c>
      <c r="F178" s="1089">
        <v>17</v>
      </c>
      <c r="G178" s="1089">
        <v>20</v>
      </c>
      <c r="H178" s="1089">
        <v>5</v>
      </c>
      <c r="I178" s="1089">
        <v>2</v>
      </c>
      <c r="J178" s="1089" t="s">
        <v>1221</v>
      </c>
      <c r="T178" s="1089" t="s">
        <v>1320</v>
      </c>
      <c r="U178" s="1296" t="s">
        <v>10394</v>
      </c>
      <c r="V178" s="1297" t="s">
        <v>6948</v>
      </c>
      <c r="W178" s="1298" t="s">
        <v>6949</v>
      </c>
      <c r="X178" s="1298" t="str">
        <f t="shared" si="4"/>
        <v>http://www.unisonic.com.tw/datasheet/UMMSZ52XXB.pdf</v>
      </c>
    </row>
    <row r="179" spans="1:24" s="1274" customFormat="1" ht="35.1" customHeight="1">
      <c r="A179" s="1275" t="str">
        <f t="shared" si="5"/>
        <v>UMMSZ5232B</v>
      </c>
      <c r="B179" s="1089">
        <v>500</v>
      </c>
      <c r="C179" s="1089">
        <v>5.6</v>
      </c>
      <c r="D179" s="1089">
        <v>5.32</v>
      </c>
      <c r="E179" s="1089">
        <v>5.88</v>
      </c>
      <c r="F179" s="1089">
        <v>11</v>
      </c>
      <c r="G179" s="1089">
        <v>20</v>
      </c>
      <c r="H179" s="1089">
        <v>5</v>
      </c>
      <c r="I179" s="1089">
        <v>3</v>
      </c>
      <c r="J179" s="1089" t="s">
        <v>1221</v>
      </c>
      <c r="T179" s="1089" t="s">
        <v>1321</v>
      </c>
      <c r="U179" s="1296" t="s">
        <v>10394</v>
      </c>
      <c r="V179" s="1297" t="s">
        <v>6948</v>
      </c>
      <c r="W179" s="1298" t="s">
        <v>6949</v>
      </c>
      <c r="X179" s="1298" t="str">
        <f t="shared" si="4"/>
        <v>http://www.unisonic.com.tw/datasheet/UMMSZ52XXB.pdf</v>
      </c>
    </row>
    <row r="180" spans="1:24" s="1274" customFormat="1" ht="35.1" customHeight="1">
      <c r="A180" s="1275" t="str">
        <f t="shared" si="5"/>
        <v>UMMSZ5233B</v>
      </c>
      <c r="B180" s="1089">
        <v>500</v>
      </c>
      <c r="C180" s="1089">
        <v>6</v>
      </c>
      <c r="D180" s="1089">
        <v>5.7</v>
      </c>
      <c r="E180" s="1089">
        <v>6.3</v>
      </c>
      <c r="F180" s="1089">
        <v>7</v>
      </c>
      <c r="G180" s="1089">
        <v>20</v>
      </c>
      <c r="H180" s="1089">
        <v>5</v>
      </c>
      <c r="I180" s="1089">
        <v>3.5</v>
      </c>
      <c r="J180" s="1089" t="s">
        <v>1221</v>
      </c>
      <c r="T180" s="1089" t="s">
        <v>1322</v>
      </c>
      <c r="U180" s="1296" t="s">
        <v>10394</v>
      </c>
      <c r="V180" s="1297" t="s">
        <v>6948</v>
      </c>
      <c r="W180" s="1298" t="s">
        <v>6949</v>
      </c>
      <c r="X180" s="1298" t="str">
        <f t="shared" si="4"/>
        <v>http://www.unisonic.com.tw/datasheet/UMMSZ52XXB.pdf</v>
      </c>
    </row>
    <row r="181" spans="1:24" s="1274" customFormat="1" ht="35.1" customHeight="1">
      <c r="A181" s="1275" t="str">
        <f t="shared" si="5"/>
        <v>UMMSZ5234B</v>
      </c>
      <c r="B181" s="1089">
        <v>500</v>
      </c>
      <c r="C181" s="1089">
        <v>6.2</v>
      </c>
      <c r="D181" s="1089">
        <v>5.89</v>
      </c>
      <c r="E181" s="1089">
        <v>6.51</v>
      </c>
      <c r="F181" s="1089">
        <v>7</v>
      </c>
      <c r="G181" s="1089">
        <v>20</v>
      </c>
      <c r="H181" s="1089">
        <v>5</v>
      </c>
      <c r="I181" s="1089">
        <v>4</v>
      </c>
      <c r="J181" s="1089" t="s">
        <v>1221</v>
      </c>
      <c r="T181" s="1089" t="s">
        <v>1323</v>
      </c>
      <c r="U181" s="1296" t="s">
        <v>10394</v>
      </c>
      <c r="V181" s="1297" t="s">
        <v>6948</v>
      </c>
      <c r="W181" s="1298" t="s">
        <v>6949</v>
      </c>
      <c r="X181" s="1298" t="str">
        <f t="shared" si="4"/>
        <v>http://www.unisonic.com.tw/datasheet/UMMSZ52XXB.pdf</v>
      </c>
    </row>
    <row r="182" spans="1:24" s="1274" customFormat="1" ht="35.1" customHeight="1">
      <c r="A182" s="1275" t="str">
        <f t="shared" si="5"/>
        <v>UMMSZ5235B</v>
      </c>
      <c r="B182" s="1089">
        <v>500</v>
      </c>
      <c r="C182" s="1089">
        <v>6.8</v>
      </c>
      <c r="D182" s="1089">
        <v>6.46</v>
      </c>
      <c r="E182" s="1089">
        <v>7.14</v>
      </c>
      <c r="F182" s="1089">
        <v>5</v>
      </c>
      <c r="G182" s="1089">
        <v>20</v>
      </c>
      <c r="H182" s="1089">
        <v>3</v>
      </c>
      <c r="I182" s="1089">
        <v>5</v>
      </c>
      <c r="J182" s="1089" t="s">
        <v>1221</v>
      </c>
      <c r="T182" s="1089" t="s">
        <v>1324</v>
      </c>
      <c r="U182" s="1296" t="s">
        <v>10394</v>
      </c>
      <c r="V182" s="1297" t="s">
        <v>6948</v>
      </c>
      <c r="W182" s="1298" t="s">
        <v>6949</v>
      </c>
      <c r="X182" s="1298" t="str">
        <f t="shared" si="4"/>
        <v>http://www.unisonic.com.tw/datasheet/UMMSZ52XXB.pdf</v>
      </c>
    </row>
    <row r="183" spans="1:24" s="1274" customFormat="1" ht="35.1" customHeight="1">
      <c r="A183" s="1275" t="str">
        <f t="shared" si="5"/>
        <v>UMMSZ5236B</v>
      </c>
      <c r="B183" s="1089">
        <v>500</v>
      </c>
      <c r="C183" s="1089">
        <v>7.5</v>
      </c>
      <c r="D183" s="1089">
        <v>7.13</v>
      </c>
      <c r="E183" s="1089">
        <v>7.88</v>
      </c>
      <c r="F183" s="1089">
        <v>6</v>
      </c>
      <c r="G183" s="1089">
        <v>20</v>
      </c>
      <c r="H183" s="1089">
        <v>3</v>
      </c>
      <c r="I183" s="1089">
        <v>6</v>
      </c>
      <c r="J183" s="1089" t="s">
        <v>1221</v>
      </c>
      <c r="T183" s="1089" t="s">
        <v>1325</v>
      </c>
      <c r="U183" s="1296" t="s">
        <v>10394</v>
      </c>
      <c r="V183" s="1297" t="s">
        <v>6948</v>
      </c>
      <c r="W183" s="1298" t="s">
        <v>6949</v>
      </c>
      <c r="X183" s="1298" t="str">
        <f t="shared" si="4"/>
        <v>http://www.unisonic.com.tw/datasheet/UMMSZ52XXB.pdf</v>
      </c>
    </row>
    <row r="184" spans="1:24" s="1274" customFormat="1" ht="35.1" customHeight="1">
      <c r="A184" s="1275" t="str">
        <f t="shared" si="5"/>
        <v>UMMSZ5237B</v>
      </c>
      <c r="B184" s="1089">
        <v>500</v>
      </c>
      <c r="C184" s="1089">
        <v>8.1999999999999993</v>
      </c>
      <c r="D184" s="1089">
        <v>7.79</v>
      </c>
      <c r="E184" s="1089">
        <v>8.61</v>
      </c>
      <c r="F184" s="1089">
        <v>8</v>
      </c>
      <c r="G184" s="1089">
        <v>20</v>
      </c>
      <c r="H184" s="1089">
        <v>3</v>
      </c>
      <c r="I184" s="1089">
        <v>6</v>
      </c>
      <c r="J184" s="1089" t="s">
        <v>1221</v>
      </c>
      <c r="T184" s="1089" t="s">
        <v>1326</v>
      </c>
      <c r="U184" s="1296" t="s">
        <v>10394</v>
      </c>
      <c r="V184" s="1297" t="s">
        <v>6948</v>
      </c>
      <c r="W184" s="1298" t="s">
        <v>6949</v>
      </c>
      <c r="X184" s="1298" t="str">
        <f t="shared" si="4"/>
        <v>http://www.unisonic.com.tw/datasheet/UMMSZ52XXB.pdf</v>
      </c>
    </row>
    <row r="185" spans="1:24" s="1274" customFormat="1" ht="35.1" customHeight="1">
      <c r="A185" s="1275" t="str">
        <f t="shared" si="5"/>
        <v>UMMSZ5238B</v>
      </c>
      <c r="B185" s="1089">
        <v>500</v>
      </c>
      <c r="C185" s="1089">
        <v>8.6999999999999993</v>
      </c>
      <c r="D185" s="1089">
        <v>8.27</v>
      </c>
      <c r="E185" s="1089">
        <v>9.14</v>
      </c>
      <c r="F185" s="1089">
        <v>8</v>
      </c>
      <c r="G185" s="1089">
        <v>20</v>
      </c>
      <c r="H185" s="1089">
        <v>3</v>
      </c>
      <c r="I185" s="1089">
        <v>6.5</v>
      </c>
      <c r="J185" s="1089" t="s">
        <v>1221</v>
      </c>
      <c r="T185" s="1089" t="s">
        <v>1327</v>
      </c>
      <c r="U185" s="1296" t="s">
        <v>10394</v>
      </c>
      <c r="V185" s="1297" t="s">
        <v>6948</v>
      </c>
      <c r="W185" s="1298" t="s">
        <v>6949</v>
      </c>
      <c r="X185" s="1298" t="str">
        <f t="shared" si="4"/>
        <v>http://www.unisonic.com.tw/datasheet/UMMSZ52XXB.pdf</v>
      </c>
    </row>
    <row r="186" spans="1:24" s="1274" customFormat="1" ht="35.1" customHeight="1">
      <c r="A186" s="1275" t="str">
        <f t="shared" si="5"/>
        <v>UMMSZ5239B</v>
      </c>
      <c r="B186" s="1089">
        <v>500</v>
      </c>
      <c r="C186" s="1089">
        <v>9.1</v>
      </c>
      <c r="D186" s="1089">
        <v>8.65</v>
      </c>
      <c r="E186" s="1089">
        <v>9.56</v>
      </c>
      <c r="F186" s="1089">
        <v>10</v>
      </c>
      <c r="G186" s="1089">
        <v>20</v>
      </c>
      <c r="H186" s="1089">
        <v>3</v>
      </c>
      <c r="I186" s="1089">
        <v>6.5</v>
      </c>
      <c r="J186" s="1089" t="s">
        <v>1221</v>
      </c>
      <c r="T186" s="1089" t="s">
        <v>1328</v>
      </c>
      <c r="U186" s="1296" t="s">
        <v>10394</v>
      </c>
      <c r="V186" s="1297" t="s">
        <v>6948</v>
      </c>
      <c r="W186" s="1298" t="s">
        <v>6949</v>
      </c>
      <c r="X186" s="1298" t="str">
        <f t="shared" si="4"/>
        <v>http://www.unisonic.com.tw/datasheet/UMMSZ52XXB.pdf</v>
      </c>
    </row>
    <row r="187" spans="1:24" s="1274" customFormat="1" ht="35.1" customHeight="1">
      <c r="A187" s="1275" t="str">
        <f t="shared" si="5"/>
        <v>UMMSZ5240B</v>
      </c>
      <c r="B187" s="1089">
        <v>500</v>
      </c>
      <c r="C187" s="1089">
        <v>10</v>
      </c>
      <c r="D187" s="1089">
        <v>9.5</v>
      </c>
      <c r="E187" s="1089">
        <v>10.5</v>
      </c>
      <c r="F187" s="1089">
        <v>17</v>
      </c>
      <c r="G187" s="1089">
        <v>20</v>
      </c>
      <c r="H187" s="1089">
        <v>3</v>
      </c>
      <c r="I187" s="1089">
        <v>8</v>
      </c>
      <c r="J187" s="1089" t="s">
        <v>1221</v>
      </c>
      <c r="T187" s="1089" t="s">
        <v>1329</v>
      </c>
      <c r="U187" s="1296" t="s">
        <v>10394</v>
      </c>
      <c r="V187" s="1297" t="s">
        <v>6948</v>
      </c>
      <c r="W187" s="1298" t="s">
        <v>6949</v>
      </c>
      <c r="X187" s="1298" t="str">
        <f t="shared" si="4"/>
        <v>http://www.unisonic.com.tw/datasheet/UMMSZ52XXB.pdf</v>
      </c>
    </row>
    <row r="188" spans="1:24" s="1274" customFormat="1" ht="35.1" customHeight="1">
      <c r="A188" s="1275" t="str">
        <f t="shared" si="5"/>
        <v>UMMSZ5241B</v>
      </c>
      <c r="B188" s="1089">
        <v>500</v>
      </c>
      <c r="C188" s="1089">
        <v>11</v>
      </c>
      <c r="D188" s="1089">
        <v>10.45</v>
      </c>
      <c r="E188" s="1089">
        <v>11.55</v>
      </c>
      <c r="F188" s="1089">
        <v>22</v>
      </c>
      <c r="G188" s="1089">
        <v>20</v>
      </c>
      <c r="H188" s="1089">
        <v>2</v>
      </c>
      <c r="I188" s="1089">
        <v>8.4</v>
      </c>
      <c r="J188" s="1089" t="s">
        <v>1221</v>
      </c>
      <c r="T188" s="1089" t="s">
        <v>1330</v>
      </c>
      <c r="U188" s="1296" t="s">
        <v>10394</v>
      </c>
      <c r="V188" s="1297" t="s">
        <v>6948</v>
      </c>
      <c r="W188" s="1298" t="s">
        <v>6949</v>
      </c>
      <c r="X188" s="1298" t="str">
        <f t="shared" si="4"/>
        <v>http://www.unisonic.com.tw/datasheet/UMMSZ52XXB.pdf</v>
      </c>
    </row>
    <row r="189" spans="1:24" s="1274" customFormat="1" ht="35.1" customHeight="1">
      <c r="A189" s="1275" t="str">
        <f t="shared" si="5"/>
        <v>UMMSZ5242B</v>
      </c>
      <c r="B189" s="1089">
        <v>500</v>
      </c>
      <c r="C189" s="1089">
        <v>12</v>
      </c>
      <c r="D189" s="1089">
        <v>11.4</v>
      </c>
      <c r="E189" s="1089">
        <v>12.6</v>
      </c>
      <c r="F189" s="1089">
        <v>30</v>
      </c>
      <c r="G189" s="1089">
        <v>20</v>
      </c>
      <c r="H189" s="1089">
        <v>1</v>
      </c>
      <c r="I189" s="1089">
        <v>9.1</v>
      </c>
      <c r="J189" s="1089" t="s">
        <v>1221</v>
      </c>
      <c r="T189" s="1089" t="s">
        <v>1331</v>
      </c>
      <c r="U189" s="1296" t="s">
        <v>10394</v>
      </c>
      <c r="V189" s="1297" t="s">
        <v>6948</v>
      </c>
      <c r="W189" s="1298" t="s">
        <v>6949</v>
      </c>
      <c r="X189" s="1298" t="str">
        <f t="shared" si="4"/>
        <v>http://www.unisonic.com.tw/datasheet/UMMSZ52XXB.pdf</v>
      </c>
    </row>
    <row r="190" spans="1:24" s="1274" customFormat="1" ht="35.1" customHeight="1">
      <c r="A190" s="1275" t="str">
        <f t="shared" si="5"/>
        <v>UMMSZ5243B</v>
      </c>
      <c r="B190" s="1089">
        <v>500</v>
      </c>
      <c r="C190" s="1089">
        <v>13</v>
      </c>
      <c r="D190" s="1089">
        <v>12.35</v>
      </c>
      <c r="E190" s="1089">
        <v>13.65</v>
      </c>
      <c r="F190" s="1089">
        <v>13</v>
      </c>
      <c r="G190" s="1089">
        <v>9.5</v>
      </c>
      <c r="H190" s="1089">
        <v>1</v>
      </c>
      <c r="I190" s="1089">
        <v>9.9</v>
      </c>
      <c r="J190" s="1089" t="s">
        <v>1221</v>
      </c>
      <c r="T190" s="1089" t="s">
        <v>1332</v>
      </c>
      <c r="U190" s="1296" t="s">
        <v>10394</v>
      </c>
      <c r="V190" s="1297" t="s">
        <v>6948</v>
      </c>
      <c r="W190" s="1298" t="s">
        <v>6949</v>
      </c>
      <c r="X190" s="1298" t="str">
        <f t="shared" si="4"/>
        <v>http://www.unisonic.com.tw/datasheet/UMMSZ52XXB.pdf</v>
      </c>
    </row>
    <row r="191" spans="1:24" s="1274" customFormat="1" ht="35.1" customHeight="1">
      <c r="A191" s="1275" t="str">
        <f t="shared" si="5"/>
        <v>UMMSZ5244B</v>
      </c>
      <c r="B191" s="1089">
        <v>500</v>
      </c>
      <c r="C191" s="1089">
        <v>14</v>
      </c>
      <c r="D191" s="1089">
        <v>13.3</v>
      </c>
      <c r="E191" s="1089">
        <v>14.7</v>
      </c>
      <c r="F191" s="1089">
        <v>15</v>
      </c>
      <c r="G191" s="1089">
        <v>9</v>
      </c>
      <c r="H191" s="1089">
        <v>0.1</v>
      </c>
      <c r="I191" s="1089">
        <v>10.5</v>
      </c>
      <c r="J191" s="1089" t="s">
        <v>1221</v>
      </c>
      <c r="T191" s="1089" t="s">
        <v>1333</v>
      </c>
      <c r="U191" s="1296" t="s">
        <v>10394</v>
      </c>
      <c r="V191" s="1297" t="s">
        <v>6948</v>
      </c>
      <c r="W191" s="1298" t="s">
        <v>6949</v>
      </c>
      <c r="X191" s="1298" t="str">
        <f t="shared" si="4"/>
        <v>http://www.unisonic.com.tw/datasheet/UMMSZ52XXB.pdf</v>
      </c>
    </row>
    <row r="192" spans="1:24" s="1274" customFormat="1" ht="35.1" customHeight="1">
      <c r="A192" s="1275" t="str">
        <f t="shared" si="5"/>
        <v>UMMSZ5245B</v>
      </c>
      <c r="B192" s="1089">
        <v>500</v>
      </c>
      <c r="C192" s="1089">
        <v>15</v>
      </c>
      <c r="D192" s="1089">
        <v>14.25</v>
      </c>
      <c r="E192" s="1089">
        <v>15.75</v>
      </c>
      <c r="F192" s="1089">
        <v>16</v>
      </c>
      <c r="G192" s="1089">
        <v>8.5</v>
      </c>
      <c r="H192" s="1089">
        <v>0.1</v>
      </c>
      <c r="I192" s="1089">
        <v>11</v>
      </c>
      <c r="J192" s="1089" t="s">
        <v>1221</v>
      </c>
      <c r="T192" s="1089" t="s">
        <v>1334</v>
      </c>
      <c r="U192" s="1296" t="s">
        <v>10394</v>
      </c>
      <c r="V192" s="1297" t="s">
        <v>6948</v>
      </c>
      <c r="W192" s="1298" t="s">
        <v>6949</v>
      </c>
      <c r="X192" s="1298" t="str">
        <f t="shared" si="4"/>
        <v>http://www.unisonic.com.tw/datasheet/UMMSZ52XXB.pdf</v>
      </c>
    </row>
    <row r="193" spans="1:24" s="1274" customFormat="1" ht="35.1" customHeight="1">
      <c r="A193" s="1275" t="str">
        <f t="shared" si="5"/>
        <v>UMMSZ5246B</v>
      </c>
      <c r="B193" s="1089">
        <v>500</v>
      </c>
      <c r="C193" s="1089">
        <v>16</v>
      </c>
      <c r="D193" s="1089">
        <v>15.2</v>
      </c>
      <c r="E193" s="1089">
        <v>16.8</v>
      </c>
      <c r="F193" s="1089">
        <v>17</v>
      </c>
      <c r="G193" s="1089">
        <v>7.8</v>
      </c>
      <c r="H193" s="1089">
        <v>0.1</v>
      </c>
      <c r="I193" s="1089">
        <v>12</v>
      </c>
      <c r="J193" s="1089" t="s">
        <v>1221</v>
      </c>
      <c r="T193" s="1089" t="s">
        <v>1335</v>
      </c>
      <c r="U193" s="1296" t="s">
        <v>10394</v>
      </c>
      <c r="V193" s="1297" t="s">
        <v>6948</v>
      </c>
      <c r="W193" s="1298" t="s">
        <v>6949</v>
      </c>
      <c r="X193" s="1298" t="str">
        <f t="shared" si="4"/>
        <v>http://www.unisonic.com.tw/datasheet/UMMSZ52XXB.pdf</v>
      </c>
    </row>
    <row r="194" spans="1:24" s="1274" customFormat="1" ht="35.1" customHeight="1">
      <c r="A194" s="1275" t="str">
        <f t="shared" si="5"/>
        <v>UMMSZ5247B</v>
      </c>
      <c r="B194" s="1089">
        <v>500</v>
      </c>
      <c r="C194" s="1089">
        <v>17</v>
      </c>
      <c r="D194" s="1089">
        <v>16.149999999999999</v>
      </c>
      <c r="E194" s="1089">
        <v>17.850000000000001</v>
      </c>
      <c r="F194" s="1089">
        <v>19</v>
      </c>
      <c r="G194" s="1089">
        <v>7.5</v>
      </c>
      <c r="H194" s="1089">
        <v>0.1</v>
      </c>
      <c r="I194" s="1089">
        <v>13</v>
      </c>
      <c r="J194" s="1089" t="s">
        <v>1221</v>
      </c>
      <c r="T194" s="1089" t="s">
        <v>1336</v>
      </c>
      <c r="U194" s="1296" t="s">
        <v>10394</v>
      </c>
      <c r="V194" s="1297" t="s">
        <v>6948</v>
      </c>
      <c r="W194" s="1298" t="s">
        <v>6949</v>
      </c>
      <c r="X194" s="1298" t="str">
        <f t="shared" si="4"/>
        <v>http://www.unisonic.com.tw/datasheet/UMMSZ52XXB.pdf</v>
      </c>
    </row>
    <row r="195" spans="1:24" s="1274" customFormat="1" ht="35.1" customHeight="1">
      <c r="A195" s="1275" t="str">
        <f t="shared" si="5"/>
        <v>UMMSZ5248B</v>
      </c>
      <c r="B195" s="1089">
        <v>500</v>
      </c>
      <c r="C195" s="1089">
        <v>18</v>
      </c>
      <c r="D195" s="1089">
        <v>17.100000000000001</v>
      </c>
      <c r="E195" s="1089">
        <v>18.899999999999999</v>
      </c>
      <c r="F195" s="1089">
        <v>21</v>
      </c>
      <c r="G195" s="1089">
        <v>7</v>
      </c>
      <c r="H195" s="1089">
        <v>0.1</v>
      </c>
      <c r="I195" s="1089">
        <v>14</v>
      </c>
      <c r="J195" s="1089" t="s">
        <v>1221</v>
      </c>
      <c r="T195" s="1089" t="s">
        <v>1337</v>
      </c>
      <c r="U195" s="1296" t="s">
        <v>10394</v>
      </c>
      <c r="V195" s="1297" t="s">
        <v>6948</v>
      </c>
      <c r="W195" s="1298" t="s">
        <v>6949</v>
      </c>
      <c r="X195" s="1298" t="str">
        <f t="shared" ref="X195:X258" si="6">CONCATENATE(,V195,U195,W195)</f>
        <v>http://www.unisonic.com.tw/datasheet/UMMSZ52XXB.pdf</v>
      </c>
    </row>
    <row r="196" spans="1:24" s="1274" customFormat="1" ht="35.1" customHeight="1">
      <c r="A196" s="1275" t="str">
        <f t="shared" ref="A196:A259" si="7">HYPERLINK(X196,T196)</f>
        <v>UMMSZ5249B</v>
      </c>
      <c r="B196" s="1089">
        <v>500</v>
      </c>
      <c r="C196" s="1089">
        <v>19</v>
      </c>
      <c r="D196" s="1089">
        <v>18.05</v>
      </c>
      <c r="E196" s="1089">
        <v>19.95</v>
      </c>
      <c r="F196" s="1089">
        <v>23</v>
      </c>
      <c r="G196" s="1089">
        <v>6.6</v>
      </c>
      <c r="H196" s="1089">
        <v>0.1</v>
      </c>
      <c r="I196" s="1089">
        <v>14</v>
      </c>
      <c r="J196" s="1089" t="s">
        <v>1221</v>
      </c>
      <c r="T196" s="1089" t="s">
        <v>1338</v>
      </c>
      <c r="U196" s="1296" t="s">
        <v>10394</v>
      </c>
      <c r="V196" s="1297" t="s">
        <v>6948</v>
      </c>
      <c r="W196" s="1298" t="s">
        <v>6949</v>
      </c>
      <c r="X196" s="1298" t="str">
        <f t="shared" si="6"/>
        <v>http://www.unisonic.com.tw/datasheet/UMMSZ52XXB.pdf</v>
      </c>
    </row>
    <row r="197" spans="1:24" s="1274" customFormat="1" ht="35.1" customHeight="1">
      <c r="A197" s="1275" t="str">
        <f t="shared" si="7"/>
        <v>UMMSZ5250B</v>
      </c>
      <c r="B197" s="1089">
        <v>500</v>
      </c>
      <c r="C197" s="1089">
        <v>20</v>
      </c>
      <c r="D197" s="1089">
        <v>19</v>
      </c>
      <c r="E197" s="1089">
        <v>21</v>
      </c>
      <c r="F197" s="1089">
        <v>25</v>
      </c>
      <c r="G197" s="1089">
        <v>6.2</v>
      </c>
      <c r="H197" s="1089">
        <v>0.1</v>
      </c>
      <c r="I197" s="1089">
        <v>15</v>
      </c>
      <c r="J197" s="1089" t="s">
        <v>1221</v>
      </c>
      <c r="T197" s="1089" t="s">
        <v>1339</v>
      </c>
      <c r="U197" s="1296" t="s">
        <v>10394</v>
      </c>
      <c r="V197" s="1297" t="s">
        <v>6948</v>
      </c>
      <c r="W197" s="1298" t="s">
        <v>6949</v>
      </c>
      <c r="X197" s="1298" t="str">
        <f t="shared" si="6"/>
        <v>http://www.unisonic.com.tw/datasheet/UMMSZ52XXB.pdf</v>
      </c>
    </row>
    <row r="198" spans="1:24" s="1274" customFormat="1" ht="35.1" customHeight="1">
      <c r="A198" s="1275" t="str">
        <f t="shared" si="7"/>
        <v>UMMSZ5251B</v>
      </c>
      <c r="B198" s="1089">
        <v>500</v>
      </c>
      <c r="C198" s="1089">
        <v>22</v>
      </c>
      <c r="D198" s="1089">
        <v>20.9</v>
      </c>
      <c r="E198" s="1089">
        <v>23.1</v>
      </c>
      <c r="F198" s="1089">
        <v>29</v>
      </c>
      <c r="G198" s="1089">
        <v>5.6</v>
      </c>
      <c r="H198" s="1089">
        <v>0.1</v>
      </c>
      <c r="I198" s="1089">
        <v>17</v>
      </c>
      <c r="J198" s="1089" t="s">
        <v>1221</v>
      </c>
      <c r="T198" s="1089" t="s">
        <v>1340</v>
      </c>
      <c r="U198" s="1296" t="s">
        <v>10394</v>
      </c>
      <c r="V198" s="1297" t="s">
        <v>6948</v>
      </c>
      <c r="W198" s="1298" t="s">
        <v>6949</v>
      </c>
      <c r="X198" s="1298" t="str">
        <f t="shared" si="6"/>
        <v>http://www.unisonic.com.tw/datasheet/UMMSZ52XXB.pdf</v>
      </c>
    </row>
    <row r="199" spans="1:24" s="1274" customFormat="1" ht="35.1" customHeight="1">
      <c r="A199" s="1275" t="str">
        <f t="shared" si="7"/>
        <v>UMMSZ5252B</v>
      </c>
      <c r="B199" s="1089">
        <v>500</v>
      </c>
      <c r="C199" s="1089">
        <v>24</v>
      </c>
      <c r="D199" s="1089">
        <v>22.8</v>
      </c>
      <c r="E199" s="1089">
        <v>25.2</v>
      </c>
      <c r="F199" s="1089">
        <v>33</v>
      </c>
      <c r="G199" s="1089">
        <v>5.2</v>
      </c>
      <c r="H199" s="1089">
        <v>0.1</v>
      </c>
      <c r="I199" s="1089">
        <v>18</v>
      </c>
      <c r="J199" s="1089" t="s">
        <v>1221</v>
      </c>
      <c r="T199" s="1089" t="s">
        <v>1341</v>
      </c>
      <c r="U199" s="1296" t="s">
        <v>10394</v>
      </c>
      <c r="V199" s="1297" t="s">
        <v>6948</v>
      </c>
      <c r="W199" s="1298" t="s">
        <v>6949</v>
      </c>
      <c r="X199" s="1298" t="str">
        <f t="shared" si="6"/>
        <v>http://www.unisonic.com.tw/datasheet/UMMSZ52XXB.pdf</v>
      </c>
    </row>
    <row r="200" spans="1:24" s="1274" customFormat="1" ht="35.1" customHeight="1">
      <c r="A200" s="1275" t="str">
        <f t="shared" si="7"/>
        <v>UMMSZ5253B</v>
      </c>
      <c r="B200" s="1089">
        <v>500</v>
      </c>
      <c r="C200" s="1089">
        <v>25</v>
      </c>
      <c r="D200" s="1089">
        <v>23.75</v>
      </c>
      <c r="E200" s="1089">
        <v>26.25</v>
      </c>
      <c r="F200" s="1089">
        <v>35</v>
      </c>
      <c r="G200" s="1089">
        <v>5</v>
      </c>
      <c r="H200" s="1089">
        <v>0.1</v>
      </c>
      <c r="I200" s="1089">
        <v>19</v>
      </c>
      <c r="J200" s="1089" t="s">
        <v>1221</v>
      </c>
      <c r="T200" s="1089" t="s">
        <v>1342</v>
      </c>
      <c r="U200" s="1296" t="s">
        <v>10394</v>
      </c>
      <c r="V200" s="1297" t="s">
        <v>6948</v>
      </c>
      <c r="W200" s="1298" t="s">
        <v>6949</v>
      </c>
      <c r="X200" s="1298" t="str">
        <f t="shared" si="6"/>
        <v>http://www.unisonic.com.tw/datasheet/UMMSZ52XXB.pdf</v>
      </c>
    </row>
    <row r="201" spans="1:24" s="1274" customFormat="1" ht="35.1" customHeight="1">
      <c r="A201" s="1275" t="str">
        <f t="shared" si="7"/>
        <v>UMMSZ5254B</v>
      </c>
      <c r="B201" s="1089">
        <v>500</v>
      </c>
      <c r="C201" s="1089">
        <v>27</v>
      </c>
      <c r="D201" s="1089">
        <v>25.65</v>
      </c>
      <c r="E201" s="1089">
        <v>28.35</v>
      </c>
      <c r="F201" s="1089">
        <v>41</v>
      </c>
      <c r="G201" s="1089">
        <v>5</v>
      </c>
      <c r="H201" s="1089">
        <v>0.1</v>
      </c>
      <c r="I201" s="1089">
        <v>21</v>
      </c>
      <c r="J201" s="1089" t="s">
        <v>1221</v>
      </c>
      <c r="T201" s="1089" t="s">
        <v>1343</v>
      </c>
      <c r="U201" s="1296" t="s">
        <v>10394</v>
      </c>
      <c r="V201" s="1297" t="s">
        <v>6948</v>
      </c>
      <c r="W201" s="1298" t="s">
        <v>6949</v>
      </c>
      <c r="X201" s="1298" t="str">
        <f t="shared" si="6"/>
        <v>http://www.unisonic.com.tw/datasheet/UMMSZ52XXB.pdf</v>
      </c>
    </row>
    <row r="202" spans="1:24" s="1274" customFormat="1" ht="35.1" customHeight="1">
      <c r="A202" s="1275" t="str">
        <f t="shared" si="7"/>
        <v>UMMSZ5255B</v>
      </c>
      <c r="B202" s="1089">
        <v>500</v>
      </c>
      <c r="C202" s="1089">
        <v>28</v>
      </c>
      <c r="D202" s="1089">
        <v>26.6</v>
      </c>
      <c r="E202" s="1089">
        <v>29.4</v>
      </c>
      <c r="F202" s="1089">
        <v>44</v>
      </c>
      <c r="G202" s="1089">
        <v>4.5</v>
      </c>
      <c r="H202" s="1089">
        <v>0.1</v>
      </c>
      <c r="I202" s="1089">
        <v>21</v>
      </c>
      <c r="J202" s="1089" t="s">
        <v>1221</v>
      </c>
      <c r="T202" s="1089" t="s">
        <v>1344</v>
      </c>
      <c r="U202" s="1296" t="s">
        <v>10394</v>
      </c>
      <c r="V202" s="1297" t="s">
        <v>6948</v>
      </c>
      <c r="W202" s="1298" t="s">
        <v>6949</v>
      </c>
      <c r="X202" s="1298" t="str">
        <f t="shared" si="6"/>
        <v>http://www.unisonic.com.tw/datasheet/UMMSZ52XXB.pdf</v>
      </c>
    </row>
    <row r="203" spans="1:24" s="1274" customFormat="1" ht="35.1" customHeight="1">
      <c r="A203" s="1275" t="str">
        <f t="shared" si="7"/>
        <v>UMMSZ5256B</v>
      </c>
      <c r="B203" s="1089">
        <v>500</v>
      </c>
      <c r="C203" s="1576">
        <v>30</v>
      </c>
      <c r="D203" s="1576">
        <v>28.5</v>
      </c>
      <c r="E203" s="1576">
        <v>31.5</v>
      </c>
      <c r="F203" s="1576">
        <v>49</v>
      </c>
      <c r="G203" s="1576">
        <v>4.2</v>
      </c>
      <c r="H203" s="1576">
        <v>0.1</v>
      </c>
      <c r="I203" s="1576">
        <v>23</v>
      </c>
      <c r="J203" s="1089" t="s">
        <v>1221</v>
      </c>
      <c r="T203" s="1089" t="s">
        <v>1345</v>
      </c>
      <c r="U203" s="1296" t="s">
        <v>10394</v>
      </c>
      <c r="V203" s="1297" t="s">
        <v>6948</v>
      </c>
      <c r="W203" s="1298" t="s">
        <v>6949</v>
      </c>
      <c r="X203" s="1298" t="str">
        <f t="shared" si="6"/>
        <v>http://www.unisonic.com.tw/datasheet/UMMSZ52XXB.pdf</v>
      </c>
    </row>
    <row r="204" spans="1:24" s="1274" customFormat="1" ht="35.1" customHeight="1">
      <c r="A204" s="1275" t="str">
        <f t="shared" si="7"/>
        <v>UMMSZ5257B</v>
      </c>
      <c r="B204" s="1089">
        <v>500</v>
      </c>
      <c r="C204" s="1576">
        <v>33</v>
      </c>
      <c r="D204" s="1576">
        <v>31.35</v>
      </c>
      <c r="E204" s="1576">
        <v>34.65</v>
      </c>
      <c r="F204" s="1576">
        <v>58</v>
      </c>
      <c r="G204" s="1576">
        <v>3.8</v>
      </c>
      <c r="H204" s="1576">
        <v>0.1</v>
      </c>
      <c r="I204" s="1576">
        <v>25</v>
      </c>
      <c r="J204" s="1089" t="s">
        <v>1221</v>
      </c>
      <c r="T204" s="1089" t="s">
        <v>1346</v>
      </c>
      <c r="U204" s="1296" t="s">
        <v>10394</v>
      </c>
      <c r="V204" s="1297" t="s">
        <v>6948</v>
      </c>
      <c r="W204" s="1298" t="s">
        <v>6949</v>
      </c>
      <c r="X204" s="1298" t="str">
        <f t="shared" si="6"/>
        <v>http://www.unisonic.com.tw/datasheet/UMMSZ52XXB.pdf</v>
      </c>
    </row>
    <row r="205" spans="1:24" s="1274" customFormat="1" ht="35.1" customHeight="1">
      <c r="A205" s="1275" t="str">
        <f t="shared" si="7"/>
        <v>UMMSZ5258B</v>
      </c>
      <c r="B205" s="1089">
        <v>500</v>
      </c>
      <c r="C205" s="1576">
        <v>36</v>
      </c>
      <c r="D205" s="1576">
        <v>34.200000000000003</v>
      </c>
      <c r="E205" s="1576">
        <v>37.799999999999997</v>
      </c>
      <c r="F205" s="1576">
        <v>70</v>
      </c>
      <c r="G205" s="1576">
        <v>3.4</v>
      </c>
      <c r="H205" s="1576">
        <v>0.1</v>
      </c>
      <c r="I205" s="1576">
        <v>27</v>
      </c>
      <c r="J205" s="1089" t="s">
        <v>1221</v>
      </c>
      <c r="T205" s="1089" t="s">
        <v>1347</v>
      </c>
      <c r="U205" s="1296" t="s">
        <v>10394</v>
      </c>
      <c r="V205" s="1297" t="s">
        <v>6948</v>
      </c>
      <c r="W205" s="1298" t="s">
        <v>6949</v>
      </c>
      <c r="X205" s="1298" t="str">
        <f t="shared" si="6"/>
        <v>http://www.unisonic.com.tw/datasheet/UMMSZ52XXB.pdf</v>
      </c>
    </row>
    <row r="206" spans="1:24" s="1274" customFormat="1" ht="35.1" customHeight="1">
      <c r="A206" s="1275" t="str">
        <f t="shared" si="7"/>
        <v>UMMSZ5259B</v>
      </c>
      <c r="B206" s="1089">
        <v>500</v>
      </c>
      <c r="C206" s="1576">
        <v>39</v>
      </c>
      <c r="D206" s="1576">
        <v>37.049999999999997</v>
      </c>
      <c r="E206" s="1576">
        <v>40.950000000000003</v>
      </c>
      <c r="F206" s="1576">
        <v>80</v>
      </c>
      <c r="G206" s="1576">
        <v>3.2</v>
      </c>
      <c r="H206" s="1576">
        <v>0.1</v>
      </c>
      <c r="I206" s="1576">
        <v>30</v>
      </c>
      <c r="J206" s="1089" t="s">
        <v>1221</v>
      </c>
      <c r="T206" s="1089" t="s">
        <v>1348</v>
      </c>
      <c r="U206" s="1296" t="s">
        <v>10394</v>
      </c>
      <c r="V206" s="1297" t="s">
        <v>6948</v>
      </c>
      <c r="W206" s="1298" t="s">
        <v>6949</v>
      </c>
      <c r="X206" s="1298" t="str">
        <f t="shared" si="6"/>
        <v>http://www.unisonic.com.tw/datasheet/UMMSZ52XXB.pdf</v>
      </c>
    </row>
    <row r="207" spans="1:24" s="1274" customFormat="1" ht="35.1" customHeight="1">
      <c r="A207" s="1275" t="str">
        <f t="shared" si="7"/>
        <v>UMMSZ5260B</v>
      </c>
      <c r="B207" s="1089">
        <v>500</v>
      </c>
      <c r="C207" s="1576">
        <v>43</v>
      </c>
      <c r="D207" s="1576">
        <v>40.85</v>
      </c>
      <c r="E207" s="1576">
        <v>45.15</v>
      </c>
      <c r="F207" s="1576">
        <v>93</v>
      </c>
      <c r="G207" s="1576">
        <v>3</v>
      </c>
      <c r="H207" s="1576">
        <v>0.1</v>
      </c>
      <c r="I207" s="1576">
        <v>33</v>
      </c>
      <c r="J207" s="1089" t="s">
        <v>1221</v>
      </c>
      <c r="T207" s="1089" t="s">
        <v>1349</v>
      </c>
      <c r="U207" s="1296" t="s">
        <v>10394</v>
      </c>
      <c r="V207" s="1297" t="s">
        <v>6948</v>
      </c>
      <c r="W207" s="1298" t="s">
        <v>6949</v>
      </c>
      <c r="X207" s="1298" t="str">
        <f t="shared" si="6"/>
        <v>http://www.unisonic.com.tw/datasheet/UMMSZ52XXB.pdf</v>
      </c>
    </row>
    <row r="208" spans="1:24" s="1274" customFormat="1" ht="35.1" customHeight="1">
      <c r="A208" s="1275" t="str">
        <f t="shared" si="7"/>
        <v>UMMSZ5261B</v>
      </c>
      <c r="B208" s="1089">
        <v>500</v>
      </c>
      <c r="C208" s="1576">
        <v>47</v>
      </c>
      <c r="D208" s="1576">
        <v>44.65</v>
      </c>
      <c r="E208" s="1576">
        <v>49.35</v>
      </c>
      <c r="F208" s="1576">
        <v>105</v>
      </c>
      <c r="G208" s="1576">
        <v>2.7</v>
      </c>
      <c r="H208" s="1576">
        <v>0.1</v>
      </c>
      <c r="I208" s="1576">
        <v>36</v>
      </c>
      <c r="J208" s="1089" t="s">
        <v>1221</v>
      </c>
      <c r="T208" s="1089" t="s">
        <v>1350</v>
      </c>
      <c r="U208" s="1296" t="s">
        <v>10394</v>
      </c>
      <c r="V208" s="1297" t="s">
        <v>6948</v>
      </c>
      <c r="W208" s="1298" t="s">
        <v>6949</v>
      </c>
      <c r="X208" s="1298" t="str">
        <f t="shared" si="6"/>
        <v>http://www.unisonic.com.tw/datasheet/UMMSZ52XXB.pdf</v>
      </c>
    </row>
    <row r="209" spans="1:26" s="1274" customFormat="1" ht="35.1" customHeight="1">
      <c r="A209" s="1282" t="str">
        <f t="shared" si="7"/>
        <v>UMMSZ5262B</v>
      </c>
      <c r="B209" s="1089">
        <v>500</v>
      </c>
      <c r="C209" s="1576">
        <v>51</v>
      </c>
      <c r="D209" s="1576">
        <v>48.45</v>
      </c>
      <c r="E209" s="1576">
        <v>53.55</v>
      </c>
      <c r="F209" s="1576">
        <v>125</v>
      </c>
      <c r="G209" s="1576">
        <v>2.5</v>
      </c>
      <c r="H209" s="1576">
        <v>0.1</v>
      </c>
      <c r="I209" s="1576">
        <v>39</v>
      </c>
      <c r="J209" s="1089" t="s">
        <v>1221</v>
      </c>
      <c r="T209" s="1089" t="s">
        <v>1351</v>
      </c>
      <c r="U209" s="1296" t="s">
        <v>10394</v>
      </c>
      <c r="V209" s="1297" t="s">
        <v>6948</v>
      </c>
      <c r="W209" s="1298" t="s">
        <v>6949</v>
      </c>
      <c r="X209" s="1298" t="str">
        <f t="shared" si="6"/>
        <v>http://www.unisonic.com.tw/datasheet/UMMSZ52XXB.pdf</v>
      </c>
    </row>
    <row r="210" spans="1:26" s="1274" customFormat="1" ht="35.1" customHeight="1">
      <c r="A210" s="1275" t="str">
        <f t="shared" si="7"/>
        <v>UMMSZ5221B</v>
      </c>
      <c r="B210" s="1089">
        <v>330</v>
      </c>
      <c r="C210" s="1089">
        <v>2.4</v>
      </c>
      <c r="D210" s="1089">
        <v>2.2799999999999998</v>
      </c>
      <c r="E210" s="1089">
        <v>2.52</v>
      </c>
      <c r="F210" s="1089">
        <v>30</v>
      </c>
      <c r="G210" s="1089">
        <v>20</v>
      </c>
      <c r="H210" s="1089">
        <v>100</v>
      </c>
      <c r="I210" s="1089">
        <v>1</v>
      </c>
      <c r="J210" s="1089" t="s">
        <v>1223</v>
      </c>
      <c r="T210" s="1089" t="s">
        <v>1310</v>
      </c>
      <c r="U210" s="1274" t="s">
        <v>10394</v>
      </c>
      <c r="V210" s="1297" t="s">
        <v>6948</v>
      </c>
      <c r="W210" s="1298" t="s">
        <v>6949</v>
      </c>
      <c r="X210" s="1298" t="str">
        <f t="shared" si="6"/>
        <v>http://www.unisonic.com.tw/datasheet/UMMSZ52XXB.pdf</v>
      </c>
      <c r="Y210" s="1283"/>
      <c r="Z210" s="1284"/>
    </row>
    <row r="211" spans="1:26" s="1274" customFormat="1" ht="35.1" customHeight="1">
      <c r="A211" s="1275" t="str">
        <f t="shared" si="7"/>
        <v>UMMSZ5222B</v>
      </c>
      <c r="B211" s="1089">
        <v>330</v>
      </c>
      <c r="C211" s="1089">
        <v>2.5</v>
      </c>
      <c r="D211" s="1089">
        <v>2.38</v>
      </c>
      <c r="E211" s="1089">
        <v>2.63</v>
      </c>
      <c r="F211" s="1089">
        <v>30</v>
      </c>
      <c r="G211" s="1089">
        <v>20</v>
      </c>
      <c r="H211" s="1089">
        <v>100</v>
      </c>
      <c r="I211" s="1089">
        <v>1</v>
      </c>
      <c r="J211" s="1089" t="s">
        <v>1223</v>
      </c>
      <c r="T211" s="1089" t="s">
        <v>1311</v>
      </c>
      <c r="U211" s="1274" t="s">
        <v>10394</v>
      </c>
      <c r="V211" s="1297" t="s">
        <v>6948</v>
      </c>
      <c r="W211" s="1298" t="s">
        <v>6949</v>
      </c>
      <c r="X211" s="1298" t="str">
        <f t="shared" si="6"/>
        <v>http://www.unisonic.com.tw/datasheet/UMMSZ52XXB.pdf</v>
      </c>
      <c r="Y211" s="1283"/>
      <c r="Z211" s="1284"/>
    </row>
    <row r="212" spans="1:26" s="1274" customFormat="1" ht="35.1" customHeight="1">
      <c r="A212" s="1275" t="str">
        <f t="shared" si="7"/>
        <v>UMMSZ5223B</v>
      </c>
      <c r="B212" s="1089">
        <v>330</v>
      </c>
      <c r="C212" s="1089">
        <v>2.7</v>
      </c>
      <c r="D212" s="1089">
        <v>2.57</v>
      </c>
      <c r="E212" s="1089">
        <v>2.84</v>
      </c>
      <c r="F212" s="1089">
        <v>30</v>
      </c>
      <c r="G212" s="1089">
        <v>20</v>
      </c>
      <c r="H212" s="1089">
        <v>75</v>
      </c>
      <c r="I212" s="1089">
        <v>1</v>
      </c>
      <c r="J212" s="1089" t="s">
        <v>1223</v>
      </c>
      <c r="T212" s="1089" t="s">
        <v>1312</v>
      </c>
      <c r="U212" s="1274" t="s">
        <v>10394</v>
      </c>
      <c r="V212" s="1297" t="s">
        <v>6948</v>
      </c>
      <c r="W212" s="1298" t="s">
        <v>6949</v>
      </c>
      <c r="X212" s="1298" t="str">
        <f t="shared" si="6"/>
        <v>http://www.unisonic.com.tw/datasheet/UMMSZ52XXB.pdf</v>
      </c>
    </row>
    <row r="213" spans="1:26" s="1274" customFormat="1" ht="35.1" customHeight="1">
      <c r="A213" s="1275" t="str">
        <f t="shared" si="7"/>
        <v>UMMSZ5224B</v>
      </c>
      <c r="B213" s="1089">
        <v>330</v>
      </c>
      <c r="C213" s="1089">
        <v>2.8</v>
      </c>
      <c r="D213" s="1089">
        <v>2.66</v>
      </c>
      <c r="E213" s="1089">
        <v>2.94</v>
      </c>
      <c r="F213" s="1089">
        <v>30</v>
      </c>
      <c r="G213" s="1089">
        <v>20</v>
      </c>
      <c r="H213" s="1089">
        <v>75</v>
      </c>
      <c r="I213" s="1089">
        <v>1</v>
      </c>
      <c r="J213" s="1089" t="s">
        <v>1223</v>
      </c>
      <c r="T213" s="1089" t="s">
        <v>1313</v>
      </c>
      <c r="U213" s="1274" t="s">
        <v>10394</v>
      </c>
      <c r="V213" s="1297" t="s">
        <v>6948</v>
      </c>
      <c r="W213" s="1298" t="s">
        <v>6949</v>
      </c>
      <c r="X213" s="1298" t="str">
        <f t="shared" si="6"/>
        <v>http://www.unisonic.com.tw/datasheet/UMMSZ52XXB.pdf</v>
      </c>
    </row>
    <row r="214" spans="1:26" s="1274" customFormat="1" ht="35.1" customHeight="1">
      <c r="A214" s="1275" t="str">
        <f t="shared" si="7"/>
        <v>UMMSZ5225B</v>
      </c>
      <c r="B214" s="1089">
        <v>330</v>
      </c>
      <c r="C214" s="1089">
        <v>3</v>
      </c>
      <c r="D214" s="1089">
        <v>2.85</v>
      </c>
      <c r="E214" s="1089">
        <v>3.15</v>
      </c>
      <c r="F214" s="1089">
        <v>30</v>
      </c>
      <c r="G214" s="1089">
        <v>20</v>
      </c>
      <c r="H214" s="1089">
        <v>50</v>
      </c>
      <c r="I214" s="1089">
        <v>1</v>
      </c>
      <c r="J214" s="1089" t="s">
        <v>1223</v>
      </c>
      <c r="T214" s="1089" t="s">
        <v>1314</v>
      </c>
      <c r="U214" s="1274" t="s">
        <v>10394</v>
      </c>
      <c r="V214" s="1297" t="s">
        <v>6948</v>
      </c>
      <c r="W214" s="1298" t="s">
        <v>6949</v>
      </c>
      <c r="X214" s="1298" t="str">
        <f t="shared" si="6"/>
        <v>http://www.unisonic.com.tw/datasheet/UMMSZ52XXB.pdf</v>
      </c>
    </row>
    <row r="215" spans="1:26" s="1274" customFormat="1" ht="35.1" customHeight="1">
      <c r="A215" s="1275" t="str">
        <f t="shared" si="7"/>
        <v>UMMSZ5226B</v>
      </c>
      <c r="B215" s="1089">
        <v>330</v>
      </c>
      <c r="C215" s="1089">
        <v>3.3</v>
      </c>
      <c r="D215" s="1089">
        <v>3.14</v>
      </c>
      <c r="E215" s="1089">
        <v>3.47</v>
      </c>
      <c r="F215" s="1089">
        <v>28</v>
      </c>
      <c r="G215" s="1089">
        <v>20</v>
      </c>
      <c r="H215" s="1089">
        <v>25</v>
      </c>
      <c r="I215" s="1089">
        <v>1</v>
      </c>
      <c r="J215" s="1089" t="s">
        <v>1223</v>
      </c>
      <c r="T215" s="1089" t="s">
        <v>1315</v>
      </c>
      <c r="U215" s="1274" t="s">
        <v>10394</v>
      </c>
      <c r="V215" s="1297" t="s">
        <v>6948</v>
      </c>
      <c r="W215" s="1298" t="s">
        <v>6949</v>
      </c>
      <c r="X215" s="1298" t="str">
        <f t="shared" si="6"/>
        <v>http://www.unisonic.com.tw/datasheet/UMMSZ52XXB.pdf</v>
      </c>
    </row>
    <row r="216" spans="1:26" s="1274" customFormat="1" ht="35.1" customHeight="1">
      <c r="A216" s="1275" t="str">
        <f t="shared" si="7"/>
        <v>UMMSZ5227B</v>
      </c>
      <c r="B216" s="1089">
        <v>330</v>
      </c>
      <c r="C216" s="1089">
        <v>3.6</v>
      </c>
      <c r="D216" s="1089">
        <v>3.42</v>
      </c>
      <c r="E216" s="1089">
        <v>3.78</v>
      </c>
      <c r="F216" s="1089">
        <v>24</v>
      </c>
      <c r="G216" s="1089">
        <v>20</v>
      </c>
      <c r="H216" s="1089">
        <v>15</v>
      </c>
      <c r="I216" s="1089">
        <v>1</v>
      </c>
      <c r="J216" s="1089" t="s">
        <v>1223</v>
      </c>
      <c r="T216" s="1089" t="s">
        <v>1316</v>
      </c>
      <c r="U216" s="1274" t="s">
        <v>10394</v>
      </c>
      <c r="V216" s="1297" t="s">
        <v>6948</v>
      </c>
      <c r="W216" s="1298" t="s">
        <v>6949</v>
      </c>
      <c r="X216" s="1298" t="str">
        <f t="shared" si="6"/>
        <v>http://www.unisonic.com.tw/datasheet/UMMSZ52XXB.pdf</v>
      </c>
    </row>
    <row r="217" spans="1:26" s="1274" customFormat="1" ht="35.1" customHeight="1">
      <c r="A217" s="1275" t="str">
        <f t="shared" si="7"/>
        <v>UMMSZ5228B</v>
      </c>
      <c r="B217" s="1089">
        <v>330</v>
      </c>
      <c r="C217" s="1089">
        <v>3.9</v>
      </c>
      <c r="D217" s="1089">
        <v>3.71</v>
      </c>
      <c r="E217" s="1089">
        <v>4.0999999999999996</v>
      </c>
      <c r="F217" s="1089">
        <v>23</v>
      </c>
      <c r="G217" s="1089">
        <v>20</v>
      </c>
      <c r="H217" s="1089">
        <v>10</v>
      </c>
      <c r="I217" s="1089">
        <v>1</v>
      </c>
      <c r="J217" s="1089" t="s">
        <v>1223</v>
      </c>
      <c r="T217" s="1089" t="s">
        <v>1317</v>
      </c>
      <c r="U217" s="1274" t="s">
        <v>10394</v>
      </c>
      <c r="V217" s="1297" t="s">
        <v>6948</v>
      </c>
      <c r="W217" s="1298" t="s">
        <v>6949</v>
      </c>
      <c r="X217" s="1298" t="str">
        <f t="shared" si="6"/>
        <v>http://www.unisonic.com.tw/datasheet/UMMSZ52XXB.pdf</v>
      </c>
    </row>
    <row r="218" spans="1:26" s="1274" customFormat="1" ht="35.1" customHeight="1">
      <c r="A218" s="1275" t="str">
        <f t="shared" si="7"/>
        <v>UMMSZ5229B</v>
      </c>
      <c r="B218" s="1089">
        <v>330</v>
      </c>
      <c r="C218" s="1089">
        <v>4.3</v>
      </c>
      <c r="D218" s="1089">
        <v>4.09</v>
      </c>
      <c r="E218" s="1089">
        <v>4.5199999999999996</v>
      </c>
      <c r="F218" s="1089">
        <v>22</v>
      </c>
      <c r="G218" s="1089">
        <v>20</v>
      </c>
      <c r="H218" s="1089">
        <v>5</v>
      </c>
      <c r="I218" s="1089">
        <v>1</v>
      </c>
      <c r="J218" s="1089" t="s">
        <v>1223</v>
      </c>
      <c r="T218" s="1089" t="s">
        <v>1318</v>
      </c>
      <c r="U218" s="1274" t="s">
        <v>10394</v>
      </c>
      <c r="V218" s="1297" t="s">
        <v>6948</v>
      </c>
      <c r="W218" s="1298" t="s">
        <v>6949</v>
      </c>
      <c r="X218" s="1298" t="str">
        <f t="shared" si="6"/>
        <v>http://www.unisonic.com.tw/datasheet/UMMSZ52XXB.pdf</v>
      </c>
    </row>
    <row r="219" spans="1:26" s="1274" customFormat="1" ht="35.1" customHeight="1">
      <c r="A219" s="1275" t="str">
        <f t="shared" si="7"/>
        <v>UMMSZ5230B</v>
      </c>
      <c r="B219" s="1089">
        <v>330</v>
      </c>
      <c r="C219" s="1089">
        <v>4.7</v>
      </c>
      <c r="D219" s="1089">
        <v>4.47</v>
      </c>
      <c r="E219" s="1089">
        <v>4.9400000000000004</v>
      </c>
      <c r="F219" s="1089">
        <v>19</v>
      </c>
      <c r="G219" s="1089">
        <v>20</v>
      </c>
      <c r="H219" s="1089">
        <v>5</v>
      </c>
      <c r="I219" s="1089">
        <v>2</v>
      </c>
      <c r="J219" s="1089" t="s">
        <v>1223</v>
      </c>
      <c r="T219" s="1089" t="s">
        <v>1319</v>
      </c>
      <c r="U219" s="1274" t="s">
        <v>10394</v>
      </c>
      <c r="V219" s="1297" t="s">
        <v>6948</v>
      </c>
      <c r="W219" s="1298" t="s">
        <v>6949</v>
      </c>
      <c r="X219" s="1298" t="str">
        <f t="shared" si="6"/>
        <v>http://www.unisonic.com.tw/datasheet/UMMSZ52XXB.pdf</v>
      </c>
    </row>
    <row r="220" spans="1:26" s="1274" customFormat="1" ht="35.1" customHeight="1">
      <c r="A220" s="1275" t="str">
        <f t="shared" si="7"/>
        <v>UMMSZ5231B</v>
      </c>
      <c r="B220" s="1089">
        <v>330</v>
      </c>
      <c r="C220" s="1089">
        <v>5.0999999999999996</v>
      </c>
      <c r="D220" s="1089">
        <v>4.8499999999999996</v>
      </c>
      <c r="E220" s="1089">
        <v>5.36</v>
      </c>
      <c r="F220" s="1089">
        <v>17</v>
      </c>
      <c r="G220" s="1089">
        <v>20</v>
      </c>
      <c r="H220" s="1089">
        <v>5</v>
      </c>
      <c r="I220" s="1089">
        <v>2</v>
      </c>
      <c r="J220" s="1089" t="s">
        <v>1223</v>
      </c>
      <c r="T220" s="1089" t="s">
        <v>1320</v>
      </c>
      <c r="U220" s="1274" t="s">
        <v>10394</v>
      </c>
      <c r="V220" s="1297" t="s">
        <v>6948</v>
      </c>
      <c r="W220" s="1298" t="s">
        <v>6949</v>
      </c>
      <c r="X220" s="1298" t="str">
        <f t="shared" si="6"/>
        <v>http://www.unisonic.com.tw/datasheet/UMMSZ52XXB.pdf</v>
      </c>
    </row>
    <row r="221" spans="1:26" s="1274" customFormat="1" ht="35.1" customHeight="1">
      <c r="A221" s="1275" t="str">
        <f t="shared" si="7"/>
        <v>UMMSZ5232B</v>
      </c>
      <c r="B221" s="1089">
        <v>330</v>
      </c>
      <c r="C221" s="1089">
        <v>5.6</v>
      </c>
      <c r="D221" s="1089">
        <v>5.32</v>
      </c>
      <c r="E221" s="1089">
        <v>5.88</v>
      </c>
      <c r="F221" s="1089">
        <v>11</v>
      </c>
      <c r="G221" s="1089">
        <v>20</v>
      </c>
      <c r="H221" s="1089">
        <v>5</v>
      </c>
      <c r="I221" s="1089">
        <v>3</v>
      </c>
      <c r="J221" s="1089" t="s">
        <v>1223</v>
      </c>
      <c r="T221" s="1089" t="s">
        <v>1321</v>
      </c>
      <c r="U221" s="1274" t="s">
        <v>10394</v>
      </c>
      <c r="V221" s="1297" t="s">
        <v>6948</v>
      </c>
      <c r="W221" s="1298" t="s">
        <v>6949</v>
      </c>
      <c r="X221" s="1298" t="str">
        <f t="shared" si="6"/>
        <v>http://www.unisonic.com.tw/datasheet/UMMSZ52XXB.pdf</v>
      </c>
    </row>
    <row r="222" spans="1:26" s="1274" customFormat="1" ht="35.1" customHeight="1">
      <c r="A222" s="1275" t="str">
        <f t="shared" si="7"/>
        <v>UMMSZ5233B</v>
      </c>
      <c r="B222" s="1089">
        <v>330</v>
      </c>
      <c r="C222" s="1089">
        <v>6</v>
      </c>
      <c r="D222" s="1089">
        <v>5.7</v>
      </c>
      <c r="E222" s="1089">
        <v>6.3</v>
      </c>
      <c r="F222" s="1089">
        <v>7</v>
      </c>
      <c r="G222" s="1089">
        <v>20</v>
      </c>
      <c r="H222" s="1089">
        <v>5</v>
      </c>
      <c r="I222" s="1089">
        <v>3.5</v>
      </c>
      <c r="J222" s="1089" t="s">
        <v>1223</v>
      </c>
      <c r="T222" s="1089" t="s">
        <v>1322</v>
      </c>
      <c r="U222" s="1274" t="s">
        <v>10394</v>
      </c>
      <c r="V222" s="1297" t="s">
        <v>6948</v>
      </c>
      <c r="W222" s="1298" t="s">
        <v>6949</v>
      </c>
      <c r="X222" s="1298" t="str">
        <f t="shared" si="6"/>
        <v>http://www.unisonic.com.tw/datasheet/UMMSZ52XXB.pdf</v>
      </c>
    </row>
    <row r="223" spans="1:26" s="1274" customFormat="1" ht="35.1" customHeight="1">
      <c r="A223" s="1275" t="str">
        <f t="shared" si="7"/>
        <v>UMMSZ5234B</v>
      </c>
      <c r="B223" s="1089">
        <v>330</v>
      </c>
      <c r="C223" s="1089">
        <v>6.2</v>
      </c>
      <c r="D223" s="1089">
        <v>5.89</v>
      </c>
      <c r="E223" s="1089">
        <v>6.51</v>
      </c>
      <c r="F223" s="1089">
        <v>7</v>
      </c>
      <c r="G223" s="1089">
        <v>20</v>
      </c>
      <c r="H223" s="1089">
        <v>5</v>
      </c>
      <c r="I223" s="1089">
        <v>4</v>
      </c>
      <c r="J223" s="1089" t="s">
        <v>1223</v>
      </c>
      <c r="T223" s="1089" t="s">
        <v>1323</v>
      </c>
      <c r="U223" s="1274" t="s">
        <v>10394</v>
      </c>
      <c r="V223" s="1297" t="s">
        <v>6948</v>
      </c>
      <c r="W223" s="1298" t="s">
        <v>6949</v>
      </c>
      <c r="X223" s="1298" t="str">
        <f t="shared" si="6"/>
        <v>http://www.unisonic.com.tw/datasheet/UMMSZ52XXB.pdf</v>
      </c>
    </row>
    <row r="224" spans="1:26" s="1274" customFormat="1" ht="35.1" customHeight="1">
      <c r="A224" s="1275" t="str">
        <f t="shared" si="7"/>
        <v>UMMSZ5235B</v>
      </c>
      <c r="B224" s="1089">
        <v>330</v>
      </c>
      <c r="C224" s="1089">
        <v>6.8</v>
      </c>
      <c r="D224" s="1089">
        <v>6.46</v>
      </c>
      <c r="E224" s="1089">
        <v>7.14</v>
      </c>
      <c r="F224" s="1089">
        <v>5</v>
      </c>
      <c r="G224" s="1089">
        <v>20</v>
      </c>
      <c r="H224" s="1089">
        <v>3</v>
      </c>
      <c r="I224" s="1089">
        <v>5</v>
      </c>
      <c r="J224" s="1089" t="s">
        <v>1223</v>
      </c>
      <c r="T224" s="1089" t="s">
        <v>1324</v>
      </c>
      <c r="U224" s="1274" t="s">
        <v>10394</v>
      </c>
      <c r="V224" s="1297" t="s">
        <v>6948</v>
      </c>
      <c r="W224" s="1298" t="s">
        <v>6949</v>
      </c>
      <c r="X224" s="1298" t="str">
        <f t="shared" si="6"/>
        <v>http://www.unisonic.com.tw/datasheet/UMMSZ52XXB.pdf</v>
      </c>
    </row>
    <row r="225" spans="1:24" s="1274" customFormat="1" ht="35.1" customHeight="1">
      <c r="A225" s="1275" t="str">
        <f t="shared" si="7"/>
        <v>UMMSZ5236B</v>
      </c>
      <c r="B225" s="1089">
        <v>330</v>
      </c>
      <c r="C225" s="1089">
        <v>7.5</v>
      </c>
      <c r="D225" s="1089">
        <v>7.13</v>
      </c>
      <c r="E225" s="1089">
        <v>7.88</v>
      </c>
      <c r="F225" s="1089">
        <v>6</v>
      </c>
      <c r="G225" s="1089">
        <v>20</v>
      </c>
      <c r="H225" s="1089">
        <v>3</v>
      </c>
      <c r="I225" s="1089">
        <v>6</v>
      </c>
      <c r="J225" s="1089" t="s">
        <v>1223</v>
      </c>
      <c r="T225" s="1089" t="s">
        <v>1325</v>
      </c>
      <c r="U225" s="1274" t="s">
        <v>10394</v>
      </c>
      <c r="V225" s="1297" t="s">
        <v>6948</v>
      </c>
      <c r="W225" s="1298" t="s">
        <v>6949</v>
      </c>
      <c r="X225" s="1298" t="str">
        <f t="shared" si="6"/>
        <v>http://www.unisonic.com.tw/datasheet/UMMSZ52XXB.pdf</v>
      </c>
    </row>
    <row r="226" spans="1:24" s="1274" customFormat="1" ht="35.1" customHeight="1">
      <c r="A226" s="1275" t="str">
        <f t="shared" si="7"/>
        <v>UMMSZ5237B</v>
      </c>
      <c r="B226" s="1089">
        <v>330</v>
      </c>
      <c r="C226" s="1089">
        <v>8.1999999999999993</v>
      </c>
      <c r="D226" s="1089">
        <v>7.79</v>
      </c>
      <c r="E226" s="1089">
        <v>8.61</v>
      </c>
      <c r="F226" s="1089">
        <v>8</v>
      </c>
      <c r="G226" s="1089">
        <v>20</v>
      </c>
      <c r="H226" s="1089">
        <v>3</v>
      </c>
      <c r="I226" s="1089">
        <v>6</v>
      </c>
      <c r="J226" s="1089" t="s">
        <v>1223</v>
      </c>
      <c r="T226" s="1089" t="s">
        <v>1326</v>
      </c>
      <c r="U226" s="1274" t="s">
        <v>10394</v>
      </c>
      <c r="V226" s="1297" t="s">
        <v>6948</v>
      </c>
      <c r="W226" s="1298" t="s">
        <v>6949</v>
      </c>
      <c r="X226" s="1298" t="str">
        <f t="shared" si="6"/>
        <v>http://www.unisonic.com.tw/datasheet/UMMSZ52XXB.pdf</v>
      </c>
    </row>
    <row r="227" spans="1:24" s="1274" customFormat="1" ht="35.1" customHeight="1">
      <c r="A227" s="1275" t="str">
        <f t="shared" si="7"/>
        <v>UMMSZ5238B</v>
      </c>
      <c r="B227" s="1089">
        <v>330</v>
      </c>
      <c r="C227" s="1089">
        <v>8.6999999999999993</v>
      </c>
      <c r="D227" s="1089">
        <v>8.27</v>
      </c>
      <c r="E227" s="1089">
        <v>9.14</v>
      </c>
      <c r="F227" s="1089">
        <v>8</v>
      </c>
      <c r="G227" s="1089">
        <v>20</v>
      </c>
      <c r="H227" s="1089">
        <v>3</v>
      </c>
      <c r="I227" s="1089">
        <v>6.5</v>
      </c>
      <c r="J227" s="1089" t="s">
        <v>1223</v>
      </c>
      <c r="T227" s="1089" t="s">
        <v>1327</v>
      </c>
      <c r="U227" s="1274" t="s">
        <v>10394</v>
      </c>
      <c r="V227" s="1297" t="s">
        <v>6948</v>
      </c>
      <c r="W227" s="1298" t="s">
        <v>6949</v>
      </c>
      <c r="X227" s="1298" t="str">
        <f t="shared" si="6"/>
        <v>http://www.unisonic.com.tw/datasheet/UMMSZ52XXB.pdf</v>
      </c>
    </row>
    <row r="228" spans="1:24" s="1274" customFormat="1" ht="35.1" customHeight="1">
      <c r="A228" s="1275" t="str">
        <f t="shared" si="7"/>
        <v>UMMSZ5239B</v>
      </c>
      <c r="B228" s="1089">
        <v>330</v>
      </c>
      <c r="C228" s="1089">
        <v>9.1</v>
      </c>
      <c r="D228" s="1089">
        <v>8.65</v>
      </c>
      <c r="E228" s="1089">
        <v>9.56</v>
      </c>
      <c r="F228" s="1089">
        <v>10</v>
      </c>
      <c r="G228" s="1089">
        <v>20</v>
      </c>
      <c r="H228" s="1089">
        <v>3</v>
      </c>
      <c r="I228" s="1089">
        <v>6.5</v>
      </c>
      <c r="J228" s="1089" t="s">
        <v>1223</v>
      </c>
      <c r="T228" s="1089" t="s">
        <v>1328</v>
      </c>
      <c r="U228" s="1274" t="s">
        <v>10394</v>
      </c>
      <c r="V228" s="1297" t="s">
        <v>6948</v>
      </c>
      <c r="W228" s="1298" t="s">
        <v>6949</v>
      </c>
      <c r="X228" s="1298" t="str">
        <f t="shared" si="6"/>
        <v>http://www.unisonic.com.tw/datasheet/UMMSZ52XXB.pdf</v>
      </c>
    </row>
    <row r="229" spans="1:24" s="1274" customFormat="1" ht="35.1" customHeight="1">
      <c r="A229" s="1275" t="str">
        <f t="shared" si="7"/>
        <v>UMMSZ5240B</v>
      </c>
      <c r="B229" s="1089">
        <v>330</v>
      </c>
      <c r="C229" s="1089">
        <v>10</v>
      </c>
      <c r="D229" s="1089">
        <v>9.5</v>
      </c>
      <c r="E229" s="1089">
        <v>10.5</v>
      </c>
      <c r="F229" s="1089">
        <v>17</v>
      </c>
      <c r="G229" s="1089">
        <v>20</v>
      </c>
      <c r="H229" s="1089">
        <v>3</v>
      </c>
      <c r="I229" s="1089">
        <v>8</v>
      </c>
      <c r="J229" s="1089" t="s">
        <v>1223</v>
      </c>
      <c r="T229" s="1089" t="s">
        <v>1329</v>
      </c>
      <c r="U229" s="1274" t="s">
        <v>10394</v>
      </c>
      <c r="V229" s="1297" t="s">
        <v>6948</v>
      </c>
      <c r="W229" s="1298" t="s">
        <v>6949</v>
      </c>
      <c r="X229" s="1298" t="str">
        <f t="shared" si="6"/>
        <v>http://www.unisonic.com.tw/datasheet/UMMSZ52XXB.pdf</v>
      </c>
    </row>
    <row r="230" spans="1:24" s="1274" customFormat="1" ht="35.1" customHeight="1">
      <c r="A230" s="1275" t="str">
        <f t="shared" si="7"/>
        <v>UMMSZ5241B</v>
      </c>
      <c r="B230" s="1089">
        <v>330</v>
      </c>
      <c r="C230" s="1089">
        <v>11</v>
      </c>
      <c r="D230" s="1089">
        <v>10.45</v>
      </c>
      <c r="E230" s="1089">
        <v>11.55</v>
      </c>
      <c r="F230" s="1089">
        <v>22</v>
      </c>
      <c r="G230" s="1089">
        <v>20</v>
      </c>
      <c r="H230" s="1089">
        <v>2</v>
      </c>
      <c r="I230" s="1089">
        <v>8.4</v>
      </c>
      <c r="J230" s="1089" t="s">
        <v>1223</v>
      </c>
      <c r="T230" s="1089" t="s">
        <v>1330</v>
      </c>
      <c r="U230" s="1274" t="s">
        <v>10394</v>
      </c>
      <c r="V230" s="1297" t="s">
        <v>6948</v>
      </c>
      <c r="W230" s="1298" t="s">
        <v>6949</v>
      </c>
      <c r="X230" s="1298" t="str">
        <f t="shared" si="6"/>
        <v>http://www.unisonic.com.tw/datasheet/UMMSZ52XXB.pdf</v>
      </c>
    </row>
    <row r="231" spans="1:24" s="1274" customFormat="1" ht="35.1" customHeight="1">
      <c r="A231" s="1275" t="str">
        <f t="shared" si="7"/>
        <v>UMMSZ5242B</v>
      </c>
      <c r="B231" s="1089">
        <v>330</v>
      </c>
      <c r="C231" s="1089">
        <v>12</v>
      </c>
      <c r="D231" s="1089">
        <v>11.4</v>
      </c>
      <c r="E231" s="1089">
        <v>12.6</v>
      </c>
      <c r="F231" s="1089">
        <v>30</v>
      </c>
      <c r="G231" s="1089">
        <v>20</v>
      </c>
      <c r="H231" s="1089">
        <v>1</v>
      </c>
      <c r="I231" s="1089">
        <v>9.1</v>
      </c>
      <c r="J231" s="1089" t="s">
        <v>1223</v>
      </c>
      <c r="T231" s="1089" t="s">
        <v>1331</v>
      </c>
      <c r="U231" s="1274" t="s">
        <v>10394</v>
      </c>
      <c r="V231" s="1297" t="s">
        <v>6948</v>
      </c>
      <c r="W231" s="1298" t="s">
        <v>6949</v>
      </c>
      <c r="X231" s="1298" t="str">
        <f t="shared" si="6"/>
        <v>http://www.unisonic.com.tw/datasheet/UMMSZ52XXB.pdf</v>
      </c>
    </row>
    <row r="232" spans="1:24" s="1274" customFormat="1" ht="35.1" customHeight="1">
      <c r="A232" s="1275" t="str">
        <f t="shared" si="7"/>
        <v>UMMSZ5243B</v>
      </c>
      <c r="B232" s="1089">
        <v>330</v>
      </c>
      <c r="C232" s="1089">
        <v>13</v>
      </c>
      <c r="D232" s="1089">
        <v>12.35</v>
      </c>
      <c r="E232" s="1089">
        <v>13.65</v>
      </c>
      <c r="F232" s="1089">
        <v>13</v>
      </c>
      <c r="G232" s="1089">
        <v>9.5</v>
      </c>
      <c r="H232" s="1089">
        <v>1</v>
      </c>
      <c r="I232" s="1089">
        <v>9.9</v>
      </c>
      <c r="J232" s="1089" t="s">
        <v>1223</v>
      </c>
      <c r="T232" s="1089" t="s">
        <v>1332</v>
      </c>
      <c r="U232" s="1274" t="s">
        <v>10394</v>
      </c>
      <c r="V232" s="1297" t="s">
        <v>6948</v>
      </c>
      <c r="W232" s="1298" t="s">
        <v>6949</v>
      </c>
      <c r="X232" s="1298" t="str">
        <f t="shared" si="6"/>
        <v>http://www.unisonic.com.tw/datasheet/UMMSZ52XXB.pdf</v>
      </c>
    </row>
    <row r="233" spans="1:24" s="1274" customFormat="1" ht="35.1" customHeight="1">
      <c r="A233" s="1275" t="str">
        <f t="shared" si="7"/>
        <v>UMMSZ5244B</v>
      </c>
      <c r="B233" s="1089">
        <v>330</v>
      </c>
      <c r="C233" s="1089">
        <v>14</v>
      </c>
      <c r="D233" s="1089">
        <v>13.3</v>
      </c>
      <c r="E233" s="1089">
        <v>14.7</v>
      </c>
      <c r="F233" s="1089">
        <v>15</v>
      </c>
      <c r="G233" s="1089">
        <v>9</v>
      </c>
      <c r="H233" s="1089">
        <v>0.1</v>
      </c>
      <c r="I233" s="1089">
        <v>10.5</v>
      </c>
      <c r="J233" s="1089" t="s">
        <v>1223</v>
      </c>
      <c r="T233" s="1089" t="s">
        <v>1333</v>
      </c>
      <c r="U233" s="1274" t="s">
        <v>10394</v>
      </c>
      <c r="V233" s="1297" t="s">
        <v>6948</v>
      </c>
      <c r="W233" s="1298" t="s">
        <v>6949</v>
      </c>
      <c r="X233" s="1298" t="str">
        <f t="shared" si="6"/>
        <v>http://www.unisonic.com.tw/datasheet/UMMSZ52XXB.pdf</v>
      </c>
    </row>
    <row r="234" spans="1:24" s="1274" customFormat="1" ht="35.1" customHeight="1">
      <c r="A234" s="1275" t="str">
        <f t="shared" si="7"/>
        <v>UMMSZ5245B</v>
      </c>
      <c r="B234" s="1089">
        <v>330</v>
      </c>
      <c r="C234" s="1089">
        <v>15</v>
      </c>
      <c r="D234" s="1089">
        <v>14.25</v>
      </c>
      <c r="E234" s="1089">
        <v>15.75</v>
      </c>
      <c r="F234" s="1089">
        <v>16</v>
      </c>
      <c r="G234" s="1089">
        <v>8.5</v>
      </c>
      <c r="H234" s="1089">
        <v>0.1</v>
      </c>
      <c r="I234" s="1089">
        <v>11</v>
      </c>
      <c r="J234" s="1089" t="s">
        <v>1223</v>
      </c>
      <c r="T234" s="1089" t="s">
        <v>1334</v>
      </c>
      <c r="U234" s="1274" t="s">
        <v>10394</v>
      </c>
      <c r="V234" s="1297" t="s">
        <v>6948</v>
      </c>
      <c r="W234" s="1298" t="s">
        <v>6949</v>
      </c>
      <c r="X234" s="1298" t="str">
        <f t="shared" si="6"/>
        <v>http://www.unisonic.com.tw/datasheet/UMMSZ52XXB.pdf</v>
      </c>
    </row>
    <row r="235" spans="1:24" s="1274" customFormat="1" ht="35.1" customHeight="1">
      <c r="A235" s="1275" t="str">
        <f t="shared" si="7"/>
        <v>UMMSZ5246B</v>
      </c>
      <c r="B235" s="1089">
        <v>330</v>
      </c>
      <c r="C235" s="1089">
        <v>16</v>
      </c>
      <c r="D235" s="1089">
        <v>15.2</v>
      </c>
      <c r="E235" s="1089">
        <v>16.8</v>
      </c>
      <c r="F235" s="1089">
        <v>17</v>
      </c>
      <c r="G235" s="1089">
        <v>7.8</v>
      </c>
      <c r="H235" s="1089">
        <v>0.1</v>
      </c>
      <c r="I235" s="1089">
        <v>12</v>
      </c>
      <c r="J235" s="1089" t="s">
        <v>1223</v>
      </c>
      <c r="T235" s="1089" t="s">
        <v>1335</v>
      </c>
      <c r="U235" s="1274" t="s">
        <v>10394</v>
      </c>
      <c r="V235" s="1297" t="s">
        <v>6948</v>
      </c>
      <c r="W235" s="1298" t="s">
        <v>6949</v>
      </c>
      <c r="X235" s="1298" t="str">
        <f t="shared" si="6"/>
        <v>http://www.unisonic.com.tw/datasheet/UMMSZ52XXB.pdf</v>
      </c>
    </row>
    <row r="236" spans="1:24" s="1274" customFormat="1" ht="35.1" customHeight="1">
      <c r="A236" s="1275" t="str">
        <f t="shared" si="7"/>
        <v>UMMSZ5247B</v>
      </c>
      <c r="B236" s="1089">
        <v>330</v>
      </c>
      <c r="C236" s="1089">
        <v>17</v>
      </c>
      <c r="D236" s="1089">
        <v>16.149999999999999</v>
      </c>
      <c r="E236" s="1089">
        <v>17.850000000000001</v>
      </c>
      <c r="F236" s="1089">
        <v>19</v>
      </c>
      <c r="G236" s="1089">
        <v>7.5</v>
      </c>
      <c r="H236" s="1089">
        <v>0.1</v>
      </c>
      <c r="I236" s="1089">
        <v>13</v>
      </c>
      <c r="J236" s="1089" t="s">
        <v>1223</v>
      </c>
      <c r="T236" s="1089" t="s">
        <v>1336</v>
      </c>
      <c r="U236" s="1274" t="s">
        <v>10394</v>
      </c>
      <c r="V236" s="1297" t="s">
        <v>6948</v>
      </c>
      <c r="W236" s="1298" t="s">
        <v>6949</v>
      </c>
      <c r="X236" s="1298" t="str">
        <f t="shared" si="6"/>
        <v>http://www.unisonic.com.tw/datasheet/UMMSZ52XXB.pdf</v>
      </c>
    </row>
    <row r="237" spans="1:24" s="1274" customFormat="1" ht="35.1" customHeight="1">
      <c r="A237" s="1275" t="str">
        <f t="shared" si="7"/>
        <v>UMMSZ5248B</v>
      </c>
      <c r="B237" s="1089">
        <v>330</v>
      </c>
      <c r="C237" s="1089">
        <v>18</v>
      </c>
      <c r="D237" s="1089">
        <v>17.100000000000001</v>
      </c>
      <c r="E237" s="1089">
        <v>18.899999999999999</v>
      </c>
      <c r="F237" s="1089">
        <v>21</v>
      </c>
      <c r="G237" s="1089">
        <v>7</v>
      </c>
      <c r="H237" s="1089">
        <v>0.1</v>
      </c>
      <c r="I237" s="1089">
        <v>14</v>
      </c>
      <c r="J237" s="1089" t="s">
        <v>1223</v>
      </c>
      <c r="T237" s="1089" t="s">
        <v>1337</v>
      </c>
      <c r="U237" s="1274" t="s">
        <v>10394</v>
      </c>
      <c r="V237" s="1297" t="s">
        <v>6948</v>
      </c>
      <c r="W237" s="1298" t="s">
        <v>6949</v>
      </c>
      <c r="X237" s="1298" t="str">
        <f t="shared" si="6"/>
        <v>http://www.unisonic.com.tw/datasheet/UMMSZ52XXB.pdf</v>
      </c>
    </row>
    <row r="238" spans="1:24" s="1274" customFormat="1" ht="35.1" customHeight="1">
      <c r="A238" s="1275" t="str">
        <f t="shared" si="7"/>
        <v>UMMSZ5249B</v>
      </c>
      <c r="B238" s="1089">
        <v>330</v>
      </c>
      <c r="C238" s="1089">
        <v>19</v>
      </c>
      <c r="D238" s="1089">
        <v>18.05</v>
      </c>
      <c r="E238" s="1089">
        <v>19.95</v>
      </c>
      <c r="F238" s="1089">
        <v>23</v>
      </c>
      <c r="G238" s="1089">
        <v>6.6</v>
      </c>
      <c r="H238" s="1089">
        <v>0.1</v>
      </c>
      <c r="I238" s="1089">
        <v>14</v>
      </c>
      <c r="J238" s="1089" t="s">
        <v>1223</v>
      </c>
      <c r="T238" s="1089" t="s">
        <v>1338</v>
      </c>
      <c r="U238" s="1274" t="s">
        <v>10394</v>
      </c>
      <c r="V238" s="1297" t="s">
        <v>6948</v>
      </c>
      <c r="W238" s="1298" t="s">
        <v>6949</v>
      </c>
      <c r="X238" s="1298" t="str">
        <f t="shared" si="6"/>
        <v>http://www.unisonic.com.tw/datasheet/UMMSZ52XXB.pdf</v>
      </c>
    </row>
    <row r="239" spans="1:24" s="1274" customFormat="1" ht="35.1" customHeight="1">
      <c r="A239" s="1275" t="str">
        <f t="shared" si="7"/>
        <v>UMMSZ5250B</v>
      </c>
      <c r="B239" s="1089">
        <v>330</v>
      </c>
      <c r="C239" s="1089">
        <v>20</v>
      </c>
      <c r="D239" s="1089">
        <v>19</v>
      </c>
      <c r="E239" s="1089">
        <v>21</v>
      </c>
      <c r="F239" s="1089">
        <v>25</v>
      </c>
      <c r="G239" s="1089">
        <v>6.2</v>
      </c>
      <c r="H239" s="1089">
        <v>0.1</v>
      </c>
      <c r="I239" s="1089">
        <v>15</v>
      </c>
      <c r="J239" s="1089" t="s">
        <v>1223</v>
      </c>
      <c r="T239" s="1089" t="s">
        <v>1339</v>
      </c>
      <c r="U239" s="1274" t="s">
        <v>10394</v>
      </c>
      <c r="V239" s="1297" t="s">
        <v>6948</v>
      </c>
      <c r="W239" s="1298" t="s">
        <v>6949</v>
      </c>
      <c r="X239" s="1298" t="str">
        <f t="shared" si="6"/>
        <v>http://www.unisonic.com.tw/datasheet/UMMSZ52XXB.pdf</v>
      </c>
    </row>
    <row r="240" spans="1:24" s="1274" customFormat="1" ht="35.1" customHeight="1">
      <c r="A240" s="1275" t="str">
        <f t="shared" si="7"/>
        <v>UMMSZ5251B</v>
      </c>
      <c r="B240" s="1089">
        <v>330</v>
      </c>
      <c r="C240" s="1089">
        <v>22</v>
      </c>
      <c r="D240" s="1089">
        <v>20.9</v>
      </c>
      <c r="E240" s="1089">
        <v>23.1</v>
      </c>
      <c r="F240" s="1089">
        <v>29</v>
      </c>
      <c r="G240" s="1089">
        <v>5.6</v>
      </c>
      <c r="H240" s="1089">
        <v>0.1</v>
      </c>
      <c r="I240" s="1089">
        <v>17</v>
      </c>
      <c r="J240" s="1089" t="s">
        <v>1223</v>
      </c>
      <c r="T240" s="1089" t="s">
        <v>1340</v>
      </c>
      <c r="U240" s="1274" t="s">
        <v>10394</v>
      </c>
      <c r="V240" s="1297" t="s">
        <v>6948</v>
      </c>
      <c r="W240" s="1298" t="s">
        <v>6949</v>
      </c>
      <c r="X240" s="1298" t="str">
        <f t="shared" si="6"/>
        <v>http://www.unisonic.com.tw/datasheet/UMMSZ52XXB.pdf</v>
      </c>
    </row>
    <row r="241" spans="1:24" s="1274" customFormat="1" ht="35.1" customHeight="1">
      <c r="A241" s="1275" t="str">
        <f t="shared" si="7"/>
        <v>UMMSZ5252B</v>
      </c>
      <c r="B241" s="1089">
        <v>330</v>
      </c>
      <c r="C241" s="1089">
        <v>24</v>
      </c>
      <c r="D241" s="1089">
        <v>22.8</v>
      </c>
      <c r="E241" s="1089">
        <v>25.2</v>
      </c>
      <c r="F241" s="1089">
        <v>33</v>
      </c>
      <c r="G241" s="1089">
        <v>5.2</v>
      </c>
      <c r="H241" s="1089">
        <v>0.1</v>
      </c>
      <c r="I241" s="1089">
        <v>18</v>
      </c>
      <c r="J241" s="1089" t="s">
        <v>1223</v>
      </c>
      <c r="T241" s="1089" t="s">
        <v>1341</v>
      </c>
      <c r="U241" s="1274" t="s">
        <v>10394</v>
      </c>
      <c r="V241" s="1297" t="s">
        <v>6948</v>
      </c>
      <c r="W241" s="1298" t="s">
        <v>6949</v>
      </c>
      <c r="X241" s="1298" t="str">
        <f t="shared" si="6"/>
        <v>http://www.unisonic.com.tw/datasheet/UMMSZ52XXB.pdf</v>
      </c>
    </row>
    <row r="242" spans="1:24" s="1274" customFormat="1" ht="35.1" customHeight="1">
      <c r="A242" s="1275" t="str">
        <f t="shared" si="7"/>
        <v>UMMSZ5253B</v>
      </c>
      <c r="B242" s="1089">
        <v>330</v>
      </c>
      <c r="C242" s="1089">
        <v>25</v>
      </c>
      <c r="D242" s="1089">
        <v>23.75</v>
      </c>
      <c r="E242" s="1089">
        <v>26.25</v>
      </c>
      <c r="F242" s="1089">
        <v>35</v>
      </c>
      <c r="G242" s="1089">
        <v>5</v>
      </c>
      <c r="H242" s="1089">
        <v>0.1</v>
      </c>
      <c r="I242" s="1089">
        <v>19</v>
      </c>
      <c r="J242" s="1089" t="s">
        <v>1223</v>
      </c>
      <c r="T242" s="1089" t="s">
        <v>1342</v>
      </c>
      <c r="U242" s="1274" t="s">
        <v>10394</v>
      </c>
      <c r="V242" s="1297" t="s">
        <v>6948</v>
      </c>
      <c r="W242" s="1298" t="s">
        <v>6949</v>
      </c>
      <c r="X242" s="1298" t="str">
        <f t="shared" si="6"/>
        <v>http://www.unisonic.com.tw/datasheet/UMMSZ52XXB.pdf</v>
      </c>
    </row>
    <row r="243" spans="1:24" s="1274" customFormat="1" ht="35.1" customHeight="1">
      <c r="A243" s="1275" t="str">
        <f t="shared" si="7"/>
        <v>UMMSZ5254B</v>
      </c>
      <c r="B243" s="1089">
        <v>330</v>
      </c>
      <c r="C243" s="1089">
        <v>27</v>
      </c>
      <c r="D243" s="1089">
        <v>25.65</v>
      </c>
      <c r="E243" s="1089">
        <v>28.35</v>
      </c>
      <c r="F243" s="1089">
        <v>41</v>
      </c>
      <c r="G243" s="1089">
        <v>5</v>
      </c>
      <c r="H243" s="1089">
        <v>0.1</v>
      </c>
      <c r="I243" s="1089">
        <v>21</v>
      </c>
      <c r="J243" s="1089" t="s">
        <v>1223</v>
      </c>
      <c r="T243" s="1089" t="s">
        <v>1343</v>
      </c>
      <c r="U243" s="1274" t="s">
        <v>10394</v>
      </c>
      <c r="V243" s="1297" t="s">
        <v>6948</v>
      </c>
      <c r="W243" s="1298" t="s">
        <v>6949</v>
      </c>
      <c r="X243" s="1298" t="str">
        <f t="shared" si="6"/>
        <v>http://www.unisonic.com.tw/datasheet/UMMSZ52XXB.pdf</v>
      </c>
    </row>
    <row r="244" spans="1:24" s="1274" customFormat="1" ht="35.1" customHeight="1">
      <c r="A244" s="1275" t="str">
        <f t="shared" si="7"/>
        <v>UMMSZ5255B</v>
      </c>
      <c r="B244" s="1089">
        <v>330</v>
      </c>
      <c r="C244" s="1089">
        <v>28</v>
      </c>
      <c r="D244" s="1089">
        <v>26.6</v>
      </c>
      <c r="E244" s="1089">
        <v>29.4</v>
      </c>
      <c r="F244" s="1089">
        <v>44</v>
      </c>
      <c r="G244" s="1089">
        <v>4.5</v>
      </c>
      <c r="H244" s="1089">
        <v>0.1</v>
      </c>
      <c r="I244" s="1089">
        <v>21</v>
      </c>
      <c r="J244" s="1089" t="s">
        <v>1223</v>
      </c>
      <c r="T244" s="1089" t="s">
        <v>1344</v>
      </c>
      <c r="U244" s="1274" t="s">
        <v>10394</v>
      </c>
      <c r="V244" s="1297" t="s">
        <v>6948</v>
      </c>
      <c r="W244" s="1298" t="s">
        <v>6949</v>
      </c>
      <c r="X244" s="1298" t="str">
        <f t="shared" si="6"/>
        <v>http://www.unisonic.com.tw/datasheet/UMMSZ52XXB.pdf</v>
      </c>
    </row>
    <row r="245" spans="1:24" s="1274" customFormat="1" ht="35.1" customHeight="1">
      <c r="A245" s="1275" t="str">
        <f t="shared" si="7"/>
        <v>UMMSZ5256B</v>
      </c>
      <c r="B245" s="1089">
        <v>330</v>
      </c>
      <c r="C245" s="1576">
        <v>30</v>
      </c>
      <c r="D245" s="1576">
        <v>28.5</v>
      </c>
      <c r="E245" s="1576">
        <v>31.5</v>
      </c>
      <c r="F245" s="1576">
        <v>49</v>
      </c>
      <c r="G245" s="1576">
        <v>4.2</v>
      </c>
      <c r="H245" s="1576">
        <v>0.1</v>
      </c>
      <c r="I245" s="1576">
        <v>23</v>
      </c>
      <c r="J245" s="1089" t="s">
        <v>1223</v>
      </c>
      <c r="T245" s="1089" t="s">
        <v>1345</v>
      </c>
      <c r="U245" s="1274" t="s">
        <v>10394</v>
      </c>
      <c r="V245" s="1297" t="s">
        <v>6948</v>
      </c>
      <c r="W245" s="1298" t="s">
        <v>6949</v>
      </c>
      <c r="X245" s="1298" t="str">
        <f t="shared" si="6"/>
        <v>http://www.unisonic.com.tw/datasheet/UMMSZ52XXB.pdf</v>
      </c>
    </row>
    <row r="246" spans="1:24" s="1274" customFormat="1" ht="35.1" customHeight="1">
      <c r="A246" s="1275" t="str">
        <f t="shared" si="7"/>
        <v>UMMSZ5257B</v>
      </c>
      <c r="B246" s="1089">
        <v>330</v>
      </c>
      <c r="C246" s="1576">
        <v>33</v>
      </c>
      <c r="D246" s="1576">
        <v>31.35</v>
      </c>
      <c r="E246" s="1576">
        <v>34.65</v>
      </c>
      <c r="F246" s="1576">
        <v>58</v>
      </c>
      <c r="G246" s="1576">
        <v>3.8</v>
      </c>
      <c r="H246" s="1576">
        <v>0.1</v>
      </c>
      <c r="I246" s="1576">
        <v>25</v>
      </c>
      <c r="J246" s="1089" t="s">
        <v>1223</v>
      </c>
      <c r="T246" s="1089" t="s">
        <v>1346</v>
      </c>
      <c r="U246" s="1274" t="s">
        <v>10394</v>
      </c>
      <c r="V246" s="1297" t="s">
        <v>6948</v>
      </c>
      <c r="W246" s="1298" t="s">
        <v>6949</v>
      </c>
      <c r="X246" s="1298" t="str">
        <f t="shared" si="6"/>
        <v>http://www.unisonic.com.tw/datasheet/UMMSZ52XXB.pdf</v>
      </c>
    </row>
    <row r="247" spans="1:24" s="978" customFormat="1" ht="35.1" customHeight="1">
      <c r="A247" s="1275" t="str">
        <f t="shared" si="7"/>
        <v>UMMSZ5258B</v>
      </c>
      <c r="B247" s="1089">
        <v>330</v>
      </c>
      <c r="C247" s="1576">
        <v>36</v>
      </c>
      <c r="D247" s="1576">
        <v>34.200000000000003</v>
      </c>
      <c r="E247" s="1576">
        <v>37.799999999999997</v>
      </c>
      <c r="F247" s="1576">
        <v>70</v>
      </c>
      <c r="G247" s="1576">
        <v>3.4</v>
      </c>
      <c r="H247" s="1576">
        <v>0.1</v>
      </c>
      <c r="I247" s="1576">
        <v>27</v>
      </c>
      <c r="J247" s="1089" t="s">
        <v>1223</v>
      </c>
      <c r="T247" s="1089" t="s">
        <v>1347</v>
      </c>
      <c r="U247" s="1274" t="s">
        <v>10394</v>
      </c>
      <c r="V247" s="1297" t="s">
        <v>6948</v>
      </c>
      <c r="W247" s="1298" t="s">
        <v>6949</v>
      </c>
      <c r="X247" s="1298" t="str">
        <f t="shared" si="6"/>
        <v>http://www.unisonic.com.tw/datasheet/UMMSZ52XXB.pdf</v>
      </c>
    </row>
    <row r="248" spans="1:24" s="978" customFormat="1" ht="35.1" customHeight="1">
      <c r="A248" s="1275" t="str">
        <f t="shared" si="7"/>
        <v>UMMSZ5259B</v>
      </c>
      <c r="B248" s="1089">
        <v>330</v>
      </c>
      <c r="C248" s="1576">
        <v>39</v>
      </c>
      <c r="D248" s="1576">
        <v>37.049999999999997</v>
      </c>
      <c r="E248" s="1576">
        <v>40.950000000000003</v>
      </c>
      <c r="F248" s="1576">
        <v>80</v>
      </c>
      <c r="G248" s="1576">
        <v>3.2</v>
      </c>
      <c r="H248" s="1576">
        <v>0.1</v>
      </c>
      <c r="I248" s="1576">
        <v>30</v>
      </c>
      <c r="J248" s="1089" t="s">
        <v>1223</v>
      </c>
      <c r="T248" s="1089" t="s">
        <v>1348</v>
      </c>
      <c r="U248" s="1274" t="s">
        <v>10394</v>
      </c>
      <c r="V248" s="1297" t="s">
        <v>6948</v>
      </c>
      <c r="W248" s="1298" t="s">
        <v>6949</v>
      </c>
      <c r="X248" s="1298" t="str">
        <f t="shared" si="6"/>
        <v>http://www.unisonic.com.tw/datasheet/UMMSZ52XXB.pdf</v>
      </c>
    </row>
    <row r="249" spans="1:24" s="978" customFormat="1" ht="35.1" customHeight="1">
      <c r="A249" s="1275" t="str">
        <f t="shared" si="7"/>
        <v>UMMSZ5260B</v>
      </c>
      <c r="B249" s="1089">
        <v>330</v>
      </c>
      <c r="C249" s="1576">
        <v>43</v>
      </c>
      <c r="D249" s="1576">
        <v>40.85</v>
      </c>
      <c r="E249" s="1576">
        <v>45.15</v>
      </c>
      <c r="F249" s="1576">
        <v>93</v>
      </c>
      <c r="G249" s="1576">
        <v>3</v>
      </c>
      <c r="H249" s="1576">
        <v>0.1</v>
      </c>
      <c r="I249" s="1576">
        <v>33</v>
      </c>
      <c r="J249" s="1089" t="s">
        <v>1223</v>
      </c>
      <c r="T249" s="1089" t="s">
        <v>1349</v>
      </c>
      <c r="U249" s="1274" t="s">
        <v>10394</v>
      </c>
      <c r="V249" s="1297" t="s">
        <v>6948</v>
      </c>
      <c r="W249" s="1298" t="s">
        <v>6949</v>
      </c>
      <c r="X249" s="1298" t="str">
        <f t="shared" si="6"/>
        <v>http://www.unisonic.com.tw/datasheet/UMMSZ52XXB.pdf</v>
      </c>
    </row>
    <row r="250" spans="1:24" s="978" customFormat="1" ht="35.1" customHeight="1">
      <c r="A250" s="1275" t="str">
        <f t="shared" si="7"/>
        <v>UMMSZ5261B</v>
      </c>
      <c r="B250" s="1089">
        <v>330</v>
      </c>
      <c r="C250" s="1576">
        <v>47</v>
      </c>
      <c r="D250" s="1576">
        <v>44.65</v>
      </c>
      <c r="E250" s="1576">
        <v>49.35</v>
      </c>
      <c r="F250" s="1576">
        <v>105</v>
      </c>
      <c r="G250" s="1576">
        <v>2.7</v>
      </c>
      <c r="H250" s="1576">
        <v>0.1</v>
      </c>
      <c r="I250" s="1576">
        <v>36</v>
      </c>
      <c r="J250" s="1089" t="s">
        <v>1223</v>
      </c>
      <c r="T250" s="1089" t="s">
        <v>1350</v>
      </c>
      <c r="U250" s="1274" t="s">
        <v>10394</v>
      </c>
      <c r="V250" s="1297" t="s">
        <v>6948</v>
      </c>
      <c r="W250" s="1298" t="s">
        <v>6949</v>
      </c>
      <c r="X250" s="1298" t="str">
        <f t="shared" si="6"/>
        <v>http://www.unisonic.com.tw/datasheet/UMMSZ52XXB.pdf</v>
      </c>
    </row>
    <row r="251" spans="1:24" s="1274" customFormat="1" ht="35.1" customHeight="1">
      <c r="A251" s="1282" t="str">
        <f t="shared" si="7"/>
        <v>UMMSZ5262B</v>
      </c>
      <c r="B251" s="1089">
        <v>330</v>
      </c>
      <c r="C251" s="1576">
        <v>51</v>
      </c>
      <c r="D251" s="1576">
        <v>48.45</v>
      </c>
      <c r="E251" s="1576">
        <v>53.55</v>
      </c>
      <c r="F251" s="1576">
        <v>125</v>
      </c>
      <c r="G251" s="1576">
        <v>2.5</v>
      </c>
      <c r="H251" s="1576">
        <v>0.1</v>
      </c>
      <c r="I251" s="1576">
        <v>39</v>
      </c>
      <c r="J251" s="1089" t="s">
        <v>1223</v>
      </c>
      <c r="T251" s="1089" t="s">
        <v>1351</v>
      </c>
      <c r="U251" s="1274" t="s">
        <v>10394</v>
      </c>
      <c r="V251" s="1297" t="s">
        <v>6948</v>
      </c>
      <c r="W251" s="1298" t="s">
        <v>6949</v>
      </c>
      <c r="X251" s="1298" t="str">
        <f t="shared" si="6"/>
        <v>http://www.unisonic.com.tw/datasheet/UMMSZ52XXB.pdf</v>
      </c>
    </row>
    <row r="252" spans="1:24" s="1274" customFormat="1" ht="35.1" customHeight="1">
      <c r="A252" s="1275" t="str">
        <f t="shared" si="7"/>
        <v>UMMSZ5221B</v>
      </c>
      <c r="B252" s="1089">
        <v>250</v>
      </c>
      <c r="C252" s="1089">
        <v>2.4</v>
      </c>
      <c r="D252" s="1089">
        <v>2.2799999999999998</v>
      </c>
      <c r="E252" s="1089">
        <v>2.52</v>
      </c>
      <c r="F252" s="1089">
        <v>30</v>
      </c>
      <c r="G252" s="1089">
        <v>20</v>
      </c>
      <c r="H252" s="1089">
        <v>100</v>
      </c>
      <c r="I252" s="1089">
        <v>1</v>
      </c>
      <c r="J252" s="1089" t="s">
        <v>1352</v>
      </c>
      <c r="T252" s="1089" t="s">
        <v>1310</v>
      </c>
      <c r="U252" s="978" t="s">
        <v>10394</v>
      </c>
      <c r="V252" s="1297" t="s">
        <v>6948</v>
      </c>
      <c r="W252" s="1298" t="s">
        <v>6949</v>
      </c>
      <c r="X252" s="1298" t="str">
        <f t="shared" si="6"/>
        <v>http://www.unisonic.com.tw/datasheet/UMMSZ52XXB.pdf</v>
      </c>
    </row>
    <row r="253" spans="1:24" s="1274" customFormat="1" ht="35.1" customHeight="1">
      <c r="A253" s="1275" t="str">
        <f t="shared" si="7"/>
        <v>UMMSZ5222B</v>
      </c>
      <c r="B253" s="1089">
        <v>250</v>
      </c>
      <c r="C253" s="1089">
        <v>2.5</v>
      </c>
      <c r="D253" s="1089">
        <v>2.38</v>
      </c>
      <c r="E253" s="1089">
        <v>2.63</v>
      </c>
      <c r="F253" s="1089">
        <v>30</v>
      </c>
      <c r="G253" s="1089">
        <v>20</v>
      </c>
      <c r="H253" s="1089">
        <v>100</v>
      </c>
      <c r="I253" s="1089">
        <v>1</v>
      </c>
      <c r="J253" s="1089" t="s">
        <v>1352</v>
      </c>
      <c r="T253" s="1089" t="s">
        <v>1311</v>
      </c>
      <c r="U253" s="978" t="s">
        <v>10394</v>
      </c>
      <c r="V253" s="1297" t="s">
        <v>6948</v>
      </c>
      <c r="W253" s="1298" t="s">
        <v>6949</v>
      </c>
      <c r="X253" s="1298" t="str">
        <f t="shared" si="6"/>
        <v>http://www.unisonic.com.tw/datasheet/UMMSZ52XXB.pdf</v>
      </c>
    </row>
    <row r="254" spans="1:24" s="1274" customFormat="1" ht="35.1" customHeight="1">
      <c r="A254" s="1275" t="str">
        <f t="shared" si="7"/>
        <v>UMMSZ5223B</v>
      </c>
      <c r="B254" s="1089">
        <v>250</v>
      </c>
      <c r="C254" s="1089">
        <v>2.7</v>
      </c>
      <c r="D254" s="1089">
        <v>2.57</v>
      </c>
      <c r="E254" s="1089">
        <v>2.84</v>
      </c>
      <c r="F254" s="1089">
        <v>30</v>
      </c>
      <c r="G254" s="1089">
        <v>20</v>
      </c>
      <c r="H254" s="1089">
        <v>75</v>
      </c>
      <c r="I254" s="1089">
        <v>1</v>
      </c>
      <c r="J254" s="1089" t="s">
        <v>1352</v>
      </c>
      <c r="T254" s="1089" t="s">
        <v>1312</v>
      </c>
      <c r="U254" s="978" t="s">
        <v>10394</v>
      </c>
      <c r="V254" s="1297" t="s">
        <v>6948</v>
      </c>
      <c r="W254" s="1298" t="s">
        <v>6949</v>
      </c>
      <c r="X254" s="1298" t="str">
        <f t="shared" si="6"/>
        <v>http://www.unisonic.com.tw/datasheet/UMMSZ52XXB.pdf</v>
      </c>
    </row>
    <row r="255" spans="1:24" s="1274" customFormat="1" ht="35.1" customHeight="1">
      <c r="A255" s="1275" t="str">
        <f t="shared" si="7"/>
        <v>UMMSZ5224B</v>
      </c>
      <c r="B255" s="1089">
        <v>250</v>
      </c>
      <c r="C255" s="1089">
        <v>2.8</v>
      </c>
      <c r="D255" s="1089">
        <v>2.66</v>
      </c>
      <c r="E255" s="1089">
        <v>2.94</v>
      </c>
      <c r="F255" s="1089">
        <v>30</v>
      </c>
      <c r="G255" s="1089">
        <v>20</v>
      </c>
      <c r="H255" s="1089">
        <v>75</v>
      </c>
      <c r="I255" s="1089">
        <v>1</v>
      </c>
      <c r="J255" s="1089" t="s">
        <v>1352</v>
      </c>
      <c r="T255" s="1089" t="s">
        <v>1313</v>
      </c>
      <c r="U255" s="978" t="s">
        <v>10394</v>
      </c>
      <c r="V255" s="1297" t="s">
        <v>6948</v>
      </c>
      <c r="W255" s="1298" t="s">
        <v>6949</v>
      </c>
      <c r="X255" s="1298" t="str">
        <f t="shared" si="6"/>
        <v>http://www.unisonic.com.tw/datasheet/UMMSZ52XXB.pdf</v>
      </c>
    </row>
    <row r="256" spans="1:24" s="1274" customFormat="1" ht="35.1" customHeight="1">
      <c r="A256" s="1275" t="str">
        <f t="shared" si="7"/>
        <v>UMMSZ5225B</v>
      </c>
      <c r="B256" s="1089">
        <v>250</v>
      </c>
      <c r="C256" s="1089">
        <v>3</v>
      </c>
      <c r="D256" s="1089">
        <v>2.85</v>
      </c>
      <c r="E256" s="1089">
        <v>3.15</v>
      </c>
      <c r="F256" s="1089">
        <v>30</v>
      </c>
      <c r="G256" s="1089">
        <v>20</v>
      </c>
      <c r="H256" s="1089">
        <v>50</v>
      </c>
      <c r="I256" s="1089">
        <v>1</v>
      </c>
      <c r="J256" s="1089" t="s">
        <v>1352</v>
      </c>
      <c r="T256" s="1089" t="s">
        <v>1314</v>
      </c>
      <c r="U256" s="978" t="s">
        <v>10394</v>
      </c>
      <c r="V256" s="1297" t="s">
        <v>6948</v>
      </c>
      <c r="W256" s="1298" t="s">
        <v>6949</v>
      </c>
      <c r="X256" s="1298" t="str">
        <f t="shared" si="6"/>
        <v>http://www.unisonic.com.tw/datasheet/UMMSZ52XXB.pdf</v>
      </c>
    </row>
    <row r="257" spans="1:24" s="1274" customFormat="1" ht="35.1" customHeight="1">
      <c r="A257" s="1275" t="str">
        <f t="shared" si="7"/>
        <v>UMMSZ5226B</v>
      </c>
      <c r="B257" s="1089">
        <v>250</v>
      </c>
      <c r="C257" s="1089">
        <v>3.3</v>
      </c>
      <c r="D257" s="1089">
        <v>3.14</v>
      </c>
      <c r="E257" s="1089">
        <v>3.47</v>
      </c>
      <c r="F257" s="1089">
        <v>28</v>
      </c>
      <c r="G257" s="1089">
        <v>20</v>
      </c>
      <c r="H257" s="1089">
        <v>25</v>
      </c>
      <c r="I257" s="1089">
        <v>1</v>
      </c>
      <c r="J257" s="1089" t="s">
        <v>1352</v>
      </c>
      <c r="T257" s="1089" t="s">
        <v>1315</v>
      </c>
      <c r="U257" s="978" t="s">
        <v>10394</v>
      </c>
      <c r="V257" s="1297" t="s">
        <v>6948</v>
      </c>
      <c r="W257" s="1298" t="s">
        <v>6949</v>
      </c>
      <c r="X257" s="1298" t="str">
        <f t="shared" si="6"/>
        <v>http://www.unisonic.com.tw/datasheet/UMMSZ52XXB.pdf</v>
      </c>
    </row>
    <row r="258" spans="1:24" s="1274" customFormat="1" ht="35.1" customHeight="1">
      <c r="A258" s="1275" t="str">
        <f t="shared" si="7"/>
        <v>UMMSZ5227B</v>
      </c>
      <c r="B258" s="1089">
        <v>250</v>
      </c>
      <c r="C258" s="1089">
        <v>3.6</v>
      </c>
      <c r="D258" s="1089">
        <v>3.42</v>
      </c>
      <c r="E258" s="1089">
        <v>3.78</v>
      </c>
      <c r="F258" s="1089">
        <v>24</v>
      </c>
      <c r="G258" s="1089">
        <v>20</v>
      </c>
      <c r="H258" s="1089">
        <v>15</v>
      </c>
      <c r="I258" s="1089">
        <v>1</v>
      </c>
      <c r="J258" s="1089" t="s">
        <v>1352</v>
      </c>
      <c r="T258" s="1089" t="s">
        <v>1316</v>
      </c>
      <c r="U258" s="978" t="s">
        <v>10394</v>
      </c>
      <c r="V258" s="1297" t="s">
        <v>6948</v>
      </c>
      <c r="W258" s="1298" t="s">
        <v>6949</v>
      </c>
      <c r="X258" s="1298" t="str">
        <f t="shared" si="6"/>
        <v>http://www.unisonic.com.tw/datasheet/UMMSZ52XXB.pdf</v>
      </c>
    </row>
    <row r="259" spans="1:24" s="1274" customFormat="1" ht="35.1" customHeight="1">
      <c r="A259" s="1275" t="str">
        <f t="shared" si="7"/>
        <v>UMMSZ5228B</v>
      </c>
      <c r="B259" s="1089">
        <v>250</v>
      </c>
      <c r="C259" s="1089">
        <v>3.9</v>
      </c>
      <c r="D259" s="1089">
        <v>3.71</v>
      </c>
      <c r="E259" s="1089">
        <v>4.0999999999999996</v>
      </c>
      <c r="F259" s="1089">
        <v>23</v>
      </c>
      <c r="G259" s="1089">
        <v>20</v>
      </c>
      <c r="H259" s="1089">
        <v>10</v>
      </c>
      <c r="I259" s="1089">
        <v>1</v>
      </c>
      <c r="J259" s="1089" t="s">
        <v>1352</v>
      </c>
      <c r="T259" s="1089" t="s">
        <v>1317</v>
      </c>
      <c r="U259" s="978" t="s">
        <v>10394</v>
      </c>
      <c r="V259" s="1297" t="s">
        <v>6948</v>
      </c>
      <c r="W259" s="1298" t="s">
        <v>6949</v>
      </c>
      <c r="X259" s="1298" t="str">
        <f t="shared" ref="X259:X322" si="8">CONCATENATE(,V259,U259,W259)</f>
        <v>http://www.unisonic.com.tw/datasheet/UMMSZ52XXB.pdf</v>
      </c>
    </row>
    <row r="260" spans="1:24" s="1274" customFormat="1" ht="35.1" customHeight="1">
      <c r="A260" s="1275" t="str">
        <f t="shared" ref="A260:A323" si="9">HYPERLINK(X260,T260)</f>
        <v>UMMSZ5229B</v>
      </c>
      <c r="B260" s="1089">
        <v>250</v>
      </c>
      <c r="C260" s="1089">
        <v>4.3</v>
      </c>
      <c r="D260" s="1089">
        <v>4.09</v>
      </c>
      <c r="E260" s="1089">
        <v>4.5199999999999996</v>
      </c>
      <c r="F260" s="1089">
        <v>22</v>
      </c>
      <c r="G260" s="1089">
        <v>20</v>
      </c>
      <c r="H260" s="1089">
        <v>5</v>
      </c>
      <c r="I260" s="1089">
        <v>1</v>
      </c>
      <c r="J260" s="1089" t="s">
        <v>1352</v>
      </c>
      <c r="T260" s="1089" t="s">
        <v>1318</v>
      </c>
      <c r="U260" s="978" t="s">
        <v>10394</v>
      </c>
      <c r="V260" s="1297" t="s">
        <v>6948</v>
      </c>
      <c r="W260" s="1298" t="s">
        <v>6949</v>
      </c>
      <c r="X260" s="1298" t="str">
        <f t="shared" si="8"/>
        <v>http://www.unisonic.com.tw/datasheet/UMMSZ52XXB.pdf</v>
      </c>
    </row>
    <row r="261" spans="1:24" s="1274" customFormat="1" ht="35.1" customHeight="1">
      <c r="A261" s="1275" t="str">
        <f t="shared" si="9"/>
        <v>UMMSZ5230B</v>
      </c>
      <c r="B261" s="1089">
        <v>250</v>
      </c>
      <c r="C261" s="1089">
        <v>4.7</v>
      </c>
      <c r="D261" s="1089">
        <v>4.47</v>
      </c>
      <c r="E261" s="1089">
        <v>4.9400000000000004</v>
      </c>
      <c r="F261" s="1089">
        <v>19</v>
      </c>
      <c r="G261" s="1089">
        <v>20</v>
      </c>
      <c r="H261" s="1089">
        <v>5</v>
      </c>
      <c r="I261" s="1089">
        <v>2</v>
      </c>
      <c r="J261" s="1089" t="s">
        <v>1352</v>
      </c>
      <c r="T261" s="1089" t="s">
        <v>1319</v>
      </c>
      <c r="U261" s="978" t="s">
        <v>10394</v>
      </c>
      <c r="V261" s="1297" t="s">
        <v>6948</v>
      </c>
      <c r="W261" s="1298" t="s">
        <v>6949</v>
      </c>
      <c r="X261" s="1298" t="str">
        <f t="shared" si="8"/>
        <v>http://www.unisonic.com.tw/datasheet/UMMSZ52XXB.pdf</v>
      </c>
    </row>
    <row r="262" spans="1:24" s="1274" customFormat="1" ht="35.1" customHeight="1">
      <c r="A262" s="1275" t="str">
        <f t="shared" si="9"/>
        <v>UMMSZ5231B</v>
      </c>
      <c r="B262" s="1089">
        <v>250</v>
      </c>
      <c r="C262" s="1089">
        <v>5.0999999999999996</v>
      </c>
      <c r="D262" s="1089">
        <v>4.8499999999999996</v>
      </c>
      <c r="E262" s="1089">
        <v>5.36</v>
      </c>
      <c r="F262" s="1089">
        <v>17</v>
      </c>
      <c r="G262" s="1089">
        <v>20</v>
      </c>
      <c r="H262" s="1089">
        <v>5</v>
      </c>
      <c r="I262" s="1089">
        <v>2</v>
      </c>
      <c r="J262" s="1089" t="s">
        <v>1352</v>
      </c>
      <c r="T262" s="1089" t="s">
        <v>1320</v>
      </c>
      <c r="U262" s="978" t="s">
        <v>10394</v>
      </c>
      <c r="V262" s="1297" t="s">
        <v>6948</v>
      </c>
      <c r="W262" s="1298" t="s">
        <v>6949</v>
      </c>
      <c r="X262" s="1298" t="str">
        <f t="shared" si="8"/>
        <v>http://www.unisonic.com.tw/datasheet/UMMSZ52XXB.pdf</v>
      </c>
    </row>
    <row r="263" spans="1:24" s="1274" customFormat="1" ht="35.1" customHeight="1">
      <c r="A263" s="1275" t="str">
        <f t="shared" si="9"/>
        <v>UMMSZ5232B</v>
      </c>
      <c r="B263" s="1089">
        <v>250</v>
      </c>
      <c r="C263" s="1089">
        <v>5.6</v>
      </c>
      <c r="D263" s="1089">
        <v>5.32</v>
      </c>
      <c r="E263" s="1089">
        <v>5.88</v>
      </c>
      <c r="F263" s="1089">
        <v>11</v>
      </c>
      <c r="G263" s="1089">
        <v>20</v>
      </c>
      <c r="H263" s="1089">
        <v>5</v>
      </c>
      <c r="I263" s="1089">
        <v>3</v>
      </c>
      <c r="J263" s="1089" t="s">
        <v>1352</v>
      </c>
      <c r="T263" s="1089" t="s">
        <v>1321</v>
      </c>
      <c r="U263" s="978" t="s">
        <v>10394</v>
      </c>
      <c r="V263" s="1297" t="s">
        <v>6948</v>
      </c>
      <c r="W263" s="1298" t="s">
        <v>6949</v>
      </c>
      <c r="X263" s="1298" t="str">
        <f t="shared" si="8"/>
        <v>http://www.unisonic.com.tw/datasheet/UMMSZ52XXB.pdf</v>
      </c>
    </row>
    <row r="264" spans="1:24" s="1274" customFormat="1" ht="35.1" customHeight="1">
      <c r="A264" s="1275" t="str">
        <f t="shared" si="9"/>
        <v>UMMSZ5233B</v>
      </c>
      <c r="B264" s="1089">
        <v>250</v>
      </c>
      <c r="C264" s="1089">
        <v>6</v>
      </c>
      <c r="D264" s="1089">
        <v>5.7</v>
      </c>
      <c r="E264" s="1089">
        <v>6.3</v>
      </c>
      <c r="F264" s="1089">
        <v>7</v>
      </c>
      <c r="G264" s="1089">
        <v>20</v>
      </c>
      <c r="H264" s="1089">
        <v>5</v>
      </c>
      <c r="I264" s="1089">
        <v>3.5</v>
      </c>
      <c r="J264" s="1089" t="s">
        <v>1352</v>
      </c>
      <c r="T264" s="1089" t="s">
        <v>1322</v>
      </c>
      <c r="U264" s="978" t="s">
        <v>10394</v>
      </c>
      <c r="V264" s="1297" t="s">
        <v>6948</v>
      </c>
      <c r="W264" s="1298" t="s">
        <v>6949</v>
      </c>
      <c r="X264" s="1298" t="str">
        <f t="shared" si="8"/>
        <v>http://www.unisonic.com.tw/datasheet/UMMSZ52XXB.pdf</v>
      </c>
    </row>
    <row r="265" spans="1:24" s="1274" customFormat="1" ht="35.1" customHeight="1">
      <c r="A265" s="1275" t="str">
        <f t="shared" si="9"/>
        <v>UMMSZ5234B</v>
      </c>
      <c r="B265" s="1089">
        <v>250</v>
      </c>
      <c r="C265" s="1089">
        <v>6.2</v>
      </c>
      <c r="D265" s="1089">
        <v>5.89</v>
      </c>
      <c r="E265" s="1089">
        <v>6.51</v>
      </c>
      <c r="F265" s="1089">
        <v>7</v>
      </c>
      <c r="G265" s="1089">
        <v>20</v>
      </c>
      <c r="H265" s="1089">
        <v>5</v>
      </c>
      <c r="I265" s="1089">
        <v>4</v>
      </c>
      <c r="J265" s="1089" t="s">
        <v>1352</v>
      </c>
      <c r="T265" s="1089" t="s">
        <v>1323</v>
      </c>
      <c r="U265" s="978" t="s">
        <v>10394</v>
      </c>
      <c r="V265" s="1297" t="s">
        <v>6948</v>
      </c>
      <c r="W265" s="1298" t="s">
        <v>6949</v>
      </c>
      <c r="X265" s="1298" t="str">
        <f t="shared" si="8"/>
        <v>http://www.unisonic.com.tw/datasheet/UMMSZ52XXB.pdf</v>
      </c>
    </row>
    <row r="266" spans="1:24" s="1274" customFormat="1" ht="35.1" customHeight="1">
      <c r="A266" s="1275" t="str">
        <f t="shared" si="9"/>
        <v>UMMSZ5235B</v>
      </c>
      <c r="B266" s="1089">
        <v>250</v>
      </c>
      <c r="C266" s="1089">
        <v>6.8</v>
      </c>
      <c r="D266" s="1089">
        <v>6.46</v>
      </c>
      <c r="E266" s="1089">
        <v>7.14</v>
      </c>
      <c r="F266" s="1089">
        <v>5</v>
      </c>
      <c r="G266" s="1089">
        <v>20</v>
      </c>
      <c r="H266" s="1089">
        <v>3</v>
      </c>
      <c r="I266" s="1089">
        <v>5</v>
      </c>
      <c r="J266" s="1089" t="s">
        <v>1352</v>
      </c>
      <c r="T266" s="1089" t="s">
        <v>1324</v>
      </c>
      <c r="U266" s="978" t="s">
        <v>10394</v>
      </c>
      <c r="V266" s="1297" t="s">
        <v>6948</v>
      </c>
      <c r="W266" s="1298" t="s">
        <v>6949</v>
      </c>
      <c r="X266" s="1298" t="str">
        <f t="shared" si="8"/>
        <v>http://www.unisonic.com.tw/datasheet/UMMSZ52XXB.pdf</v>
      </c>
    </row>
    <row r="267" spans="1:24" s="1274" customFormat="1" ht="35.1" customHeight="1">
      <c r="A267" s="1275" t="str">
        <f t="shared" si="9"/>
        <v>UMMSZ5236B</v>
      </c>
      <c r="B267" s="1089">
        <v>250</v>
      </c>
      <c r="C267" s="1089">
        <v>7.5</v>
      </c>
      <c r="D267" s="1089">
        <v>7.13</v>
      </c>
      <c r="E267" s="1089">
        <v>7.88</v>
      </c>
      <c r="F267" s="1089">
        <v>6</v>
      </c>
      <c r="G267" s="1089">
        <v>20</v>
      </c>
      <c r="H267" s="1089">
        <v>3</v>
      </c>
      <c r="I267" s="1089">
        <v>6</v>
      </c>
      <c r="J267" s="1089" t="s">
        <v>1352</v>
      </c>
      <c r="T267" s="1089" t="s">
        <v>1325</v>
      </c>
      <c r="U267" s="978" t="s">
        <v>10394</v>
      </c>
      <c r="V267" s="1297" t="s">
        <v>6948</v>
      </c>
      <c r="W267" s="1298" t="s">
        <v>6949</v>
      </c>
      <c r="X267" s="1298" t="str">
        <f t="shared" si="8"/>
        <v>http://www.unisonic.com.tw/datasheet/UMMSZ52XXB.pdf</v>
      </c>
    </row>
    <row r="268" spans="1:24" s="1274" customFormat="1" ht="35.1" customHeight="1">
      <c r="A268" s="1275" t="str">
        <f t="shared" si="9"/>
        <v>UMMSZ5237B</v>
      </c>
      <c r="B268" s="1089">
        <v>250</v>
      </c>
      <c r="C268" s="1089">
        <v>8.1999999999999993</v>
      </c>
      <c r="D268" s="1089">
        <v>7.79</v>
      </c>
      <c r="E268" s="1089">
        <v>8.61</v>
      </c>
      <c r="F268" s="1089">
        <v>8</v>
      </c>
      <c r="G268" s="1089">
        <v>20</v>
      </c>
      <c r="H268" s="1089">
        <v>3</v>
      </c>
      <c r="I268" s="1089">
        <v>6</v>
      </c>
      <c r="J268" s="1089" t="s">
        <v>1352</v>
      </c>
      <c r="T268" s="1089" t="s">
        <v>1326</v>
      </c>
      <c r="U268" s="978" t="s">
        <v>10394</v>
      </c>
      <c r="V268" s="1297" t="s">
        <v>6948</v>
      </c>
      <c r="W268" s="1298" t="s">
        <v>6949</v>
      </c>
      <c r="X268" s="1298" t="str">
        <f t="shared" si="8"/>
        <v>http://www.unisonic.com.tw/datasheet/UMMSZ52XXB.pdf</v>
      </c>
    </row>
    <row r="269" spans="1:24" s="1274" customFormat="1" ht="35.1" customHeight="1">
      <c r="A269" s="1275" t="str">
        <f t="shared" si="9"/>
        <v>UMMSZ5238B</v>
      </c>
      <c r="B269" s="1089">
        <v>250</v>
      </c>
      <c r="C269" s="1089">
        <v>8.6999999999999993</v>
      </c>
      <c r="D269" s="1089">
        <v>8.27</v>
      </c>
      <c r="E269" s="1089">
        <v>9.14</v>
      </c>
      <c r="F269" s="1089">
        <v>8</v>
      </c>
      <c r="G269" s="1089">
        <v>20</v>
      </c>
      <c r="H269" s="1089">
        <v>3</v>
      </c>
      <c r="I269" s="1089">
        <v>6.5</v>
      </c>
      <c r="J269" s="1089" t="s">
        <v>1352</v>
      </c>
      <c r="T269" s="1089" t="s">
        <v>1327</v>
      </c>
      <c r="U269" s="978" t="s">
        <v>10394</v>
      </c>
      <c r="V269" s="1297" t="s">
        <v>6948</v>
      </c>
      <c r="W269" s="1298" t="s">
        <v>6949</v>
      </c>
      <c r="X269" s="1298" t="str">
        <f t="shared" si="8"/>
        <v>http://www.unisonic.com.tw/datasheet/UMMSZ52XXB.pdf</v>
      </c>
    </row>
    <row r="270" spans="1:24" s="1274" customFormat="1" ht="35.1" customHeight="1">
      <c r="A270" s="1275" t="str">
        <f t="shared" si="9"/>
        <v>UMMSZ5239B</v>
      </c>
      <c r="B270" s="1089">
        <v>250</v>
      </c>
      <c r="C270" s="1089">
        <v>9.1</v>
      </c>
      <c r="D270" s="1089">
        <v>8.65</v>
      </c>
      <c r="E270" s="1089">
        <v>9.56</v>
      </c>
      <c r="F270" s="1089">
        <v>10</v>
      </c>
      <c r="G270" s="1089">
        <v>20</v>
      </c>
      <c r="H270" s="1089">
        <v>3</v>
      </c>
      <c r="I270" s="1089">
        <v>6.5</v>
      </c>
      <c r="J270" s="1089" t="s">
        <v>1352</v>
      </c>
      <c r="T270" s="1089" t="s">
        <v>1328</v>
      </c>
      <c r="U270" s="978" t="s">
        <v>10394</v>
      </c>
      <c r="V270" s="1297" t="s">
        <v>6948</v>
      </c>
      <c r="W270" s="1298" t="s">
        <v>6949</v>
      </c>
      <c r="X270" s="1298" t="str">
        <f t="shared" si="8"/>
        <v>http://www.unisonic.com.tw/datasheet/UMMSZ52XXB.pdf</v>
      </c>
    </row>
    <row r="271" spans="1:24" s="1274" customFormat="1" ht="35.1" customHeight="1">
      <c r="A271" s="1275" t="str">
        <f t="shared" si="9"/>
        <v>UMMSZ5240B</v>
      </c>
      <c r="B271" s="1089">
        <v>250</v>
      </c>
      <c r="C271" s="1089">
        <v>10</v>
      </c>
      <c r="D271" s="1089">
        <v>9.5</v>
      </c>
      <c r="E271" s="1089">
        <v>10.5</v>
      </c>
      <c r="F271" s="1089">
        <v>17</v>
      </c>
      <c r="G271" s="1089">
        <v>20</v>
      </c>
      <c r="H271" s="1089">
        <v>3</v>
      </c>
      <c r="I271" s="1089">
        <v>8</v>
      </c>
      <c r="J271" s="1089" t="s">
        <v>1352</v>
      </c>
      <c r="T271" s="1089" t="s">
        <v>1329</v>
      </c>
      <c r="U271" s="978" t="s">
        <v>10394</v>
      </c>
      <c r="V271" s="1297" t="s">
        <v>6948</v>
      </c>
      <c r="W271" s="1298" t="s">
        <v>6949</v>
      </c>
      <c r="X271" s="1298" t="str">
        <f t="shared" si="8"/>
        <v>http://www.unisonic.com.tw/datasheet/UMMSZ52XXB.pdf</v>
      </c>
    </row>
    <row r="272" spans="1:24" s="1274" customFormat="1" ht="35.1" customHeight="1">
      <c r="A272" s="1275" t="str">
        <f t="shared" si="9"/>
        <v>UMMSZ5241B</v>
      </c>
      <c r="B272" s="1089">
        <v>250</v>
      </c>
      <c r="C272" s="1089">
        <v>11</v>
      </c>
      <c r="D272" s="1089">
        <v>10.45</v>
      </c>
      <c r="E272" s="1089">
        <v>11.55</v>
      </c>
      <c r="F272" s="1089">
        <v>22</v>
      </c>
      <c r="G272" s="1089">
        <v>20</v>
      </c>
      <c r="H272" s="1089">
        <v>2</v>
      </c>
      <c r="I272" s="1089">
        <v>8.4</v>
      </c>
      <c r="J272" s="1089" t="s">
        <v>1352</v>
      </c>
      <c r="T272" s="1089" t="s">
        <v>1330</v>
      </c>
      <c r="U272" s="978" t="s">
        <v>10394</v>
      </c>
      <c r="V272" s="1297" t="s">
        <v>6948</v>
      </c>
      <c r="W272" s="1298" t="s">
        <v>6949</v>
      </c>
      <c r="X272" s="1298" t="str">
        <f t="shared" si="8"/>
        <v>http://www.unisonic.com.tw/datasheet/UMMSZ52XXB.pdf</v>
      </c>
    </row>
    <row r="273" spans="1:24" s="1274" customFormat="1" ht="35.1" customHeight="1">
      <c r="A273" s="1275" t="str">
        <f t="shared" si="9"/>
        <v>UMMSZ5242B</v>
      </c>
      <c r="B273" s="1089">
        <v>250</v>
      </c>
      <c r="C273" s="1089">
        <v>12</v>
      </c>
      <c r="D273" s="1089">
        <v>11.4</v>
      </c>
      <c r="E273" s="1089">
        <v>12.6</v>
      </c>
      <c r="F273" s="1089">
        <v>30</v>
      </c>
      <c r="G273" s="1089">
        <v>20</v>
      </c>
      <c r="H273" s="1089">
        <v>1</v>
      </c>
      <c r="I273" s="1089">
        <v>9.1</v>
      </c>
      <c r="J273" s="1089" t="s">
        <v>1352</v>
      </c>
      <c r="T273" s="1089" t="s">
        <v>1331</v>
      </c>
      <c r="U273" s="978" t="s">
        <v>10394</v>
      </c>
      <c r="V273" s="1297" t="s">
        <v>6948</v>
      </c>
      <c r="W273" s="1298" t="s">
        <v>6949</v>
      </c>
      <c r="X273" s="1298" t="str">
        <f t="shared" si="8"/>
        <v>http://www.unisonic.com.tw/datasheet/UMMSZ52XXB.pdf</v>
      </c>
    </row>
    <row r="274" spans="1:24" s="1274" customFormat="1" ht="35.1" customHeight="1">
      <c r="A274" s="1275" t="str">
        <f t="shared" si="9"/>
        <v>UMMSZ5243B</v>
      </c>
      <c r="B274" s="1089">
        <v>250</v>
      </c>
      <c r="C274" s="1089">
        <v>13</v>
      </c>
      <c r="D274" s="1089">
        <v>12.35</v>
      </c>
      <c r="E274" s="1089">
        <v>13.65</v>
      </c>
      <c r="F274" s="1089">
        <v>13</v>
      </c>
      <c r="G274" s="1089">
        <v>9.5</v>
      </c>
      <c r="H274" s="1089">
        <v>1</v>
      </c>
      <c r="I274" s="1089">
        <v>9.9</v>
      </c>
      <c r="J274" s="1089" t="s">
        <v>1352</v>
      </c>
      <c r="T274" s="1089" t="s">
        <v>1332</v>
      </c>
      <c r="U274" s="978" t="s">
        <v>10394</v>
      </c>
      <c r="V274" s="1297" t="s">
        <v>6948</v>
      </c>
      <c r="W274" s="1298" t="s">
        <v>6949</v>
      </c>
      <c r="X274" s="1298" t="str">
        <f t="shared" si="8"/>
        <v>http://www.unisonic.com.tw/datasheet/UMMSZ52XXB.pdf</v>
      </c>
    </row>
    <row r="275" spans="1:24" s="1274" customFormat="1" ht="35.1" customHeight="1">
      <c r="A275" s="1275" t="str">
        <f t="shared" si="9"/>
        <v>UMMSZ5244B</v>
      </c>
      <c r="B275" s="1089">
        <v>250</v>
      </c>
      <c r="C275" s="1089">
        <v>14</v>
      </c>
      <c r="D275" s="1089">
        <v>13.3</v>
      </c>
      <c r="E275" s="1089">
        <v>14.7</v>
      </c>
      <c r="F275" s="1089">
        <v>15</v>
      </c>
      <c r="G275" s="1089">
        <v>9</v>
      </c>
      <c r="H275" s="1089">
        <v>0.1</v>
      </c>
      <c r="I275" s="1089">
        <v>10.5</v>
      </c>
      <c r="J275" s="1089" t="s">
        <v>1352</v>
      </c>
      <c r="T275" s="1089" t="s">
        <v>1333</v>
      </c>
      <c r="U275" s="978" t="s">
        <v>10394</v>
      </c>
      <c r="V275" s="1297" t="s">
        <v>6948</v>
      </c>
      <c r="W275" s="1298" t="s">
        <v>6949</v>
      </c>
      <c r="X275" s="1298" t="str">
        <f t="shared" si="8"/>
        <v>http://www.unisonic.com.tw/datasheet/UMMSZ52XXB.pdf</v>
      </c>
    </row>
    <row r="276" spans="1:24" s="1274" customFormat="1" ht="35.1" customHeight="1">
      <c r="A276" s="1275" t="str">
        <f t="shared" si="9"/>
        <v>UMMSZ5245B</v>
      </c>
      <c r="B276" s="1089">
        <v>250</v>
      </c>
      <c r="C276" s="1089">
        <v>15</v>
      </c>
      <c r="D276" s="1089">
        <v>14.25</v>
      </c>
      <c r="E276" s="1089">
        <v>15.75</v>
      </c>
      <c r="F276" s="1089">
        <v>16</v>
      </c>
      <c r="G276" s="1089">
        <v>8.5</v>
      </c>
      <c r="H276" s="1089">
        <v>0.1</v>
      </c>
      <c r="I276" s="1089">
        <v>11</v>
      </c>
      <c r="J276" s="1089" t="s">
        <v>1352</v>
      </c>
      <c r="T276" s="1089" t="s">
        <v>1334</v>
      </c>
      <c r="U276" s="978" t="s">
        <v>10394</v>
      </c>
      <c r="V276" s="1297" t="s">
        <v>6948</v>
      </c>
      <c r="W276" s="1298" t="s">
        <v>6949</v>
      </c>
      <c r="X276" s="1298" t="str">
        <f t="shared" si="8"/>
        <v>http://www.unisonic.com.tw/datasheet/UMMSZ52XXB.pdf</v>
      </c>
    </row>
    <row r="277" spans="1:24" s="1274" customFormat="1" ht="35.1" customHeight="1">
      <c r="A277" s="1275" t="str">
        <f t="shared" si="9"/>
        <v>UMMSZ5246B</v>
      </c>
      <c r="B277" s="1089">
        <v>250</v>
      </c>
      <c r="C277" s="1089">
        <v>16</v>
      </c>
      <c r="D277" s="1089">
        <v>15.2</v>
      </c>
      <c r="E277" s="1089">
        <v>16.8</v>
      </c>
      <c r="F277" s="1089">
        <v>17</v>
      </c>
      <c r="G277" s="1089">
        <v>7.8</v>
      </c>
      <c r="H277" s="1089">
        <v>0.1</v>
      </c>
      <c r="I277" s="1089">
        <v>12</v>
      </c>
      <c r="J277" s="1089" t="s">
        <v>1352</v>
      </c>
      <c r="T277" s="1089" t="s">
        <v>1335</v>
      </c>
      <c r="U277" s="978" t="s">
        <v>10394</v>
      </c>
      <c r="V277" s="1297" t="s">
        <v>6948</v>
      </c>
      <c r="W277" s="1298" t="s">
        <v>6949</v>
      </c>
      <c r="X277" s="1298" t="str">
        <f t="shared" si="8"/>
        <v>http://www.unisonic.com.tw/datasheet/UMMSZ52XXB.pdf</v>
      </c>
    </row>
    <row r="278" spans="1:24" s="1274" customFormat="1" ht="35.1" customHeight="1">
      <c r="A278" s="1275" t="str">
        <f t="shared" si="9"/>
        <v>UMMSZ5247B</v>
      </c>
      <c r="B278" s="1089">
        <v>250</v>
      </c>
      <c r="C278" s="1089">
        <v>17</v>
      </c>
      <c r="D278" s="1089">
        <v>16.149999999999999</v>
      </c>
      <c r="E278" s="1089">
        <v>17.850000000000001</v>
      </c>
      <c r="F278" s="1089">
        <v>19</v>
      </c>
      <c r="G278" s="1089">
        <v>7.5</v>
      </c>
      <c r="H278" s="1089">
        <v>0.1</v>
      </c>
      <c r="I278" s="1089">
        <v>13</v>
      </c>
      <c r="J278" s="1089" t="s">
        <v>1352</v>
      </c>
      <c r="T278" s="1089" t="s">
        <v>1336</v>
      </c>
      <c r="U278" s="978" t="s">
        <v>10394</v>
      </c>
      <c r="V278" s="1297" t="s">
        <v>6948</v>
      </c>
      <c r="W278" s="1298" t="s">
        <v>6949</v>
      </c>
      <c r="X278" s="1298" t="str">
        <f t="shared" si="8"/>
        <v>http://www.unisonic.com.tw/datasheet/UMMSZ52XXB.pdf</v>
      </c>
    </row>
    <row r="279" spans="1:24" s="1274" customFormat="1" ht="35.1" customHeight="1">
      <c r="A279" s="1275" t="str">
        <f t="shared" si="9"/>
        <v>UMMSZ5248B</v>
      </c>
      <c r="B279" s="1089">
        <v>250</v>
      </c>
      <c r="C279" s="1089">
        <v>18</v>
      </c>
      <c r="D279" s="1089">
        <v>17.100000000000001</v>
      </c>
      <c r="E279" s="1089">
        <v>18.899999999999999</v>
      </c>
      <c r="F279" s="1089">
        <v>21</v>
      </c>
      <c r="G279" s="1089">
        <v>7</v>
      </c>
      <c r="H279" s="1089">
        <v>0.1</v>
      </c>
      <c r="I279" s="1089">
        <v>14</v>
      </c>
      <c r="J279" s="1089" t="s">
        <v>1352</v>
      </c>
      <c r="T279" s="1089" t="s">
        <v>1337</v>
      </c>
      <c r="U279" s="978" t="s">
        <v>10394</v>
      </c>
      <c r="V279" s="1297" t="s">
        <v>6948</v>
      </c>
      <c r="W279" s="1298" t="s">
        <v>6949</v>
      </c>
      <c r="X279" s="1298" t="str">
        <f t="shared" si="8"/>
        <v>http://www.unisonic.com.tw/datasheet/UMMSZ52XXB.pdf</v>
      </c>
    </row>
    <row r="280" spans="1:24" s="1274" customFormat="1" ht="35.1" customHeight="1">
      <c r="A280" s="1275" t="str">
        <f t="shared" si="9"/>
        <v>UMMSZ5249B</v>
      </c>
      <c r="B280" s="1089">
        <v>250</v>
      </c>
      <c r="C280" s="1089">
        <v>19</v>
      </c>
      <c r="D280" s="1089">
        <v>18.05</v>
      </c>
      <c r="E280" s="1089">
        <v>19.95</v>
      </c>
      <c r="F280" s="1089">
        <v>23</v>
      </c>
      <c r="G280" s="1089">
        <v>6.6</v>
      </c>
      <c r="H280" s="1089">
        <v>0.1</v>
      </c>
      <c r="I280" s="1089">
        <v>14</v>
      </c>
      <c r="J280" s="1089" t="s">
        <v>1352</v>
      </c>
      <c r="T280" s="1089" t="s">
        <v>1338</v>
      </c>
      <c r="U280" s="978" t="s">
        <v>10394</v>
      </c>
      <c r="V280" s="1297" t="s">
        <v>6948</v>
      </c>
      <c r="W280" s="1298" t="s">
        <v>6949</v>
      </c>
      <c r="X280" s="1298" t="str">
        <f t="shared" si="8"/>
        <v>http://www.unisonic.com.tw/datasheet/UMMSZ52XXB.pdf</v>
      </c>
    </row>
    <row r="281" spans="1:24" s="1274" customFormat="1" ht="35.1" customHeight="1">
      <c r="A281" s="1275" t="str">
        <f t="shared" si="9"/>
        <v>UMMSZ5250B</v>
      </c>
      <c r="B281" s="1089">
        <v>250</v>
      </c>
      <c r="C281" s="1089">
        <v>20</v>
      </c>
      <c r="D281" s="1089">
        <v>19</v>
      </c>
      <c r="E281" s="1089">
        <v>21</v>
      </c>
      <c r="F281" s="1089">
        <v>25</v>
      </c>
      <c r="G281" s="1089">
        <v>6.2</v>
      </c>
      <c r="H281" s="1089">
        <v>0.1</v>
      </c>
      <c r="I281" s="1089">
        <v>15</v>
      </c>
      <c r="J281" s="1089" t="s">
        <v>1352</v>
      </c>
      <c r="T281" s="1089" t="s">
        <v>1339</v>
      </c>
      <c r="U281" s="978" t="s">
        <v>10394</v>
      </c>
      <c r="V281" s="1297" t="s">
        <v>6948</v>
      </c>
      <c r="W281" s="1298" t="s">
        <v>6949</v>
      </c>
      <c r="X281" s="1298" t="str">
        <f t="shared" si="8"/>
        <v>http://www.unisonic.com.tw/datasheet/UMMSZ52XXB.pdf</v>
      </c>
    </row>
    <row r="282" spans="1:24" s="1274" customFormat="1" ht="35.1" customHeight="1">
      <c r="A282" s="1275" t="str">
        <f t="shared" si="9"/>
        <v>UMMSZ5251B</v>
      </c>
      <c r="B282" s="1089">
        <v>250</v>
      </c>
      <c r="C282" s="1089">
        <v>22</v>
      </c>
      <c r="D282" s="1089">
        <v>20.9</v>
      </c>
      <c r="E282" s="1089">
        <v>23.1</v>
      </c>
      <c r="F282" s="1089">
        <v>29</v>
      </c>
      <c r="G282" s="1089">
        <v>5.6</v>
      </c>
      <c r="H282" s="1089">
        <v>0.1</v>
      </c>
      <c r="I282" s="1089">
        <v>17</v>
      </c>
      <c r="J282" s="1089" t="s">
        <v>1352</v>
      </c>
      <c r="T282" s="1089" t="s">
        <v>1340</v>
      </c>
      <c r="U282" s="978" t="s">
        <v>10394</v>
      </c>
      <c r="V282" s="1297" t="s">
        <v>6948</v>
      </c>
      <c r="W282" s="1298" t="s">
        <v>6949</v>
      </c>
      <c r="X282" s="1298" t="str">
        <f t="shared" si="8"/>
        <v>http://www.unisonic.com.tw/datasheet/UMMSZ52XXB.pdf</v>
      </c>
    </row>
    <row r="283" spans="1:24" s="1274" customFormat="1" ht="35.1" customHeight="1">
      <c r="A283" s="1275" t="str">
        <f t="shared" si="9"/>
        <v>UMMSZ5252B</v>
      </c>
      <c r="B283" s="1089">
        <v>250</v>
      </c>
      <c r="C283" s="1089">
        <v>24</v>
      </c>
      <c r="D283" s="1089">
        <v>22.8</v>
      </c>
      <c r="E283" s="1089">
        <v>25.2</v>
      </c>
      <c r="F283" s="1089">
        <v>33</v>
      </c>
      <c r="G283" s="1089">
        <v>5.2</v>
      </c>
      <c r="H283" s="1089">
        <v>0.1</v>
      </c>
      <c r="I283" s="1089">
        <v>18</v>
      </c>
      <c r="J283" s="1089" t="s">
        <v>1352</v>
      </c>
      <c r="T283" s="1089" t="s">
        <v>1341</v>
      </c>
      <c r="U283" s="978" t="s">
        <v>10394</v>
      </c>
      <c r="V283" s="1297" t="s">
        <v>6948</v>
      </c>
      <c r="W283" s="1298" t="s">
        <v>6949</v>
      </c>
      <c r="X283" s="1298" t="str">
        <f t="shared" si="8"/>
        <v>http://www.unisonic.com.tw/datasheet/UMMSZ52XXB.pdf</v>
      </c>
    </row>
    <row r="284" spans="1:24" s="978" customFormat="1" ht="35.1" customHeight="1">
      <c r="A284" s="1275" t="str">
        <f t="shared" si="9"/>
        <v>UMMSZ5253B</v>
      </c>
      <c r="B284" s="1089">
        <v>250</v>
      </c>
      <c r="C284" s="1089">
        <v>25</v>
      </c>
      <c r="D284" s="1089">
        <v>23.75</v>
      </c>
      <c r="E284" s="1089">
        <v>26.25</v>
      </c>
      <c r="F284" s="1089">
        <v>35</v>
      </c>
      <c r="G284" s="1089">
        <v>5</v>
      </c>
      <c r="H284" s="1089">
        <v>0.1</v>
      </c>
      <c r="I284" s="1089">
        <v>19</v>
      </c>
      <c r="J284" s="1089" t="s">
        <v>1352</v>
      </c>
      <c r="T284" s="1089" t="s">
        <v>1342</v>
      </c>
      <c r="U284" s="978" t="s">
        <v>10394</v>
      </c>
      <c r="V284" s="1297" t="s">
        <v>6948</v>
      </c>
      <c r="W284" s="1298" t="s">
        <v>6949</v>
      </c>
      <c r="X284" s="1298" t="str">
        <f t="shared" si="8"/>
        <v>http://www.unisonic.com.tw/datasheet/UMMSZ52XXB.pdf</v>
      </c>
    </row>
    <row r="285" spans="1:24" s="978" customFormat="1" ht="35.1" customHeight="1">
      <c r="A285" s="1275" t="str">
        <f t="shared" si="9"/>
        <v>UMMSZ5254B</v>
      </c>
      <c r="B285" s="1089">
        <v>250</v>
      </c>
      <c r="C285" s="1089">
        <v>27</v>
      </c>
      <c r="D285" s="1089">
        <v>25.65</v>
      </c>
      <c r="E285" s="1089">
        <v>28.35</v>
      </c>
      <c r="F285" s="1089">
        <v>41</v>
      </c>
      <c r="G285" s="1089">
        <v>5</v>
      </c>
      <c r="H285" s="1089">
        <v>0.1</v>
      </c>
      <c r="I285" s="1089">
        <v>21</v>
      </c>
      <c r="J285" s="1089" t="s">
        <v>1352</v>
      </c>
      <c r="T285" s="1089" t="s">
        <v>1343</v>
      </c>
      <c r="U285" s="978" t="s">
        <v>10394</v>
      </c>
      <c r="V285" s="1297" t="s">
        <v>6948</v>
      </c>
      <c r="W285" s="1298" t="s">
        <v>6949</v>
      </c>
      <c r="X285" s="1298" t="str">
        <f t="shared" si="8"/>
        <v>http://www.unisonic.com.tw/datasheet/UMMSZ52XXB.pdf</v>
      </c>
    </row>
    <row r="286" spans="1:24" s="978" customFormat="1" ht="35.1" customHeight="1">
      <c r="A286" s="1275" t="str">
        <f t="shared" si="9"/>
        <v>UMMSZ5255B</v>
      </c>
      <c r="B286" s="1089">
        <v>250</v>
      </c>
      <c r="C286" s="1089">
        <v>28</v>
      </c>
      <c r="D286" s="1089">
        <v>26.6</v>
      </c>
      <c r="E286" s="1089">
        <v>29.4</v>
      </c>
      <c r="F286" s="1089">
        <v>44</v>
      </c>
      <c r="G286" s="1089">
        <v>4.5</v>
      </c>
      <c r="H286" s="1089">
        <v>0.1</v>
      </c>
      <c r="I286" s="1089">
        <v>21</v>
      </c>
      <c r="J286" s="1089" t="s">
        <v>1352</v>
      </c>
      <c r="T286" s="1089" t="s">
        <v>1344</v>
      </c>
      <c r="U286" s="978" t="s">
        <v>10394</v>
      </c>
      <c r="V286" s="1297" t="s">
        <v>6948</v>
      </c>
      <c r="W286" s="1298" t="s">
        <v>6949</v>
      </c>
      <c r="X286" s="1298" t="str">
        <f t="shared" si="8"/>
        <v>http://www.unisonic.com.tw/datasheet/UMMSZ52XXB.pdf</v>
      </c>
    </row>
    <row r="287" spans="1:24" s="978" customFormat="1" ht="35.1" customHeight="1">
      <c r="A287" s="1275" t="str">
        <f t="shared" si="9"/>
        <v>UMMSZ5256B</v>
      </c>
      <c r="B287" s="1089">
        <v>250</v>
      </c>
      <c r="C287" s="1576">
        <v>30</v>
      </c>
      <c r="D287" s="1576">
        <v>28.5</v>
      </c>
      <c r="E287" s="1576">
        <v>31.5</v>
      </c>
      <c r="F287" s="1576">
        <v>49</v>
      </c>
      <c r="G287" s="1576">
        <v>4.2</v>
      </c>
      <c r="H287" s="1576">
        <v>0.1</v>
      </c>
      <c r="I287" s="1576">
        <v>23</v>
      </c>
      <c r="J287" s="1089" t="s">
        <v>1352</v>
      </c>
      <c r="T287" s="1089" t="s">
        <v>1345</v>
      </c>
      <c r="U287" s="978" t="s">
        <v>10394</v>
      </c>
      <c r="V287" s="1297" t="s">
        <v>6948</v>
      </c>
      <c r="W287" s="1298" t="s">
        <v>6949</v>
      </c>
      <c r="X287" s="1298" t="str">
        <f t="shared" si="8"/>
        <v>http://www.unisonic.com.tw/datasheet/UMMSZ52XXB.pdf</v>
      </c>
    </row>
    <row r="288" spans="1:24" s="1274" customFormat="1" ht="35.1" customHeight="1">
      <c r="A288" s="1275" t="str">
        <f t="shared" si="9"/>
        <v>UMMSZ5257B</v>
      </c>
      <c r="B288" s="1089">
        <v>250</v>
      </c>
      <c r="C288" s="1576">
        <v>33</v>
      </c>
      <c r="D288" s="1576">
        <v>31.35</v>
      </c>
      <c r="E288" s="1576">
        <v>34.65</v>
      </c>
      <c r="F288" s="1576">
        <v>58</v>
      </c>
      <c r="G288" s="1576">
        <v>3.8</v>
      </c>
      <c r="H288" s="1576">
        <v>0.1</v>
      </c>
      <c r="I288" s="1576">
        <v>25</v>
      </c>
      <c r="J288" s="1089" t="s">
        <v>1352</v>
      </c>
      <c r="T288" s="1089" t="s">
        <v>1346</v>
      </c>
      <c r="U288" s="978" t="s">
        <v>10394</v>
      </c>
      <c r="V288" s="1297" t="s">
        <v>6948</v>
      </c>
      <c r="W288" s="1298" t="s">
        <v>6949</v>
      </c>
      <c r="X288" s="1298" t="str">
        <f t="shared" si="8"/>
        <v>http://www.unisonic.com.tw/datasheet/UMMSZ52XXB.pdf</v>
      </c>
    </row>
    <row r="289" spans="1:24" s="1274" customFormat="1" ht="35.1" customHeight="1">
      <c r="A289" s="1275" t="str">
        <f t="shared" si="9"/>
        <v>UMMSZ5258B</v>
      </c>
      <c r="B289" s="1089">
        <v>250</v>
      </c>
      <c r="C289" s="1576">
        <v>36</v>
      </c>
      <c r="D289" s="1576">
        <v>34.200000000000003</v>
      </c>
      <c r="E289" s="1576">
        <v>37.799999999999997</v>
      </c>
      <c r="F289" s="1576">
        <v>70</v>
      </c>
      <c r="G289" s="1576">
        <v>3.4</v>
      </c>
      <c r="H289" s="1576">
        <v>0.1</v>
      </c>
      <c r="I289" s="1576">
        <v>27</v>
      </c>
      <c r="J289" s="1089" t="s">
        <v>1352</v>
      </c>
      <c r="T289" s="1089" t="s">
        <v>1347</v>
      </c>
      <c r="U289" s="978" t="s">
        <v>10394</v>
      </c>
      <c r="V289" s="1297" t="s">
        <v>6948</v>
      </c>
      <c r="W289" s="1298" t="s">
        <v>6949</v>
      </c>
      <c r="X289" s="1298" t="str">
        <f t="shared" si="8"/>
        <v>http://www.unisonic.com.tw/datasheet/UMMSZ52XXB.pdf</v>
      </c>
    </row>
    <row r="290" spans="1:24" s="1274" customFormat="1" ht="35.1" customHeight="1">
      <c r="A290" s="1275" t="str">
        <f t="shared" si="9"/>
        <v>UMMSZ5259B</v>
      </c>
      <c r="B290" s="1089">
        <v>250</v>
      </c>
      <c r="C290" s="1576">
        <v>39</v>
      </c>
      <c r="D290" s="1576">
        <v>37.049999999999997</v>
      </c>
      <c r="E290" s="1576">
        <v>40.950000000000003</v>
      </c>
      <c r="F290" s="1576">
        <v>80</v>
      </c>
      <c r="G290" s="1576">
        <v>3.2</v>
      </c>
      <c r="H290" s="1576">
        <v>0.1</v>
      </c>
      <c r="I290" s="1576">
        <v>30</v>
      </c>
      <c r="J290" s="1089" t="s">
        <v>1352</v>
      </c>
      <c r="T290" s="1089" t="s">
        <v>1348</v>
      </c>
      <c r="U290" s="978" t="s">
        <v>10394</v>
      </c>
      <c r="V290" s="1297" t="s">
        <v>6948</v>
      </c>
      <c r="W290" s="1298" t="s">
        <v>6949</v>
      </c>
      <c r="X290" s="1298" t="str">
        <f t="shared" si="8"/>
        <v>http://www.unisonic.com.tw/datasheet/UMMSZ52XXB.pdf</v>
      </c>
    </row>
    <row r="291" spans="1:24" s="1274" customFormat="1" ht="35.1" customHeight="1">
      <c r="A291" s="1275" t="str">
        <f t="shared" si="9"/>
        <v>UMMSZ5260B</v>
      </c>
      <c r="B291" s="1089">
        <v>250</v>
      </c>
      <c r="C291" s="1576">
        <v>43</v>
      </c>
      <c r="D291" s="1576">
        <v>40.85</v>
      </c>
      <c r="E291" s="1576">
        <v>45.15</v>
      </c>
      <c r="F291" s="1576">
        <v>93</v>
      </c>
      <c r="G291" s="1576">
        <v>3</v>
      </c>
      <c r="H291" s="1576">
        <v>0.1</v>
      </c>
      <c r="I291" s="1576">
        <v>33</v>
      </c>
      <c r="J291" s="1089" t="s">
        <v>1352</v>
      </c>
      <c r="T291" s="1089" t="s">
        <v>1349</v>
      </c>
      <c r="U291" s="978" t="s">
        <v>10394</v>
      </c>
      <c r="V291" s="1297" t="s">
        <v>6948</v>
      </c>
      <c r="W291" s="1298" t="s">
        <v>6949</v>
      </c>
      <c r="X291" s="1298" t="str">
        <f t="shared" si="8"/>
        <v>http://www.unisonic.com.tw/datasheet/UMMSZ52XXB.pdf</v>
      </c>
    </row>
    <row r="292" spans="1:24" s="1274" customFormat="1" ht="35.1" customHeight="1">
      <c r="A292" s="1275" t="str">
        <f t="shared" si="9"/>
        <v>UMMSZ5261B</v>
      </c>
      <c r="B292" s="1089">
        <v>250</v>
      </c>
      <c r="C292" s="1576">
        <v>47</v>
      </c>
      <c r="D292" s="1576">
        <v>44.65</v>
      </c>
      <c r="E292" s="1576">
        <v>49.35</v>
      </c>
      <c r="F292" s="1576">
        <v>105</v>
      </c>
      <c r="G292" s="1576">
        <v>2.7</v>
      </c>
      <c r="H292" s="1576">
        <v>0.1</v>
      </c>
      <c r="I292" s="1576">
        <v>36</v>
      </c>
      <c r="J292" s="1089" t="s">
        <v>1352</v>
      </c>
      <c r="T292" s="1089" t="s">
        <v>1350</v>
      </c>
      <c r="U292" s="978" t="s">
        <v>10394</v>
      </c>
      <c r="V292" s="1297" t="s">
        <v>6948</v>
      </c>
      <c r="W292" s="1298" t="s">
        <v>6949</v>
      </c>
      <c r="X292" s="1298" t="str">
        <f t="shared" si="8"/>
        <v>http://www.unisonic.com.tw/datasheet/UMMSZ52XXB.pdf</v>
      </c>
    </row>
    <row r="293" spans="1:24" s="1274" customFormat="1" ht="35.1" customHeight="1">
      <c r="A293" s="1282" t="str">
        <f t="shared" si="9"/>
        <v>UMMSZ5262B</v>
      </c>
      <c r="B293" s="1089">
        <v>250</v>
      </c>
      <c r="C293" s="1576">
        <v>51</v>
      </c>
      <c r="D293" s="1576">
        <v>48.45</v>
      </c>
      <c r="E293" s="1576">
        <v>53.55</v>
      </c>
      <c r="F293" s="1576">
        <v>125</v>
      </c>
      <c r="G293" s="1576">
        <v>2.5</v>
      </c>
      <c r="H293" s="1576">
        <v>0.1</v>
      </c>
      <c r="I293" s="1576">
        <v>39</v>
      </c>
      <c r="J293" s="1089" t="s">
        <v>1352</v>
      </c>
      <c r="T293" s="1089" t="s">
        <v>1351</v>
      </c>
      <c r="U293" s="978" t="s">
        <v>10394</v>
      </c>
      <c r="V293" s="1297" t="s">
        <v>6948</v>
      </c>
      <c r="W293" s="1298" t="s">
        <v>6949</v>
      </c>
      <c r="X293" s="1298" t="str">
        <f t="shared" si="8"/>
        <v>http://www.unisonic.com.tw/datasheet/UMMSZ52XXB.pdf</v>
      </c>
    </row>
    <row r="294" spans="1:24" s="1274" customFormat="1" ht="35.1" customHeight="1">
      <c r="A294" s="1275" t="str">
        <f t="shared" si="9"/>
        <v>UMMSZ5221B</v>
      </c>
      <c r="B294" s="1089">
        <v>200</v>
      </c>
      <c r="C294" s="1089">
        <v>2.4</v>
      </c>
      <c r="D294" s="1089">
        <v>2.2799999999999998</v>
      </c>
      <c r="E294" s="1089">
        <v>2.52</v>
      </c>
      <c r="F294" s="1089">
        <v>30</v>
      </c>
      <c r="G294" s="1089">
        <v>20</v>
      </c>
      <c r="H294" s="1089">
        <v>100</v>
      </c>
      <c r="I294" s="1089">
        <v>1</v>
      </c>
      <c r="J294" s="1089" t="s">
        <v>8324</v>
      </c>
      <c r="T294" s="1089" t="s">
        <v>1310</v>
      </c>
      <c r="U294" s="1565" t="s">
        <v>10394</v>
      </c>
      <c r="V294" s="1297" t="s">
        <v>6948</v>
      </c>
      <c r="W294" s="1298" t="s">
        <v>6949</v>
      </c>
      <c r="X294" s="1298" t="str">
        <f t="shared" si="8"/>
        <v>http://www.unisonic.com.tw/datasheet/UMMSZ52XXB.pdf</v>
      </c>
    </row>
    <row r="295" spans="1:24" s="1274" customFormat="1" ht="35.1" customHeight="1">
      <c r="A295" s="1275" t="str">
        <f t="shared" si="9"/>
        <v>UMMSZ5222B</v>
      </c>
      <c r="B295" s="1089">
        <v>200</v>
      </c>
      <c r="C295" s="1089">
        <v>2.5</v>
      </c>
      <c r="D295" s="1089">
        <v>2.38</v>
      </c>
      <c r="E295" s="1089">
        <v>2.63</v>
      </c>
      <c r="F295" s="1089">
        <v>30</v>
      </c>
      <c r="G295" s="1089">
        <v>20</v>
      </c>
      <c r="H295" s="1089">
        <v>100</v>
      </c>
      <c r="I295" s="1089">
        <v>1</v>
      </c>
      <c r="J295" s="1089" t="s">
        <v>8324</v>
      </c>
      <c r="T295" s="1089" t="s">
        <v>1311</v>
      </c>
      <c r="U295" s="1565" t="s">
        <v>10394</v>
      </c>
      <c r="V295" s="1297" t="s">
        <v>6948</v>
      </c>
      <c r="W295" s="1298" t="s">
        <v>6949</v>
      </c>
      <c r="X295" s="1298" t="str">
        <f t="shared" si="8"/>
        <v>http://www.unisonic.com.tw/datasheet/UMMSZ52XXB.pdf</v>
      </c>
    </row>
    <row r="296" spans="1:24" s="1274" customFormat="1" ht="35.1" customHeight="1">
      <c r="A296" s="1275" t="str">
        <f t="shared" si="9"/>
        <v>UMMSZ5223B</v>
      </c>
      <c r="B296" s="1089">
        <v>200</v>
      </c>
      <c r="C296" s="1089">
        <v>2.7</v>
      </c>
      <c r="D296" s="1089">
        <v>2.57</v>
      </c>
      <c r="E296" s="1089">
        <v>2.84</v>
      </c>
      <c r="F296" s="1089">
        <v>30</v>
      </c>
      <c r="G296" s="1089">
        <v>20</v>
      </c>
      <c r="H296" s="1089">
        <v>75</v>
      </c>
      <c r="I296" s="1089">
        <v>1</v>
      </c>
      <c r="J296" s="1089" t="s">
        <v>1226</v>
      </c>
      <c r="T296" s="1089" t="s">
        <v>1312</v>
      </c>
      <c r="U296" s="1565" t="s">
        <v>10394</v>
      </c>
      <c r="V296" s="1297" t="s">
        <v>6948</v>
      </c>
      <c r="W296" s="1298" t="s">
        <v>6949</v>
      </c>
      <c r="X296" s="1298" t="str">
        <f t="shared" si="8"/>
        <v>http://www.unisonic.com.tw/datasheet/UMMSZ52XXB.pdf</v>
      </c>
    </row>
    <row r="297" spans="1:24" s="1274" customFormat="1" ht="35.1" customHeight="1">
      <c r="A297" s="1275" t="str">
        <f t="shared" si="9"/>
        <v>UMMSZ5224B</v>
      </c>
      <c r="B297" s="1089">
        <v>200</v>
      </c>
      <c r="C297" s="1089">
        <v>2.8</v>
      </c>
      <c r="D297" s="1089">
        <v>2.66</v>
      </c>
      <c r="E297" s="1089">
        <v>2.94</v>
      </c>
      <c r="F297" s="1089">
        <v>30</v>
      </c>
      <c r="G297" s="1089">
        <v>20</v>
      </c>
      <c r="H297" s="1089">
        <v>75</v>
      </c>
      <c r="I297" s="1089">
        <v>1</v>
      </c>
      <c r="J297" s="1089" t="s">
        <v>1226</v>
      </c>
      <c r="T297" s="1089" t="s">
        <v>1313</v>
      </c>
      <c r="U297" s="1565" t="s">
        <v>10394</v>
      </c>
      <c r="V297" s="1297" t="s">
        <v>6948</v>
      </c>
      <c r="W297" s="1298" t="s">
        <v>6949</v>
      </c>
      <c r="X297" s="1298" t="str">
        <f t="shared" si="8"/>
        <v>http://www.unisonic.com.tw/datasheet/UMMSZ52XXB.pdf</v>
      </c>
    </row>
    <row r="298" spans="1:24" s="1274" customFormat="1" ht="35.1" customHeight="1">
      <c r="A298" s="1275" t="str">
        <f t="shared" si="9"/>
        <v>UMMSZ5225B</v>
      </c>
      <c r="B298" s="1089">
        <v>200</v>
      </c>
      <c r="C298" s="1089">
        <v>3</v>
      </c>
      <c r="D298" s="1089">
        <v>2.85</v>
      </c>
      <c r="E298" s="1089">
        <v>3.15</v>
      </c>
      <c r="F298" s="1089">
        <v>30</v>
      </c>
      <c r="G298" s="1089">
        <v>20</v>
      </c>
      <c r="H298" s="1089">
        <v>50</v>
      </c>
      <c r="I298" s="1089">
        <v>1</v>
      </c>
      <c r="J298" s="1089" t="s">
        <v>1226</v>
      </c>
      <c r="T298" s="1089" t="s">
        <v>1314</v>
      </c>
      <c r="U298" s="1565" t="s">
        <v>10394</v>
      </c>
      <c r="V298" s="1297" t="s">
        <v>6948</v>
      </c>
      <c r="W298" s="1298" t="s">
        <v>6949</v>
      </c>
      <c r="X298" s="1298" t="str">
        <f t="shared" si="8"/>
        <v>http://www.unisonic.com.tw/datasheet/UMMSZ52XXB.pdf</v>
      </c>
    </row>
    <row r="299" spans="1:24" s="1274" customFormat="1" ht="35.1" customHeight="1">
      <c r="A299" s="1275" t="str">
        <f t="shared" si="9"/>
        <v>UMMSZ5226B</v>
      </c>
      <c r="B299" s="1089">
        <v>200</v>
      </c>
      <c r="C299" s="1089">
        <v>3.3</v>
      </c>
      <c r="D299" s="1089">
        <v>3.14</v>
      </c>
      <c r="E299" s="1089">
        <v>3.47</v>
      </c>
      <c r="F299" s="1089">
        <v>28</v>
      </c>
      <c r="G299" s="1089">
        <v>20</v>
      </c>
      <c r="H299" s="1089">
        <v>25</v>
      </c>
      <c r="I299" s="1089">
        <v>1</v>
      </c>
      <c r="J299" s="1089" t="s">
        <v>1226</v>
      </c>
      <c r="T299" s="1089" t="s">
        <v>1315</v>
      </c>
      <c r="U299" s="1565" t="s">
        <v>10394</v>
      </c>
      <c r="V299" s="1297" t="s">
        <v>6948</v>
      </c>
      <c r="W299" s="1298" t="s">
        <v>6949</v>
      </c>
      <c r="X299" s="1298" t="str">
        <f t="shared" si="8"/>
        <v>http://www.unisonic.com.tw/datasheet/UMMSZ52XXB.pdf</v>
      </c>
    </row>
    <row r="300" spans="1:24" s="1274" customFormat="1" ht="35.1" customHeight="1">
      <c r="A300" s="1275" t="str">
        <f t="shared" si="9"/>
        <v>UMMSZ5227B</v>
      </c>
      <c r="B300" s="1089">
        <v>200</v>
      </c>
      <c r="C300" s="1089">
        <v>3.6</v>
      </c>
      <c r="D300" s="1089">
        <v>3.42</v>
      </c>
      <c r="E300" s="1089">
        <v>3.78</v>
      </c>
      <c r="F300" s="1089">
        <v>24</v>
      </c>
      <c r="G300" s="1089">
        <v>20</v>
      </c>
      <c r="H300" s="1089">
        <v>15</v>
      </c>
      <c r="I300" s="1089">
        <v>1</v>
      </c>
      <c r="J300" s="1089" t="s">
        <v>1226</v>
      </c>
      <c r="T300" s="1089" t="s">
        <v>1316</v>
      </c>
      <c r="U300" s="1565" t="s">
        <v>10394</v>
      </c>
      <c r="V300" s="1297" t="s">
        <v>6948</v>
      </c>
      <c r="W300" s="1298" t="s">
        <v>6949</v>
      </c>
      <c r="X300" s="1298" t="str">
        <f t="shared" si="8"/>
        <v>http://www.unisonic.com.tw/datasheet/UMMSZ52XXB.pdf</v>
      </c>
    </row>
    <row r="301" spans="1:24" s="1274" customFormat="1" ht="35.1" customHeight="1">
      <c r="A301" s="1275" t="str">
        <f t="shared" si="9"/>
        <v>UMMSZ5228B</v>
      </c>
      <c r="B301" s="1089">
        <v>200</v>
      </c>
      <c r="C301" s="1089">
        <v>3.9</v>
      </c>
      <c r="D301" s="1089">
        <v>3.71</v>
      </c>
      <c r="E301" s="1089">
        <v>4.0999999999999996</v>
      </c>
      <c r="F301" s="1089">
        <v>23</v>
      </c>
      <c r="G301" s="1089">
        <v>20</v>
      </c>
      <c r="H301" s="1089">
        <v>10</v>
      </c>
      <c r="I301" s="1089">
        <v>1</v>
      </c>
      <c r="J301" s="1089" t="s">
        <v>1226</v>
      </c>
      <c r="T301" s="1089" t="s">
        <v>1317</v>
      </c>
      <c r="U301" s="1565" t="s">
        <v>10394</v>
      </c>
      <c r="V301" s="1297" t="s">
        <v>6948</v>
      </c>
      <c r="W301" s="1298" t="s">
        <v>6949</v>
      </c>
      <c r="X301" s="1298" t="str">
        <f t="shared" si="8"/>
        <v>http://www.unisonic.com.tw/datasheet/UMMSZ52XXB.pdf</v>
      </c>
    </row>
    <row r="302" spans="1:24" s="1274" customFormat="1" ht="35.1" customHeight="1">
      <c r="A302" s="1275" t="str">
        <f t="shared" si="9"/>
        <v>UMMSZ5229B</v>
      </c>
      <c r="B302" s="1089">
        <v>200</v>
      </c>
      <c r="C302" s="1089">
        <v>4.3</v>
      </c>
      <c r="D302" s="1089">
        <v>4.09</v>
      </c>
      <c r="E302" s="1089">
        <v>4.5199999999999996</v>
      </c>
      <c r="F302" s="1089">
        <v>22</v>
      </c>
      <c r="G302" s="1089">
        <v>20</v>
      </c>
      <c r="H302" s="1089">
        <v>5</v>
      </c>
      <c r="I302" s="1089">
        <v>1</v>
      </c>
      <c r="J302" s="1089" t="s">
        <v>1226</v>
      </c>
      <c r="T302" s="1089" t="s">
        <v>1318</v>
      </c>
      <c r="U302" s="1565" t="s">
        <v>10394</v>
      </c>
      <c r="V302" s="1297" t="s">
        <v>6948</v>
      </c>
      <c r="W302" s="1298" t="s">
        <v>6949</v>
      </c>
      <c r="X302" s="1298" t="str">
        <f t="shared" si="8"/>
        <v>http://www.unisonic.com.tw/datasheet/UMMSZ52XXB.pdf</v>
      </c>
    </row>
    <row r="303" spans="1:24" s="1274" customFormat="1" ht="35.1" customHeight="1">
      <c r="A303" s="1275" t="str">
        <f t="shared" si="9"/>
        <v>UMMSZ5230B</v>
      </c>
      <c r="B303" s="1089">
        <v>200</v>
      </c>
      <c r="C303" s="1089">
        <v>4.7</v>
      </c>
      <c r="D303" s="1089">
        <v>4.47</v>
      </c>
      <c r="E303" s="1089">
        <v>4.9400000000000004</v>
      </c>
      <c r="F303" s="1089">
        <v>19</v>
      </c>
      <c r="G303" s="1089">
        <v>20</v>
      </c>
      <c r="H303" s="1089">
        <v>5</v>
      </c>
      <c r="I303" s="1089">
        <v>2</v>
      </c>
      <c r="J303" s="1089" t="s">
        <v>1226</v>
      </c>
      <c r="T303" s="1089" t="s">
        <v>1319</v>
      </c>
      <c r="U303" s="1565" t="s">
        <v>10394</v>
      </c>
      <c r="V303" s="1297" t="s">
        <v>6948</v>
      </c>
      <c r="W303" s="1298" t="s">
        <v>6949</v>
      </c>
      <c r="X303" s="1298" t="str">
        <f t="shared" si="8"/>
        <v>http://www.unisonic.com.tw/datasheet/UMMSZ52XXB.pdf</v>
      </c>
    </row>
    <row r="304" spans="1:24" s="1274" customFormat="1" ht="35.1" customHeight="1">
      <c r="A304" s="1275" t="str">
        <f t="shared" si="9"/>
        <v>UMMSZ5231B</v>
      </c>
      <c r="B304" s="1089">
        <v>200</v>
      </c>
      <c r="C304" s="1089">
        <v>5.0999999999999996</v>
      </c>
      <c r="D304" s="1089">
        <v>4.8499999999999996</v>
      </c>
      <c r="E304" s="1089">
        <v>5.36</v>
      </c>
      <c r="F304" s="1089">
        <v>17</v>
      </c>
      <c r="G304" s="1089">
        <v>20</v>
      </c>
      <c r="H304" s="1089">
        <v>5</v>
      </c>
      <c r="I304" s="1089">
        <v>2</v>
      </c>
      <c r="J304" s="1089" t="s">
        <v>1226</v>
      </c>
      <c r="T304" s="1089" t="s">
        <v>1320</v>
      </c>
      <c r="U304" s="1565" t="s">
        <v>10394</v>
      </c>
      <c r="V304" s="1297" t="s">
        <v>6948</v>
      </c>
      <c r="W304" s="1298" t="s">
        <v>6949</v>
      </c>
      <c r="X304" s="1298" t="str">
        <f t="shared" si="8"/>
        <v>http://www.unisonic.com.tw/datasheet/UMMSZ52XXB.pdf</v>
      </c>
    </row>
    <row r="305" spans="1:24" s="1274" customFormat="1" ht="35.1" customHeight="1">
      <c r="A305" s="1275" t="str">
        <f t="shared" si="9"/>
        <v>UMMSZ5232B</v>
      </c>
      <c r="B305" s="1089">
        <v>200</v>
      </c>
      <c r="C305" s="1089">
        <v>5.6</v>
      </c>
      <c r="D305" s="1089">
        <v>5.32</v>
      </c>
      <c r="E305" s="1089">
        <v>5.88</v>
      </c>
      <c r="F305" s="1089">
        <v>11</v>
      </c>
      <c r="G305" s="1089">
        <v>20</v>
      </c>
      <c r="H305" s="1089">
        <v>5</v>
      </c>
      <c r="I305" s="1089">
        <v>3</v>
      </c>
      <c r="J305" s="1089" t="s">
        <v>1226</v>
      </c>
      <c r="T305" s="1089" t="s">
        <v>1321</v>
      </c>
      <c r="U305" s="1565" t="s">
        <v>10394</v>
      </c>
      <c r="V305" s="1297" t="s">
        <v>6948</v>
      </c>
      <c r="W305" s="1298" t="s">
        <v>6949</v>
      </c>
      <c r="X305" s="1298" t="str">
        <f t="shared" si="8"/>
        <v>http://www.unisonic.com.tw/datasheet/UMMSZ52XXB.pdf</v>
      </c>
    </row>
    <row r="306" spans="1:24" s="1274" customFormat="1" ht="35.1" customHeight="1">
      <c r="A306" s="1275" t="str">
        <f t="shared" si="9"/>
        <v>UMMSZ5233B</v>
      </c>
      <c r="B306" s="1089">
        <v>200</v>
      </c>
      <c r="C306" s="1089">
        <v>6</v>
      </c>
      <c r="D306" s="1089">
        <v>5.7</v>
      </c>
      <c r="E306" s="1089">
        <v>6.3</v>
      </c>
      <c r="F306" s="1089">
        <v>7</v>
      </c>
      <c r="G306" s="1089">
        <v>20</v>
      </c>
      <c r="H306" s="1089">
        <v>5</v>
      </c>
      <c r="I306" s="1089">
        <v>3.5</v>
      </c>
      <c r="J306" s="1089" t="s">
        <v>1226</v>
      </c>
      <c r="T306" s="1089" t="s">
        <v>1322</v>
      </c>
      <c r="U306" s="1565" t="s">
        <v>10394</v>
      </c>
      <c r="V306" s="1297" t="s">
        <v>6948</v>
      </c>
      <c r="W306" s="1298" t="s">
        <v>6949</v>
      </c>
      <c r="X306" s="1298" t="str">
        <f t="shared" si="8"/>
        <v>http://www.unisonic.com.tw/datasheet/UMMSZ52XXB.pdf</v>
      </c>
    </row>
    <row r="307" spans="1:24" s="1274" customFormat="1" ht="35.1" customHeight="1">
      <c r="A307" s="1275" t="str">
        <f t="shared" si="9"/>
        <v>UMMSZ5234B</v>
      </c>
      <c r="B307" s="1089">
        <v>200</v>
      </c>
      <c r="C307" s="1089">
        <v>6.2</v>
      </c>
      <c r="D307" s="1089">
        <v>5.89</v>
      </c>
      <c r="E307" s="1089">
        <v>6.51</v>
      </c>
      <c r="F307" s="1089">
        <v>7</v>
      </c>
      <c r="G307" s="1089">
        <v>20</v>
      </c>
      <c r="H307" s="1089">
        <v>5</v>
      </c>
      <c r="I307" s="1089">
        <v>4</v>
      </c>
      <c r="J307" s="1089" t="s">
        <v>1226</v>
      </c>
      <c r="T307" s="1089" t="s">
        <v>1323</v>
      </c>
      <c r="U307" s="1565" t="s">
        <v>10394</v>
      </c>
      <c r="V307" s="1297" t="s">
        <v>6948</v>
      </c>
      <c r="W307" s="1298" t="s">
        <v>6949</v>
      </c>
      <c r="X307" s="1298" t="str">
        <f t="shared" si="8"/>
        <v>http://www.unisonic.com.tw/datasheet/UMMSZ52XXB.pdf</v>
      </c>
    </row>
    <row r="308" spans="1:24" s="1274" customFormat="1" ht="35.1" customHeight="1">
      <c r="A308" s="1275" t="str">
        <f t="shared" si="9"/>
        <v>UMMSZ5235B</v>
      </c>
      <c r="B308" s="1089">
        <v>200</v>
      </c>
      <c r="C308" s="1089">
        <v>6.8</v>
      </c>
      <c r="D308" s="1089">
        <v>6.46</v>
      </c>
      <c r="E308" s="1089">
        <v>7.14</v>
      </c>
      <c r="F308" s="1089">
        <v>5</v>
      </c>
      <c r="G308" s="1089">
        <v>20</v>
      </c>
      <c r="H308" s="1089">
        <v>3</v>
      </c>
      <c r="I308" s="1089">
        <v>5</v>
      </c>
      <c r="J308" s="1089" t="s">
        <v>1226</v>
      </c>
      <c r="T308" s="1089" t="s">
        <v>1324</v>
      </c>
      <c r="U308" s="1565" t="s">
        <v>10394</v>
      </c>
      <c r="V308" s="1297" t="s">
        <v>6948</v>
      </c>
      <c r="W308" s="1298" t="s">
        <v>6949</v>
      </c>
      <c r="X308" s="1298" t="str">
        <f t="shared" si="8"/>
        <v>http://www.unisonic.com.tw/datasheet/UMMSZ52XXB.pdf</v>
      </c>
    </row>
    <row r="309" spans="1:24" s="1274" customFormat="1" ht="35.1" customHeight="1">
      <c r="A309" s="1275" t="str">
        <f t="shared" si="9"/>
        <v>UMMSZ5236B</v>
      </c>
      <c r="B309" s="1089">
        <v>200</v>
      </c>
      <c r="C309" s="1089">
        <v>7.5</v>
      </c>
      <c r="D309" s="1089">
        <v>7.13</v>
      </c>
      <c r="E309" s="1089">
        <v>7.88</v>
      </c>
      <c r="F309" s="1089">
        <v>6</v>
      </c>
      <c r="G309" s="1089">
        <v>20</v>
      </c>
      <c r="H309" s="1089">
        <v>3</v>
      </c>
      <c r="I309" s="1089">
        <v>6</v>
      </c>
      <c r="J309" s="1089" t="s">
        <v>1226</v>
      </c>
      <c r="T309" s="1089" t="s">
        <v>1325</v>
      </c>
      <c r="U309" s="1565" t="s">
        <v>10394</v>
      </c>
      <c r="V309" s="1297" t="s">
        <v>6948</v>
      </c>
      <c r="W309" s="1298" t="s">
        <v>6949</v>
      </c>
      <c r="X309" s="1298" t="str">
        <f t="shared" si="8"/>
        <v>http://www.unisonic.com.tw/datasheet/UMMSZ52XXB.pdf</v>
      </c>
    </row>
    <row r="310" spans="1:24" s="1274" customFormat="1" ht="35.1" customHeight="1">
      <c r="A310" s="1275" t="str">
        <f t="shared" si="9"/>
        <v>UMMSZ5237B</v>
      </c>
      <c r="B310" s="1089">
        <v>200</v>
      </c>
      <c r="C310" s="1089">
        <v>8.1999999999999993</v>
      </c>
      <c r="D310" s="1089">
        <v>7.79</v>
      </c>
      <c r="E310" s="1089">
        <v>8.61</v>
      </c>
      <c r="F310" s="1089">
        <v>8</v>
      </c>
      <c r="G310" s="1089">
        <v>20</v>
      </c>
      <c r="H310" s="1089">
        <v>3</v>
      </c>
      <c r="I310" s="1089">
        <v>6</v>
      </c>
      <c r="J310" s="1089" t="s">
        <v>1226</v>
      </c>
      <c r="T310" s="1089" t="s">
        <v>1326</v>
      </c>
      <c r="U310" s="1565" t="s">
        <v>10394</v>
      </c>
      <c r="V310" s="1297" t="s">
        <v>6948</v>
      </c>
      <c r="W310" s="1298" t="s">
        <v>6949</v>
      </c>
      <c r="X310" s="1298" t="str">
        <f t="shared" si="8"/>
        <v>http://www.unisonic.com.tw/datasheet/UMMSZ52XXB.pdf</v>
      </c>
    </row>
    <row r="311" spans="1:24" s="1274" customFormat="1" ht="35.1" customHeight="1">
      <c r="A311" s="1275" t="str">
        <f t="shared" si="9"/>
        <v>UMMSZ5238B</v>
      </c>
      <c r="B311" s="1089">
        <v>200</v>
      </c>
      <c r="C311" s="1089">
        <v>8.6999999999999993</v>
      </c>
      <c r="D311" s="1089">
        <v>8.27</v>
      </c>
      <c r="E311" s="1089">
        <v>9.14</v>
      </c>
      <c r="F311" s="1089">
        <v>8</v>
      </c>
      <c r="G311" s="1089">
        <v>20</v>
      </c>
      <c r="H311" s="1089">
        <v>3</v>
      </c>
      <c r="I311" s="1089">
        <v>6.5</v>
      </c>
      <c r="J311" s="1089" t="s">
        <v>1226</v>
      </c>
      <c r="T311" s="1089" t="s">
        <v>1327</v>
      </c>
      <c r="U311" s="1565" t="s">
        <v>10394</v>
      </c>
      <c r="V311" s="1297" t="s">
        <v>6948</v>
      </c>
      <c r="W311" s="1298" t="s">
        <v>6949</v>
      </c>
      <c r="X311" s="1298" t="str">
        <f t="shared" si="8"/>
        <v>http://www.unisonic.com.tw/datasheet/UMMSZ52XXB.pdf</v>
      </c>
    </row>
    <row r="312" spans="1:24" s="1274" customFormat="1" ht="35.1" customHeight="1">
      <c r="A312" s="1275" t="str">
        <f t="shared" si="9"/>
        <v>UMMSZ5239B</v>
      </c>
      <c r="B312" s="1089">
        <v>200</v>
      </c>
      <c r="C312" s="1089">
        <v>9.1</v>
      </c>
      <c r="D312" s="1089">
        <v>8.65</v>
      </c>
      <c r="E312" s="1089">
        <v>9.56</v>
      </c>
      <c r="F312" s="1089">
        <v>10</v>
      </c>
      <c r="G312" s="1089">
        <v>20</v>
      </c>
      <c r="H312" s="1089">
        <v>3</v>
      </c>
      <c r="I312" s="1089">
        <v>6.5</v>
      </c>
      <c r="J312" s="1089" t="s">
        <v>1226</v>
      </c>
      <c r="T312" s="1089" t="s">
        <v>1328</v>
      </c>
      <c r="U312" s="1565" t="s">
        <v>10394</v>
      </c>
      <c r="V312" s="1297" t="s">
        <v>6948</v>
      </c>
      <c r="W312" s="1298" t="s">
        <v>6949</v>
      </c>
      <c r="X312" s="1298" t="str">
        <f t="shared" si="8"/>
        <v>http://www.unisonic.com.tw/datasheet/UMMSZ52XXB.pdf</v>
      </c>
    </row>
    <row r="313" spans="1:24" s="1274" customFormat="1" ht="35.1" customHeight="1">
      <c r="A313" s="1275" t="str">
        <f t="shared" si="9"/>
        <v>UMMSZ5240B</v>
      </c>
      <c r="B313" s="1089">
        <v>200</v>
      </c>
      <c r="C313" s="1089">
        <v>10</v>
      </c>
      <c r="D313" s="1089">
        <v>9.5</v>
      </c>
      <c r="E313" s="1089">
        <v>10.5</v>
      </c>
      <c r="F313" s="1089">
        <v>17</v>
      </c>
      <c r="G313" s="1089">
        <v>20</v>
      </c>
      <c r="H313" s="1089">
        <v>3</v>
      </c>
      <c r="I313" s="1089">
        <v>8</v>
      </c>
      <c r="J313" s="1089" t="s">
        <v>1226</v>
      </c>
      <c r="T313" s="1089" t="s">
        <v>1329</v>
      </c>
      <c r="U313" s="1565" t="s">
        <v>10394</v>
      </c>
      <c r="V313" s="1297" t="s">
        <v>6948</v>
      </c>
      <c r="W313" s="1298" t="s">
        <v>6949</v>
      </c>
      <c r="X313" s="1298" t="str">
        <f t="shared" si="8"/>
        <v>http://www.unisonic.com.tw/datasheet/UMMSZ52XXB.pdf</v>
      </c>
    </row>
    <row r="314" spans="1:24" s="1274" customFormat="1" ht="35.1" customHeight="1">
      <c r="A314" s="1275" t="str">
        <f t="shared" si="9"/>
        <v>UMMSZ5241B</v>
      </c>
      <c r="B314" s="1089">
        <v>200</v>
      </c>
      <c r="C314" s="1089">
        <v>11</v>
      </c>
      <c r="D314" s="1089">
        <v>10.45</v>
      </c>
      <c r="E314" s="1089">
        <v>11.55</v>
      </c>
      <c r="F314" s="1089">
        <v>22</v>
      </c>
      <c r="G314" s="1089">
        <v>20</v>
      </c>
      <c r="H314" s="1089">
        <v>2</v>
      </c>
      <c r="I314" s="1089">
        <v>8.4</v>
      </c>
      <c r="J314" s="1089" t="s">
        <v>1226</v>
      </c>
      <c r="T314" s="1089" t="s">
        <v>1330</v>
      </c>
      <c r="U314" s="1565" t="s">
        <v>10394</v>
      </c>
      <c r="V314" s="1297" t="s">
        <v>6948</v>
      </c>
      <c r="W314" s="1298" t="s">
        <v>6949</v>
      </c>
      <c r="X314" s="1298" t="str">
        <f t="shared" si="8"/>
        <v>http://www.unisonic.com.tw/datasheet/UMMSZ52XXB.pdf</v>
      </c>
    </row>
    <row r="315" spans="1:24" s="1274" customFormat="1" ht="35.1" customHeight="1">
      <c r="A315" s="1275" t="str">
        <f t="shared" si="9"/>
        <v>UMMSZ5242B</v>
      </c>
      <c r="B315" s="1089">
        <v>200</v>
      </c>
      <c r="C315" s="1089">
        <v>12</v>
      </c>
      <c r="D315" s="1089">
        <v>11.4</v>
      </c>
      <c r="E315" s="1089">
        <v>12.6</v>
      </c>
      <c r="F315" s="1089">
        <v>30</v>
      </c>
      <c r="G315" s="1089">
        <v>20</v>
      </c>
      <c r="H315" s="1089">
        <v>1</v>
      </c>
      <c r="I315" s="1089">
        <v>9.1</v>
      </c>
      <c r="J315" s="1089" t="s">
        <v>1226</v>
      </c>
      <c r="T315" s="1089" t="s">
        <v>1331</v>
      </c>
      <c r="U315" s="1565" t="s">
        <v>10394</v>
      </c>
      <c r="V315" s="1297" t="s">
        <v>6948</v>
      </c>
      <c r="W315" s="1298" t="s">
        <v>6949</v>
      </c>
      <c r="X315" s="1298" t="str">
        <f t="shared" si="8"/>
        <v>http://www.unisonic.com.tw/datasheet/UMMSZ52XXB.pdf</v>
      </c>
    </row>
    <row r="316" spans="1:24" s="1274" customFormat="1" ht="35.1" customHeight="1">
      <c r="A316" s="1275" t="str">
        <f t="shared" si="9"/>
        <v>UMMSZ5243B</v>
      </c>
      <c r="B316" s="1089">
        <v>200</v>
      </c>
      <c r="C316" s="1089">
        <v>13</v>
      </c>
      <c r="D316" s="1089">
        <v>12.35</v>
      </c>
      <c r="E316" s="1089">
        <v>13.65</v>
      </c>
      <c r="F316" s="1089">
        <v>13</v>
      </c>
      <c r="G316" s="1089">
        <v>9.5</v>
      </c>
      <c r="H316" s="1089">
        <v>1</v>
      </c>
      <c r="I316" s="1089">
        <v>9.9</v>
      </c>
      <c r="J316" s="1089" t="s">
        <v>1226</v>
      </c>
      <c r="T316" s="1089" t="s">
        <v>1332</v>
      </c>
      <c r="U316" s="1565" t="s">
        <v>10394</v>
      </c>
      <c r="V316" s="1297" t="s">
        <v>6948</v>
      </c>
      <c r="W316" s="1298" t="s">
        <v>6949</v>
      </c>
      <c r="X316" s="1298" t="str">
        <f t="shared" si="8"/>
        <v>http://www.unisonic.com.tw/datasheet/UMMSZ52XXB.pdf</v>
      </c>
    </row>
    <row r="317" spans="1:24" s="1274" customFormat="1" ht="35.1" customHeight="1">
      <c r="A317" s="1275" t="str">
        <f t="shared" si="9"/>
        <v>UMMSZ5244B</v>
      </c>
      <c r="B317" s="1089">
        <v>200</v>
      </c>
      <c r="C317" s="1089">
        <v>14</v>
      </c>
      <c r="D317" s="1089">
        <v>13.3</v>
      </c>
      <c r="E317" s="1089">
        <v>14.7</v>
      </c>
      <c r="F317" s="1089">
        <v>15</v>
      </c>
      <c r="G317" s="1089">
        <v>9</v>
      </c>
      <c r="H317" s="1089">
        <v>0.1</v>
      </c>
      <c r="I317" s="1089">
        <v>10.5</v>
      </c>
      <c r="J317" s="1089" t="s">
        <v>1226</v>
      </c>
      <c r="T317" s="1089" t="s">
        <v>1333</v>
      </c>
      <c r="U317" s="1565" t="s">
        <v>10394</v>
      </c>
      <c r="V317" s="1297" t="s">
        <v>6948</v>
      </c>
      <c r="W317" s="1298" t="s">
        <v>6949</v>
      </c>
      <c r="X317" s="1298" t="str">
        <f t="shared" si="8"/>
        <v>http://www.unisonic.com.tw/datasheet/UMMSZ52XXB.pdf</v>
      </c>
    </row>
    <row r="318" spans="1:24" s="1274" customFormat="1" ht="35.1" customHeight="1">
      <c r="A318" s="1275" t="str">
        <f t="shared" si="9"/>
        <v>UMMSZ5245B</v>
      </c>
      <c r="B318" s="1089">
        <v>200</v>
      </c>
      <c r="C318" s="1089">
        <v>15</v>
      </c>
      <c r="D318" s="1089">
        <v>14.25</v>
      </c>
      <c r="E318" s="1089">
        <v>15.75</v>
      </c>
      <c r="F318" s="1089">
        <v>16</v>
      </c>
      <c r="G318" s="1089">
        <v>8.5</v>
      </c>
      <c r="H318" s="1089">
        <v>0.1</v>
      </c>
      <c r="I318" s="1089">
        <v>11</v>
      </c>
      <c r="J318" s="1089" t="s">
        <v>1226</v>
      </c>
      <c r="T318" s="1089" t="s">
        <v>1334</v>
      </c>
      <c r="U318" s="1565" t="s">
        <v>10394</v>
      </c>
      <c r="V318" s="1297" t="s">
        <v>6948</v>
      </c>
      <c r="W318" s="1298" t="s">
        <v>6949</v>
      </c>
      <c r="X318" s="1298" t="str">
        <f t="shared" si="8"/>
        <v>http://www.unisonic.com.tw/datasheet/UMMSZ52XXB.pdf</v>
      </c>
    </row>
    <row r="319" spans="1:24" s="1274" customFormat="1" ht="35.1" customHeight="1">
      <c r="A319" s="1275" t="str">
        <f t="shared" si="9"/>
        <v>UMMSZ5246B</v>
      </c>
      <c r="B319" s="1089">
        <v>200</v>
      </c>
      <c r="C319" s="1089">
        <v>16</v>
      </c>
      <c r="D319" s="1089">
        <v>15.2</v>
      </c>
      <c r="E319" s="1089">
        <v>16.8</v>
      </c>
      <c r="F319" s="1089">
        <v>17</v>
      </c>
      <c r="G319" s="1089">
        <v>7.8</v>
      </c>
      <c r="H319" s="1089">
        <v>0.1</v>
      </c>
      <c r="I319" s="1089">
        <v>12</v>
      </c>
      <c r="J319" s="1089" t="s">
        <v>1226</v>
      </c>
      <c r="T319" s="1089" t="s">
        <v>1335</v>
      </c>
      <c r="U319" s="1565" t="s">
        <v>10394</v>
      </c>
      <c r="V319" s="1297" t="s">
        <v>6948</v>
      </c>
      <c r="W319" s="1298" t="s">
        <v>6949</v>
      </c>
      <c r="X319" s="1298" t="str">
        <f t="shared" si="8"/>
        <v>http://www.unisonic.com.tw/datasheet/UMMSZ52XXB.pdf</v>
      </c>
    </row>
    <row r="320" spans="1:24" s="978" customFormat="1" ht="35.1" customHeight="1">
      <c r="A320" s="1275" t="str">
        <f t="shared" si="9"/>
        <v>UMMSZ5247B</v>
      </c>
      <c r="B320" s="1089">
        <v>200</v>
      </c>
      <c r="C320" s="1089">
        <v>17</v>
      </c>
      <c r="D320" s="1089">
        <v>16.149999999999999</v>
      </c>
      <c r="E320" s="1089">
        <v>17.850000000000001</v>
      </c>
      <c r="F320" s="1089">
        <v>19</v>
      </c>
      <c r="G320" s="1089">
        <v>7.5</v>
      </c>
      <c r="H320" s="1089">
        <v>0.1</v>
      </c>
      <c r="I320" s="1089">
        <v>13</v>
      </c>
      <c r="J320" s="1089" t="s">
        <v>1226</v>
      </c>
      <c r="T320" s="1089" t="s">
        <v>1336</v>
      </c>
      <c r="U320" s="1565" t="s">
        <v>10394</v>
      </c>
      <c r="V320" s="1297" t="s">
        <v>6948</v>
      </c>
      <c r="W320" s="1298" t="s">
        <v>6949</v>
      </c>
      <c r="X320" s="1298" t="str">
        <f t="shared" si="8"/>
        <v>http://www.unisonic.com.tw/datasheet/UMMSZ52XXB.pdf</v>
      </c>
    </row>
    <row r="321" spans="1:24" s="978" customFormat="1" ht="35.1" customHeight="1">
      <c r="A321" s="1275" t="str">
        <f t="shared" si="9"/>
        <v>UMMSZ5248B</v>
      </c>
      <c r="B321" s="1089">
        <v>200</v>
      </c>
      <c r="C321" s="1089">
        <v>18</v>
      </c>
      <c r="D321" s="1089">
        <v>17.100000000000001</v>
      </c>
      <c r="E321" s="1089">
        <v>18.899999999999999</v>
      </c>
      <c r="F321" s="1089">
        <v>21</v>
      </c>
      <c r="G321" s="1089">
        <v>7</v>
      </c>
      <c r="H321" s="1089">
        <v>0.1</v>
      </c>
      <c r="I321" s="1089">
        <v>14</v>
      </c>
      <c r="J321" s="1089" t="s">
        <v>1226</v>
      </c>
      <c r="T321" s="1089" t="s">
        <v>1337</v>
      </c>
      <c r="U321" s="1565" t="s">
        <v>10394</v>
      </c>
      <c r="V321" s="1297" t="s">
        <v>6948</v>
      </c>
      <c r="W321" s="1298" t="s">
        <v>6949</v>
      </c>
      <c r="X321" s="1298" t="str">
        <f t="shared" si="8"/>
        <v>http://www.unisonic.com.tw/datasheet/UMMSZ52XXB.pdf</v>
      </c>
    </row>
    <row r="322" spans="1:24" s="978" customFormat="1" ht="35.1" customHeight="1">
      <c r="A322" s="1275" t="str">
        <f t="shared" si="9"/>
        <v>UMMSZ5249B</v>
      </c>
      <c r="B322" s="1089">
        <v>200</v>
      </c>
      <c r="C322" s="1089">
        <v>19</v>
      </c>
      <c r="D322" s="1089">
        <v>18.05</v>
      </c>
      <c r="E322" s="1089">
        <v>19.95</v>
      </c>
      <c r="F322" s="1089">
        <v>23</v>
      </c>
      <c r="G322" s="1089">
        <v>6.6</v>
      </c>
      <c r="H322" s="1089">
        <v>0.1</v>
      </c>
      <c r="I322" s="1089">
        <v>14</v>
      </c>
      <c r="J322" s="1089" t="s">
        <v>1226</v>
      </c>
      <c r="T322" s="1089" t="s">
        <v>1338</v>
      </c>
      <c r="U322" s="1565" t="s">
        <v>10394</v>
      </c>
      <c r="V322" s="1297" t="s">
        <v>6948</v>
      </c>
      <c r="W322" s="1298" t="s">
        <v>6949</v>
      </c>
      <c r="X322" s="1298" t="str">
        <f t="shared" si="8"/>
        <v>http://www.unisonic.com.tw/datasheet/UMMSZ52XXB.pdf</v>
      </c>
    </row>
    <row r="323" spans="1:24" s="978" customFormat="1" ht="35.1" customHeight="1">
      <c r="A323" s="1275" t="str">
        <f t="shared" si="9"/>
        <v>UMMSZ5250B</v>
      </c>
      <c r="B323" s="1089">
        <v>200</v>
      </c>
      <c r="C323" s="1089">
        <v>20</v>
      </c>
      <c r="D323" s="1089">
        <v>19</v>
      </c>
      <c r="E323" s="1089">
        <v>21</v>
      </c>
      <c r="F323" s="1089">
        <v>25</v>
      </c>
      <c r="G323" s="1089">
        <v>6.2</v>
      </c>
      <c r="H323" s="1089">
        <v>0.1</v>
      </c>
      <c r="I323" s="1089">
        <v>15</v>
      </c>
      <c r="J323" s="1089" t="s">
        <v>1226</v>
      </c>
      <c r="T323" s="1089" t="s">
        <v>1339</v>
      </c>
      <c r="U323" s="1565" t="s">
        <v>10394</v>
      </c>
      <c r="V323" s="1297" t="s">
        <v>6948</v>
      </c>
      <c r="W323" s="1298" t="s">
        <v>6949</v>
      </c>
      <c r="X323" s="1298" t="str">
        <f t="shared" ref="X323:X386" si="10">CONCATENATE(,V323,U323,W323)</f>
        <v>http://www.unisonic.com.tw/datasheet/UMMSZ52XXB.pdf</v>
      </c>
    </row>
    <row r="324" spans="1:24" s="978" customFormat="1" ht="35.1" customHeight="1">
      <c r="A324" s="1275" t="str">
        <f t="shared" ref="A324:A387" si="11">HYPERLINK(X324,T324)</f>
        <v>UMMSZ5251B</v>
      </c>
      <c r="B324" s="1089">
        <v>200</v>
      </c>
      <c r="C324" s="1089">
        <v>22</v>
      </c>
      <c r="D324" s="1089">
        <v>20.9</v>
      </c>
      <c r="E324" s="1089">
        <v>23.1</v>
      </c>
      <c r="F324" s="1089">
        <v>29</v>
      </c>
      <c r="G324" s="1089">
        <v>5.6</v>
      </c>
      <c r="H324" s="1089">
        <v>0.1</v>
      </c>
      <c r="I324" s="1089">
        <v>17</v>
      </c>
      <c r="J324" s="1089" t="s">
        <v>1226</v>
      </c>
      <c r="T324" s="1089" t="s">
        <v>1340</v>
      </c>
      <c r="U324" s="1565" t="s">
        <v>10394</v>
      </c>
      <c r="V324" s="1297" t="s">
        <v>6948</v>
      </c>
      <c r="W324" s="1298" t="s">
        <v>6949</v>
      </c>
      <c r="X324" s="1298" t="str">
        <f t="shared" si="10"/>
        <v>http://www.unisonic.com.tw/datasheet/UMMSZ52XXB.pdf</v>
      </c>
    </row>
    <row r="325" spans="1:24" s="978" customFormat="1" ht="35.1" customHeight="1">
      <c r="A325" s="1275" t="str">
        <f t="shared" si="11"/>
        <v>UMMSZ5252B</v>
      </c>
      <c r="B325" s="1089">
        <v>200</v>
      </c>
      <c r="C325" s="1089">
        <v>24</v>
      </c>
      <c r="D325" s="1089">
        <v>22.8</v>
      </c>
      <c r="E325" s="1089">
        <v>25.2</v>
      </c>
      <c r="F325" s="1089">
        <v>33</v>
      </c>
      <c r="G325" s="1089">
        <v>5.2</v>
      </c>
      <c r="H325" s="1089">
        <v>0.1</v>
      </c>
      <c r="I325" s="1089">
        <v>18</v>
      </c>
      <c r="J325" s="1089" t="s">
        <v>1226</v>
      </c>
      <c r="T325" s="1089" t="s">
        <v>1341</v>
      </c>
      <c r="U325" s="1565" t="s">
        <v>10394</v>
      </c>
      <c r="V325" s="1297" t="s">
        <v>6948</v>
      </c>
      <c r="W325" s="1298" t="s">
        <v>6949</v>
      </c>
      <c r="X325" s="1298" t="str">
        <f t="shared" si="10"/>
        <v>http://www.unisonic.com.tw/datasheet/UMMSZ52XXB.pdf</v>
      </c>
    </row>
    <row r="326" spans="1:24" s="978" customFormat="1" ht="35.1" customHeight="1">
      <c r="A326" s="1275" t="str">
        <f t="shared" si="11"/>
        <v>UMMSZ5253B</v>
      </c>
      <c r="B326" s="1089">
        <v>200</v>
      </c>
      <c r="C326" s="1089">
        <v>25</v>
      </c>
      <c r="D326" s="1089">
        <v>23.75</v>
      </c>
      <c r="E326" s="1089">
        <v>26.25</v>
      </c>
      <c r="F326" s="1089">
        <v>35</v>
      </c>
      <c r="G326" s="1089">
        <v>5</v>
      </c>
      <c r="H326" s="1089">
        <v>0.1</v>
      </c>
      <c r="I326" s="1089">
        <v>19</v>
      </c>
      <c r="J326" s="1089" t="s">
        <v>1226</v>
      </c>
      <c r="T326" s="1089" t="s">
        <v>1342</v>
      </c>
      <c r="U326" s="1565" t="s">
        <v>10394</v>
      </c>
      <c r="V326" s="1297" t="s">
        <v>6948</v>
      </c>
      <c r="W326" s="1298" t="s">
        <v>6949</v>
      </c>
      <c r="X326" s="1298" t="str">
        <f t="shared" si="10"/>
        <v>http://www.unisonic.com.tw/datasheet/UMMSZ52XXB.pdf</v>
      </c>
    </row>
    <row r="327" spans="1:24" s="978" customFormat="1" ht="35.1" customHeight="1">
      <c r="A327" s="1275" t="str">
        <f t="shared" si="11"/>
        <v>UMMSZ5254B</v>
      </c>
      <c r="B327" s="1089">
        <v>200</v>
      </c>
      <c r="C327" s="1089">
        <v>27</v>
      </c>
      <c r="D327" s="1089">
        <v>25.65</v>
      </c>
      <c r="E327" s="1089">
        <v>28.35</v>
      </c>
      <c r="F327" s="1089">
        <v>41</v>
      </c>
      <c r="G327" s="1089">
        <v>5</v>
      </c>
      <c r="H327" s="1089">
        <v>0.1</v>
      </c>
      <c r="I327" s="1089">
        <v>21</v>
      </c>
      <c r="J327" s="1089" t="s">
        <v>1226</v>
      </c>
      <c r="T327" s="1089" t="s">
        <v>1343</v>
      </c>
      <c r="U327" s="1565" t="s">
        <v>10394</v>
      </c>
      <c r="V327" s="1297" t="s">
        <v>6948</v>
      </c>
      <c r="W327" s="1298" t="s">
        <v>6949</v>
      </c>
      <c r="X327" s="1298" t="str">
        <f t="shared" si="10"/>
        <v>http://www.unisonic.com.tw/datasheet/UMMSZ52XXB.pdf</v>
      </c>
    </row>
    <row r="328" spans="1:24" s="978" customFormat="1" ht="35.1" customHeight="1">
      <c r="A328" s="1275" t="str">
        <f t="shared" si="11"/>
        <v>UMMSZ5255B</v>
      </c>
      <c r="B328" s="1089">
        <v>200</v>
      </c>
      <c r="C328" s="1089">
        <v>28</v>
      </c>
      <c r="D328" s="1089">
        <v>26.6</v>
      </c>
      <c r="E328" s="1089">
        <v>29.4</v>
      </c>
      <c r="F328" s="1089">
        <v>44</v>
      </c>
      <c r="G328" s="1089">
        <v>4.5</v>
      </c>
      <c r="H328" s="1089">
        <v>0.1</v>
      </c>
      <c r="I328" s="1089">
        <v>21</v>
      </c>
      <c r="J328" s="1089" t="s">
        <v>1226</v>
      </c>
      <c r="T328" s="1089" t="s">
        <v>1344</v>
      </c>
      <c r="U328" s="1565" t="s">
        <v>10394</v>
      </c>
      <c r="V328" s="1297" t="s">
        <v>6948</v>
      </c>
      <c r="W328" s="1298" t="s">
        <v>6949</v>
      </c>
      <c r="X328" s="1298" t="str">
        <f t="shared" si="10"/>
        <v>http://www.unisonic.com.tw/datasheet/UMMSZ52XXB.pdf</v>
      </c>
    </row>
    <row r="329" spans="1:24" s="978" customFormat="1" ht="35.1" customHeight="1">
      <c r="A329" s="1275" t="str">
        <f t="shared" si="11"/>
        <v>UMMSZ5256B</v>
      </c>
      <c r="B329" s="1089">
        <v>200</v>
      </c>
      <c r="C329" s="1576">
        <v>30</v>
      </c>
      <c r="D329" s="1576">
        <v>28.5</v>
      </c>
      <c r="E329" s="1576">
        <v>31.5</v>
      </c>
      <c r="F329" s="1576">
        <v>49</v>
      </c>
      <c r="G329" s="1576">
        <v>4.2</v>
      </c>
      <c r="H329" s="1576">
        <v>0.1</v>
      </c>
      <c r="I329" s="1576">
        <v>23</v>
      </c>
      <c r="J329" s="1089" t="s">
        <v>1226</v>
      </c>
      <c r="T329" s="1089" t="s">
        <v>1345</v>
      </c>
      <c r="U329" s="1565" t="s">
        <v>10394</v>
      </c>
      <c r="V329" s="1297" t="s">
        <v>6948</v>
      </c>
      <c r="W329" s="1298" t="s">
        <v>6949</v>
      </c>
      <c r="X329" s="1298" t="str">
        <f t="shared" si="10"/>
        <v>http://www.unisonic.com.tw/datasheet/UMMSZ52XXB.pdf</v>
      </c>
    </row>
    <row r="330" spans="1:24" s="978" customFormat="1" ht="35.1" customHeight="1">
      <c r="A330" s="1275" t="str">
        <f t="shared" si="11"/>
        <v>UMMSZ5257B</v>
      </c>
      <c r="B330" s="1089">
        <v>200</v>
      </c>
      <c r="C330" s="1576">
        <v>33</v>
      </c>
      <c r="D330" s="1576">
        <v>31.35</v>
      </c>
      <c r="E330" s="1576">
        <v>34.65</v>
      </c>
      <c r="F330" s="1576">
        <v>58</v>
      </c>
      <c r="G330" s="1576">
        <v>3.8</v>
      </c>
      <c r="H330" s="1576">
        <v>0.1</v>
      </c>
      <c r="I330" s="1576">
        <v>25</v>
      </c>
      <c r="J330" s="1089" t="s">
        <v>1226</v>
      </c>
      <c r="T330" s="1089" t="s">
        <v>1346</v>
      </c>
      <c r="U330" s="1565" t="s">
        <v>10394</v>
      </c>
      <c r="V330" s="1297" t="s">
        <v>6948</v>
      </c>
      <c r="W330" s="1298" t="s">
        <v>6949</v>
      </c>
      <c r="X330" s="1298" t="str">
        <f t="shared" si="10"/>
        <v>http://www.unisonic.com.tw/datasheet/UMMSZ52XXB.pdf</v>
      </c>
    </row>
    <row r="331" spans="1:24" s="978" customFormat="1" ht="35.1" customHeight="1">
      <c r="A331" s="1275" t="str">
        <f t="shared" si="11"/>
        <v>UMMSZ5258B</v>
      </c>
      <c r="B331" s="1089">
        <v>200</v>
      </c>
      <c r="C331" s="1576">
        <v>36</v>
      </c>
      <c r="D331" s="1576">
        <v>34.200000000000003</v>
      </c>
      <c r="E331" s="1576">
        <v>37.799999999999997</v>
      </c>
      <c r="F331" s="1576">
        <v>70</v>
      </c>
      <c r="G331" s="1576">
        <v>3.4</v>
      </c>
      <c r="H331" s="1576">
        <v>0.1</v>
      </c>
      <c r="I331" s="1576">
        <v>27</v>
      </c>
      <c r="J331" s="1089" t="s">
        <v>1226</v>
      </c>
      <c r="T331" s="1089" t="s">
        <v>1347</v>
      </c>
      <c r="U331" s="1565" t="s">
        <v>10394</v>
      </c>
      <c r="V331" s="1297" t="s">
        <v>6948</v>
      </c>
      <c r="W331" s="1298" t="s">
        <v>6949</v>
      </c>
      <c r="X331" s="1298" t="str">
        <f t="shared" si="10"/>
        <v>http://www.unisonic.com.tw/datasheet/UMMSZ52XXB.pdf</v>
      </c>
    </row>
    <row r="332" spans="1:24" s="978" customFormat="1" ht="35.1" customHeight="1">
      <c r="A332" s="1275" t="str">
        <f t="shared" si="11"/>
        <v>UMMSZ5259B</v>
      </c>
      <c r="B332" s="1089">
        <v>200</v>
      </c>
      <c r="C332" s="1576">
        <v>39</v>
      </c>
      <c r="D332" s="1576">
        <v>37.049999999999997</v>
      </c>
      <c r="E332" s="1576">
        <v>40.950000000000003</v>
      </c>
      <c r="F332" s="1576">
        <v>80</v>
      </c>
      <c r="G332" s="1576">
        <v>3.2</v>
      </c>
      <c r="H332" s="1576">
        <v>0.1</v>
      </c>
      <c r="I332" s="1576">
        <v>30</v>
      </c>
      <c r="J332" s="1089" t="s">
        <v>1226</v>
      </c>
      <c r="T332" s="1089" t="s">
        <v>1348</v>
      </c>
      <c r="U332" s="1565" t="s">
        <v>10394</v>
      </c>
      <c r="V332" s="1297" t="s">
        <v>6948</v>
      </c>
      <c r="W332" s="1298" t="s">
        <v>6949</v>
      </c>
      <c r="X332" s="1298" t="str">
        <f t="shared" si="10"/>
        <v>http://www.unisonic.com.tw/datasheet/UMMSZ52XXB.pdf</v>
      </c>
    </row>
    <row r="333" spans="1:24" s="978" customFormat="1" ht="35.1" customHeight="1">
      <c r="A333" s="1275" t="str">
        <f t="shared" si="11"/>
        <v>UMMSZ5260B</v>
      </c>
      <c r="B333" s="1089">
        <v>200</v>
      </c>
      <c r="C333" s="1576">
        <v>43</v>
      </c>
      <c r="D333" s="1576">
        <v>40.85</v>
      </c>
      <c r="E333" s="1576">
        <v>45.15</v>
      </c>
      <c r="F333" s="1576">
        <v>93</v>
      </c>
      <c r="G333" s="1576">
        <v>3</v>
      </c>
      <c r="H333" s="1576">
        <v>0.1</v>
      </c>
      <c r="I333" s="1576">
        <v>33</v>
      </c>
      <c r="J333" s="1089" t="s">
        <v>1226</v>
      </c>
      <c r="T333" s="1089" t="s">
        <v>1349</v>
      </c>
      <c r="U333" s="1565" t="s">
        <v>10394</v>
      </c>
      <c r="V333" s="1297" t="s">
        <v>6948</v>
      </c>
      <c r="W333" s="1298" t="s">
        <v>6949</v>
      </c>
      <c r="X333" s="1298" t="str">
        <f t="shared" si="10"/>
        <v>http://www.unisonic.com.tw/datasheet/UMMSZ52XXB.pdf</v>
      </c>
    </row>
    <row r="334" spans="1:24" s="978" customFormat="1" ht="35.1" customHeight="1">
      <c r="A334" s="1275" t="str">
        <f t="shared" si="11"/>
        <v>UMMSZ5261B</v>
      </c>
      <c r="B334" s="1089">
        <v>200</v>
      </c>
      <c r="C334" s="1576">
        <v>47</v>
      </c>
      <c r="D334" s="1576">
        <v>44.65</v>
      </c>
      <c r="E334" s="1576">
        <v>49.35</v>
      </c>
      <c r="F334" s="1576">
        <v>105</v>
      </c>
      <c r="G334" s="1576">
        <v>2.7</v>
      </c>
      <c r="H334" s="1576">
        <v>0.1</v>
      </c>
      <c r="I334" s="1576">
        <v>36</v>
      </c>
      <c r="J334" s="1089" t="s">
        <v>1226</v>
      </c>
      <c r="T334" s="1089" t="s">
        <v>1350</v>
      </c>
      <c r="U334" s="1565" t="s">
        <v>10394</v>
      </c>
      <c r="V334" s="1297" t="s">
        <v>6948</v>
      </c>
      <c r="W334" s="1298" t="s">
        <v>6949</v>
      </c>
      <c r="X334" s="1298" t="str">
        <f t="shared" si="10"/>
        <v>http://www.unisonic.com.tw/datasheet/UMMSZ52XXB.pdf</v>
      </c>
    </row>
    <row r="335" spans="1:24" s="978" customFormat="1" ht="35.1" customHeight="1">
      <c r="A335" s="1282" t="str">
        <f t="shared" si="11"/>
        <v>UMMSZ5262B</v>
      </c>
      <c r="B335" s="1089">
        <v>200</v>
      </c>
      <c r="C335" s="1576">
        <v>51</v>
      </c>
      <c r="D335" s="1576">
        <v>48.45</v>
      </c>
      <c r="E335" s="1576">
        <v>53.55</v>
      </c>
      <c r="F335" s="1576">
        <v>125</v>
      </c>
      <c r="G335" s="1576">
        <v>2.5</v>
      </c>
      <c r="H335" s="1576">
        <v>0.1</v>
      </c>
      <c r="I335" s="1576">
        <v>39</v>
      </c>
      <c r="J335" s="1089" t="s">
        <v>1226</v>
      </c>
      <c r="T335" s="1089" t="s">
        <v>1351</v>
      </c>
      <c r="U335" s="1565" t="s">
        <v>10394</v>
      </c>
      <c r="V335" s="1297" t="s">
        <v>6948</v>
      </c>
      <c r="W335" s="1298" t="s">
        <v>6949</v>
      </c>
      <c r="X335" s="1298" t="str">
        <f t="shared" si="10"/>
        <v>http://www.unisonic.com.tw/datasheet/UMMSZ52XXB.pdf</v>
      </c>
    </row>
    <row r="336" spans="1:24" s="978" customFormat="1" ht="35.1" customHeight="1">
      <c r="A336" s="1275" t="str">
        <f t="shared" si="11"/>
        <v>ZD1.8</v>
      </c>
      <c r="B336" s="1089">
        <v>225</v>
      </c>
      <c r="C336" s="1576">
        <v>1.8</v>
      </c>
      <c r="D336" s="1300">
        <f>C336*0.95</f>
        <v>1.71</v>
      </c>
      <c r="E336" s="1300">
        <f>C336*1.05</f>
        <v>1.8900000000000001</v>
      </c>
      <c r="F336" s="1576">
        <v>100</v>
      </c>
      <c r="G336" s="1576">
        <v>5</v>
      </c>
      <c r="H336" s="1576">
        <v>20</v>
      </c>
      <c r="I336" s="1576">
        <v>1</v>
      </c>
      <c r="J336" s="1089" t="s">
        <v>10440</v>
      </c>
      <c r="T336" s="1089" t="s">
        <v>10441</v>
      </c>
      <c r="U336" s="1565" t="s">
        <v>10442</v>
      </c>
      <c r="V336" s="1301" t="s">
        <v>6948</v>
      </c>
      <c r="W336" s="1298" t="s">
        <v>6949</v>
      </c>
      <c r="X336" s="1298" t="str">
        <f t="shared" si="10"/>
        <v>http://www.unisonic.com.tw/datasheet/ZD1.8THRUZD36.pdf</v>
      </c>
    </row>
    <row r="337" spans="1:24" s="978" customFormat="1" ht="35.1" customHeight="1">
      <c r="A337" s="1275" t="str">
        <f t="shared" si="11"/>
        <v>ZD2.4</v>
      </c>
      <c r="B337" s="1089">
        <v>225</v>
      </c>
      <c r="C337" s="1576">
        <v>2.4</v>
      </c>
      <c r="D337" s="1300">
        <f t="shared" ref="D337:D364" si="12">C337*0.95</f>
        <v>2.2799999999999998</v>
      </c>
      <c r="E337" s="1300">
        <f t="shared" ref="E337:E364" si="13">C337*1.05</f>
        <v>2.52</v>
      </c>
      <c r="F337" s="1576">
        <v>100</v>
      </c>
      <c r="G337" s="1576">
        <v>5</v>
      </c>
      <c r="H337" s="1576">
        <v>20</v>
      </c>
      <c r="I337" s="1576">
        <v>1</v>
      </c>
      <c r="J337" s="1089" t="s">
        <v>10440</v>
      </c>
      <c r="T337" s="1089" t="s">
        <v>10443</v>
      </c>
      <c r="U337" s="1565" t="s">
        <v>10442</v>
      </c>
      <c r="V337" s="1301" t="s">
        <v>6948</v>
      </c>
      <c r="W337" s="1298" t="s">
        <v>6949</v>
      </c>
      <c r="X337" s="1298" t="str">
        <f t="shared" si="10"/>
        <v>http://www.unisonic.com.tw/datasheet/ZD1.8THRUZD36.pdf</v>
      </c>
    </row>
    <row r="338" spans="1:24" s="978" customFormat="1" ht="35.1" customHeight="1">
      <c r="A338" s="1275" t="str">
        <f t="shared" si="11"/>
        <v>ZD2.5</v>
      </c>
      <c r="B338" s="1089">
        <v>225</v>
      </c>
      <c r="C338" s="1576">
        <v>2.5</v>
      </c>
      <c r="D338" s="1300">
        <f t="shared" si="12"/>
        <v>2.375</v>
      </c>
      <c r="E338" s="1300">
        <f t="shared" si="13"/>
        <v>2.625</v>
      </c>
      <c r="F338" s="1576">
        <v>100</v>
      </c>
      <c r="G338" s="1576">
        <v>5</v>
      </c>
      <c r="H338" s="1576">
        <v>20</v>
      </c>
      <c r="I338" s="1576">
        <v>1</v>
      </c>
      <c r="J338" s="1089" t="s">
        <v>1221</v>
      </c>
      <c r="T338" s="1089" t="s">
        <v>10444</v>
      </c>
      <c r="U338" s="1565" t="s">
        <v>10442</v>
      </c>
      <c r="V338" s="1301" t="s">
        <v>6948</v>
      </c>
      <c r="W338" s="1298" t="s">
        <v>6949</v>
      </c>
      <c r="X338" s="1298" t="str">
        <f t="shared" si="10"/>
        <v>http://www.unisonic.com.tw/datasheet/ZD1.8THRUZD36.pdf</v>
      </c>
    </row>
    <row r="339" spans="1:24" s="978" customFormat="1" ht="35.1" customHeight="1">
      <c r="A339" s="1275" t="str">
        <f t="shared" si="11"/>
        <v>ZD3.3</v>
      </c>
      <c r="B339" s="1089">
        <v>225</v>
      </c>
      <c r="C339" s="1576">
        <v>3.3</v>
      </c>
      <c r="D339" s="1300">
        <f t="shared" si="12"/>
        <v>3.1349999999999998</v>
      </c>
      <c r="E339" s="1300">
        <f t="shared" si="13"/>
        <v>3.4649999999999999</v>
      </c>
      <c r="F339" s="1576">
        <v>100</v>
      </c>
      <c r="G339" s="1576">
        <v>5</v>
      </c>
      <c r="H339" s="1576">
        <v>10</v>
      </c>
      <c r="I339" s="1576">
        <v>1</v>
      </c>
      <c r="J339" s="1089" t="s">
        <v>1221</v>
      </c>
      <c r="T339" s="1089" t="s">
        <v>10445</v>
      </c>
      <c r="U339" s="1565" t="s">
        <v>10442</v>
      </c>
      <c r="V339" s="1301" t="s">
        <v>6948</v>
      </c>
      <c r="W339" s="1298" t="s">
        <v>6949</v>
      </c>
      <c r="X339" s="1298" t="str">
        <f t="shared" si="10"/>
        <v>http://www.unisonic.com.tw/datasheet/ZD1.8THRUZD36.pdf</v>
      </c>
    </row>
    <row r="340" spans="1:24" s="978" customFormat="1" ht="35.1" customHeight="1">
      <c r="A340" s="1275" t="str">
        <f t="shared" si="11"/>
        <v>ZD3.9</v>
      </c>
      <c r="B340" s="1089">
        <v>225</v>
      </c>
      <c r="C340" s="1576">
        <v>3.9</v>
      </c>
      <c r="D340" s="1300">
        <f t="shared" si="12"/>
        <v>3.7049999999999996</v>
      </c>
      <c r="E340" s="1300">
        <f t="shared" si="13"/>
        <v>4.0949999999999998</v>
      </c>
      <c r="F340" s="1576">
        <v>100</v>
      </c>
      <c r="G340" s="1576">
        <v>5</v>
      </c>
      <c r="H340" s="1576">
        <v>5</v>
      </c>
      <c r="I340" s="1576">
        <v>1</v>
      </c>
      <c r="J340" s="1089" t="s">
        <v>1221</v>
      </c>
      <c r="T340" s="1089" t="s">
        <v>10446</v>
      </c>
      <c r="U340" s="1565" t="s">
        <v>10442</v>
      </c>
      <c r="V340" s="1301" t="s">
        <v>6245</v>
      </c>
      <c r="W340" s="1298" t="s">
        <v>6246</v>
      </c>
      <c r="X340" s="1298" t="str">
        <f t="shared" si="10"/>
        <v>http://www.unisonic.com.tw/datasheet/ZD1.8THRUZD36.pdf</v>
      </c>
    </row>
    <row r="341" spans="1:24" s="978" customFormat="1" ht="35.1" customHeight="1">
      <c r="A341" s="1275" t="str">
        <f t="shared" si="11"/>
        <v>ZD4.3</v>
      </c>
      <c r="B341" s="1089">
        <v>225</v>
      </c>
      <c r="C341" s="1576">
        <v>4.3</v>
      </c>
      <c r="D341" s="1300">
        <f t="shared" si="12"/>
        <v>4.085</v>
      </c>
      <c r="E341" s="1300">
        <f t="shared" si="13"/>
        <v>4.5149999999999997</v>
      </c>
      <c r="F341" s="1576">
        <v>100</v>
      </c>
      <c r="G341" s="1576">
        <v>5</v>
      </c>
      <c r="H341" s="1576">
        <v>5</v>
      </c>
      <c r="I341" s="1576">
        <v>1</v>
      </c>
      <c r="J341" s="1089" t="s">
        <v>1221</v>
      </c>
      <c r="T341" s="1089" t="s">
        <v>10447</v>
      </c>
      <c r="U341" s="1565" t="s">
        <v>10442</v>
      </c>
      <c r="V341" s="1301" t="s">
        <v>6948</v>
      </c>
      <c r="W341" s="1298" t="s">
        <v>6949</v>
      </c>
      <c r="X341" s="1298" t="str">
        <f t="shared" si="10"/>
        <v>http://www.unisonic.com.tw/datasheet/ZD1.8THRUZD36.pdf</v>
      </c>
    </row>
    <row r="342" spans="1:24" s="978" customFormat="1" ht="35.1" customHeight="1">
      <c r="A342" s="1275" t="str">
        <f t="shared" si="11"/>
        <v>ZD4.7</v>
      </c>
      <c r="B342" s="1089">
        <v>225</v>
      </c>
      <c r="C342" s="1576">
        <v>4.7</v>
      </c>
      <c r="D342" s="1300">
        <f t="shared" si="12"/>
        <v>4.4649999999999999</v>
      </c>
      <c r="E342" s="1300">
        <f t="shared" si="13"/>
        <v>4.9350000000000005</v>
      </c>
      <c r="F342" s="1576">
        <v>100</v>
      </c>
      <c r="G342" s="1576">
        <v>5</v>
      </c>
      <c r="H342" s="1576">
        <v>2</v>
      </c>
      <c r="I342" s="1576">
        <v>1</v>
      </c>
      <c r="J342" s="1089" t="s">
        <v>1221</v>
      </c>
      <c r="T342" s="1089" t="s">
        <v>10448</v>
      </c>
      <c r="U342" s="1565" t="s">
        <v>10442</v>
      </c>
      <c r="V342" s="1301" t="s">
        <v>6948</v>
      </c>
      <c r="W342" s="1298" t="s">
        <v>6949</v>
      </c>
      <c r="X342" s="1298" t="str">
        <f t="shared" si="10"/>
        <v>http://www.unisonic.com.tw/datasheet/ZD1.8THRUZD36.pdf</v>
      </c>
    </row>
    <row r="343" spans="1:24" s="978" customFormat="1" ht="35.1" customHeight="1">
      <c r="A343" s="1275" t="str">
        <f t="shared" si="11"/>
        <v>ZD5.1</v>
      </c>
      <c r="B343" s="1089">
        <v>225</v>
      </c>
      <c r="C343" s="1576">
        <v>5.0999999999999996</v>
      </c>
      <c r="D343" s="1300">
        <f t="shared" si="12"/>
        <v>4.8449999999999998</v>
      </c>
      <c r="E343" s="1300">
        <f t="shared" si="13"/>
        <v>5.3549999999999995</v>
      </c>
      <c r="F343" s="1576">
        <v>80</v>
      </c>
      <c r="G343" s="1576">
        <v>5</v>
      </c>
      <c r="H343" s="1576">
        <v>2</v>
      </c>
      <c r="I343" s="1576">
        <v>1.5</v>
      </c>
      <c r="J343" s="1089" t="s">
        <v>1221</v>
      </c>
      <c r="T343" s="1089" t="s">
        <v>10449</v>
      </c>
      <c r="U343" s="1565" t="s">
        <v>10442</v>
      </c>
      <c r="V343" s="1301" t="s">
        <v>6948</v>
      </c>
      <c r="W343" s="1298" t="s">
        <v>6949</v>
      </c>
      <c r="X343" s="1298" t="str">
        <f t="shared" si="10"/>
        <v>http://www.unisonic.com.tw/datasheet/ZD1.8THRUZD36.pdf</v>
      </c>
    </row>
    <row r="344" spans="1:24" s="978" customFormat="1" ht="35.1" customHeight="1">
      <c r="A344" s="1275" t="str">
        <f t="shared" si="11"/>
        <v>ZD5.6</v>
      </c>
      <c r="B344" s="1089">
        <v>225</v>
      </c>
      <c r="C344" s="1576">
        <v>5.6</v>
      </c>
      <c r="D344" s="1300">
        <f t="shared" si="12"/>
        <v>5.3199999999999994</v>
      </c>
      <c r="E344" s="1300">
        <f t="shared" si="13"/>
        <v>5.88</v>
      </c>
      <c r="F344" s="1576">
        <v>60</v>
      </c>
      <c r="G344" s="1576">
        <v>5</v>
      </c>
      <c r="H344" s="1576">
        <v>1</v>
      </c>
      <c r="I344" s="1576">
        <v>2.5</v>
      </c>
      <c r="J344" s="1089" t="s">
        <v>1221</v>
      </c>
      <c r="T344" s="1089" t="s">
        <v>10450</v>
      </c>
      <c r="U344" s="1565" t="s">
        <v>10442</v>
      </c>
      <c r="V344" s="1301" t="s">
        <v>6948</v>
      </c>
      <c r="W344" s="1298" t="s">
        <v>6949</v>
      </c>
      <c r="X344" s="1298" t="str">
        <f t="shared" si="10"/>
        <v>http://www.unisonic.com.tw/datasheet/ZD1.8THRUZD36.pdf</v>
      </c>
    </row>
    <row r="345" spans="1:24" s="978" customFormat="1" ht="35.1" customHeight="1">
      <c r="A345" s="1275" t="str">
        <f t="shared" si="11"/>
        <v>ZD6.0</v>
      </c>
      <c r="B345" s="1089">
        <v>225</v>
      </c>
      <c r="C345" s="1576">
        <v>6</v>
      </c>
      <c r="D345" s="1300">
        <f t="shared" si="12"/>
        <v>5.6999999999999993</v>
      </c>
      <c r="E345" s="1300">
        <f t="shared" si="13"/>
        <v>6.3000000000000007</v>
      </c>
      <c r="F345" s="1576">
        <v>60</v>
      </c>
      <c r="G345" s="1576">
        <v>5</v>
      </c>
      <c r="H345" s="1576">
        <v>1</v>
      </c>
      <c r="I345" s="1576">
        <v>2.5</v>
      </c>
      <c r="J345" s="1089" t="s">
        <v>1221</v>
      </c>
      <c r="T345" s="1089" t="s">
        <v>10451</v>
      </c>
      <c r="U345" s="1565" t="s">
        <v>10442</v>
      </c>
      <c r="V345" s="1301" t="s">
        <v>6948</v>
      </c>
      <c r="W345" s="1298" t="s">
        <v>6949</v>
      </c>
      <c r="X345" s="1298" t="str">
        <f t="shared" si="10"/>
        <v>http://www.unisonic.com.tw/datasheet/ZD1.8THRUZD36.pdf</v>
      </c>
    </row>
    <row r="346" spans="1:24" s="978" customFormat="1" ht="35.1" customHeight="1">
      <c r="A346" s="1275" t="str">
        <f t="shared" si="11"/>
        <v>ZD6.2</v>
      </c>
      <c r="B346" s="1089">
        <v>225</v>
      </c>
      <c r="C346" s="1576">
        <v>6.2</v>
      </c>
      <c r="D346" s="1300">
        <f t="shared" si="12"/>
        <v>5.89</v>
      </c>
      <c r="E346" s="1300">
        <f t="shared" si="13"/>
        <v>6.5100000000000007</v>
      </c>
      <c r="F346" s="1576">
        <v>60</v>
      </c>
      <c r="G346" s="1576">
        <v>5</v>
      </c>
      <c r="H346" s="1576">
        <v>1</v>
      </c>
      <c r="I346" s="1576">
        <v>3</v>
      </c>
      <c r="J346" s="1089" t="s">
        <v>1221</v>
      </c>
      <c r="T346" s="1089" t="s">
        <v>10452</v>
      </c>
      <c r="U346" s="1565" t="s">
        <v>10442</v>
      </c>
      <c r="V346" s="1301" t="s">
        <v>6948</v>
      </c>
      <c r="W346" s="1298" t="s">
        <v>6949</v>
      </c>
      <c r="X346" s="1298" t="str">
        <f t="shared" si="10"/>
        <v>http://www.unisonic.com.tw/datasheet/ZD1.8THRUZD36.pdf</v>
      </c>
    </row>
    <row r="347" spans="1:24" s="978" customFormat="1" ht="35.1" customHeight="1">
      <c r="A347" s="1275" t="str">
        <f t="shared" si="11"/>
        <v>ZD6.8</v>
      </c>
      <c r="B347" s="1089">
        <v>225</v>
      </c>
      <c r="C347" s="1576">
        <v>6.8</v>
      </c>
      <c r="D347" s="1300">
        <f t="shared" si="12"/>
        <v>6.46</v>
      </c>
      <c r="E347" s="1300">
        <f t="shared" si="13"/>
        <v>7.14</v>
      </c>
      <c r="F347" s="1576">
        <v>40</v>
      </c>
      <c r="G347" s="1576">
        <v>5</v>
      </c>
      <c r="H347" s="1576">
        <v>0.5</v>
      </c>
      <c r="I347" s="1576">
        <v>3.5</v>
      </c>
      <c r="J347" s="1089" t="s">
        <v>1221</v>
      </c>
      <c r="T347" s="1089" t="s">
        <v>10453</v>
      </c>
      <c r="U347" s="1565" t="s">
        <v>10442</v>
      </c>
      <c r="V347" s="1301" t="s">
        <v>6948</v>
      </c>
      <c r="W347" s="1298" t="s">
        <v>6949</v>
      </c>
      <c r="X347" s="1298" t="str">
        <f t="shared" si="10"/>
        <v>http://www.unisonic.com.tw/datasheet/ZD1.8THRUZD36.pdf</v>
      </c>
    </row>
    <row r="348" spans="1:24" s="978" customFormat="1" ht="35.1" customHeight="1">
      <c r="A348" s="1275" t="str">
        <f t="shared" si="11"/>
        <v>ZD7.5</v>
      </c>
      <c r="B348" s="1089">
        <v>225</v>
      </c>
      <c r="C348" s="1576">
        <v>7.5</v>
      </c>
      <c r="D348" s="1300">
        <f t="shared" si="12"/>
        <v>7.125</v>
      </c>
      <c r="E348" s="1300">
        <f t="shared" si="13"/>
        <v>7.875</v>
      </c>
      <c r="F348" s="1576">
        <v>30</v>
      </c>
      <c r="G348" s="1576">
        <v>5</v>
      </c>
      <c r="H348" s="1576">
        <v>0.5</v>
      </c>
      <c r="I348" s="1576">
        <v>4</v>
      </c>
      <c r="J348" s="1089" t="s">
        <v>1221</v>
      </c>
      <c r="T348" s="1089" t="s">
        <v>10454</v>
      </c>
      <c r="U348" s="1565" t="s">
        <v>10442</v>
      </c>
      <c r="V348" s="1301" t="s">
        <v>6948</v>
      </c>
      <c r="W348" s="1298" t="s">
        <v>6949</v>
      </c>
      <c r="X348" s="1298" t="str">
        <f t="shared" si="10"/>
        <v>http://www.unisonic.com.tw/datasheet/ZD1.8THRUZD36.pdf</v>
      </c>
    </row>
    <row r="349" spans="1:24" s="978" customFormat="1" ht="35.1" customHeight="1">
      <c r="A349" s="1275" t="str">
        <f t="shared" si="11"/>
        <v>ZD8.2</v>
      </c>
      <c r="B349" s="1089">
        <v>225</v>
      </c>
      <c r="C349" s="1576">
        <v>8.1999999999999993</v>
      </c>
      <c r="D349" s="1300">
        <f t="shared" si="12"/>
        <v>7.7899999999999991</v>
      </c>
      <c r="E349" s="1300">
        <f t="shared" si="13"/>
        <v>8.61</v>
      </c>
      <c r="F349" s="1576">
        <v>30</v>
      </c>
      <c r="G349" s="1576">
        <v>5</v>
      </c>
      <c r="H349" s="1576">
        <v>0.5</v>
      </c>
      <c r="I349" s="1576">
        <v>5</v>
      </c>
      <c r="J349" s="1089" t="s">
        <v>1221</v>
      </c>
      <c r="T349" s="1089" t="s">
        <v>10455</v>
      </c>
      <c r="U349" s="1565" t="s">
        <v>10442</v>
      </c>
      <c r="V349" s="1301" t="s">
        <v>6948</v>
      </c>
      <c r="W349" s="1298" t="s">
        <v>6949</v>
      </c>
      <c r="X349" s="1298" t="str">
        <f t="shared" si="10"/>
        <v>http://www.unisonic.com.tw/datasheet/ZD1.8THRUZD36.pdf</v>
      </c>
    </row>
    <row r="350" spans="1:24" s="978" customFormat="1" ht="35.1" customHeight="1">
      <c r="A350" s="1275" t="str">
        <f t="shared" si="11"/>
        <v>ZD9.1</v>
      </c>
      <c r="B350" s="1089">
        <v>225</v>
      </c>
      <c r="C350" s="1576">
        <v>9.1</v>
      </c>
      <c r="D350" s="1300">
        <f t="shared" si="12"/>
        <v>8.6449999999999996</v>
      </c>
      <c r="E350" s="1300">
        <f t="shared" si="13"/>
        <v>9.5549999999999997</v>
      </c>
      <c r="F350" s="1576">
        <v>30</v>
      </c>
      <c r="G350" s="1576">
        <v>5</v>
      </c>
      <c r="H350" s="1576">
        <v>0.5</v>
      </c>
      <c r="I350" s="1576">
        <v>6</v>
      </c>
      <c r="J350" s="1089" t="s">
        <v>1221</v>
      </c>
      <c r="T350" s="1089" t="s">
        <v>10456</v>
      </c>
      <c r="U350" s="1565" t="s">
        <v>10442</v>
      </c>
      <c r="V350" s="1301" t="s">
        <v>6948</v>
      </c>
      <c r="W350" s="1298" t="s">
        <v>6949</v>
      </c>
      <c r="X350" s="1298" t="str">
        <f t="shared" si="10"/>
        <v>http://www.unisonic.com.tw/datasheet/ZD1.8THRUZD36.pdf</v>
      </c>
    </row>
    <row r="351" spans="1:24" s="978" customFormat="1" ht="35.1" customHeight="1">
      <c r="A351" s="1275" t="str">
        <f t="shared" si="11"/>
        <v>ZD10</v>
      </c>
      <c r="B351" s="1089">
        <v>225</v>
      </c>
      <c r="C351" s="1576">
        <v>10</v>
      </c>
      <c r="D351" s="1300">
        <f t="shared" si="12"/>
        <v>9.5</v>
      </c>
      <c r="E351" s="1300">
        <f t="shared" si="13"/>
        <v>10.5</v>
      </c>
      <c r="F351" s="1576">
        <v>30</v>
      </c>
      <c r="G351" s="1576">
        <v>5</v>
      </c>
      <c r="H351" s="1576">
        <v>0.1</v>
      </c>
      <c r="I351" s="1576">
        <v>7</v>
      </c>
      <c r="J351" s="1089" t="s">
        <v>1221</v>
      </c>
      <c r="T351" s="1089" t="s">
        <v>10457</v>
      </c>
      <c r="U351" s="1565" t="s">
        <v>10442</v>
      </c>
      <c r="V351" s="1301" t="s">
        <v>6948</v>
      </c>
      <c r="W351" s="1298" t="s">
        <v>6949</v>
      </c>
      <c r="X351" s="1298" t="str">
        <f t="shared" si="10"/>
        <v>http://www.unisonic.com.tw/datasheet/ZD1.8THRUZD36.pdf</v>
      </c>
    </row>
    <row r="352" spans="1:24" s="978" customFormat="1" ht="35.1" customHeight="1">
      <c r="A352" s="1275" t="str">
        <f t="shared" si="11"/>
        <v>ZD11</v>
      </c>
      <c r="B352" s="1089">
        <v>225</v>
      </c>
      <c r="C352" s="1576">
        <v>11</v>
      </c>
      <c r="D352" s="1300">
        <f t="shared" si="12"/>
        <v>10.45</v>
      </c>
      <c r="E352" s="1300">
        <f t="shared" si="13"/>
        <v>11.55</v>
      </c>
      <c r="F352" s="1576">
        <v>30</v>
      </c>
      <c r="G352" s="1576">
        <v>5</v>
      </c>
      <c r="H352" s="1576">
        <v>0.1</v>
      </c>
      <c r="I352" s="1576">
        <v>8</v>
      </c>
      <c r="J352" s="1089" t="s">
        <v>1221</v>
      </c>
      <c r="T352" s="1089" t="s">
        <v>10458</v>
      </c>
      <c r="U352" s="1565" t="s">
        <v>10442</v>
      </c>
      <c r="V352" s="1301" t="s">
        <v>6948</v>
      </c>
      <c r="W352" s="1298" t="s">
        <v>6949</v>
      </c>
      <c r="X352" s="1298" t="str">
        <f t="shared" si="10"/>
        <v>http://www.unisonic.com.tw/datasheet/ZD1.8THRUZD36.pdf</v>
      </c>
    </row>
    <row r="353" spans="1:24" s="978" customFormat="1" ht="35.1" customHeight="1">
      <c r="A353" s="1275" t="str">
        <f t="shared" si="11"/>
        <v>ZD12</v>
      </c>
      <c r="B353" s="1089">
        <v>225</v>
      </c>
      <c r="C353" s="1576">
        <v>12</v>
      </c>
      <c r="D353" s="1300">
        <f t="shared" si="12"/>
        <v>11.399999999999999</v>
      </c>
      <c r="E353" s="1300">
        <f t="shared" si="13"/>
        <v>12.600000000000001</v>
      </c>
      <c r="F353" s="1576">
        <v>30</v>
      </c>
      <c r="G353" s="1576">
        <v>5</v>
      </c>
      <c r="H353" s="1576">
        <v>0.1</v>
      </c>
      <c r="I353" s="1576">
        <v>9</v>
      </c>
      <c r="J353" s="1089" t="s">
        <v>1221</v>
      </c>
      <c r="T353" s="1089" t="s">
        <v>10459</v>
      </c>
      <c r="U353" s="1565" t="s">
        <v>10442</v>
      </c>
      <c r="V353" s="1301" t="s">
        <v>6948</v>
      </c>
      <c r="W353" s="1298" t="s">
        <v>6949</v>
      </c>
      <c r="X353" s="1298" t="str">
        <f t="shared" si="10"/>
        <v>http://www.unisonic.com.tw/datasheet/ZD1.8THRUZD36.pdf</v>
      </c>
    </row>
    <row r="354" spans="1:24" s="978" customFormat="1" ht="35.1" customHeight="1">
      <c r="A354" s="1275" t="str">
        <f t="shared" si="11"/>
        <v>ZD13</v>
      </c>
      <c r="B354" s="1089">
        <v>225</v>
      </c>
      <c r="C354" s="1576">
        <v>13</v>
      </c>
      <c r="D354" s="1300">
        <f t="shared" si="12"/>
        <v>12.35</v>
      </c>
      <c r="E354" s="1300">
        <f t="shared" si="13"/>
        <v>13.65</v>
      </c>
      <c r="F354" s="1576">
        <v>37</v>
      </c>
      <c r="G354" s="1576">
        <v>5</v>
      </c>
      <c r="H354" s="1576">
        <v>0.1</v>
      </c>
      <c r="I354" s="1576">
        <v>10</v>
      </c>
      <c r="J354" s="1089" t="s">
        <v>1221</v>
      </c>
      <c r="T354" s="1089" t="s">
        <v>10460</v>
      </c>
      <c r="U354" s="1565" t="s">
        <v>10442</v>
      </c>
      <c r="V354" s="1301" t="s">
        <v>6948</v>
      </c>
      <c r="W354" s="1298" t="s">
        <v>6949</v>
      </c>
      <c r="X354" s="1298" t="str">
        <f t="shared" si="10"/>
        <v>http://www.unisonic.com.tw/datasheet/ZD1.8THRUZD36.pdf</v>
      </c>
    </row>
    <row r="355" spans="1:24" s="978" customFormat="1" ht="35.1" customHeight="1">
      <c r="A355" s="1275" t="str">
        <f t="shared" si="11"/>
        <v>ZD15</v>
      </c>
      <c r="B355" s="1089">
        <v>225</v>
      </c>
      <c r="C355" s="1576">
        <v>15</v>
      </c>
      <c r="D355" s="1300">
        <f t="shared" si="12"/>
        <v>14.25</v>
      </c>
      <c r="E355" s="1300">
        <f t="shared" si="13"/>
        <v>15.75</v>
      </c>
      <c r="F355" s="1576">
        <v>42</v>
      </c>
      <c r="G355" s="1576">
        <v>5</v>
      </c>
      <c r="H355" s="1576">
        <v>0.1</v>
      </c>
      <c r="I355" s="1576">
        <v>11</v>
      </c>
      <c r="J355" s="1089" t="s">
        <v>1221</v>
      </c>
      <c r="T355" s="1089" t="s">
        <v>10461</v>
      </c>
      <c r="U355" s="1565" t="s">
        <v>10442</v>
      </c>
      <c r="V355" s="1301" t="s">
        <v>6948</v>
      </c>
      <c r="W355" s="1298" t="s">
        <v>6949</v>
      </c>
      <c r="X355" s="1298" t="str">
        <f t="shared" si="10"/>
        <v>http://www.unisonic.com.tw/datasheet/ZD1.8THRUZD36.pdf</v>
      </c>
    </row>
    <row r="356" spans="1:24" s="978" customFormat="1" ht="35.1" customHeight="1">
      <c r="A356" s="1275" t="str">
        <f t="shared" si="11"/>
        <v>ZD16</v>
      </c>
      <c r="B356" s="1089">
        <v>225</v>
      </c>
      <c r="C356" s="1576">
        <v>16</v>
      </c>
      <c r="D356" s="1300">
        <f t="shared" si="12"/>
        <v>15.2</v>
      </c>
      <c r="E356" s="1300">
        <f t="shared" si="13"/>
        <v>16.8</v>
      </c>
      <c r="F356" s="1576">
        <v>50</v>
      </c>
      <c r="G356" s="1576">
        <v>5</v>
      </c>
      <c r="H356" s="1576">
        <v>0.1</v>
      </c>
      <c r="I356" s="1576">
        <v>12</v>
      </c>
      <c r="J356" s="1089" t="s">
        <v>1221</v>
      </c>
      <c r="T356" s="1089" t="s">
        <v>10462</v>
      </c>
      <c r="U356" s="1565" t="s">
        <v>10442</v>
      </c>
      <c r="V356" s="1301" t="s">
        <v>6948</v>
      </c>
      <c r="W356" s="1298" t="s">
        <v>6949</v>
      </c>
      <c r="X356" s="1298" t="str">
        <f t="shared" si="10"/>
        <v>http://www.unisonic.com.tw/datasheet/ZD1.8THRUZD36.pdf</v>
      </c>
    </row>
    <row r="357" spans="1:24" s="978" customFormat="1" ht="35.1" customHeight="1">
      <c r="A357" s="1275" t="str">
        <f t="shared" si="11"/>
        <v>ZD18</v>
      </c>
      <c r="B357" s="1089">
        <v>225</v>
      </c>
      <c r="C357" s="1576">
        <v>18</v>
      </c>
      <c r="D357" s="1300">
        <f t="shared" si="12"/>
        <v>17.099999999999998</v>
      </c>
      <c r="E357" s="1300">
        <f t="shared" si="13"/>
        <v>18.900000000000002</v>
      </c>
      <c r="F357" s="1576">
        <v>65</v>
      </c>
      <c r="G357" s="1576">
        <v>5</v>
      </c>
      <c r="H357" s="1576">
        <v>0.1</v>
      </c>
      <c r="I357" s="1576">
        <v>13</v>
      </c>
      <c r="J357" s="1089" t="s">
        <v>1221</v>
      </c>
      <c r="T357" s="1089" t="s">
        <v>10463</v>
      </c>
      <c r="U357" s="1565" t="s">
        <v>10442</v>
      </c>
      <c r="V357" s="1301" t="s">
        <v>6948</v>
      </c>
      <c r="W357" s="1298" t="s">
        <v>6949</v>
      </c>
      <c r="X357" s="1298" t="str">
        <f t="shared" si="10"/>
        <v>http://www.unisonic.com.tw/datasheet/ZD1.8THRUZD36.pdf</v>
      </c>
    </row>
    <row r="358" spans="1:24" s="978" customFormat="1" ht="35.1" customHeight="1">
      <c r="A358" s="1275" t="str">
        <f t="shared" si="11"/>
        <v>ZD20</v>
      </c>
      <c r="B358" s="1089">
        <v>225</v>
      </c>
      <c r="C358" s="1576">
        <v>20</v>
      </c>
      <c r="D358" s="1300">
        <f t="shared" si="12"/>
        <v>19</v>
      </c>
      <c r="E358" s="1300">
        <f t="shared" si="13"/>
        <v>21</v>
      </c>
      <c r="F358" s="1576">
        <v>85</v>
      </c>
      <c r="G358" s="1576">
        <v>5</v>
      </c>
      <c r="H358" s="1576">
        <v>0.1</v>
      </c>
      <c r="I358" s="1576">
        <v>15</v>
      </c>
      <c r="J358" s="1089" t="s">
        <v>1221</v>
      </c>
      <c r="T358" s="1089" t="s">
        <v>2852</v>
      </c>
      <c r="U358" s="1565" t="s">
        <v>10442</v>
      </c>
      <c r="V358" s="1301" t="s">
        <v>0</v>
      </c>
      <c r="W358" s="1298" t="s">
        <v>116</v>
      </c>
      <c r="X358" s="1298" t="str">
        <f t="shared" si="10"/>
        <v>http://www.unisonic.com.tw/datasheet/ZD1.8THRUZD36.pdf</v>
      </c>
    </row>
    <row r="359" spans="1:24" s="978" customFormat="1" ht="35.1" customHeight="1">
      <c r="A359" s="1275" t="str">
        <f t="shared" si="11"/>
        <v>ZD22</v>
      </c>
      <c r="B359" s="1089">
        <v>225</v>
      </c>
      <c r="C359" s="1576">
        <v>22</v>
      </c>
      <c r="D359" s="1300">
        <f t="shared" si="12"/>
        <v>20.9</v>
      </c>
      <c r="E359" s="1300">
        <f t="shared" si="13"/>
        <v>23.1</v>
      </c>
      <c r="F359" s="1576">
        <v>100</v>
      </c>
      <c r="G359" s="1576">
        <v>5</v>
      </c>
      <c r="H359" s="1576">
        <v>0.1</v>
      </c>
      <c r="I359" s="1576">
        <v>17</v>
      </c>
      <c r="J359" s="1089" t="s">
        <v>1221</v>
      </c>
      <c r="T359" s="1089" t="s">
        <v>10464</v>
      </c>
      <c r="U359" s="1565" t="s">
        <v>10442</v>
      </c>
      <c r="V359" s="1301" t="s">
        <v>0</v>
      </c>
      <c r="W359" s="1298" t="s">
        <v>116</v>
      </c>
      <c r="X359" s="1298" t="str">
        <f t="shared" si="10"/>
        <v>http://www.unisonic.com.tw/datasheet/ZD1.8THRUZD36.pdf</v>
      </c>
    </row>
    <row r="360" spans="1:24" s="978" customFormat="1" ht="35.1" customHeight="1">
      <c r="A360" s="1275" t="str">
        <f t="shared" si="11"/>
        <v>ZD24</v>
      </c>
      <c r="B360" s="1089">
        <v>225</v>
      </c>
      <c r="C360" s="1576">
        <v>24</v>
      </c>
      <c r="D360" s="1300">
        <f t="shared" si="12"/>
        <v>22.799999999999997</v>
      </c>
      <c r="E360" s="1300">
        <f t="shared" si="13"/>
        <v>25.200000000000003</v>
      </c>
      <c r="F360" s="1576">
        <v>120</v>
      </c>
      <c r="G360" s="1576">
        <v>5</v>
      </c>
      <c r="H360" s="1576">
        <v>0.1</v>
      </c>
      <c r="I360" s="1576">
        <v>19</v>
      </c>
      <c r="J360" s="1089" t="s">
        <v>1221</v>
      </c>
      <c r="T360" s="1089" t="s">
        <v>10465</v>
      </c>
      <c r="U360" s="1565" t="s">
        <v>10442</v>
      </c>
      <c r="V360" s="1301" t="s">
        <v>0</v>
      </c>
      <c r="W360" s="1298" t="s">
        <v>116</v>
      </c>
      <c r="X360" s="1298" t="str">
        <f t="shared" si="10"/>
        <v>http://www.unisonic.com.tw/datasheet/ZD1.8THRUZD36.pdf</v>
      </c>
    </row>
    <row r="361" spans="1:24" s="978" customFormat="1" ht="35.1" customHeight="1">
      <c r="A361" s="1275" t="str">
        <f t="shared" si="11"/>
        <v>ZD25</v>
      </c>
      <c r="B361" s="1089">
        <v>225</v>
      </c>
      <c r="C361" s="1576">
        <v>25</v>
      </c>
      <c r="D361" s="1300">
        <f t="shared" si="12"/>
        <v>23.75</v>
      </c>
      <c r="E361" s="1300">
        <f t="shared" si="13"/>
        <v>26.25</v>
      </c>
      <c r="F361" s="1576">
        <v>130</v>
      </c>
      <c r="G361" s="1576">
        <v>5</v>
      </c>
      <c r="H361" s="1576">
        <v>0.1</v>
      </c>
      <c r="I361" s="1576">
        <v>19</v>
      </c>
      <c r="J361" s="1089" t="s">
        <v>1221</v>
      </c>
      <c r="T361" s="1089" t="s">
        <v>10466</v>
      </c>
      <c r="U361" s="1565" t="s">
        <v>10442</v>
      </c>
      <c r="V361" s="1301" t="s">
        <v>6261</v>
      </c>
      <c r="W361" s="1298" t="s">
        <v>6262</v>
      </c>
      <c r="X361" s="1298" t="str">
        <f t="shared" si="10"/>
        <v>http://www.unisonic.com.tw/datasheet/ZD1.8THRUZD36.pdf</v>
      </c>
    </row>
    <row r="362" spans="1:24" s="978" customFormat="1" ht="35.1" customHeight="1">
      <c r="A362" s="1275" t="str">
        <f t="shared" si="11"/>
        <v>ZD27</v>
      </c>
      <c r="B362" s="1089">
        <v>225</v>
      </c>
      <c r="C362" s="1576">
        <v>27</v>
      </c>
      <c r="D362" s="1300">
        <f t="shared" si="12"/>
        <v>25.65</v>
      </c>
      <c r="E362" s="1300">
        <f t="shared" si="13"/>
        <v>28.35</v>
      </c>
      <c r="F362" s="1576">
        <v>150</v>
      </c>
      <c r="G362" s="1576">
        <v>5</v>
      </c>
      <c r="H362" s="1576">
        <v>0.1</v>
      </c>
      <c r="I362" s="1576">
        <v>21</v>
      </c>
      <c r="J362" s="1089" t="s">
        <v>1221</v>
      </c>
      <c r="T362" s="1089" t="s">
        <v>10467</v>
      </c>
      <c r="U362" s="1565" t="s">
        <v>10442</v>
      </c>
      <c r="V362" s="1301" t="s">
        <v>6261</v>
      </c>
      <c r="W362" s="1298" t="s">
        <v>6262</v>
      </c>
      <c r="X362" s="1298" t="str">
        <f t="shared" si="10"/>
        <v>http://www.unisonic.com.tw/datasheet/ZD1.8THRUZD36.pdf</v>
      </c>
    </row>
    <row r="363" spans="1:24" s="978" customFormat="1" ht="35.1" customHeight="1">
      <c r="A363" s="1275" t="str">
        <f t="shared" si="11"/>
        <v>ZD30</v>
      </c>
      <c r="B363" s="1089">
        <v>225</v>
      </c>
      <c r="C363" s="1576">
        <v>30</v>
      </c>
      <c r="D363" s="1300">
        <f t="shared" si="12"/>
        <v>28.5</v>
      </c>
      <c r="E363" s="1300">
        <f t="shared" si="13"/>
        <v>31.5</v>
      </c>
      <c r="F363" s="1576">
        <v>200</v>
      </c>
      <c r="G363" s="1576">
        <v>5</v>
      </c>
      <c r="H363" s="1576">
        <v>0.1</v>
      </c>
      <c r="I363" s="1576">
        <v>23</v>
      </c>
      <c r="J363" s="1089" t="s">
        <v>1221</v>
      </c>
      <c r="T363" s="1089" t="s">
        <v>10468</v>
      </c>
      <c r="U363" s="1565" t="s">
        <v>10442</v>
      </c>
      <c r="V363" s="1301" t="s">
        <v>6261</v>
      </c>
      <c r="W363" s="1298" t="s">
        <v>6262</v>
      </c>
      <c r="X363" s="1298" t="str">
        <f t="shared" si="10"/>
        <v>http://www.unisonic.com.tw/datasheet/ZD1.8THRUZD36.pdf</v>
      </c>
    </row>
    <row r="364" spans="1:24" s="978" customFormat="1" ht="35.1" customHeight="1">
      <c r="A364" s="1275" t="str">
        <f t="shared" si="11"/>
        <v>ZD33</v>
      </c>
      <c r="B364" s="1089">
        <v>225</v>
      </c>
      <c r="C364" s="1576">
        <v>33</v>
      </c>
      <c r="D364" s="1300">
        <f t="shared" si="12"/>
        <v>31.349999999999998</v>
      </c>
      <c r="E364" s="1300">
        <f t="shared" si="13"/>
        <v>34.65</v>
      </c>
      <c r="F364" s="1576">
        <v>250</v>
      </c>
      <c r="G364" s="1576">
        <v>5</v>
      </c>
      <c r="H364" s="1576">
        <v>0.1</v>
      </c>
      <c r="I364" s="1576">
        <v>25</v>
      </c>
      <c r="J364" s="1089" t="s">
        <v>1221</v>
      </c>
      <c r="T364" s="1089" t="s">
        <v>10469</v>
      </c>
      <c r="U364" s="1565" t="s">
        <v>10442</v>
      </c>
      <c r="V364" s="1301" t="s">
        <v>6261</v>
      </c>
      <c r="W364" s="1298" t="s">
        <v>6262</v>
      </c>
      <c r="X364" s="1298" t="str">
        <f t="shared" si="10"/>
        <v>http://www.unisonic.com.tw/datasheet/ZD1.8THRUZD36.pdf</v>
      </c>
    </row>
    <row r="365" spans="1:24" s="978" customFormat="1" ht="35.1" customHeight="1">
      <c r="A365" s="1282" t="str">
        <f t="shared" si="11"/>
        <v>ZD36</v>
      </c>
      <c r="B365" s="1089">
        <v>225</v>
      </c>
      <c r="C365" s="1576">
        <v>36</v>
      </c>
      <c r="D365" s="1300">
        <f>C365*0.95</f>
        <v>34.199999999999996</v>
      </c>
      <c r="E365" s="1300">
        <f>C365*1.05</f>
        <v>37.800000000000004</v>
      </c>
      <c r="F365" s="1576">
        <v>300</v>
      </c>
      <c r="G365" s="1576">
        <v>5</v>
      </c>
      <c r="H365" s="1576">
        <v>0.1</v>
      </c>
      <c r="I365" s="1576">
        <v>27</v>
      </c>
      <c r="J365" s="1089" t="s">
        <v>1221</v>
      </c>
      <c r="T365" s="1089" t="s">
        <v>10470</v>
      </c>
      <c r="U365" s="1565" t="s">
        <v>10442</v>
      </c>
      <c r="V365" s="1301" t="s">
        <v>6261</v>
      </c>
      <c r="W365" s="1298" t="s">
        <v>6262</v>
      </c>
      <c r="X365" s="1298" t="str">
        <f t="shared" si="10"/>
        <v>http://www.unisonic.com.tw/datasheet/ZD1.8THRUZD36.pdf</v>
      </c>
    </row>
    <row r="366" spans="1:24" s="978" customFormat="1" ht="35.1" customHeight="1">
      <c r="A366" s="1275" t="str">
        <f t="shared" si="11"/>
        <v>ZD1.8</v>
      </c>
      <c r="B366" s="1089">
        <v>225</v>
      </c>
      <c r="C366" s="1576">
        <v>1.8</v>
      </c>
      <c r="D366" s="1300">
        <f>C366*0.95</f>
        <v>1.71</v>
      </c>
      <c r="E366" s="1300">
        <f>C366*1.05</f>
        <v>1.8900000000000001</v>
      </c>
      <c r="F366" s="1576">
        <v>100</v>
      </c>
      <c r="G366" s="1576">
        <v>5</v>
      </c>
      <c r="H366" s="1576">
        <v>20</v>
      </c>
      <c r="I366" s="1576">
        <v>1</v>
      </c>
      <c r="J366" s="1089" t="s">
        <v>10123</v>
      </c>
      <c r="T366" s="1089" t="s">
        <v>10471</v>
      </c>
      <c r="U366" s="1565" t="s">
        <v>10442</v>
      </c>
      <c r="V366" s="1301" t="s">
        <v>6261</v>
      </c>
      <c r="W366" s="1298" t="s">
        <v>6262</v>
      </c>
      <c r="X366" s="1298" t="str">
        <f t="shared" si="10"/>
        <v>http://www.unisonic.com.tw/datasheet/ZD1.8THRUZD36.pdf</v>
      </c>
    </row>
    <row r="367" spans="1:24" s="978" customFormat="1" ht="35.1" customHeight="1">
      <c r="A367" s="1275" t="str">
        <f t="shared" si="11"/>
        <v>ZD2.4</v>
      </c>
      <c r="B367" s="1089">
        <v>225</v>
      </c>
      <c r="C367" s="1576">
        <v>2.4</v>
      </c>
      <c r="D367" s="1300">
        <f t="shared" ref="D367:D394" si="14">C367*0.95</f>
        <v>2.2799999999999998</v>
      </c>
      <c r="E367" s="1300">
        <f t="shared" ref="E367:E394" si="15">C367*1.05</f>
        <v>2.52</v>
      </c>
      <c r="F367" s="1576">
        <v>100</v>
      </c>
      <c r="G367" s="1576">
        <v>5</v>
      </c>
      <c r="H367" s="1576">
        <v>20</v>
      </c>
      <c r="I367" s="1576">
        <v>1</v>
      </c>
      <c r="J367" s="1089" t="s">
        <v>10123</v>
      </c>
      <c r="T367" s="1089" t="s">
        <v>10472</v>
      </c>
      <c r="U367" s="1565" t="s">
        <v>10442</v>
      </c>
      <c r="V367" s="1301" t="s">
        <v>6261</v>
      </c>
      <c r="W367" s="1298" t="s">
        <v>6262</v>
      </c>
      <c r="X367" s="1298" t="str">
        <f t="shared" si="10"/>
        <v>http://www.unisonic.com.tw/datasheet/ZD1.8THRUZD36.pdf</v>
      </c>
    </row>
    <row r="368" spans="1:24" s="978" customFormat="1" ht="35.1" customHeight="1">
      <c r="A368" s="1275" t="str">
        <f t="shared" si="11"/>
        <v>ZD2.5</v>
      </c>
      <c r="B368" s="1089">
        <v>225</v>
      </c>
      <c r="C368" s="1576">
        <v>2.5</v>
      </c>
      <c r="D368" s="1300">
        <f t="shared" si="14"/>
        <v>2.375</v>
      </c>
      <c r="E368" s="1300">
        <f t="shared" si="15"/>
        <v>2.625</v>
      </c>
      <c r="F368" s="1576">
        <v>100</v>
      </c>
      <c r="G368" s="1576">
        <v>5</v>
      </c>
      <c r="H368" s="1576">
        <v>20</v>
      </c>
      <c r="I368" s="1576">
        <v>1</v>
      </c>
      <c r="J368" s="1089" t="s">
        <v>1223</v>
      </c>
      <c r="T368" s="1089" t="s">
        <v>10473</v>
      </c>
      <c r="U368" s="1565" t="s">
        <v>10442</v>
      </c>
      <c r="V368" s="1301" t="s">
        <v>6261</v>
      </c>
      <c r="W368" s="1298" t="s">
        <v>6262</v>
      </c>
      <c r="X368" s="1298" t="str">
        <f t="shared" si="10"/>
        <v>http://www.unisonic.com.tw/datasheet/ZD1.8THRUZD36.pdf</v>
      </c>
    </row>
    <row r="369" spans="1:24" s="978" customFormat="1" ht="35.1" customHeight="1">
      <c r="A369" s="1275" t="str">
        <f t="shared" si="11"/>
        <v>ZD3.3</v>
      </c>
      <c r="B369" s="1089">
        <v>225</v>
      </c>
      <c r="C369" s="1576">
        <v>3.3</v>
      </c>
      <c r="D369" s="1300">
        <f t="shared" si="14"/>
        <v>3.1349999999999998</v>
      </c>
      <c r="E369" s="1300">
        <f t="shared" si="15"/>
        <v>3.4649999999999999</v>
      </c>
      <c r="F369" s="1576">
        <v>100</v>
      </c>
      <c r="G369" s="1576">
        <v>5</v>
      </c>
      <c r="H369" s="1576">
        <v>10</v>
      </c>
      <c r="I369" s="1576">
        <v>1</v>
      </c>
      <c r="J369" s="1089" t="s">
        <v>1223</v>
      </c>
      <c r="T369" s="1089" t="s">
        <v>10474</v>
      </c>
      <c r="U369" s="1565" t="s">
        <v>10442</v>
      </c>
      <c r="V369" s="1301" t="s">
        <v>6261</v>
      </c>
      <c r="W369" s="1298" t="s">
        <v>6262</v>
      </c>
      <c r="X369" s="1298" t="str">
        <f t="shared" si="10"/>
        <v>http://www.unisonic.com.tw/datasheet/ZD1.8THRUZD36.pdf</v>
      </c>
    </row>
    <row r="370" spans="1:24" s="978" customFormat="1" ht="35.1" customHeight="1">
      <c r="A370" s="1275" t="str">
        <f t="shared" si="11"/>
        <v>ZD3.9</v>
      </c>
      <c r="B370" s="1089">
        <v>225</v>
      </c>
      <c r="C370" s="1576">
        <v>3.9</v>
      </c>
      <c r="D370" s="1300">
        <f t="shared" si="14"/>
        <v>3.7049999999999996</v>
      </c>
      <c r="E370" s="1300">
        <f t="shared" si="15"/>
        <v>4.0949999999999998</v>
      </c>
      <c r="F370" s="1576">
        <v>100</v>
      </c>
      <c r="G370" s="1576">
        <v>5</v>
      </c>
      <c r="H370" s="1576">
        <v>5</v>
      </c>
      <c r="I370" s="1576">
        <v>1</v>
      </c>
      <c r="J370" s="1089" t="s">
        <v>1223</v>
      </c>
      <c r="T370" s="1089" t="s">
        <v>10475</v>
      </c>
      <c r="U370" s="1565" t="s">
        <v>10442</v>
      </c>
      <c r="V370" s="1301" t="s">
        <v>6261</v>
      </c>
      <c r="W370" s="1298" t="s">
        <v>6262</v>
      </c>
      <c r="X370" s="1298" t="str">
        <f t="shared" si="10"/>
        <v>http://www.unisonic.com.tw/datasheet/ZD1.8THRUZD36.pdf</v>
      </c>
    </row>
    <row r="371" spans="1:24" s="978" customFormat="1" ht="35.1" customHeight="1">
      <c r="A371" s="1275" t="str">
        <f t="shared" si="11"/>
        <v>ZD4.3</v>
      </c>
      <c r="B371" s="1089">
        <v>225</v>
      </c>
      <c r="C371" s="1576">
        <v>4.3</v>
      </c>
      <c r="D371" s="1300">
        <f t="shared" si="14"/>
        <v>4.085</v>
      </c>
      <c r="E371" s="1300">
        <f t="shared" si="15"/>
        <v>4.5149999999999997</v>
      </c>
      <c r="F371" s="1576">
        <v>100</v>
      </c>
      <c r="G371" s="1576">
        <v>5</v>
      </c>
      <c r="H371" s="1576">
        <v>5</v>
      </c>
      <c r="I371" s="1576">
        <v>1</v>
      </c>
      <c r="J371" s="1089" t="s">
        <v>1223</v>
      </c>
      <c r="T371" s="1089" t="s">
        <v>10476</v>
      </c>
      <c r="U371" s="1565" t="s">
        <v>10442</v>
      </c>
      <c r="V371" s="1301" t="s">
        <v>6261</v>
      </c>
      <c r="W371" s="1298" t="s">
        <v>6262</v>
      </c>
      <c r="X371" s="1298" t="str">
        <f t="shared" si="10"/>
        <v>http://www.unisonic.com.tw/datasheet/ZD1.8THRUZD36.pdf</v>
      </c>
    </row>
    <row r="372" spans="1:24" s="978" customFormat="1" ht="35.1" customHeight="1">
      <c r="A372" s="1275" t="str">
        <f t="shared" si="11"/>
        <v>ZD4.7</v>
      </c>
      <c r="B372" s="1089">
        <v>225</v>
      </c>
      <c r="C372" s="1576">
        <v>4.7</v>
      </c>
      <c r="D372" s="1300">
        <f t="shared" si="14"/>
        <v>4.4649999999999999</v>
      </c>
      <c r="E372" s="1300">
        <f t="shared" si="15"/>
        <v>4.9350000000000005</v>
      </c>
      <c r="F372" s="1576">
        <v>100</v>
      </c>
      <c r="G372" s="1576">
        <v>5</v>
      </c>
      <c r="H372" s="1576">
        <v>2</v>
      </c>
      <c r="I372" s="1576">
        <v>1</v>
      </c>
      <c r="J372" s="1089" t="s">
        <v>1223</v>
      </c>
      <c r="T372" s="1089" t="s">
        <v>10477</v>
      </c>
      <c r="U372" s="1565" t="s">
        <v>10442</v>
      </c>
      <c r="V372" s="1301" t="s">
        <v>6261</v>
      </c>
      <c r="W372" s="1298" t="s">
        <v>6262</v>
      </c>
      <c r="X372" s="1298" t="str">
        <f t="shared" si="10"/>
        <v>http://www.unisonic.com.tw/datasheet/ZD1.8THRUZD36.pdf</v>
      </c>
    </row>
    <row r="373" spans="1:24" s="978" customFormat="1" ht="35.1" customHeight="1">
      <c r="A373" s="1275" t="str">
        <f t="shared" si="11"/>
        <v>ZD5.1</v>
      </c>
      <c r="B373" s="1089">
        <v>225</v>
      </c>
      <c r="C373" s="1576">
        <v>5.0999999999999996</v>
      </c>
      <c r="D373" s="1300">
        <f t="shared" si="14"/>
        <v>4.8449999999999998</v>
      </c>
      <c r="E373" s="1300">
        <f t="shared" si="15"/>
        <v>5.3549999999999995</v>
      </c>
      <c r="F373" s="1576">
        <v>80</v>
      </c>
      <c r="G373" s="1576">
        <v>5</v>
      </c>
      <c r="H373" s="1576">
        <v>2</v>
      </c>
      <c r="I373" s="1576">
        <v>1.5</v>
      </c>
      <c r="J373" s="1089" t="s">
        <v>1223</v>
      </c>
      <c r="T373" s="1089" t="s">
        <v>10478</v>
      </c>
      <c r="U373" s="1565" t="s">
        <v>10442</v>
      </c>
      <c r="V373" s="1301" t="s">
        <v>6261</v>
      </c>
      <c r="W373" s="1298" t="s">
        <v>6262</v>
      </c>
      <c r="X373" s="1298" t="str">
        <f t="shared" si="10"/>
        <v>http://www.unisonic.com.tw/datasheet/ZD1.8THRUZD36.pdf</v>
      </c>
    </row>
    <row r="374" spans="1:24" s="978" customFormat="1" ht="35.1" customHeight="1">
      <c r="A374" s="1275" t="str">
        <f t="shared" si="11"/>
        <v>ZD5.6</v>
      </c>
      <c r="B374" s="1089">
        <v>225</v>
      </c>
      <c r="C374" s="1576">
        <v>5.6</v>
      </c>
      <c r="D374" s="1300">
        <f t="shared" si="14"/>
        <v>5.3199999999999994</v>
      </c>
      <c r="E374" s="1300">
        <f t="shared" si="15"/>
        <v>5.88</v>
      </c>
      <c r="F374" s="1576">
        <v>60</v>
      </c>
      <c r="G374" s="1576">
        <v>5</v>
      </c>
      <c r="H374" s="1576">
        <v>1</v>
      </c>
      <c r="I374" s="1576">
        <v>2.5</v>
      </c>
      <c r="J374" s="1089" t="s">
        <v>1223</v>
      </c>
      <c r="T374" s="1089" t="s">
        <v>10479</v>
      </c>
      <c r="U374" s="1565" t="s">
        <v>10442</v>
      </c>
      <c r="V374" s="1301" t="s">
        <v>6261</v>
      </c>
      <c r="W374" s="1298" t="s">
        <v>6262</v>
      </c>
      <c r="X374" s="1298" t="str">
        <f t="shared" si="10"/>
        <v>http://www.unisonic.com.tw/datasheet/ZD1.8THRUZD36.pdf</v>
      </c>
    </row>
    <row r="375" spans="1:24" s="978" customFormat="1" ht="35.1" customHeight="1">
      <c r="A375" s="1275" t="str">
        <f t="shared" si="11"/>
        <v>ZD6.0</v>
      </c>
      <c r="B375" s="1089">
        <v>225</v>
      </c>
      <c r="C375" s="1576">
        <v>6</v>
      </c>
      <c r="D375" s="1300">
        <f t="shared" si="14"/>
        <v>5.6999999999999993</v>
      </c>
      <c r="E375" s="1300">
        <f t="shared" si="15"/>
        <v>6.3000000000000007</v>
      </c>
      <c r="F375" s="1576">
        <v>60</v>
      </c>
      <c r="G375" s="1576">
        <v>5</v>
      </c>
      <c r="H375" s="1576">
        <v>1</v>
      </c>
      <c r="I375" s="1576">
        <v>2.5</v>
      </c>
      <c r="J375" s="1089" t="s">
        <v>1223</v>
      </c>
      <c r="T375" s="1089" t="s">
        <v>10480</v>
      </c>
      <c r="U375" s="1565" t="s">
        <v>10442</v>
      </c>
      <c r="V375" s="1301" t="s">
        <v>6261</v>
      </c>
      <c r="W375" s="1298" t="s">
        <v>6262</v>
      </c>
      <c r="X375" s="1298" t="str">
        <f t="shared" si="10"/>
        <v>http://www.unisonic.com.tw/datasheet/ZD1.8THRUZD36.pdf</v>
      </c>
    </row>
    <row r="376" spans="1:24" s="978" customFormat="1" ht="35.1" customHeight="1">
      <c r="A376" s="1275" t="str">
        <f t="shared" si="11"/>
        <v>ZD6.2</v>
      </c>
      <c r="B376" s="1089">
        <v>225</v>
      </c>
      <c r="C376" s="1576">
        <v>6.2</v>
      </c>
      <c r="D376" s="1300">
        <f t="shared" si="14"/>
        <v>5.89</v>
      </c>
      <c r="E376" s="1300">
        <f t="shared" si="15"/>
        <v>6.5100000000000007</v>
      </c>
      <c r="F376" s="1576">
        <v>60</v>
      </c>
      <c r="G376" s="1576">
        <v>5</v>
      </c>
      <c r="H376" s="1576">
        <v>1</v>
      </c>
      <c r="I376" s="1576">
        <v>3</v>
      </c>
      <c r="J376" s="1089" t="s">
        <v>1223</v>
      </c>
      <c r="T376" s="1089" t="s">
        <v>10481</v>
      </c>
      <c r="U376" s="1565" t="s">
        <v>10442</v>
      </c>
      <c r="V376" s="1301" t="s">
        <v>6261</v>
      </c>
      <c r="W376" s="1298" t="s">
        <v>6262</v>
      </c>
      <c r="X376" s="1298" t="str">
        <f t="shared" si="10"/>
        <v>http://www.unisonic.com.tw/datasheet/ZD1.8THRUZD36.pdf</v>
      </c>
    </row>
    <row r="377" spans="1:24" s="978" customFormat="1" ht="35.1" customHeight="1">
      <c r="A377" s="1275" t="str">
        <f t="shared" si="11"/>
        <v>ZD6.8</v>
      </c>
      <c r="B377" s="1089">
        <v>225</v>
      </c>
      <c r="C377" s="1576">
        <v>6.8</v>
      </c>
      <c r="D377" s="1300">
        <f t="shared" si="14"/>
        <v>6.46</v>
      </c>
      <c r="E377" s="1300">
        <f t="shared" si="15"/>
        <v>7.14</v>
      </c>
      <c r="F377" s="1576">
        <v>40</v>
      </c>
      <c r="G377" s="1576">
        <v>5</v>
      </c>
      <c r="H377" s="1576">
        <v>0.5</v>
      </c>
      <c r="I377" s="1576">
        <v>3.5</v>
      </c>
      <c r="J377" s="1089" t="s">
        <v>1223</v>
      </c>
      <c r="T377" s="1089" t="s">
        <v>10482</v>
      </c>
      <c r="U377" s="1565" t="s">
        <v>10442</v>
      </c>
      <c r="V377" s="1301" t="s">
        <v>6261</v>
      </c>
      <c r="W377" s="1298" t="s">
        <v>6262</v>
      </c>
      <c r="X377" s="1298" t="str">
        <f t="shared" si="10"/>
        <v>http://www.unisonic.com.tw/datasheet/ZD1.8THRUZD36.pdf</v>
      </c>
    </row>
    <row r="378" spans="1:24" s="978" customFormat="1" ht="35.1" customHeight="1">
      <c r="A378" s="1275" t="str">
        <f t="shared" si="11"/>
        <v>ZD7.5</v>
      </c>
      <c r="B378" s="1089">
        <v>225</v>
      </c>
      <c r="C378" s="1576">
        <v>7.5</v>
      </c>
      <c r="D378" s="1300">
        <f t="shared" si="14"/>
        <v>7.125</v>
      </c>
      <c r="E378" s="1300">
        <f t="shared" si="15"/>
        <v>7.875</v>
      </c>
      <c r="F378" s="1576">
        <v>30</v>
      </c>
      <c r="G378" s="1576">
        <v>5</v>
      </c>
      <c r="H378" s="1576">
        <v>0.5</v>
      </c>
      <c r="I378" s="1576">
        <v>4</v>
      </c>
      <c r="J378" s="1089" t="s">
        <v>1223</v>
      </c>
      <c r="T378" s="1089" t="s">
        <v>10483</v>
      </c>
      <c r="U378" s="1565" t="s">
        <v>10442</v>
      </c>
      <c r="V378" s="1301" t="s">
        <v>6261</v>
      </c>
      <c r="W378" s="1298" t="s">
        <v>6262</v>
      </c>
      <c r="X378" s="1298" t="str">
        <f t="shared" si="10"/>
        <v>http://www.unisonic.com.tw/datasheet/ZD1.8THRUZD36.pdf</v>
      </c>
    </row>
    <row r="379" spans="1:24" s="978" customFormat="1" ht="35.1" customHeight="1">
      <c r="A379" s="1275" t="str">
        <f t="shared" si="11"/>
        <v>ZD8.2</v>
      </c>
      <c r="B379" s="1089">
        <v>225</v>
      </c>
      <c r="C379" s="1576">
        <v>8.1999999999999993</v>
      </c>
      <c r="D379" s="1300">
        <f t="shared" si="14"/>
        <v>7.7899999999999991</v>
      </c>
      <c r="E379" s="1300">
        <f t="shared" si="15"/>
        <v>8.61</v>
      </c>
      <c r="F379" s="1576">
        <v>30</v>
      </c>
      <c r="G379" s="1576">
        <v>5</v>
      </c>
      <c r="H379" s="1576">
        <v>0.5</v>
      </c>
      <c r="I379" s="1576">
        <v>5</v>
      </c>
      <c r="J379" s="1089" t="s">
        <v>1223</v>
      </c>
      <c r="T379" s="1089" t="s">
        <v>10484</v>
      </c>
      <c r="U379" s="1565" t="s">
        <v>10442</v>
      </c>
      <c r="V379" s="1301" t="s">
        <v>6261</v>
      </c>
      <c r="W379" s="1298" t="s">
        <v>6262</v>
      </c>
      <c r="X379" s="1298" t="str">
        <f t="shared" si="10"/>
        <v>http://www.unisonic.com.tw/datasheet/ZD1.8THRUZD36.pdf</v>
      </c>
    </row>
    <row r="380" spans="1:24" s="978" customFormat="1" ht="35.1" customHeight="1">
      <c r="A380" s="1275" t="str">
        <f t="shared" si="11"/>
        <v>ZD9.1</v>
      </c>
      <c r="B380" s="1089">
        <v>225</v>
      </c>
      <c r="C380" s="1576">
        <v>9.1</v>
      </c>
      <c r="D380" s="1300">
        <f t="shared" si="14"/>
        <v>8.6449999999999996</v>
      </c>
      <c r="E380" s="1300">
        <f t="shared" si="15"/>
        <v>9.5549999999999997</v>
      </c>
      <c r="F380" s="1576">
        <v>30</v>
      </c>
      <c r="G380" s="1576">
        <v>5</v>
      </c>
      <c r="H380" s="1576">
        <v>0.5</v>
      </c>
      <c r="I380" s="1576">
        <v>6</v>
      </c>
      <c r="J380" s="1089" t="s">
        <v>1223</v>
      </c>
      <c r="T380" s="1089" t="s">
        <v>10485</v>
      </c>
      <c r="U380" s="1565" t="s">
        <v>10442</v>
      </c>
      <c r="V380" s="1301" t="s">
        <v>6261</v>
      </c>
      <c r="W380" s="1298" t="s">
        <v>6262</v>
      </c>
      <c r="X380" s="1298" t="str">
        <f t="shared" si="10"/>
        <v>http://www.unisonic.com.tw/datasheet/ZD1.8THRUZD36.pdf</v>
      </c>
    </row>
    <row r="381" spans="1:24" s="978" customFormat="1" ht="35.1" customHeight="1">
      <c r="A381" s="1275" t="str">
        <f t="shared" si="11"/>
        <v>ZD10</v>
      </c>
      <c r="B381" s="1089">
        <v>225</v>
      </c>
      <c r="C381" s="1576">
        <v>10</v>
      </c>
      <c r="D381" s="1300">
        <f t="shared" si="14"/>
        <v>9.5</v>
      </c>
      <c r="E381" s="1300">
        <f t="shared" si="15"/>
        <v>10.5</v>
      </c>
      <c r="F381" s="1576">
        <v>30</v>
      </c>
      <c r="G381" s="1576">
        <v>5</v>
      </c>
      <c r="H381" s="1576">
        <v>0.1</v>
      </c>
      <c r="I381" s="1576">
        <v>7</v>
      </c>
      <c r="J381" s="1089" t="s">
        <v>1223</v>
      </c>
      <c r="T381" s="1089" t="s">
        <v>10486</v>
      </c>
      <c r="U381" s="1565" t="s">
        <v>10442</v>
      </c>
      <c r="V381" s="1301" t="s">
        <v>6261</v>
      </c>
      <c r="W381" s="1298" t="s">
        <v>6262</v>
      </c>
      <c r="X381" s="1298" t="str">
        <f t="shared" si="10"/>
        <v>http://www.unisonic.com.tw/datasheet/ZD1.8THRUZD36.pdf</v>
      </c>
    </row>
    <row r="382" spans="1:24" s="978" customFormat="1" ht="35.1" customHeight="1">
      <c r="A382" s="1275" t="str">
        <f t="shared" si="11"/>
        <v>ZD11</v>
      </c>
      <c r="B382" s="1089">
        <v>225</v>
      </c>
      <c r="C382" s="1576">
        <v>11</v>
      </c>
      <c r="D382" s="1300">
        <f t="shared" si="14"/>
        <v>10.45</v>
      </c>
      <c r="E382" s="1300">
        <f t="shared" si="15"/>
        <v>11.55</v>
      </c>
      <c r="F382" s="1576">
        <v>30</v>
      </c>
      <c r="G382" s="1576">
        <v>5</v>
      </c>
      <c r="H382" s="1576">
        <v>0.1</v>
      </c>
      <c r="I382" s="1576">
        <v>8</v>
      </c>
      <c r="J382" s="1089" t="s">
        <v>1223</v>
      </c>
      <c r="T382" s="1089" t="s">
        <v>10487</v>
      </c>
      <c r="U382" s="1565" t="s">
        <v>10442</v>
      </c>
      <c r="V382" s="1301" t="s">
        <v>6261</v>
      </c>
      <c r="W382" s="1298" t="s">
        <v>6262</v>
      </c>
      <c r="X382" s="1298" t="str">
        <f t="shared" si="10"/>
        <v>http://www.unisonic.com.tw/datasheet/ZD1.8THRUZD36.pdf</v>
      </c>
    </row>
    <row r="383" spans="1:24" s="978" customFormat="1" ht="35.1" customHeight="1">
      <c r="A383" s="1275" t="str">
        <f t="shared" si="11"/>
        <v>ZD12</v>
      </c>
      <c r="B383" s="1089">
        <v>225</v>
      </c>
      <c r="C383" s="1576">
        <v>12</v>
      </c>
      <c r="D383" s="1300">
        <f t="shared" si="14"/>
        <v>11.399999999999999</v>
      </c>
      <c r="E383" s="1300">
        <f t="shared" si="15"/>
        <v>12.600000000000001</v>
      </c>
      <c r="F383" s="1576">
        <v>30</v>
      </c>
      <c r="G383" s="1576">
        <v>5</v>
      </c>
      <c r="H383" s="1576">
        <v>0.1</v>
      </c>
      <c r="I383" s="1576">
        <v>9</v>
      </c>
      <c r="J383" s="1089" t="s">
        <v>1223</v>
      </c>
      <c r="T383" s="1089" t="s">
        <v>10488</v>
      </c>
      <c r="U383" s="1565" t="s">
        <v>10442</v>
      </c>
      <c r="V383" s="1301" t="s">
        <v>6261</v>
      </c>
      <c r="W383" s="1298" t="s">
        <v>6262</v>
      </c>
      <c r="X383" s="1298" t="str">
        <f t="shared" si="10"/>
        <v>http://www.unisonic.com.tw/datasheet/ZD1.8THRUZD36.pdf</v>
      </c>
    </row>
    <row r="384" spans="1:24" s="978" customFormat="1" ht="35.1" customHeight="1">
      <c r="A384" s="1275" t="str">
        <f t="shared" si="11"/>
        <v>ZD13</v>
      </c>
      <c r="B384" s="1089">
        <v>225</v>
      </c>
      <c r="C384" s="1576">
        <v>13</v>
      </c>
      <c r="D384" s="1300">
        <f t="shared" si="14"/>
        <v>12.35</v>
      </c>
      <c r="E384" s="1300">
        <f t="shared" si="15"/>
        <v>13.65</v>
      </c>
      <c r="F384" s="1576">
        <v>37</v>
      </c>
      <c r="G384" s="1576">
        <v>5</v>
      </c>
      <c r="H384" s="1576">
        <v>0.1</v>
      </c>
      <c r="I384" s="1576">
        <v>10</v>
      </c>
      <c r="J384" s="1089" t="s">
        <v>1223</v>
      </c>
      <c r="T384" s="1089" t="s">
        <v>10489</v>
      </c>
      <c r="U384" s="1565" t="s">
        <v>10442</v>
      </c>
      <c r="V384" s="1301" t="s">
        <v>6261</v>
      </c>
      <c r="W384" s="1298" t="s">
        <v>6262</v>
      </c>
      <c r="X384" s="1298" t="str">
        <f t="shared" si="10"/>
        <v>http://www.unisonic.com.tw/datasheet/ZD1.8THRUZD36.pdf</v>
      </c>
    </row>
    <row r="385" spans="1:24" s="978" customFormat="1" ht="35.1" customHeight="1">
      <c r="A385" s="1275" t="str">
        <f t="shared" si="11"/>
        <v>ZD15</v>
      </c>
      <c r="B385" s="1089">
        <v>225</v>
      </c>
      <c r="C385" s="1576">
        <v>15</v>
      </c>
      <c r="D385" s="1300">
        <f t="shared" si="14"/>
        <v>14.25</v>
      </c>
      <c r="E385" s="1300">
        <f t="shared" si="15"/>
        <v>15.75</v>
      </c>
      <c r="F385" s="1576">
        <v>42</v>
      </c>
      <c r="G385" s="1576">
        <v>5</v>
      </c>
      <c r="H385" s="1576">
        <v>0.1</v>
      </c>
      <c r="I385" s="1576">
        <v>11</v>
      </c>
      <c r="J385" s="1089" t="s">
        <v>1223</v>
      </c>
      <c r="T385" s="1089" t="s">
        <v>10490</v>
      </c>
      <c r="U385" s="1565" t="s">
        <v>10442</v>
      </c>
      <c r="V385" s="1301" t="s">
        <v>6261</v>
      </c>
      <c r="W385" s="1298" t="s">
        <v>6262</v>
      </c>
      <c r="X385" s="1298" t="str">
        <f t="shared" si="10"/>
        <v>http://www.unisonic.com.tw/datasheet/ZD1.8THRUZD36.pdf</v>
      </c>
    </row>
    <row r="386" spans="1:24" s="978" customFormat="1" ht="35.1" customHeight="1">
      <c r="A386" s="1275" t="str">
        <f t="shared" si="11"/>
        <v>ZD16</v>
      </c>
      <c r="B386" s="1089">
        <v>225</v>
      </c>
      <c r="C386" s="1576">
        <v>16</v>
      </c>
      <c r="D386" s="1300">
        <f t="shared" si="14"/>
        <v>15.2</v>
      </c>
      <c r="E386" s="1300">
        <f t="shared" si="15"/>
        <v>16.8</v>
      </c>
      <c r="F386" s="1576">
        <v>50</v>
      </c>
      <c r="G386" s="1576">
        <v>5</v>
      </c>
      <c r="H386" s="1576">
        <v>0.1</v>
      </c>
      <c r="I386" s="1576">
        <v>12</v>
      </c>
      <c r="J386" s="1089" t="s">
        <v>1223</v>
      </c>
      <c r="T386" s="1089" t="s">
        <v>10491</v>
      </c>
      <c r="U386" s="1565" t="s">
        <v>10442</v>
      </c>
      <c r="V386" s="1301" t="s">
        <v>6261</v>
      </c>
      <c r="W386" s="1298" t="s">
        <v>6262</v>
      </c>
      <c r="X386" s="1298" t="str">
        <f t="shared" si="10"/>
        <v>http://www.unisonic.com.tw/datasheet/ZD1.8THRUZD36.pdf</v>
      </c>
    </row>
    <row r="387" spans="1:24" s="978" customFormat="1" ht="35.1" customHeight="1">
      <c r="A387" s="1275" t="str">
        <f t="shared" si="11"/>
        <v>ZD18</v>
      </c>
      <c r="B387" s="1089">
        <v>225</v>
      </c>
      <c r="C387" s="1576">
        <v>18</v>
      </c>
      <c r="D387" s="1300">
        <f t="shared" si="14"/>
        <v>17.099999999999998</v>
      </c>
      <c r="E387" s="1300">
        <f t="shared" si="15"/>
        <v>18.900000000000002</v>
      </c>
      <c r="F387" s="1576">
        <v>65</v>
      </c>
      <c r="G387" s="1576">
        <v>5</v>
      </c>
      <c r="H387" s="1576">
        <v>0.1</v>
      </c>
      <c r="I387" s="1576">
        <v>13</v>
      </c>
      <c r="J387" s="1089" t="s">
        <v>1223</v>
      </c>
      <c r="T387" s="1089" t="s">
        <v>10492</v>
      </c>
      <c r="U387" s="1565" t="s">
        <v>10442</v>
      </c>
      <c r="V387" s="1301" t="s">
        <v>6261</v>
      </c>
      <c r="W387" s="1298" t="s">
        <v>6262</v>
      </c>
      <c r="X387" s="1298" t="str">
        <f t="shared" ref="X387:X425" si="16">CONCATENATE(,V387,U387,W387)</f>
        <v>http://www.unisonic.com.tw/datasheet/ZD1.8THRUZD36.pdf</v>
      </c>
    </row>
    <row r="388" spans="1:24" s="978" customFormat="1" ht="35.1" customHeight="1">
      <c r="A388" s="1275" t="str">
        <f t="shared" ref="A388:A425" si="17">HYPERLINK(X388,T388)</f>
        <v>ZD20</v>
      </c>
      <c r="B388" s="1089">
        <v>225</v>
      </c>
      <c r="C388" s="1576">
        <v>20</v>
      </c>
      <c r="D388" s="1300">
        <f t="shared" si="14"/>
        <v>19</v>
      </c>
      <c r="E388" s="1300">
        <f t="shared" si="15"/>
        <v>21</v>
      </c>
      <c r="F388" s="1576">
        <v>85</v>
      </c>
      <c r="G388" s="1576">
        <v>5</v>
      </c>
      <c r="H388" s="1576">
        <v>0.1</v>
      </c>
      <c r="I388" s="1576">
        <v>15</v>
      </c>
      <c r="J388" s="1089" t="s">
        <v>1223</v>
      </c>
      <c r="T388" s="1089" t="s">
        <v>10493</v>
      </c>
      <c r="U388" s="1565" t="s">
        <v>10442</v>
      </c>
      <c r="V388" s="1301" t="s">
        <v>6261</v>
      </c>
      <c r="W388" s="1298" t="s">
        <v>6262</v>
      </c>
      <c r="X388" s="1298" t="str">
        <f t="shared" si="16"/>
        <v>http://www.unisonic.com.tw/datasheet/ZD1.8THRUZD36.pdf</v>
      </c>
    </row>
    <row r="389" spans="1:24" s="978" customFormat="1" ht="35.1" customHeight="1">
      <c r="A389" s="1275" t="str">
        <f t="shared" si="17"/>
        <v>ZD22</v>
      </c>
      <c r="B389" s="1089">
        <v>225</v>
      </c>
      <c r="C389" s="1576">
        <v>22</v>
      </c>
      <c r="D389" s="1300">
        <f t="shared" si="14"/>
        <v>20.9</v>
      </c>
      <c r="E389" s="1300">
        <f t="shared" si="15"/>
        <v>23.1</v>
      </c>
      <c r="F389" s="1576">
        <v>100</v>
      </c>
      <c r="G389" s="1576">
        <v>5</v>
      </c>
      <c r="H389" s="1576">
        <v>0.1</v>
      </c>
      <c r="I389" s="1576">
        <v>17</v>
      </c>
      <c r="J389" s="1089" t="s">
        <v>1223</v>
      </c>
      <c r="T389" s="1089" t="s">
        <v>10494</v>
      </c>
      <c r="U389" s="1565" t="s">
        <v>10442</v>
      </c>
      <c r="V389" s="1301" t="s">
        <v>6261</v>
      </c>
      <c r="W389" s="1298" t="s">
        <v>6262</v>
      </c>
      <c r="X389" s="1298" t="str">
        <f t="shared" si="16"/>
        <v>http://www.unisonic.com.tw/datasheet/ZD1.8THRUZD36.pdf</v>
      </c>
    </row>
    <row r="390" spans="1:24" s="978" customFormat="1" ht="35.1" customHeight="1">
      <c r="A390" s="1275" t="str">
        <f t="shared" si="17"/>
        <v>ZD24</v>
      </c>
      <c r="B390" s="1089">
        <v>225</v>
      </c>
      <c r="C390" s="1576">
        <v>24</v>
      </c>
      <c r="D390" s="1300">
        <f t="shared" si="14"/>
        <v>22.799999999999997</v>
      </c>
      <c r="E390" s="1300">
        <f t="shared" si="15"/>
        <v>25.200000000000003</v>
      </c>
      <c r="F390" s="1576">
        <v>120</v>
      </c>
      <c r="G390" s="1576">
        <v>5</v>
      </c>
      <c r="H390" s="1576">
        <v>0.1</v>
      </c>
      <c r="I390" s="1576">
        <v>19</v>
      </c>
      <c r="J390" s="1089" t="s">
        <v>1223</v>
      </c>
      <c r="T390" s="1089" t="s">
        <v>10495</v>
      </c>
      <c r="U390" s="1565" t="s">
        <v>10442</v>
      </c>
      <c r="V390" s="1301" t="s">
        <v>6261</v>
      </c>
      <c r="W390" s="1298" t="s">
        <v>6262</v>
      </c>
      <c r="X390" s="1298" t="str">
        <f t="shared" si="16"/>
        <v>http://www.unisonic.com.tw/datasheet/ZD1.8THRUZD36.pdf</v>
      </c>
    </row>
    <row r="391" spans="1:24" s="978" customFormat="1" ht="35.1" customHeight="1">
      <c r="A391" s="1275" t="str">
        <f t="shared" si="17"/>
        <v>ZD25</v>
      </c>
      <c r="B391" s="1089">
        <v>225</v>
      </c>
      <c r="C391" s="1576">
        <v>25</v>
      </c>
      <c r="D391" s="1300">
        <f t="shared" si="14"/>
        <v>23.75</v>
      </c>
      <c r="E391" s="1300">
        <f t="shared" si="15"/>
        <v>26.25</v>
      </c>
      <c r="F391" s="1576">
        <v>130</v>
      </c>
      <c r="G391" s="1576">
        <v>5</v>
      </c>
      <c r="H391" s="1576">
        <v>0.1</v>
      </c>
      <c r="I391" s="1576">
        <v>19</v>
      </c>
      <c r="J391" s="1089" t="s">
        <v>1223</v>
      </c>
      <c r="T391" s="1089" t="s">
        <v>10466</v>
      </c>
      <c r="U391" s="1565" t="s">
        <v>10442</v>
      </c>
      <c r="V391" s="1301" t="s">
        <v>6261</v>
      </c>
      <c r="W391" s="1298" t="s">
        <v>6262</v>
      </c>
      <c r="X391" s="1298" t="str">
        <f t="shared" si="16"/>
        <v>http://www.unisonic.com.tw/datasheet/ZD1.8THRUZD36.pdf</v>
      </c>
    </row>
    <row r="392" spans="1:24" s="978" customFormat="1" ht="35.1" customHeight="1">
      <c r="A392" s="1275" t="str">
        <f t="shared" si="17"/>
        <v>ZD27</v>
      </c>
      <c r="B392" s="1089">
        <v>225</v>
      </c>
      <c r="C392" s="1576">
        <v>27</v>
      </c>
      <c r="D392" s="1300">
        <f t="shared" si="14"/>
        <v>25.65</v>
      </c>
      <c r="E392" s="1300">
        <f t="shared" si="15"/>
        <v>28.35</v>
      </c>
      <c r="F392" s="1576">
        <v>150</v>
      </c>
      <c r="G392" s="1576">
        <v>5</v>
      </c>
      <c r="H392" s="1576">
        <v>0.1</v>
      </c>
      <c r="I392" s="1576">
        <v>21</v>
      </c>
      <c r="J392" s="1089" t="s">
        <v>1223</v>
      </c>
      <c r="T392" s="1089" t="s">
        <v>10467</v>
      </c>
      <c r="U392" s="1565" t="s">
        <v>10442</v>
      </c>
      <c r="V392" s="1301" t="s">
        <v>6261</v>
      </c>
      <c r="W392" s="1298" t="s">
        <v>6262</v>
      </c>
      <c r="X392" s="1298" t="str">
        <f t="shared" si="16"/>
        <v>http://www.unisonic.com.tw/datasheet/ZD1.8THRUZD36.pdf</v>
      </c>
    </row>
    <row r="393" spans="1:24" s="978" customFormat="1" ht="35.1" customHeight="1">
      <c r="A393" s="1275" t="str">
        <f t="shared" si="17"/>
        <v>ZD30</v>
      </c>
      <c r="B393" s="1089">
        <v>225</v>
      </c>
      <c r="C393" s="1576">
        <v>30</v>
      </c>
      <c r="D393" s="1300">
        <f t="shared" si="14"/>
        <v>28.5</v>
      </c>
      <c r="E393" s="1300">
        <f t="shared" si="15"/>
        <v>31.5</v>
      </c>
      <c r="F393" s="1576">
        <v>200</v>
      </c>
      <c r="G393" s="1576">
        <v>5</v>
      </c>
      <c r="H393" s="1576">
        <v>0.1</v>
      </c>
      <c r="I393" s="1576">
        <v>23</v>
      </c>
      <c r="J393" s="1089" t="s">
        <v>1223</v>
      </c>
      <c r="T393" s="1089" t="s">
        <v>10468</v>
      </c>
      <c r="U393" s="1565" t="s">
        <v>10442</v>
      </c>
      <c r="V393" s="1301" t="s">
        <v>6261</v>
      </c>
      <c r="W393" s="1298" t="s">
        <v>6262</v>
      </c>
      <c r="X393" s="1298" t="str">
        <f t="shared" si="16"/>
        <v>http://www.unisonic.com.tw/datasheet/ZD1.8THRUZD36.pdf</v>
      </c>
    </row>
    <row r="394" spans="1:24" s="978" customFormat="1" ht="35.1" customHeight="1">
      <c r="A394" s="1275" t="str">
        <f t="shared" si="17"/>
        <v>ZD33</v>
      </c>
      <c r="B394" s="1089">
        <v>225</v>
      </c>
      <c r="C394" s="1576">
        <v>33</v>
      </c>
      <c r="D394" s="1300">
        <f t="shared" si="14"/>
        <v>31.349999999999998</v>
      </c>
      <c r="E394" s="1300">
        <f t="shared" si="15"/>
        <v>34.65</v>
      </c>
      <c r="F394" s="1576">
        <v>250</v>
      </c>
      <c r="G394" s="1576">
        <v>5</v>
      </c>
      <c r="H394" s="1576">
        <v>0.1</v>
      </c>
      <c r="I394" s="1576">
        <v>25</v>
      </c>
      <c r="J394" s="1089" t="s">
        <v>1223</v>
      </c>
      <c r="T394" s="1089" t="s">
        <v>10469</v>
      </c>
      <c r="U394" s="1565" t="s">
        <v>10442</v>
      </c>
      <c r="V394" s="1301" t="s">
        <v>6261</v>
      </c>
      <c r="W394" s="1298" t="s">
        <v>6262</v>
      </c>
      <c r="X394" s="1298" t="str">
        <f t="shared" si="16"/>
        <v>http://www.unisonic.com.tw/datasheet/ZD1.8THRUZD36.pdf</v>
      </c>
    </row>
    <row r="395" spans="1:24" s="978" customFormat="1" ht="35.1" customHeight="1">
      <c r="A395" s="1282" t="str">
        <f t="shared" si="17"/>
        <v>ZD36</v>
      </c>
      <c r="B395" s="1089">
        <v>225</v>
      </c>
      <c r="C395" s="1576">
        <v>36</v>
      </c>
      <c r="D395" s="1300">
        <f>C395*0.95</f>
        <v>34.199999999999996</v>
      </c>
      <c r="E395" s="1300">
        <f>C395*1.05</f>
        <v>37.800000000000004</v>
      </c>
      <c r="F395" s="1576">
        <v>300</v>
      </c>
      <c r="G395" s="1576">
        <v>5</v>
      </c>
      <c r="H395" s="1576">
        <v>0.1</v>
      </c>
      <c r="I395" s="1576">
        <v>27</v>
      </c>
      <c r="J395" s="1089" t="s">
        <v>1223</v>
      </c>
      <c r="T395" s="1089" t="s">
        <v>10470</v>
      </c>
      <c r="U395" s="1565" t="s">
        <v>10442</v>
      </c>
      <c r="V395" s="1301" t="s">
        <v>6261</v>
      </c>
      <c r="W395" s="1298" t="s">
        <v>6262</v>
      </c>
      <c r="X395" s="1298" t="str">
        <f t="shared" si="16"/>
        <v>http://www.unisonic.com.tw/datasheet/ZD1.8THRUZD36.pdf</v>
      </c>
    </row>
    <row r="396" spans="1:24" s="978" customFormat="1" ht="35.1" customHeight="1">
      <c r="A396" s="1275" t="str">
        <f t="shared" si="17"/>
        <v>ZD1.8</v>
      </c>
      <c r="B396" s="1089">
        <v>225</v>
      </c>
      <c r="C396" s="1576">
        <v>1.8</v>
      </c>
      <c r="D396" s="1300">
        <f>C396*0.95</f>
        <v>1.71</v>
      </c>
      <c r="E396" s="1300">
        <f>C396*1.05</f>
        <v>1.8900000000000001</v>
      </c>
      <c r="F396" s="1576">
        <v>100</v>
      </c>
      <c r="G396" s="1576">
        <v>5</v>
      </c>
      <c r="H396" s="1576">
        <v>20</v>
      </c>
      <c r="I396" s="1576">
        <v>1</v>
      </c>
      <c r="J396" s="1089" t="s">
        <v>6281</v>
      </c>
      <c r="T396" s="1089" t="s">
        <v>10471</v>
      </c>
      <c r="U396" s="1565" t="s">
        <v>10442</v>
      </c>
      <c r="V396" s="1297" t="s">
        <v>6261</v>
      </c>
      <c r="W396" s="1298" t="s">
        <v>6262</v>
      </c>
      <c r="X396" s="1298" t="str">
        <f t="shared" si="16"/>
        <v>http://www.unisonic.com.tw/datasheet/ZD1.8THRUZD36.pdf</v>
      </c>
    </row>
    <row r="397" spans="1:24" s="978" customFormat="1" ht="35.1" customHeight="1">
      <c r="A397" s="1275" t="str">
        <f t="shared" si="17"/>
        <v>ZD2.4</v>
      </c>
      <c r="B397" s="1089">
        <v>225</v>
      </c>
      <c r="C397" s="1576">
        <v>2.4</v>
      </c>
      <c r="D397" s="1300">
        <f t="shared" ref="D397:D424" si="18">C397*0.95</f>
        <v>2.2799999999999998</v>
      </c>
      <c r="E397" s="1300">
        <f t="shared" ref="E397:E424" si="19">C397*1.05</f>
        <v>2.52</v>
      </c>
      <c r="F397" s="1576">
        <v>100</v>
      </c>
      <c r="G397" s="1576">
        <v>5</v>
      </c>
      <c r="H397" s="1576">
        <v>20</v>
      </c>
      <c r="I397" s="1576">
        <v>1</v>
      </c>
      <c r="J397" s="1089" t="s">
        <v>6281</v>
      </c>
      <c r="T397" s="1089" t="s">
        <v>10472</v>
      </c>
      <c r="U397" s="1565" t="s">
        <v>10442</v>
      </c>
      <c r="V397" s="1297" t="s">
        <v>6261</v>
      </c>
      <c r="W397" s="1298" t="s">
        <v>6262</v>
      </c>
      <c r="X397" s="1298" t="str">
        <f t="shared" si="16"/>
        <v>http://www.unisonic.com.tw/datasheet/ZD1.8THRUZD36.pdf</v>
      </c>
    </row>
    <row r="398" spans="1:24" s="978" customFormat="1" ht="35.1" customHeight="1">
      <c r="A398" s="1275" t="str">
        <f t="shared" si="17"/>
        <v>ZD2.5</v>
      </c>
      <c r="B398" s="1089">
        <v>225</v>
      </c>
      <c r="C398" s="1576">
        <v>2.5</v>
      </c>
      <c r="D398" s="1300">
        <f t="shared" si="18"/>
        <v>2.375</v>
      </c>
      <c r="E398" s="1300">
        <f t="shared" si="19"/>
        <v>2.625</v>
      </c>
      <c r="F398" s="1576">
        <v>100</v>
      </c>
      <c r="G398" s="1576">
        <v>5</v>
      </c>
      <c r="H398" s="1576">
        <v>20</v>
      </c>
      <c r="I398" s="1576">
        <v>1</v>
      </c>
      <c r="J398" s="1089" t="s">
        <v>1226</v>
      </c>
      <c r="T398" s="1089" t="s">
        <v>10473</v>
      </c>
      <c r="U398" s="1565" t="s">
        <v>10442</v>
      </c>
      <c r="V398" s="1297" t="s">
        <v>6261</v>
      </c>
      <c r="W398" s="1298" t="s">
        <v>6262</v>
      </c>
      <c r="X398" s="1298" t="str">
        <f t="shared" si="16"/>
        <v>http://www.unisonic.com.tw/datasheet/ZD1.8THRUZD36.pdf</v>
      </c>
    </row>
    <row r="399" spans="1:24" s="978" customFormat="1" ht="35.1" customHeight="1">
      <c r="A399" s="1275" t="str">
        <f t="shared" si="17"/>
        <v>ZD3.3</v>
      </c>
      <c r="B399" s="1089">
        <v>225</v>
      </c>
      <c r="C399" s="1576">
        <v>3.3</v>
      </c>
      <c r="D399" s="1300">
        <f t="shared" si="18"/>
        <v>3.1349999999999998</v>
      </c>
      <c r="E399" s="1300">
        <f t="shared" si="19"/>
        <v>3.4649999999999999</v>
      </c>
      <c r="F399" s="1576">
        <v>100</v>
      </c>
      <c r="G399" s="1576">
        <v>5</v>
      </c>
      <c r="H399" s="1576">
        <v>10</v>
      </c>
      <c r="I399" s="1576">
        <v>1</v>
      </c>
      <c r="J399" s="1089" t="s">
        <v>1226</v>
      </c>
      <c r="T399" s="1089" t="s">
        <v>10474</v>
      </c>
      <c r="U399" s="1565" t="s">
        <v>10442</v>
      </c>
      <c r="V399" s="1297" t="s">
        <v>6261</v>
      </c>
      <c r="W399" s="1298" t="s">
        <v>6262</v>
      </c>
      <c r="X399" s="1298" t="str">
        <f t="shared" si="16"/>
        <v>http://www.unisonic.com.tw/datasheet/ZD1.8THRUZD36.pdf</v>
      </c>
    </row>
    <row r="400" spans="1:24" s="978" customFormat="1" ht="35.1" customHeight="1">
      <c r="A400" s="1275" t="str">
        <f t="shared" si="17"/>
        <v>ZD3.9</v>
      </c>
      <c r="B400" s="1089">
        <v>225</v>
      </c>
      <c r="C400" s="1576">
        <v>3.9</v>
      </c>
      <c r="D400" s="1300">
        <f t="shared" si="18"/>
        <v>3.7049999999999996</v>
      </c>
      <c r="E400" s="1300">
        <f t="shared" si="19"/>
        <v>4.0949999999999998</v>
      </c>
      <c r="F400" s="1576">
        <v>100</v>
      </c>
      <c r="G400" s="1576">
        <v>5</v>
      </c>
      <c r="H400" s="1576">
        <v>5</v>
      </c>
      <c r="I400" s="1576">
        <v>1</v>
      </c>
      <c r="J400" s="1089" t="s">
        <v>1226</v>
      </c>
      <c r="T400" s="1089" t="s">
        <v>10475</v>
      </c>
      <c r="U400" s="1565" t="s">
        <v>10442</v>
      </c>
      <c r="V400" s="1297" t="s">
        <v>6261</v>
      </c>
      <c r="W400" s="1298" t="s">
        <v>6262</v>
      </c>
      <c r="X400" s="1298" t="str">
        <f t="shared" si="16"/>
        <v>http://www.unisonic.com.tw/datasheet/ZD1.8THRUZD36.pdf</v>
      </c>
    </row>
    <row r="401" spans="1:24" s="978" customFormat="1" ht="35.1" customHeight="1">
      <c r="A401" s="1275" t="str">
        <f t="shared" si="17"/>
        <v>ZD4.3</v>
      </c>
      <c r="B401" s="1089">
        <v>225</v>
      </c>
      <c r="C401" s="1576">
        <v>4.3</v>
      </c>
      <c r="D401" s="1300">
        <f t="shared" si="18"/>
        <v>4.085</v>
      </c>
      <c r="E401" s="1300">
        <f t="shared" si="19"/>
        <v>4.5149999999999997</v>
      </c>
      <c r="F401" s="1576">
        <v>100</v>
      </c>
      <c r="G401" s="1576">
        <v>5</v>
      </c>
      <c r="H401" s="1576">
        <v>5</v>
      </c>
      <c r="I401" s="1576">
        <v>1</v>
      </c>
      <c r="J401" s="1089" t="s">
        <v>1226</v>
      </c>
      <c r="T401" s="1089" t="s">
        <v>10476</v>
      </c>
      <c r="U401" s="1565" t="s">
        <v>10442</v>
      </c>
      <c r="V401" s="1297" t="s">
        <v>6261</v>
      </c>
      <c r="W401" s="1298" t="s">
        <v>6262</v>
      </c>
      <c r="X401" s="1298" t="str">
        <f t="shared" si="16"/>
        <v>http://www.unisonic.com.tw/datasheet/ZD1.8THRUZD36.pdf</v>
      </c>
    </row>
    <row r="402" spans="1:24" s="978" customFormat="1" ht="35.1" customHeight="1">
      <c r="A402" s="1275" t="str">
        <f t="shared" si="17"/>
        <v>ZD4.7</v>
      </c>
      <c r="B402" s="1089">
        <v>225</v>
      </c>
      <c r="C402" s="1576">
        <v>4.7</v>
      </c>
      <c r="D402" s="1300">
        <f t="shared" si="18"/>
        <v>4.4649999999999999</v>
      </c>
      <c r="E402" s="1300">
        <f t="shared" si="19"/>
        <v>4.9350000000000005</v>
      </c>
      <c r="F402" s="1576">
        <v>100</v>
      </c>
      <c r="G402" s="1576">
        <v>5</v>
      </c>
      <c r="H402" s="1576">
        <v>2</v>
      </c>
      <c r="I402" s="1576">
        <v>1</v>
      </c>
      <c r="J402" s="1089" t="s">
        <v>1226</v>
      </c>
      <c r="T402" s="1089" t="s">
        <v>10477</v>
      </c>
      <c r="U402" s="1565" t="s">
        <v>10442</v>
      </c>
      <c r="V402" s="1297" t="s">
        <v>6261</v>
      </c>
      <c r="W402" s="1298" t="s">
        <v>6262</v>
      </c>
      <c r="X402" s="1298" t="str">
        <f t="shared" si="16"/>
        <v>http://www.unisonic.com.tw/datasheet/ZD1.8THRUZD36.pdf</v>
      </c>
    </row>
    <row r="403" spans="1:24" s="978" customFormat="1" ht="35.1" customHeight="1">
      <c r="A403" s="1275" t="str">
        <f t="shared" si="17"/>
        <v>ZD5.1</v>
      </c>
      <c r="B403" s="1089">
        <v>225</v>
      </c>
      <c r="C403" s="1576">
        <v>5.0999999999999996</v>
      </c>
      <c r="D403" s="1300">
        <f t="shared" si="18"/>
        <v>4.8449999999999998</v>
      </c>
      <c r="E403" s="1300">
        <f t="shared" si="19"/>
        <v>5.3549999999999995</v>
      </c>
      <c r="F403" s="1576">
        <v>80</v>
      </c>
      <c r="G403" s="1576">
        <v>5</v>
      </c>
      <c r="H403" s="1576">
        <v>2</v>
      </c>
      <c r="I403" s="1576">
        <v>1.5</v>
      </c>
      <c r="J403" s="1089" t="s">
        <v>1226</v>
      </c>
      <c r="T403" s="1089" t="s">
        <v>10478</v>
      </c>
      <c r="U403" s="1565" t="s">
        <v>10442</v>
      </c>
      <c r="V403" s="1297" t="s">
        <v>6261</v>
      </c>
      <c r="W403" s="1298" t="s">
        <v>6262</v>
      </c>
      <c r="X403" s="1298" t="str">
        <f t="shared" si="16"/>
        <v>http://www.unisonic.com.tw/datasheet/ZD1.8THRUZD36.pdf</v>
      </c>
    </row>
    <row r="404" spans="1:24" s="978" customFormat="1" ht="35.1" customHeight="1">
      <c r="A404" s="1275" t="str">
        <f t="shared" si="17"/>
        <v>ZD5.6</v>
      </c>
      <c r="B404" s="1089">
        <v>225</v>
      </c>
      <c r="C404" s="1576">
        <v>5.6</v>
      </c>
      <c r="D404" s="1300">
        <f t="shared" si="18"/>
        <v>5.3199999999999994</v>
      </c>
      <c r="E404" s="1300">
        <f t="shared" si="19"/>
        <v>5.88</v>
      </c>
      <c r="F404" s="1576">
        <v>60</v>
      </c>
      <c r="G404" s="1576">
        <v>5</v>
      </c>
      <c r="H404" s="1576">
        <v>1</v>
      </c>
      <c r="I404" s="1576">
        <v>2.5</v>
      </c>
      <c r="J404" s="1089" t="s">
        <v>1226</v>
      </c>
      <c r="T404" s="1089" t="s">
        <v>10479</v>
      </c>
      <c r="U404" s="1565" t="s">
        <v>10442</v>
      </c>
      <c r="V404" s="1297" t="s">
        <v>6261</v>
      </c>
      <c r="W404" s="1298" t="s">
        <v>6262</v>
      </c>
      <c r="X404" s="1298" t="str">
        <f t="shared" si="16"/>
        <v>http://www.unisonic.com.tw/datasheet/ZD1.8THRUZD36.pdf</v>
      </c>
    </row>
    <row r="405" spans="1:24" s="978" customFormat="1" ht="35.1" customHeight="1">
      <c r="A405" s="1275" t="str">
        <f t="shared" si="17"/>
        <v>ZD6.0</v>
      </c>
      <c r="B405" s="1089">
        <v>225</v>
      </c>
      <c r="C405" s="1576">
        <v>6</v>
      </c>
      <c r="D405" s="1300">
        <f t="shared" si="18"/>
        <v>5.6999999999999993</v>
      </c>
      <c r="E405" s="1300">
        <f t="shared" si="19"/>
        <v>6.3000000000000007</v>
      </c>
      <c r="F405" s="1576">
        <v>60</v>
      </c>
      <c r="G405" s="1576">
        <v>5</v>
      </c>
      <c r="H405" s="1576">
        <v>1</v>
      </c>
      <c r="I405" s="1576">
        <v>2.5</v>
      </c>
      <c r="J405" s="1089" t="s">
        <v>1226</v>
      </c>
      <c r="T405" s="1089" t="s">
        <v>10480</v>
      </c>
      <c r="U405" s="1565" t="s">
        <v>10442</v>
      </c>
      <c r="V405" s="1297" t="s">
        <v>6261</v>
      </c>
      <c r="W405" s="1298" t="s">
        <v>6262</v>
      </c>
      <c r="X405" s="1298" t="str">
        <f t="shared" si="16"/>
        <v>http://www.unisonic.com.tw/datasheet/ZD1.8THRUZD36.pdf</v>
      </c>
    </row>
    <row r="406" spans="1:24" s="978" customFormat="1" ht="35.1" customHeight="1">
      <c r="A406" s="1275" t="str">
        <f t="shared" si="17"/>
        <v>ZD6.2</v>
      </c>
      <c r="B406" s="1089">
        <v>225</v>
      </c>
      <c r="C406" s="1576">
        <v>6.2</v>
      </c>
      <c r="D406" s="1300">
        <f t="shared" si="18"/>
        <v>5.89</v>
      </c>
      <c r="E406" s="1300">
        <f t="shared" si="19"/>
        <v>6.5100000000000007</v>
      </c>
      <c r="F406" s="1576">
        <v>60</v>
      </c>
      <c r="G406" s="1576">
        <v>5</v>
      </c>
      <c r="H406" s="1576">
        <v>1</v>
      </c>
      <c r="I406" s="1576">
        <v>3</v>
      </c>
      <c r="J406" s="1089" t="s">
        <v>1226</v>
      </c>
      <c r="T406" s="1089" t="s">
        <v>10481</v>
      </c>
      <c r="U406" s="1565" t="s">
        <v>10442</v>
      </c>
      <c r="V406" s="1297" t="s">
        <v>6261</v>
      </c>
      <c r="W406" s="1298" t="s">
        <v>6262</v>
      </c>
      <c r="X406" s="1298" t="str">
        <f t="shared" si="16"/>
        <v>http://www.unisonic.com.tw/datasheet/ZD1.8THRUZD36.pdf</v>
      </c>
    </row>
    <row r="407" spans="1:24" s="978" customFormat="1" ht="35.1" customHeight="1">
      <c r="A407" s="1275" t="str">
        <f t="shared" si="17"/>
        <v>ZD6.8</v>
      </c>
      <c r="B407" s="1089">
        <v>225</v>
      </c>
      <c r="C407" s="1576">
        <v>6.8</v>
      </c>
      <c r="D407" s="1300">
        <f t="shared" si="18"/>
        <v>6.46</v>
      </c>
      <c r="E407" s="1300">
        <f t="shared" si="19"/>
        <v>7.14</v>
      </c>
      <c r="F407" s="1576">
        <v>40</v>
      </c>
      <c r="G407" s="1576">
        <v>5</v>
      </c>
      <c r="H407" s="1576">
        <v>0.5</v>
      </c>
      <c r="I407" s="1576">
        <v>3.5</v>
      </c>
      <c r="J407" s="1089" t="s">
        <v>1226</v>
      </c>
      <c r="T407" s="1089" t="s">
        <v>10482</v>
      </c>
      <c r="U407" s="1565" t="s">
        <v>10442</v>
      </c>
      <c r="V407" s="1297" t="s">
        <v>6261</v>
      </c>
      <c r="W407" s="1298" t="s">
        <v>6262</v>
      </c>
      <c r="X407" s="1298" t="str">
        <f t="shared" si="16"/>
        <v>http://www.unisonic.com.tw/datasheet/ZD1.8THRUZD36.pdf</v>
      </c>
    </row>
    <row r="408" spans="1:24" s="978" customFormat="1" ht="35.1" customHeight="1">
      <c r="A408" s="1275" t="str">
        <f t="shared" si="17"/>
        <v>ZD7.5</v>
      </c>
      <c r="B408" s="1089">
        <v>225</v>
      </c>
      <c r="C408" s="1576">
        <v>7.5</v>
      </c>
      <c r="D408" s="1300">
        <f t="shared" si="18"/>
        <v>7.125</v>
      </c>
      <c r="E408" s="1300">
        <f t="shared" si="19"/>
        <v>7.875</v>
      </c>
      <c r="F408" s="1576">
        <v>30</v>
      </c>
      <c r="G408" s="1576">
        <v>5</v>
      </c>
      <c r="H408" s="1576">
        <v>0.5</v>
      </c>
      <c r="I408" s="1576">
        <v>4</v>
      </c>
      <c r="J408" s="1089" t="s">
        <v>1226</v>
      </c>
      <c r="T408" s="1089" t="s">
        <v>10483</v>
      </c>
      <c r="U408" s="1565" t="s">
        <v>10442</v>
      </c>
      <c r="V408" s="1297" t="s">
        <v>6261</v>
      </c>
      <c r="W408" s="1298" t="s">
        <v>6262</v>
      </c>
      <c r="X408" s="1298" t="str">
        <f t="shared" si="16"/>
        <v>http://www.unisonic.com.tw/datasheet/ZD1.8THRUZD36.pdf</v>
      </c>
    </row>
    <row r="409" spans="1:24" s="978" customFormat="1" ht="35.1" customHeight="1">
      <c r="A409" s="1275" t="str">
        <f t="shared" si="17"/>
        <v>ZD8.2</v>
      </c>
      <c r="B409" s="1089">
        <v>225</v>
      </c>
      <c r="C409" s="1576">
        <v>8.1999999999999993</v>
      </c>
      <c r="D409" s="1300">
        <f t="shared" si="18"/>
        <v>7.7899999999999991</v>
      </c>
      <c r="E409" s="1300">
        <f t="shared" si="19"/>
        <v>8.61</v>
      </c>
      <c r="F409" s="1576">
        <v>30</v>
      </c>
      <c r="G409" s="1576">
        <v>5</v>
      </c>
      <c r="H409" s="1576">
        <v>0.5</v>
      </c>
      <c r="I409" s="1576">
        <v>5</v>
      </c>
      <c r="J409" s="1089" t="s">
        <v>1226</v>
      </c>
      <c r="T409" s="1089" t="s">
        <v>10484</v>
      </c>
      <c r="U409" s="1565" t="s">
        <v>10442</v>
      </c>
      <c r="V409" s="1297" t="s">
        <v>6261</v>
      </c>
      <c r="W409" s="1298" t="s">
        <v>6262</v>
      </c>
      <c r="X409" s="1298" t="str">
        <f t="shared" si="16"/>
        <v>http://www.unisonic.com.tw/datasheet/ZD1.8THRUZD36.pdf</v>
      </c>
    </row>
    <row r="410" spans="1:24" s="978" customFormat="1" ht="35.1" customHeight="1">
      <c r="A410" s="1275" t="str">
        <f t="shared" si="17"/>
        <v>ZD9.1</v>
      </c>
      <c r="B410" s="1089">
        <v>225</v>
      </c>
      <c r="C410" s="1576">
        <v>9.1</v>
      </c>
      <c r="D410" s="1300">
        <f t="shared" si="18"/>
        <v>8.6449999999999996</v>
      </c>
      <c r="E410" s="1300">
        <f t="shared" si="19"/>
        <v>9.5549999999999997</v>
      </c>
      <c r="F410" s="1576">
        <v>30</v>
      </c>
      <c r="G410" s="1576">
        <v>5</v>
      </c>
      <c r="H410" s="1576">
        <v>0.5</v>
      </c>
      <c r="I410" s="1576">
        <v>6</v>
      </c>
      <c r="J410" s="1089" t="s">
        <v>1226</v>
      </c>
      <c r="T410" s="1089" t="s">
        <v>10485</v>
      </c>
      <c r="U410" s="1565" t="s">
        <v>10442</v>
      </c>
      <c r="V410" s="1297" t="s">
        <v>6261</v>
      </c>
      <c r="W410" s="1298" t="s">
        <v>6262</v>
      </c>
      <c r="X410" s="1298" t="str">
        <f t="shared" si="16"/>
        <v>http://www.unisonic.com.tw/datasheet/ZD1.8THRUZD36.pdf</v>
      </c>
    </row>
    <row r="411" spans="1:24" s="978" customFormat="1" ht="35.1" customHeight="1">
      <c r="A411" s="1275" t="str">
        <f t="shared" si="17"/>
        <v>ZD10</v>
      </c>
      <c r="B411" s="1089">
        <v>225</v>
      </c>
      <c r="C411" s="1576">
        <v>10</v>
      </c>
      <c r="D411" s="1300">
        <f t="shared" si="18"/>
        <v>9.5</v>
      </c>
      <c r="E411" s="1300">
        <f t="shared" si="19"/>
        <v>10.5</v>
      </c>
      <c r="F411" s="1576">
        <v>30</v>
      </c>
      <c r="G411" s="1576">
        <v>5</v>
      </c>
      <c r="H411" s="1576">
        <v>0.1</v>
      </c>
      <c r="I411" s="1576">
        <v>7</v>
      </c>
      <c r="J411" s="1089" t="s">
        <v>1226</v>
      </c>
      <c r="T411" s="1089" t="s">
        <v>10486</v>
      </c>
      <c r="U411" s="1565" t="s">
        <v>10442</v>
      </c>
      <c r="V411" s="1297" t="s">
        <v>6261</v>
      </c>
      <c r="W411" s="1298" t="s">
        <v>6262</v>
      </c>
      <c r="X411" s="1298" t="str">
        <f t="shared" si="16"/>
        <v>http://www.unisonic.com.tw/datasheet/ZD1.8THRUZD36.pdf</v>
      </c>
    </row>
    <row r="412" spans="1:24" s="978" customFormat="1" ht="35.1" customHeight="1">
      <c r="A412" s="1275" t="str">
        <f t="shared" si="17"/>
        <v>ZD11</v>
      </c>
      <c r="B412" s="1089">
        <v>225</v>
      </c>
      <c r="C412" s="1576">
        <v>11</v>
      </c>
      <c r="D412" s="1300">
        <f t="shared" si="18"/>
        <v>10.45</v>
      </c>
      <c r="E412" s="1300">
        <f t="shared" si="19"/>
        <v>11.55</v>
      </c>
      <c r="F412" s="1576">
        <v>30</v>
      </c>
      <c r="G412" s="1576">
        <v>5</v>
      </c>
      <c r="H412" s="1576">
        <v>0.1</v>
      </c>
      <c r="I412" s="1576">
        <v>8</v>
      </c>
      <c r="J412" s="1089" t="s">
        <v>1226</v>
      </c>
      <c r="T412" s="1089" t="s">
        <v>10487</v>
      </c>
      <c r="U412" s="1565" t="s">
        <v>10442</v>
      </c>
      <c r="V412" s="1297" t="s">
        <v>6261</v>
      </c>
      <c r="W412" s="1298" t="s">
        <v>6262</v>
      </c>
      <c r="X412" s="1298" t="str">
        <f t="shared" si="16"/>
        <v>http://www.unisonic.com.tw/datasheet/ZD1.8THRUZD36.pdf</v>
      </c>
    </row>
    <row r="413" spans="1:24" s="978" customFormat="1" ht="35.1" customHeight="1">
      <c r="A413" s="1275" t="str">
        <f t="shared" si="17"/>
        <v>ZD12</v>
      </c>
      <c r="B413" s="1089">
        <v>225</v>
      </c>
      <c r="C413" s="1576">
        <v>12</v>
      </c>
      <c r="D413" s="1300">
        <f t="shared" si="18"/>
        <v>11.399999999999999</v>
      </c>
      <c r="E413" s="1300">
        <f t="shared" si="19"/>
        <v>12.600000000000001</v>
      </c>
      <c r="F413" s="1576">
        <v>30</v>
      </c>
      <c r="G413" s="1576">
        <v>5</v>
      </c>
      <c r="H413" s="1576">
        <v>0.1</v>
      </c>
      <c r="I413" s="1576">
        <v>9</v>
      </c>
      <c r="J413" s="1089" t="s">
        <v>1226</v>
      </c>
      <c r="T413" s="1089" t="s">
        <v>10488</v>
      </c>
      <c r="U413" s="1565" t="s">
        <v>10442</v>
      </c>
      <c r="V413" s="1297" t="s">
        <v>6261</v>
      </c>
      <c r="W413" s="1298" t="s">
        <v>6262</v>
      </c>
      <c r="X413" s="1298" t="str">
        <f t="shared" si="16"/>
        <v>http://www.unisonic.com.tw/datasheet/ZD1.8THRUZD36.pdf</v>
      </c>
    </row>
    <row r="414" spans="1:24" s="978" customFormat="1" ht="35.1" customHeight="1">
      <c r="A414" s="1275" t="str">
        <f t="shared" si="17"/>
        <v>ZD13</v>
      </c>
      <c r="B414" s="1089">
        <v>225</v>
      </c>
      <c r="C414" s="1576">
        <v>13</v>
      </c>
      <c r="D414" s="1300">
        <f t="shared" si="18"/>
        <v>12.35</v>
      </c>
      <c r="E414" s="1300">
        <f t="shared" si="19"/>
        <v>13.65</v>
      </c>
      <c r="F414" s="1576">
        <v>37</v>
      </c>
      <c r="G414" s="1576">
        <v>5</v>
      </c>
      <c r="H414" s="1576">
        <v>0.1</v>
      </c>
      <c r="I414" s="1576">
        <v>10</v>
      </c>
      <c r="J414" s="1089" t="s">
        <v>1226</v>
      </c>
      <c r="T414" s="1089" t="s">
        <v>10489</v>
      </c>
      <c r="U414" s="1565" t="s">
        <v>10442</v>
      </c>
      <c r="V414" s="1297" t="s">
        <v>6261</v>
      </c>
      <c r="W414" s="1298" t="s">
        <v>6262</v>
      </c>
      <c r="X414" s="1298" t="str">
        <f t="shared" si="16"/>
        <v>http://www.unisonic.com.tw/datasheet/ZD1.8THRUZD36.pdf</v>
      </c>
    </row>
    <row r="415" spans="1:24" s="978" customFormat="1" ht="35.1" customHeight="1">
      <c r="A415" s="1275" t="str">
        <f t="shared" si="17"/>
        <v>ZD15</v>
      </c>
      <c r="B415" s="1089">
        <v>225</v>
      </c>
      <c r="C415" s="1576">
        <v>15</v>
      </c>
      <c r="D415" s="1300">
        <f t="shared" si="18"/>
        <v>14.25</v>
      </c>
      <c r="E415" s="1300">
        <f t="shared" si="19"/>
        <v>15.75</v>
      </c>
      <c r="F415" s="1576">
        <v>42</v>
      </c>
      <c r="G415" s="1576">
        <v>5</v>
      </c>
      <c r="H415" s="1576">
        <v>0.1</v>
      </c>
      <c r="I415" s="1576">
        <v>11</v>
      </c>
      <c r="J415" s="1089" t="s">
        <v>1226</v>
      </c>
      <c r="T415" s="1089" t="s">
        <v>10490</v>
      </c>
      <c r="U415" s="1565" t="s">
        <v>10442</v>
      </c>
      <c r="V415" s="1297" t="s">
        <v>6261</v>
      </c>
      <c r="W415" s="1298" t="s">
        <v>6262</v>
      </c>
      <c r="X415" s="1298" t="str">
        <f t="shared" si="16"/>
        <v>http://www.unisonic.com.tw/datasheet/ZD1.8THRUZD36.pdf</v>
      </c>
    </row>
    <row r="416" spans="1:24" s="978" customFormat="1" ht="35.1" customHeight="1">
      <c r="A416" s="1275" t="str">
        <f t="shared" si="17"/>
        <v>ZD16</v>
      </c>
      <c r="B416" s="1089">
        <v>225</v>
      </c>
      <c r="C416" s="1576">
        <v>16</v>
      </c>
      <c r="D416" s="1300">
        <f t="shared" si="18"/>
        <v>15.2</v>
      </c>
      <c r="E416" s="1300">
        <f t="shared" si="19"/>
        <v>16.8</v>
      </c>
      <c r="F416" s="1576">
        <v>50</v>
      </c>
      <c r="G416" s="1576">
        <v>5</v>
      </c>
      <c r="H416" s="1576">
        <v>0.1</v>
      </c>
      <c r="I416" s="1576">
        <v>12</v>
      </c>
      <c r="J416" s="1089" t="s">
        <v>1226</v>
      </c>
      <c r="T416" s="1089" t="s">
        <v>10491</v>
      </c>
      <c r="U416" s="1565" t="s">
        <v>10442</v>
      </c>
      <c r="V416" s="1297" t="s">
        <v>6261</v>
      </c>
      <c r="W416" s="1298" t="s">
        <v>6262</v>
      </c>
      <c r="X416" s="1298" t="str">
        <f t="shared" si="16"/>
        <v>http://www.unisonic.com.tw/datasheet/ZD1.8THRUZD36.pdf</v>
      </c>
    </row>
    <row r="417" spans="1:24" s="978" customFormat="1" ht="35.1" customHeight="1">
      <c r="A417" s="1275" t="str">
        <f t="shared" si="17"/>
        <v>ZD18</v>
      </c>
      <c r="B417" s="1089">
        <v>225</v>
      </c>
      <c r="C417" s="1576">
        <v>18</v>
      </c>
      <c r="D417" s="1300">
        <f t="shared" si="18"/>
        <v>17.099999999999998</v>
      </c>
      <c r="E417" s="1300">
        <f t="shared" si="19"/>
        <v>18.900000000000002</v>
      </c>
      <c r="F417" s="1576">
        <v>65</v>
      </c>
      <c r="G417" s="1576">
        <v>5</v>
      </c>
      <c r="H417" s="1576">
        <v>0.1</v>
      </c>
      <c r="I417" s="1576">
        <v>13</v>
      </c>
      <c r="J417" s="1089" t="s">
        <v>1226</v>
      </c>
      <c r="T417" s="1089" t="s">
        <v>10492</v>
      </c>
      <c r="U417" s="1565" t="s">
        <v>10442</v>
      </c>
      <c r="V417" s="1297" t="s">
        <v>6261</v>
      </c>
      <c r="W417" s="1298" t="s">
        <v>6262</v>
      </c>
      <c r="X417" s="1298" t="str">
        <f t="shared" si="16"/>
        <v>http://www.unisonic.com.tw/datasheet/ZD1.8THRUZD36.pdf</v>
      </c>
    </row>
    <row r="418" spans="1:24" s="978" customFormat="1" ht="35.1" customHeight="1">
      <c r="A418" s="1275" t="str">
        <f t="shared" si="17"/>
        <v>ZD20</v>
      </c>
      <c r="B418" s="1089">
        <v>225</v>
      </c>
      <c r="C418" s="1576">
        <v>20</v>
      </c>
      <c r="D418" s="1300">
        <f t="shared" si="18"/>
        <v>19</v>
      </c>
      <c r="E418" s="1300">
        <f t="shared" si="19"/>
        <v>21</v>
      </c>
      <c r="F418" s="1576">
        <v>85</v>
      </c>
      <c r="G418" s="1576">
        <v>5</v>
      </c>
      <c r="H418" s="1576">
        <v>0.1</v>
      </c>
      <c r="I418" s="1576">
        <v>15</v>
      </c>
      <c r="J418" s="1089" t="s">
        <v>1226</v>
      </c>
      <c r="T418" s="1089" t="s">
        <v>10493</v>
      </c>
      <c r="U418" s="1565" t="s">
        <v>10442</v>
      </c>
      <c r="V418" s="1297" t="s">
        <v>6261</v>
      </c>
      <c r="W418" s="1298" t="s">
        <v>6262</v>
      </c>
      <c r="X418" s="1298" t="str">
        <f t="shared" si="16"/>
        <v>http://www.unisonic.com.tw/datasheet/ZD1.8THRUZD36.pdf</v>
      </c>
    </row>
    <row r="419" spans="1:24" s="978" customFormat="1" ht="35.1" customHeight="1">
      <c r="A419" s="1275" t="str">
        <f t="shared" si="17"/>
        <v>ZD22</v>
      </c>
      <c r="B419" s="1089">
        <v>225</v>
      </c>
      <c r="C419" s="1576">
        <v>22</v>
      </c>
      <c r="D419" s="1300">
        <f t="shared" si="18"/>
        <v>20.9</v>
      </c>
      <c r="E419" s="1300">
        <f t="shared" si="19"/>
        <v>23.1</v>
      </c>
      <c r="F419" s="1576">
        <v>100</v>
      </c>
      <c r="G419" s="1576">
        <v>5</v>
      </c>
      <c r="H419" s="1576">
        <v>0.1</v>
      </c>
      <c r="I419" s="1576">
        <v>17</v>
      </c>
      <c r="J419" s="1089" t="s">
        <v>1226</v>
      </c>
      <c r="T419" s="1089" t="s">
        <v>10494</v>
      </c>
      <c r="U419" s="1565" t="s">
        <v>10442</v>
      </c>
      <c r="V419" s="1297" t="s">
        <v>6261</v>
      </c>
      <c r="W419" s="1298" t="s">
        <v>6262</v>
      </c>
      <c r="X419" s="1298" t="str">
        <f t="shared" si="16"/>
        <v>http://www.unisonic.com.tw/datasheet/ZD1.8THRUZD36.pdf</v>
      </c>
    </row>
    <row r="420" spans="1:24" s="978" customFormat="1" ht="35.1" customHeight="1">
      <c r="A420" s="1275" t="str">
        <f t="shared" si="17"/>
        <v>ZD24</v>
      </c>
      <c r="B420" s="1089">
        <v>225</v>
      </c>
      <c r="C420" s="1576">
        <v>24</v>
      </c>
      <c r="D420" s="1300">
        <f t="shared" si="18"/>
        <v>22.799999999999997</v>
      </c>
      <c r="E420" s="1300">
        <f t="shared" si="19"/>
        <v>25.200000000000003</v>
      </c>
      <c r="F420" s="1576">
        <v>120</v>
      </c>
      <c r="G420" s="1576">
        <v>5</v>
      </c>
      <c r="H420" s="1576">
        <v>0.1</v>
      </c>
      <c r="I420" s="1576">
        <v>19</v>
      </c>
      <c r="J420" s="1089" t="s">
        <v>1226</v>
      </c>
      <c r="T420" s="1089" t="s">
        <v>10495</v>
      </c>
      <c r="U420" s="1565" t="s">
        <v>10442</v>
      </c>
      <c r="V420" s="1297" t="s">
        <v>6261</v>
      </c>
      <c r="W420" s="1298" t="s">
        <v>6262</v>
      </c>
      <c r="X420" s="1298" t="str">
        <f t="shared" si="16"/>
        <v>http://www.unisonic.com.tw/datasheet/ZD1.8THRUZD36.pdf</v>
      </c>
    </row>
    <row r="421" spans="1:24" s="978" customFormat="1" ht="35.1" customHeight="1">
      <c r="A421" s="1275" t="str">
        <f t="shared" si="17"/>
        <v>ZD25</v>
      </c>
      <c r="B421" s="1089">
        <v>225</v>
      </c>
      <c r="C421" s="1576">
        <v>25</v>
      </c>
      <c r="D421" s="1300">
        <f t="shared" si="18"/>
        <v>23.75</v>
      </c>
      <c r="E421" s="1300">
        <f t="shared" si="19"/>
        <v>26.25</v>
      </c>
      <c r="F421" s="1576">
        <v>130</v>
      </c>
      <c r="G421" s="1576">
        <v>5</v>
      </c>
      <c r="H421" s="1576">
        <v>0.1</v>
      </c>
      <c r="I421" s="1576">
        <v>19</v>
      </c>
      <c r="J421" s="1089" t="s">
        <v>1226</v>
      </c>
      <c r="T421" s="1089" t="s">
        <v>10466</v>
      </c>
      <c r="U421" s="1565" t="s">
        <v>10442</v>
      </c>
      <c r="V421" s="1297" t="s">
        <v>6261</v>
      </c>
      <c r="W421" s="1298" t="s">
        <v>6262</v>
      </c>
      <c r="X421" s="1298" t="str">
        <f t="shared" si="16"/>
        <v>http://www.unisonic.com.tw/datasheet/ZD1.8THRUZD36.pdf</v>
      </c>
    </row>
    <row r="422" spans="1:24" s="978" customFormat="1" ht="35.1" customHeight="1">
      <c r="A422" s="1275" t="str">
        <f t="shared" si="17"/>
        <v>ZD27</v>
      </c>
      <c r="B422" s="1089">
        <v>225</v>
      </c>
      <c r="C422" s="1576">
        <v>27</v>
      </c>
      <c r="D422" s="1300">
        <f t="shared" si="18"/>
        <v>25.65</v>
      </c>
      <c r="E422" s="1300">
        <f t="shared" si="19"/>
        <v>28.35</v>
      </c>
      <c r="F422" s="1576">
        <v>150</v>
      </c>
      <c r="G422" s="1576">
        <v>5</v>
      </c>
      <c r="H422" s="1576">
        <v>0.1</v>
      </c>
      <c r="I422" s="1576">
        <v>21</v>
      </c>
      <c r="J422" s="1089" t="s">
        <v>1226</v>
      </c>
      <c r="T422" s="1089" t="s">
        <v>10467</v>
      </c>
      <c r="U422" s="1565" t="s">
        <v>10442</v>
      </c>
      <c r="V422" s="1297" t="s">
        <v>6261</v>
      </c>
      <c r="W422" s="1298" t="s">
        <v>6262</v>
      </c>
      <c r="X422" s="1298" t="str">
        <f t="shared" si="16"/>
        <v>http://www.unisonic.com.tw/datasheet/ZD1.8THRUZD36.pdf</v>
      </c>
    </row>
    <row r="423" spans="1:24" s="978" customFormat="1" ht="35.1" customHeight="1">
      <c r="A423" s="1275" t="str">
        <f t="shared" si="17"/>
        <v>ZD30</v>
      </c>
      <c r="B423" s="1089">
        <v>225</v>
      </c>
      <c r="C423" s="1576">
        <v>30</v>
      </c>
      <c r="D423" s="1300">
        <f t="shared" si="18"/>
        <v>28.5</v>
      </c>
      <c r="E423" s="1300">
        <f t="shared" si="19"/>
        <v>31.5</v>
      </c>
      <c r="F423" s="1576">
        <v>200</v>
      </c>
      <c r="G423" s="1576">
        <v>5</v>
      </c>
      <c r="H423" s="1576">
        <v>0.1</v>
      </c>
      <c r="I423" s="1576">
        <v>23</v>
      </c>
      <c r="J423" s="1089" t="s">
        <v>1226</v>
      </c>
      <c r="T423" s="1089" t="s">
        <v>10468</v>
      </c>
      <c r="U423" s="1565" t="s">
        <v>10442</v>
      </c>
      <c r="V423" s="1297" t="s">
        <v>6261</v>
      </c>
      <c r="W423" s="1298" t="s">
        <v>6262</v>
      </c>
      <c r="X423" s="1298" t="str">
        <f t="shared" si="16"/>
        <v>http://www.unisonic.com.tw/datasheet/ZD1.8THRUZD36.pdf</v>
      </c>
    </row>
    <row r="424" spans="1:24" s="978" customFormat="1" ht="35.1" customHeight="1">
      <c r="A424" s="1275" t="str">
        <f t="shared" si="17"/>
        <v>ZD33</v>
      </c>
      <c r="B424" s="1089">
        <v>225</v>
      </c>
      <c r="C424" s="1576">
        <v>33</v>
      </c>
      <c r="D424" s="1300">
        <f t="shared" si="18"/>
        <v>31.349999999999998</v>
      </c>
      <c r="E424" s="1300">
        <f t="shared" si="19"/>
        <v>34.65</v>
      </c>
      <c r="F424" s="1576">
        <v>250</v>
      </c>
      <c r="G424" s="1576">
        <v>5</v>
      </c>
      <c r="H424" s="1576">
        <v>0.1</v>
      </c>
      <c r="I424" s="1576">
        <v>25</v>
      </c>
      <c r="J424" s="1089" t="s">
        <v>1226</v>
      </c>
      <c r="T424" s="1089" t="s">
        <v>10469</v>
      </c>
      <c r="U424" s="1565" t="s">
        <v>10442</v>
      </c>
      <c r="V424" s="1297" t="s">
        <v>6261</v>
      </c>
      <c r="W424" s="1298" t="s">
        <v>6262</v>
      </c>
      <c r="X424" s="1298" t="str">
        <f t="shared" si="16"/>
        <v>http://www.unisonic.com.tw/datasheet/ZD1.8THRUZD36.pdf</v>
      </c>
    </row>
    <row r="425" spans="1:24" s="978" customFormat="1" ht="35.1" customHeight="1">
      <c r="A425" s="1275" t="str">
        <f t="shared" si="17"/>
        <v>ZD36</v>
      </c>
      <c r="B425" s="1089">
        <v>225</v>
      </c>
      <c r="C425" s="1576">
        <v>36</v>
      </c>
      <c r="D425" s="1300">
        <f>C425*0.95</f>
        <v>34.199999999999996</v>
      </c>
      <c r="E425" s="1300">
        <f>C425*1.05</f>
        <v>37.800000000000004</v>
      </c>
      <c r="F425" s="1576">
        <v>300</v>
      </c>
      <c r="G425" s="1576">
        <v>5</v>
      </c>
      <c r="H425" s="1576">
        <v>0.1</v>
      </c>
      <c r="I425" s="1576">
        <v>27</v>
      </c>
      <c r="J425" s="1089" t="s">
        <v>1226</v>
      </c>
      <c r="T425" s="1089" t="s">
        <v>10470</v>
      </c>
      <c r="U425" s="1565" t="s">
        <v>10442</v>
      </c>
      <c r="V425" s="1297" t="s">
        <v>6261</v>
      </c>
      <c r="W425" s="1298" t="s">
        <v>6262</v>
      </c>
      <c r="X425" s="1298" t="str">
        <f t="shared" si="16"/>
        <v>http://www.unisonic.com.tw/datasheet/ZD1.8THRUZD36.pdf</v>
      </c>
    </row>
    <row r="426" spans="1:24" s="978" customFormat="1" ht="35.1" customHeight="1">
      <c r="A426" s="1275" t="str">
        <f>HYPERLINK(X426,T426)</f>
        <v>1N4745A</v>
      </c>
      <c r="B426" s="1089">
        <v>1000</v>
      </c>
      <c r="C426" s="1089">
        <v>16</v>
      </c>
      <c r="D426" s="1300" t="s">
        <v>6259</v>
      </c>
      <c r="E426" s="1300" t="s">
        <v>6259</v>
      </c>
      <c r="F426" s="1089">
        <v>16</v>
      </c>
      <c r="G426" s="1089">
        <v>0.25</v>
      </c>
      <c r="H426" s="1089">
        <v>0.1</v>
      </c>
      <c r="I426" s="1089">
        <v>12.2</v>
      </c>
      <c r="J426" s="1089" t="s">
        <v>10140</v>
      </c>
      <c r="T426" s="1089" t="s">
        <v>10496</v>
      </c>
      <c r="U426" s="1565"/>
      <c r="V426" s="1297" t="s">
        <v>6261</v>
      </c>
      <c r="W426" s="1298" t="s">
        <v>6262</v>
      </c>
      <c r="X426" s="1089" t="str">
        <f>CONCATENATE(V426,T426,W426)</f>
        <v>http://www.unisonic.com.tw/datasheet/1N4745A.pdf</v>
      </c>
    </row>
    <row r="427" spans="1:24" s="978" customFormat="1" ht="35.1" customHeight="1">
      <c r="A427" s="1282" t="str">
        <f>HYPERLINK(X427,T427)</f>
        <v>UUDZ12B</v>
      </c>
      <c r="B427" s="1089">
        <v>200</v>
      </c>
      <c r="C427" s="1089">
        <v>12</v>
      </c>
      <c r="D427" s="1300">
        <v>11.74</v>
      </c>
      <c r="E427" s="1300">
        <v>12.24</v>
      </c>
      <c r="F427" s="1089">
        <v>30</v>
      </c>
      <c r="G427" s="1089">
        <v>5</v>
      </c>
      <c r="H427" s="1089">
        <v>0.1</v>
      </c>
      <c r="I427" s="1089">
        <v>9</v>
      </c>
      <c r="J427" s="1089" t="s">
        <v>10123</v>
      </c>
      <c r="T427" s="1089" t="s">
        <v>10497</v>
      </c>
      <c r="U427" s="1565" t="s">
        <v>10498</v>
      </c>
      <c r="V427" s="1297" t="s">
        <v>6261</v>
      </c>
      <c r="W427" s="1298" t="s">
        <v>6262</v>
      </c>
      <c r="X427" s="1298" t="str">
        <f>CONCATENATE(,V427,U427,W427)</f>
        <v>http://www.unisonic.com.tw/datasheet/UUDZ12B.pdf</v>
      </c>
    </row>
    <row r="428" spans="1:24" s="1274" customFormat="1" ht="35.1" customHeight="1">
      <c r="A428" s="1275" t="str">
        <f t="shared" ref="A428:A491" si="20">HYPERLINK(X428,T428)</f>
        <v>BZT52C2V0S</v>
      </c>
      <c r="B428" s="1089">
        <v>200</v>
      </c>
      <c r="C428" s="1089">
        <v>2</v>
      </c>
      <c r="D428" s="1089">
        <v>1.91</v>
      </c>
      <c r="E428" s="1089">
        <v>2.09</v>
      </c>
      <c r="F428" s="1089">
        <v>100</v>
      </c>
      <c r="G428" s="1089">
        <v>5</v>
      </c>
      <c r="H428" s="1089">
        <v>150</v>
      </c>
      <c r="I428" s="1089">
        <v>1</v>
      </c>
      <c r="J428" s="1089" t="s">
        <v>1221</v>
      </c>
      <c r="T428" s="1158" t="s">
        <v>10499</v>
      </c>
      <c r="U428" s="1296" t="s">
        <v>10500</v>
      </c>
      <c r="V428" s="1297" t="s">
        <v>6261</v>
      </c>
      <c r="W428" s="1298" t="s">
        <v>6262</v>
      </c>
      <c r="X428" s="1298" t="str">
        <f t="shared" ref="X428:X491" si="21">CONCATENATE(,V428,U428,W428)</f>
        <v>http://www.unisonic.com.tw/datasheet/BZT52CXXXS.pdf</v>
      </c>
    </row>
    <row r="429" spans="1:24" s="1274" customFormat="1" ht="35.1" customHeight="1">
      <c r="A429" s="1275" t="str">
        <f t="shared" si="20"/>
        <v>BZT52C2V4S</v>
      </c>
      <c r="B429" s="1089">
        <v>200</v>
      </c>
      <c r="C429" s="1089">
        <v>2.4</v>
      </c>
      <c r="D429" s="1089">
        <v>2.2000000000000002</v>
      </c>
      <c r="E429" s="1089">
        <v>2.6</v>
      </c>
      <c r="F429" s="1089">
        <v>100</v>
      </c>
      <c r="G429" s="1089">
        <v>5</v>
      </c>
      <c r="H429" s="1089">
        <v>50</v>
      </c>
      <c r="I429" s="1089">
        <v>1</v>
      </c>
      <c r="J429" s="1089" t="s">
        <v>1221</v>
      </c>
      <c r="T429" s="1158" t="s">
        <v>10501</v>
      </c>
      <c r="U429" s="1296" t="s">
        <v>10500</v>
      </c>
      <c r="V429" s="1297" t="s">
        <v>6261</v>
      </c>
      <c r="W429" s="1298" t="s">
        <v>6262</v>
      </c>
      <c r="X429" s="1298" t="str">
        <f t="shared" si="21"/>
        <v>http://www.unisonic.com.tw/datasheet/BZT52CXXXS.pdf</v>
      </c>
    </row>
    <row r="430" spans="1:24" s="1274" customFormat="1" ht="35.1" customHeight="1">
      <c r="A430" s="1275" t="str">
        <f t="shared" si="20"/>
        <v>BZT52C2V7S</v>
      </c>
      <c r="B430" s="1089">
        <v>200</v>
      </c>
      <c r="C430" s="1089">
        <v>2.7</v>
      </c>
      <c r="D430" s="1089">
        <v>2.5</v>
      </c>
      <c r="E430" s="1089">
        <v>2.9</v>
      </c>
      <c r="F430" s="1089">
        <v>100</v>
      </c>
      <c r="G430" s="1089">
        <v>5</v>
      </c>
      <c r="H430" s="1089">
        <v>20</v>
      </c>
      <c r="I430" s="1089">
        <v>1</v>
      </c>
      <c r="J430" s="1089" t="s">
        <v>1221</v>
      </c>
      <c r="T430" s="1158" t="s">
        <v>10502</v>
      </c>
      <c r="U430" s="1296" t="s">
        <v>3762</v>
      </c>
      <c r="V430" s="1297" t="s">
        <v>6948</v>
      </c>
      <c r="W430" s="1298" t="s">
        <v>6949</v>
      </c>
      <c r="X430" s="1298" t="str">
        <f t="shared" si="21"/>
        <v>http://www.unisonic.com.tw/datasheet/BZT52CXXXS.pdf</v>
      </c>
    </row>
    <row r="431" spans="1:24" s="1274" customFormat="1" ht="35.1" customHeight="1">
      <c r="A431" s="1275" t="str">
        <f t="shared" si="20"/>
        <v>BZT52C3S</v>
      </c>
      <c r="B431" s="1089">
        <v>200</v>
      </c>
      <c r="C431" s="1089">
        <v>3</v>
      </c>
      <c r="D431" s="1089">
        <v>2.8</v>
      </c>
      <c r="E431" s="1089">
        <v>3.2</v>
      </c>
      <c r="F431" s="1089">
        <v>100</v>
      </c>
      <c r="G431" s="1089">
        <v>5</v>
      </c>
      <c r="H431" s="1089">
        <v>10</v>
      </c>
      <c r="I431" s="1089">
        <v>1</v>
      </c>
      <c r="J431" s="1089" t="s">
        <v>1221</v>
      </c>
      <c r="T431" s="1158" t="s">
        <v>10503</v>
      </c>
      <c r="U431" s="1296" t="s">
        <v>3762</v>
      </c>
      <c r="V431" s="1297" t="s">
        <v>6948</v>
      </c>
      <c r="W431" s="1298" t="s">
        <v>6949</v>
      </c>
      <c r="X431" s="1298" t="str">
        <f t="shared" si="21"/>
        <v>http://www.unisonic.com.tw/datasheet/BZT52CXXXS.pdf</v>
      </c>
    </row>
    <row r="432" spans="1:24" s="1274" customFormat="1" ht="35.1" customHeight="1">
      <c r="A432" s="1275" t="str">
        <f t="shared" si="20"/>
        <v>BZT52C3V3S</v>
      </c>
      <c r="B432" s="1089">
        <v>200</v>
      </c>
      <c r="C432" s="1089">
        <v>3.3</v>
      </c>
      <c r="D432" s="1089">
        <v>3.1</v>
      </c>
      <c r="E432" s="1089">
        <v>3.5</v>
      </c>
      <c r="F432" s="1089">
        <v>95</v>
      </c>
      <c r="G432" s="1089">
        <v>5</v>
      </c>
      <c r="H432" s="1089">
        <v>5</v>
      </c>
      <c r="I432" s="1089">
        <v>1</v>
      </c>
      <c r="J432" s="1089" t="s">
        <v>1221</v>
      </c>
      <c r="T432" s="1158" t="s">
        <v>10504</v>
      </c>
      <c r="U432" s="1296" t="s">
        <v>3762</v>
      </c>
      <c r="V432" s="1297" t="s">
        <v>6948</v>
      </c>
      <c r="W432" s="1298" t="s">
        <v>6949</v>
      </c>
      <c r="X432" s="1298" t="str">
        <f t="shared" si="21"/>
        <v>http://www.unisonic.com.tw/datasheet/BZT52CXXXS.pdf</v>
      </c>
    </row>
    <row r="433" spans="1:24" s="1274" customFormat="1" ht="35.1" customHeight="1">
      <c r="A433" s="1275" t="str">
        <f t="shared" si="20"/>
        <v>BZT52C3V6S</v>
      </c>
      <c r="B433" s="1089">
        <v>200</v>
      </c>
      <c r="C433" s="1089">
        <v>3.6</v>
      </c>
      <c r="D433" s="1089">
        <v>3.4</v>
      </c>
      <c r="E433" s="1089">
        <v>3.8</v>
      </c>
      <c r="F433" s="1089">
        <v>95</v>
      </c>
      <c r="G433" s="1089">
        <v>5</v>
      </c>
      <c r="H433" s="1089">
        <v>5</v>
      </c>
      <c r="I433" s="1089">
        <v>1</v>
      </c>
      <c r="J433" s="1089" t="s">
        <v>1221</v>
      </c>
      <c r="T433" s="1158" t="s">
        <v>10505</v>
      </c>
      <c r="U433" s="1296" t="s">
        <v>10506</v>
      </c>
      <c r="V433" s="1297" t="s">
        <v>6567</v>
      </c>
      <c r="W433" s="1298" t="s">
        <v>6568</v>
      </c>
      <c r="X433" s="1298" t="str">
        <f t="shared" si="21"/>
        <v>http://www.unisonic.com.tw/datasheet/BZT52CXXXS.pdf</v>
      </c>
    </row>
    <row r="434" spans="1:24" s="1274" customFormat="1" ht="35.1" customHeight="1">
      <c r="A434" s="1275" t="str">
        <f t="shared" si="20"/>
        <v>BZT52C3V9S</v>
      </c>
      <c r="B434" s="1089">
        <v>200</v>
      </c>
      <c r="C434" s="1089">
        <v>3.9</v>
      </c>
      <c r="D434" s="1089">
        <v>3.7</v>
      </c>
      <c r="E434" s="1089">
        <v>4.0999999999999996</v>
      </c>
      <c r="F434" s="1089">
        <v>90</v>
      </c>
      <c r="G434" s="1089">
        <v>5</v>
      </c>
      <c r="H434" s="1089">
        <v>3</v>
      </c>
      <c r="I434" s="1089">
        <v>1</v>
      </c>
      <c r="J434" s="1089" t="s">
        <v>1221</v>
      </c>
      <c r="T434" s="1158" t="s">
        <v>10507</v>
      </c>
      <c r="U434" s="1296" t="s">
        <v>10506</v>
      </c>
      <c r="V434" s="1297" t="s">
        <v>6567</v>
      </c>
      <c r="W434" s="1298" t="s">
        <v>6568</v>
      </c>
      <c r="X434" s="1298" t="str">
        <f t="shared" si="21"/>
        <v>http://www.unisonic.com.tw/datasheet/BZT52CXXXS.pdf</v>
      </c>
    </row>
    <row r="435" spans="1:24" s="1274" customFormat="1" ht="35.1" customHeight="1">
      <c r="A435" s="1275" t="str">
        <f t="shared" si="20"/>
        <v>BZT52C4V3S</v>
      </c>
      <c r="B435" s="1089">
        <v>200</v>
      </c>
      <c r="C435" s="1089">
        <v>4.3</v>
      </c>
      <c r="D435" s="1089">
        <v>4</v>
      </c>
      <c r="E435" s="1089">
        <v>4.5999999999999996</v>
      </c>
      <c r="F435" s="1089">
        <v>90</v>
      </c>
      <c r="G435" s="1089">
        <v>5</v>
      </c>
      <c r="H435" s="1089">
        <v>3</v>
      </c>
      <c r="I435" s="1089">
        <v>1</v>
      </c>
      <c r="J435" s="1089" t="s">
        <v>1221</v>
      </c>
      <c r="T435" s="1158" t="s">
        <v>10508</v>
      </c>
      <c r="U435" s="1296" t="s">
        <v>10506</v>
      </c>
      <c r="V435" s="1297" t="s">
        <v>6567</v>
      </c>
      <c r="W435" s="1298" t="s">
        <v>6568</v>
      </c>
      <c r="X435" s="1298" t="str">
        <f t="shared" si="21"/>
        <v>http://www.unisonic.com.tw/datasheet/BZT52CXXXS.pdf</v>
      </c>
    </row>
    <row r="436" spans="1:24" s="1274" customFormat="1" ht="35.1" customHeight="1">
      <c r="A436" s="1275" t="str">
        <f t="shared" si="20"/>
        <v>BZT52C4V7S</v>
      </c>
      <c r="B436" s="1089">
        <v>200</v>
      </c>
      <c r="C436" s="1089">
        <v>4.7</v>
      </c>
      <c r="D436" s="1089">
        <v>4.4000000000000004</v>
      </c>
      <c r="E436" s="1089">
        <v>5</v>
      </c>
      <c r="F436" s="1089">
        <v>90</v>
      </c>
      <c r="G436" s="1089">
        <v>5</v>
      </c>
      <c r="H436" s="1089">
        <v>2</v>
      </c>
      <c r="I436" s="1089">
        <v>2</v>
      </c>
      <c r="J436" s="1089" t="s">
        <v>1221</v>
      </c>
      <c r="T436" s="1158" t="s">
        <v>10509</v>
      </c>
      <c r="U436" s="1296" t="s">
        <v>10506</v>
      </c>
      <c r="V436" s="1297" t="s">
        <v>6567</v>
      </c>
      <c r="W436" s="1298" t="s">
        <v>6568</v>
      </c>
      <c r="X436" s="1298" t="str">
        <f t="shared" si="21"/>
        <v>http://www.unisonic.com.tw/datasheet/BZT52CXXXS.pdf</v>
      </c>
    </row>
    <row r="437" spans="1:24" s="1274" customFormat="1" ht="35.1" customHeight="1">
      <c r="A437" s="1275" t="str">
        <f t="shared" si="20"/>
        <v>BZT52C5V1S</v>
      </c>
      <c r="B437" s="1089">
        <v>200</v>
      </c>
      <c r="C437" s="1089">
        <v>5.0999999999999996</v>
      </c>
      <c r="D437" s="1089">
        <v>4.8</v>
      </c>
      <c r="E437" s="1089">
        <v>5.4</v>
      </c>
      <c r="F437" s="1089">
        <v>60</v>
      </c>
      <c r="G437" s="1089">
        <v>5</v>
      </c>
      <c r="H437" s="1089">
        <v>1</v>
      </c>
      <c r="I437" s="1089">
        <v>2</v>
      </c>
      <c r="J437" s="1089" t="s">
        <v>1221</v>
      </c>
      <c r="T437" s="1158" t="s">
        <v>10510</v>
      </c>
      <c r="U437" s="1296" t="s">
        <v>10506</v>
      </c>
      <c r="V437" s="1297" t="s">
        <v>6567</v>
      </c>
      <c r="W437" s="1298" t="s">
        <v>6568</v>
      </c>
      <c r="X437" s="1298" t="str">
        <f t="shared" si="21"/>
        <v>http://www.unisonic.com.tw/datasheet/BZT52CXXXS.pdf</v>
      </c>
    </row>
    <row r="438" spans="1:24" s="1274" customFormat="1" ht="35.1" customHeight="1">
      <c r="A438" s="1275" t="str">
        <f t="shared" si="20"/>
        <v>BZT52C5V6S</v>
      </c>
      <c r="B438" s="1089">
        <v>200</v>
      </c>
      <c r="C438" s="1089">
        <v>5.6</v>
      </c>
      <c r="D438" s="1089">
        <v>5.2</v>
      </c>
      <c r="E438" s="1089">
        <v>6</v>
      </c>
      <c r="F438" s="1089">
        <v>40</v>
      </c>
      <c r="G438" s="1089">
        <v>5</v>
      </c>
      <c r="H438" s="1089">
        <v>3</v>
      </c>
      <c r="I438" s="1089">
        <v>2</v>
      </c>
      <c r="J438" s="1089" t="s">
        <v>1221</v>
      </c>
      <c r="T438" s="1158" t="s">
        <v>10511</v>
      </c>
      <c r="U438" s="1296" t="s">
        <v>10506</v>
      </c>
      <c r="V438" s="1297" t="s">
        <v>6567</v>
      </c>
      <c r="W438" s="1298" t="s">
        <v>6568</v>
      </c>
      <c r="X438" s="1298" t="str">
        <f t="shared" si="21"/>
        <v>http://www.unisonic.com.tw/datasheet/BZT52CXXXS.pdf</v>
      </c>
    </row>
    <row r="439" spans="1:24" s="1274" customFormat="1" ht="35.1" customHeight="1">
      <c r="A439" s="1275" t="str">
        <f t="shared" si="20"/>
        <v>BZT52C6V2S</v>
      </c>
      <c r="B439" s="1089">
        <v>200</v>
      </c>
      <c r="C439" s="1089">
        <v>6.2</v>
      </c>
      <c r="D439" s="1089">
        <v>5.8</v>
      </c>
      <c r="E439" s="1089">
        <v>6.6</v>
      </c>
      <c r="F439" s="1089">
        <v>10</v>
      </c>
      <c r="G439" s="1089">
        <v>5</v>
      </c>
      <c r="H439" s="1089">
        <v>2</v>
      </c>
      <c r="I439" s="1089">
        <v>4</v>
      </c>
      <c r="J439" s="1089" t="s">
        <v>1221</v>
      </c>
      <c r="T439" s="1158" t="s">
        <v>10512</v>
      </c>
      <c r="U439" s="1296" t="s">
        <v>10506</v>
      </c>
      <c r="V439" s="1297" t="s">
        <v>6567</v>
      </c>
      <c r="W439" s="1298" t="s">
        <v>6568</v>
      </c>
      <c r="X439" s="1298" t="str">
        <f t="shared" si="21"/>
        <v>http://www.unisonic.com.tw/datasheet/BZT52CXXXS.pdf</v>
      </c>
    </row>
    <row r="440" spans="1:24" s="1274" customFormat="1" ht="35.1" customHeight="1">
      <c r="A440" s="1275" t="str">
        <f t="shared" si="20"/>
        <v>BZT52C6V8S</v>
      </c>
      <c r="B440" s="1089">
        <v>200</v>
      </c>
      <c r="C440" s="1089">
        <v>6.8</v>
      </c>
      <c r="D440" s="1089">
        <v>6.4</v>
      </c>
      <c r="E440" s="1089">
        <v>7.2</v>
      </c>
      <c r="F440" s="1089">
        <v>15</v>
      </c>
      <c r="G440" s="1089">
        <v>5</v>
      </c>
      <c r="H440" s="1089">
        <v>1</v>
      </c>
      <c r="I440" s="1089">
        <v>4</v>
      </c>
      <c r="J440" s="1089" t="s">
        <v>1221</v>
      </c>
      <c r="T440" s="1158" t="s">
        <v>10513</v>
      </c>
      <c r="U440" s="1296" t="s">
        <v>10506</v>
      </c>
      <c r="V440" s="1297" t="s">
        <v>6567</v>
      </c>
      <c r="W440" s="1298" t="s">
        <v>6568</v>
      </c>
      <c r="X440" s="1298" t="str">
        <f t="shared" si="21"/>
        <v>http://www.unisonic.com.tw/datasheet/BZT52CXXXS.pdf</v>
      </c>
    </row>
    <row r="441" spans="1:24" s="1274" customFormat="1" ht="35.1" customHeight="1">
      <c r="A441" s="1275" t="str">
        <f t="shared" si="20"/>
        <v>BZT52C7V5S</v>
      </c>
      <c r="B441" s="1089">
        <v>200</v>
      </c>
      <c r="C441" s="1089">
        <v>7.5</v>
      </c>
      <c r="D441" s="1089">
        <v>7</v>
      </c>
      <c r="E441" s="1089">
        <v>7.9</v>
      </c>
      <c r="F441" s="1089">
        <v>15</v>
      </c>
      <c r="G441" s="1089">
        <v>5</v>
      </c>
      <c r="H441" s="1089">
        <v>0.7</v>
      </c>
      <c r="I441" s="1089">
        <v>5</v>
      </c>
      <c r="J441" s="1089" t="s">
        <v>1221</v>
      </c>
      <c r="T441" s="1158" t="s">
        <v>10514</v>
      </c>
      <c r="U441" s="1296" t="s">
        <v>10506</v>
      </c>
      <c r="V441" s="1297" t="s">
        <v>6567</v>
      </c>
      <c r="W441" s="1298" t="s">
        <v>6568</v>
      </c>
      <c r="X441" s="1298" t="str">
        <f t="shared" si="21"/>
        <v>http://www.unisonic.com.tw/datasheet/BZT52CXXXS.pdf</v>
      </c>
    </row>
    <row r="442" spans="1:24" s="1274" customFormat="1" ht="35.1" customHeight="1">
      <c r="A442" s="1275" t="str">
        <f t="shared" si="20"/>
        <v>BZT52C8V2S</v>
      </c>
      <c r="B442" s="1089">
        <v>200</v>
      </c>
      <c r="C442" s="1089">
        <v>8.1999999999999993</v>
      </c>
      <c r="D442" s="1089">
        <v>7.7</v>
      </c>
      <c r="E442" s="1089">
        <v>8.6999999999999993</v>
      </c>
      <c r="F442" s="1089">
        <v>15</v>
      </c>
      <c r="G442" s="1089">
        <v>5</v>
      </c>
      <c r="H442" s="1089">
        <v>0.2</v>
      </c>
      <c r="I442" s="1089">
        <v>5</v>
      </c>
      <c r="J442" s="1089" t="s">
        <v>1221</v>
      </c>
      <c r="T442" s="1158" t="s">
        <v>10515</v>
      </c>
      <c r="U442" s="1296" t="s">
        <v>10506</v>
      </c>
      <c r="V442" s="1297" t="s">
        <v>6567</v>
      </c>
      <c r="W442" s="1298" t="s">
        <v>6568</v>
      </c>
      <c r="X442" s="1298" t="str">
        <f t="shared" si="21"/>
        <v>http://www.unisonic.com.tw/datasheet/BZT52CXXXS.pdf</v>
      </c>
    </row>
    <row r="443" spans="1:24" s="1274" customFormat="1" ht="35.1" customHeight="1">
      <c r="A443" s="1275" t="str">
        <f t="shared" si="20"/>
        <v>BZT52C9V1S</v>
      </c>
      <c r="B443" s="1089">
        <v>200</v>
      </c>
      <c r="C443" s="1089">
        <v>9.1</v>
      </c>
      <c r="D443" s="1089">
        <v>8.5</v>
      </c>
      <c r="E443" s="1089">
        <v>9.6</v>
      </c>
      <c r="F443" s="1089">
        <v>15</v>
      </c>
      <c r="G443" s="1089">
        <v>5</v>
      </c>
      <c r="H443" s="1089">
        <v>0.2</v>
      </c>
      <c r="I443" s="1089">
        <v>6</v>
      </c>
      <c r="J443" s="1089" t="s">
        <v>1221</v>
      </c>
      <c r="T443" s="1158" t="s">
        <v>10516</v>
      </c>
      <c r="U443" s="1296" t="s">
        <v>10506</v>
      </c>
      <c r="V443" s="1297" t="s">
        <v>6567</v>
      </c>
      <c r="W443" s="1298" t="s">
        <v>6568</v>
      </c>
      <c r="X443" s="1298" t="str">
        <f t="shared" si="21"/>
        <v>http://www.unisonic.com.tw/datasheet/BZT52CXXXS.pdf</v>
      </c>
    </row>
    <row r="444" spans="1:24" s="1274" customFormat="1" ht="35.1" customHeight="1">
      <c r="A444" s="1275" t="str">
        <f t="shared" si="20"/>
        <v>BZT52C10S</v>
      </c>
      <c r="B444" s="1089">
        <v>200</v>
      </c>
      <c r="C444" s="1089">
        <v>10</v>
      </c>
      <c r="D444" s="1089">
        <v>9.4</v>
      </c>
      <c r="E444" s="1089">
        <v>10.6</v>
      </c>
      <c r="F444" s="1089">
        <v>15</v>
      </c>
      <c r="G444" s="1089">
        <v>5</v>
      </c>
      <c r="H444" s="1089">
        <v>0.1</v>
      </c>
      <c r="I444" s="1089">
        <v>7</v>
      </c>
      <c r="J444" s="1089" t="s">
        <v>1221</v>
      </c>
      <c r="T444" s="1158" t="s">
        <v>10517</v>
      </c>
      <c r="U444" s="1296" t="s">
        <v>10506</v>
      </c>
      <c r="V444" s="1297" t="s">
        <v>6567</v>
      </c>
      <c r="W444" s="1298" t="s">
        <v>6568</v>
      </c>
      <c r="X444" s="1298" t="str">
        <f t="shared" si="21"/>
        <v>http://www.unisonic.com.tw/datasheet/BZT52CXXXS.pdf</v>
      </c>
    </row>
    <row r="445" spans="1:24" s="1274" customFormat="1" ht="35.1" customHeight="1">
      <c r="A445" s="1275" t="str">
        <f t="shared" si="20"/>
        <v>BZT52C11S</v>
      </c>
      <c r="B445" s="1089">
        <v>200</v>
      </c>
      <c r="C445" s="1089">
        <v>11</v>
      </c>
      <c r="D445" s="1089">
        <v>10.4</v>
      </c>
      <c r="E445" s="1089">
        <v>11.6</v>
      </c>
      <c r="F445" s="1089">
        <v>15</v>
      </c>
      <c r="G445" s="1089">
        <v>5</v>
      </c>
      <c r="H445" s="1089">
        <v>0.1</v>
      </c>
      <c r="I445" s="1089">
        <v>8</v>
      </c>
      <c r="J445" s="1089" t="s">
        <v>1221</v>
      </c>
      <c r="T445" s="1158" t="s">
        <v>10518</v>
      </c>
      <c r="U445" s="1296" t="s">
        <v>10506</v>
      </c>
      <c r="V445" s="1297" t="s">
        <v>6567</v>
      </c>
      <c r="W445" s="1298" t="s">
        <v>6568</v>
      </c>
      <c r="X445" s="1298" t="str">
        <f t="shared" si="21"/>
        <v>http://www.unisonic.com.tw/datasheet/BZT52CXXXS.pdf</v>
      </c>
    </row>
    <row r="446" spans="1:24" s="1274" customFormat="1" ht="35.1" customHeight="1">
      <c r="A446" s="1275" t="str">
        <f t="shared" si="20"/>
        <v>BZT52C12S</v>
      </c>
      <c r="B446" s="1089">
        <v>200</v>
      </c>
      <c r="C446" s="1089">
        <v>12</v>
      </c>
      <c r="D446" s="1089">
        <v>11.4</v>
      </c>
      <c r="E446" s="1089">
        <v>12.7</v>
      </c>
      <c r="F446" s="1089">
        <v>25</v>
      </c>
      <c r="G446" s="1089">
        <v>5</v>
      </c>
      <c r="H446" s="1089">
        <v>0.1</v>
      </c>
      <c r="I446" s="1089">
        <v>8</v>
      </c>
      <c r="J446" s="1089" t="s">
        <v>1221</v>
      </c>
      <c r="T446" s="1158" t="s">
        <v>10519</v>
      </c>
      <c r="U446" s="1296" t="s">
        <v>10506</v>
      </c>
      <c r="V446" s="1297" t="s">
        <v>6567</v>
      </c>
      <c r="W446" s="1298" t="s">
        <v>6568</v>
      </c>
      <c r="X446" s="1298" t="str">
        <f t="shared" si="21"/>
        <v>http://www.unisonic.com.tw/datasheet/BZT52CXXXS.pdf</v>
      </c>
    </row>
    <row r="447" spans="1:24" s="1274" customFormat="1" ht="35.1" customHeight="1">
      <c r="A447" s="1275" t="str">
        <f t="shared" si="20"/>
        <v>BZT52C13S</v>
      </c>
      <c r="B447" s="1089">
        <v>200</v>
      </c>
      <c r="C447" s="1089">
        <v>13</v>
      </c>
      <c r="D447" s="1089">
        <v>12.4</v>
      </c>
      <c r="E447" s="1089">
        <v>14.1</v>
      </c>
      <c r="F447" s="1089">
        <v>30</v>
      </c>
      <c r="G447" s="1089">
        <v>5</v>
      </c>
      <c r="H447" s="1089">
        <v>0.1</v>
      </c>
      <c r="I447" s="1089">
        <v>8</v>
      </c>
      <c r="J447" s="1089" t="s">
        <v>1221</v>
      </c>
      <c r="T447" s="1158" t="s">
        <v>10520</v>
      </c>
      <c r="U447" s="1296" t="s">
        <v>10506</v>
      </c>
      <c r="V447" s="1297" t="s">
        <v>6567</v>
      </c>
      <c r="W447" s="1298" t="s">
        <v>6568</v>
      </c>
      <c r="X447" s="1298" t="str">
        <f t="shared" si="21"/>
        <v>http://www.unisonic.com.tw/datasheet/BZT52CXXXS.pdf</v>
      </c>
    </row>
    <row r="448" spans="1:24" s="1274" customFormat="1" ht="35.1" customHeight="1">
      <c r="A448" s="1275" t="str">
        <f t="shared" si="20"/>
        <v>BZT52C15S</v>
      </c>
      <c r="B448" s="1089">
        <v>200</v>
      </c>
      <c r="C448" s="1089">
        <v>15</v>
      </c>
      <c r="D448" s="1089">
        <v>13.8</v>
      </c>
      <c r="E448" s="1089">
        <v>15.6</v>
      </c>
      <c r="F448" s="1089">
        <v>30</v>
      </c>
      <c r="G448" s="1089">
        <v>5</v>
      </c>
      <c r="H448" s="1089">
        <v>0.1</v>
      </c>
      <c r="I448" s="1089">
        <v>10.5</v>
      </c>
      <c r="J448" s="1089" t="s">
        <v>1221</v>
      </c>
      <c r="T448" s="1158" t="s">
        <v>10521</v>
      </c>
      <c r="U448" s="1296" t="s">
        <v>10522</v>
      </c>
      <c r="V448" s="1297" t="s">
        <v>8367</v>
      </c>
      <c r="W448" s="1298" t="s">
        <v>8368</v>
      </c>
      <c r="X448" s="1298" t="str">
        <f t="shared" si="21"/>
        <v>http://www.unisonic.com.tw/datasheet/BZT52CXXXS.pdf</v>
      </c>
    </row>
    <row r="449" spans="1:24" s="1274" customFormat="1" ht="35.1" customHeight="1">
      <c r="A449" s="1275" t="str">
        <f t="shared" si="20"/>
        <v>BZT52C16S</v>
      </c>
      <c r="B449" s="1089">
        <v>200</v>
      </c>
      <c r="C449" s="1089">
        <v>16</v>
      </c>
      <c r="D449" s="1089">
        <v>15.3</v>
      </c>
      <c r="E449" s="1089">
        <v>17.100000000000001</v>
      </c>
      <c r="F449" s="1089">
        <v>40</v>
      </c>
      <c r="G449" s="1089">
        <v>5</v>
      </c>
      <c r="H449" s="1089">
        <v>0.1</v>
      </c>
      <c r="I449" s="1089">
        <v>11.2</v>
      </c>
      <c r="J449" s="1089" t="s">
        <v>1221</v>
      </c>
      <c r="T449" s="1158" t="s">
        <v>10523</v>
      </c>
      <c r="U449" s="1296" t="s">
        <v>10522</v>
      </c>
      <c r="V449" s="1297" t="s">
        <v>8367</v>
      </c>
      <c r="W449" s="1298" t="s">
        <v>8368</v>
      </c>
      <c r="X449" s="1298" t="str">
        <f t="shared" si="21"/>
        <v>http://www.unisonic.com.tw/datasheet/BZT52CXXXS.pdf</v>
      </c>
    </row>
    <row r="450" spans="1:24" s="1274" customFormat="1" ht="35.1" customHeight="1">
      <c r="A450" s="1275" t="str">
        <f t="shared" si="20"/>
        <v>BZT52C18S</v>
      </c>
      <c r="B450" s="1089">
        <v>200</v>
      </c>
      <c r="C450" s="1089">
        <v>18</v>
      </c>
      <c r="D450" s="1089">
        <v>16.8</v>
      </c>
      <c r="E450" s="1089">
        <v>19.100000000000001</v>
      </c>
      <c r="F450" s="1089">
        <v>45</v>
      </c>
      <c r="G450" s="1089">
        <v>5</v>
      </c>
      <c r="H450" s="1089">
        <v>0.1</v>
      </c>
      <c r="I450" s="1089">
        <v>12.6</v>
      </c>
      <c r="J450" s="1089" t="s">
        <v>1221</v>
      </c>
      <c r="T450" s="1158" t="s">
        <v>10524</v>
      </c>
      <c r="U450" s="1296" t="s">
        <v>10522</v>
      </c>
      <c r="V450" s="1297" t="s">
        <v>8367</v>
      </c>
      <c r="W450" s="1298" t="s">
        <v>8368</v>
      </c>
      <c r="X450" s="1298" t="str">
        <f t="shared" si="21"/>
        <v>http://www.unisonic.com.tw/datasheet/BZT52CXXXS.pdf</v>
      </c>
    </row>
    <row r="451" spans="1:24" s="1274" customFormat="1" ht="35.1" customHeight="1">
      <c r="A451" s="1275" t="str">
        <f t="shared" si="20"/>
        <v>BZT52C20S</v>
      </c>
      <c r="B451" s="1089">
        <v>200</v>
      </c>
      <c r="C451" s="1089">
        <v>20</v>
      </c>
      <c r="D451" s="1089">
        <v>18.8</v>
      </c>
      <c r="E451" s="1089">
        <v>21.2</v>
      </c>
      <c r="F451" s="1089">
        <v>55</v>
      </c>
      <c r="G451" s="1089">
        <v>5</v>
      </c>
      <c r="H451" s="1089">
        <v>0.1</v>
      </c>
      <c r="I451" s="1089">
        <v>14.4</v>
      </c>
      <c r="J451" s="1089" t="s">
        <v>1221</v>
      </c>
      <c r="T451" s="1158" t="s">
        <v>10525</v>
      </c>
      <c r="U451" s="1296" t="s">
        <v>10522</v>
      </c>
      <c r="V451" s="1297" t="s">
        <v>8367</v>
      </c>
      <c r="W451" s="1298" t="s">
        <v>8368</v>
      </c>
      <c r="X451" s="1298" t="str">
        <f t="shared" si="21"/>
        <v>http://www.unisonic.com.tw/datasheet/BZT52CXXXS.pdf</v>
      </c>
    </row>
    <row r="452" spans="1:24" s="1274" customFormat="1" ht="35.1" customHeight="1">
      <c r="A452" s="1275" t="str">
        <f t="shared" si="20"/>
        <v>BZT52C22S</v>
      </c>
      <c r="B452" s="1089">
        <v>200</v>
      </c>
      <c r="C452" s="1089">
        <v>22</v>
      </c>
      <c r="D452" s="1089">
        <v>20.8</v>
      </c>
      <c r="E452" s="1089">
        <v>23.3</v>
      </c>
      <c r="F452" s="1089">
        <v>55</v>
      </c>
      <c r="G452" s="1089">
        <v>5</v>
      </c>
      <c r="H452" s="1089">
        <v>0.1</v>
      </c>
      <c r="I452" s="1089">
        <v>16.399999999999999</v>
      </c>
      <c r="J452" s="1089" t="s">
        <v>1221</v>
      </c>
      <c r="T452" s="1158" t="s">
        <v>10526</v>
      </c>
      <c r="U452" s="1296" t="s">
        <v>10522</v>
      </c>
      <c r="V452" s="1297" t="s">
        <v>8367</v>
      </c>
      <c r="W452" s="1298" t="s">
        <v>8368</v>
      </c>
      <c r="X452" s="1298" t="str">
        <f t="shared" si="21"/>
        <v>http://www.unisonic.com.tw/datasheet/BZT52CXXXS.pdf</v>
      </c>
    </row>
    <row r="453" spans="1:24" s="1274" customFormat="1" ht="35.1" customHeight="1">
      <c r="A453" s="1275" t="str">
        <f t="shared" si="20"/>
        <v>BZT52C24S</v>
      </c>
      <c r="B453" s="1089">
        <v>200</v>
      </c>
      <c r="C453" s="1089">
        <v>24</v>
      </c>
      <c r="D453" s="1089">
        <v>22.8</v>
      </c>
      <c r="E453" s="1089">
        <v>25.6</v>
      </c>
      <c r="F453" s="1089">
        <v>70</v>
      </c>
      <c r="G453" s="1089">
        <v>5</v>
      </c>
      <c r="H453" s="1089">
        <v>0.1</v>
      </c>
      <c r="I453" s="1089">
        <v>18.399999999999999</v>
      </c>
      <c r="J453" s="1089" t="s">
        <v>1221</v>
      </c>
      <c r="T453" s="1158" t="s">
        <v>10527</v>
      </c>
      <c r="U453" s="1296" t="s">
        <v>10522</v>
      </c>
      <c r="V453" s="1297" t="s">
        <v>8367</v>
      </c>
      <c r="W453" s="1298" t="s">
        <v>8368</v>
      </c>
      <c r="X453" s="1298" t="str">
        <f t="shared" si="21"/>
        <v>http://www.unisonic.com.tw/datasheet/BZT52CXXXS.pdf</v>
      </c>
    </row>
    <row r="454" spans="1:24" s="1274" customFormat="1" ht="35.1" customHeight="1">
      <c r="A454" s="1275" t="str">
        <f t="shared" si="20"/>
        <v>BZT52C27S</v>
      </c>
      <c r="B454" s="1089">
        <v>200</v>
      </c>
      <c r="C454" s="1089">
        <v>27</v>
      </c>
      <c r="D454" s="1089">
        <v>25.1</v>
      </c>
      <c r="E454" s="1089">
        <v>28.9</v>
      </c>
      <c r="F454" s="1089">
        <v>80</v>
      </c>
      <c r="G454" s="1089">
        <v>2</v>
      </c>
      <c r="H454" s="1089">
        <v>0.1</v>
      </c>
      <c r="I454" s="1089">
        <v>21.4</v>
      </c>
      <c r="J454" s="1089" t="s">
        <v>10528</v>
      </c>
      <c r="T454" s="1158" t="s">
        <v>10529</v>
      </c>
      <c r="U454" s="1296" t="s">
        <v>10522</v>
      </c>
      <c r="V454" s="1297" t="s">
        <v>8367</v>
      </c>
      <c r="W454" s="1298" t="s">
        <v>8368</v>
      </c>
      <c r="X454" s="1298" t="str">
        <f t="shared" si="21"/>
        <v>http://www.unisonic.com.tw/datasheet/BZT52CXXXS.pdf</v>
      </c>
    </row>
    <row r="455" spans="1:24" s="1274" customFormat="1" ht="35.1" customHeight="1">
      <c r="A455" s="1275" t="str">
        <f t="shared" si="20"/>
        <v>BZT52C30S</v>
      </c>
      <c r="B455" s="1089">
        <v>200</v>
      </c>
      <c r="C455" s="1089">
        <v>30</v>
      </c>
      <c r="D455" s="1089">
        <v>28</v>
      </c>
      <c r="E455" s="1089">
        <v>32</v>
      </c>
      <c r="F455" s="1089">
        <v>80</v>
      </c>
      <c r="G455" s="1089">
        <v>2</v>
      </c>
      <c r="H455" s="1089">
        <v>0.1</v>
      </c>
      <c r="I455" s="1089">
        <v>24.4</v>
      </c>
      <c r="J455" s="1089" t="s">
        <v>1221</v>
      </c>
      <c r="T455" s="1158" t="s">
        <v>10530</v>
      </c>
      <c r="U455" s="1296" t="s">
        <v>10522</v>
      </c>
      <c r="V455" s="1297" t="s">
        <v>8367</v>
      </c>
      <c r="W455" s="1298" t="s">
        <v>8368</v>
      </c>
      <c r="X455" s="1298" t="str">
        <f t="shared" si="21"/>
        <v>http://www.unisonic.com.tw/datasheet/BZT52CXXXS.pdf</v>
      </c>
    </row>
    <row r="456" spans="1:24" s="1274" customFormat="1" ht="35.1" customHeight="1">
      <c r="A456" s="1275" t="str">
        <f t="shared" si="20"/>
        <v>BZT52C33S</v>
      </c>
      <c r="B456" s="1089">
        <v>200</v>
      </c>
      <c r="C456" s="1089">
        <v>33</v>
      </c>
      <c r="D456" s="1089">
        <v>31</v>
      </c>
      <c r="E456" s="1089">
        <v>35</v>
      </c>
      <c r="F456" s="1089">
        <v>80</v>
      </c>
      <c r="G456" s="1089">
        <v>2</v>
      </c>
      <c r="H456" s="1089">
        <v>0.1</v>
      </c>
      <c r="I456" s="1089">
        <v>27.4</v>
      </c>
      <c r="J456" s="1089" t="s">
        <v>1221</v>
      </c>
      <c r="T456" s="1158" t="s">
        <v>10531</v>
      </c>
      <c r="U456" s="1296" t="s">
        <v>10522</v>
      </c>
      <c r="V456" s="1297" t="s">
        <v>8367</v>
      </c>
      <c r="W456" s="1298" t="s">
        <v>8368</v>
      </c>
      <c r="X456" s="1298" t="str">
        <f t="shared" si="21"/>
        <v>http://www.unisonic.com.tw/datasheet/BZT52CXXXS.pdf</v>
      </c>
    </row>
    <row r="457" spans="1:24" s="1274" customFormat="1" ht="35.1" customHeight="1">
      <c r="A457" s="1275" t="str">
        <f t="shared" si="20"/>
        <v>BZT52C36S</v>
      </c>
      <c r="B457" s="1089">
        <v>200</v>
      </c>
      <c r="C457" s="1089">
        <v>36</v>
      </c>
      <c r="D457" s="1089">
        <v>34</v>
      </c>
      <c r="E457" s="1089">
        <v>38</v>
      </c>
      <c r="F457" s="1089">
        <v>90</v>
      </c>
      <c r="G457" s="1089">
        <v>2</v>
      </c>
      <c r="H457" s="1089">
        <v>0.1</v>
      </c>
      <c r="I457" s="1089">
        <v>30.4</v>
      </c>
      <c r="J457" s="1089" t="s">
        <v>1221</v>
      </c>
      <c r="T457" s="1158" t="s">
        <v>10532</v>
      </c>
      <c r="U457" s="1296" t="s">
        <v>10522</v>
      </c>
      <c r="V457" s="1297" t="s">
        <v>8367</v>
      </c>
      <c r="W457" s="1298" t="s">
        <v>8368</v>
      </c>
      <c r="X457" s="1298" t="str">
        <f t="shared" si="21"/>
        <v>http://www.unisonic.com.tw/datasheet/BZT52CXXXS.pdf</v>
      </c>
    </row>
    <row r="458" spans="1:24" s="1274" customFormat="1" ht="35.1" customHeight="1">
      <c r="A458" s="1282" t="str">
        <f t="shared" si="20"/>
        <v>BZT52C39S</v>
      </c>
      <c r="B458" s="1089">
        <v>200</v>
      </c>
      <c r="C458" s="1089">
        <v>39</v>
      </c>
      <c r="D458" s="1089">
        <v>37</v>
      </c>
      <c r="E458" s="1089">
        <v>41</v>
      </c>
      <c r="F458" s="1089">
        <v>130</v>
      </c>
      <c r="G458" s="1089">
        <v>2</v>
      </c>
      <c r="H458" s="1089">
        <v>0.1</v>
      </c>
      <c r="I458" s="1089">
        <v>33.4</v>
      </c>
      <c r="J458" s="1089" t="s">
        <v>1221</v>
      </c>
      <c r="T458" s="1158" t="s">
        <v>10533</v>
      </c>
      <c r="U458" s="1296" t="s">
        <v>10522</v>
      </c>
      <c r="V458" s="1297" t="s">
        <v>8367</v>
      </c>
      <c r="W458" s="1298" t="s">
        <v>8368</v>
      </c>
      <c r="X458" s="1298" t="str">
        <f t="shared" si="21"/>
        <v>http://www.unisonic.com.tw/datasheet/BZT52CXXXS.pdf</v>
      </c>
    </row>
    <row r="459" spans="1:24" s="1274" customFormat="1" ht="35.1" customHeight="1">
      <c r="A459" s="1275" t="str">
        <f t="shared" si="20"/>
        <v>BZT52C2V0S</v>
      </c>
      <c r="B459" s="1089">
        <v>200</v>
      </c>
      <c r="C459" s="1089">
        <v>2</v>
      </c>
      <c r="D459" s="1089">
        <v>1.91</v>
      </c>
      <c r="E459" s="1089">
        <v>2.09</v>
      </c>
      <c r="F459" s="1089">
        <v>100</v>
      </c>
      <c r="G459" s="1089">
        <v>5</v>
      </c>
      <c r="H459" s="1089">
        <v>150</v>
      </c>
      <c r="I459" s="1089">
        <v>1</v>
      </c>
      <c r="J459" s="1089" t="s">
        <v>10534</v>
      </c>
      <c r="T459" s="1158" t="s">
        <v>10535</v>
      </c>
      <c r="U459" s="1296" t="s">
        <v>10522</v>
      </c>
      <c r="V459" s="1297" t="s">
        <v>8367</v>
      </c>
      <c r="W459" s="1298" t="s">
        <v>8368</v>
      </c>
      <c r="X459" s="1298" t="str">
        <f t="shared" si="21"/>
        <v>http://www.unisonic.com.tw/datasheet/BZT52CXXXS.pdf</v>
      </c>
    </row>
    <row r="460" spans="1:24" s="1274" customFormat="1" ht="35.1" customHeight="1">
      <c r="A460" s="1275" t="str">
        <f t="shared" si="20"/>
        <v>BZT52C2V4S</v>
      </c>
      <c r="B460" s="1089">
        <v>200</v>
      </c>
      <c r="C460" s="1089">
        <v>2.4</v>
      </c>
      <c r="D460" s="1089">
        <v>2.2000000000000002</v>
      </c>
      <c r="E460" s="1089">
        <v>2.6</v>
      </c>
      <c r="F460" s="1089">
        <v>100</v>
      </c>
      <c r="G460" s="1089">
        <v>5</v>
      </c>
      <c r="H460" s="1089">
        <v>50</v>
      </c>
      <c r="I460" s="1089">
        <v>1</v>
      </c>
      <c r="J460" s="1089" t="s">
        <v>10534</v>
      </c>
      <c r="T460" s="1158" t="s">
        <v>10536</v>
      </c>
      <c r="U460" s="1296" t="s">
        <v>10522</v>
      </c>
      <c r="V460" s="1297" t="s">
        <v>8367</v>
      </c>
      <c r="W460" s="1298" t="s">
        <v>8368</v>
      </c>
      <c r="X460" s="1298" t="str">
        <f t="shared" si="21"/>
        <v>http://www.unisonic.com.tw/datasheet/BZT52CXXXS.pdf</v>
      </c>
    </row>
    <row r="461" spans="1:24" s="1274" customFormat="1" ht="35.1" customHeight="1">
      <c r="A461" s="1275" t="str">
        <f t="shared" si="20"/>
        <v>BZT52C2V7S</v>
      </c>
      <c r="B461" s="1089">
        <v>200</v>
      </c>
      <c r="C461" s="1089">
        <v>2.7</v>
      </c>
      <c r="D461" s="1089">
        <v>2.5</v>
      </c>
      <c r="E461" s="1089">
        <v>2.9</v>
      </c>
      <c r="F461" s="1089">
        <v>100</v>
      </c>
      <c r="G461" s="1089">
        <v>5</v>
      </c>
      <c r="H461" s="1089">
        <v>20</v>
      </c>
      <c r="I461" s="1089">
        <v>1</v>
      </c>
      <c r="J461" s="1089" t="s">
        <v>1223</v>
      </c>
      <c r="T461" s="1158" t="s">
        <v>10537</v>
      </c>
      <c r="U461" s="1296" t="s">
        <v>10522</v>
      </c>
      <c r="V461" s="1297" t="s">
        <v>8367</v>
      </c>
      <c r="W461" s="1298" t="s">
        <v>8368</v>
      </c>
      <c r="X461" s="1298" t="str">
        <f t="shared" si="21"/>
        <v>http://www.unisonic.com.tw/datasheet/BZT52CXXXS.pdf</v>
      </c>
    </row>
    <row r="462" spans="1:24" s="1274" customFormat="1" ht="35.1" customHeight="1">
      <c r="A462" s="1275" t="str">
        <f t="shared" si="20"/>
        <v>BZT52C3S</v>
      </c>
      <c r="B462" s="1089">
        <v>200</v>
      </c>
      <c r="C462" s="1089">
        <v>3</v>
      </c>
      <c r="D462" s="1089">
        <v>2.8</v>
      </c>
      <c r="E462" s="1089">
        <v>3.2</v>
      </c>
      <c r="F462" s="1089">
        <v>100</v>
      </c>
      <c r="G462" s="1089">
        <v>5</v>
      </c>
      <c r="H462" s="1089">
        <v>10</v>
      </c>
      <c r="I462" s="1089">
        <v>1</v>
      </c>
      <c r="J462" s="1089" t="s">
        <v>1223</v>
      </c>
      <c r="T462" s="1158" t="s">
        <v>10538</v>
      </c>
      <c r="U462" s="1296" t="s">
        <v>10522</v>
      </c>
      <c r="V462" s="1297" t="s">
        <v>8367</v>
      </c>
      <c r="W462" s="1298" t="s">
        <v>8368</v>
      </c>
      <c r="X462" s="1298" t="str">
        <f t="shared" si="21"/>
        <v>http://www.unisonic.com.tw/datasheet/BZT52CXXXS.pdf</v>
      </c>
    </row>
    <row r="463" spans="1:24" s="1274" customFormat="1" ht="35.1" customHeight="1">
      <c r="A463" s="1275" t="str">
        <f t="shared" si="20"/>
        <v>BZT52C3V3S</v>
      </c>
      <c r="B463" s="1089">
        <v>200</v>
      </c>
      <c r="C463" s="1089">
        <v>3.3</v>
      </c>
      <c r="D463" s="1089">
        <v>3.1</v>
      </c>
      <c r="E463" s="1089">
        <v>3.5</v>
      </c>
      <c r="F463" s="1089">
        <v>95</v>
      </c>
      <c r="G463" s="1089">
        <v>5</v>
      </c>
      <c r="H463" s="1089">
        <v>5</v>
      </c>
      <c r="I463" s="1089">
        <v>1</v>
      </c>
      <c r="J463" s="1089" t="s">
        <v>1223</v>
      </c>
      <c r="T463" s="1158" t="s">
        <v>10539</v>
      </c>
      <c r="U463" s="1296" t="s">
        <v>10522</v>
      </c>
      <c r="V463" s="1297" t="s">
        <v>8367</v>
      </c>
      <c r="W463" s="1298" t="s">
        <v>8368</v>
      </c>
      <c r="X463" s="1298" t="str">
        <f t="shared" si="21"/>
        <v>http://www.unisonic.com.tw/datasheet/BZT52CXXXS.pdf</v>
      </c>
    </row>
    <row r="464" spans="1:24" s="1274" customFormat="1" ht="35.1" customHeight="1">
      <c r="A464" s="1275" t="str">
        <f t="shared" si="20"/>
        <v>BZT52C3V6S</v>
      </c>
      <c r="B464" s="1089">
        <v>200</v>
      </c>
      <c r="C464" s="1089">
        <v>3.6</v>
      </c>
      <c r="D464" s="1089">
        <v>3.4</v>
      </c>
      <c r="E464" s="1089">
        <v>3.8</v>
      </c>
      <c r="F464" s="1089">
        <v>95</v>
      </c>
      <c r="G464" s="1089">
        <v>5</v>
      </c>
      <c r="H464" s="1089">
        <v>5</v>
      </c>
      <c r="I464" s="1089">
        <v>1</v>
      </c>
      <c r="J464" s="1089" t="s">
        <v>1223</v>
      </c>
      <c r="T464" s="1158" t="s">
        <v>10540</v>
      </c>
      <c r="U464" s="1296" t="s">
        <v>10522</v>
      </c>
      <c r="V464" s="1297" t="s">
        <v>8367</v>
      </c>
      <c r="W464" s="1298" t="s">
        <v>8368</v>
      </c>
      <c r="X464" s="1298" t="str">
        <f t="shared" si="21"/>
        <v>http://www.unisonic.com.tw/datasheet/BZT52CXXXS.pdf</v>
      </c>
    </row>
    <row r="465" spans="1:24" s="1274" customFormat="1" ht="35.1" customHeight="1">
      <c r="A465" s="1275" t="str">
        <f t="shared" si="20"/>
        <v>BZT52C3V9S</v>
      </c>
      <c r="B465" s="1089">
        <v>200</v>
      </c>
      <c r="C465" s="1089">
        <v>3.9</v>
      </c>
      <c r="D465" s="1089">
        <v>3.7</v>
      </c>
      <c r="E465" s="1089">
        <v>4.0999999999999996</v>
      </c>
      <c r="F465" s="1089">
        <v>90</v>
      </c>
      <c r="G465" s="1089">
        <v>5</v>
      </c>
      <c r="H465" s="1089">
        <v>3</v>
      </c>
      <c r="I465" s="1089">
        <v>1</v>
      </c>
      <c r="J465" s="1089" t="s">
        <v>1223</v>
      </c>
      <c r="T465" s="1158" t="s">
        <v>10541</v>
      </c>
      <c r="U465" s="1296" t="s">
        <v>10522</v>
      </c>
      <c r="V465" s="1297" t="s">
        <v>8367</v>
      </c>
      <c r="W465" s="1298" t="s">
        <v>8368</v>
      </c>
      <c r="X465" s="1298" t="str">
        <f t="shared" si="21"/>
        <v>http://www.unisonic.com.tw/datasheet/BZT52CXXXS.pdf</v>
      </c>
    </row>
    <row r="466" spans="1:24" s="1274" customFormat="1" ht="35.1" customHeight="1">
      <c r="A466" s="1275" t="str">
        <f t="shared" si="20"/>
        <v>BZT52C4V3S</v>
      </c>
      <c r="B466" s="1089">
        <v>200</v>
      </c>
      <c r="C466" s="1089">
        <v>4.3</v>
      </c>
      <c r="D466" s="1089">
        <v>4</v>
      </c>
      <c r="E466" s="1089">
        <v>4.5999999999999996</v>
      </c>
      <c r="F466" s="1089">
        <v>90</v>
      </c>
      <c r="G466" s="1089">
        <v>5</v>
      </c>
      <c r="H466" s="1089">
        <v>3</v>
      </c>
      <c r="I466" s="1089">
        <v>1</v>
      </c>
      <c r="J466" s="1089" t="s">
        <v>1223</v>
      </c>
      <c r="T466" s="1158" t="s">
        <v>10542</v>
      </c>
      <c r="U466" s="1296" t="s">
        <v>10522</v>
      </c>
      <c r="V466" s="1297" t="s">
        <v>8367</v>
      </c>
      <c r="W466" s="1298" t="s">
        <v>8368</v>
      </c>
      <c r="X466" s="1298" t="str">
        <f t="shared" si="21"/>
        <v>http://www.unisonic.com.tw/datasheet/BZT52CXXXS.pdf</v>
      </c>
    </row>
    <row r="467" spans="1:24" s="1274" customFormat="1" ht="35.1" customHeight="1">
      <c r="A467" s="1275" t="str">
        <f t="shared" si="20"/>
        <v>BZT52C4V7S</v>
      </c>
      <c r="B467" s="1089">
        <v>200</v>
      </c>
      <c r="C467" s="1089">
        <v>4.7</v>
      </c>
      <c r="D467" s="1089">
        <v>4.4000000000000004</v>
      </c>
      <c r="E467" s="1089">
        <v>5</v>
      </c>
      <c r="F467" s="1089">
        <v>90</v>
      </c>
      <c r="G467" s="1089">
        <v>5</v>
      </c>
      <c r="H467" s="1089">
        <v>2</v>
      </c>
      <c r="I467" s="1089">
        <v>2</v>
      </c>
      <c r="J467" s="1089" t="s">
        <v>1223</v>
      </c>
      <c r="T467" s="1158" t="s">
        <v>10543</v>
      </c>
      <c r="U467" s="1296" t="s">
        <v>10522</v>
      </c>
      <c r="V467" s="1297" t="s">
        <v>8367</v>
      </c>
      <c r="W467" s="1298" t="s">
        <v>8368</v>
      </c>
      <c r="X467" s="1298" t="str">
        <f t="shared" si="21"/>
        <v>http://www.unisonic.com.tw/datasheet/BZT52CXXXS.pdf</v>
      </c>
    </row>
    <row r="468" spans="1:24" s="1274" customFormat="1" ht="35.1" customHeight="1">
      <c r="A468" s="1275" t="str">
        <f t="shared" si="20"/>
        <v>BZT52C5V1S</v>
      </c>
      <c r="B468" s="1089">
        <v>200</v>
      </c>
      <c r="C468" s="1089">
        <v>5.0999999999999996</v>
      </c>
      <c r="D468" s="1089">
        <v>4.8</v>
      </c>
      <c r="E468" s="1089">
        <v>5.4</v>
      </c>
      <c r="F468" s="1089">
        <v>60</v>
      </c>
      <c r="G468" s="1089">
        <v>5</v>
      </c>
      <c r="H468" s="1089">
        <v>1</v>
      </c>
      <c r="I468" s="1089">
        <v>2</v>
      </c>
      <c r="J468" s="1089" t="s">
        <v>1223</v>
      </c>
      <c r="T468" s="1158" t="s">
        <v>10544</v>
      </c>
      <c r="U468" s="1296" t="s">
        <v>10522</v>
      </c>
      <c r="V468" s="1297" t="s">
        <v>8367</v>
      </c>
      <c r="W468" s="1298" t="s">
        <v>8368</v>
      </c>
      <c r="X468" s="1298" t="str">
        <f t="shared" si="21"/>
        <v>http://www.unisonic.com.tw/datasheet/BZT52CXXXS.pdf</v>
      </c>
    </row>
    <row r="469" spans="1:24" s="1274" customFormat="1" ht="35.1" customHeight="1">
      <c r="A469" s="1275" t="str">
        <f t="shared" si="20"/>
        <v>BZT52C5V6S</v>
      </c>
      <c r="B469" s="1089">
        <v>200</v>
      </c>
      <c r="C469" s="1089">
        <v>5.6</v>
      </c>
      <c r="D469" s="1089">
        <v>5.2</v>
      </c>
      <c r="E469" s="1089">
        <v>6</v>
      </c>
      <c r="F469" s="1089">
        <v>40</v>
      </c>
      <c r="G469" s="1089">
        <v>5</v>
      </c>
      <c r="H469" s="1089">
        <v>3</v>
      </c>
      <c r="I469" s="1089">
        <v>2</v>
      </c>
      <c r="J469" s="1089" t="s">
        <v>1223</v>
      </c>
      <c r="T469" s="1158" t="s">
        <v>10545</v>
      </c>
      <c r="U469" s="1296" t="s">
        <v>10522</v>
      </c>
      <c r="V469" s="1297" t="s">
        <v>8367</v>
      </c>
      <c r="W469" s="1298" t="s">
        <v>8368</v>
      </c>
      <c r="X469" s="1298" t="str">
        <f t="shared" si="21"/>
        <v>http://www.unisonic.com.tw/datasheet/BZT52CXXXS.pdf</v>
      </c>
    </row>
    <row r="470" spans="1:24" s="1274" customFormat="1" ht="35.1" customHeight="1">
      <c r="A470" s="1275" t="str">
        <f t="shared" si="20"/>
        <v>BZT52C6V2S</v>
      </c>
      <c r="B470" s="1089">
        <v>200</v>
      </c>
      <c r="C470" s="1089">
        <v>6.2</v>
      </c>
      <c r="D470" s="1089">
        <v>5.8</v>
      </c>
      <c r="E470" s="1089">
        <v>6.6</v>
      </c>
      <c r="F470" s="1089">
        <v>10</v>
      </c>
      <c r="G470" s="1089">
        <v>5</v>
      </c>
      <c r="H470" s="1089">
        <v>2</v>
      </c>
      <c r="I470" s="1089">
        <v>4</v>
      </c>
      <c r="J470" s="1089" t="s">
        <v>1223</v>
      </c>
      <c r="T470" s="1158" t="s">
        <v>10546</v>
      </c>
      <c r="U470" s="1296" t="s">
        <v>10522</v>
      </c>
      <c r="V470" s="1297" t="s">
        <v>8367</v>
      </c>
      <c r="W470" s="1298" t="s">
        <v>8368</v>
      </c>
      <c r="X470" s="1298" t="str">
        <f t="shared" si="21"/>
        <v>http://www.unisonic.com.tw/datasheet/BZT52CXXXS.pdf</v>
      </c>
    </row>
    <row r="471" spans="1:24" s="1274" customFormat="1" ht="35.1" customHeight="1">
      <c r="A471" s="1275" t="str">
        <f t="shared" si="20"/>
        <v>BZT52C6V8S</v>
      </c>
      <c r="B471" s="1089">
        <v>200</v>
      </c>
      <c r="C471" s="1089">
        <v>6.8</v>
      </c>
      <c r="D471" s="1089">
        <v>6.4</v>
      </c>
      <c r="E471" s="1089">
        <v>7.2</v>
      </c>
      <c r="F471" s="1089">
        <v>15</v>
      </c>
      <c r="G471" s="1089">
        <v>5</v>
      </c>
      <c r="H471" s="1089">
        <v>1</v>
      </c>
      <c r="I471" s="1089">
        <v>4</v>
      </c>
      <c r="J471" s="1089" t="s">
        <v>1223</v>
      </c>
      <c r="T471" s="1158" t="s">
        <v>10547</v>
      </c>
      <c r="U471" s="1296" t="s">
        <v>10522</v>
      </c>
      <c r="V471" s="1297" t="s">
        <v>8367</v>
      </c>
      <c r="W471" s="1298" t="s">
        <v>8368</v>
      </c>
      <c r="X471" s="1298" t="str">
        <f t="shared" si="21"/>
        <v>http://www.unisonic.com.tw/datasheet/BZT52CXXXS.pdf</v>
      </c>
    </row>
    <row r="472" spans="1:24" s="1274" customFormat="1" ht="35.1" customHeight="1">
      <c r="A472" s="1275" t="str">
        <f t="shared" si="20"/>
        <v>BZT52C7V5S</v>
      </c>
      <c r="B472" s="1089">
        <v>200</v>
      </c>
      <c r="C472" s="1089">
        <v>7.5</v>
      </c>
      <c r="D472" s="1089">
        <v>7</v>
      </c>
      <c r="E472" s="1089">
        <v>7.9</v>
      </c>
      <c r="F472" s="1089">
        <v>15</v>
      </c>
      <c r="G472" s="1089">
        <v>5</v>
      </c>
      <c r="H472" s="1089">
        <v>0.7</v>
      </c>
      <c r="I472" s="1089">
        <v>5</v>
      </c>
      <c r="J472" s="1089" t="s">
        <v>1223</v>
      </c>
      <c r="T472" s="1158" t="s">
        <v>10548</v>
      </c>
      <c r="U472" s="1296" t="s">
        <v>10522</v>
      </c>
      <c r="V472" s="1297" t="s">
        <v>8367</v>
      </c>
      <c r="W472" s="1298" t="s">
        <v>8368</v>
      </c>
      <c r="X472" s="1298" t="str">
        <f t="shared" si="21"/>
        <v>http://www.unisonic.com.tw/datasheet/BZT52CXXXS.pdf</v>
      </c>
    </row>
    <row r="473" spans="1:24" s="1274" customFormat="1" ht="35.1" customHeight="1">
      <c r="A473" s="1275" t="str">
        <f t="shared" si="20"/>
        <v>BZT52C8V2S</v>
      </c>
      <c r="B473" s="1089">
        <v>200</v>
      </c>
      <c r="C473" s="1089">
        <v>8.1999999999999993</v>
      </c>
      <c r="D473" s="1089">
        <v>7.7</v>
      </c>
      <c r="E473" s="1089">
        <v>8.6999999999999993</v>
      </c>
      <c r="F473" s="1089">
        <v>15</v>
      </c>
      <c r="G473" s="1089">
        <v>5</v>
      </c>
      <c r="H473" s="1089">
        <v>0.2</v>
      </c>
      <c r="I473" s="1089">
        <v>5</v>
      </c>
      <c r="J473" s="1089" t="s">
        <v>1223</v>
      </c>
      <c r="T473" s="1158" t="s">
        <v>10549</v>
      </c>
      <c r="U473" s="1296" t="s">
        <v>10522</v>
      </c>
      <c r="V473" s="1297" t="s">
        <v>8367</v>
      </c>
      <c r="W473" s="1298" t="s">
        <v>8368</v>
      </c>
      <c r="X473" s="1298" t="str">
        <f t="shared" si="21"/>
        <v>http://www.unisonic.com.tw/datasheet/BZT52CXXXS.pdf</v>
      </c>
    </row>
    <row r="474" spans="1:24" s="1274" customFormat="1" ht="35.1" customHeight="1">
      <c r="A474" s="1275" t="str">
        <f t="shared" si="20"/>
        <v>BZT52C9V1S</v>
      </c>
      <c r="B474" s="1089">
        <v>200</v>
      </c>
      <c r="C474" s="1089">
        <v>9.1</v>
      </c>
      <c r="D474" s="1089">
        <v>8.5</v>
      </c>
      <c r="E474" s="1089">
        <v>9.6</v>
      </c>
      <c r="F474" s="1089">
        <v>15</v>
      </c>
      <c r="G474" s="1089">
        <v>5</v>
      </c>
      <c r="H474" s="1089">
        <v>0.2</v>
      </c>
      <c r="I474" s="1089">
        <v>6</v>
      </c>
      <c r="J474" s="1089" t="s">
        <v>1223</v>
      </c>
      <c r="T474" s="1158" t="s">
        <v>10550</v>
      </c>
      <c r="U474" s="1296" t="s">
        <v>10522</v>
      </c>
      <c r="V474" s="1297" t="s">
        <v>8367</v>
      </c>
      <c r="W474" s="1298" t="s">
        <v>8368</v>
      </c>
      <c r="X474" s="1298" t="str">
        <f t="shared" si="21"/>
        <v>http://www.unisonic.com.tw/datasheet/BZT52CXXXS.pdf</v>
      </c>
    </row>
    <row r="475" spans="1:24" s="1274" customFormat="1" ht="35.1" customHeight="1">
      <c r="A475" s="1275" t="str">
        <f t="shared" si="20"/>
        <v>BZT52C10S</v>
      </c>
      <c r="B475" s="1089">
        <v>200</v>
      </c>
      <c r="C475" s="1089">
        <v>10</v>
      </c>
      <c r="D475" s="1089">
        <v>9.4</v>
      </c>
      <c r="E475" s="1089">
        <v>10.6</v>
      </c>
      <c r="F475" s="1089">
        <v>15</v>
      </c>
      <c r="G475" s="1089">
        <v>5</v>
      </c>
      <c r="H475" s="1089">
        <v>0.1</v>
      </c>
      <c r="I475" s="1089">
        <v>7</v>
      </c>
      <c r="J475" s="1089" t="s">
        <v>1223</v>
      </c>
      <c r="T475" s="1158" t="s">
        <v>10551</v>
      </c>
      <c r="U475" s="1296" t="s">
        <v>10522</v>
      </c>
      <c r="V475" s="1297" t="s">
        <v>8367</v>
      </c>
      <c r="W475" s="1298" t="s">
        <v>8368</v>
      </c>
      <c r="X475" s="1298" t="str">
        <f t="shared" si="21"/>
        <v>http://www.unisonic.com.tw/datasheet/BZT52CXXXS.pdf</v>
      </c>
    </row>
    <row r="476" spans="1:24" s="1274" customFormat="1" ht="35.1" customHeight="1">
      <c r="A476" s="1275" t="str">
        <f t="shared" si="20"/>
        <v>BZT52C11S</v>
      </c>
      <c r="B476" s="1089">
        <v>200</v>
      </c>
      <c r="C476" s="1089">
        <v>11</v>
      </c>
      <c r="D476" s="1089">
        <v>10.4</v>
      </c>
      <c r="E476" s="1089">
        <v>11.6</v>
      </c>
      <c r="F476" s="1089">
        <v>15</v>
      </c>
      <c r="G476" s="1089">
        <v>5</v>
      </c>
      <c r="H476" s="1089">
        <v>0.1</v>
      </c>
      <c r="I476" s="1089">
        <v>8</v>
      </c>
      <c r="J476" s="1089" t="s">
        <v>1223</v>
      </c>
      <c r="T476" s="1158" t="s">
        <v>10552</v>
      </c>
      <c r="U476" s="1296" t="s">
        <v>10522</v>
      </c>
      <c r="V476" s="1297" t="s">
        <v>8367</v>
      </c>
      <c r="W476" s="1298" t="s">
        <v>8368</v>
      </c>
      <c r="X476" s="1298" t="str">
        <f t="shared" si="21"/>
        <v>http://www.unisonic.com.tw/datasheet/BZT52CXXXS.pdf</v>
      </c>
    </row>
    <row r="477" spans="1:24" s="1274" customFormat="1" ht="35.1" customHeight="1">
      <c r="A477" s="1275" t="str">
        <f t="shared" si="20"/>
        <v>BZT52C12S</v>
      </c>
      <c r="B477" s="1089">
        <v>200</v>
      </c>
      <c r="C477" s="1089">
        <v>12</v>
      </c>
      <c r="D477" s="1089">
        <v>11.4</v>
      </c>
      <c r="E477" s="1089">
        <v>12.7</v>
      </c>
      <c r="F477" s="1089">
        <v>25</v>
      </c>
      <c r="G477" s="1089">
        <v>5</v>
      </c>
      <c r="H477" s="1089">
        <v>0.1</v>
      </c>
      <c r="I477" s="1089">
        <v>8</v>
      </c>
      <c r="J477" s="1089" t="s">
        <v>1223</v>
      </c>
      <c r="T477" s="1158" t="s">
        <v>10553</v>
      </c>
      <c r="U477" s="1296" t="s">
        <v>10522</v>
      </c>
      <c r="V477" s="1297" t="s">
        <v>8367</v>
      </c>
      <c r="W477" s="1298" t="s">
        <v>8368</v>
      </c>
      <c r="X477" s="1298" t="str">
        <f t="shared" si="21"/>
        <v>http://www.unisonic.com.tw/datasheet/BZT52CXXXS.pdf</v>
      </c>
    </row>
    <row r="478" spans="1:24" s="1274" customFormat="1" ht="35.1" customHeight="1">
      <c r="A478" s="1275" t="str">
        <f t="shared" si="20"/>
        <v>BZT52C13S</v>
      </c>
      <c r="B478" s="1089">
        <v>200</v>
      </c>
      <c r="C478" s="1089">
        <v>13</v>
      </c>
      <c r="D478" s="1089">
        <v>12.4</v>
      </c>
      <c r="E478" s="1089">
        <v>14.1</v>
      </c>
      <c r="F478" s="1089">
        <v>30</v>
      </c>
      <c r="G478" s="1089">
        <v>5</v>
      </c>
      <c r="H478" s="1089">
        <v>0.1</v>
      </c>
      <c r="I478" s="1089">
        <v>8</v>
      </c>
      <c r="J478" s="1089" t="s">
        <v>1223</v>
      </c>
      <c r="T478" s="1158" t="s">
        <v>10554</v>
      </c>
      <c r="U478" s="1296" t="s">
        <v>10522</v>
      </c>
      <c r="V478" s="1297" t="s">
        <v>8367</v>
      </c>
      <c r="W478" s="1298" t="s">
        <v>8368</v>
      </c>
      <c r="X478" s="1298" t="str">
        <f t="shared" si="21"/>
        <v>http://www.unisonic.com.tw/datasheet/BZT52CXXXS.pdf</v>
      </c>
    </row>
    <row r="479" spans="1:24" s="1274" customFormat="1" ht="35.1" customHeight="1">
      <c r="A479" s="1275" t="str">
        <f t="shared" si="20"/>
        <v>BZT52C15S</v>
      </c>
      <c r="B479" s="1089">
        <v>200</v>
      </c>
      <c r="C479" s="1089">
        <v>15</v>
      </c>
      <c r="D479" s="1089">
        <v>13.8</v>
      </c>
      <c r="E479" s="1089">
        <v>15.6</v>
      </c>
      <c r="F479" s="1089">
        <v>30</v>
      </c>
      <c r="G479" s="1089">
        <v>5</v>
      </c>
      <c r="H479" s="1089">
        <v>0.1</v>
      </c>
      <c r="I479" s="1089">
        <v>10.5</v>
      </c>
      <c r="J479" s="1089" t="s">
        <v>1223</v>
      </c>
      <c r="T479" s="1158" t="s">
        <v>10521</v>
      </c>
      <c r="U479" s="1296" t="s">
        <v>10522</v>
      </c>
      <c r="V479" s="1297" t="s">
        <v>8367</v>
      </c>
      <c r="W479" s="1298" t="s">
        <v>8368</v>
      </c>
      <c r="X479" s="1298" t="str">
        <f t="shared" si="21"/>
        <v>http://www.unisonic.com.tw/datasheet/BZT52CXXXS.pdf</v>
      </c>
    </row>
    <row r="480" spans="1:24" s="1274" customFormat="1" ht="35.1" customHeight="1">
      <c r="A480" s="1275" t="str">
        <f t="shared" si="20"/>
        <v>BZT52C16S</v>
      </c>
      <c r="B480" s="1089">
        <v>200</v>
      </c>
      <c r="C480" s="1089">
        <v>16</v>
      </c>
      <c r="D480" s="1089">
        <v>15.3</v>
      </c>
      <c r="E480" s="1089">
        <v>17.100000000000001</v>
      </c>
      <c r="F480" s="1089">
        <v>40</v>
      </c>
      <c r="G480" s="1089">
        <v>5</v>
      </c>
      <c r="H480" s="1089">
        <v>0.1</v>
      </c>
      <c r="I480" s="1089">
        <v>11.2</v>
      </c>
      <c r="J480" s="1089" t="s">
        <v>1223</v>
      </c>
      <c r="T480" s="1158" t="s">
        <v>10523</v>
      </c>
      <c r="U480" s="1296" t="s">
        <v>10522</v>
      </c>
      <c r="V480" s="1297" t="s">
        <v>8367</v>
      </c>
      <c r="W480" s="1298" t="s">
        <v>8368</v>
      </c>
      <c r="X480" s="1298" t="str">
        <f t="shared" si="21"/>
        <v>http://www.unisonic.com.tw/datasheet/BZT52CXXXS.pdf</v>
      </c>
    </row>
    <row r="481" spans="1:24" s="1274" customFormat="1" ht="35.1" customHeight="1">
      <c r="A481" s="1275" t="str">
        <f t="shared" si="20"/>
        <v>BZT52C18S</v>
      </c>
      <c r="B481" s="1089">
        <v>200</v>
      </c>
      <c r="C481" s="1089">
        <v>18</v>
      </c>
      <c r="D481" s="1089">
        <v>16.8</v>
      </c>
      <c r="E481" s="1089">
        <v>19.100000000000001</v>
      </c>
      <c r="F481" s="1089">
        <v>45</v>
      </c>
      <c r="G481" s="1089">
        <v>5</v>
      </c>
      <c r="H481" s="1089">
        <v>0.1</v>
      </c>
      <c r="I481" s="1089">
        <v>12.6</v>
      </c>
      <c r="J481" s="1089" t="s">
        <v>1223</v>
      </c>
      <c r="T481" s="1158" t="s">
        <v>10524</v>
      </c>
      <c r="U481" s="1296" t="s">
        <v>10522</v>
      </c>
      <c r="V481" s="1297" t="s">
        <v>8367</v>
      </c>
      <c r="W481" s="1298" t="s">
        <v>8368</v>
      </c>
      <c r="X481" s="1298" t="str">
        <f t="shared" si="21"/>
        <v>http://www.unisonic.com.tw/datasheet/BZT52CXXXS.pdf</v>
      </c>
    </row>
    <row r="482" spans="1:24" s="1274" customFormat="1" ht="35.1" customHeight="1">
      <c r="A482" s="1275" t="str">
        <f t="shared" si="20"/>
        <v>BZT52C20S</v>
      </c>
      <c r="B482" s="1089">
        <v>200</v>
      </c>
      <c r="C482" s="1089">
        <v>20</v>
      </c>
      <c r="D482" s="1089">
        <v>18.8</v>
      </c>
      <c r="E482" s="1089">
        <v>21.2</v>
      </c>
      <c r="F482" s="1089">
        <v>55</v>
      </c>
      <c r="G482" s="1089">
        <v>5</v>
      </c>
      <c r="H482" s="1089">
        <v>0.1</v>
      </c>
      <c r="I482" s="1089">
        <v>14.4</v>
      </c>
      <c r="J482" s="1089" t="s">
        <v>1223</v>
      </c>
      <c r="T482" s="1158" t="s">
        <v>10525</v>
      </c>
      <c r="U482" s="1296" t="s">
        <v>10522</v>
      </c>
      <c r="V482" s="1297" t="s">
        <v>8367</v>
      </c>
      <c r="W482" s="1298" t="s">
        <v>8368</v>
      </c>
      <c r="X482" s="1298" t="str">
        <f t="shared" si="21"/>
        <v>http://www.unisonic.com.tw/datasheet/BZT52CXXXS.pdf</v>
      </c>
    </row>
    <row r="483" spans="1:24" s="1274" customFormat="1" ht="35.1" customHeight="1">
      <c r="A483" s="1275" t="str">
        <f t="shared" si="20"/>
        <v>BZT52C22S</v>
      </c>
      <c r="B483" s="1089">
        <v>200</v>
      </c>
      <c r="C483" s="1089">
        <v>22</v>
      </c>
      <c r="D483" s="1089">
        <v>20.8</v>
      </c>
      <c r="E483" s="1089">
        <v>23.3</v>
      </c>
      <c r="F483" s="1089">
        <v>55</v>
      </c>
      <c r="G483" s="1089">
        <v>5</v>
      </c>
      <c r="H483" s="1089">
        <v>0.1</v>
      </c>
      <c r="I483" s="1089">
        <v>16.399999999999999</v>
      </c>
      <c r="J483" s="1089" t="s">
        <v>1223</v>
      </c>
      <c r="T483" s="1158" t="s">
        <v>10526</v>
      </c>
      <c r="U483" s="1296" t="s">
        <v>10522</v>
      </c>
      <c r="V483" s="1297" t="s">
        <v>8367</v>
      </c>
      <c r="W483" s="1298" t="s">
        <v>8368</v>
      </c>
      <c r="X483" s="1298" t="str">
        <f t="shared" si="21"/>
        <v>http://www.unisonic.com.tw/datasheet/BZT52CXXXS.pdf</v>
      </c>
    </row>
    <row r="484" spans="1:24" s="1274" customFormat="1" ht="35.1" customHeight="1">
      <c r="A484" s="1275" t="str">
        <f t="shared" si="20"/>
        <v>BZT52C24S</v>
      </c>
      <c r="B484" s="1089">
        <v>200</v>
      </c>
      <c r="C484" s="1089">
        <v>24</v>
      </c>
      <c r="D484" s="1089">
        <v>22.8</v>
      </c>
      <c r="E484" s="1089">
        <v>25.6</v>
      </c>
      <c r="F484" s="1089">
        <v>70</v>
      </c>
      <c r="G484" s="1089">
        <v>5</v>
      </c>
      <c r="H484" s="1089">
        <v>0.1</v>
      </c>
      <c r="I484" s="1089">
        <v>18.399999999999999</v>
      </c>
      <c r="J484" s="1089" t="s">
        <v>1223</v>
      </c>
      <c r="T484" s="1158" t="s">
        <v>10527</v>
      </c>
      <c r="U484" s="1296" t="s">
        <v>10522</v>
      </c>
      <c r="V484" s="1297" t="s">
        <v>8367</v>
      </c>
      <c r="W484" s="1298" t="s">
        <v>8368</v>
      </c>
      <c r="X484" s="1298" t="str">
        <f t="shared" si="21"/>
        <v>http://www.unisonic.com.tw/datasheet/BZT52CXXXS.pdf</v>
      </c>
    </row>
    <row r="485" spans="1:24" s="1274" customFormat="1" ht="35.1" customHeight="1">
      <c r="A485" s="1275" t="str">
        <f t="shared" si="20"/>
        <v>BZT52C27S</v>
      </c>
      <c r="B485" s="1089">
        <v>200</v>
      </c>
      <c r="C485" s="1089">
        <v>27</v>
      </c>
      <c r="D485" s="1089">
        <v>25.1</v>
      </c>
      <c r="E485" s="1089">
        <v>28.9</v>
      </c>
      <c r="F485" s="1089">
        <v>80</v>
      </c>
      <c r="G485" s="1089">
        <v>2</v>
      </c>
      <c r="H485" s="1089">
        <v>0.1</v>
      </c>
      <c r="I485" s="1089">
        <v>21.4</v>
      </c>
      <c r="J485" s="1089" t="s">
        <v>1223</v>
      </c>
      <c r="T485" s="1158" t="s">
        <v>10529</v>
      </c>
      <c r="U485" s="1296" t="s">
        <v>10522</v>
      </c>
      <c r="V485" s="1297" t="s">
        <v>8367</v>
      </c>
      <c r="W485" s="1298" t="s">
        <v>8368</v>
      </c>
      <c r="X485" s="1298" t="str">
        <f t="shared" si="21"/>
        <v>http://www.unisonic.com.tw/datasheet/BZT52CXXXS.pdf</v>
      </c>
    </row>
    <row r="486" spans="1:24" s="1274" customFormat="1" ht="35.1" customHeight="1">
      <c r="A486" s="1275" t="str">
        <f t="shared" si="20"/>
        <v>BZT52C30S</v>
      </c>
      <c r="B486" s="1089">
        <v>200</v>
      </c>
      <c r="C486" s="1089">
        <v>30</v>
      </c>
      <c r="D486" s="1089">
        <v>28</v>
      </c>
      <c r="E486" s="1089">
        <v>32</v>
      </c>
      <c r="F486" s="1089">
        <v>80</v>
      </c>
      <c r="G486" s="1089">
        <v>2</v>
      </c>
      <c r="H486" s="1089">
        <v>0.1</v>
      </c>
      <c r="I486" s="1089">
        <v>24.4</v>
      </c>
      <c r="J486" s="1089" t="s">
        <v>1223</v>
      </c>
      <c r="T486" s="1158" t="s">
        <v>10530</v>
      </c>
      <c r="U486" s="1296" t="s">
        <v>10522</v>
      </c>
      <c r="V486" s="1297" t="s">
        <v>8367</v>
      </c>
      <c r="W486" s="1298" t="s">
        <v>8368</v>
      </c>
      <c r="X486" s="1298" t="str">
        <f t="shared" si="21"/>
        <v>http://www.unisonic.com.tw/datasheet/BZT52CXXXS.pdf</v>
      </c>
    </row>
    <row r="487" spans="1:24" s="1274" customFormat="1" ht="35.1" customHeight="1">
      <c r="A487" s="1275" t="str">
        <f t="shared" si="20"/>
        <v>BZT52C33S</v>
      </c>
      <c r="B487" s="1089">
        <v>200</v>
      </c>
      <c r="C487" s="1089">
        <v>33</v>
      </c>
      <c r="D487" s="1089">
        <v>31</v>
      </c>
      <c r="E487" s="1089">
        <v>35</v>
      </c>
      <c r="F487" s="1089">
        <v>80</v>
      </c>
      <c r="G487" s="1089">
        <v>2</v>
      </c>
      <c r="H487" s="1089">
        <v>0.1</v>
      </c>
      <c r="I487" s="1089">
        <v>27.4</v>
      </c>
      <c r="J487" s="1089" t="s">
        <v>1223</v>
      </c>
      <c r="T487" s="1158" t="s">
        <v>10531</v>
      </c>
      <c r="U487" s="1296" t="s">
        <v>10522</v>
      </c>
      <c r="V487" s="1297" t="s">
        <v>8367</v>
      </c>
      <c r="W487" s="1298" t="s">
        <v>8368</v>
      </c>
      <c r="X487" s="1298" t="str">
        <f t="shared" si="21"/>
        <v>http://www.unisonic.com.tw/datasheet/BZT52CXXXS.pdf</v>
      </c>
    </row>
    <row r="488" spans="1:24" s="1274" customFormat="1" ht="35.1" customHeight="1">
      <c r="A488" s="1275" t="str">
        <f t="shared" si="20"/>
        <v>BZT52C36S</v>
      </c>
      <c r="B488" s="1089">
        <v>200</v>
      </c>
      <c r="C488" s="1089">
        <v>36</v>
      </c>
      <c r="D488" s="1089">
        <v>34</v>
      </c>
      <c r="E488" s="1089">
        <v>38</v>
      </c>
      <c r="F488" s="1089">
        <v>90</v>
      </c>
      <c r="G488" s="1089">
        <v>2</v>
      </c>
      <c r="H488" s="1089">
        <v>0.1</v>
      </c>
      <c r="I488" s="1089">
        <v>30.4</v>
      </c>
      <c r="J488" s="1089" t="s">
        <v>1223</v>
      </c>
      <c r="T488" s="1158" t="s">
        <v>10532</v>
      </c>
      <c r="U488" s="1296" t="s">
        <v>10522</v>
      </c>
      <c r="V488" s="1297" t="s">
        <v>8367</v>
      </c>
      <c r="W488" s="1298" t="s">
        <v>8368</v>
      </c>
      <c r="X488" s="1298" t="str">
        <f t="shared" si="21"/>
        <v>http://www.unisonic.com.tw/datasheet/BZT52CXXXS.pdf</v>
      </c>
    </row>
    <row r="489" spans="1:24" s="1274" customFormat="1" ht="35.1" customHeight="1">
      <c r="A489" s="1282" t="str">
        <f t="shared" si="20"/>
        <v>BZT52C39S</v>
      </c>
      <c r="B489" s="1089">
        <v>200</v>
      </c>
      <c r="C489" s="1089">
        <v>39</v>
      </c>
      <c r="D489" s="1089">
        <v>37</v>
      </c>
      <c r="E489" s="1089">
        <v>41</v>
      </c>
      <c r="F489" s="1089">
        <v>130</v>
      </c>
      <c r="G489" s="1089">
        <v>2</v>
      </c>
      <c r="H489" s="1089">
        <v>0.1</v>
      </c>
      <c r="I489" s="1089">
        <v>33.4</v>
      </c>
      <c r="J489" s="1089" t="s">
        <v>1223</v>
      </c>
      <c r="T489" s="1158" t="s">
        <v>10533</v>
      </c>
      <c r="U489" s="1296" t="s">
        <v>10522</v>
      </c>
      <c r="V489" s="1297" t="s">
        <v>8367</v>
      </c>
      <c r="W489" s="1298" t="s">
        <v>8368</v>
      </c>
      <c r="X489" s="1298" t="str">
        <f t="shared" si="21"/>
        <v>http://www.unisonic.com.tw/datasheet/BZT52CXXXS.pdf</v>
      </c>
    </row>
    <row r="490" spans="1:24" s="1274" customFormat="1" ht="35.1" customHeight="1">
      <c r="A490" s="1275" t="str">
        <f t="shared" si="20"/>
        <v>BZT52C2V0S</v>
      </c>
      <c r="B490" s="1089">
        <v>410</v>
      </c>
      <c r="C490" s="1089">
        <v>2</v>
      </c>
      <c r="D490" s="1089">
        <v>1.91</v>
      </c>
      <c r="E490" s="1089">
        <v>2.09</v>
      </c>
      <c r="F490" s="1089">
        <v>100</v>
      </c>
      <c r="G490" s="1089">
        <v>5</v>
      </c>
      <c r="H490" s="1089">
        <v>150</v>
      </c>
      <c r="I490" s="1089">
        <v>1</v>
      </c>
      <c r="J490" s="1089" t="s">
        <v>8495</v>
      </c>
      <c r="T490" s="1158" t="s">
        <v>10535</v>
      </c>
      <c r="U490" s="1296" t="s">
        <v>10522</v>
      </c>
      <c r="V490" s="1297" t="s">
        <v>8367</v>
      </c>
      <c r="W490" s="1298" t="s">
        <v>8368</v>
      </c>
      <c r="X490" s="1298" t="str">
        <f t="shared" si="21"/>
        <v>http://www.unisonic.com.tw/datasheet/BZT52CXXXS.pdf</v>
      </c>
    </row>
    <row r="491" spans="1:24" s="1274" customFormat="1" ht="35.1" customHeight="1">
      <c r="A491" s="1275" t="str">
        <f t="shared" si="20"/>
        <v>BZT52C2V4S</v>
      </c>
      <c r="B491" s="1089">
        <v>410</v>
      </c>
      <c r="C491" s="1089">
        <v>2.4</v>
      </c>
      <c r="D491" s="1089">
        <v>2.2000000000000002</v>
      </c>
      <c r="E491" s="1089">
        <v>2.6</v>
      </c>
      <c r="F491" s="1089">
        <v>100</v>
      </c>
      <c r="G491" s="1089">
        <v>5</v>
      </c>
      <c r="H491" s="1089">
        <v>50</v>
      </c>
      <c r="I491" s="1089">
        <v>1</v>
      </c>
      <c r="J491" s="1089" t="s">
        <v>8495</v>
      </c>
      <c r="T491" s="1158" t="s">
        <v>10536</v>
      </c>
      <c r="U491" s="1296" t="s">
        <v>10522</v>
      </c>
      <c r="V491" s="1297" t="s">
        <v>8367</v>
      </c>
      <c r="W491" s="1298" t="s">
        <v>8368</v>
      </c>
      <c r="X491" s="1298" t="str">
        <f t="shared" si="21"/>
        <v>http://www.unisonic.com.tw/datasheet/BZT52CXXXS.pdf</v>
      </c>
    </row>
    <row r="492" spans="1:24" s="1274" customFormat="1" ht="35.1" customHeight="1">
      <c r="A492" s="1275" t="str">
        <f t="shared" ref="A492:A526" si="22">HYPERLINK(X492,T492)</f>
        <v>BZT52C2V7S</v>
      </c>
      <c r="B492" s="1089">
        <v>410</v>
      </c>
      <c r="C492" s="1089">
        <v>2.7</v>
      </c>
      <c r="D492" s="1089">
        <v>2.5</v>
      </c>
      <c r="E492" s="1089">
        <v>2.9</v>
      </c>
      <c r="F492" s="1089">
        <v>100</v>
      </c>
      <c r="G492" s="1089">
        <v>5</v>
      </c>
      <c r="H492" s="1089">
        <v>20</v>
      </c>
      <c r="I492" s="1089">
        <v>1</v>
      </c>
      <c r="J492" s="1089" t="s">
        <v>1226</v>
      </c>
      <c r="T492" s="1158" t="s">
        <v>10537</v>
      </c>
      <c r="U492" s="1296" t="s">
        <v>10522</v>
      </c>
      <c r="V492" s="1297" t="s">
        <v>8367</v>
      </c>
      <c r="W492" s="1298" t="s">
        <v>8368</v>
      </c>
      <c r="X492" s="1298" t="str">
        <f t="shared" ref="X492:X526" si="23">CONCATENATE(,V492,U492,W492)</f>
        <v>http://www.unisonic.com.tw/datasheet/BZT52CXXXS.pdf</v>
      </c>
    </row>
    <row r="493" spans="1:24" s="1274" customFormat="1" ht="35.1" customHeight="1">
      <c r="A493" s="1275" t="str">
        <f t="shared" si="22"/>
        <v>BZT52C3S</v>
      </c>
      <c r="B493" s="1089">
        <v>410</v>
      </c>
      <c r="C493" s="1089">
        <v>3</v>
      </c>
      <c r="D493" s="1089">
        <v>2.8</v>
      </c>
      <c r="E493" s="1089">
        <v>3.2</v>
      </c>
      <c r="F493" s="1089">
        <v>100</v>
      </c>
      <c r="G493" s="1089">
        <v>5</v>
      </c>
      <c r="H493" s="1089">
        <v>10</v>
      </c>
      <c r="I493" s="1089">
        <v>1</v>
      </c>
      <c r="J493" s="1089" t="s">
        <v>1226</v>
      </c>
      <c r="T493" s="1158" t="s">
        <v>10538</v>
      </c>
      <c r="U493" s="1296" t="s">
        <v>10522</v>
      </c>
      <c r="V493" s="1297" t="s">
        <v>8367</v>
      </c>
      <c r="W493" s="1298" t="s">
        <v>8368</v>
      </c>
      <c r="X493" s="1298" t="str">
        <f t="shared" si="23"/>
        <v>http://www.unisonic.com.tw/datasheet/BZT52CXXXS.pdf</v>
      </c>
    </row>
    <row r="494" spans="1:24" s="1274" customFormat="1" ht="35.1" customHeight="1">
      <c r="A494" s="1275" t="str">
        <f t="shared" si="22"/>
        <v>BZT52C3V3S</v>
      </c>
      <c r="B494" s="1089">
        <v>410</v>
      </c>
      <c r="C494" s="1089">
        <v>3.3</v>
      </c>
      <c r="D494" s="1089">
        <v>3.1</v>
      </c>
      <c r="E494" s="1089">
        <v>3.5</v>
      </c>
      <c r="F494" s="1089">
        <v>95</v>
      </c>
      <c r="G494" s="1089">
        <v>5</v>
      </c>
      <c r="H494" s="1089">
        <v>5</v>
      </c>
      <c r="I494" s="1089">
        <v>1</v>
      </c>
      <c r="J494" s="1089" t="s">
        <v>1226</v>
      </c>
      <c r="T494" s="1158" t="s">
        <v>10539</v>
      </c>
      <c r="U494" s="1296" t="s">
        <v>10522</v>
      </c>
      <c r="V494" s="1297" t="s">
        <v>8367</v>
      </c>
      <c r="W494" s="1298" t="s">
        <v>8368</v>
      </c>
      <c r="X494" s="1298" t="str">
        <f t="shared" si="23"/>
        <v>http://www.unisonic.com.tw/datasheet/BZT52CXXXS.pdf</v>
      </c>
    </row>
    <row r="495" spans="1:24" s="1274" customFormat="1" ht="35.1" customHeight="1">
      <c r="A495" s="1275" t="str">
        <f t="shared" si="22"/>
        <v>BZT52C3V6S</v>
      </c>
      <c r="B495" s="1089">
        <v>410</v>
      </c>
      <c r="C495" s="1089">
        <v>3.6</v>
      </c>
      <c r="D495" s="1089">
        <v>3.4</v>
      </c>
      <c r="E495" s="1089">
        <v>3.8</v>
      </c>
      <c r="F495" s="1089">
        <v>95</v>
      </c>
      <c r="G495" s="1089">
        <v>5</v>
      </c>
      <c r="H495" s="1089">
        <v>5</v>
      </c>
      <c r="I495" s="1089">
        <v>1</v>
      </c>
      <c r="J495" s="1089" t="s">
        <v>1226</v>
      </c>
      <c r="T495" s="1158" t="s">
        <v>10540</v>
      </c>
      <c r="U495" s="1296" t="s">
        <v>10522</v>
      </c>
      <c r="V495" s="1297" t="s">
        <v>8367</v>
      </c>
      <c r="W495" s="1298" t="s">
        <v>8368</v>
      </c>
      <c r="X495" s="1298" t="str">
        <f t="shared" si="23"/>
        <v>http://www.unisonic.com.tw/datasheet/BZT52CXXXS.pdf</v>
      </c>
    </row>
    <row r="496" spans="1:24" s="1274" customFormat="1" ht="35.1" customHeight="1">
      <c r="A496" s="1275" t="str">
        <f t="shared" si="22"/>
        <v>BZT52C3V9S</v>
      </c>
      <c r="B496" s="1089">
        <v>410</v>
      </c>
      <c r="C496" s="1089">
        <v>3.9</v>
      </c>
      <c r="D496" s="1089">
        <v>3.7</v>
      </c>
      <c r="E496" s="1089">
        <v>4.0999999999999996</v>
      </c>
      <c r="F496" s="1089">
        <v>90</v>
      </c>
      <c r="G496" s="1089">
        <v>5</v>
      </c>
      <c r="H496" s="1089">
        <v>3</v>
      </c>
      <c r="I496" s="1089">
        <v>1</v>
      </c>
      <c r="J496" s="1089" t="s">
        <v>1226</v>
      </c>
      <c r="T496" s="1158" t="s">
        <v>10541</v>
      </c>
      <c r="U496" s="1296" t="s">
        <v>10522</v>
      </c>
      <c r="V496" s="1297" t="s">
        <v>8367</v>
      </c>
      <c r="W496" s="1298" t="s">
        <v>8368</v>
      </c>
      <c r="X496" s="1298" t="str">
        <f t="shared" si="23"/>
        <v>http://www.unisonic.com.tw/datasheet/BZT52CXXXS.pdf</v>
      </c>
    </row>
    <row r="497" spans="1:24" s="1274" customFormat="1" ht="35.1" customHeight="1">
      <c r="A497" s="1275" t="str">
        <f t="shared" si="22"/>
        <v>BZT52C4V3S</v>
      </c>
      <c r="B497" s="1089">
        <v>410</v>
      </c>
      <c r="C497" s="1089">
        <v>4.3</v>
      </c>
      <c r="D497" s="1089">
        <v>4</v>
      </c>
      <c r="E497" s="1089">
        <v>4.5999999999999996</v>
      </c>
      <c r="F497" s="1089">
        <v>90</v>
      </c>
      <c r="G497" s="1089">
        <v>5</v>
      </c>
      <c r="H497" s="1089">
        <v>3</v>
      </c>
      <c r="I497" s="1089">
        <v>1</v>
      </c>
      <c r="J497" s="1089" t="s">
        <v>1226</v>
      </c>
      <c r="T497" s="1158" t="s">
        <v>10542</v>
      </c>
      <c r="U497" s="1296" t="s">
        <v>10522</v>
      </c>
      <c r="V497" s="1297" t="s">
        <v>8367</v>
      </c>
      <c r="W497" s="1298" t="s">
        <v>8368</v>
      </c>
      <c r="X497" s="1298" t="str">
        <f t="shared" si="23"/>
        <v>http://www.unisonic.com.tw/datasheet/BZT52CXXXS.pdf</v>
      </c>
    </row>
    <row r="498" spans="1:24" s="1274" customFormat="1" ht="35.1" customHeight="1">
      <c r="A498" s="1275" t="str">
        <f t="shared" si="22"/>
        <v>BZT52C4V7S</v>
      </c>
      <c r="B498" s="1089">
        <v>410</v>
      </c>
      <c r="C498" s="1089">
        <v>4.7</v>
      </c>
      <c r="D498" s="1089">
        <v>4.4000000000000004</v>
      </c>
      <c r="E498" s="1089">
        <v>5</v>
      </c>
      <c r="F498" s="1089">
        <v>90</v>
      </c>
      <c r="G498" s="1089">
        <v>5</v>
      </c>
      <c r="H498" s="1089">
        <v>2</v>
      </c>
      <c r="I498" s="1089">
        <v>2</v>
      </c>
      <c r="J498" s="1089" t="s">
        <v>1226</v>
      </c>
      <c r="T498" s="1158" t="s">
        <v>10543</v>
      </c>
      <c r="U498" s="1296" t="s">
        <v>10522</v>
      </c>
      <c r="V498" s="1297" t="s">
        <v>8367</v>
      </c>
      <c r="W498" s="1298" t="s">
        <v>8368</v>
      </c>
      <c r="X498" s="1298" t="str">
        <f t="shared" si="23"/>
        <v>http://www.unisonic.com.tw/datasheet/BZT52CXXXS.pdf</v>
      </c>
    </row>
    <row r="499" spans="1:24" s="1274" customFormat="1" ht="35.1" customHeight="1">
      <c r="A499" s="1275" t="str">
        <f t="shared" si="22"/>
        <v>BZT52C5V1S</v>
      </c>
      <c r="B499" s="1089">
        <v>410</v>
      </c>
      <c r="C499" s="1089">
        <v>5.0999999999999996</v>
      </c>
      <c r="D499" s="1089">
        <v>4.8</v>
      </c>
      <c r="E499" s="1089">
        <v>5.4</v>
      </c>
      <c r="F499" s="1089">
        <v>60</v>
      </c>
      <c r="G499" s="1089">
        <v>5</v>
      </c>
      <c r="H499" s="1089">
        <v>1</v>
      </c>
      <c r="I499" s="1089">
        <v>2</v>
      </c>
      <c r="J499" s="1089" t="s">
        <v>1226</v>
      </c>
      <c r="T499" s="1158" t="s">
        <v>10544</v>
      </c>
      <c r="U499" s="1296" t="s">
        <v>10522</v>
      </c>
      <c r="V499" s="1297" t="s">
        <v>8367</v>
      </c>
      <c r="W499" s="1298" t="s">
        <v>8368</v>
      </c>
      <c r="X499" s="1298" t="str">
        <f t="shared" si="23"/>
        <v>http://www.unisonic.com.tw/datasheet/BZT52CXXXS.pdf</v>
      </c>
    </row>
    <row r="500" spans="1:24" s="1274" customFormat="1" ht="35.1" customHeight="1">
      <c r="A500" s="1275" t="str">
        <f t="shared" si="22"/>
        <v>BZT52C5V6S</v>
      </c>
      <c r="B500" s="1089">
        <v>410</v>
      </c>
      <c r="C500" s="1089">
        <v>5.6</v>
      </c>
      <c r="D500" s="1089">
        <v>5.2</v>
      </c>
      <c r="E500" s="1089">
        <v>6</v>
      </c>
      <c r="F500" s="1089">
        <v>40</v>
      </c>
      <c r="G500" s="1089">
        <v>5</v>
      </c>
      <c r="H500" s="1089">
        <v>3</v>
      </c>
      <c r="I500" s="1089">
        <v>2</v>
      </c>
      <c r="J500" s="1089" t="s">
        <v>1226</v>
      </c>
      <c r="T500" s="1158" t="s">
        <v>10545</v>
      </c>
      <c r="U500" s="1296" t="s">
        <v>10522</v>
      </c>
      <c r="V500" s="1297" t="s">
        <v>8367</v>
      </c>
      <c r="W500" s="1298" t="s">
        <v>8368</v>
      </c>
      <c r="X500" s="1298" t="str">
        <f t="shared" si="23"/>
        <v>http://www.unisonic.com.tw/datasheet/BZT52CXXXS.pdf</v>
      </c>
    </row>
    <row r="501" spans="1:24" s="1274" customFormat="1" ht="35.1" customHeight="1">
      <c r="A501" s="1275" t="str">
        <f t="shared" si="22"/>
        <v>BZT52C6V2S</v>
      </c>
      <c r="B501" s="1089">
        <v>410</v>
      </c>
      <c r="C501" s="1089">
        <v>6.2</v>
      </c>
      <c r="D501" s="1089">
        <v>5.8</v>
      </c>
      <c r="E501" s="1089">
        <v>6.6</v>
      </c>
      <c r="F501" s="1089">
        <v>10</v>
      </c>
      <c r="G501" s="1089">
        <v>5</v>
      </c>
      <c r="H501" s="1089">
        <v>2</v>
      </c>
      <c r="I501" s="1089">
        <v>4</v>
      </c>
      <c r="J501" s="1089" t="s">
        <v>1226</v>
      </c>
      <c r="T501" s="1158" t="s">
        <v>10546</v>
      </c>
      <c r="U501" s="1296" t="s">
        <v>10522</v>
      </c>
      <c r="V501" s="1297" t="s">
        <v>8367</v>
      </c>
      <c r="W501" s="1298" t="s">
        <v>8368</v>
      </c>
      <c r="X501" s="1298" t="str">
        <f t="shared" si="23"/>
        <v>http://www.unisonic.com.tw/datasheet/BZT52CXXXS.pdf</v>
      </c>
    </row>
    <row r="502" spans="1:24" s="1274" customFormat="1" ht="35.1" customHeight="1">
      <c r="A502" s="1275" t="str">
        <f t="shared" si="22"/>
        <v>BZT52C6V8S</v>
      </c>
      <c r="B502" s="1089">
        <v>410</v>
      </c>
      <c r="C502" s="1089">
        <v>6.8</v>
      </c>
      <c r="D502" s="1089">
        <v>6.4</v>
      </c>
      <c r="E502" s="1089">
        <v>7.2</v>
      </c>
      <c r="F502" s="1089">
        <v>15</v>
      </c>
      <c r="G502" s="1089">
        <v>5</v>
      </c>
      <c r="H502" s="1089">
        <v>1</v>
      </c>
      <c r="I502" s="1089">
        <v>4</v>
      </c>
      <c r="J502" s="1089" t="s">
        <v>1226</v>
      </c>
      <c r="T502" s="1158" t="s">
        <v>10547</v>
      </c>
      <c r="U502" s="1296" t="s">
        <v>10522</v>
      </c>
      <c r="V502" s="1297" t="s">
        <v>8367</v>
      </c>
      <c r="W502" s="1298" t="s">
        <v>8368</v>
      </c>
      <c r="X502" s="1298" t="str">
        <f t="shared" si="23"/>
        <v>http://www.unisonic.com.tw/datasheet/BZT52CXXXS.pdf</v>
      </c>
    </row>
    <row r="503" spans="1:24" s="1274" customFormat="1" ht="35.1" customHeight="1">
      <c r="A503" s="1275" t="str">
        <f t="shared" si="22"/>
        <v>BZT52C7V5S</v>
      </c>
      <c r="B503" s="1089">
        <v>410</v>
      </c>
      <c r="C503" s="1089">
        <v>7.5</v>
      </c>
      <c r="D503" s="1089">
        <v>7</v>
      </c>
      <c r="E503" s="1089">
        <v>7.9</v>
      </c>
      <c r="F503" s="1089">
        <v>15</v>
      </c>
      <c r="G503" s="1089">
        <v>5</v>
      </c>
      <c r="H503" s="1089">
        <v>0.7</v>
      </c>
      <c r="I503" s="1089">
        <v>5</v>
      </c>
      <c r="J503" s="1089" t="s">
        <v>1226</v>
      </c>
      <c r="T503" s="1158" t="s">
        <v>10548</v>
      </c>
      <c r="U503" s="1296" t="s">
        <v>10522</v>
      </c>
      <c r="V503" s="1297" t="s">
        <v>8367</v>
      </c>
      <c r="W503" s="1298" t="s">
        <v>8368</v>
      </c>
      <c r="X503" s="1298" t="str">
        <f t="shared" si="23"/>
        <v>http://www.unisonic.com.tw/datasheet/BZT52CXXXS.pdf</v>
      </c>
    </row>
    <row r="504" spans="1:24" s="1274" customFormat="1" ht="35.1" customHeight="1">
      <c r="A504" s="1275" t="str">
        <f t="shared" si="22"/>
        <v>BZT52C8V2S</v>
      </c>
      <c r="B504" s="1089">
        <v>410</v>
      </c>
      <c r="C504" s="1089">
        <v>8.1999999999999993</v>
      </c>
      <c r="D504" s="1089">
        <v>7.7</v>
      </c>
      <c r="E504" s="1089">
        <v>8.6999999999999993</v>
      </c>
      <c r="F504" s="1089">
        <v>15</v>
      </c>
      <c r="G504" s="1089">
        <v>5</v>
      </c>
      <c r="H504" s="1089">
        <v>0.2</v>
      </c>
      <c r="I504" s="1089">
        <v>5</v>
      </c>
      <c r="J504" s="1089" t="s">
        <v>1226</v>
      </c>
      <c r="T504" s="1158" t="s">
        <v>10549</v>
      </c>
      <c r="U504" s="1296" t="s">
        <v>10522</v>
      </c>
      <c r="V504" s="1297" t="s">
        <v>8367</v>
      </c>
      <c r="W504" s="1298" t="s">
        <v>8368</v>
      </c>
      <c r="X504" s="1298" t="str">
        <f t="shared" si="23"/>
        <v>http://www.unisonic.com.tw/datasheet/BZT52CXXXS.pdf</v>
      </c>
    </row>
    <row r="505" spans="1:24" s="1274" customFormat="1" ht="35.1" customHeight="1">
      <c r="A505" s="1275" t="str">
        <f t="shared" si="22"/>
        <v>BZT52C9V1S</v>
      </c>
      <c r="B505" s="1089">
        <v>410</v>
      </c>
      <c r="C505" s="1089">
        <v>9.1</v>
      </c>
      <c r="D505" s="1089">
        <v>8.5</v>
      </c>
      <c r="E505" s="1089">
        <v>9.6</v>
      </c>
      <c r="F505" s="1089">
        <v>15</v>
      </c>
      <c r="G505" s="1089">
        <v>5</v>
      </c>
      <c r="H505" s="1089">
        <v>0.2</v>
      </c>
      <c r="I505" s="1089">
        <v>6</v>
      </c>
      <c r="J505" s="1089" t="s">
        <v>1226</v>
      </c>
      <c r="T505" s="1158" t="s">
        <v>10550</v>
      </c>
      <c r="U505" s="1296" t="s">
        <v>10522</v>
      </c>
      <c r="V505" s="1297" t="s">
        <v>8367</v>
      </c>
      <c r="W505" s="1298" t="s">
        <v>8368</v>
      </c>
      <c r="X505" s="1298" t="str">
        <f t="shared" si="23"/>
        <v>http://www.unisonic.com.tw/datasheet/BZT52CXXXS.pdf</v>
      </c>
    </row>
    <row r="506" spans="1:24" s="1274" customFormat="1" ht="35.1" customHeight="1">
      <c r="A506" s="1275" t="str">
        <f t="shared" si="22"/>
        <v>BZT52C10S</v>
      </c>
      <c r="B506" s="1089">
        <v>410</v>
      </c>
      <c r="C506" s="1089">
        <v>10</v>
      </c>
      <c r="D506" s="1089">
        <v>9.4</v>
      </c>
      <c r="E506" s="1089">
        <v>10.6</v>
      </c>
      <c r="F506" s="1089">
        <v>15</v>
      </c>
      <c r="G506" s="1089">
        <v>5</v>
      </c>
      <c r="H506" s="1089">
        <v>0.1</v>
      </c>
      <c r="I506" s="1089">
        <v>7</v>
      </c>
      <c r="J506" s="1089" t="s">
        <v>1226</v>
      </c>
      <c r="T506" s="1158" t="s">
        <v>10551</v>
      </c>
      <c r="U506" s="1296" t="s">
        <v>10522</v>
      </c>
      <c r="V506" s="1297" t="s">
        <v>8367</v>
      </c>
      <c r="W506" s="1298" t="s">
        <v>8368</v>
      </c>
      <c r="X506" s="1298" t="str">
        <f t="shared" si="23"/>
        <v>http://www.unisonic.com.tw/datasheet/BZT52CXXXS.pdf</v>
      </c>
    </row>
    <row r="507" spans="1:24" s="1274" customFormat="1" ht="35.1" customHeight="1">
      <c r="A507" s="1275" t="str">
        <f t="shared" si="22"/>
        <v>BZT52C11S</v>
      </c>
      <c r="B507" s="1089">
        <v>410</v>
      </c>
      <c r="C507" s="1089">
        <v>11</v>
      </c>
      <c r="D507" s="1089">
        <v>10.4</v>
      </c>
      <c r="E507" s="1089">
        <v>11.6</v>
      </c>
      <c r="F507" s="1089">
        <v>15</v>
      </c>
      <c r="G507" s="1089">
        <v>5</v>
      </c>
      <c r="H507" s="1089">
        <v>0.1</v>
      </c>
      <c r="I507" s="1089">
        <v>8</v>
      </c>
      <c r="J507" s="1089" t="s">
        <v>1226</v>
      </c>
      <c r="T507" s="1158" t="s">
        <v>10552</v>
      </c>
      <c r="U507" s="1296" t="s">
        <v>10522</v>
      </c>
      <c r="V507" s="1297" t="s">
        <v>8367</v>
      </c>
      <c r="W507" s="1298" t="s">
        <v>8368</v>
      </c>
      <c r="X507" s="1298" t="str">
        <f t="shared" si="23"/>
        <v>http://www.unisonic.com.tw/datasheet/BZT52CXXXS.pdf</v>
      </c>
    </row>
    <row r="508" spans="1:24" s="1274" customFormat="1" ht="35.1" customHeight="1">
      <c r="A508" s="1275" t="str">
        <f t="shared" si="22"/>
        <v>BZT52C12S</v>
      </c>
      <c r="B508" s="1089">
        <v>410</v>
      </c>
      <c r="C508" s="1089">
        <v>12</v>
      </c>
      <c r="D508" s="1089">
        <v>11.4</v>
      </c>
      <c r="E508" s="1089">
        <v>12.7</v>
      </c>
      <c r="F508" s="1089">
        <v>25</v>
      </c>
      <c r="G508" s="1089">
        <v>5</v>
      </c>
      <c r="H508" s="1089">
        <v>0.1</v>
      </c>
      <c r="I508" s="1089">
        <v>8</v>
      </c>
      <c r="J508" s="1089" t="s">
        <v>1226</v>
      </c>
      <c r="T508" s="1158" t="s">
        <v>10553</v>
      </c>
      <c r="U508" s="1296" t="s">
        <v>10522</v>
      </c>
      <c r="V508" s="1297" t="s">
        <v>8367</v>
      </c>
      <c r="W508" s="1298" t="s">
        <v>8368</v>
      </c>
      <c r="X508" s="1298" t="str">
        <f t="shared" si="23"/>
        <v>http://www.unisonic.com.tw/datasheet/BZT52CXXXS.pdf</v>
      </c>
    </row>
    <row r="509" spans="1:24" s="1274" customFormat="1" ht="35.1" customHeight="1">
      <c r="A509" s="1275" t="str">
        <f t="shared" si="22"/>
        <v>BZT52C13S</v>
      </c>
      <c r="B509" s="1089">
        <v>410</v>
      </c>
      <c r="C509" s="1089">
        <v>13</v>
      </c>
      <c r="D509" s="1089">
        <v>12.4</v>
      </c>
      <c r="E509" s="1089">
        <v>14.1</v>
      </c>
      <c r="F509" s="1089">
        <v>30</v>
      </c>
      <c r="G509" s="1089">
        <v>5</v>
      </c>
      <c r="H509" s="1089">
        <v>0.1</v>
      </c>
      <c r="I509" s="1089">
        <v>8</v>
      </c>
      <c r="J509" s="1089" t="s">
        <v>1226</v>
      </c>
      <c r="T509" s="1158" t="s">
        <v>10554</v>
      </c>
      <c r="U509" s="1296" t="s">
        <v>10522</v>
      </c>
      <c r="V509" s="1297" t="s">
        <v>8367</v>
      </c>
      <c r="W509" s="1298" t="s">
        <v>8368</v>
      </c>
      <c r="X509" s="1298" t="str">
        <f t="shared" si="23"/>
        <v>http://www.unisonic.com.tw/datasheet/BZT52CXXXS.pdf</v>
      </c>
    </row>
    <row r="510" spans="1:24" s="1274" customFormat="1" ht="35.1" customHeight="1">
      <c r="A510" s="1275" t="str">
        <f t="shared" si="22"/>
        <v>BZT52C15S</v>
      </c>
      <c r="B510" s="1089">
        <v>410</v>
      </c>
      <c r="C510" s="1089">
        <v>15</v>
      </c>
      <c r="D510" s="1089">
        <v>13.8</v>
      </c>
      <c r="E510" s="1089">
        <v>15.6</v>
      </c>
      <c r="F510" s="1089">
        <v>30</v>
      </c>
      <c r="G510" s="1089">
        <v>5</v>
      </c>
      <c r="H510" s="1089">
        <v>0.1</v>
      </c>
      <c r="I510" s="1089">
        <v>10.5</v>
      </c>
      <c r="J510" s="1089" t="s">
        <v>1226</v>
      </c>
      <c r="T510" s="1158" t="s">
        <v>10521</v>
      </c>
      <c r="U510" s="1296" t="s">
        <v>10522</v>
      </c>
      <c r="V510" s="1297" t="s">
        <v>8367</v>
      </c>
      <c r="W510" s="1298" t="s">
        <v>8368</v>
      </c>
      <c r="X510" s="1298" t="str">
        <f t="shared" si="23"/>
        <v>http://www.unisonic.com.tw/datasheet/BZT52CXXXS.pdf</v>
      </c>
    </row>
    <row r="511" spans="1:24" s="1274" customFormat="1" ht="35.1" customHeight="1">
      <c r="A511" s="1275" t="str">
        <f t="shared" si="22"/>
        <v>BZT52C16S</v>
      </c>
      <c r="B511" s="1089">
        <v>410</v>
      </c>
      <c r="C511" s="1089">
        <v>16</v>
      </c>
      <c r="D511" s="1089">
        <v>15.3</v>
      </c>
      <c r="E511" s="1089">
        <v>17.100000000000001</v>
      </c>
      <c r="F511" s="1089">
        <v>40</v>
      </c>
      <c r="G511" s="1089">
        <v>5</v>
      </c>
      <c r="H511" s="1089">
        <v>0.1</v>
      </c>
      <c r="I511" s="1089">
        <v>11.2</v>
      </c>
      <c r="J511" s="1089" t="s">
        <v>1226</v>
      </c>
      <c r="T511" s="1158" t="s">
        <v>10523</v>
      </c>
      <c r="U511" s="1296" t="s">
        <v>10522</v>
      </c>
      <c r="V511" s="1297" t="s">
        <v>8367</v>
      </c>
      <c r="W511" s="1298" t="s">
        <v>8368</v>
      </c>
      <c r="X511" s="1298" t="str">
        <f t="shared" si="23"/>
        <v>http://www.unisonic.com.tw/datasheet/BZT52CXXXS.pdf</v>
      </c>
    </row>
    <row r="512" spans="1:24" s="1274" customFormat="1" ht="35.1" customHeight="1">
      <c r="A512" s="1275" t="str">
        <f t="shared" si="22"/>
        <v>BZT52C18S</v>
      </c>
      <c r="B512" s="1089">
        <v>410</v>
      </c>
      <c r="C512" s="1089">
        <v>18</v>
      </c>
      <c r="D512" s="1089">
        <v>16.8</v>
      </c>
      <c r="E512" s="1089">
        <v>19.100000000000001</v>
      </c>
      <c r="F512" s="1089">
        <v>45</v>
      </c>
      <c r="G512" s="1089">
        <v>5</v>
      </c>
      <c r="H512" s="1089">
        <v>0.1</v>
      </c>
      <c r="I512" s="1089">
        <v>12.6</v>
      </c>
      <c r="J512" s="1089" t="s">
        <v>1226</v>
      </c>
      <c r="T512" s="1158" t="s">
        <v>10524</v>
      </c>
      <c r="U512" s="1296" t="s">
        <v>10522</v>
      </c>
      <c r="V512" s="1297" t="s">
        <v>8367</v>
      </c>
      <c r="W512" s="1298" t="s">
        <v>8368</v>
      </c>
      <c r="X512" s="1298" t="str">
        <f t="shared" si="23"/>
        <v>http://www.unisonic.com.tw/datasheet/BZT52CXXXS.pdf</v>
      </c>
    </row>
    <row r="513" spans="1:24" s="1274" customFormat="1" ht="35.1" customHeight="1">
      <c r="A513" s="1275" t="str">
        <f t="shared" si="22"/>
        <v>BZT52C20S</v>
      </c>
      <c r="B513" s="1089">
        <v>410</v>
      </c>
      <c r="C513" s="1089">
        <v>20</v>
      </c>
      <c r="D513" s="1089">
        <v>18.8</v>
      </c>
      <c r="E513" s="1089">
        <v>21.2</v>
      </c>
      <c r="F513" s="1089">
        <v>55</v>
      </c>
      <c r="G513" s="1089">
        <v>5</v>
      </c>
      <c r="H513" s="1089">
        <v>0.1</v>
      </c>
      <c r="I513" s="1089">
        <v>14.4</v>
      </c>
      <c r="J513" s="1089" t="s">
        <v>1226</v>
      </c>
      <c r="T513" s="1158" t="s">
        <v>10525</v>
      </c>
      <c r="U513" s="1296" t="s">
        <v>10522</v>
      </c>
      <c r="V513" s="1297" t="s">
        <v>8367</v>
      </c>
      <c r="W513" s="1298" t="s">
        <v>8368</v>
      </c>
      <c r="X513" s="1298" t="str">
        <f t="shared" si="23"/>
        <v>http://www.unisonic.com.tw/datasheet/BZT52CXXXS.pdf</v>
      </c>
    </row>
    <row r="514" spans="1:24" s="1274" customFormat="1" ht="35.1" customHeight="1">
      <c r="A514" s="1275" t="str">
        <f t="shared" si="22"/>
        <v>BZT52C22S</v>
      </c>
      <c r="B514" s="1089">
        <v>410</v>
      </c>
      <c r="C514" s="1089">
        <v>22</v>
      </c>
      <c r="D514" s="1089">
        <v>20.8</v>
      </c>
      <c r="E514" s="1089">
        <v>23.3</v>
      </c>
      <c r="F514" s="1089">
        <v>55</v>
      </c>
      <c r="G514" s="1089">
        <v>5</v>
      </c>
      <c r="H514" s="1089">
        <v>0.1</v>
      </c>
      <c r="I514" s="1089">
        <v>16.399999999999999</v>
      </c>
      <c r="J514" s="1089" t="s">
        <v>1226</v>
      </c>
      <c r="T514" s="1158" t="s">
        <v>10526</v>
      </c>
      <c r="U514" s="1296" t="s">
        <v>10522</v>
      </c>
      <c r="V514" s="1297" t="s">
        <v>8367</v>
      </c>
      <c r="W514" s="1298" t="s">
        <v>8368</v>
      </c>
      <c r="X514" s="1298" t="str">
        <f t="shared" si="23"/>
        <v>http://www.unisonic.com.tw/datasheet/BZT52CXXXS.pdf</v>
      </c>
    </row>
    <row r="515" spans="1:24" s="1274" customFormat="1" ht="35.1" customHeight="1">
      <c r="A515" s="1275" t="str">
        <f t="shared" si="22"/>
        <v>BZT52C24S</v>
      </c>
      <c r="B515" s="1089">
        <v>410</v>
      </c>
      <c r="C515" s="1089">
        <v>24</v>
      </c>
      <c r="D515" s="1089">
        <v>22.8</v>
      </c>
      <c r="E515" s="1089">
        <v>25.6</v>
      </c>
      <c r="F515" s="1089">
        <v>70</v>
      </c>
      <c r="G515" s="1089">
        <v>5</v>
      </c>
      <c r="H515" s="1089">
        <v>0.1</v>
      </c>
      <c r="I515" s="1089">
        <v>18.399999999999999</v>
      </c>
      <c r="J515" s="1089" t="s">
        <v>1226</v>
      </c>
      <c r="T515" s="1158" t="s">
        <v>10527</v>
      </c>
      <c r="U515" s="1296" t="s">
        <v>10522</v>
      </c>
      <c r="V515" s="1297" t="s">
        <v>8367</v>
      </c>
      <c r="W515" s="1298" t="s">
        <v>8368</v>
      </c>
      <c r="X515" s="1298" t="str">
        <f t="shared" si="23"/>
        <v>http://www.unisonic.com.tw/datasheet/BZT52CXXXS.pdf</v>
      </c>
    </row>
    <row r="516" spans="1:24" s="1274" customFormat="1" ht="35.1" customHeight="1">
      <c r="A516" s="1275" t="str">
        <f t="shared" si="22"/>
        <v>BZT52C27S</v>
      </c>
      <c r="B516" s="1089">
        <v>410</v>
      </c>
      <c r="C516" s="1089">
        <v>27</v>
      </c>
      <c r="D516" s="1089">
        <v>25.1</v>
      </c>
      <c r="E516" s="1089">
        <v>28.9</v>
      </c>
      <c r="F516" s="1089">
        <v>80</v>
      </c>
      <c r="G516" s="1089">
        <v>2</v>
      </c>
      <c r="H516" s="1089">
        <v>0.1</v>
      </c>
      <c r="I516" s="1089">
        <v>21.4</v>
      </c>
      <c r="J516" s="1089" t="s">
        <v>1226</v>
      </c>
      <c r="T516" s="1158" t="s">
        <v>10529</v>
      </c>
      <c r="U516" s="1296" t="s">
        <v>10522</v>
      </c>
      <c r="V516" s="1297" t="s">
        <v>8367</v>
      </c>
      <c r="W516" s="1298" t="s">
        <v>8368</v>
      </c>
      <c r="X516" s="1298" t="str">
        <f t="shared" si="23"/>
        <v>http://www.unisonic.com.tw/datasheet/BZT52CXXXS.pdf</v>
      </c>
    </row>
    <row r="517" spans="1:24" s="1274" customFormat="1" ht="35.1" customHeight="1">
      <c r="A517" s="1275" t="str">
        <f t="shared" si="22"/>
        <v>BZT52C30S</v>
      </c>
      <c r="B517" s="1089">
        <v>410</v>
      </c>
      <c r="C517" s="1089">
        <v>30</v>
      </c>
      <c r="D517" s="1089">
        <v>28</v>
      </c>
      <c r="E517" s="1089">
        <v>32</v>
      </c>
      <c r="F517" s="1089">
        <v>80</v>
      </c>
      <c r="G517" s="1089">
        <v>2</v>
      </c>
      <c r="H517" s="1089">
        <v>0.1</v>
      </c>
      <c r="I517" s="1089">
        <v>24.4</v>
      </c>
      <c r="J517" s="1089" t="s">
        <v>1226</v>
      </c>
      <c r="T517" s="1158" t="s">
        <v>10530</v>
      </c>
      <c r="U517" s="1296" t="s">
        <v>10522</v>
      </c>
      <c r="V517" s="1297" t="s">
        <v>8367</v>
      </c>
      <c r="W517" s="1298" t="s">
        <v>8368</v>
      </c>
      <c r="X517" s="1298" t="str">
        <f t="shared" si="23"/>
        <v>http://www.unisonic.com.tw/datasheet/BZT52CXXXS.pdf</v>
      </c>
    </row>
    <row r="518" spans="1:24" s="1274" customFormat="1" ht="35.1" customHeight="1">
      <c r="A518" s="1275" t="str">
        <f t="shared" si="22"/>
        <v>BZT52C33S</v>
      </c>
      <c r="B518" s="1089">
        <v>410</v>
      </c>
      <c r="C518" s="1089">
        <v>33</v>
      </c>
      <c r="D518" s="1089">
        <v>31</v>
      </c>
      <c r="E518" s="1089">
        <v>35</v>
      </c>
      <c r="F518" s="1089">
        <v>80</v>
      </c>
      <c r="G518" s="1089">
        <v>2</v>
      </c>
      <c r="H518" s="1089">
        <v>0.1</v>
      </c>
      <c r="I518" s="1089">
        <v>27.4</v>
      </c>
      <c r="J518" s="1089" t="s">
        <v>1226</v>
      </c>
      <c r="T518" s="1158" t="s">
        <v>10531</v>
      </c>
      <c r="U518" s="1296" t="s">
        <v>10522</v>
      </c>
      <c r="V518" s="1297" t="s">
        <v>8367</v>
      </c>
      <c r="W518" s="1298" t="s">
        <v>8368</v>
      </c>
      <c r="X518" s="1298" t="str">
        <f t="shared" si="23"/>
        <v>http://www.unisonic.com.tw/datasheet/BZT52CXXXS.pdf</v>
      </c>
    </row>
    <row r="519" spans="1:24" s="1274" customFormat="1" ht="35.1" customHeight="1">
      <c r="A519" s="1275" t="str">
        <f t="shared" si="22"/>
        <v>BZT52C36S</v>
      </c>
      <c r="B519" s="1089">
        <v>410</v>
      </c>
      <c r="C519" s="1089">
        <v>36</v>
      </c>
      <c r="D519" s="1089">
        <v>34</v>
      </c>
      <c r="E519" s="1089">
        <v>38</v>
      </c>
      <c r="F519" s="1089">
        <v>90</v>
      </c>
      <c r="G519" s="1089">
        <v>2</v>
      </c>
      <c r="H519" s="1089">
        <v>0.1</v>
      </c>
      <c r="I519" s="1089">
        <v>30.4</v>
      </c>
      <c r="J519" s="1089" t="s">
        <v>1226</v>
      </c>
      <c r="T519" s="1158" t="s">
        <v>10532</v>
      </c>
      <c r="U519" s="1296" t="s">
        <v>10522</v>
      </c>
      <c r="V519" s="1297" t="s">
        <v>8367</v>
      </c>
      <c r="W519" s="1298" t="s">
        <v>8368</v>
      </c>
      <c r="X519" s="1298" t="str">
        <f t="shared" si="23"/>
        <v>http://www.unisonic.com.tw/datasheet/BZT52CXXXS.pdf</v>
      </c>
    </row>
    <row r="520" spans="1:24" s="1274" customFormat="1" ht="35.1" customHeight="1">
      <c r="A520" s="1275" t="str">
        <f t="shared" si="22"/>
        <v>BZT52C39S</v>
      </c>
      <c r="B520" s="1089">
        <v>410</v>
      </c>
      <c r="C520" s="1089">
        <v>39</v>
      </c>
      <c r="D520" s="1089">
        <v>37</v>
      </c>
      <c r="E520" s="1089">
        <v>41</v>
      </c>
      <c r="F520" s="1089">
        <v>130</v>
      </c>
      <c r="G520" s="1089">
        <v>2</v>
      </c>
      <c r="H520" s="1089">
        <v>0.1</v>
      </c>
      <c r="I520" s="1089">
        <v>33.4</v>
      </c>
      <c r="J520" s="1089" t="s">
        <v>1226</v>
      </c>
      <c r="T520" s="1158" t="s">
        <v>10533</v>
      </c>
      <c r="U520" s="1296" t="s">
        <v>10522</v>
      </c>
      <c r="V520" s="1297" t="s">
        <v>8367</v>
      </c>
      <c r="W520" s="1298" t="s">
        <v>8368</v>
      </c>
      <c r="X520" s="1298" t="str">
        <f t="shared" si="23"/>
        <v>http://www.unisonic.com.tw/datasheet/BZT52CXXXS.pdf</v>
      </c>
    </row>
    <row r="521" spans="1:24" s="1274" customFormat="1" ht="35.1" customHeight="1">
      <c r="A521" s="1275" t="str">
        <f t="shared" si="22"/>
        <v>MM1ZXX</v>
      </c>
      <c r="B521" s="1089">
        <v>350</v>
      </c>
      <c r="C521" s="1089">
        <v>30</v>
      </c>
      <c r="D521" s="1089">
        <v>28</v>
      </c>
      <c r="E521" s="1089">
        <v>32</v>
      </c>
      <c r="F521" s="1089">
        <v>80</v>
      </c>
      <c r="G521" s="1089">
        <v>2</v>
      </c>
      <c r="H521" s="1089">
        <v>0.1</v>
      </c>
      <c r="I521" s="1089">
        <v>23</v>
      </c>
      <c r="J521" s="1089" t="s">
        <v>10555</v>
      </c>
      <c r="T521" s="1158" t="s">
        <v>10556</v>
      </c>
      <c r="U521" s="1296" t="s">
        <v>10556</v>
      </c>
      <c r="V521" s="1297" t="s">
        <v>8367</v>
      </c>
      <c r="W521" s="1298" t="s">
        <v>8368</v>
      </c>
      <c r="X521" s="1298" t="str">
        <f t="shared" si="23"/>
        <v>http://www.unisonic.com.tw/datasheet/MM1ZXX.pdf</v>
      </c>
    </row>
    <row r="522" spans="1:24" s="978" customFormat="1" ht="35.1" customHeight="1">
      <c r="A522" s="1275" t="str">
        <f t="shared" si="22"/>
        <v>DZ23C15</v>
      </c>
      <c r="B522" s="1576">
        <v>300</v>
      </c>
      <c r="C522" s="1576">
        <v>15</v>
      </c>
      <c r="D522" s="1576">
        <v>13.8</v>
      </c>
      <c r="E522" s="1576">
        <v>15.6</v>
      </c>
      <c r="F522" s="1576">
        <v>30</v>
      </c>
      <c r="G522" s="1576">
        <v>5</v>
      </c>
      <c r="H522" s="1576">
        <v>0.1</v>
      </c>
      <c r="I522" s="1576">
        <v>11</v>
      </c>
      <c r="J522" s="1089" t="s">
        <v>1226</v>
      </c>
      <c r="T522" s="1302" t="s">
        <v>3763</v>
      </c>
      <c r="U522" s="1565" t="s">
        <v>10557</v>
      </c>
      <c r="V522" s="1297" t="s">
        <v>6948</v>
      </c>
      <c r="W522" s="1298" t="s">
        <v>6949</v>
      </c>
      <c r="X522" s="1298" t="str">
        <f t="shared" si="23"/>
        <v>http://www.unisonic.com.tw/datasheet/DZ23CXX.pdf</v>
      </c>
    </row>
    <row r="523" spans="1:24" s="978" customFormat="1" ht="35.1" customHeight="1">
      <c r="A523" s="1275" t="str">
        <f t="shared" si="22"/>
        <v>DZ23C22</v>
      </c>
      <c r="B523" s="1576">
        <v>300</v>
      </c>
      <c r="C523" s="1576">
        <v>22</v>
      </c>
      <c r="D523" s="1576">
        <v>20.8</v>
      </c>
      <c r="E523" s="1576">
        <v>23.3</v>
      </c>
      <c r="F523" s="1576">
        <v>55</v>
      </c>
      <c r="G523" s="1576">
        <v>5</v>
      </c>
      <c r="H523" s="1576">
        <v>0.1</v>
      </c>
      <c r="I523" s="1576">
        <v>17</v>
      </c>
      <c r="J523" s="1089" t="s">
        <v>1226</v>
      </c>
      <c r="T523" s="1302" t="s">
        <v>10558</v>
      </c>
      <c r="U523" s="1565" t="s">
        <v>10557</v>
      </c>
      <c r="V523" s="1297" t="s">
        <v>6948</v>
      </c>
      <c r="W523" s="1298" t="s">
        <v>6949</v>
      </c>
      <c r="X523" s="1298" t="str">
        <f t="shared" si="23"/>
        <v>http://www.unisonic.com.tw/datasheet/DZ23CXX.pdf</v>
      </c>
    </row>
    <row r="524" spans="1:24" s="978" customFormat="1" ht="35.1" customHeight="1">
      <c r="A524" s="1275" t="str">
        <f t="shared" si="22"/>
        <v>DZ23C24</v>
      </c>
      <c r="B524" s="1576">
        <v>300</v>
      </c>
      <c r="C524" s="1576">
        <v>24</v>
      </c>
      <c r="D524" s="1576">
        <v>22.8</v>
      </c>
      <c r="E524" s="1576">
        <v>25.6</v>
      </c>
      <c r="F524" s="1576">
        <v>80</v>
      </c>
      <c r="G524" s="1576">
        <v>5</v>
      </c>
      <c r="H524" s="1576">
        <v>0.1</v>
      </c>
      <c r="I524" s="1576">
        <v>18</v>
      </c>
      <c r="J524" s="1089" t="s">
        <v>1226</v>
      </c>
      <c r="T524" s="1302" t="s">
        <v>10559</v>
      </c>
      <c r="U524" s="1565" t="s">
        <v>10557</v>
      </c>
      <c r="V524" s="1297" t="s">
        <v>6948</v>
      </c>
      <c r="W524" s="1298" t="s">
        <v>6949</v>
      </c>
      <c r="X524" s="1298" t="str">
        <f t="shared" si="23"/>
        <v>http://www.unisonic.com.tw/datasheet/DZ23CXX.pdf</v>
      </c>
    </row>
    <row r="525" spans="1:24" s="978" customFormat="1" ht="35.1" customHeight="1">
      <c r="A525" s="1275" t="str">
        <f t="shared" si="22"/>
        <v>ZD7.5VS</v>
      </c>
      <c r="B525" s="1303">
        <v>225</v>
      </c>
      <c r="C525" s="1576">
        <v>7.5</v>
      </c>
      <c r="D525" s="1576">
        <v>7.29</v>
      </c>
      <c r="E525" s="1576">
        <v>7.71</v>
      </c>
      <c r="F525" s="1576">
        <v>6</v>
      </c>
      <c r="G525" s="1576">
        <v>20</v>
      </c>
      <c r="H525" s="1576">
        <v>3</v>
      </c>
      <c r="I525" s="1576">
        <v>6</v>
      </c>
      <c r="J525" s="1089" t="s">
        <v>8324</v>
      </c>
      <c r="T525" s="1302" t="s">
        <v>10560</v>
      </c>
      <c r="U525" s="1304" t="s">
        <v>10561</v>
      </c>
      <c r="V525" s="1297" t="s">
        <v>6948</v>
      </c>
      <c r="W525" s="1298" t="s">
        <v>6949</v>
      </c>
      <c r="X525" s="1298" t="str">
        <f t="shared" si="23"/>
        <v>http://www.unisonic.com.tw/datasheet/ZDXXVS.pdf</v>
      </c>
    </row>
    <row r="526" spans="1:24" s="978" customFormat="1" ht="35.1" customHeight="1">
      <c r="A526" s="1275" t="str">
        <f t="shared" si="22"/>
        <v>ZD9.1VS</v>
      </c>
      <c r="B526" s="1303">
        <v>225</v>
      </c>
      <c r="C526" s="1576">
        <v>9.1</v>
      </c>
      <c r="D526" s="1576">
        <v>8.84</v>
      </c>
      <c r="E526" s="1576">
        <v>9.35</v>
      </c>
      <c r="F526" s="1576">
        <v>10</v>
      </c>
      <c r="G526" s="1576">
        <v>20</v>
      </c>
      <c r="H526" s="1576">
        <v>3</v>
      </c>
      <c r="I526" s="1576">
        <v>6.5</v>
      </c>
      <c r="J526" s="1089" t="s">
        <v>8324</v>
      </c>
      <c r="T526" s="1302" t="s">
        <v>10562</v>
      </c>
      <c r="U526" s="1304" t="s">
        <v>10563</v>
      </c>
      <c r="V526" s="1297" t="s">
        <v>6663</v>
      </c>
      <c r="W526" s="1298" t="s">
        <v>6664</v>
      </c>
      <c r="X526" s="1298" t="str">
        <f t="shared" si="23"/>
        <v>http://www.unisonic.com.tw/datasheet/ZDXXVS.pdf</v>
      </c>
    </row>
    <row r="527" spans="1:24" s="978" customFormat="1" ht="30" customHeight="1">
      <c r="A527" s="1041"/>
      <c r="B527" s="1235"/>
    </row>
  </sheetData>
  <phoneticPr fontId="14" type="noConversion"/>
  <hyperlinks>
    <hyperlink ref="V3" r:id="rId1"/>
    <hyperlink ref="V4" r:id="rId2"/>
    <hyperlink ref="V5" r:id="rId3"/>
    <hyperlink ref="V6" r:id="rId4"/>
    <hyperlink ref="V7" r:id="rId5"/>
    <hyperlink ref="V8" r:id="rId6"/>
    <hyperlink ref="V9" r:id="rId7"/>
    <hyperlink ref="V10" r:id="rId8"/>
    <hyperlink ref="V11" r:id="rId9"/>
    <hyperlink ref="V12" r:id="rId10"/>
    <hyperlink ref="V13" r:id="rId11"/>
    <hyperlink ref="V14" r:id="rId12"/>
    <hyperlink ref="V15" r:id="rId13"/>
    <hyperlink ref="V16" r:id="rId14"/>
    <hyperlink ref="V17" r:id="rId15"/>
    <hyperlink ref="V18" r:id="rId16"/>
    <hyperlink ref="V19" r:id="rId17"/>
    <hyperlink ref="V20" r:id="rId18"/>
    <hyperlink ref="V21" r:id="rId19"/>
    <hyperlink ref="V22" r:id="rId20"/>
    <hyperlink ref="V23" r:id="rId21"/>
    <hyperlink ref="V24" r:id="rId22"/>
    <hyperlink ref="V25" r:id="rId23"/>
    <hyperlink ref="V26" r:id="rId24"/>
    <hyperlink ref="V27" r:id="rId25"/>
    <hyperlink ref="V33" r:id="rId26"/>
    <hyperlink ref="V34" r:id="rId27"/>
    <hyperlink ref="V35" r:id="rId28"/>
    <hyperlink ref="V36" r:id="rId29"/>
    <hyperlink ref="V37" r:id="rId30"/>
    <hyperlink ref="V38" r:id="rId31"/>
    <hyperlink ref="V39" r:id="rId32"/>
    <hyperlink ref="V40" r:id="rId33"/>
    <hyperlink ref="V41" r:id="rId34"/>
    <hyperlink ref="V42" r:id="rId35"/>
    <hyperlink ref="V43" r:id="rId36"/>
    <hyperlink ref="V44" r:id="rId37"/>
    <hyperlink ref="V45" r:id="rId38"/>
    <hyperlink ref="V46" r:id="rId39"/>
    <hyperlink ref="V47" r:id="rId40"/>
    <hyperlink ref="V48" r:id="rId41"/>
    <hyperlink ref="V49" r:id="rId42"/>
    <hyperlink ref="V50" r:id="rId43"/>
    <hyperlink ref="V51" r:id="rId44"/>
    <hyperlink ref="V52" r:id="rId45"/>
    <hyperlink ref="V53" r:id="rId46"/>
    <hyperlink ref="V54" r:id="rId47"/>
    <hyperlink ref="V55" r:id="rId48"/>
    <hyperlink ref="V56" r:id="rId49"/>
    <hyperlink ref="V57" r:id="rId50"/>
    <hyperlink ref="V58" r:id="rId51"/>
    <hyperlink ref="V59" r:id="rId52"/>
    <hyperlink ref="V60" r:id="rId53"/>
    <hyperlink ref="V61" r:id="rId54"/>
    <hyperlink ref="V62" r:id="rId55"/>
    <hyperlink ref="V63" r:id="rId56"/>
    <hyperlink ref="V64" r:id="rId57"/>
    <hyperlink ref="V65" r:id="rId58"/>
    <hyperlink ref="V66" r:id="rId59"/>
    <hyperlink ref="V67" r:id="rId60"/>
    <hyperlink ref="V68" r:id="rId61"/>
    <hyperlink ref="V74" r:id="rId62"/>
    <hyperlink ref="V75" r:id="rId63"/>
    <hyperlink ref="V76" r:id="rId64"/>
    <hyperlink ref="V77" r:id="rId65"/>
    <hyperlink ref="V78" r:id="rId66"/>
    <hyperlink ref="V79" r:id="rId67"/>
    <hyperlink ref="V80" r:id="rId68"/>
    <hyperlink ref="V81" r:id="rId69"/>
    <hyperlink ref="V82" r:id="rId70"/>
    <hyperlink ref="V83" r:id="rId71"/>
    <hyperlink ref="V84" r:id="rId72"/>
    <hyperlink ref="V85" r:id="rId73"/>
    <hyperlink ref="V86" r:id="rId74"/>
    <hyperlink ref="V87" r:id="rId75"/>
    <hyperlink ref="V88" r:id="rId76"/>
    <hyperlink ref="V89" r:id="rId77"/>
    <hyperlink ref="V90" r:id="rId78"/>
    <hyperlink ref="V91" r:id="rId79"/>
    <hyperlink ref="V92" r:id="rId80"/>
    <hyperlink ref="V93" r:id="rId81"/>
    <hyperlink ref="V94" r:id="rId82"/>
    <hyperlink ref="V95" r:id="rId83"/>
    <hyperlink ref="V96" r:id="rId84"/>
    <hyperlink ref="V97" r:id="rId85"/>
    <hyperlink ref="V98" r:id="rId86"/>
    <hyperlink ref="V99" r:id="rId87"/>
    <hyperlink ref="V100" r:id="rId88"/>
    <hyperlink ref="V101" r:id="rId89"/>
    <hyperlink ref="V102" r:id="rId90"/>
    <hyperlink ref="V103" r:id="rId91"/>
    <hyperlink ref="V104" r:id="rId92"/>
    <hyperlink ref="V105" r:id="rId93"/>
    <hyperlink ref="V106" r:id="rId94"/>
    <hyperlink ref="V107" r:id="rId95"/>
    <hyperlink ref="V108" r:id="rId96"/>
    <hyperlink ref="V109" r:id="rId97"/>
    <hyperlink ref="V115" r:id="rId98"/>
    <hyperlink ref="V116" r:id="rId99"/>
    <hyperlink ref="V117" r:id="rId100"/>
    <hyperlink ref="V118" r:id="rId101"/>
    <hyperlink ref="V119" r:id="rId102"/>
    <hyperlink ref="V120" r:id="rId103"/>
    <hyperlink ref="V121" r:id="rId104"/>
    <hyperlink ref="V122" r:id="rId105"/>
    <hyperlink ref="V123" r:id="rId106"/>
    <hyperlink ref="V124" r:id="rId107"/>
    <hyperlink ref="V125" r:id="rId108"/>
    <hyperlink ref="V336" r:id="rId109"/>
    <hyperlink ref="V337" r:id="rId110"/>
    <hyperlink ref="V338" r:id="rId111"/>
    <hyperlink ref="V339" r:id="rId112"/>
    <hyperlink ref="V340" r:id="rId113"/>
    <hyperlink ref="V341" r:id="rId114"/>
    <hyperlink ref="V342" r:id="rId115"/>
    <hyperlink ref="V343" r:id="rId116"/>
    <hyperlink ref="V344" r:id="rId117"/>
    <hyperlink ref="V345" r:id="rId118"/>
    <hyperlink ref="V346" r:id="rId119"/>
    <hyperlink ref="V347" r:id="rId120"/>
    <hyperlink ref="V348" r:id="rId121"/>
    <hyperlink ref="V349" r:id="rId122"/>
    <hyperlink ref="V350" r:id="rId123"/>
    <hyperlink ref="V351" r:id="rId124"/>
    <hyperlink ref="V352" r:id="rId125"/>
    <hyperlink ref="V353" r:id="rId126"/>
    <hyperlink ref="V354" r:id="rId127"/>
    <hyperlink ref="V355" r:id="rId128"/>
    <hyperlink ref="V356" r:id="rId129"/>
    <hyperlink ref="V357" r:id="rId130"/>
    <hyperlink ref="V358" r:id="rId131"/>
    <hyperlink ref="V359" r:id="rId132"/>
    <hyperlink ref="V360" r:id="rId133"/>
    <hyperlink ref="V361" r:id="rId134"/>
    <hyperlink ref="V362" r:id="rId135"/>
    <hyperlink ref="V363" r:id="rId136"/>
    <hyperlink ref="V364" r:id="rId137"/>
    <hyperlink ref="V365" r:id="rId138"/>
    <hyperlink ref="V366" r:id="rId139"/>
    <hyperlink ref="V367" r:id="rId140"/>
    <hyperlink ref="V368" r:id="rId141"/>
    <hyperlink ref="V369" r:id="rId142"/>
    <hyperlink ref="V370" r:id="rId143"/>
    <hyperlink ref="V371" r:id="rId144"/>
    <hyperlink ref="V372" r:id="rId145"/>
    <hyperlink ref="V373" r:id="rId146"/>
    <hyperlink ref="V374" r:id="rId147"/>
    <hyperlink ref="V375" r:id="rId148"/>
    <hyperlink ref="V376" r:id="rId149"/>
    <hyperlink ref="V377" r:id="rId150"/>
    <hyperlink ref="V378" r:id="rId151"/>
    <hyperlink ref="V379" r:id="rId152"/>
    <hyperlink ref="V380" r:id="rId153"/>
    <hyperlink ref="V381" r:id="rId154"/>
    <hyperlink ref="V382" r:id="rId155"/>
    <hyperlink ref="V383" r:id="rId156"/>
    <hyperlink ref="V384" r:id="rId157"/>
    <hyperlink ref="V385" r:id="rId158"/>
    <hyperlink ref="V386" r:id="rId159"/>
    <hyperlink ref="V387" r:id="rId160"/>
    <hyperlink ref="V388" r:id="rId161"/>
    <hyperlink ref="V389" r:id="rId162"/>
    <hyperlink ref="V390" r:id="rId163"/>
    <hyperlink ref="V391" r:id="rId164"/>
    <hyperlink ref="V392" r:id="rId165"/>
    <hyperlink ref="V393" r:id="rId166"/>
    <hyperlink ref="V394" r:id="rId167"/>
    <hyperlink ref="V395" r:id="rId168"/>
    <hyperlink ref="V396" r:id="rId169"/>
    <hyperlink ref="V397" r:id="rId170"/>
    <hyperlink ref="V398" r:id="rId171"/>
    <hyperlink ref="V399" r:id="rId172"/>
    <hyperlink ref="V400" r:id="rId173"/>
    <hyperlink ref="V401" r:id="rId174"/>
    <hyperlink ref="V402" r:id="rId175"/>
    <hyperlink ref="V403" r:id="rId176"/>
    <hyperlink ref="V404" r:id="rId177"/>
    <hyperlink ref="V405" r:id="rId178"/>
    <hyperlink ref="V406" r:id="rId179"/>
    <hyperlink ref="V407" r:id="rId180"/>
    <hyperlink ref="V408" r:id="rId181"/>
    <hyperlink ref="V409" r:id="rId182"/>
    <hyperlink ref="V410" r:id="rId183"/>
    <hyperlink ref="V411" r:id="rId184"/>
    <hyperlink ref="V412" r:id="rId185"/>
    <hyperlink ref="V413" r:id="rId186"/>
    <hyperlink ref="V414" r:id="rId187"/>
    <hyperlink ref="V415" r:id="rId188"/>
    <hyperlink ref="V416" r:id="rId189"/>
    <hyperlink ref="V417" r:id="rId190"/>
    <hyperlink ref="V418" r:id="rId191"/>
    <hyperlink ref="V419" r:id="rId192"/>
    <hyperlink ref="V420" r:id="rId193"/>
    <hyperlink ref="V421" r:id="rId194"/>
    <hyperlink ref="V422" r:id="rId195"/>
    <hyperlink ref="V423" r:id="rId196"/>
    <hyperlink ref="V424" r:id="rId197"/>
    <hyperlink ref="V425" r:id="rId198"/>
    <hyperlink ref="V426" r:id="rId199"/>
    <hyperlink ref="V427" r:id="rId200"/>
    <hyperlink ref="V428" r:id="rId201"/>
    <hyperlink ref="V429" r:id="rId202"/>
    <hyperlink ref="V430" r:id="rId203"/>
    <hyperlink ref="V431" r:id="rId204"/>
    <hyperlink ref="V432" r:id="rId205"/>
    <hyperlink ref="V433" r:id="rId206"/>
    <hyperlink ref="V434" r:id="rId207"/>
    <hyperlink ref="V435" r:id="rId208"/>
    <hyperlink ref="V436" r:id="rId209"/>
    <hyperlink ref="V437" r:id="rId210"/>
    <hyperlink ref="V438" r:id="rId211"/>
    <hyperlink ref="V439" r:id="rId212"/>
    <hyperlink ref="V440" r:id="rId213"/>
    <hyperlink ref="V441" r:id="rId214"/>
    <hyperlink ref="V442" r:id="rId215"/>
    <hyperlink ref="V443" r:id="rId216"/>
    <hyperlink ref="V444" r:id="rId217"/>
    <hyperlink ref="V445" r:id="rId218"/>
    <hyperlink ref="V446" r:id="rId219"/>
    <hyperlink ref="V447" r:id="rId220"/>
    <hyperlink ref="V448" r:id="rId221"/>
    <hyperlink ref="V449" r:id="rId222"/>
    <hyperlink ref="V450" r:id="rId223"/>
    <hyperlink ref="V451" r:id="rId224"/>
    <hyperlink ref="V452" r:id="rId225"/>
    <hyperlink ref="V453" r:id="rId226"/>
    <hyperlink ref="V454" r:id="rId227"/>
    <hyperlink ref="V455" r:id="rId228"/>
    <hyperlink ref="V456" r:id="rId229"/>
    <hyperlink ref="V457" r:id="rId230"/>
    <hyperlink ref="V458" r:id="rId231"/>
    <hyperlink ref="V459" r:id="rId232"/>
    <hyperlink ref="V460" r:id="rId233"/>
    <hyperlink ref="V461" r:id="rId234"/>
    <hyperlink ref="V462" r:id="rId235"/>
    <hyperlink ref="V463" r:id="rId236"/>
    <hyperlink ref="V464" r:id="rId237"/>
    <hyperlink ref="V465" r:id="rId238"/>
    <hyperlink ref="V466" r:id="rId239"/>
    <hyperlink ref="V467" r:id="rId240"/>
    <hyperlink ref="V468" r:id="rId241"/>
    <hyperlink ref="V469" r:id="rId242"/>
    <hyperlink ref="V470" r:id="rId243"/>
    <hyperlink ref="V471" r:id="rId244"/>
    <hyperlink ref="V472" r:id="rId245"/>
    <hyperlink ref="V473" r:id="rId246"/>
    <hyperlink ref="V474" r:id="rId247"/>
    <hyperlink ref="V475" r:id="rId248"/>
    <hyperlink ref="V476" r:id="rId249"/>
    <hyperlink ref="V477" r:id="rId250"/>
    <hyperlink ref="V478" r:id="rId251"/>
    <hyperlink ref="V479" r:id="rId252"/>
    <hyperlink ref="V480" r:id="rId253"/>
    <hyperlink ref="V481" r:id="rId254"/>
    <hyperlink ref="V482" r:id="rId255"/>
    <hyperlink ref="V483" r:id="rId256"/>
    <hyperlink ref="V484" r:id="rId257"/>
    <hyperlink ref="V485" r:id="rId258"/>
    <hyperlink ref="V486" r:id="rId259"/>
    <hyperlink ref="V487" r:id="rId260"/>
    <hyperlink ref="V488" r:id="rId261"/>
    <hyperlink ref="V489" r:id="rId262"/>
    <hyperlink ref="V490" r:id="rId263"/>
    <hyperlink ref="V491" r:id="rId264"/>
    <hyperlink ref="V492" r:id="rId265"/>
    <hyperlink ref="V493" r:id="rId266"/>
    <hyperlink ref="V494" r:id="rId267"/>
    <hyperlink ref="V495" r:id="rId268"/>
    <hyperlink ref="V496" r:id="rId269"/>
    <hyperlink ref="V497" r:id="rId270"/>
    <hyperlink ref="V498" r:id="rId271"/>
    <hyperlink ref="V499" r:id="rId272"/>
    <hyperlink ref="V500" r:id="rId273"/>
    <hyperlink ref="V501" r:id="rId274"/>
    <hyperlink ref="V502" r:id="rId275"/>
    <hyperlink ref="V503" r:id="rId276"/>
    <hyperlink ref="V504" r:id="rId277"/>
    <hyperlink ref="V505" r:id="rId278"/>
    <hyperlink ref="V506" r:id="rId279"/>
    <hyperlink ref="V507" r:id="rId280"/>
    <hyperlink ref="V508" r:id="rId281"/>
    <hyperlink ref="V509" r:id="rId282"/>
    <hyperlink ref="V510" r:id="rId283"/>
    <hyperlink ref="V511" r:id="rId284"/>
    <hyperlink ref="V512" r:id="rId285"/>
    <hyperlink ref="V513" r:id="rId286"/>
    <hyperlink ref="V514" r:id="rId287"/>
    <hyperlink ref="V515" r:id="rId288"/>
    <hyperlink ref="V516" r:id="rId289"/>
    <hyperlink ref="V517" r:id="rId290"/>
    <hyperlink ref="V518" r:id="rId291"/>
    <hyperlink ref="V519" r:id="rId292"/>
    <hyperlink ref="V520" r:id="rId293"/>
    <hyperlink ref="V522" r:id="rId294"/>
    <hyperlink ref="V524" r:id="rId295"/>
    <hyperlink ref="V164" r:id="rId296"/>
    <hyperlink ref="V165" r:id="rId297"/>
    <hyperlink ref="V166" r:id="rId298"/>
    <hyperlink ref="V167" r:id="rId299"/>
    <hyperlink ref="V148" r:id="rId300"/>
    <hyperlink ref="V126" r:id="rId301"/>
    <hyperlink ref="V127" r:id="rId302"/>
    <hyperlink ref="V128" r:id="rId303"/>
    <hyperlink ref="V129" r:id="rId304"/>
    <hyperlink ref="V130" r:id="rId305"/>
    <hyperlink ref="V131" r:id="rId306"/>
    <hyperlink ref="V132" r:id="rId307"/>
    <hyperlink ref="V133" r:id="rId308"/>
    <hyperlink ref="V134" r:id="rId309"/>
    <hyperlink ref="V135" r:id="rId310"/>
    <hyperlink ref="V136" r:id="rId311"/>
    <hyperlink ref="V137" r:id="rId312"/>
    <hyperlink ref="V138" r:id="rId313"/>
    <hyperlink ref="V139" r:id="rId314"/>
    <hyperlink ref="V140" r:id="rId315"/>
    <hyperlink ref="V141" r:id="rId316"/>
    <hyperlink ref="V142" r:id="rId317"/>
    <hyperlink ref="V143" r:id="rId318"/>
    <hyperlink ref="V144" r:id="rId319"/>
    <hyperlink ref="V145" r:id="rId320"/>
    <hyperlink ref="V146" r:id="rId321"/>
    <hyperlink ref="V147" r:id="rId322"/>
    <hyperlink ref="V149" r:id="rId323"/>
    <hyperlink ref="V150" r:id="rId324"/>
    <hyperlink ref="V151" r:id="rId325"/>
    <hyperlink ref="V152" r:id="rId326"/>
    <hyperlink ref="V153" r:id="rId327"/>
    <hyperlink ref="V154" r:id="rId328"/>
    <hyperlink ref="V155" r:id="rId329"/>
    <hyperlink ref="V156" r:id="rId330"/>
    <hyperlink ref="V157" r:id="rId331"/>
    <hyperlink ref="V158" r:id="rId332"/>
    <hyperlink ref="V159" r:id="rId333"/>
    <hyperlink ref="V160" r:id="rId334"/>
    <hyperlink ref="V161" r:id="rId335"/>
    <hyperlink ref="V162" r:id="rId336"/>
    <hyperlink ref="V163" r:id="rId337"/>
    <hyperlink ref="V168" r:id="rId338"/>
    <hyperlink ref="V169" r:id="rId339"/>
    <hyperlink ref="V170" r:id="rId340"/>
    <hyperlink ref="V171" r:id="rId341"/>
    <hyperlink ref="V172" r:id="rId342"/>
    <hyperlink ref="V173" r:id="rId343"/>
    <hyperlink ref="V174" r:id="rId344"/>
    <hyperlink ref="V175" r:id="rId345"/>
    <hyperlink ref="V176" r:id="rId346"/>
    <hyperlink ref="V177" r:id="rId347"/>
    <hyperlink ref="V178" r:id="rId348"/>
    <hyperlink ref="V179" r:id="rId349"/>
    <hyperlink ref="V180" r:id="rId350"/>
    <hyperlink ref="V181" r:id="rId351"/>
    <hyperlink ref="V182" r:id="rId352"/>
    <hyperlink ref="V183" r:id="rId353"/>
    <hyperlink ref="V184" r:id="rId354"/>
    <hyperlink ref="V185" r:id="rId355"/>
    <hyperlink ref="V186" r:id="rId356"/>
    <hyperlink ref="V187" r:id="rId357"/>
    <hyperlink ref="V188" r:id="rId358"/>
    <hyperlink ref="V189" r:id="rId359"/>
    <hyperlink ref="V190" r:id="rId360"/>
    <hyperlink ref="V191" r:id="rId361"/>
    <hyperlink ref="V192" r:id="rId362"/>
    <hyperlink ref="V193" r:id="rId363"/>
    <hyperlink ref="V194" r:id="rId364"/>
    <hyperlink ref="V195" r:id="rId365"/>
    <hyperlink ref="V196" r:id="rId366"/>
    <hyperlink ref="V197" r:id="rId367"/>
    <hyperlink ref="V198" r:id="rId368"/>
    <hyperlink ref="V199" r:id="rId369"/>
    <hyperlink ref="V200" r:id="rId370"/>
    <hyperlink ref="V201" r:id="rId371"/>
    <hyperlink ref="V202" r:id="rId372"/>
    <hyperlink ref="V203" r:id="rId373"/>
    <hyperlink ref="V204" r:id="rId374"/>
    <hyperlink ref="V205" r:id="rId375"/>
    <hyperlink ref="V206" r:id="rId376"/>
    <hyperlink ref="V207" r:id="rId377"/>
    <hyperlink ref="V208" r:id="rId378"/>
    <hyperlink ref="V209" r:id="rId379"/>
    <hyperlink ref="V210" r:id="rId380"/>
    <hyperlink ref="V211" r:id="rId381"/>
    <hyperlink ref="V212" r:id="rId382"/>
    <hyperlink ref="V213" r:id="rId383"/>
    <hyperlink ref="V214" r:id="rId384"/>
    <hyperlink ref="V215" r:id="rId385"/>
    <hyperlink ref="V216" r:id="rId386"/>
    <hyperlink ref="V217" r:id="rId387"/>
    <hyperlink ref="V218" r:id="rId388"/>
    <hyperlink ref="V219" r:id="rId389"/>
    <hyperlink ref="V220" r:id="rId390"/>
    <hyperlink ref="V221" r:id="rId391"/>
    <hyperlink ref="V222" r:id="rId392"/>
    <hyperlink ref="V223" r:id="rId393"/>
    <hyperlink ref="V224" r:id="rId394"/>
    <hyperlink ref="V225" r:id="rId395"/>
    <hyperlink ref="V226" r:id="rId396"/>
    <hyperlink ref="V227" r:id="rId397"/>
    <hyperlink ref="V228" r:id="rId398"/>
    <hyperlink ref="V229" r:id="rId399"/>
    <hyperlink ref="V230" r:id="rId400"/>
    <hyperlink ref="V231" r:id="rId401"/>
    <hyperlink ref="V232" r:id="rId402"/>
    <hyperlink ref="V233" r:id="rId403"/>
    <hyperlink ref="V234" r:id="rId404"/>
    <hyperlink ref="V235" r:id="rId405"/>
    <hyperlink ref="V236" r:id="rId406"/>
    <hyperlink ref="V237" r:id="rId407"/>
    <hyperlink ref="V238" r:id="rId408"/>
    <hyperlink ref="V239" r:id="rId409"/>
    <hyperlink ref="V240" r:id="rId410"/>
    <hyperlink ref="V241" r:id="rId411"/>
    <hyperlink ref="V242" r:id="rId412"/>
    <hyperlink ref="V243" r:id="rId413"/>
    <hyperlink ref="V244" r:id="rId414"/>
    <hyperlink ref="V245" r:id="rId415"/>
    <hyperlink ref="V246" r:id="rId416"/>
    <hyperlink ref="V247" r:id="rId417"/>
    <hyperlink ref="V248" r:id="rId418"/>
    <hyperlink ref="V249" r:id="rId419"/>
    <hyperlink ref="V250" r:id="rId420"/>
    <hyperlink ref="V251" r:id="rId421"/>
    <hyperlink ref="V252" r:id="rId422"/>
    <hyperlink ref="V253" r:id="rId423"/>
    <hyperlink ref="V254" r:id="rId424"/>
    <hyperlink ref="V255" r:id="rId425"/>
    <hyperlink ref="V256" r:id="rId426"/>
    <hyperlink ref="V257" r:id="rId427"/>
    <hyperlink ref="V258" r:id="rId428"/>
    <hyperlink ref="V259" r:id="rId429"/>
    <hyperlink ref="V260" r:id="rId430"/>
    <hyperlink ref="V261" r:id="rId431"/>
    <hyperlink ref="V262" r:id="rId432"/>
    <hyperlink ref="V263" r:id="rId433"/>
    <hyperlink ref="V264" r:id="rId434"/>
    <hyperlink ref="V265" r:id="rId435"/>
    <hyperlink ref="V266" r:id="rId436"/>
    <hyperlink ref="V267" r:id="rId437"/>
    <hyperlink ref="V268" r:id="rId438"/>
    <hyperlink ref="V269" r:id="rId439"/>
    <hyperlink ref="V270" r:id="rId440"/>
    <hyperlink ref="V271" r:id="rId441"/>
    <hyperlink ref="V272" r:id="rId442"/>
    <hyperlink ref="V273" r:id="rId443"/>
    <hyperlink ref="V274" r:id="rId444"/>
    <hyperlink ref="V275" r:id="rId445"/>
    <hyperlink ref="V276" r:id="rId446"/>
    <hyperlink ref="V277" r:id="rId447"/>
    <hyperlink ref="V278" r:id="rId448"/>
    <hyperlink ref="V279" r:id="rId449"/>
    <hyperlink ref="V280" r:id="rId450"/>
    <hyperlink ref="V281" r:id="rId451"/>
    <hyperlink ref="V282" r:id="rId452"/>
    <hyperlink ref="V283" r:id="rId453"/>
    <hyperlink ref="V284" r:id="rId454"/>
    <hyperlink ref="V285" r:id="rId455"/>
    <hyperlink ref="V286" r:id="rId456"/>
    <hyperlink ref="V287" r:id="rId457"/>
    <hyperlink ref="V288" r:id="rId458"/>
    <hyperlink ref="V289" r:id="rId459"/>
    <hyperlink ref="V290" r:id="rId460"/>
    <hyperlink ref="V291" r:id="rId461"/>
    <hyperlink ref="V292" r:id="rId462"/>
    <hyperlink ref="V293" r:id="rId463"/>
    <hyperlink ref="V294" r:id="rId464"/>
    <hyperlink ref="V295" r:id="rId465"/>
    <hyperlink ref="V296" r:id="rId466"/>
    <hyperlink ref="V297" r:id="rId467"/>
    <hyperlink ref="V298" r:id="rId468"/>
    <hyperlink ref="V299" r:id="rId469"/>
    <hyperlink ref="V300" r:id="rId470"/>
    <hyperlink ref="V301" r:id="rId471"/>
    <hyperlink ref="V302" r:id="rId472"/>
    <hyperlink ref="V303" r:id="rId473"/>
    <hyperlink ref="V304" r:id="rId474"/>
    <hyperlink ref="V305" r:id="rId475"/>
    <hyperlink ref="V306" r:id="rId476"/>
    <hyperlink ref="V307" r:id="rId477"/>
    <hyperlink ref="V308" r:id="rId478"/>
    <hyperlink ref="V309" r:id="rId479"/>
    <hyperlink ref="V310" r:id="rId480"/>
    <hyperlink ref="V311" r:id="rId481"/>
    <hyperlink ref="V312" r:id="rId482"/>
    <hyperlink ref="V313" r:id="rId483"/>
    <hyperlink ref="V314" r:id="rId484"/>
    <hyperlink ref="V315" r:id="rId485"/>
    <hyperlink ref="V316" r:id="rId486"/>
    <hyperlink ref="V317" r:id="rId487"/>
    <hyperlink ref="V318" r:id="rId488"/>
    <hyperlink ref="V319" r:id="rId489"/>
    <hyperlink ref="V320" r:id="rId490"/>
    <hyperlink ref="V321" r:id="rId491"/>
    <hyperlink ref="V322" r:id="rId492"/>
    <hyperlink ref="V323" r:id="rId493"/>
    <hyperlink ref="V324" r:id="rId494"/>
    <hyperlink ref="V325" r:id="rId495"/>
    <hyperlink ref="V326" r:id="rId496"/>
    <hyperlink ref="V327" r:id="rId497"/>
    <hyperlink ref="V328" r:id="rId498"/>
    <hyperlink ref="V329" r:id="rId499"/>
    <hyperlink ref="V330" r:id="rId500"/>
    <hyperlink ref="V331" r:id="rId501"/>
    <hyperlink ref="V332" r:id="rId502"/>
    <hyperlink ref="V333" r:id="rId503"/>
    <hyperlink ref="V334" r:id="rId504"/>
    <hyperlink ref="V335" r:id="rId505"/>
    <hyperlink ref="V521" r:id="rId506"/>
    <hyperlink ref="V28" r:id="rId507"/>
    <hyperlink ref="V29" r:id="rId508"/>
    <hyperlink ref="V30" r:id="rId509"/>
    <hyperlink ref="V31" r:id="rId510"/>
    <hyperlink ref="V32" r:id="rId511"/>
    <hyperlink ref="V69" r:id="rId512"/>
    <hyperlink ref="V70" r:id="rId513"/>
    <hyperlink ref="V71" r:id="rId514"/>
    <hyperlink ref="V72" r:id="rId515"/>
    <hyperlink ref="V73" r:id="rId516"/>
    <hyperlink ref="V110" r:id="rId517"/>
    <hyperlink ref="V111" r:id="rId518"/>
    <hyperlink ref="V112" r:id="rId519"/>
    <hyperlink ref="V113" r:id="rId520"/>
    <hyperlink ref="V114" r:id="rId521"/>
    <hyperlink ref="V523" r:id="rId522"/>
  </hyperlinks>
  <printOptions horizontalCentered="1"/>
  <pageMargins left="0.39370078740157483" right="0.39370078740157483" top="0.39370078740157483" bottom="0.39370078740157483" header="0.31496062992125984" footer="0.31496062992125984"/>
  <pageSetup paperSize="9" scale="48" orientation="portrait" r:id="rId523"/>
</worksheet>
</file>

<file path=xl/worksheets/sheet77.xml><?xml version="1.0" encoding="utf-8"?>
<worksheet xmlns="http://schemas.openxmlformats.org/spreadsheetml/2006/main" xmlns:r="http://schemas.openxmlformats.org/officeDocument/2006/relationships">
  <dimension ref="A1:Y7"/>
  <sheetViews>
    <sheetView view="pageBreakPreview" zoomScale="70" zoomScaleNormal="70" zoomScaleSheetLayoutView="70" workbookViewId="0"/>
  </sheetViews>
  <sheetFormatPr defaultColWidth="9" defaultRowHeight="15"/>
  <cols>
    <col min="1" max="1" width="23.875" style="262" customWidth="1"/>
    <col min="2" max="3" width="15" style="262" customWidth="1"/>
    <col min="4" max="4" width="10" style="262" customWidth="1"/>
    <col min="5" max="5" width="9.375" style="262" customWidth="1"/>
    <col min="6" max="6" width="10.375" style="262" customWidth="1"/>
    <col min="7" max="8" width="9.375" style="262" customWidth="1"/>
    <col min="9" max="9" width="43.875" style="262" customWidth="1"/>
    <col min="10" max="19" width="1.625" style="262" customWidth="1"/>
    <col min="20" max="23" width="18" style="262" customWidth="1"/>
    <col min="24" max="24" width="28" style="262" customWidth="1"/>
    <col min="25" max="25" width="9" style="262" customWidth="1"/>
    <col min="26" max="265" width="9" style="262"/>
    <col min="266" max="266" width="22.25" style="262" customWidth="1"/>
    <col min="267" max="268" width="15" style="262" customWidth="1"/>
    <col min="269" max="273" width="9.375" style="262" customWidth="1"/>
    <col min="274" max="274" width="38.625" style="262" customWidth="1"/>
    <col min="275" max="521" width="9" style="262"/>
    <col min="522" max="522" width="22.25" style="262" customWidth="1"/>
    <col min="523" max="524" width="15" style="262" customWidth="1"/>
    <col min="525" max="529" width="9.375" style="262" customWidth="1"/>
    <col min="530" max="530" width="38.625" style="262" customWidth="1"/>
    <col min="531" max="777" width="9" style="262"/>
    <col min="778" max="778" width="22.25" style="262" customWidth="1"/>
    <col min="779" max="780" width="15" style="262" customWidth="1"/>
    <col min="781" max="785" width="9.375" style="262" customWidth="1"/>
    <col min="786" max="786" width="38.625" style="262" customWidth="1"/>
    <col min="787" max="1033" width="9" style="262"/>
    <col min="1034" max="1034" width="22.25" style="262" customWidth="1"/>
    <col min="1035" max="1036" width="15" style="262" customWidth="1"/>
    <col min="1037" max="1041" width="9.375" style="262" customWidth="1"/>
    <col min="1042" max="1042" width="38.625" style="262" customWidth="1"/>
    <col min="1043" max="1289" width="9" style="262"/>
    <col min="1290" max="1290" width="22.25" style="262" customWidth="1"/>
    <col min="1291" max="1292" width="15" style="262" customWidth="1"/>
    <col min="1293" max="1297" width="9.375" style="262" customWidth="1"/>
    <col min="1298" max="1298" width="38.625" style="262" customWidth="1"/>
    <col min="1299" max="1545" width="9" style="262"/>
    <col min="1546" max="1546" width="22.25" style="262" customWidth="1"/>
    <col min="1547" max="1548" width="15" style="262" customWidth="1"/>
    <col min="1549" max="1553" width="9.375" style="262" customWidth="1"/>
    <col min="1554" max="1554" width="38.625" style="262" customWidth="1"/>
    <col min="1555" max="1801" width="9" style="262"/>
    <col min="1802" max="1802" width="22.25" style="262" customWidth="1"/>
    <col min="1803" max="1804" width="15" style="262" customWidth="1"/>
    <col min="1805" max="1809" width="9.375" style="262" customWidth="1"/>
    <col min="1810" max="1810" width="38.625" style="262" customWidth="1"/>
    <col min="1811" max="2057" width="9" style="262"/>
    <col min="2058" max="2058" width="22.25" style="262" customWidth="1"/>
    <col min="2059" max="2060" width="15" style="262" customWidth="1"/>
    <col min="2061" max="2065" width="9.375" style="262" customWidth="1"/>
    <col min="2066" max="2066" width="38.625" style="262" customWidth="1"/>
    <col min="2067" max="2313" width="9" style="262"/>
    <col min="2314" max="2314" width="22.25" style="262" customWidth="1"/>
    <col min="2315" max="2316" width="15" style="262" customWidth="1"/>
    <col min="2317" max="2321" width="9.375" style="262" customWidth="1"/>
    <col min="2322" max="2322" width="38.625" style="262" customWidth="1"/>
    <col min="2323" max="2569" width="9" style="262"/>
    <col min="2570" max="2570" width="22.25" style="262" customWidth="1"/>
    <col min="2571" max="2572" width="15" style="262" customWidth="1"/>
    <col min="2573" max="2577" width="9.375" style="262" customWidth="1"/>
    <col min="2578" max="2578" width="38.625" style="262" customWidth="1"/>
    <col min="2579" max="2825" width="9" style="262"/>
    <col min="2826" max="2826" width="22.25" style="262" customWidth="1"/>
    <col min="2827" max="2828" width="15" style="262" customWidth="1"/>
    <col min="2829" max="2833" width="9.375" style="262" customWidth="1"/>
    <col min="2834" max="2834" width="38.625" style="262" customWidth="1"/>
    <col min="2835" max="3081" width="9" style="262"/>
    <col min="3082" max="3082" width="22.25" style="262" customWidth="1"/>
    <col min="3083" max="3084" width="15" style="262" customWidth="1"/>
    <col min="3085" max="3089" width="9.375" style="262" customWidth="1"/>
    <col min="3090" max="3090" width="38.625" style="262" customWidth="1"/>
    <col min="3091" max="3337" width="9" style="262"/>
    <col min="3338" max="3338" width="22.25" style="262" customWidth="1"/>
    <col min="3339" max="3340" width="15" style="262" customWidth="1"/>
    <col min="3341" max="3345" width="9.375" style="262" customWidth="1"/>
    <col min="3346" max="3346" width="38.625" style="262" customWidth="1"/>
    <col min="3347" max="3593" width="9" style="262"/>
    <col min="3594" max="3594" width="22.25" style="262" customWidth="1"/>
    <col min="3595" max="3596" width="15" style="262" customWidth="1"/>
    <col min="3597" max="3601" width="9.375" style="262" customWidth="1"/>
    <col min="3602" max="3602" width="38.625" style="262" customWidth="1"/>
    <col min="3603" max="3849" width="9" style="262"/>
    <col min="3850" max="3850" width="22.25" style="262" customWidth="1"/>
    <col min="3851" max="3852" width="15" style="262" customWidth="1"/>
    <col min="3853" max="3857" width="9.375" style="262" customWidth="1"/>
    <col min="3858" max="3858" width="38.625" style="262" customWidth="1"/>
    <col min="3859" max="4105" width="9" style="262"/>
    <col min="4106" max="4106" width="22.25" style="262" customWidth="1"/>
    <col min="4107" max="4108" width="15" style="262" customWidth="1"/>
    <col min="4109" max="4113" width="9.375" style="262" customWidth="1"/>
    <col min="4114" max="4114" width="38.625" style="262" customWidth="1"/>
    <col min="4115" max="4361" width="9" style="262"/>
    <col min="4362" max="4362" width="22.25" style="262" customWidth="1"/>
    <col min="4363" max="4364" width="15" style="262" customWidth="1"/>
    <col min="4365" max="4369" width="9.375" style="262" customWidth="1"/>
    <col min="4370" max="4370" width="38.625" style="262" customWidth="1"/>
    <col min="4371" max="4617" width="9" style="262"/>
    <col min="4618" max="4618" width="22.25" style="262" customWidth="1"/>
    <col min="4619" max="4620" width="15" style="262" customWidth="1"/>
    <col min="4621" max="4625" width="9.375" style="262" customWidth="1"/>
    <col min="4626" max="4626" width="38.625" style="262" customWidth="1"/>
    <col min="4627" max="4873" width="9" style="262"/>
    <col min="4874" max="4874" width="22.25" style="262" customWidth="1"/>
    <col min="4875" max="4876" width="15" style="262" customWidth="1"/>
    <col min="4877" max="4881" width="9.375" style="262" customWidth="1"/>
    <col min="4882" max="4882" width="38.625" style="262" customWidth="1"/>
    <col min="4883" max="5129" width="9" style="262"/>
    <col min="5130" max="5130" width="22.25" style="262" customWidth="1"/>
    <col min="5131" max="5132" width="15" style="262" customWidth="1"/>
    <col min="5133" max="5137" width="9.375" style="262" customWidth="1"/>
    <col min="5138" max="5138" width="38.625" style="262" customWidth="1"/>
    <col min="5139" max="5385" width="9" style="262"/>
    <col min="5386" max="5386" width="22.25" style="262" customWidth="1"/>
    <col min="5387" max="5388" width="15" style="262" customWidth="1"/>
    <col min="5389" max="5393" width="9.375" style="262" customWidth="1"/>
    <col min="5394" max="5394" width="38.625" style="262" customWidth="1"/>
    <col min="5395" max="5641" width="9" style="262"/>
    <col min="5642" max="5642" width="22.25" style="262" customWidth="1"/>
    <col min="5643" max="5644" width="15" style="262" customWidth="1"/>
    <col min="5645" max="5649" width="9.375" style="262" customWidth="1"/>
    <col min="5650" max="5650" width="38.625" style="262" customWidth="1"/>
    <col min="5651" max="5897" width="9" style="262"/>
    <col min="5898" max="5898" width="22.25" style="262" customWidth="1"/>
    <col min="5899" max="5900" width="15" style="262" customWidth="1"/>
    <col min="5901" max="5905" width="9.375" style="262" customWidth="1"/>
    <col min="5906" max="5906" width="38.625" style="262" customWidth="1"/>
    <col min="5907" max="6153" width="9" style="262"/>
    <col min="6154" max="6154" width="22.25" style="262" customWidth="1"/>
    <col min="6155" max="6156" width="15" style="262" customWidth="1"/>
    <col min="6157" max="6161" width="9.375" style="262" customWidth="1"/>
    <col min="6162" max="6162" width="38.625" style="262" customWidth="1"/>
    <col min="6163" max="6409" width="9" style="262"/>
    <col min="6410" max="6410" width="22.25" style="262" customWidth="1"/>
    <col min="6411" max="6412" width="15" style="262" customWidth="1"/>
    <col min="6413" max="6417" width="9.375" style="262" customWidth="1"/>
    <col min="6418" max="6418" width="38.625" style="262" customWidth="1"/>
    <col min="6419" max="6665" width="9" style="262"/>
    <col min="6666" max="6666" width="22.25" style="262" customWidth="1"/>
    <col min="6667" max="6668" width="15" style="262" customWidth="1"/>
    <col min="6669" max="6673" width="9.375" style="262" customWidth="1"/>
    <col min="6674" max="6674" width="38.625" style="262" customWidth="1"/>
    <col min="6675" max="6921" width="9" style="262"/>
    <col min="6922" max="6922" width="22.25" style="262" customWidth="1"/>
    <col min="6923" max="6924" width="15" style="262" customWidth="1"/>
    <col min="6925" max="6929" width="9.375" style="262" customWidth="1"/>
    <col min="6930" max="6930" width="38.625" style="262" customWidth="1"/>
    <col min="6931" max="7177" width="9" style="262"/>
    <col min="7178" max="7178" width="22.25" style="262" customWidth="1"/>
    <col min="7179" max="7180" width="15" style="262" customWidth="1"/>
    <col min="7181" max="7185" width="9.375" style="262" customWidth="1"/>
    <col min="7186" max="7186" width="38.625" style="262" customWidth="1"/>
    <col min="7187" max="7433" width="9" style="262"/>
    <col min="7434" max="7434" width="22.25" style="262" customWidth="1"/>
    <col min="7435" max="7436" width="15" style="262" customWidth="1"/>
    <col min="7437" max="7441" width="9.375" style="262" customWidth="1"/>
    <col min="7442" max="7442" width="38.625" style="262" customWidth="1"/>
    <col min="7443" max="7689" width="9" style="262"/>
    <col min="7690" max="7690" width="22.25" style="262" customWidth="1"/>
    <col min="7691" max="7692" width="15" style="262" customWidth="1"/>
    <col min="7693" max="7697" width="9.375" style="262" customWidth="1"/>
    <col min="7698" max="7698" width="38.625" style="262" customWidth="1"/>
    <col min="7699" max="7945" width="9" style="262"/>
    <col min="7946" max="7946" width="22.25" style="262" customWidth="1"/>
    <col min="7947" max="7948" width="15" style="262" customWidth="1"/>
    <col min="7949" max="7953" width="9.375" style="262" customWidth="1"/>
    <col min="7954" max="7954" width="38.625" style="262" customWidth="1"/>
    <col min="7955" max="8201" width="9" style="262"/>
    <col min="8202" max="8202" width="22.25" style="262" customWidth="1"/>
    <col min="8203" max="8204" width="15" style="262" customWidth="1"/>
    <col min="8205" max="8209" width="9.375" style="262" customWidth="1"/>
    <col min="8210" max="8210" width="38.625" style="262" customWidth="1"/>
    <col min="8211" max="8457" width="9" style="262"/>
    <col min="8458" max="8458" width="22.25" style="262" customWidth="1"/>
    <col min="8459" max="8460" width="15" style="262" customWidth="1"/>
    <col min="8461" max="8465" width="9.375" style="262" customWidth="1"/>
    <col min="8466" max="8466" width="38.625" style="262" customWidth="1"/>
    <col min="8467" max="8713" width="9" style="262"/>
    <col min="8714" max="8714" width="22.25" style="262" customWidth="1"/>
    <col min="8715" max="8716" width="15" style="262" customWidth="1"/>
    <col min="8717" max="8721" width="9.375" style="262" customWidth="1"/>
    <col min="8722" max="8722" width="38.625" style="262" customWidth="1"/>
    <col min="8723" max="8969" width="9" style="262"/>
    <col min="8970" max="8970" width="22.25" style="262" customWidth="1"/>
    <col min="8971" max="8972" width="15" style="262" customWidth="1"/>
    <col min="8973" max="8977" width="9.375" style="262" customWidth="1"/>
    <col min="8978" max="8978" width="38.625" style="262" customWidth="1"/>
    <col min="8979" max="9225" width="9" style="262"/>
    <col min="9226" max="9226" width="22.25" style="262" customWidth="1"/>
    <col min="9227" max="9228" width="15" style="262" customWidth="1"/>
    <col min="9229" max="9233" width="9.375" style="262" customWidth="1"/>
    <col min="9234" max="9234" width="38.625" style="262" customWidth="1"/>
    <col min="9235" max="9481" width="9" style="262"/>
    <col min="9482" max="9482" width="22.25" style="262" customWidth="1"/>
    <col min="9483" max="9484" width="15" style="262" customWidth="1"/>
    <col min="9485" max="9489" width="9.375" style="262" customWidth="1"/>
    <col min="9490" max="9490" width="38.625" style="262" customWidth="1"/>
    <col min="9491" max="9737" width="9" style="262"/>
    <col min="9738" max="9738" width="22.25" style="262" customWidth="1"/>
    <col min="9739" max="9740" width="15" style="262" customWidth="1"/>
    <col min="9741" max="9745" width="9.375" style="262" customWidth="1"/>
    <col min="9746" max="9746" width="38.625" style="262" customWidth="1"/>
    <col min="9747" max="9993" width="9" style="262"/>
    <col min="9994" max="9994" width="22.25" style="262" customWidth="1"/>
    <col min="9995" max="9996" width="15" style="262" customWidth="1"/>
    <col min="9997" max="10001" width="9.375" style="262" customWidth="1"/>
    <col min="10002" max="10002" width="38.625" style="262" customWidth="1"/>
    <col min="10003" max="10249" width="9" style="262"/>
    <col min="10250" max="10250" width="22.25" style="262" customWidth="1"/>
    <col min="10251" max="10252" width="15" style="262" customWidth="1"/>
    <col min="10253" max="10257" width="9.375" style="262" customWidth="1"/>
    <col min="10258" max="10258" width="38.625" style="262" customWidth="1"/>
    <col min="10259" max="10505" width="9" style="262"/>
    <col min="10506" max="10506" width="22.25" style="262" customWidth="1"/>
    <col min="10507" max="10508" width="15" style="262" customWidth="1"/>
    <col min="10509" max="10513" width="9.375" style="262" customWidth="1"/>
    <col min="10514" max="10514" width="38.625" style="262" customWidth="1"/>
    <col min="10515" max="10761" width="9" style="262"/>
    <col min="10762" max="10762" width="22.25" style="262" customWidth="1"/>
    <col min="10763" max="10764" width="15" style="262" customWidth="1"/>
    <col min="10765" max="10769" width="9.375" style="262" customWidth="1"/>
    <col min="10770" max="10770" width="38.625" style="262" customWidth="1"/>
    <col min="10771" max="11017" width="9" style="262"/>
    <col min="11018" max="11018" width="22.25" style="262" customWidth="1"/>
    <col min="11019" max="11020" width="15" style="262" customWidth="1"/>
    <col min="11021" max="11025" width="9.375" style="262" customWidth="1"/>
    <col min="11026" max="11026" width="38.625" style="262" customWidth="1"/>
    <col min="11027" max="11273" width="9" style="262"/>
    <col min="11274" max="11274" width="22.25" style="262" customWidth="1"/>
    <col min="11275" max="11276" width="15" style="262" customWidth="1"/>
    <col min="11277" max="11281" width="9.375" style="262" customWidth="1"/>
    <col min="11282" max="11282" width="38.625" style="262" customWidth="1"/>
    <col min="11283" max="11529" width="9" style="262"/>
    <col min="11530" max="11530" width="22.25" style="262" customWidth="1"/>
    <col min="11531" max="11532" width="15" style="262" customWidth="1"/>
    <col min="11533" max="11537" width="9.375" style="262" customWidth="1"/>
    <col min="11538" max="11538" width="38.625" style="262" customWidth="1"/>
    <col min="11539" max="11785" width="9" style="262"/>
    <col min="11786" max="11786" width="22.25" style="262" customWidth="1"/>
    <col min="11787" max="11788" width="15" style="262" customWidth="1"/>
    <col min="11789" max="11793" width="9.375" style="262" customWidth="1"/>
    <col min="11794" max="11794" width="38.625" style="262" customWidth="1"/>
    <col min="11795" max="12041" width="9" style="262"/>
    <col min="12042" max="12042" width="22.25" style="262" customWidth="1"/>
    <col min="12043" max="12044" width="15" style="262" customWidth="1"/>
    <col min="12045" max="12049" width="9.375" style="262" customWidth="1"/>
    <col min="12050" max="12050" width="38.625" style="262" customWidth="1"/>
    <col min="12051" max="12297" width="9" style="262"/>
    <col min="12298" max="12298" width="22.25" style="262" customWidth="1"/>
    <col min="12299" max="12300" width="15" style="262" customWidth="1"/>
    <col min="12301" max="12305" width="9.375" style="262" customWidth="1"/>
    <col min="12306" max="12306" width="38.625" style="262" customWidth="1"/>
    <col min="12307" max="12553" width="9" style="262"/>
    <col min="12554" max="12554" width="22.25" style="262" customWidth="1"/>
    <col min="12555" max="12556" width="15" style="262" customWidth="1"/>
    <col min="12557" max="12561" width="9.375" style="262" customWidth="1"/>
    <col min="12562" max="12562" width="38.625" style="262" customWidth="1"/>
    <col min="12563" max="12809" width="9" style="262"/>
    <col min="12810" max="12810" width="22.25" style="262" customWidth="1"/>
    <col min="12811" max="12812" width="15" style="262" customWidth="1"/>
    <col min="12813" max="12817" width="9.375" style="262" customWidth="1"/>
    <col min="12818" max="12818" width="38.625" style="262" customWidth="1"/>
    <col min="12819" max="13065" width="9" style="262"/>
    <col min="13066" max="13066" width="22.25" style="262" customWidth="1"/>
    <col min="13067" max="13068" width="15" style="262" customWidth="1"/>
    <col min="13069" max="13073" width="9.375" style="262" customWidth="1"/>
    <col min="13074" max="13074" width="38.625" style="262" customWidth="1"/>
    <col min="13075" max="13321" width="9" style="262"/>
    <col min="13322" max="13322" width="22.25" style="262" customWidth="1"/>
    <col min="13323" max="13324" width="15" style="262" customWidth="1"/>
    <col min="13325" max="13329" width="9.375" style="262" customWidth="1"/>
    <col min="13330" max="13330" width="38.625" style="262" customWidth="1"/>
    <col min="13331" max="13577" width="9" style="262"/>
    <col min="13578" max="13578" width="22.25" style="262" customWidth="1"/>
    <col min="13579" max="13580" width="15" style="262" customWidth="1"/>
    <col min="13581" max="13585" width="9.375" style="262" customWidth="1"/>
    <col min="13586" max="13586" width="38.625" style="262" customWidth="1"/>
    <col min="13587" max="13833" width="9" style="262"/>
    <col min="13834" max="13834" width="22.25" style="262" customWidth="1"/>
    <col min="13835" max="13836" width="15" style="262" customWidth="1"/>
    <col min="13837" max="13841" width="9.375" style="262" customWidth="1"/>
    <col min="13842" max="13842" width="38.625" style="262" customWidth="1"/>
    <col min="13843" max="14089" width="9" style="262"/>
    <col min="14090" max="14090" width="22.25" style="262" customWidth="1"/>
    <col min="14091" max="14092" width="15" style="262" customWidth="1"/>
    <col min="14093" max="14097" width="9.375" style="262" customWidth="1"/>
    <col min="14098" max="14098" width="38.625" style="262" customWidth="1"/>
    <col min="14099" max="14345" width="9" style="262"/>
    <col min="14346" max="14346" width="22.25" style="262" customWidth="1"/>
    <col min="14347" max="14348" width="15" style="262" customWidth="1"/>
    <col min="14349" max="14353" width="9.375" style="262" customWidth="1"/>
    <col min="14354" max="14354" width="38.625" style="262" customWidth="1"/>
    <col min="14355" max="14601" width="9" style="262"/>
    <col min="14602" max="14602" width="22.25" style="262" customWidth="1"/>
    <col min="14603" max="14604" width="15" style="262" customWidth="1"/>
    <col min="14605" max="14609" width="9.375" style="262" customWidth="1"/>
    <col min="14610" max="14610" width="38.625" style="262" customWidth="1"/>
    <col min="14611" max="14857" width="9" style="262"/>
    <col min="14858" max="14858" width="22.25" style="262" customWidth="1"/>
    <col min="14859" max="14860" width="15" style="262" customWidth="1"/>
    <col min="14861" max="14865" width="9.375" style="262" customWidth="1"/>
    <col min="14866" max="14866" width="38.625" style="262" customWidth="1"/>
    <col min="14867" max="15113" width="9" style="262"/>
    <col min="15114" max="15114" width="22.25" style="262" customWidth="1"/>
    <col min="15115" max="15116" width="15" style="262" customWidth="1"/>
    <col min="15117" max="15121" width="9.375" style="262" customWidth="1"/>
    <col min="15122" max="15122" width="38.625" style="262" customWidth="1"/>
    <col min="15123" max="15369" width="9" style="262"/>
    <col min="15370" max="15370" width="22.25" style="262" customWidth="1"/>
    <col min="15371" max="15372" width="15" style="262" customWidth="1"/>
    <col min="15373" max="15377" width="9.375" style="262" customWidth="1"/>
    <col min="15378" max="15378" width="38.625" style="262" customWidth="1"/>
    <col min="15379" max="15625" width="9" style="262"/>
    <col min="15626" max="15626" width="22.25" style="262" customWidth="1"/>
    <col min="15627" max="15628" width="15" style="262" customWidth="1"/>
    <col min="15629" max="15633" width="9.375" style="262" customWidth="1"/>
    <col min="15634" max="15634" width="38.625" style="262" customWidth="1"/>
    <col min="15635" max="15881" width="9" style="262"/>
    <col min="15882" max="15882" width="22.25" style="262" customWidth="1"/>
    <col min="15883" max="15884" width="15" style="262" customWidth="1"/>
    <col min="15885" max="15889" width="9.375" style="262" customWidth="1"/>
    <col min="15890" max="15890" width="38.625" style="262" customWidth="1"/>
    <col min="15891" max="16137" width="9" style="262"/>
    <col min="16138" max="16138" width="22.25" style="262" customWidth="1"/>
    <col min="16139" max="16140" width="15" style="262" customWidth="1"/>
    <col min="16141" max="16145" width="9.375" style="262" customWidth="1"/>
    <col min="16146" max="16146" width="38.625" style="262" customWidth="1"/>
    <col min="16147" max="16384" width="9" style="262"/>
  </cols>
  <sheetData>
    <row r="1" spans="1:25" s="277" customFormat="1" ht="29.25" customHeight="1">
      <c r="A1" s="1736" t="s">
        <v>10915</v>
      </c>
      <c r="B1" s="1737"/>
      <c r="C1" s="1737"/>
      <c r="D1" s="1737"/>
      <c r="E1" s="1737"/>
      <c r="F1" s="1737"/>
      <c r="G1" s="1737"/>
      <c r="H1" s="1737"/>
      <c r="I1" s="1737"/>
    </row>
    <row r="2" spans="1:25" ht="87.75" customHeight="1">
      <c r="A2" s="1720" t="s">
        <v>6156</v>
      </c>
      <c r="B2" s="1738" t="s">
        <v>10564</v>
      </c>
      <c r="C2" s="1738" t="s">
        <v>10565</v>
      </c>
      <c r="D2" s="1739" t="s">
        <v>10566</v>
      </c>
      <c r="E2" s="1739" t="s">
        <v>10567</v>
      </c>
      <c r="F2" s="1739" t="s">
        <v>10568</v>
      </c>
      <c r="G2" s="1329" t="s">
        <v>10569</v>
      </c>
      <c r="H2" s="764" t="s">
        <v>2694</v>
      </c>
      <c r="I2" s="1329" t="s">
        <v>114</v>
      </c>
    </row>
    <row r="3" spans="1:25" s="829" customFormat="1" ht="66.75" customHeight="1">
      <c r="A3" s="265" t="str">
        <f>HYPERLINK(X3,T3)</f>
        <v>UCR650-40</v>
      </c>
      <c r="B3" s="331">
        <v>40</v>
      </c>
      <c r="C3" s="242">
        <v>10</v>
      </c>
      <c r="D3" s="326">
        <v>5</v>
      </c>
      <c r="E3" s="1553">
        <v>6.5</v>
      </c>
      <c r="F3" s="326">
        <v>8</v>
      </c>
      <c r="G3" s="1553" t="s">
        <v>10570</v>
      </c>
      <c r="H3" s="330">
        <v>0.8</v>
      </c>
      <c r="I3" s="325" t="s">
        <v>10571</v>
      </c>
      <c r="T3" s="830" t="s">
        <v>10572</v>
      </c>
      <c r="U3" s="830" t="s">
        <v>10572</v>
      </c>
      <c r="V3" s="831" t="s">
        <v>0</v>
      </c>
      <c r="W3" s="438" t="s">
        <v>116</v>
      </c>
      <c r="X3" s="438" t="str">
        <f>CONCATENATE(V3,U3,W3)</f>
        <v>http://www.unisonic.com.tw/datasheet/UCR650-40.pdf</v>
      </c>
    </row>
    <row r="4" spans="1:25" ht="66.75" customHeight="1">
      <c r="A4" s="265" t="str">
        <f>HYPERLINK(X4,T4)</f>
        <v>UCR1550-40</v>
      </c>
      <c r="B4" s="331">
        <v>40</v>
      </c>
      <c r="C4" s="242">
        <v>10</v>
      </c>
      <c r="D4" s="326">
        <v>13</v>
      </c>
      <c r="E4" s="1553">
        <v>15.5</v>
      </c>
      <c r="F4" s="326">
        <v>18</v>
      </c>
      <c r="G4" s="1553" t="s">
        <v>10573</v>
      </c>
      <c r="H4" s="330">
        <v>0.8</v>
      </c>
      <c r="I4" s="325" t="s">
        <v>10574</v>
      </c>
      <c r="T4" s="758" t="s">
        <v>2695</v>
      </c>
      <c r="U4" s="758" t="s">
        <v>2695</v>
      </c>
      <c r="V4" s="244" t="s">
        <v>0</v>
      </c>
      <c r="W4" s="27" t="s">
        <v>116</v>
      </c>
      <c r="X4" s="758" t="str">
        <f>CONCATENATE(V4,U4,W4)</f>
        <v>http://www.unisonic.com.tw/datasheet/UCR1550-40.pdf</v>
      </c>
    </row>
    <row r="5" spans="1:25" ht="66.75" customHeight="1">
      <c r="A5" s="265" t="str">
        <f>HYPERLINK(X5,T5)</f>
        <v>UCR100-70</v>
      </c>
      <c r="B5" s="242">
        <v>70</v>
      </c>
      <c r="C5" s="242">
        <v>10</v>
      </c>
      <c r="D5" s="326">
        <v>0.8</v>
      </c>
      <c r="E5" s="1553">
        <v>1</v>
      </c>
      <c r="F5" s="326">
        <v>1.2</v>
      </c>
      <c r="G5" s="1553" t="s">
        <v>10575</v>
      </c>
      <c r="H5" s="242">
        <v>0.8</v>
      </c>
      <c r="I5" s="243" t="s">
        <v>10576</v>
      </c>
      <c r="T5" s="758" t="s">
        <v>10577</v>
      </c>
      <c r="U5" s="758" t="s">
        <v>10578</v>
      </c>
      <c r="V5" s="244" t="s">
        <v>0</v>
      </c>
      <c r="W5" s="27" t="s">
        <v>116</v>
      </c>
      <c r="X5" s="758" t="str">
        <f>CONCATENATE(V5,U5,W5)</f>
        <v>http://www.unisonic.com.tw/datasheet/UCR.pdf</v>
      </c>
      <c r="Y5" s="262" t="s">
        <v>10578</v>
      </c>
    </row>
    <row r="6" spans="1:25" ht="66.75" customHeight="1">
      <c r="A6" s="265" t="str">
        <f>HYPERLINK(X6,T6)</f>
        <v>UCR2050-70</v>
      </c>
      <c r="B6" s="242">
        <v>70</v>
      </c>
      <c r="C6" s="242">
        <v>10</v>
      </c>
      <c r="D6" s="326">
        <v>17</v>
      </c>
      <c r="E6" s="1553">
        <v>20.5</v>
      </c>
      <c r="F6" s="326">
        <v>24</v>
      </c>
      <c r="G6" s="1553" t="s">
        <v>10573</v>
      </c>
      <c r="H6" s="242">
        <v>0.8</v>
      </c>
      <c r="I6" s="243" t="s">
        <v>10576</v>
      </c>
      <c r="T6" s="758" t="s">
        <v>10579</v>
      </c>
      <c r="U6" s="758" t="s">
        <v>10578</v>
      </c>
      <c r="V6" s="244" t="s">
        <v>0</v>
      </c>
      <c r="W6" s="27" t="s">
        <v>116</v>
      </c>
      <c r="X6" s="758" t="str">
        <f>CONCATENATE(V6,U6,W6)</f>
        <v>http://www.unisonic.com.tw/datasheet/UCR.pdf</v>
      </c>
      <c r="Y6" s="262" t="s">
        <v>10578</v>
      </c>
    </row>
    <row r="7" spans="1:25" s="250" customFormat="1" ht="30" customHeight="1">
      <c r="A7" s="29"/>
      <c r="B7" s="278"/>
      <c r="C7" s="249"/>
      <c r="D7" s="249"/>
    </row>
  </sheetData>
  <phoneticPr fontId="14" type="noConversion"/>
  <hyperlinks>
    <hyperlink ref="V3" r:id="rId1"/>
    <hyperlink ref="V4" r:id="rId2"/>
    <hyperlink ref="V5" r:id="rId3"/>
    <hyperlink ref="V6" r:id="rId4"/>
  </hyperlinks>
  <printOptions horizontalCentered="1"/>
  <pageMargins left="0.39370078740157483" right="0.39370078740157483" top="0.39370078740157483" bottom="0.39370078740157483" header="0.31496062992125984" footer="0.31496062992125984"/>
  <pageSetup paperSize="9" scale="65" orientation="portrait" r:id="rId5"/>
</worksheet>
</file>

<file path=xl/worksheets/sheet78.xml><?xml version="1.0" encoding="utf-8"?>
<worksheet xmlns="http://schemas.openxmlformats.org/spreadsheetml/2006/main" xmlns:r="http://schemas.openxmlformats.org/officeDocument/2006/relationships">
  <dimension ref="A1:X134"/>
  <sheetViews>
    <sheetView view="pageBreakPreview" zoomScale="85" zoomScaleNormal="70" zoomScaleSheetLayoutView="85" workbookViewId="0"/>
  </sheetViews>
  <sheetFormatPr defaultColWidth="9" defaultRowHeight="15"/>
  <cols>
    <col min="1" max="1" width="14.125" style="824" customWidth="1"/>
    <col min="2" max="2" width="11.375" style="803" customWidth="1"/>
    <col min="3" max="3" width="12.125" style="803" customWidth="1"/>
    <col min="4" max="10" width="12.625" style="803" customWidth="1"/>
    <col min="11" max="11" width="35.375" style="803" customWidth="1"/>
    <col min="12" max="19" width="1.625" style="803" customWidth="1"/>
    <col min="20" max="20" width="17.875" style="803" customWidth="1"/>
    <col min="21" max="23" width="13" style="803" customWidth="1"/>
    <col min="24" max="24" width="39.5" style="803" customWidth="1"/>
    <col min="25" max="16384" width="9" style="803"/>
  </cols>
  <sheetData>
    <row r="1" spans="1:24" s="817" customFormat="1" ht="45" customHeight="1">
      <c r="A1" s="816" t="s">
        <v>10917</v>
      </c>
      <c r="B1" s="815"/>
      <c r="C1" s="815"/>
      <c r="D1" s="815"/>
      <c r="E1" s="815"/>
      <c r="F1" s="815"/>
      <c r="G1" s="815"/>
      <c r="H1" s="815"/>
      <c r="I1" s="815"/>
      <c r="J1" s="815"/>
      <c r="K1" s="815"/>
    </row>
    <row r="2" spans="1:24" ht="69.95" customHeight="1">
      <c r="A2" s="1740" t="s">
        <v>6156</v>
      </c>
      <c r="B2" s="1741" t="s">
        <v>10580</v>
      </c>
      <c r="C2" s="1644" t="s">
        <v>10581</v>
      </c>
      <c r="D2" s="818" t="s">
        <v>2853</v>
      </c>
      <c r="E2" s="818" t="s">
        <v>10582</v>
      </c>
      <c r="F2" s="1742" t="s">
        <v>10583</v>
      </c>
      <c r="G2" s="818" t="s">
        <v>10584</v>
      </c>
      <c r="H2" s="1644" t="s">
        <v>10585</v>
      </c>
      <c r="I2" s="1644" t="s">
        <v>10586</v>
      </c>
      <c r="J2" s="1644" t="s">
        <v>10587</v>
      </c>
      <c r="K2" s="1644" t="s">
        <v>10588</v>
      </c>
      <c r="T2" s="819" t="s">
        <v>6156</v>
      </c>
      <c r="U2" s="819" t="s">
        <v>6156</v>
      </c>
      <c r="V2" s="819"/>
      <c r="W2" s="819"/>
      <c r="X2" s="819"/>
    </row>
    <row r="3" spans="1:24" s="802" customFormat="1" ht="60" customHeight="1">
      <c r="A3" s="804" t="str">
        <f>HYPERLINK(X3,T3)</f>
        <v>UPC816</v>
      </c>
      <c r="B3" s="806">
        <v>1.4</v>
      </c>
      <c r="C3" s="804">
        <v>10</v>
      </c>
      <c r="D3" s="804">
        <v>250</v>
      </c>
      <c r="E3" s="804">
        <v>100</v>
      </c>
      <c r="F3" s="804">
        <v>80</v>
      </c>
      <c r="G3" s="804">
        <v>6</v>
      </c>
      <c r="H3" s="804">
        <v>50</v>
      </c>
      <c r="I3" s="804">
        <v>600</v>
      </c>
      <c r="J3" s="806">
        <v>0.2</v>
      </c>
      <c r="K3" s="820" t="s">
        <v>10589</v>
      </c>
      <c r="T3" s="814" t="s">
        <v>10590</v>
      </c>
      <c r="U3" s="814" t="s">
        <v>10590</v>
      </c>
      <c r="V3" s="798" t="s">
        <v>6663</v>
      </c>
      <c r="W3" s="799" t="s">
        <v>6664</v>
      </c>
      <c r="X3" s="799" t="str">
        <f>CONCATENATE(V3,U3,W3)</f>
        <v>http://www.unisonic.com.tw/datasheet/UPC816.pdf</v>
      </c>
    </row>
    <row r="4" spans="1:24" s="802" customFormat="1" ht="60" customHeight="1">
      <c r="A4" s="804" t="str">
        <f>HYPERLINK(X4,T4)</f>
        <v>UPC817</v>
      </c>
      <c r="B4" s="806">
        <v>1.4</v>
      </c>
      <c r="C4" s="804">
        <v>10</v>
      </c>
      <c r="D4" s="804">
        <v>250</v>
      </c>
      <c r="E4" s="804">
        <v>100</v>
      </c>
      <c r="F4" s="804">
        <v>35</v>
      </c>
      <c r="G4" s="804">
        <v>6</v>
      </c>
      <c r="H4" s="804">
        <v>50</v>
      </c>
      <c r="I4" s="804">
        <v>600</v>
      </c>
      <c r="J4" s="806">
        <v>0.2</v>
      </c>
      <c r="K4" s="820" t="s">
        <v>10591</v>
      </c>
      <c r="T4" s="814" t="s">
        <v>10592</v>
      </c>
      <c r="U4" s="814" t="s">
        <v>10592</v>
      </c>
      <c r="V4" s="798" t="s">
        <v>6663</v>
      </c>
      <c r="W4" s="799" t="s">
        <v>6664</v>
      </c>
      <c r="X4" s="799" t="str">
        <f>CONCATENATE(V4,U4,W4)</f>
        <v>http://www.unisonic.com.tw/datasheet/UPC817.pdf</v>
      </c>
    </row>
    <row r="5" spans="1:24" s="802" customFormat="1" ht="60" customHeight="1">
      <c r="A5" s="804" t="str">
        <f>HYPERLINK(X5,T5)</f>
        <v>UPC8171</v>
      </c>
      <c r="B5" s="806">
        <v>1.4</v>
      </c>
      <c r="C5" s="804">
        <v>10</v>
      </c>
      <c r="D5" s="804"/>
      <c r="E5" s="804">
        <v>100</v>
      </c>
      <c r="F5" s="804">
        <v>350</v>
      </c>
      <c r="G5" s="804">
        <v>6</v>
      </c>
      <c r="H5" s="804">
        <v>20</v>
      </c>
      <c r="I5" s="804">
        <v>300</v>
      </c>
      <c r="J5" s="806">
        <v>0.3</v>
      </c>
      <c r="K5" s="820" t="s">
        <v>10593</v>
      </c>
      <c r="T5" s="814" t="s">
        <v>10594</v>
      </c>
      <c r="U5" s="814" t="s">
        <v>10594</v>
      </c>
      <c r="V5" s="798" t="s">
        <v>6663</v>
      </c>
      <c r="W5" s="799" t="s">
        <v>6664</v>
      </c>
      <c r="X5" s="799" t="str">
        <f>CONCATENATE(V5,U5,W5)</f>
        <v>http://www.unisonic.com.tw/datasheet/UPC8171.pdf</v>
      </c>
    </row>
    <row r="6" spans="1:24" s="802" customFormat="1" ht="60" customHeight="1">
      <c r="A6" s="804" t="str">
        <f>HYPERLINK(X6,T6)</f>
        <v>UTC10XX*</v>
      </c>
      <c r="B6" s="806">
        <v>1.4</v>
      </c>
      <c r="C6" s="804">
        <v>10</v>
      </c>
      <c r="D6" s="804"/>
      <c r="E6" s="804">
        <v>100</v>
      </c>
      <c r="F6" s="804">
        <v>80</v>
      </c>
      <c r="G6" s="804">
        <v>7</v>
      </c>
      <c r="H6" s="804">
        <v>50</v>
      </c>
      <c r="I6" s="804">
        <v>500</v>
      </c>
      <c r="J6" s="806">
        <v>0.3</v>
      </c>
      <c r="K6" s="820" t="s">
        <v>10595</v>
      </c>
      <c r="T6" s="814" t="s">
        <v>10596</v>
      </c>
      <c r="U6" s="814" t="s">
        <v>10597</v>
      </c>
      <c r="V6" s="800" t="s">
        <v>6663</v>
      </c>
      <c r="W6" s="801" t="s">
        <v>6664</v>
      </c>
      <c r="X6" s="801" t="str">
        <f>CONCATENATE(V6,U6,W6)</f>
        <v>http://www.unisonic.com.tw/datasheet/UTC10XX.pdf</v>
      </c>
    </row>
    <row r="7" spans="1:24" s="802" customFormat="1" ht="60" customHeight="1">
      <c r="A7" s="804" t="str">
        <f>HYPERLINK(X7,T7)</f>
        <v>UPC10XX</v>
      </c>
      <c r="B7" s="810">
        <v>1.4</v>
      </c>
      <c r="C7" s="813">
        <v>10</v>
      </c>
      <c r="D7" s="813"/>
      <c r="E7" s="809">
        <v>100</v>
      </c>
      <c r="F7" s="809">
        <v>80</v>
      </c>
      <c r="G7" s="809">
        <v>7</v>
      </c>
      <c r="H7" s="809">
        <v>50</v>
      </c>
      <c r="I7" s="809">
        <v>600</v>
      </c>
      <c r="J7" s="812">
        <v>0.3</v>
      </c>
      <c r="K7" s="820" t="s">
        <v>10595</v>
      </c>
      <c r="T7" s="814" t="s">
        <v>10598</v>
      </c>
      <c r="U7" s="814" t="s">
        <v>10598</v>
      </c>
      <c r="V7" s="800" t="s">
        <v>6663</v>
      </c>
      <c r="W7" s="801" t="s">
        <v>6664</v>
      </c>
      <c r="X7" s="801" t="s">
        <v>1353</v>
      </c>
    </row>
    <row r="8" spans="1:24" s="811" customFormat="1" ht="16.5"/>
    <row r="31" spans="20:20">
      <c r="T31" s="823"/>
    </row>
    <row r="134" spans="1:1" s="802" customFormat="1">
      <c r="A134" s="805"/>
    </row>
  </sheetData>
  <phoneticPr fontId="14" type="noConversion"/>
  <hyperlinks>
    <hyperlink ref="V4" r:id="rId1"/>
    <hyperlink ref="V3" r:id="rId2"/>
    <hyperlink ref="V6" r:id="rId3"/>
    <hyperlink ref="V7" r:id="rId4"/>
    <hyperlink ref="V5" r:id="rId5"/>
  </hyperlinks>
  <printOptions horizontalCentered="1"/>
  <pageMargins left="0.39370078740157483" right="0.39370078740157483" top="0.39370078740157483" bottom="0.39370078740157483" header="0.31496062992125984" footer="0.31496062992125984"/>
  <pageSetup paperSize="9" scale="59" orientation="portrait" r:id="rId6"/>
</worksheet>
</file>

<file path=xl/worksheets/sheet79.xml><?xml version="1.0" encoding="utf-8"?>
<worksheet xmlns="http://schemas.openxmlformats.org/spreadsheetml/2006/main" xmlns:r="http://schemas.openxmlformats.org/officeDocument/2006/relationships">
  <dimension ref="A1:R8"/>
  <sheetViews>
    <sheetView view="pageBreakPreview" zoomScale="60" zoomScaleNormal="70" workbookViewId="0">
      <selection sqref="A1:K8"/>
    </sheetView>
  </sheetViews>
  <sheetFormatPr defaultColWidth="13.875" defaultRowHeight="16.5"/>
  <sheetData>
    <row r="1" spans="1:18" s="811" customFormat="1" ht="24.75">
      <c r="A1" s="816" t="s">
        <v>10919</v>
      </c>
      <c r="B1" s="815"/>
      <c r="C1" s="815"/>
      <c r="D1" s="815"/>
      <c r="E1" s="815"/>
      <c r="F1" s="815"/>
      <c r="G1" s="815"/>
      <c r="H1" s="815"/>
      <c r="I1" s="815"/>
      <c r="J1" s="815"/>
      <c r="K1" s="815"/>
    </row>
    <row r="2" spans="1:18" s="811" customFormat="1" ht="60">
      <c r="A2" s="1743" t="s">
        <v>6156</v>
      </c>
      <c r="B2" s="821" t="s">
        <v>10599</v>
      </c>
      <c r="C2" s="821" t="s">
        <v>10600</v>
      </c>
      <c r="D2" s="1743" t="s">
        <v>10580</v>
      </c>
      <c r="E2" s="922" t="s">
        <v>10581</v>
      </c>
      <c r="F2" s="1654" t="s">
        <v>10601</v>
      </c>
      <c r="G2" s="822" t="s">
        <v>10602</v>
      </c>
      <c r="H2" s="1654" t="s">
        <v>10603</v>
      </c>
      <c r="I2" s="822" t="s">
        <v>10604</v>
      </c>
      <c r="J2" s="1860" t="s">
        <v>114</v>
      </c>
      <c r="K2" s="1861"/>
    </row>
    <row r="3" spans="1:18" s="802" customFormat="1" ht="90">
      <c r="A3" s="797" t="str">
        <f t="shared" ref="A3:A8" si="0">HYPERLINK(R3,N3)</f>
        <v>UPT0133</v>
      </c>
      <c r="B3" s="797" t="s">
        <v>1</v>
      </c>
      <c r="C3" s="797">
        <v>10</v>
      </c>
      <c r="D3" s="808">
        <v>1.4</v>
      </c>
      <c r="E3" s="797">
        <v>10</v>
      </c>
      <c r="F3" s="797">
        <v>3</v>
      </c>
      <c r="G3" s="797">
        <v>100</v>
      </c>
      <c r="H3" s="797">
        <v>600</v>
      </c>
      <c r="I3" s="797">
        <v>25</v>
      </c>
      <c r="J3" s="1859" t="s">
        <v>10605</v>
      </c>
      <c r="K3" s="1859"/>
      <c r="N3" s="814" t="s">
        <v>10606</v>
      </c>
      <c r="O3" s="814" t="s">
        <v>10606</v>
      </c>
      <c r="P3" s="800" t="s">
        <v>0</v>
      </c>
      <c r="Q3" s="801" t="s">
        <v>116</v>
      </c>
      <c r="R3" s="801" t="s">
        <v>1354</v>
      </c>
    </row>
    <row r="4" spans="1:18" s="802" customFormat="1" ht="90">
      <c r="A4" s="797" t="str">
        <f t="shared" si="0"/>
        <v>UPT3223</v>
      </c>
      <c r="B4" s="797" t="s">
        <v>1</v>
      </c>
      <c r="C4" s="797">
        <v>10</v>
      </c>
      <c r="D4" s="808">
        <v>1.3</v>
      </c>
      <c r="E4" s="797">
        <v>10</v>
      </c>
      <c r="F4" s="797">
        <v>2.5</v>
      </c>
      <c r="G4" s="797">
        <v>100</v>
      </c>
      <c r="H4" s="797">
        <v>600</v>
      </c>
      <c r="I4" s="797">
        <v>25</v>
      </c>
      <c r="J4" s="1859" t="s">
        <v>10605</v>
      </c>
      <c r="K4" s="1859"/>
      <c r="N4" s="814" t="s">
        <v>10607</v>
      </c>
      <c r="O4" s="814" t="s">
        <v>10607</v>
      </c>
      <c r="P4" s="800" t="s">
        <v>0</v>
      </c>
      <c r="Q4" s="801" t="s">
        <v>116</v>
      </c>
      <c r="R4" s="801" t="s">
        <v>1355</v>
      </c>
    </row>
    <row r="5" spans="1:18" s="802" customFormat="1" ht="90">
      <c r="A5" s="797" t="str">
        <f t="shared" si="0"/>
        <v>UPT2223</v>
      </c>
      <c r="B5" s="797" t="s">
        <v>1</v>
      </c>
      <c r="C5" s="797">
        <v>10</v>
      </c>
      <c r="D5" s="808">
        <v>1.3</v>
      </c>
      <c r="E5" s="797">
        <v>10</v>
      </c>
      <c r="F5" s="797">
        <v>2.5</v>
      </c>
      <c r="G5" s="797">
        <v>100</v>
      </c>
      <c r="H5" s="797">
        <v>600</v>
      </c>
      <c r="I5" s="797">
        <v>25</v>
      </c>
      <c r="J5" s="1859" t="s">
        <v>10605</v>
      </c>
      <c r="K5" s="1859"/>
      <c r="N5" s="814" t="s">
        <v>10608</v>
      </c>
      <c r="O5" s="814" t="s">
        <v>10608</v>
      </c>
      <c r="P5" s="800" t="s">
        <v>0</v>
      </c>
      <c r="Q5" s="801" t="s">
        <v>116</v>
      </c>
      <c r="R5" s="801" t="s">
        <v>1355</v>
      </c>
    </row>
    <row r="6" spans="1:18" s="802" customFormat="1" ht="90">
      <c r="A6" s="797" t="str">
        <f t="shared" si="0"/>
        <v>UPT3082</v>
      </c>
      <c r="B6" s="797" t="s">
        <v>1</v>
      </c>
      <c r="C6" s="797">
        <v>10</v>
      </c>
      <c r="D6" s="808">
        <v>1.5</v>
      </c>
      <c r="E6" s="797">
        <v>10</v>
      </c>
      <c r="F6" s="797">
        <v>3</v>
      </c>
      <c r="G6" s="797">
        <v>100</v>
      </c>
      <c r="H6" s="797">
        <v>800</v>
      </c>
      <c r="I6" s="797"/>
      <c r="J6" s="1859" t="s">
        <v>10609</v>
      </c>
      <c r="K6" s="1859"/>
      <c r="N6" s="814" t="s">
        <v>10610</v>
      </c>
      <c r="O6" s="814" t="s">
        <v>10610</v>
      </c>
      <c r="P6" s="800" t="s">
        <v>0</v>
      </c>
      <c r="Q6" s="801" t="s">
        <v>116</v>
      </c>
      <c r="R6" s="801" t="s">
        <v>1355</v>
      </c>
    </row>
    <row r="7" spans="1:18" s="802" customFormat="1" ht="90">
      <c r="A7" s="797" t="str">
        <f t="shared" si="0"/>
        <v>UOC3020S</v>
      </c>
      <c r="B7" s="797" t="s">
        <v>1</v>
      </c>
      <c r="C7" s="797">
        <v>30</v>
      </c>
      <c r="D7" s="808">
        <v>1.5</v>
      </c>
      <c r="E7" s="797">
        <v>100</v>
      </c>
      <c r="F7" s="797">
        <v>3</v>
      </c>
      <c r="G7" s="797">
        <v>100</v>
      </c>
      <c r="H7" s="797">
        <v>400</v>
      </c>
      <c r="I7" s="797"/>
      <c r="J7" s="1859" t="s">
        <v>10609</v>
      </c>
      <c r="K7" s="1859"/>
      <c r="N7" s="814" t="s">
        <v>10611</v>
      </c>
      <c r="O7" s="814" t="s">
        <v>10611</v>
      </c>
      <c r="P7" s="800" t="s">
        <v>0</v>
      </c>
      <c r="Q7" s="801" t="s">
        <v>116</v>
      </c>
      <c r="R7" s="801" t="s">
        <v>1355</v>
      </c>
    </row>
    <row r="8" spans="1:18" s="802" customFormat="1" ht="90">
      <c r="A8" s="797" t="str">
        <f t="shared" si="0"/>
        <v>UOC3021S</v>
      </c>
      <c r="B8" s="797" t="s">
        <v>1</v>
      </c>
      <c r="C8" s="797">
        <v>15</v>
      </c>
      <c r="D8" s="808">
        <v>1.5</v>
      </c>
      <c r="E8" s="797">
        <v>100</v>
      </c>
      <c r="F8" s="797">
        <v>3</v>
      </c>
      <c r="G8" s="797">
        <v>100</v>
      </c>
      <c r="H8" s="797">
        <v>400</v>
      </c>
      <c r="I8" s="797"/>
      <c r="J8" s="1859" t="s">
        <v>10609</v>
      </c>
      <c r="K8" s="1859"/>
      <c r="N8" s="814" t="s">
        <v>10612</v>
      </c>
      <c r="O8" s="814" t="s">
        <v>10612</v>
      </c>
      <c r="P8" s="800" t="s">
        <v>0</v>
      </c>
      <c r="Q8" s="801" t="s">
        <v>116</v>
      </c>
      <c r="R8" s="801" t="s">
        <v>1355</v>
      </c>
    </row>
  </sheetData>
  <mergeCells count="7">
    <mergeCell ref="J8:K8"/>
    <mergeCell ref="J2:K2"/>
    <mergeCell ref="J3:K3"/>
    <mergeCell ref="J4:K4"/>
    <mergeCell ref="J5:K5"/>
    <mergeCell ref="J6:K6"/>
    <mergeCell ref="J7:K7"/>
  </mergeCells>
  <phoneticPr fontId="14" type="noConversion"/>
  <hyperlinks>
    <hyperlink ref="P3" r:id="rId1"/>
    <hyperlink ref="P4" r:id="rId2"/>
    <hyperlink ref="P5" r:id="rId3"/>
    <hyperlink ref="P7" r:id="rId4"/>
    <hyperlink ref="P8" r:id="rId5"/>
    <hyperlink ref="P6" r:id="rId6"/>
  </hyperlinks>
  <pageMargins left="0.7" right="0.7" top="0.75" bottom="0.75" header="0.3" footer="0.3"/>
  <pageSetup paperSize="9" scale="58" orientation="portrait" horizontalDpi="300" verticalDpi="1200" r:id="rId7"/>
</worksheet>
</file>

<file path=xl/worksheets/sheet8.xml><?xml version="1.0" encoding="utf-8"?>
<worksheet xmlns="http://schemas.openxmlformats.org/spreadsheetml/2006/main" xmlns:r="http://schemas.openxmlformats.org/officeDocument/2006/relationships">
  <dimension ref="A1:AB105"/>
  <sheetViews>
    <sheetView view="pageBreakPreview" zoomScale="60" zoomScaleNormal="55" workbookViewId="0">
      <pane xSplit="1" ySplit="2" topLeftCell="B3" activePane="bottomRight" state="frozen"/>
      <selection activeCell="B9" sqref="B9"/>
      <selection pane="topRight" activeCell="B9" sqref="B9"/>
      <selection pane="bottomLeft" activeCell="B9" sqref="B9"/>
      <selection pane="bottomRight" activeCell="C5" sqref="C5"/>
    </sheetView>
  </sheetViews>
  <sheetFormatPr defaultColWidth="8.875" defaultRowHeight="30" customHeight="1"/>
  <cols>
    <col min="1" max="1" width="25.625" style="401" customWidth="1"/>
    <col min="2" max="2" width="73.75" style="384" customWidth="1"/>
    <col min="3" max="6" width="25.75" style="1526" customWidth="1"/>
    <col min="7" max="12" width="25.75" style="1527" customWidth="1"/>
    <col min="13" max="13" width="25.75" style="1528" customWidth="1"/>
    <col min="14" max="22" width="1.625" style="402" customWidth="1"/>
    <col min="23" max="23" width="30.5" style="403" customWidth="1"/>
    <col min="24" max="24" width="30.5" style="404" customWidth="1"/>
    <col min="25" max="26" width="30.5" style="405" customWidth="1"/>
    <col min="27" max="27" width="58" style="384" customWidth="1"/>
    <col min="28" max="16384" width="8.875" style="384"/>
  </cols>
  <sheetData>
    <row r="1" spans="1:27" s="373" customFormat="1" ht="43.5" customHeight="1">
      <c r="A1" s="371" t="s">
        <v>10836</v>
      </c>
      <c r="B1" s="371"/>
      <c r="C1" s="371"/>
      <c r="D1" s="371"/>
      <c r="E1" s="371"/>
      <c r="F1" s="371"/>
      <c r="G1" s="371"/>
      <c r="H1" s="371"/>
      <c r="I1" s="371"/>
      <c r="J1" s="371"/>
      <c r="K1" s="371"/>
      <c r="L1" s="371"/>
      <c r="M1" s="409"/>
      <c r="N1" s="372"/>
      <c r="O1" s="372"/>
      <c r="P1" s="372"/>
      <c r="Q1" s="372"/>
      <c r="R1" s="372"/>
      <c r="S1" s="372"/>
      <c r="T1" s="372"/>
      <c r="U1" s="372"/>
      <c r="V1" s="372"/>
      <c r="W1" s="1786" t="s">
        <v>93</v>
      </c>
      <c r="X1" s="1787" t="s">
        <v>92</v>
      </c>
      <c r="Y1" s="1788" t="s">
        <v>0</v>
      </c>
      <c r="Z1" s="1789" t="s">
        <v>99</v>
      </c>
      <c r="AA1" s="1784" t="s">
        <v>117</v>
      </c>
    </row>
    <row r="2" spans="1:27" s="377" customFormat="1" ht="80.099999999999994" customHeight="1">
      <c r="A2" s="422" t="s">
        <v>285</v>
      </c>
      <c r="B2" s="423" t="s">
        <v>487</v>
      </c>
      <c r="C2" s="1522" t="s">
        <v>5538</v>
      </c>
      <c r="D2" s="1522" t="s">
        <v>5539</v>
      </c>
      <c r="E2" s="1523" t="s">
        <v>5540</v>
      </c>
      <c r="F2" s="1523" t="s">
        <v>5541</v>
      </c>
      <c r="G2" s="1524" t="s">
        <v>4145</v>
      </c>
      <c r="H2" s="1524" t="s">
        <v>5542</v>
      </c>
      <c r="I2" s="1524" t="s">
        <v>5543</v>
      </c>
      <c r="J2" s="1523" t="s">
        <v>5544</v>
      </c>
      <c r="K2" s="1524" t="s">
        <v>5545</v>
      </c>
      <c r="L2" s="1524" t="s">
        <v>1608</v>
      </c>
      <c r="M2" s="1525" t="s">
        <v>5546</v>
      </c>
      <c r="N2" s="374"/>
      <c r="O2" s="375"/>
      <c r="P2" s="375"/>
      <c r="Q2" s="375"/>
      <c r="R2" s="375"/>
      <c r="S2" s="375"/>
      <c r="T2" s="375"/>
      <c r="U2" s="375"/>
      <c r="V2" s="376"/>
      <c r="W2" s="1786"/>
      <c r="X2" s="1787"/>
      <c r="Y2" s="1788"/>
      <c r="Z2" s="1789"/>
      <c r="AA2" s="1784"/>
    </row>
    <row r="3" spans="1:27" ht="150" customHeight="1">
      <c r="A3" s="378" t="str">
        <f t="shared" ref="A3:A67" si="0">HYPERLINK(AA3,W3)</f>
        <v>P3586</v>
      </c>
      <c r="B3" s="379" t="s">
        <v>11775</v>
      </c>
      <c r="C3" s="379" t="s">
        <v>11776</v>
      </c>
      <c r="D3" s="410" t="s">
        <v>11777</v>
      </c>
      <c r="E3" s="410" t="s">
        <v>11778</v>
      </c>
      <c r="F3" s="410" t="s">
        <v>11779</v>
      </c>
      <c r="G3" s="410" t="s">
        <v>11780</v>
      </c>
      <c r="H3" s="410" t="s">
        <v>11781</v>
      </c>
      <c r="I3" s="410" t="s">
        <v>11782</v>
      </c>
      <c r="J3" s="410" t="s">
        <v>11783</v>
      </c>
      <c r="K3" s="410" t="s">
        <v>11784</v>
      </c>
      <c r="L3" s="410" t="s">
        <v>11785</v>
      </c>
      <c r="M3" s="379" t="s">
        <v>11786</v>
      </c>
      <c r="N3" s="380"/>
      <c r="O3" s="381"/>
      <c r="P3" s="381"/>
      <c r="Q3" s="381"/>
      <c r="R3" s="381"/>
      <c r="S3" s="381"/>
      <c r="T3" s="381"/>
      <c r="U3" s="381"/>
      <c r="V3" s="382"/>
      <c r="W3" s="353" t="s">
        <v>11787</v>
      </c>
      <c r="X3" s="353" t="s">
        <v>11787</v>
      </c>
      <c r="Y3" s="385" t="s">
        <v>10936</v>
      </c>
      <c r="Z3" s="352" t="s">
        <v>10937</v>
      </c>
      <c r="AA3" s="411" t="str">
        <f t="shared" ref="AA3:AA67" si="1">CONCATENATE(Y3,X3,Z3)</f>
        <v>http://www.unisonic.com.tw/datasheet/P3586.pdf</v>
      </c>
    </row>
    <row r="4" spans="1:27" ht="150" customHeight="1">
      <c r="A4" s="378" t="str">
        <f t="shared" si="0"/>
        <v>P1596</v>
      </c>
      <c r="B4" s="386" t="s">
        <v>11788</v>
      </c>
      <c r="C4" s="379" t="s">
        <v>11776</v>
      </c>
      <c r="D4" s="410" t="s">
        <v>11777</v>
      </c>
      <c r="E4" s="410" t="s">
        <v>11789</v>
      </c>
      <c r="F4" s="410" t="s">
        <v>11790</v>
      </c>
      <c r="G4" s="410" t="s">
        <v>11791</v>
      </c>
      <c r="H4" s="410" t="s">
        <v>11792</v>
      </c>
      <c r="I4" s="410" t="s">
        <v>11793</v>
      </c>
      <c r="J4" s="410" t="s">
        <v>11794</v>
      </c>
      <c r="K4" s="410" t="s">
        <v>11785</v>
      </c>
      <c r="L4" s="410" t="s">
        <v>11795</v>
      </c>
      <c r="M4" s="379" t="s">
        <v>11796</v>
      </c>
      <c r="N4" s="380"/>
      <c r="O4" s="381"/>
      <c r="P4" s="381"/>
      <c r="Q4" s="381"/>
      <c r="R4" s="381"/>
      <c r="S4" s="381"/>
      <c r="T4" s="381"/>
      <c r="U4" s="381"/>
      <c r="V4" s="382"/>
      <c r="W4" s="353" t="s">
        <v>305</v>
      </c>
      <c r="X4" s="353" t="s">
        <v>305</v>
      </c>
      <c r="Y4" s="385" t="s">
        <v>11797</v>
      </c>
      <c r="Z4" s="352" t="s">
        <v>11798</v>
      </c>
      <c r="AA4" s="411" t="str">
        <f t="shared" si="1"/>
        <v>http://www.unisonic.com.tw/datasheet/P1596.pdf</v>
      </c>
    </row>
    <row r="5" spans="1:27" ht="150" customHeight="1">
      <c r="A5" s="378" t="str">
        <f t="shared" si="0"/>
        <v>P1785</v>
      </c>
      <c r="B5" s="379" t="s">
        <v>11799</v>
      </c>
      <c r="C5" s="379" t="s">
        <v>11776</v>
      </c>
      <c r="D5" s="410" t="s">
        <v>11800</v>
      </c>
      <c r="E5" s="410" t="s">
        <v>11778</v>
      </c>
      <c r="F5" s="410" t="s">
        <v>11801</v>
      </c>
      <c r="G5" s="410" t="s">
        <v>11802</v>
      </c>
      <c r="H5" s="410" t="s">
        <v>11781</v>
      </c>
      <c r="I5" s="410" t="s">
        <v>11803</v>
      </c>
      <c r="J5" s="410" t="s">
        <v>11804</v>
      </c>
      <c r="K5" s="410" t="s">
        <v>11020</v>
      </c>
      <c r="L5" s="410" t="s">
        <v>11785</v>
      </c>
      <c r="M5" s="379" t="s">
        <v>11786</v>
      </c>
      <c r="N5" s="380"/>
      <c r="O5" s="381"/>
      <c r="P5" s="381"/>
      <c r="Q5" s="381"/>
      <c r="R5" s="381"/>
      <c r="S5" s="381"/>
      <c r="T5" s="381"/>
      <c r="U5" s="381"/>
      <c r="V5" s="382"/>
      <c r="W5" s="353" t="s">
        <v>11805</v>
      </c>
      <c r="X5" s="353" t="s">
        <v>11805</v>
      </c>
      <c r="Y5" s="385" t="s">
        <v>10936</v>
      </c>
      <c r="Z5" s="352" t="s">
        <v>10937</v>
      </c>
      <c r="AA5" s="411" t="str">
        <f t="shared" si="1"/>
        <v>http://www.unisonic.com.tw/datasheet/P1785.pdf</v>
      </c>
    </row>
    <row r="6" spans="1:27" ht="150" customHeight="1">
      <c r="A6" s="378" t="str">
        <f t="shared" si="0"/>
        <v>P1885</v>
      </c>
      <c r="B6" s="379" t="s">
        <v>11806</v>
      </c>
      <c r="C6" s="379" t="s">
        <v>11776</v>
      </c>
      <c r="D6" s="410" t="s">
        <v>11800</v>
      </c>
      <c r="E6" s="410" t="s">
        <v>11778</v>
      </c>
      <c r="F6" s="410" t="s">
        <v>11801</v>
      </c>
      <c r="G6" s="410" t="s">
        <v>11802</v>
      </c>
      <c r="H6" s="410" t="s">
        <v>11781</v>
      </c>
      <c r="I6" s="410" t="s">
        <v>11803</v>
      </c>
      <c r="J6" s="410" t="s">
        <v>11804</v>
      </c>
      <c r="K6" s="410" t="s">
        <v>11020</v>
      </c>
      <c r="L6" s="410" t="s">
        <v>11785</v>
      </c>
      <c r="M6" s="379" t="s">
        <v>11807</v>
      </c>
      <c r="N6" s="380"/>
      <c r="O6" s="381"/>
      <c r="P6" s="381"/>
      <c r="Q6" s="381"/>
      <c r="R6" s="381"/>
      <c r="S6" s="381"/>
      <c r="T6" s="381"/>
      <c r="U6" s="381"/>
      <c r="V6" s="382"/>
      <c r="W6" s="353" t="s">
        <v>306</v>
      </c>
      <c r="X6" s="353" t="s">
        <v>306</v>
      </c>
      <c r="Y6" s="385" t="s">
        <v>10936</v>
      </c>
      <c r="Z6" s="352" t="s">
        <v>10937</v>
      </c>
      <c r="AA6" s="411" t="str">
        <f t="shared" si="1"/>
        <v>http://www.unisonic.com.tw/datasheet/P1885.pdf</v>
      </c>
    </row>
    <row r="7" spans="1:27" ht="150" customHeight="1">
      <c r="A7" s="378" t="str">
        <f t="shared" si="0"/>
        <v>P1786</v>
      </c>
      <c r="B7" s="387" t="s">
        <v>11808</v>
      </c>
      <c r="C7" s="379" t="s">
        <v>11776</v>
      </c>
      <c r="D7" s="410" t="s">
        <v>11800</v>
      </c>
      <c r="E7" s="410" t="s">
        <v>11809</v>
      </c>
      <c r="F7" s="410" t="s">
        <v>11801</v>
      </c>
      <c r="G7" s="410" t="s">
        <v>11780</v>
      </c>
      <c r="H7" s="410" t="s">
        <v>11781</v>
      </c>
      <c r="I7" s="410" t="s">
        <v>11803</v>
      </c>
      <c r="J7" s="410" t="s">
        <v>11804</v>
      </c>
      <c r="K7" s="410" t="s">
        <v>11020</v>
      </c>
      <c r="L7" s="410" t="s">
        <v>11785</v>
      </c>
      <c r="M7" s="379" t="s">
        <v>11810</v>
      </c>
      <c r="N7" s="380"/>
      <c r="O7" s="381"/>
      <c r="P7" s="381"/>
      <c r="Q7" s="381"/>
      <c r="R7" s="381"/>
      <c r="S7" s="381"/>
      <c r="T7" s="381"/>
      <c r="U7" s="381"/>
      <c r="V7" s="382"/>
      <c r="W7" s="353" t="s">
        <v>307</v>
      </c>
      <c r="X7" s="353" t="s">
        <v>307</v>
      </c>
      <c r="Y7" s="385" t="s">
        <v>10936</v>
      </c>
      <c r="Z7" s="352" t="s">
        <v>10937</v>
      </c>
      <c r="AA7" s="411" t="str">
        <f t="shared" si="1"/>
        <v>http://www.unisonic.com.tw/datasheet/P1786.pdf</v>
      </c>
    </row>
    <row r="8" spans="1:27" ht="150" customHeight="1">
      <c r="A8" s="378" t="str">
        <f t="shared" si="0"/>
        <v>P1886</v>
      </c>
      <c r="B8" s="387" t="s">
        <v>11811</v>
      </c>
      <c r="C8" s="379" t="s">
        <v>11776</v>
      </c>
      <c r="D8" s="410" t="s">
        <v>11800</v>
      </c>
      <c r="E8" s="410" t="s">
        <v>11809</v>
      </c>
      <c r="F8" s="410" t="s">
        <v>11801</v>
      </c>
      <c r="G8" s="410" t="s">
        <v>11780</v>
      </c>
      <c r="H8" s="410" t="s">
        <v>11781</v>
      </c>
      <c r="I8" s="410" t="s">
        <v>11812</v>
      </c>
      <c r="J8" s="410" t="s">
        <v>11804</v>
      </c>
      <c r="K8" s="410" t="s">
        <v>11020</v>
      </c>
      <c r="L8" s="410" t="s">
        <v>11785</v>
      </c>
      <c r="M8" s="379" t="s">
        <v>1610</v>
      </c>
      <c r="N8" s="380"/>
      <c r="O8" s="381"/>
      <c r="P8" s="381"/>
      <c r="Q8" s="381"/>
      <c r="R8" s="381"/>
      <c r="S8" s="381"/>
      <c r="T8" s="381"/>
      <c r="U8" s="381"/>
      <c r="V8" s="382"/>
      <c r="W8" s="353" t="s">
        <v>308</v>
      </c>
      <c r="X8" s="353" t="s">
        <v>308</v>
      </c>
      <c r="Y8" s="385" t="s">
        <v>10936</v>
      </c>
      <c r="Z8" s="352" t="s">
        <v>10937</v>
      </c>
      <c r="AA8" s="411" t="str">
        <f t="shared" si="1"/>
        <v>http://www.unisonic.com.tw/datasheet/P1886.pdf</v>
      </c>
    </row>
    <row r="9" spans="1:27" ht="150" customHeight="1">
      <c r="A9" s="378" t="str">
        <f t="shared" si="0"/>
        <v>P1888</v>
      </c>
      <c r="B9" s="387" t="s">
        <v>11813</v>
      </c>
      <c r="C9" s="379" t="s">
        <v>11776</v>
      </c>
      <c r="D9" s="410" t="s">
        <v>11800</v>
      </c>
      <c r="E9" s="410" t="s">
        <v>11809</v>
      </c>
      <c r="F9" s="410" t="s">
        <v>11801</v>
      </c>
      <c r="G9" s="410" t="s">
        <v>11780</v>
      </c>
      <c r="H9" s="410" t="s">
        <v>11792</v>
      </c>
      <c r="I9" s="410" t="s">
        <v>1611</v>
      </c>
      <c r="J9" s="410" t="s">
        <v>11804</v>
      </c>
      <c r="K9" s="410" t="s">
        <v>11020</v>
      </c>
      <c r="L9" s="410" t="s">
        <v>11785</v>
      </c>
      <c r="M9" s="387" t="s">
        <v>11786</v>
      </c>
      <c r="N9" s="380"/>
      <c r="O9" s="381"/>
      <c r="P9" s="381"/>
      <c r="Q9" s="381"/>
      <c r="R9" s="381"/>
      <c r="S9" s="381"/>
      <c r="T9" s="381"/>
      <c r="U9" s="381"/>
      <c r="V9" s="382"/>
      <c r="W9" s="353" t="s">
        <v>309</v>
      </c>
      <c r="X9" s="353" t="s">
        <v>309</v>
      </c>
      <c r="Y9" s="385" t="s">
        <v>10936</v>
      </c>
      <c r="Z9" s="352" t="s">
        <v>10937</v>
      </c>
      <c r="AA9" s="411" t="str">
        <f t="shared" si="1"/>
        <v>http://www.unisonic.com.tw/datasheet/P1888.pdf</v>
      </c>
    </row>
    <row r="10" spans="1:27" s="1778" customFormat="1" ht="150" customHeight="1">
      <c r="A10" s="1767" t="str">
        <f t="shared" si="0"/>
        <v>UD24121</v>
      </c>
      <c r="B10" s="1768" t="s">
        <v>11814</v>
      </c>
      <c r="C10" s="1769" t="s">
        <v>11776</v>
      </c>
      <c r="D10" s="1770" t="s">
        <v>11800</v>
      </c>
      <c r="E10" s="1771">
        <v>4.5</v>
      </c>
      <c r="F10" s="1771">
        <v>24</v>
      </c>
      <c r="G10" s="1770" t="s">
        <v>11815</v>
      </c>
      <c r="H10" s="1770" t="s">
        <v>11816</v>
      </c>
      <c r="I10" s="1770" t="s">
        <v>11782</v>
      </c>
      <c r="J10" s="1770" t="s">
        <v>11817</v>
      </c>
      <c r="K10" s="1770" t="s">
        <v>11781</v>
      </c>
      <c r="L10" s="1770" t="s">
        <v>11780</v>
      </c>
      <c r="M10" s="1768" t="s">
        <v>11818</v>
      </c>
      <c r="N10" s="1772"/>
      <c r="O10" s="1773"/>
      <c r="P10" s="1773"/>
      <c r="Q10" s="1773"/>
      <c r="R10" s="1773"/>
      <c r="S10" s="1773"/>
      <c r="T10" s="1773"/>
      <c r="U10" s="1773"/>
      <c r="V10" s="1774"/>
      <c r="W10" s="1775" t="s">
        <v>310</v>
      </c>
      <c r="X10" s="1775" t="s">
        <v>310</v>
      </c>
      <c r="Y10" s="1776" t="s">
        <v>10936</v>
      </c>
      <c r="Z10" s="1777" t="s">
        <v>10937</v>
      </c>
      <c r="AA10" s="1771" t="str">
        <f t="shared" si="1"/>
        <v>http://www.unisonic.com.tw/datasheet/UD24121.pdf</v>
      </c>
    </row>
    <row r="11" spans="1:27" ht="150" customHeight="1">
      <c r="A11" s="378" t="str">
        <f t="shared" si="0"/>
        <v>UD24203*</v>
      </c>
      <c r="B11" s="388" t="s">
        <v>11819</v>
      </c>
      <c r="C11" s="379" t="s">
        <v>11776</v>
      </c>
      <c r="D11" s="410" t="s">
        <v>11820</v>
      </c>
      <c r="E11" s="411">
        <v>4.5</v>
      </c>
      <c r="F11" s="411">
        <v>24</v>
      </c>
      <c r="G11" s="410" t="s">
        <v>11802</v>
      </c>
      <c r="H11" s="410" t="s">
        <v>11821</v>
      </c>
      <c r="I11" s="410" t="s">
        <v>11822</v>
      </c>
      <c r="J11" s="410" t="s">
        <v>11823</v>
      </c>
      <c r="K11" s="410" t="s">
        <v>11824</v>
      </c>
      <c r="L11" s="410" t="s">
        <v>11824</v>
      </c>
      <c r="M11" s="388" t="s">
        <v>11537</v>
      </c>
      <c r="N11" s="380"/>
      <c r="O11" s="381"/>
      <c r="P11" s="381"/>
      <c r="Q11" s="381"/>
      <c r="R11" s="381"/>
      <c r="S11" s="381"/>
      <c r="T11" s="381"/>
      <c r="U11" s="381"/>
      <c r="V11" s="382"/>
      <c r="W11" s="353" t="s">
        <v>11825</v>
      </c>
      <c r="X11" s="353" t="s">
        <v>11826</v>
      </c>
      <c r="Y11" s="385" t="s">
        <v>10936</v>
      </c>
      <c r="Z11" s="352" t="s">
        <v>10937</v>
      </c>
      <c r="AA11" s="411" t="str">
        <f t="shared" si="1"/>
        <v>http://www.unisonic.com.tw/datasheet/UD24203.pdf</v>
      </c>
    </row>
    <row r="12" spans="1:27" ht="150" customHeight="1">
      <c r="A12" s="378" t="str">
        <f t="shared" si="0"/>
        <v>UD24202*</v>
      </c>
      <c r="B12" s="388" t="s">
        <v>11827</v>
      </c>
      <c r="C12" s="379" t="s">
        <v>11776</v>
      </c>
      <c r="D12" s="410" t="s">
        <v>11800</v>
      </c>
      <c r="E12" s="411">
        <v>4.5</v>
      </c>
      <c r="F12" s="411">
        <v>24</v>
      </c>
      <c r="G12" s="410" t="s">
        <v>11802</v>
      </c>
      <c r="H12" s="410" t="s">
        <v>11828</v>
      </c>
      <c r="I12" s="410" t="s">
        <v>11782</v>
      </c>
      <c r="J12" s="410" t="s">
        <v>11817</v>
      </c>
      <c r="K12" s="410" t="s">
        <v>11781</v>
      </c>
      <c r="L12" s="410" t="s">
        <v>11780</v>
      </c>
      <c r="M12" s="412" t="s">
        <v>11829</v>
      </c>
      <c r="N12" s="380"/>
      <c r="O12" s="381"/>
      <c r="P12" s="381"/>
      <c r="Q12" s="381"/>
      <c r="R12" s="381"/>
      <c r="S12" s="381"/>
      <c r="T12" s="381"/>
      <c r="U12" s="381"/>
      <c r="V12" s="382"/>
      <c r="W12" s="353" t="s">
        <v>11830</v>
      </c>
      <c r="X12" s="353" t="s">
        <v>11831</v>
      </c>
      <c r="Y12" s="385" t="s">
        <v>10936</v>
      </c>
      <c r="Z12" s="352" t="s">
        <v>10937</v>
      </c>
      <c r="AA12" s="411" t="str">
        <f t="shared" si="1"/>
        <v>http://www.unisonic.com.tw/datasheet/UD24202.pdf</v>
      </c>
    </row>
    <row r="13" spans="1:27" ht="150" customHeight="1">
      <c r="A13" s="378" t="str">
        <f t="shared" si="0"/>
        <v>P1595</v>
      </c>
      <c r="B13" s="387" t="s">
        <v>11832</v>
      </c>
      <c r="C13" s="379" t="s">
        <v>11776</v>
      </c>
      <c r="D13" s="410" t="s">
        <v>11800</v>
      </c>
      <c r="E13" s="410" t="s">
        <v>11789</v>
      </c>
      <c r="F13" s="410" t="s">
        <v>11833</v>
      </c>
      <c r="G13" s="410" t="s">
        <v>11791</v>
      </c>
      <c r="H13" s="410" t="s">
        <v>11834</v>
      </c>
      <c r="I13" s="410" t="s">
        <v>11020</v>
      </c>
      <c r="J13" s="410" t="s">
        <v>11835</v>
      </c>
      <c r="K13" s="410" t="s">
        <v>11836</v>
      </c>
      <c r="L13" s="410" t="s">
        <v>11785</v>
      </c>
      <c r="M13" s="379" t="s">
        <v>311</v>
      </c>
      <c r="N13" s="380"/>
      <c r="O13" s="381"/>
      <c r="P13" s="381"/>
      <c r="Q13" s="381"/>
      <c r="R13" s="381"/>
      <c r="S13" s="381"/>
      <c r="T13" s="381"/>
      <c r="U13" s="381"/>
      <c r="V13" s="382"/>
      <c r="W13" s="353" t="s">
        <v>312</v>
      </c>
      <c r="X13" s="353" t="s">
        <v>312</v>
      </c>
      <c r="Y13" s="385" t="s">
        <v>10936</v>
      </c>
      <c r="Z13" s="352" t="s">
        <v>10937</v>
      </c>
      <c r="AA13" s="411" t="str">
        <f t="shared" si="1"/>
        <v>http://www.unisonic.com.tw/datasheet/P1595.pdf</v>
      </c>
    </row>
    <row r="14" spans="1:27" ht="150" customHeight="1">
      <c r="A14" s="378" t="str">
        <f t="shared" si="0"/>
        <v>P1696</v>
      </c>
      <c r="B14" s="379" t="s">
        <v>11837</v>
      </c>
      <c r="C14" s="379" t="s">
        <v>11776</v>
      </c>
      <c r="D14" s="410" t="s">
        <v>11800</v>
      </c>
      <c r="E14" s="410" t="s">
        <v>11789</v>
      </c>
      <c r="F14" s="410" t="s">
        <v>11833</v>
      </c>
      <c r="G14" s="410" t="s">
        <v>11802</v>
      </c>
      <c r="H14" s="410" t="s">
        <v>11792</v>
      </c>
      <c r="I14" s="410" t="s">
        <v>11020</v>
      </c>
      <c r="J14" s="410" t="s">
        <v>11835</v>
      </c>
      <c r="K14" s="410" t="s">
        <v>11785</v>
      </c>
      <c r="L14" s="410" t="s">
        <v>11838</v>
      </c>
      <c r="M14" s="379" t="s">
        <v>11839</v>
      </c>
      <c r="N14" s="380"/>
      <c r="O14" s="381"/>
      <c r="P14" s="381"/>
      <c r="Q14" s="381"/>
      <c r="R14" s="381"/>
      <c r="S14" s="381"/>
      <c r="T14" s="381"/>
      <c r="U14" s="381"/>
      <c r="V14" s="382"/>
      <c r="W14" s="353" t="s">
        <v>313</v>
      </c>
      <c r="X14" s="353" t="s">
        <v>313</v>
      </c>
      <c r="Y14" s="385" t="s">
        <v>10936</v>
      </c>
      <c r="Z14" s="352" t="s">
        <v>10937</v>
      </c>
      <c r="AA14" s="411" t="str">
        <f t="shared" si="1"/>
        <v>http://www.unisonic.com.tw/datasheet/P1696.pdf</v>
      </c>
    </row>
    <row r="15" spans="1:27" s="377" customFormat="1" ht="150" customHeight="1">
      <c r="A15" s="378" t="str">
        <f t="shared" si="0"/>
        <v>P1583</v>
      </c>
      <c r="B15" s="379" t="s">
        <v>11840</v>
      </c>
      <c r="C15" s="379" t="s">
        <v>11776</v>
      </c>
      <c r="D15" s="410" t="s">
        <v>11800</v>
      </c>
      <c r="E15" s="410" t="s">
        <v>11020</v>
      </c>
      <c r="F15" s="410" t="s">
        <v>11833</v>
      </c>
      <c r="G15" s="410" t="s">
        <v>11841</v>
      </c>
      <c r="H15" s="410" t="s">
        <v>11842</v>
      </c>
      <c r="I15" s="410" t="s">
        <v>11822</v>
      </c>
      <c r="J15" s="410" t="s">
        <v>11843</v>
      </c>
      <c r="K15" s="410" t="s">
        <v>11802</v>
      </c>
      <c r="L15" s="410" t="s">
        <v>11844</v>
      </c>
      <c r="M15" s="379" t="s">
        <v>11537</v>
      </c>
      <c r="N15" s="380"/>
      <c r="O15" s="381"/>
      <c r="P15" s="381"/>
      <c r="Q15" s="381"/>
      <c r="R15" s="381"/>
      <c r="S15" s="381"/>
      <c r="T15" s="381"/>
      <c r="U15" s="381"/>
      <c r="V15" s="382"/>
      <c r="W15" s="353" t="s">
        <v>314</v>
      </c>
      <c r="X15" s="353" t="s">
        <v>314</v>
      </c>
      <c r="Y15" s="385" t="s">
        <v>10936</v>
      </c>
      <c r="Z15" s="352" t="s">
        <v>10937</v>
      </c>
      <c r="AA15" s="411" t="str">
        <f t="shared" si="1"/>
        <v>http://www.unisonic.com.tw/datasheet/P1583.pdf</v>
      </c>
    </row>
    <row r="16" spans="1:27" s="377" customFormat="1" ht="150" customHeight="1">
      <c r="A16" s="378" t="str">
        <f t="shared" si="0"/>
        <v>P1580</v>
      </c>
      <c r="B16" s="379" t="s">
        <v>11845</v>
      </c>
      <c r="C16" s="379" t="s">
        <v>11776</v>
      </c>
      <c r="D16" s="410" t="s">
        <v>11800</v>
      </c>
      <c r="E16" s="410" t="s">
        <v>11846</v>
      </c>
      <c r="F16" s="410" t="s">
        <v>11847</v>
      </c>
      <c r="G16" s="410" t="s">
        <v>11841</v>
      </c>
      <c r="H16" s="410" t="s">
        <v>11848</v>
      </c>
      <c r="I16" s="410" t="s">
        <v>11849</v>
      </c>
      <c r="J16" s="410" t="s">
        <v>11843</v>
      </c>
      <c r="K16" s="410" t="s">
        <v>11850</v>
      </c>
      <c r="L16" s="410" t="s">
        <v>11851</v>
      </c>
      <c r="M16" s="379" t="s">
        <v>11852</v>
      </c>
      <c r="N16" s="380"/>
      <c r="O16" s="381"/>
      <c r="P16" s="381"/>
      <c r="Q16" s="381"/>
      <c r="R16" s="381"/>
      <c r="S16" s="381"/>
      <c r="T16" s="381"/>
      <c r="U16" s="381"/>
      <c r="V16" s="382"/>
      <c r="W16" s="353" t="s">
        <v>315</v>
      </c>
      <c r="X16" s="353" t="s">
        <v>315</v>
      </c>
      <c r="Y16" s="385" t="s">
        <v>11797</v>
      </c>
      <c r="Z16" s="352" t="s">
        <v>11798</v>
      </c>
      <c r="AA16" s="411" t="str">
        <f t="shared" si="1"/>
        <v>http://www.unisonic.com.tw/datasheet/P1580.pdf</v>
      </c>
    </row>
    <row r="17" spans="1:28" ht="150" customHeight="1">
      <c r="A17" s="378" t="str">
        <f t="shared" si="0"/>
        <v>P1986</v>
      </c>
      <c r="B17" s="387" t="s">
        <v>316</v>
      </c>
      <c r="C17" s="379" t="s">
        <v>11776</v>
      </c>
      <c r="D17" s="410" t="s">
        <v>11800</v>
      </c>
      <c r="E17" s="410" t="s">
        <v>11778</v>
      </c>
      <c r="F17" s="410" t="s">
        <v>11853</v>
      </c>
      <c r="G17" s="410" t="s">
        <v>11780</v>
      </c>
      <c r="H17" s="410" t="s">
        <v>11781</v>
      </c>
      <c r="I17" s="410" t="s">
        <v>11020</v>
      </c>
      <c r="J17" s="410" t="s">
        <v>11854</v>
      </c>
      <c r="K17" s="410" t="s">
        <v>11784</v>
      </c>
      <c r="L17" s="410" t="s">
        <v>11785</v>
      </c>
      <c r="M17" s="379" t="s">
        <v>251</v>
      </c>
      <c r="N17" s="380"/>
      <c r="O17" s="381"/>
      <c r="P17" s="381"/>
      <c r="Q17" s="381"/>
      <c r="R17" s="381"/>
      <c r="S17" s="381"/>
      <c r="T17" s="381"/>
      <c r="U17" s="381"/>
      <c r="V17" s="382"/>
      <c r="W17" s="353" t="s">
        <v>317</v>
      </c>
      <c r="X17" s="353" t="s">
        <v>317</v>
      </c>
      <c r="Y17" s="385" t="s">
        <v>10936</v>
      </c>
      <c r="Z17" s="352" t="s">
        <v>10937</v>
      </c>
      <c r="AA17" s="411" t="str">
        <f t="shared" si="1"/>
        <v>http://www.unisonic.com.tw/datasheet/P1986.pdf</v>
      </c>
    </row>
    <row r="18" spans="1:28" ht="150" customHeight="1">
      <c r="A18" s="378" t="str">
        <f t="shared" si="0"/>
        <v>P2583</v>
      </c>
      <c r="B18" s="379" t="s">
        <v>11855</v>
      </c>
      <c r="C18" s="379" t="s">
        <v>11776</v>
      </c>
      <c r="D18" s="410" t="s">
        <v>11800</v>
      </c>
      <c r="E18" s="410" t="s">
        <v>11778</v>
      </c>
      <c r="F18" s="410" t="s">
        <v>11853</v>
      </c>
      <c r="G18" s="410" t="s">
        <v>11780</v>
      </c>
      <c r="H18" s="410" t="s">
        <v>11848</v>
      </c>
      <c r="I18" s="410" t="s">
        <v>11849</v>
      </c>
      <c r="J18" s="410" t="s">
        <v>11843</v>
      </c>
      <c r="K18" s="410" t="s">
        <v>11846</v>
      </c>
      <c r="L18" s="410" t="s">
        <v>11020</v>
      </c>
      <c r="M18" s="379" t="s">
        <v>11786</v>
      </c>
      <c r="N18" s="380"/>
      <c r="O18" s="381"/>
      <c r="P18" s="381"/>
      <c r="Q18" s="381"/>
      <c r="R18" s="381"/>
      <c r="S18" s="381"/>
      <c r="T18" s="381"/>
      <c r="U18" s="381"/>
      <c r="V18" s="382"/>
      <c r="W18" s="353" t="s">
        <v>318</v>
      </c>
      <c r="X18" s="353" t="s">
        <v>318</v>
      </c>
      <c r="Y18" s="385" t="s">
        <v>10936</v>
      </c>
      <c r="Z18" s="352" t="s">
        <v>10937</v>
      </c>
      <c r="AA18" s="411" t="str">
        <f t="shared" si="1"/>
        <v>http://www.unisonic.com.tw/datasheet/P2583.pdf</v>
      </c>
    </row>
    <row r="19" spans="1:28" ht="199.9" customHeight="1">
      <c r="A19" s="378" t="str">
        <f t="shared" si="0"/>
        <v>UC34363</v>
      </c>
      <c r="B19" s="379" t="s">
        <v>11856</v>
      </c>
      <c r="C19" s="379" t="s">
        <v>11776</v>
      </c>
      <c r="D19" s="410" t="s">
        <v>11800</v>
      </c>
      <c r="E19" s="410" t="s">
        <v>11836</v>
      </c>
      <c r="F19" s="410" t="s">
        <v>11857</v>
      </c>
      <c r="G19" s="410" t="s">
        <v>11802</v>
      </c>
      <c r="H19" s="410" t="s">
        <v>11780</v>
      </c>
      <c r="I19" s="410" t="s">
        <v>11020</v>
      </c>
      <c r="J19" s="410" t="s">
        <v>11858</v>
      </c>
      <c r="K19" s="410" t="s">
        <v>11020</v>
      </c>
      <c r="L19" s="410" t="s">
        <v>11859</v>
      </c>
      <c r="M19" s="379" t="s">
        <v>11786</v>
      </c>
      <c r="N19" s="380"/>
      <c r="O19" s="381"/>
      <c r="P19" s="381"/>
      <c r="Q19" s="381"/>
      <c r="R19" s="381"/>
      <c r="S19" s="381"/>
      <c r="T19" s="381"/>
      <c r="U19" s="381"/>
      <c r="V19" s="382"/>
      <c r="W19" s="353" t="s">
        <v>319</v>
      </c>
      <c r="X19" s="353" t="s">
        <v>11860</v>
      </c>
      <c r="Y19" s="385" t="s">
        <v>10936</v>
      </c>
      <c r="Z19" s="352" t="s">
        <v>10937</v>
      </c>
      <c r="AA19" s="411" t="str">
        <f t="shared" si="1"/>
        <v>http://www.unisonic.com.tw/datasheet/UC34363.pdf</v>
      </c>
    </row>
    <row r="20" spans="1:28" ht="150" customHeight="1">
      <c r="A20" s="378" t="str">
        <f t="shared" si="0"/>
        <v>P3596</v>
      </c>
      <c r="B20" s="379" t="s">
        <v>11861</v>
      </c>
      <c r="C20" s="379" t="s">
        <v>11776</v>
      </c>
      <c r="D20" s="410" t="s">
        <v>11800</v>
      </c>
      <c r="E20" s="410" t="s">
        <v>11789</v>
      </c>
      <c r="F20" s="410" t="s">
        <v>10949</v>
      </c>
      <c r="G20" s="410" t="s">
        <v>11780</v>
      </c>
      <c r="H20" s="410" t="s">
        <v>11792</v>
      </c>
      <c r="I20" s="410" t="s">
        <v>11849</v>
      </c>
      <c r="J20" s="410" t="s">
        <v>11794</v>
      </c>
      <c r="K20" s="410" t="s">
        <v>11785</v>
      </c>
      <c r="L20" s="410" t="s">
        <v>11838</v>
      </c>
      <c r="M20" s="379" t="s">
        <v>11862</v>
      </c>
      <c r="N20" s="380"/>
      <c r="O20" s="381"/>
      <c r="P20" s="381"/>
      <c r="Q20" s="381"/>
      <c r="R20" s="381"/>
      <c r="S20" s="381"/>
      <c r="T20" s="381"/>
      <c r="U20" s="381"/>
      <c r="V20" s="382"/>
      <c r="W20" s="353" t="s">
        <v>11863</v>
      </c>
      <c r="X20" s="353" t="s">
        <v>11864</v>
      </c>
      <c r="Y20" s="385" t="s">
        <v>10936</v>
      </c>
      <c r="Z20" s="352" t="s">
        <v>10937</v>
      </c>
      <c r="AA20" s="411" t="str">
        <f t="shared" si="1"/>
        <v>http://www.unisonic.com.tw/datasheet/型錄保留但不設定連結.pdf</v>
      </c>
    </row>
    <row r="21" spans="1:28" ht="150" customHeight="1">
      <c r="A21" s="378" t="str">
        <f t="shared" si="0"/>
        <v>UD36061</v>
      </c>
      <c r="B21" s="388" t="s">
        <v>11865</v>
      </c>
      <c r="C21" s="379" t="s">
        <v>11776</v>
      </c>
      <c r="D21" s="410" t="s">
        <v>11800</v>
      </c>
      <c r="E21" s="411">
        <v>3.6</v>
      </c>
      <c r="F21" s="411">
        <v>36</v>
      </c>
      <c r="G21" s="410" t="s">
        <v>11866</v>
      </c>
      <c r="H21" s="410" t="s">
        <v>11867</v>
      </c>
      <c r="I21" s="410" t="s">
        <v>11849</v>
      </c>
      <c r="J21" s="410" t="s">
        <v>11868</v>
      </c>
      <c r="K21" s="410" t="s">
        <v>11869</v>
      </c>
      <c r="L21" s="410" t="s">
        <v>11020</v>
      </c>
      <c r="M21" s="388" t="s">
        <v>11818</v>
      </c>
      <c r="N21" s="380"/>
      <c r="O21" s="381"/>
      <c r="P21" s="381"/>
      <c r="Q21" s="381"/>
      <c r="R21" s="381"/>
      <c r="S21" s="381"/>
      <c r="T21" s="381"/>
      <c r="U21" s="381"/>
      <c r="V21" s="382"/>
      <c r="W21" s="353" t="s">
        <v>320</v>
      </c>
      <c r="X21" s="353" t="s">
        <v>320</v>
      </c>
      <c r="Y21" s="385" t="s">
        <v>10936</v>
      </c>
      <c r="Z21" s="352" t="s">
        <v>10937</v>
      </c>
      <c r="AA21" s="411" t="str">
        <f t="shared" si="1"/>
        <v>http://www.unisonic.com.tw/datasheet/UD36061.pdf</v>
      </c>
    </row>
    <row r="22" spans="1:28" ht="150" customHeight="1">
      <c r="A22" s="378" t="str">
        <f t="shared" si="0"/>
        <v>UC34463</v>
      </c>
      <c r="B22" s="379" t="s">
        <v>11870</v>
      </c>
      <c r="C22" s="379" t="s">
        <v>11776</v>
      </c>
      <c r="D22" s="410" t="s">
        <v>11800</v>
      </c>
      <c r="E22" s="410" t="s">
        <v>11020</v>
      </c>
      <c r="F22" s="410" t="s">
        <v>10929</v>
      </c>
      <c r="G22" s="410" t="s">
        <v>11802</v>
      </c>
      <c r="H22" s="410" t="s">
        <v>11020</v>
      </c>
      <c r="I22" s="410" t="s">
        <v>11020</v>
      </c>
      <c r="J22" s="410" t="s">
        <v>11835</v>
      </c>
      <c r="K22" s="410" t="s">
        <v>11785</v>
      </c>
      <c r="L22" s="410" t="s">
        <v>11838</v>
      </c>
      <c r="M22" s="473" t="s">
        <v>11871</v>
      </c>
      <c r="N22" s="380"/>
      <c r="O22" s="381"/>
      <c r="P22" s="381"/>
      <c r="Q22" s="381"/>
      <c r="R22" s="381"/>
      <c r="S22" s="381"/>
      <c r="T22" s="381"/>
      <c r="U22" s="381"/>
      <c r="V22" s="382"/>
      <c r="W22" s="353" t="s">
        <v>321</v>
      </c>
      <c r="X22" s="353" t="s">
        <v>321</v>
      </c>
      <c r="Y22" s="385" t="s">
        <v>10936</v>
      </c>
      <c r="Z22" s="352" t="s">
        <v>10937</v>
      </c>
      <c r="AA22" s="411" t="str">
        <f t="shared" si="1"/>
        <v>http://www.unisonic.com.tw/datasheet/UC34463.pdf</v>
      </c>
    </row>
    <row r="23" spans="1:28" ht="150" customHeight="1">
      <c r="A23" s="378" t="str">
        <f t="shared" si="0"/>
        <v>P3576B</v>
      </c>
      <c r="B23" s="379" t="s">
        <v>11872</v>
      </c>
      <c r="C23" s="379" t="s">
        <v>11776</v>
      </c>
      <c r="D23" s="410" t="s">
        <v>11800</v>
      </c>
      <c r="E23" s="410" t="s">
        <v>11789</v>
      </c>
      <c r="F23" s="410" t="s">
        <v>10929</v>
      </c>
      <c r="G23" s="410" t="s">
        <v>11802</v>
      </c>
      <c r="H23" s="410" t="s">
        <v>11784</v>
      </c>
      <c r="I23" s="410" t="s">
        <v>11793</v>
      </c>
      <c r="J23" s="410" t="s">
        <v>11794</v>
      </c>
      <c r="K23" s="410" t="s">
        <v>11873</v>
      </c>
      <c r="L23" s="410" t="s">
        <v>11838</v>
      </c>
      <c r="M23" s="379" t="s">
        <v>11874</v>
      </c>
      <c r="N23" s="380"/>
      <c r="O23" s="381"/>
      <c r="P23" s="381"/>
      <c r="Q23" s="381"/>
      <c r="R23" s="381"/>
      <c r="S23" s="381"/>
      <c r="T23" s="381"/>
      <c r="U23" s="381"/>
      <c r="V23" s="382"/>
      <c r="W23" s="353" t="s">
        <v>11875</v>
      </c>
      <c r="X23" s="353" t="s">
        <v>11875</v>
      </c>
      <c r="Y23" s="385" t="s">
        <v>10936</v>
      </c>
      <c r="Z23" s="352" t="s">
        <v>10937</v>
      </c>
      <c r="AA23" s="411" t="str">
        <f t="shared" si="1"/>
        <v>http://www.unisonic.com.tw/datasheet/P3576B.pdf</v>
      </c>
      <c r="AB23" s="389"/>
    </row>
    <row r="24" spans="1:28" ht="150" customHeight="1">
      <c r="A24" s="378" t="str">
        <f t="shared" si="0"/>
        <v>LD1596</v>
      </c>
      <c r="B24" s="379" t="s">
        <v>11876</v>
      </c>
      <c r="C24" s="379" t="s">
        <v>11776</v>
      </c>
      <c r="D24" s="410" t="s">
        <v>11800</v>
      </c>
      <c r="E24" s="410" t="s">
        <v>11789</v>
      </c>
      <c r="F24" s="410" t="s">
        <v>10929</v>
      </c>
      <c r="G24" s="410" t="s">
        <v>11802</v>
      </c>
      <c r="H24" s="410" t="s">
        <v>11877</v>
      </c>
      <c r="I24" s="410" t="s">
        <v>11878</v>
      </c>
      <c r="J24" s="410" t="s">
        <v>11794</v>
      </c>
      <c r="K24" s="410" t="s">
        <v>11784</v>
      </c>
      <c r="L24" s="410" t="s">
        <v>11838</v>
      </c>
      <c r="M24" s="379" t="s">
        <v>11839</v>
      </c>
      <c r="N24" s="380"/>
      <c r="O24" s="381"/>
      <c r="P24" s="381"/>
      <c r="Q24" s="381"/>
      <c r="R24" s="381"/>
      <c r="S24" s="381"/>
      <c r="T24" s="381"/>
      <c r="U24" s="381"/>
      <c r="V24" s="382"/>
      <c r="W24" s="353" t="s">
        <v>322</v>
      </c>
      <c r="X24" s="353" t="s">
        <v>322</v>
      </c>
      <c r="Y24" s="385" t="s">
        <v>10936</v>
      </c>
      <c r="Z24" s="352" t="s">
        <v>10937</v>
      </c>
      <c r="AA24" s="411" t="str">
        <f t="shared" si="1"/>
        <v>http://www.unisonic.com.tw/datasheet/LD1596.pdf</v>
      </c>
      <c r="AB24" s="377"/>
    </row>
    <row r="25" spans="1:28" ht="150" customHeight="1">
      <c r="A25" s="378" t="str">
        <f t="shared" si="0"/>
        <v>P2576_HV</v>
      </c>
      <c r="B25" s="379" t="s">
        <v>11879</v>
      </c>
      <c r="C25" s="379" t="s">
        <v>11776</v>
      </c>
      <c r="D25" s="410" t="s">
        <v>11800</v>
      </c>
      <c r="E25" s="410" t="s">
        <v>11880</v>
      </c>
      <c r="F25" s="410" t="s">
        <v>11550</v>
      </c>
      <c r="G25" s="410" t="s">
        <v>11780</v>
      </c>
      <c r="H25" s="410" t="s">
        <v>11792</v>
      </c>
      <c r="I25" s="410" t="s">
        <v>11881</v>
      </c>
      <c r="J25" s="410" t="s">
        <v>11882</v>
      </c>
      <c r="K25" s="410" t="s">
        <v>11883</v>
      </c>
      <c r="L25" s="410" t="s">
        <v>11838</v>
      </c>
      <c r="M25" s="379" t="s">
        <v>11884</v>
      </c>
      <c r="N25" s="380"/>
      <c r="O25" s="381"/>
      <c r="P25" s="381"/>
      <c r="Q25" s="381"/>
      <c r="R25" s="381"/>
      <c r="S25" s="381"/>
      <c r="T25" s="381"/>
      <c r="U25" s="381"/>
      <c r="V25" s="382"/>
      <c r="W25" s="353" t="s">
        <v>11885</v>
      </c>
      <c r="X25" s="353" t="s">
        <v>11885</v>
      </c>
      <c r="Y25" s="385" t="s">
        <v>10936</v>
      </c>
      <c r="Z25" s="352" t="s">
        <v>10937</v>
      </c>
      <c r="AA25" s="411" t="str">
        <f t="shared" si="1"/>
        <v>http://www.unisonic.com.tw/datasheet/P2576_HV.pdf</v>
      </c>
      <c r="AB25" s="389"/>
    </row>
    <row r="26" spans="1:28" ht="150" customHeight="1">
      <c r="A26" s="378" t="str">
        <f t="shared" si="0"/>
        <v>UMC33167</v>
      </c>
      <c r="B26" s="388" t="s">
        <v>11886</v>
      </c>
      <c r="C26" s="379" t="s">
        <v>11887</v>
      </c>
      <c r="D26" s="410" t="s">
        <v>11888</v>
      </c>
      <c r="E26" s="411">
        <v>7.5</v>
      </c>
      <c r="F26" s="411">
        <v>40</v>
      </c>
      <c r="G26" s="410" t="s">
        <v>11889</v>
      </c>
      <c r="H26" s="410" t="s">
        <v>11890</v>
      </c>
      <c r="I26" s="410" t="s">
        <v>11851</v>
      </c>
      <c r="J26" s="410" t="s">
        <v>11891</v>
      </c>
      <c r="K26" s="410" t="s">
        <v>11851</v>
      </c>
      <c r="L26" s="410" t="s">
        <v>11892</v>
      </c>
      <c r="M26" s="388" t="s">
        <v>11893</v>
      </c>
      <c r="N26" s="380"/>
      <c r="O26" s="381"/>
      <c r="P26" s="381"/>
      <c r="Q26" s="381"/>
      <c r="R26" s="381"/>
      <c r="S26" s="381"/>
      <c r="T26" s="381"/>
      <c r="U26" s="381"/>
      <c r="V26" s="382"/>
      <c r="W26" s="353" t="s">
        <v>323</v>
      </c>
      <c r="X26" s="353" t="s">
        <v>323</v>
      </c>
      <c r="Y26" s="385" t="s">
        <v>11797</v>
      </c>
      <c r="Z26" s="352" t="s">
        <v>11798</v>
      </c>
      <c r="AA26" s="411" t="str">
        <f t="shared" si="1"/>
        <v>http://www.unisonic.com.tw/datasheet/UMC33167.pdf</v>
      </c>
      <c r="AB26" s="377"/>
    </row>
    <row r="27" spans="1:28" ht="150" customHeight="1">
      <c r="A27" s="378" t="str">
        <f t="shared" si="0"/>
        <v>P4596</v>
      </c>
      <c r="B27" s="388" t="s">
        <v>11894</v>
      </c>
      <c r="C27" s="379" t="s">
        <v>11776</v>
      </c>
      <c r="D27" s="410" t="s">
        <v>11800</v>
      </c>
      <c r="E27" s="411">
        <v>8</v>
      </c>
      <c r="F27" s="411">
        <v>40</v>
      </c>
      <c r="G27" s="410" t="s">
        <v>11780</v>
      </c>
      <c r="H27" s="410" t="s">
        <v>11895</v>
      </c>
      <c r="I27" s="410" t="s">
        <v>11020</v>
      </c>
      <c r="J27" s="410" t="s">
        <v>11835</v>
      </c>
      <c r="K27" s="410" t="s">
        <v>11896</v>
      </c>
      <c r="L27" s="410" t="s">
        <v>11897</v>
      </c>
      <c r="M27" s="388" t="s">
        <v>11537</v>
      </c>
      <c r="N27" s="380"/>
      <c r="O27" s="381"/>
      <c r="P27" s="381"/>
      <c r="Q27" s="381"/>
      <c r="R27" s="381"/>
      <c r="S27" s="381"/>
      <c r="T27" s="381"/>
      <c r="U27" s="381"/>
      <c r="V27" s="382"/>
      <c r="W27" s="353" t="s">
        <v>324</v>
      </c>
      <c r="X27" s="353" t="s">
        <v>324</v>
      </c>
      <c r="Y27" s="385" t="s">
        <v>10936</v>
      </c>
      <c r="Z27" s="352" t="s">
        <v>10937</v>
      </c>
      <c r="AA27" s="411" t="str">
        <f t="shared" si="1"/>
        <v>http://www.unisonic.com.tw/datasheet/P4596.pdf</v>
      </c>
    </row>
    <row r="28" spans="1:28" s="377" customFormat="1" ht="150" customHeight="1">
      <c r="A28" s="378" t="str">
        <f t="shared" si="0"/>
        <v>P34563</v>
      </c>
      <c r="B28" s="379" t="s">
        <v>11898</v>
      </c>
      <c r="C28" s="379" t="s">
        <v>11776</v>
      </c>
      <c r="D28" s="410" t="s">
        <v>11800</v>
      </c>
      <c r="E28" s="410" t="s">
        <v>11836</v>
      </c>
      <c r="F28" s="410" t="s">
        <v>10929</v>
      </c>
      <c r="G28" s="410" t="s">
        <v>11780</v>
      </c>
      <c r="H28" s="410" t="s">
        <v>11899</v>
      </c>
      <c r="I28" s="410" t="s">
        <v>11020</v>
      </c>
      <c r="J28" s="410" t="s">
        <v>11900</v>
      </c>
      <c r="K28" s="410" t="s">
        <v>11880</v>
      </c>
      <c r="L28" s="410" t="s">
        <v>11020</v>
      </c>
      <c r="M28" s="379" t="s">
        <v>11537</v>
      </c>
      <c r="N28" s="380"/>
      <c r="O28" s="381"/>
      <c r="P28" s="381"/>
      <c r="Q28" s="381"/>
      <c r="R28" s="381"/>
      <c r="S28" s="381"/>
      <c r="T28" s="381"/>
      <c r="U28" s="381"/>
      <c r="V28" s="382"/>
      <c r="W28" s="353" t="s">
        <v>325</v>
      </c>
      <c r="X28" s="353" t="s">
        <v>325</v>
      </c>
      <c r="Y28" s="385" t="s">
        <v>10936</v>
      </c>
      <c r="Z28" s="352" t="s">
        <v>10937</v>
      </c>
      <c r="AA28" s="411" t="str">
        <f t="shared" si="1"/>
        <v>http://www.unisonic.com.tw/datasheet/P34563.pdf</v>
      </c>
    </row>
    <row r="29" spans="1:28" ht="150" customHeight="1">
      <c r="A29" s="378" t="str">
        <f t="shared" si="0"/>
        <v>P1690</v>
      </c>
      <c r="B29" s="379" t="s">
        <v>11901</v>
      </c>
      <c r="C29" s="379" t="s">
        <v>11776</v>
      </c>
      <c r="D29" s="410" t="s">
        <v>11800</v>
      </c>
      <c r="E29" s="410" t="s">
        <v>11784</v>
      </c>
      <c r="F29" s="410" t="s">
        <v>11902</v>
      </c>
      <c r="G29" s="410" t="s">
        <v>11903</v>
      </c>
      <c r="H29" s="410" t="s">
        <v>11904</v>
      </c>
      <c r="I29" s="410" t="s">
        <v>11905</v>
      </c>
      <c r="J29" s="410" t="s">
        <v>11794</v>
      </c>
      <c r="K29" s="410" t="s">
        <v>11784</v>
      </c>
      <c r="L29" s="410" t="s">
        <v>11838</v>
      </c>
      <c r="M29" s="379" t="s">
        <v>11786</v>
      </c>
      <c r="N29" s="380"/>
      <c r="O29" s="381"/>
      <c r="P29" s="381"/>
      <c r="Q29" s="381"/>
      <c r="R29" s="381"/>
      <c r="S29" s="381"/>
      <c r="T29" s="381"/>
      <c r="U29" s="381"/>
      <c r="V29" s="382"/>
      <c r="W29" s="353" t="s">
        <v>326</v>
      </c>
      <c r="X29" s="353" t="s">
        <v>326</v>
      </c>
      <c r="Y29" s="385" t="s">
        <v>10936</v>
      </c>
      <c r="Z29" s="352" t="s">
        <v>10937</v>
      </c>
      <c r="AA29" s="411" t="str">
        <f t="shared" si="1"/>
        <v>http://www.unisonic.com.tw/datasheet/P1690.pdf</v>
      </c>
    </row>
    <row r="30" spans="1:28" ht="150" customHeight="1">
      <c r="A30" s="378" t="str">
        <f t="shared" si="0"/>
        <v>UC34163</v>
      </c>
      <c r="B30" s="388" t="s">
        <v>11906</v>
      </c>
      <c r="C30" s="379" t="s">
        <v>11776</v>
      </c>
      <c r="D30" s="410" t="s">
        <v>11800</v>
      </c>
      <c r="E30" s="411" t="s">
        <v>11020</v>
      </c>
      <c r="F30" s="411">
        <v>35</v>
      </c>
      <c r="G30" s="411">
        <v>1.5</v>
      </c>
      <c r="H30" s="413" t="s">
        <v>11020</v>
      </c>
      <c r="I30" s="411" t="s">
        <v>11020</v>
      </c>
      <c r="J30" s="411" t="s">
        <v>11900</v>
      </c>
      <c r="K30" s="411" t="s">
        <v>11020</v>
      </c>
      <c r="L30" s="411" t="s">
        <v>11020</v>
      </c>
      <c r="M30" s="388" t="s">
        <v>11907</v>
      </c>
      <c r="N30" s="380"/>
      <c r="O30" s="381"/>
      <c r="P30" s="381"/>
      <c r="Q30" s="381"/>
      <c r="R30" s="381"/>
      <c r="S30" s="381"/>
      <c r="T30" s="381"/>
      <c r="U30" s="381"/>
      <c r="V30" s="381"/>
      <c r="W30" s="353" t="s">
        <v>327</v>
      </c>
      <c r="X30" s="353" t="s">
        <v>327</v>
      </c>
      <c r="Y30" s="385" t="s">
        <v>10936</v>
      </c>
      <c r="Z30" s="352" t="s">
        <v>10937</v>
      </c>
      <c r="AA30" s="411" t="str">
        <f t="shared" si="1"/>
        <v>http://www.unisonic.com.tw/datasheet/UC34163.pdf</v>
      </c>
    </row>
    <row r="31" spans="1:28" ht="150" customHeight="1">
      <c r="A31" s="378" t="str">
        <f t="shared" si="0"/>
        <v>UC3666</v>
      </c>
      <c r="B31" s="388" t="s">
        <v>11908</v>
      </c>
      <c r="C31" s="379" t="s">
        <v>11776</v>
      </c>
      <c r="D31" s="410" t="s">
        <v>11820</v>
      </c>
      <c r="E31" s="411">
        <v>2.5</v>
      </c>
      <c r="F31" s="411">
        <v>5.5</v>
      </c>
      <c r="G31" s="410" t="s">
        <v>11824</v>
      </c>
      <c r="H31" s="410" t="s">
        <v>11866</v>
      </c>
      <c r="I31" s="410" t="s">
        <v>11849</v>
      </c>
      <c r="J31" s="410" t="s">
        <v>11909</v>
      </c>
      <c r="K31" s="410" t="s">
        <v>11020</v>
      </c>
      <c r="L31" s="410" t="s">
        <v>11020</v>
      </c>
      <c r="M31" s="388" t="s">
        <v>11910</v>
      </c>
      <c r="N31" s="380"/>
      <c r="O31" s="381"/>
      <c r="P31" s="381"/>
      <c r="Q31" s="381"/>
      <c r="R31" s="381"/>
      <c r="S31" s="381"/>
      <c r="T31" s="381"/>
      <c r="U31" s="381"/>
      <c r="V31" s="381"/>
      <c r="W31" s="353" t="s">
        <v>328</v>
      </c>
      <c r="X31" s="353" t="s">
        <v>328</v>
      </c>
      <c r="Y31" s="385" t="s">
        <v>10936</v>
      </c>
      <c r="Z31" s="352" t="s">
        <v>10937</v>
      </c>
      <c r="AA31" s="411" t="str">
        <f t="shared" si="1"/>
        <v>http://www.unisonic.com.tw/datasheet/UC3666.pdf</v>
      </c>
    </row>
    <row r="32" spans="1:28" ht="150" customHeight="1">
      <c r="A32" s="378" t="str">
        <f t="shared" si="0"/>
        <v>UC3656</v>
      </c>
      <c r="B32" s="388" t="s">
        <v>11911</v>
      </c>
      <c r="C32" s="379" t="s">
        <v>11776</v>
      </c>
      <c r="D32" s="410" t="s">
        <v>11800</v>
      </c>
      <c r="E32" s="411">
        <v>2.5</v>
      </c>
      <c r="F32" s="411">
        <v>5.5</v>
      </c>
      <c r="G32" s="410" t="s">
        <v>11824</v>
      </c>
      <c r="H32" s="410" t="s">
        <v>11866</v>
      </c>
      <c r="I32" s="410" t="s">
        <v>11849</v>
      </c>
      <c r="J32" s="410" t="s">
        <v>11909</v>
      </c>
      <c r="K32" s="410" t="s">
        <v>11912</v>
      </c>
      <c r="L32" s="410" t="s">
        <v>11824</v>
      </c>
      <c r="M32" s="388" t="s">
        <v>162</v>
      </c>
      <c r="N32" s="380"/>
      <c r="O32" s="381"/>
      <c r="P32" s="381"/>
      <c r="Q32" s="381"/>
      <c r="R32" s="381"/>
      <c r="S32" s="381"/>
      <c r="T32" s="381"/>
      <c r="U32" s="381"/>
      <c r="V32" s="381"/>
      <c r="W32" s="353" t="s">
        <v>329</v>
      </c>
      <c r="X32" s="353" t="s">
        <v>329</v>
      </c>
      <c r="Y32" s="385" t="s">
        <v>10936</v>
      </c>
      <c r="Z32" s="352" t="s">
        <v>10937</v>
      </c>
      <c r="AA32" s="411" t="str">
        <f t="shared" si="1"/>
        <v>http://www.unisonic.com.tw/datasheet/UC3656.pdf</v>
      </c>
    </row>
    <row r="33" spans="1:27" ht="150" customHeight="1">
      <c r="A33" s="378" t="str">
        <f t="shared" si="0"/>
        <v>UD05103</v>
      </c>
      <c r="B33" s="388" t="s">
        <v>11913</v>
      </c>
      <c r="C33" s="379" t="s">
        <v>11776</v>
      </c>
      <c r="D33" s="410" t="s">
        <v>11820</v>
      </c>
      <c r="E33" s="411">
        <v>3</v>
      </c>
      <c r="F33" s="411">
        <v>5.5</v>
      </c>
      <c r="G33" s="410" t="s">
        <v>11824</v>
      </c>
      <c r="H33" s="410" t="s">
        <v>11866</v>
      </c>
      <c r="I33" s="410" t="s">
        <v>11822</v>
      </c>
      <c r="J33" s="410" t="s">
        <v>11914</v>
      </c>
      <c r="K33" s="410" t="s">
        <v>11866</v>
      </c>
      <c r="L33" s="410" t="s">
        <v>11020</v>
      </c>
      <c r="M33" s="388" t="s">
        <v>11622</v>
      </c>
      <c r="N33" s="380"/>
      <c r="O33" s="381"/>
      <c r="P33" s="381"/>
      <c r="Q33" s="381"/>
      <c r="R33" s="381"/>
      <c r="S33" s="381"/>
      <c r="T33" s="381"/>
      <c r="U33" s="381"/>
      <c r="V33" s="381"/>
      <c r="W33" s="353" t="s">
        <v>330</v>
      </c>
      <c r="X33" s="353" t="s">
        <v>330</v>
      </c>
      <c r="Y33" s="385" t="s">
        <v>10936</v>
      </c>
      <c r="Z33" s="352" t="s">
        <v>10937</v>
      </c>
      <c r="AA33" s="411" t="str">
        <f t="shared" si="1"/>
        <v>http://www.unisonic.com.tw/datasheet/UD05103.pdf</v>
      </c>
    </row>
    <row r="34" spans="1:27" ht="150" customHeight="1">
      <c r="A34" s="378" t="str">
        <f t="shared" si="0"/>
        <v>UD05122</v>
      </c>
      <c r="B34" s="388" t="s">
        <v>11915</v>
      </c>
      <c r="C34" s="379" t="s">
        <v>11776</v>
      </c>
      <c r="D34" s="410" t="s">
        <v>11820</v>
      </c>
      <c r="E34" s="411">
        <v>2.5</v>
      </c>
      <c r="F34" s="411">
        <v>5.5</v>
      </c>
      <c r="G34" s="410" t="s">
        <v>11815</v>
      </c>
      <c r="H34" s="410" t="s">
        <v>11866</v>
      </c>
      <c r="I34" s="410" t="s">
        <v>11916</v>
      </c>
      <c r="J34" s="410" t="s">
        <v>11817</v>
      </c>
      <c r="K34" s="410" t="s">
        <v>11903</v>
      </c>
      <c r="L34" s="410" t="s">
        <v>11020</v>
      </c>
      <c r="M34" s="388" t="s">
        <v>11622</v>
      </c>
      <c r="N34" s="380"/>
      <c r="O34" s="381"/>
      <c r="P34" s="381"/>
      <c r="Q34" s="381"/>
      <c r="R34" s="381"/>
      <c r="S34" s="381"/>
      <c r="T34" s="381"/>
      <c r="U34" s="381"/>
      <c r="V34" s="381"/>
      <c r="W34" s="353" t="s">
        <v>11917</v>
      </c>
      <c r="X34" s="353" t="s">
        <v>11917</v>
      </c>
      <c r="Y34" s="385" t="s">
        <v>10936</v>
      </c>
      <c r="Z34" s="352" t="s">
        <v>10937</v>
      </c>
      <c r="AA34" s="411" t="str">
        <f t="shared" si="1"/>
        <v>http://www.unisonic.com.tw/datasheet/UD05122.pdf</v>
      </c>
    </row>
    <row r="35" spans="1:27" ht="150" customHeight="1">
      <c r="A35" s="378" t="str">
        <f t="shared" si="0"/>
        <v>UD05151</v>
      </c>
      <c r="B35" s="388" t="s">
        <v>11918</v>
      </c>
      <c r="C35" s="379" t="s">
        <v>11776</v>
      </c>
      <c r="D35" s="410" t="s">
        <v>11820</v>
      </c>
      <c r="E35" s="411">
        <v>3</v>
      </c>
      <c r="F35" s="411">
        <v>5.5</v>
      </c>
      <c r="G35" s="410" t="s">
        <v>11791</v>
      </c>
      <c r="H35" s="410" t="s">
        <v>11866</v>
      </c>
      <c r="I35" s="410" t="s">
        <v>11849</v>
      </c>
      <c r="J35" s="410" t="s">
        <v>11914</v>
      </c>
      <c r="K35" s="410" t="s">
        <v>11919</v>
      </c>
      <c r="L35" s="410" t="s">
        <v>11020</v>
      </c>
      <c r="M35" s="388" t="s">
        <v>11622</v>
      </c>
      <c r="N35" s="380"/>
      <c r="O35" s="381"/>
      <c r="P35" s="381"/>
      <c r="Q35" s="381"/>
      <c r="R35" s="381"/>
      <c r="S35" s="381"/>
      <c r="T35" s="381"/>
      <c r="U35" s="381"/>
      <c r="V35" s="381"/>
      <c r="W35" s="353" t="s">
        <v>331</v>
      </c>
      <c r="X35" s="353" t="s">
        <v>331</v>
      </c>
      <c r="Y35" s="385" t="s">
        <v>10936</v>
      </c>
      <c r="Z35" s="352" t="s">
        <v>10937</v>
      </c>
      <c r="AA35" s="411" t="str">
        <f t="shared" si="1"/>
        <v>http://www.unisonic.com.tw/datasheet/UD05151.pdf</v>
      </c>
    </row>
    <row r="36" spans="1:27" ht="150" customHeight="1">
      <c r="A36" s="378" t="str">
        <f t="shared" si="0"/>
        <v>UD05154*</v>
      </c>
      <c r="B36" s="388" t="s">
        <v>11920</v>
      </c>
      <c r="C36" s="379" t="s">
        <v>11776</v>
      </c>
      <c r="D36" s="410" t="s">
        <v>11820</v>
      </c>
      <c r="E36" s="411">
        <v>2.7</v>
      </c>
      <c r="F36" s="411">
        <v>5.5</v>
      </c>
      <c r="G36" s="410" t="s">
        <v>11791</v>
      </c>
      <c r="H36" s="410" t="s">
        <v>11866</v>
      </c>
      <c r="I36" s="410" t="s">
        <v>11020</v>
      </c>
      <c r="J36" s="410" t="s">
        <v>11914</v>
      </c>
      <c r="K36" s="410" t="s">
        <v>11921</v>
      </c>
      <c r="L36" s="410" t="s">
        <v>11020</v>
      </c>
      <c r="M36" s="388" t="s">
        <v>11622</v>
      </c>
      <c r="N36" s="380"/>
      <c r="O36" s="381"/>
      <c r="P36" s="381"/>
      <c r="Q36" s="381"/>
      <c r="R36" s="381"/>
      <c r="S36" s="381"/>
      <c r="T36" s="381"/>
      <c r="U36" s="381"/>
      <c r="V36" s="381"/>
      <c r="W36" s="353" t="s">
        <v>11922</v>
      </c>
      <c r="X36" s="353" t="s">
        <v>11923</v>
      </c>
      <c r="Y36" s="385" t="s">
        <v>10936</v>
      </c>
      <c r="Z36" s="352" t="s">
        <v>10937</v>
      </c>
      <c r="AA36" s="411" t="str">
        <f t="shared" si="1"/>
        <v>http://www.unisonic.com.tw/datasheet/UD05154.pdf</v>
      </c>
    </row>
    <row r="37" spans="1:27" ht="150" customHeight="1">
      <c r="A37" s="378" t="str">
        <f t="shared" si="0"/>
        <v>UD16203*</v>
      </c>
      <c r="B37" s="388" t="s">
        <v>11924</v>
      </c>
      <c r="C37" s="379" t="s">
        <v>11776</v>
      </c>
      <c r="D37" s="410" t="s">
        <v>11820</v>
      </c>
      <c r="E37" s="411">
        <v>4.5</v>
      </c>
      <c r="F37" s="411">
        <v>16</v>
      </c>
      <c r="G37" s="410" t="s">
        <v>11802</v>
      </c>
      <c r="H37" s="410" t="s">
        <v>11866</v>
      </c>
      <c r="I37" s="410" t="s">
        <v>86</v>
      </c>
      <c r="J37" s="410" t="s">
        <v>11783</v>
      </c>
      <c r="K37" s="410" t="s">
        <v>11925</v>
      </c>
      <c r="L37" s="410" t="s">
        <v>11020</v>
      </c>
      <c r="M37" s="388" t="s">
        <v>11818</v>
      </c>
      <c r="N37" s="380"/>
      <c r="O37" s="381"/>
      <c r="P37" s="381"/>
      <c r="Q37" s="381"/>
      <c r="R37" s="381"/>
      <c r="S37" s="381"/>
      <c r="T37" s="381"/>
      <c r="U37" s="381"/>
      <c r="V37" s="381"/>
      <c r="W37" s="353" t="s">
        <v>11926</v>
      </c>
      <c r="X37" s="353" t="s">
        <v>11927</v>
      </c>
      <c r="Y37" s="385" t="s">
        <v>10936</v>
      </c>
      <c r="Z37" s="352" t="s">
        <v>10937</v>
      </c>
      <c r="AA37" s="411" t="str">
        <f t="shared" si="1"/>
        <v>http://www.unisonic.com.tw/datasheet/UD16203.pdf</v>
      </c>
    </row>
    <row r="38" spans="1:27" ht="150" customHeight="1">
      <c r="A38" s="378" t="str">
        <f t="shared" si="0"/>
        <v>UD18209*</v>
      </c>
      <c r="B38" s="388" t="s">
        <v>11928</v>
      </c>
      <c r="C38" s="379" t="s">
        <v>11776</v>
      </c>
      <c r="D38" s="410" t="s">
        <v>11820</v>
      </c>
      <c r="E38" s="411">
        <v>4.5</v>
      </c>
      <c r="F38" s="411">
        <v>17</v>
      </c>
      <c r="G38" s="410" t="s">
        <v>11802</v>
      </c>
      <c r="H38" s="410" t="s">
        <v>11929</v>
      </c>
      <c r="I38" s="410" t="s">
        <v>11925</v>
      </c>
      <c r="J38" s="410" t="s">
        <v>11930</v>
      </c>
      <c r="K38" s="410" t="s">
        <v>11931</v>
      </c>
      <c r="L38" s="410" t="s">
        <v>11932</v>
      </c>
      <c r="M38" s="388" t="s">
        <v>11933</v>
      </c>
      <c r="N38" s="380"/>
      <c r="O38" s="381"/>
      <c r="P38" s="381"/>
      <c r="Q38" s="381"/>
      <c r="R38" s="381"/>
      <c r="S38" s="381"/>
      <c r="T38" s="381"/>
      <c r="U38" s="381"/>
      <c r="V38" s="381"/>
      <c r="W38" s="353" t="s">
        <v>11934</v>
      </c>
      <c r="X38" s="353" t="s">
        <v>11935</v>
      </c>
      <c r="Y38" s="385" t="s">
        <v>11936</v>
      </c>
      <c r="Z38" s="352" t="s">
        <v>11937</v>
      </c>
      <c r="AA38" s="411" t="str">
        <f t="shared" si="1"/>
        <v>http://www.unisonic.com.tw/datasheet/UD18209.pdf</v>
      </c>
    </row>
    <row r="39" spans="1:27" ht="150" customHeight="1">
      <c r="A39" s="378" t="str">
        <f t="shared" si="0"/>
        <v>UD182012*</v>
      </c>
      <c r="B39" s="388" t="s">
        <v>11938</v>
      </c>
      <c r="C39" s="379" t="s">
        <v>11939</v>
      </c>
      <c r="D39" s="410" t="s">
        <v>11940</v>
      </c>
      <c r="E39" s="411">
        <v>4.5</v>
      </c>
      <c r="F39" s="411">
        <v>18</v>
      </c>
      <c r="G39" s="410">
        <v>2</v>
      </c>
      <c r="H39" s="410">
        <v>0.6</v>
      </c>
      <c r="I39" s="410">
        <v>0.95</v>
      </c>
      <c r="J39" s="410" t="s">
        <v>11941</v>
      </c>
      <c r="K39" s="410">
        <v>0.14000000000000001</v>
      </c>
      <c r="L39" s="410" t="s">
        <v>11932</v>
      </c>
      <c r="M39" s="388" t="s">
        <v>11942</v>
      </c>
      <c r="N39" s="380"/>
      <c r="O39" s="381"/>
      <c r="P39" s="381"/>
      <c r="Q39" s="381"/>
      <c r="R39" s="381"/>
      <c r="S39" s="381"/>
      <c r="T39" s="381"/>
      <c r="U39" s="381"/>
      <c r="V39" s="381"/>
      <c r="W39" s="353" t="s">
        <v>11943</v>
      </c>
      <c r="X39" s="353" t="s">
        <v>11944</v>
      </c>
      <c r="Y39" s="385" t="s">
        <v>11936</v>
      </c>
      <c r="Z39" s="352" t="s">
        <v>11937</v>
      </c>
      <c r="AA39" s="411" t="str">
        <f t="shared" si="1"/>
        <v>http://www.unisonic.com.tw/datasheet/UD182012.pdf</v>
      </c>
    </row>
    <row r="40" spans="1:27" ht="150" customHeight="1">
      <c r="A40" s="378" t="str">
        <f t="shared" si="0"/>
        <v>UD05158</v>
      </c>
      <c r="B40" s="388" t="s">
        <v>11945</v>
      </c>
      <c r="C40" s="379" t="s">
        <v>11939</v>
      </c>
      <c r="D40" s="410" t="s">
        <v>11940</v>
      </c>
      <c r="E40" s="411">
        <v>2.7</v>
      </c>
      <c r="F40" s="411">
        <v>5.5</v>
      </c>
      <c r="G40" s="410" t="s">
        <v>11946</v>
      </c>
      <c r="H40" s="410" t="s">
        <v>11947</v>
      </c>
      <c r="I40" s="410" t="s">
        <v>11948</v>
      </c>
      <c r="J40" s="410" t="s">
        <v>11949</v>
      </c>
      <c r="K40" s="410" t="s">
        <v>11950</v>
      </c>
      <c r="L40" s="410" t="s">
        <v>11932</v>
      </c>
      <c r="M40" s="388" t="s">
        <v>11942</v>
      </c>
      <c r="N40" s="380"/>
      <c r="O40" s="381"/>
      <c r="P40" s="381"/>
      <c r="Q40" s="381"/>
      <c r="R40" s="381"/>
      <c r="S40" s="381"/>
      <c r="T40" s="381"/>
      <c r="U40" s="381"/>
      <c r="V40" s="381"/>
      <c r="W40" s="353" t="s">
        <v>11951</v>
      </c>
      <c r="X40" s="353" t="s">
        <v>11951</v>
      </c>
      <c r="Y40" s="385" t="s">
        <v>11936</v>
      </c>
      <c r="Z40" s="352" t="s">
        <v>11937</v>
      </c>
      <c r="AA40" s="411" t="str">
        <f t="shared" si="1"/>
        <v>http://www.unisonic.com.tw/datasheet/UD05158.pdf</v>
      </c>
    </row>
    <row r="41" spans="1:27" ht="150" customHeight="1">
      <c r="A41" s="378" t="str">
        <f t="shared" si="0"/>
        <v>UD05201</v>
      </c>
      <c r="B41" s="388" t="s">
        <v>11952</v>
      </c>
      <c r="C41" s="379" t="s">
        <v>11953</v>
      </c>
      <c r="D41" s="410" t="s">
        <v>11954</v>
      </c>
      <c r="E41" s="411">
        <v>2.6</v>
      </c>
      <c r="F41" s="411">
        <v>5.5</v>
      </c>
      <c r="G41" s="410" t="s">
        <v>11955</v>
      </c>
      <c r="H41" s="410" t="s">
        <v>11956</v>
      </c>
      <c r="I41" s="410" t="s">
        <v>11957</v>
      </c>
      <c r="J41" s="410" t="s">
        <v>11958</v>
      </c>
      <c r="K41" s="410" t="s">
        <v>11959</v>
      </c>
      <c r="L41" s="410" t="s">
        <v>11851</v>
      </c>
      <c r="M41" s="388" t="s">
        <v>11960</v>
      </c>
      <c r="N41" s="380"/>
      <c r="O41" s="381"/>
      <c r="P41" s="381"/>
      <c r="Q41" s="381"/>
      <c r="R41" s="381"/>
      <c r="S41" s="381"/>
      <c r="T41" s="381"/>
      <c r="U41" s="381"/>
      <c r="V41" s="381"/>
      <c r="W41" s="353" t="s">
        <v>332</v>
      </c>
      <c r="X41" s="353" t="s">
        <v>332</v>
      </c>
      <c r="Y41" s="385" t="s">
        <v>11797</v>
      </c>
      <c r="Z41" s="352" t="s">
        <v>11798</v>
      </c>
      <c r="AA41" s="411" t="str">
        <f t="shared" si="1"/>
        <v>http://www.unisonic.com.tw/datasheet/UD05201.pdf</v>
      </c>
    </row>
    <row r="42" spans="1:27" ht="150" customHeight="1">
      <c r="A42" s="378" t="str">
        <f t="shared" si="0"/>
        <v>UD05202</v>
      </c>
      <c r="B42" s="388" t="s">
        <v>11961</v>
      </c>
      <c r="C42" s="379" t="s">
        <v>11953</v>
      </c>
      <c r="D42" s="410" t="s">
        <v>11954</v>
      </c>
      <c r="E42" s="411">
        <v>3</v>
      </c>
      <c r="F42" s="411">
        <v>5.5</v>
      </c>
      <c r="G42" s="410" t="s">
        <v>11955</v>
      </c>
      <c r="H42" s="410" t="s">
        <v>11956</v>
      </c>
      <c r="I42" s="410" t="s">
        <v>11851</v>
      </c>
      <c r="J42" s="410" t="s">
        <v>11962</v>
      </c>
      <c r="K42" s="410" t="s">
        <v>11963</v>
      </c>
      <c r="L42" s="410" t="s">
        <v>11851</v>
      </c>
      <c r="M42" s="388" t="s">
        <v>11852</v>
      </c>
      <c r="N42" s="380"/>
      <c r="O42" s="381"/>
      <c r="P42" s="381"/>
      <c r="Q42" s="381"/>
      <c r="R42" s="381"/>
      <c r="S42" s="381"/>
      <c r="T42" s="381"/>
      <c r="U42" s="381"/>
      <c r="V42" s="381"/>
      <c r="W42" s="353" t="s">
        <v>333</v>
      </c>
      <c r="X42" s="353" t="s">
        <v>333</v>
      </c>
      <c r="Y42" s="385" t="s">
        <v>11797</v>
      </c>
      <c r="Z42" s="352" t="s">
        <v>11798</v>
      </c>
      <c r="AA42" s="411" t="str">
        <f t="shared" si="1"/>
        <v>http://www.unisonic.com.tw/datasheet/UD05202.pdf</v>
      </c>
    </row>
    <row r="43" spans="1:27" ht="150" customHeight="1">
      <c r="A43" s="378" t="str">
        <f t="shared" si="0"/>
        <v>UD05203</v>
      </c>
      <c r="B43" s="388" t="s">
        <v>11964</v>
      </c>
      <c r="C43" s="379" t="s">
        <v>11953</v>
      </c>
      <c r="D43" s="410" t="s">
        <v>11954</v>
      </c>
      <c r="E43" s="411">
        <v>3</v>
      </c>
      <c r="F43" s="411">
        <v>5.5</v>
      </c>
      <c r="G43" s="410" t="s">
        <v>11955</v>
      </c>
      <c r="H43" s="410" t="s">
        <v>11956</v>
      </c>
      <c r="I43" s="410" t="s">
        <v>11851</v>
      </c>
      <c r="J43" s="410" t="s">
        <v>11962</v>
      </c>
      <c r="K43" s="410" t="s">
        <v>1618</v>
      </c>
      <c r="L43" s="410" t="s">
        <v>11851</v>
      </c>
      <c r="M43" s="388" t="s">
        <v>11852</v>
      </c>
      <c r="N43" s="380"/>
      <c r="O43" s="381"/>
      <c r="P43" s="381"/>
      <c r="Q43" s="381"/>
      <c r="R43" s="381"/>
      <c r="S43" s="381"/>
      <c r="T43" s="381"/>
      <c r="U43" s="381"/>
      <c r="V43" s="381"/>
      <c r="W43" s="353" t="s">
        <v>334</v>
      </c>
      <c r="X43" s="353" t="s">
        <v>334</v>
      </c>
      <c r="Y43" s="385" t="s">
        <v>11797</v>
      </c>
      <c r="Z43" s="352" t="s">
        <v>11798</v>
      </c>
      <c r="AA43" s="411" t="str">
        <f t="shared" si="1"/>
        <v>http://www.unisonic.com.tw/datasheet/UD05203.pdf</v>
      </c>
    </row>
    <row r="44" spans="1:27" ht="150" customHeight="1">
      <c r="A44" s="378" t="str">
        <f t="shared" si="0"/>
        <v>UD16501*</v>
      </c>
      <c r="B44" s="388" t="s">
        <v>11965</v>
      </c>
      <c r="C44" s="379" t="s">
        <v>11953</v>
      </c>
      <c r="D44" s="410" t="s">
        <v>11954</v>
      </c>
      <c r="E44" s="411">
        <v>4.5</v>
      </c>
      <c r="F44" s="411">
        <v>16</v>
      </c>
      <c r="G44" s="410" t="s">
        <v>11889</v>
      </c>
      <c r="H44" s="410" t="s">
        <v>11966</v>
      </c>
      <c r="I44" s="410" t="s">
        <v>11967</v>
      </c>
      <c r="J44" s="410" t="s">
        <v>11968</v>
      </c>
      <c r="K44" s="410" t="s">
        <v>11969</v>
      </c>
      <c r="L44" s="410" t="s">
        <v>11969</v>
      </c>
      <c r="M44" s="388" t="s">
        <v>11852</v>
      </c>
      <c r="N44" s="380"/>
      <c r="O44" s="381"/>
      <c r="P44" s="381"/>
      <c r="Q44" s="381"/>
      <c r="R44" s="381"/>
      <c r="S44" s="381"/>
      <c r="T44" s="381"/>
      <c r="U44" s="381"/>
      <c r="V44" s="381"/>
      <c r="W44" s="353" t="s">
        <v>11970</v>
      </c>
      <c r="X44" s="353" t="s">
        <v>11971</v>
      </c>
      <c r="Y44" s="385" t="s">
        <v>11797</v>
      </c>
      <c r="Z44" s="352" t="s">
        <v>11798</v>
      </c>
      <c r="AA44" s="411" t="str">
        <f t="shared" si="1"/>
        <v>http://www.unisonic.com.tw/datasheet/UD16501.pdf</v>
      </c>
    </row>
    <row r="45" spans="1:27" ht="150" customHeight="1">
      <c r="A45" s="378" t="str">
        <f t="shared" si="0"/>
        <v>UD05206</v>
      </c>
      <c r="B45" s="388" t="s">
        <v>11972</v>
      </c>
      <c r="C45" s="379" t="s">
        <v>11953</v>
      </c>
      <c r="D45" s="410" t="s">
        <v>11954</v>
      </c>
      <c r="E45" s="411">
        <v>2.5</v>
      </c>
      <c r="F45" s="411">
        <v>5.5</v>
      </c>
      <c r="G45" s="410" t="s">
        <v>11955</v>
      </c>
      <c r="H45" s="410" t="s">
        <v>11956</v>
      </c>
      <c r="I45" s="410" t="s">
        <v>11851</v>
      </c>
      <c r="J45" s="410" t="s">
        <v>11973</v>
      </c>
      <c r="K45" s="410" t="s">
        <v>11974</v>
      </c>
      <c r="L45" s="410" t="s">
        <v>11975</v>
      </c>
      <c r="M45" s="388" t="s">
        <v>11976</v>
      </c>
      <c r="N45" s="380"/>
      <c r="O45" s="381"/>
      <c r="P45" s="381"/>
      <c r="Q45" s="381"/>
      <c r="R45" s="381"/>
      <c r="S45" s="381"/>
      <c r="T45" s="381"/>
      <c r="U45" s="381"/>
      <c r="V45" s="381"/>
      <c r="W45" s="353" t="s">
        <v>335</v>
      </c>
      <c r="X45" s="353" t="s">
        <v>335</v>
      </c>
      <c r="Y45" s="385" t="s">
        <v>11977</v>
      </c>
      <c r="Z45" s="352" t="s">
        <v>11978</v>
      </c>
      <c r="AA45" s="411" t="str">
        <f t="shared" si="1"/>
        <v>http://www.unisonic.com.tw/datasheet/UD05206.pdf</v>
      </c>
    </row>
    <row r="46" spans="1:27" ht="150" customHeight="1">
      <c r="A46" s="378" t="str">
        <f t="shared" si="0"/>
        <v>UD05208</v>
      </c>
      <c r="B46" s="388" t="s">
        <v>11979</v>
      </c>
      <c r="C46" s="379" t="s">
        <v>11980</v>
      </c>
      <c r="D46" s="410" t="s">
        <v>11981</v>
      </c>
      <c r="E46" s="411">
        <v>2.7</v>
      </c>
      <c r="F46" s="411">
        <v>5.5</v>
      </c>
      <c r="G46" s="410" t="s">
        <v>11982</v>
      </c>
      <c r="H46" s="410" t="s">
        <v>11983</v>
      </c>
      <c r="I46" s="410" t="s">
        <v>11975</v>
      </c>
      <c r="J46" s="410" t="s">
        <v>11984</v>
      </c>
      <c r="K46" s="410" t="s">
        <v>11985</v>
      </c>
      <c r="L46" s="410" t="s">
        <v>11975</v>
      </c>
      <c r="M46" s="388" t="s">
        <v>11986</v>
      </c>
      <c r="N46" s="380"/>
      <c r="O46" s="381"/>
      <c r="P46" s="381"/>
      <c r="Q46" s="381"/>
      <c r="R46" s="381"/>
      <c r="S46" s="381"/>
      <c r="T46" s="381"/>
      <c r="U46" s="381"/>
      <c r="V46" s="381"/>
      <c r="W46" s="353" t="s">
        <v>11987</v>
      </c>
      <c r="X46" s="353" t="s">
        <v>11987</v>
      </c>
      <c r="Y46" s="385" t="s">
        <v>11977</v>
      </c>
      <c r="Z46" s="352" t="s">
        <v>11978</v>
      </c>
      <c r="AA46" s="411" t="str">
        <f t="shared" si="1"/>
        <v>http://www.unisonic.com.tw/datasheet/UD05208.pdf</v>
      </c>
    </row>
    <row r="47" spans="1:27" ht="150" customHeight="1">
      <c r="A47" s="378" t="str">
        <f t="shared" si="0"/>
        <v>UD05209</v>
      </c>
      <c r="B47" s="388" t="s">
        <v>11988</v>
      </c>
      <c r="C47" s="379" t="s">
        <v>11980</v>
      </c>
      <c r="D47" s="410" t="s">
        <v>11981</v>
      </c>
      <c r="E47" s="411">
        <v>2.7</v>
      </c>
      <c r="F47" s="411">
        <v>5.5</v>
      </c>
      <c r="G47" s="410" t="s">
        <v>11982</v>
      </c>
      <c r="H47" s="410" t="s">
        <v>11983</v>
      </c>
      <c r="I47" s="410" t="s">
        <v>11975</v>
      </c>
      <c r="J47" s="410" t="s">
        <v>11984</v>
      </c>
      <c r="K47" s="410" t="s">
        <v>11989</v>
      </c>
      <c r="L47" s="410" t="s">
        <v>11975</v>
      </c>
      <c r="M47" s="388" t="s">
        <v>11986</v>
      </c>
      <c r="N47" s="380"/>
      <c r="O47" s="381"/>
      <c r="P47" s="381"/>
      <c r="Q47" s="381"/>
      <c r="R47" s="381"/>
      <c r="S47" s="381"/>
      <c r="T47" s="381"/>
      <c r="U47" s="381"/>
      <c r="V47" s="381"/>
      <c r="W47" s="353" t="s">
        <v>11990</v>
      </c>
      <c r="X47" s="353" t="s">
        <v>11990</v>
      </c>
      <c r="Y47" s="385" t="s">
        <v>11977</v>
      </c>
      <c r="Z47" s="352" t="s">
        <v>11978</v>
      </c>
      <c r="AA47" s="411" t="str">
        <f t="shared" si="1"/>
        <v>http://www.unisonic.com.tw/datasheet/UD05209.pdf</v>
      </c>
    </row>
    <row r="48" spans="1:27" ht="150" customHeight="1">
      <c r="A48" s="378" t="str">
        <f t="shared" si="0"/>
        <v>UD05251</v>
      </c>
      <c r="B48" s="388" t="s">
        <v>11991</v>
      </c>
      <c r="C48" s="379" t="s">
        <v>11992</v>
      </c>
      <c r="D48" s="410" t="s">
        <v>11993</v>
      </c>
      <c r="E48" s="411">
        <v>2.6</v>
      </c>
      <c r="F48" s="411">
        <v>5.5</v>
      </c>
      <c r="G48" s="410" t="s">
        <v>11994</v>
      </c>
      <c r="H48" s="410" t="s">
        <v>11995</v>
      </c>
      <c r="I48" s="410" t="s">
        <v>11996</v>
      </c>
      <c r="J48" s="410" t="s">
        <v>11997</v>
      </c>
      <c r="K48" s="410" t="s">
        <v>11998</v>
      </c>
      <c r="L48" s="410" t="s">
        <v>11999</v>
      </c>
      <c r="M48" s="388" t="s">
        <v>12000</v>
      </c>
      <c r="N48" s="380"/>
      <c r="O48" s="381"/>
      <c r="P48" s="381"/>
      <c r="Q48" s="381"/>
      <c r="R48" s="381"/>
      <c r="S48" s="381"/>
      <c r="T48" s="381"/>
      <c r="U48" s="381"/>
      <c r="V48" s="381"/>
      <c r="W48" s="353" t="s">
        <v>336</v>
      </c>
      <c r="X48" s="353" t="s">
        <v>336</v>
      </c>
      <c r="Y48" s="385" t="s">
        <v>11077</v>
      </c>
      <c r="Z48" s="352" t="s">
        <v>11078</v>
      </c>
      <c r="AA48" s="411" t="str">
        <f t="shared" si="1"/>
        <v>http://www.unisonic.com.tw/datasheet/UD05251.pdf</v>
      </c>
    </row>
    <row r="49" spans="1:27" ht="150" customHeight="1">
      <c r="A49" s="378" t="str">
        <f t="shared" si="0"/>
        <v>UD05302</v>
      </c>
      <c r="B49" s="388" t="s">
        <v>12001</v>
      </c>
      <c r="C49" s="379" t="s">
        <v>11992</v>
      </c>
      <c r="D49" s="410" t="s">
        <v>11993</v>
      </c>
      <c r="E49" s="411">
        <v>3</v>
      </c>
      <c r="F49" s="411">
        <v>5.5</v>
      </c>
      <c r="G49" s="410" t="s">
        <v>12002</v>
      </c>
      <c r="H49" s="410" t="s">
        <v>11995</v>
      </c>
      <c r="I49" s="410" t="s">
        <v>11999</v>
      </c>
      <c r="J49" s="410" t="s">
        <v>12003</v>
      </c>
      <c r="K49" s="410" t="s">
        <v>12004</v>
      </c>
      <c r="L49" s="410" t="s">
        <v>11999</v>
      </c>
      <c r="M49" s="388" t="s">
        <v>12005</v>
      </c>
      <c r="N49" s="380"/>
      <c r="O49" s="381"/>
      <c r="P49" s="381"/>
      <c r="Q49" s="381"/>
      <c r="R49" s="381"/>
      <c r="S49" s="381"/>
      <c r="T49" s="381"/>
      <c r="U49" s="381"/>
      <c r="V49" s="381"/>
      <c r="W49" s="353" t="s">
        <v>337</v>
      </c>
      <c r="X49" s="353" t="s">
        <v>337</v>
      </c>
      <c r="Y49" s="385" t="s">
        <v>11077</v>
      </c>
      <c r="Z49" s="352" t="s">
        <v>11078</v>
      </c>
      <c r="AA49" s="411" t="str">
        <f t="shared" si="1"/>
        <v>http://www.unisonic.com.tw/datasheet/UD05302.pdf</v>
      </c>
    </row>
    <row r="50" spans="1:27" ht="150" customHeight="1">
      <c r="A50" s="378" t="str">
        <f t="shared" si="0"/>
        <v>UD05303</v>
      </c>
      <c r="B50" s="388" t="s">
        <v>12006</v>
      </c>
      <c r="C50" s="379" t="s">
        <v>11992</v>
      </c>
      <c r="D50" s="410" t="s">
        <v>11993</v>
      </c>
      <c r="E50" s="411">
        <v>3</v>
      </c>
      <c r="F50" s="411">
        <v>5.5</v>
      </c>
      <c r="G50" s="410" t="s">
        <v>12002</v>
      </c>
      <c r="H50" s="410" t="s">
        <v>11995</v>
      </c>
      <c r="I50" s="410" t="s">
        <v>11999</v>
      </c>
      <c r="J50" s="410" t="s">
        <v>12003</v>
      </c>
      <c r="K50" s="410" t="s">
        <v>11999</v>
      </c>
      <c r="L50" s="410" t="s">
        <v>11999</v>
      </c>
      <c r="M50" s="388" t="s">
        <v>12005</v>
      </c>
      <c r="N50" s="380"/>
      <c r="O50" s="381"/>
      <c r="P50" s="381"/>
      <c r="Q50" s="381"/>
      <c r="R50" s="381"/>
      <c r="S50" s="381"/>
      <c r="T50" s="381"/>
      <c r="U50" s="381"/>
      <c r="V50" s="382"/>
      <c r="W50" s="353" t="s">
        <v>338</v>
      </c>
      <c r="X50" s="353" t="s">
        <v>338</v>
      </c>
      <c r="Y50" s="385" t="s">
        <v>11077</v>
      </c>
      <c r="Z50" s="352" t="s">
        <v>11078</v>
      </c>
      <c r="AA50" s="411" t="str">
        <f t="shared" si="1"/>
        <v>http://www.unisonic.com.tw/datasheet/UD05303.pdf</v>
      </c>
    </row>
    <row r="51" spans="1:27" ht="150" customHeight="1">
      <c r="A51" s="378" t="str">
        <f t="shared" si="0"/>
        <v>UD05306</v>
      </c>
      <c r="B51" s="388" t="s">
        <v>12007</v>
      </c>
      <c r="C51" s="379" t="s">
        <v>11992</v>
      </c>
      <c r="D51" s="410" t="s">
        <v>11993</v>
      </c>
      <c r="E51" s="411">
        <v>2.8</v>
      </c>
      <c r="F51" s="411">
        <v>5.5</v>
      </c>
      <c r="G51" s="410" t="s">
        <v>12008</v>
      </c>
      <c r="H51" s="410" t="s">
        <v>12009</v>
      </c>
      <c r="I51" s="410" t="s">
        <v>12010</v>
      </c>
      <c r="J51" s="410" t="s">
        <v>12003</v>
      </c>
      <c r="K51" s="410" t="s">
        <v>11999</v>
      </c>
      <c r="L51" s="410" t="s">
        <v>11999</v>
      </c>
      <c r="M51" s="388" t="s">
        <v>12011</v>
      </c>
      <c r="N51" s="380"/>
      <c r="O51" s="381"/>
      <c r="P51" s="381"/>
      <c r="Q51" s="381"/>
      <c r="R51" s="381"/>
      <c r="S51" s="381"/>
      <c r="T51" s="381"/>
      <c r="U51" s="381"/>
      <c r="V51" s="381"/>
      <c r="W51" s="353" t="s">
        <v>12012</v>
      </c>
      <c r="X51" s="353" t="s">
        <v>12012</v>
      </c>
      <c r="Y51" s="385" t="s">
        <v>11077</v>
      </c>
      <c r="Z51" s="352" t="s">
        <v>11078</v>
      </c>
      <c r="AA51" s="411" t="str">
        <f t="shared" si="1"/>
        <v>http://www.unisonic.com.tw/datasheet/UD05306.pdf</v>
      </c>
    </row>
    <row r="52" spans="1:27" ht="150" customHeight="1">
      <c r="A52" s="378" t="str">
        <f t="shared" si="0"/>
        <v>UC3655-XX</v>
      </c>
      <c r="B52" s="388" t="s">
        <v>12013</v>
      </c>
      <c r="C52" s="379" t="s">
        <v>11992</v>
      </c>
      <c r="D52" s="410" t="s">
        <v>11993</v>
      </c>
      <c r="E52" s="411">
        <v>2</v>
      </c>
      <c r="F52" s="411">
        <v>6</v>
      </c>
      <c r="G52" s="410" t="s">
        <v>12014</v>
      </c>
      <c r="H52" s="410" t="s">
        <v>11999</v>
      </c>
      <c r="I52" s="410" t="s">
        <v>12015</v>
      </c>
      <c r="J52" s="410" t="s">
        <v>12016</v>
      </c>
      <c r="K52" s="410" t="s">
        <v>11975</v>
      </c>
      <c r="L52" s="410" t="s">
        <v>12017</v>
      </c>
      <c r="M52" s="388" t="s">
        <v>162</v>
      </c>
      <c r="N52" s="380"/>
      <c r="O52" s="381"/>
      <c r="P52" s="381"/>
      <c r="Q52" s="381"/>
      <c r="R52" s="381"/>
      <c r="S52" s="381"/>
      <c r="T52" s="381"/>
      <c r="U52" s="381"/>
      <c r="V52" s="381"/>
      <c r="W52" s="353" t="s">
        <v>339</v>
      </c>
      <c r="X52" s="353" t="s">
        <v>12018</v>
      </c>
      <c r="Y52" s="385" t="s">
        <v>11977</v>
      </c>
      <c r="Z52" s="352" t="s">
        <v>11978</v>
      </c>
      <c r="AA52" s="411" t="str">
        <f t="shared" si="1"/>
        <v>http://www.unisonic.com.tw/datasheet/UC3655.pdf</v>
      </c>
    </row>
    <row r="53" spans="1:27" ht="150" customHeight="1">
      <c r="A53" s="378" t="str">
        <f t="shared" si="0"/>
        <v>UC3206</v>
      </c>
      <c r="B53" s="388" t="s">
        <v>12019</v>
      </c>
      <c r="C53" s="379" t="s">
        <v>11980</v>
      </c>
      <c r="D53" s="410" t="s">
        <v>11981</v>
      </c>
      <c r="E53" s="411">
        <v>2</v>
      </c>
      <c r="F53" s="411">
        <v>6</v>
      </c>
      <c r="G53" s="410" t="s">
        <v>11983</v>
      </c>
      <c r="H53" s="410" t="s">
        <v>11975</v>
      </c>
      <c r="I53" s="410" t="s">
        <v>12020</v>
      </c>
      <c r="J53" s="410" t="s">
        <v>12021</v>
      </c>
      <c r="K53" s="410" t="s">
        <v>12022</v>
      </c>
      <c r="L53" s="410" t="s">
        <v>11969</v>
      </c>
      <c r="M53" s="388" t="s">
        <v>12023</v>
      </c>
      <c r="N53" s="380"/>
      <c r="O53" s="381"/>
      <c r="P53" s="381"/>
      <c r="Q53" s="381"/>
      <c r="R53" s="381"/>
      <c r="S53" s="381"/>
      <c r="T53" s="381"/>
      <c r="U53" s="381"/>
      <c r="V53" s="381"/>
      <c r="W53" s="353" t="s">
        <v>340</v>
      </c>
      <c r="X53" s="353" t="s">
        <v>340</v>
      </c>
      <c r="Y53" s="385" t="s">
        <v>11797</v>
      </c>
      <c r="Z53" s="352" t="s">
        <v>11798</v>
      </c>
      <c r="AA53" s="411" t="str">
        <f t="shared" si="1"/>
        <v>http://www.unisonic.com.tw/datasheet/UC3206.pdf</v>
      </c>
    </row>
    <row r="54" spans="1:27" ht="150" customHeight="1">
      <c r="A54" s="378" t="str">
        <f t="shared" si="0"/>
        <v>UD05104A</v>
      </c>
      <c r="B54" s="388" t="s">
        <v>12024</v>
      </c>
      <c r="C54" s="379" t="s">
        <v>11953</v>
      </c>
      <c r="D54" s="410" t="s">
        <v>11954</v>
      </c>
      <c r="E54" s="411">
        <v>2.5</v>
      </c>
      <c r="F54" s="411">
        <v>6</v>
      </c>
      <c r="G54" s="410" t="s">
        <v>11969</v>
      </c>
      <c r="H54" s="410" t="s">
        <v>11956</v>
      </c>
      <c r="I54" s="410" t="s">
        <v>11851</v>
      </c>
      <c r="J54" s="410" t="s">
        <v>11962</v>
      </c>
      <c r="K54" s="410" t="s">
        <v>1621</v>
      </c>
      <c r="L54" s="410" t="s">
        <v>11851</v>
      </c>
      <c r="M54" s="388" t="s">
        <v>12023</v>
      </c>
      <c r="N54" s="380"/>
      <c r="O54" s="381"/>
      <c r="P54" s="381"/>
      <c r="Q54" s="381"/>
      <c r="R54" s="381"/>
      <c r="S54" s="381"/>
      <c r="T54" s="381"/>
      <c r="U54" s="381"/>
      <c r="V54" s="381"/>
      <c r="W54" s="353" t="s">
        <v>341</v>
      </c>
      <c r="X54" s="353" t="s">
        <v>341</v>
      </c>
      <c r="Y54" s="385" t="s">
        <v>11797</v>
      </c>
      <c r="Z54" s="352" t="s">
        <v>11798</v>
      </c>
      <c r="AA54" s="411" t="str">
        <f t="shared" si="1"/>
        <v>http://www.unisonic.com.tw/datasheet/UD05104A.pdf</v>
      </c>
    </row>
    <row r="55" spans="1:27" ht="150" customHeight="1">
      <c r="A55" s="378" t="str">
        <f t="shared" si="0"/>
        <v>US3463*</v>
      </c>
      <c r="B55" s="388" t="s">
        <v>12025</v>
      </c>
      <c r="C55" s="379" t="s">
        <v>11953</v>
      </c>
      <c r="D55" s="410" t="s">
        <v>11888</v>
      </c>
      <c r="E55" s="411" t="s">
        <v>12026</v>
      </c>
      <c r="F55" s="411">
        <v>30</v>
      </c>
      <c r="G55" s="410" t="s">
        <v>11851</v>
      </c>
      <c r="H55" s="410" t="s">
        <v>12027</v>
      </c>
      <c r="I55" s="410" t="s">
        <v>11851</v>
      </c>
      <c r="J55" s="410" t="s">
        <v>12028</v>
      </c>
      <c r="K55" s="410" t="s">
        <v>12026</v>
      </c>
      <c r="L55" s="410" t="s">
        <v>11851</v>
      </c>
      <c r="M55" s="388" t="s">
        <v>12029</v>
      </c>
      <c r="N55" s="380"/>
      <c r="O55" s="381"/>
      <c r="P55" s="381"/>
      <c r="Q55" s="381"/>
      <c r="R55" s="381"/>
      <c r="S55" s="381"/>
      <c r="T55" s="381"/>
      <c r="U55" s="381"/>
      <c r="V55" s="381"/>
      <c r="W55" s="353" t="s">
        <v>12030</v>
      </c>
      <c r="X55" s="353" t="s">
        <v>12031</v>
      </c>
      <c r="Y55" s="385" t="s">
        <v>11797</v>
      </c>
      <c r="Z55" s="352" t="s">
        <v>11798</v>
      </c>
      <c r="AA55" s="411" t="str">
        <f t="shared" si="1"/>
        <v>http://www.unisonic.com.tw/datasheet/US3463.pdf</v>
      </c>
    </row>
    <row r="56" spans="1:27" ht="150" customHeight="1">
      <c r="A56" s="378" t="str">
        <f t="shared" si="0"/>
        <v>USR1021</v>
      </c>
      <c r="B56" s="388" t="s">
        <v>12032</v>
      </c>
      <c r="C56" s="379" t="s">
        <v>11953</v>
      </c>
      <c r="D56" s="410" t="s">
        <v>11954</v>
      </c>
      <c r="E56" s="411">
        <v>6</v>
      </c>
      <c r="F56" s="411">
        <v>18</v>
      </c>
      <c r="G56" s="410" t="s">
        <v>12027</v>
      </c>
      <c r="H56" s="410" t="s">
        <v>12033</v>
      </c>
      <c r="I56" s="410" t="s">
        <v>11851</v>
      </c>
      <c r="J56" s="410" t="s">
        <v>11968</v>
      </c>
      <c r="K56" s="410" t="s">
        <v>11889</v>
      </c>
      <c r="L56" s="410" t="s">
        <v>12034</v>
      </c>
      <c r="M56" s="388" t="s">
        <v>12029</v>
      </c>
      <c r="N56" s="380"/>
      <c r="O56" s="381"/>
      <c r="P56" s="381"/>
      <c r="Q56" s="381"/>
      <c r="R56" s="381"/>
      <c r="S56" s="381"/>
      <c r="T56" s="381"/>
      <c r="U56" s="381"/>
      <c r="V56" s="381"/>
      <c r="W56" s="353" t="s">
        <v>342</v>
      </c>
      <c r="X56" s="353" t="s">
        <v>342</v>
      </c>
      <c r="Y56" s="385" t="s">
        <v>11797</v>
      </c>
      <c r="Z56" s="352" t="s">
        <v>11798</v>
      </c>
      <c r="AA56" s="411" t="str">
        <f t="shared" si="1"/>
        <v>http://www.unisonic.com.tw/datasheet/USR1021.pdf</v>
      </c>
    </row>
    <row r="57" spans="1:27" ht="150" customHeight="1">
      <c r="A57" s="378" t="str">
        <f t="shared" si="0"/>
        <v>UD18203</v>
      </c>
      <c r="B57" s="388" t="s">
        <v>12035</v>
      </c>
      <c r="C57" s="379" t="s">
        <v>11953</v>
      </c>
      <c r="D57" s="410" t="s">
        <v>11954</v>
      </c>
      <c r="E57" s="411">
        <v>4.5</v>
      </c>
      <c r="F57" s="411">
        <v>18</v>
      </c>
      <c r="G57" s="410" t="s">
        <v>11955</v>
      </c>
      <c r="H57" s="410" t="s">
        <v>11956</v>
      </c>
      <c r="I57" s="410" t="s">
        <v>11851</v>
      </c>
      <c r="J57" s="410" t="s">
        <v>11968</v>
      </c>
      <c r="K57" s="410" t="s">
        <v>12036</v>
      </c>
      <c r="L57" s="410" t="s">
        <v>11851</v>
      </c>
      <c r="M57" s="388" t="s">
        <v>12037</v>
      </c>
      <c r="N57" s="380"/>
      <c r="O57" s="381"/>
      <c r="P57" s="381"/>
      <c r="Q57" s="381"/>
      <c r="R57" s="381"/>
      <c r="S57" s="381"/>
      <c r="T57" s="381"/>
      <c r="U57" s="381"/>
      <c r="V57" s="382"/>
      <c r="W57" s="353" t="s">
        <v>12038</v>
      </c>
      <c r="X57" s="353" t="s">
        <v>12038</v>
      </c>
      <c r="Y57" s="385" t="s">
        <v>11797</v>
      </c>
      <c r="Z57" s="352" t="s">
        <v>11798</v>
      </c>
      <c r="AA57" s="411" t="str">
        <f t="shared" si="1"/>
        <v>http://www.unisonic.com.tw/datasheet/UD18203.pdf</v>
      </c>
    </row>
    <row r="58" spans="1:27" ht="150" customHeight="1">
      <c r="A58" s="378" t="str">
        <f t="shared" si="0"/>
        <v>USR1051</v>
      </c>
      <c r="B58" s="388" t="s">
        <v>12039</v>
      </c>
      <c r="C58" s="379" t="s">
        <v>11953</v>
      </c>
      <c r="D58" s="410" t="s">
        <v>11954</v>
      </c>
      <c r="E58" s="411">
        <v>5</v>
      </c>
      <c r="F58" s="411">
        <v>23</v>
      </c>
      <c r="G58" s="410" t="s">
        <v>12027</v>
      </c>
      <c r="H58" s="410" t="s">
        <v>12033</v>
      </c>
      <c r="I58" s="410" t="s">
        <v>11851</v>
      </c>
      <c r="J58" s="410" t="s">
        <v>12040</v>
      </c>
      <c r="K58" s="410" t="s">
        <v>11889</v>
      </c>
      <c r="L58" s="410" t="s">
        <v>11851</v>
      </c>
      <c r="M58" s="388" t="s">
        <v>11852</v>
      </c>
      <c r="N58" s="380"/>
      <c r="O58" s="381"/>
      <c r="P58" s="381"/>
      <c r="Q58" s="381"/>
      <c r="R58" s="381"/>
      <c r="S58" s="381"/>
      <c r="T58" s="381"/>
      <c r="U58" s="381"/>
      <c r="V58" s="381"/>
      <c r="W58" s="353" t="s">
        <v>343</v>
      </c>
      <c r="X58" s="353" t="s">
        <v>343</v>
      </c>
      <c r="Y58" s="385" t="s">
        <v>11797</v>
      </c>
      <c r="Z58" s="352" t="s">
        <v>11798</v>
      </c>
      <c r="AA58" s="411" t="str">
        <f t="shared" si="1"/>
        <v>http://www.unisonic.com.tw/datasheet/USR1051.pdf</v>
      </c>
    </row>
    <row r="59" spans="1:27" ht="150" customHeight="1">
      <c r="A59" s="378" t="str">
        <f t="shared" si="0"/>
        <v>P1482</v>
      </c>
      <c r="B59" s="388" t="s">
        <v>12041</v>
      </c>
      <c r="C59" s="379" t="s">
        <v>11980</v>
      </c>
      <c r="D59" s="410" t="s">
        <v>11981</v>
      </c>
      <c r="E59" s="411">
        <v>6</v>
      </c>
      <c r="F59" s="411">
        <v>18</v>
      </c>
      <c r="G59" s="410" t="s">
        <v>11982</v>
      </c>
      <c r="H59" s="410" t="s">
        <v>12042</v>
      </c>
      <c r="I59" s="410" t="s">
        <v>1622</v>
      </c>
      <c r="J59" s="410" t="s">
        <v>12043</v>
      </c>
      <c r="K59" s="410" t="s">
        <v>11889</v>
      </c>
      <c r="L59" s="410" t="s">
        <v>11851</v>
      </c>
      <c r="M59" s="388" t="s">
        <v>12029</v>
      </c>
      <c r="N59" s="380"/>
      <c r="O59" s="381"/>
      <c r="P59" s="381"/>
      <c r="Q59" s="381"/>
      <c r="R59" s="381"/>
      <c r="S59" s="381"/>
      <c r="T59" s="381"/>
      <c r="U59" s="381"/>
      <c r="V59" s="381"/>
      <c r="W59" s="353" t="s">
        <v>344</v>
      </c>
      <c r="X59" s="353" t="s">
        <v>344</v>
      </c>
      <c r="Y59" s="385" t="s">
        <v>11797</v>
      </c>
      <c r="Z59" s="352" t="s">
        <v>11798</v>
      </c>
      <c r="AA59" s="411" t="str">
        <f t="shared" si="1"/>
        <v>http://www.unisonic.com.tw/datasheet/P1482.pdf</v>
      </c>
    </row>
    <row r="60" spans="1:27" ht="150" customHeight="1">
      <c r="A60" s="378" t="str">
        <f t="shared" si="0"/>
        <v>P1482A</v>
      </c>
      <c r="B60" s="388" t="s">
        <v>12044</v>
      </c>
      <c r="C60" s="379" t="s">
        <v>11953</v>
      </c>
      <c r="D60" s="410" t="s">
        <v>11954</v>
      </c>
      <c r="E60" s="411">
        <v>6</v>
      </c>
      <c r="F60" s="411">
        <v>18</v>
      </c>
      <c r="G60" s="410" t="s">
        <v>11955</v>
      </c>
      <c r="H60" s="410" t="s">
        <v>1623</v>
      </c>
      <c r="I60" s="410" t="s">
        <v>12045</v>
      </c>
      <c r="J60" s="410" t="s">
        <v>12043</v>
      </c>
      <c r="K60" s="410" t="s">
        <v>11889</v>
      </c>
      <c r="L60" s="410" t="s">
        <v>11851</v>
      </c>
      <c r="M60" s="388" t="s">
        <v>11852</v>
      </c>
      <c r="N60" s="380"/>
      <c r="O60" s="381"/>
      <c r="P60" s="381"/>
      <c r="Q60" s="381"/>
      <c r="R60" s="381"/>
      <c r="S60" s="381"/>
      <c r="T60" s="381"/>
      <c r="U60" s="381"/>
      <c r="V60" s="381"/>
      <c r="W60" s="353" t="s">
        <v>345</v>
      </c>
      <c r="X60" s="353" t="s">
        <v>345</v>
      </c>
      <c r="Y60" s="385" t="s">
        <v>11797</v>
      </c>
      <c r="Z60" s="352" t="s">
        <v>11798</v>
      </c>
      <c r="AA60" s="411" t="str">
        <f t="shared" si="1"/>
        <v>http://www.unisonic.com.tw/datasheet/P1482A.pdf</v>
      </c>
    </row>
    <row r="61" spans="1:27" ht="150" customHeight="1">
      <c r="A61" s="378" t="str">
        <f t="shared" si="0"/>
        <v>P1484</v>
      </c>
      <c r="B61" s="388" t="s">
        <v>12046</v>
      </c>
      <c r="C61" s="379" t="s">
        <v>11980</v>
      </c>
      <c r="D61" s="410" t="s">
        <v>11981</v>
      </c>
      <c r="E61" s="411">
        <v>6</v>
      </c>
      <c r="F61" s="411">
        <v>18</v>
      </c>
      <c r="G61" s="410" t="s">
        <v>12047</v>
      </c>
      <c r="H61" s="410" t="s">
        <v>1623</v>
      </c>
      <c r="I61" s="410" t="s">
        <v>1622</v>
      </c>
      <c r="J61" s="410" t="s">
        <v>12048</v>
      </c>
      <c r="K61" s="410" t="s">
        <v>12049</v>
      </c>
      <c r="L61" s="410" t="s">
        <v>11975</v>
      </c>
      <c r="M61" s="388" t="s">
        <v>12050</v>
      </c>
      <c r="N61" s="380"/>
      <c r="O61" s="381"/>
      <c r="P61" s="381"/>
      <c r="Q61" s="381"/>
      <c r="R61" s="381"/>
      <c r="S61" s="381"/>
      <c r="T61" s="381"/>
      <c r="U61" s="381"/>
      <c r="V61" s="381"/>
      <c r="W61" s="353" t="s">
        <v>346</v>
      </c>
      <c r="X61" s="353" t="s">
        <v>346</v>
      </c>
      <c r="Y61" s="385" t="s">
        <v>11977</v>
      </c>
      <c r="Z61" s="352" t="s">
        <v>11978</v>
      </c>
      <c r="AA61" s="411" t="str">
        <f t="shared" si="1"/>
        <v>http://www.unisonic.com.tw/datasheet/P1484.pdf</v>
      </c>
    </row>
    <row r="62" spans="1:27" ht="150" customHeight="1">
      <c r="A62" s="378" t="str">
        <f t="shared" si="0"/>
        <v>P1484A</v>
      </c>
      <c r="B62" s="388" t="s">
        <v>12046</v>
      </c>
      <c r="C62" s="379" t="s">
        <v>11980</v>
      </c>
      <c r="D62" s="410" t="s">
        <v>11981</v>
      </c>
      <c r="E62" s="411">
        <v>6</v>
      </c>
      <c r="F62" s="411">
        <v>18</v>
      </c>
      <c r="G62" s="410" t="s">
        <v>12047</v>
      </c>
      <c r="H62" s="410" t="s">
        <v>1623</v>
      </c>
      <c r="I62" s="410" t="s">
        <v>1622</v>
      </c>
      <c r="J62" s="410" t="s">
        <v>12048</v>
      </c>
      <c r="K62" s="410" t="s">
        <v>12049</v>
      </c>
      <c r="L62" s="410" t="s">
        <v>11975</v>
      </c>
      <c r="M62" s="388" t="s">
        <v>11976</v>
      </c>
      <c r="N62" s="380"/>
      <c r="O62" s="381"/>
      <c r="P62" s="381"/>
      <c r="Q62" s="381"/>
      <c r="R62" s="381"/>
      <c r="S62" s="381"/>
      <c r="T62" s="381"/>
      <c r="U62" s="381"/>
      <c r="V62" s="381"/>
      <c r="W62" s="353" t="s">
        <v>347</v>
      </c>
      <c r="X62" s="353" t="s">
        <v>347</v>
      </c>
      <c r="Y62" s="385" t="s">
        <v>11977</v>
      </c>
      <c r="Z62" s="352" t="s">
        <v>11978</v>
      </c>
      <c r="AA62" s="411" t="str">
        <f t="shared" si="1"/>
        <v>http://www.unisonic.com.tw/datasheet/P1484A.pdf</v>
      </c>
    </row>
    <row r="63" spans="1:27" ht="150" customHeight="1">
      <c r="A63" s="378" t="str">
        <f t="shared" si="0"/>
        <v>P2680</v>
      </c>
      <c r="B63" s="379" t="s">
        <v>12051</v>
      </c>
      <c r="C63" s="379" t="s">
        <v>11980</v>
      </c>
      <c r="D63" s="410" t="s">
        <v>11981</v>
      </c>
      <c r="E63" s="410" t="s">
        <v>12052</v>
      </c>
      <c r="F63" s="410" t="s">
        <v>12053</v>
      </c>
      <c r="G63" s="410" t="s">
        <v>11982</v>
      </c>
      <c r="H63" s="410" t="s">
        <v>12042</v>
      </c>
      <c r="I63" s="410" t="s">
        <v>12054</v>
      </c>
      <c r="J63" s="410" t="s">
        <v>12055</v>
      </c>
      <c r="K63" s="410" t="s">
        <v>11975</v>
      </c>
      <c r="L63" s="410" t="s">
        <v>11975</v>
      </c>
      <c r="M63" s="379" t="s">
        <v>12056</v>
      </c>
      <c r="N63" s="380"/>
      <c r="O63" s="381"/>
      <c r="P63" s="381"/>
      <c r="Q63" s="381"/>
      <c r="R63" s="381"/>
      <c r="S63" s="381"/>
      <c r="T63" s="381"/>
      <c r="U63" s="381"/>
      <c r="V63" s="381"/>
      <c r="W63" s="353" t="s">
        <v>348</v>
      </c>
      <c r="X63" s="353" t="s">
        <v>348</v>
      </c>
      <c r="Y63" s="385" t="s">
        <v>11977</v>
      </c>
      <c r="Z63" s="352" t="s">
        <v>11978</v>
      </c>
      <c r="AA63" s="411" t="str">
        <f t="shared" si="1"/>
        <v>http://www.unisonic.com.tw/datasheet/P2680.pdf</v>
      </c>
    </row>
    <row r="64" spans="1:27" ht="150" customHeight="1">
      <c r="A64" s="378" t="str">
        <f t="shared" si="0"/>
        <v>SR2803</v>
      </c>
      <c r="B64" s="388" t="s">
        <v>12057</v>
      </c>
      <c r="C64" s="379" t="s">
        <v>11980</v>
      </c>
      <c r="D64" s="410" t="s">
        <v>11981</v>
      </c>
      <c r="E64" s="411">
        <v>4</v>
      </c>
      <c r="F64" s="411">
        <v>28</v>
      </c>
      <c r="G64" s="410" t="s">
        <v>12047</v>
      </c>
      <c r="H64" s="410" t="s">
        <v>12058</v>
      </c>
      <c r="I64" s="410" t="s">
        <v>12059</v>
      </c>
      <c r="J64" s="410" t="s">
        <v>12060</v>
      </c>
      <c r="K64" s="410" t="s">
        <v>12049</v>
      </c>
      <c r="L64" s="410" t="s">
        <v>11975</v>
      </c>
      <c r="M64" s="388" t="s">
        <v>12050</v>
      </c>
      <c r="N64" s="380"/>
      <c r="O64" s="381"/>
      <c r="P64" s="381"/>
      <c r="Q64" s="381"/>
      <c r="R64" s="381"/>
      <c r="S64" s="381"/>
      <c r="T64" s="381"/>
      <c r="U64" s="381"/>
      <c r="V64" s="381"/>
      <c r="W64" s="353" t="s">
        <v>349</v>
      </c>
      <c r="X64" s="353" t="s">
        <v>349</v>
      </c>
      <c r="Y64" s="385" t="s">
        <v>11977</v>
      </c>
      <c r="Z64" s="352" t="s">
        <v>11978</v>
      </c>
      <c r="AA64" s="411" t="str">
        <f t="shared" si="1"/>
        <v>http://www.unisonic.com.tw/datasheet/SR2803.pdf</v>
      </c>
    </row>
    <row r="65" spans="1:27" ht="150" customHeight="1">
      <c r="A65" s="378" t="str">
        <f t="shared" si="0"/>
        <v>UD36241</v>
      </c>
      <c r="B65" s="388" t="s">
        <v>12061</v>
      </c>
      <c r="C65" s="379" t="s">
        <v>11980</v>
      </c>
      <c r="D65" s="410" t="s">
        <v>12062</v>
      </c>
      <c r="E65" s="411">
        <v>9</v>
      </c>
      <c r="F65" s="411">
        <v>36</v>
      </c>
      <c r="G65" s="410" t="s">
        <v>12063</v>
      </c>
      <c r="H65" s="410" t="s">
        <v>11969</v>
      </c>
      <c r="I65" s="410" t="s">
        <v>11851</v>
      </c>
      <c r="J65" s="410" t="s">
        <v>12064</v>
      </c>
      <c r="K65" s="410" t="s">
        <v>12065</v>
      </c>
      <c r="L65" s="410" t="s">
        <v>11851</v>
      </c>
      <c r="M65" s="388" t="s">
        <v>11852</v>
      </c>
      <c r="N65" s="380"/>
      <c r="O65" s="381"/>
      <c r="P65" s="381"/>
      <c r="Q65" s="381"/>
      <c r="R65" s="381"/>
      <c r="S65" s="381"/>
      <c r="T65" s="381"/>
      <c r="U65" s="381"/>
      <c r="V65" s="381"/>
      <c r="W65" s="353" t="s">
        <v>350</v>
      </c>
      <c r="X65" s="353" t="s">
        <v>350</v>
      </c>
      <c r="Y65" s="385" t="s">
        <v>11797</v>
      </c>
      <c r="Z65" s="352" t="s">
        <v>11798</v>
      </c>
      <c r="AA65" s="411" t="str">
        <f t="shared" si="1"/>
        <v>http://www.unisonic.com.tw/datasheet/UD36241.pdf</v>
      </c>
    </row>
    <row r="66" spans="1:27" ht="150" customHeight="1">
      <c r="A66" s="378" t="str">
        <f t="shared" si="0"/>
        <v>UD05123</v>
      </c>
      <c r="B66" s="388" t="s">
        <v>12066</v>
      </c>
      <c r="C66" s="379" t="s">
        <v>11953</v>
      </c>
      <c r="D66" s="410" t="s">
        <v>11954</v>
      </c>
      <c r="E66" s="411">
        <v>2.5</v>
      </c>
      <c r="F66" s="411">
        <v>5.5</v>
      </c>
      <c r="G66" s="410" t="s">
        <v>12067</v>
      </c>
      <c r="H66" s="410" t="s">
        <v>11956</v>
      </c>
      <c r="I66" s="413">
        <v>0.92</v>
      </c>
      <c r="J66" s="411" t="s">
        <v>12068</v>
      </c>
      <c r="K66" s="411">
        <v>0.09</v>
      </c>
      <c r="L66" s="411" t="s">
        <v>11851</v>
      </c>
      <c r="M66" s="388" t="s">
        <v>12069</v>
      </c>
      <c r="N66" s="380"/>
      <c r="O66" s="381"/>
      <c r="P66" s="381"/>
      <c r="Q66" s="381"/>
      <c r="R66" s="381"/>
      <c r="S66" s="381"/>
      <c r="T66" s="381"/>
      <c r="U66" s="381"/>
      <c r="V66" s="381"/>
      <c r="W66" s="353" t="s">
        <v>12070</v>
      </c>
      <c r="X66" s="353" t="s">
        <v>12071</v>
      </c>
      <c r="Y66" s="385" t="s">
        <v>11797</v>
      </c>
      <c r="Z66" s="352" t="s">
        <v>11937</v>
      </c>
      <c r="AA66" s="411" t="str">
        <f t="shared" si="1"/>
        <v>http://www.unisonic.com.tw/datasheet/UD05123.pdf</v>
      </c>
    </row>
    <row r="67" spans="1:27" ht="150" customHeight="1">
      <c r="A67" s="378" t="str">
        <f t="shared" si="0"/>
        <v>UD32121</v>
      </c>
      <c r="B67" s="388" t="s">
        <v>12072</v>
      </c>
      <c r="C67" s="379" t="s">
        <v>11939</v>
      </c>
      <c r="D67" s="410" t="s">
        <v>12073</v>
      </c>
      <c r="E67" s="411">
        <v>4.5</v>
      </c>
      <c r="F67" s="411">
        <v>32</v>
      </c>
      <c r="G67" s="410" t="s">
        <v>12074</v>
      </c>
      <c r="H67" s="410" t="s">
        <v>12075</v>
      </c>
      <c r="I67" s="413">
        <v>0.92</v>
      </c>
      <c r="J67" s="410" t="s">
        <v>12076</v>
      </c>
      <c r="K67" s="410" t="s">
        <v>12077</v>
      </c>
      <c r="L67" s="410" t="s">
        <v>11932</v>
      </c>
      <c r="M67" s="388" t="s">
        <v>11933</v>
      </c>
      <c r="N67" s="380"/>
      <c r="O67" s="381"/>
      <c r="P67" s="381"/>
      <c r="Q67" s="381"/>
      <c r="R67" s="381"/>
      <c r="S67" s="381"/>
      <c r="T67" s="381"/>
      <c r="U67" s="381"/>
      <c r="V67" s="381"/>
      <c r="W67" s="353" t="s">
        <v>12078</v>
      </c>
      <c r="X67" s="353" t="s">
        <v>12078</v>
      </c>
      <c r="Y67" s="385" t="s">
        <v>11936</v>
      </c>
      <c r="Z67" s="352" t="s">
        <v>11937</v>
      </c>
      <c r="AA67" s="411" t="str">
        <f t="shared" si="1"/>
        <v>http://www.unisonic.com.tw/datasheet/UD32121.pdf</v>
      </c>
    </row>
    <row r="68" spans="1:27" ht="150" customHeight="1">
      <c r="A68" s="378" t="str">
        <f t="shared" ref="A68:A73" si="2">HYPERLINK(AA68,W68)</f>
        <v>UC3750-XX</v>
      </c>
      <c r="B68" s="388" t="s">
        <v>12079</v>
      </c>
      <c r="C68" s="379" t="s">
        <v>11939</v>
      </c>
      <c r="D68" s="410" t="s">
        <v>12073</v>
      </c>
      <c r="E68" s="411">
        <v>2.4500000000000002</v>
      </c>
      <c r="F68" s="411">
        <v>5.5</v>
      </c>
      <c r="G68" s="410" t="s">
        <v>11932</v>
      </c>
      <c r="H68" s="413" t="s">
        <v>11932</v>
      </c>
      <c r="I68" s="413">
        <v>0.92</v>
      </c>
      <c r="J68" s="414" t="s">
        <v>11941</v>
      </c>
      <c r="K68" s="415">
        <v>0.05</v>
      </c>
      <c r="L68" s="415" t="s">
        <v>11932</v>
      </c>
      <c r="M68" s="412" t="s">
        <v>162</v>
      </c>
      <c r="N68" s="380"/>
      <c r="O68" s="381"/>
      <c r="P68" s="381"/>
      <c r="Q68" s="381"/>
      <c r="R68" s="381"/>
      <c r="S68" s="381"/>
      <c r="T68" s="381"/>
      <c r="U68" s="381"/>
      <c r="V68" s="381"/>
      <c r="W68" s="353" t="s">
        <v>12080</v>
      </c>
      <c r="X68" s="353" t="s">
        <v>12081</v>
      </c>
      <c r="Y68" s="385" t="s">
        <v>11936</v>
      </c>
      <c r="Z68" s="352" t="s">
        <v>11937</v>
      </c>
      <c r="AA68" s="411" t="str">
        <f t="shared" ref="AA68:AA72" si="3">CONCATENATE(Y68,X68,Z68)</f>
        <v>http://www.unisonic.com.tw/datasheet/UC3750.pdf</v>
      </c>
    </row>
    <row r="69" spans="1:27" ht="150" customHeight="1">
      <c r="A69" s="378" t="str">
        <f t="shared" si="2"/>
        <v>UC4601</v>
      </c>
      <c r="B69" s="388" t="s">
        <v>12082</v>
      </c>
      <c r="C69" s="379" t="s">
        <v>11939</v>
      </c>
      <c r="D69" s="410" t="s">
        <v>12073</v>
      </c>
      <c r="E69" s="411">
        <v>2.2999999999999998</v>
      </c>
      <c r="F69" s="411">
        <v>15</v>
      </c>
      <c r="G69" s="411" t="s">
        <v>11932</v>
      </c>
      <c r="H69" s="410" t="s">
        <v>12083</v>
      </c>
      <c r="I69" s="413">
        <v>0.9</v>
      </c>
      <c r="J69" s="411" t="s">
        <v>12084</v>
      </c>
      <c r="K69" s="415">
        <v>0.08</v>
      </c>
      <c r="L69" s="415" t="s">
        <v>11932</v>
      </c>
      <c r="M69" s="412" t="s">
        <v>162</v>
      </c>
      <c r="N69" s="380"/>
      <c r="O69" s="381"/>
      <c r="P69" s="381"/>
      <c r="Q69" s="381"/>
      <c r="R69" s="381"/>
      <c r="S69" s="381"/>
      <c r="T69" s="381"/>
      <c r="U69" s="381"/>
      <c r="V69" s="381"/>
      <c r="W69" s="353" t="s">
        <v>351</v>
      </c>
      <c r="X69" s="353" t="s">
        <v>351</v>
      </c>
      <c r="Y69" s="385" t="s">
        <v>11936</v>
      </c>
      <c r="Z69" s="352" t="s">
        <v>11937</v>
      </c>
      <c r="AA69" s="411" t="str">
        <f t="shared" si="3"/>
        <v>http://www.unisonic.com.tw/datasheet/UC4601.pdf</v>
      </c>
    </row>
    <row r="70" spans="1:27" ht="150" customHeight="1">
      <c r="A70" s="378" t="str">
        <f t="shared" si="2"/>
        <v>M7085</v>
      </c>
      <c r="B70" s="388" t="s">
        <v>12085</v>
      </c>
      <c r="C70" s="379" t="s">
        <v>11776</v>
      </c>
      <c r="D70" s="410" t="s">
        <v>11800</v>
      </c>
      <c r="E70" s="411">
        <v>4.5</v>
      </c>
      <c r="F70" s="411">
        <v>35</v>
      </c>
      <c r="G70" s="410" t="s">
        <v>11020</v>
      </c>
      <c r="H70" s="410" t="s">
        <v>12086</v>
      </c>
      <c r="I70" s="413">
        <v>0.9</v>
      </c>
      <c r="J70" s="415" t="s">
        <v>12087</v>
      </c>
      <c r="K70" s="415">
        <v>0.5</v>
      </c>
      <c r="L70" s="414" t="s">
        <v>11020</v>
      </c>
      <c r="M70" s="412" t="s">
        <v>12088</v>
      </c>
      <c r="N70" s="380"/>
      <c r="O70" s="381"/>
      <c r="P70" s="381"/>
      <c r="Q70" s="381"/>
      <c r="R70" s="381"/>
      <c r="S70" s="381"/>
      <c r="T70" s="381"/>
      <c r="U70" s="381"/>
      <c r="V70" s="381"/>
      <c r="W70" s="353" t="s">
        <v>352</v>
      </c>
      <c r="X70" s="353" t="s">
        <v>352</v>
      </c>
      <c r="Y70" s="385" t="s">
        <v>10936</v>
      </c>
      <c r="Z70" s="352" t="s">
        <v>10937</v>
      </c>
      <c r="AA70" s="411" t="str">
        <f t="shared" si="3"/>
        <v>http://www.unisonic.com.tw/datasheet/M7085.pdf</v>
      </c>
    </row>
    <row r="71" spans="1:27" ht="150" customHeight="1">
      <c r="A71" s="378" t="str">
        <f t="shared" si="2"/>
        <v>USR1101</v>
      </c>
      <c r="B71" s="388" t="s">
        <v>12089</v>
      </c>
      <c r="C71" s="379" t="s">
        <v>11776</v>
      </c>
      <c r="D71" s="410" t="s">
        <v>11820</v>
      </c>
      <c r="E71" s="411" t="s">
        <v>11020</v>
      </c>
      <c r="F71" s="411">
        <v>16</v>
      </c>
      <c r="G71" s="410" t="s">
        <v>11020</v>
      </c>
      <c r="H71" s="410" t="s">
        <v>11781</v>
      </c>
      <c r="I71" s="415" t="s">
        <v>11020</v>
      </c>
      <c r="J71" s="415" t="s">
        <v>11804</v>
      </c>
      <c r="K71" s="414">
        <v>15</v>
      </c>
      <c r="L71" s="414" t="s">
        <v>11020</v>
      </c>
      <c r="M71" s="412" t="s">
        <v>12090</v>
      </c>
      <c r="N71" s="380"/>
      <c r="O71" s="381"/>
      <c r="P71" s="381"/>
      <c r="Q71" s="381"/>
      <c r="R71" s="381"/>
      <c r="S71" s="381"/>
      <c r="T71" s="381"/>
      <c r="U71" s="381"/>
      <c r="V71" s="381"/>
      <c r="W71" s="353" t="s">
        <v>353</v>
      </c>
      <c r="X71" s="353" t="s">
        <v>353</v>
      </c>
      <c r="Y71" s="1529" t="s">
        <v>10936</v>
      </c>
      <c r="Z71" s="352" t="s">
        <v>10937</v>
      </c>
      <c r="AA71" s="411" t="str">
        <f t="shared" si="3"/>
        <v>http://www.unisonic.com.tw/datasheet/USR1101.pdf</v>
      </c>
    </row>
    <row r="72" spans="1:27" ht="150" customHeight="1">
      <c r="A72" s="378" t="str">
        <f t="shared" si="2"/>
        <v>UCC2105</v>
      </c>
      <c r="B72" s="388" t="s">
        <v>12091</v>
      </c>
      <c r="C72" s="388" t="s">
        <v>1624</v>
      </c>
      <c r="D72" s="411" t="s">
        <v>11800</v>
      </c>
      <c r="E72" s="411">
        <v>8</v>
      </c>
      <c r="F72" s="411">
        <v>24</v>
      </c>
      <c r="G72" s="410" t="s">
        <v>11802</v>
      </c>
      <c r="H72" s="410" t="s">
        <v>12092</v>
      </c>
      <c r="I72" s="414" t="s">
        <v>11631</v>
      </c>
      <c r="J72" s="414" t="s">
        <v>11900</v>
      </c>
      <c r="K72" s="414">
        <v>10</v>
      </c>
      <c r="L72" s="414" t="s">
        <v>11020</v>
      </c>
      <c r="M72" s="412" t="s">
        <v>12090</v>
      </c>
      <c r="N72" s="381"/>
      <c r="O72" s="381"/>
      <c r="P72" s="381"/>
      <c r="Q72" s="381"/>
      <c r="R72" s="381"/>
      <c r="S72" s="381"/>
      <c r="T72" s="381"/>
      <c r="U72" s="381"/>
      <c r="V72" s="381"/>
      <c r="W72" s="424" t="s">
        <v>12093</v>
      </c>
      <c r="X72" s="424" t="s">
        <v>12093</v>
      </c>
      <c r="Y72" s="1529" t="s">
        <v>10936</v>
      </c>
      <c r="Z72" s="352" t="s">
        <v>10937</v>
      </c>
      <c r="AA72" s="411" t="str">
        <f t="shared" si="3"/>
        <v>http://www.unisonic.com.tw/datasheet/UCC2105.pdf</v>
      </c>
    </row>
    <row r="73" spans="1:27" ht="150" customHeight="1">
      <c r="A73" s="378" t="str">
        <f t="shared" si="2"/>
        <v>UC3535</v>
      </c>
      <c r="B73" s="388" t="s">
        <v>12094</v>
      </c>
      <c r="C73" s="388" t="s">
        <v>1624</v>
      </c>
      <c r="D73" s="411" t="s">
        <v>11800</v>
      </c>
      <c r="E73" s="411">
        <v>8</v>
      </c>
      <c r="F73" s="411">
        <v>20</v>
      </c>
      <c r="G73" s="411" t="s">
        <v>11020</v>
      </c>
      <c r="H73" s="411">
        <v>1.2</v>
      </c>
      <c r="I73" s="411" t="s">
        <v>11925</v>
      </c>
      <c r="J73" s="411" t="s">
        <v>11858</v>
      </c>
      <c r="K73" s="411" t="s">
        <v>11925</v>
      </c>
      <c r="L73" s="411" t="s">
        <v>11020</v>
      </c>
      <c r="M73" s="412" t="s">
        <v>12095</v>
      </c>
      <c r="N73" s="390"/>
      <c r="O73" s="391"/>
      <c r="P73" s="391"/>
      <c r="Q73" s="391"/>
      <c r="R73" s="391"/>
      <c r="S73" s="391"/>
      <c r="T73" s="391"/>
      <c r="U73" s="391"/>
      <c r="V73" s="391"/>
      <c r="W73" s="353" t="s">
        <v>12096</v>
      </c>
      <c r="X73" s="353" t="s">
        <v>12096</v>
      </c>
      <c r="Y73" s="385" t="s">
        <v>10936</v>
      </c>
      <c r="Z73" s="352" t="s">
        <v>10937</v>
      </c>
      <c r="AA73" s="411" t="s">
        <v>354</v>
      </c>
    </row>
    <row r="74" spans="1:27" s="394" customFormat="1" ht="150" customHeight="1">
      <c r="A74" s="392" t="str">
        <f>HYPERLINK(AA74,W74)</f>
        <v>MC3063</v>
      </c>
      <c r="B74" s="393" t="s">
        <v>12097</v>
      </c>
      <c r="C74" s="379" t="s">
        <v>11887</v>
      </c>
      <c r="D74" s="410" t="s">
        <v>11800</v>
      </c>
      <c r="E74" s="416" t="s">
        <v>11020</v>
      </c>
      <c r="F74" s="416">
        <v>40</v>
      </c>
      <c r="G74" s="416">
        <v>1.5</v>
      </c>
      <c r="H74" s="416">
        <v>1.25</v>
      </c>
      <c r="I74" s="416" t="s">
        <v>11020</v>
      </c>
      <c r="J74" s="416" t="s">
        <v>11794</v>
      </c>
      <c r="K74" s="416" t="s">
        <v>11020</v>
      </c>
      <c r="L74" s="411" t="s">
        <v>11020</v>
      </c>
      <c r="M74" s="395" t="s">
        <v>11786</v>
      </c>
      <c r="N74" s="391"/>
      <c r="O74" s="391"/>
      <c r="P74" s="391"/>
      <c r="Q74" s="391"/>
      <c r="R74" s="391"/>
      <c r="S74" s="391"/>
      <c r="T74" s="391"/>
      <c r="U74" s="391"/>
      <c r="W74" s="353" t="s">
        <v>12098</v>
      </c>
      <c r="X74" s="353" t="s">
        <v>12098</v>
      </c>
      <c r="Y74" s="385" t="s">
        <v>10936</v>
      </c>
      <c r="Z74" s="352" t="s">
        <v>10937</v>
      </c>
      <c r="AA74" s="411" t="str">
        <f>CONCATENATE(Y74,X74,Z74)</f>
        <v>http://www.unisonic.com.tw/datasheet/MC3063.pdf</v>
      </c>
    </row>
    <row r="75" spans="1:27" s="394" customFormat="1" ht="150" customHeight="1">
      <c r="A75" s="392" t="str">
        <f>HYPERLINK(AA75,W75)</f>
        <v>3563</v>
      </c>
      <c r="B75" s="393" t="s">
        <v>12099</v>
      </c>
      <c r="C75" s="379" t="s">
        <v>11887</v>
      </c>
      <c r="D75" s="410" t="s">
        <v>11800</v>
      </c>
      <c r="E75" s="416">
        <v>3</v>
      </c>
      <c r="F75" s="416">
        <v>30</v>
      </c>
      <c r="G75" s="416">
        <v>1.5</v>
      </c>
      <c r="H75" s="416">
        <v>1.25</v>
      </c>
      <c r="I75" s="417">
        <v>0.9</v>
      </c>
      <c r="J75" s="416" t="s">
        <v>11020</v>
      </c>
      <c r="K75" s="416" t="s">
        <v>11020</v>
      </c>
      <c r="L75" s="411" t="s">
        <v>11020</v>
      </c>
      <c r="M75" s="395" t="s">
        <v>11907</v>
      </c>
      <c r="N75" s="391"/>
      <c r="O75" s="391"/>
      <c r="P75" s="391"/>
      <c r="Q75" s="391"/>
      <c r="R75" s="391"/>
      <c r="S75" s="391"/>
      <c r="T75" s="391"/>
      <c r="U75" s="391"/>
      <c r="W75" s="353" t="s">
        <v>12100</v>
      </c>
      <c r="X75" s="353" t="s">
        <v>12100</v>
      </c>
      <c r="Y75" s="385" t="s">
        <v>10936</v>
      </c>
      <c r="Z75" s="352" t="s">
        <v>10937</v>
      </c>
      <c r="AA75" s="411" t="str">
        <f>CONCATENATE(Y75,X75,Z75)</f>
        <v>http://www.unisonic.com.tw/datasheet/3563.pdf</v>
      </c>
    </row>
    <row r="76" spans="1:27" s="394" customFormat="1" ht="150" customHeight="1">
      <c r="A76" s="378" t="str">
        <f t="shared" ref="A76:A104" si="4">HYPERLINK(AA76,W76)</f>
        <v>MC34063A</v>
      </c>
      <c r="B76" s="395" t="s">
        <v>12101</v>
      </c>
      <c r="C76" s="379" t="s">
        <v>11887</v>
      </c>
      <c r="D76" s="410" t="s">
        <v>11800</v>
      </c>
      <c r="E76" s="416">
        <v>3</v>
      </c>
      <c r="F76" s="416">
        <v>40</v>
      </c>
      <c r="G76" s="416" t="s">
        <v>11020</v>
      </c>
      <c r="H76" s="416">
        <v>1.25</v>
      </c>
      <c r="I76" s="416" t="s">
        <v>11020</v>
      </c>
      <c r="J76" s="416" t="s">
        <v>11900</v>
      </c>
      <c r="K76" s="416" t="s">
        <v>11020</v>
      </c>
      <c r="L76" s="411" t="s">
        <v>11020</v>
      </c>
      <c r="M76" s="395" t="s">
        <v>12102</v>
      </c>
      <c r="N76" s="391"/>
      <c r="O76" s="391"/>
      <c r="P76" s="391"/>
      <c r="Q76" s="391"/>
      <c r="R76" s="391"/>
      <c r="S76" s="391"/>
      <c r="T76" s="391"/>
      <c r="U76" s="391"/>
      <c r="V76" s="391"/>
      <c r="W76" s="353" t="s">
        <v>366</v>
      </c>
      <c r="X76" s="353" t="s">
        <v>366</v>
      </c>
      <c r="Y76" s="385" t="s">
        <v>10936</v>
      </c>
      <c r="Z76" s="352" t="s">
        <v>10937</v>
      </c>
      <c r="AA76" s="411" t="str">
        <f>CONCATENATE(Y76,X76,Z76)</f>
        <v>http://www.unisonic.com.tw/datasheet/MC34063A.pdf</v>
      </c>
    </row>
    <row r="77" spans="1:27" ht="150" customHeight="1">
      <c r="A77" s="378" t="str">
        <f t="shared" si="4"/>
        <v>UC33063A</v>
      </c>
      <c r="B77" s="388" t="s">
        <v>12103</v>
      </c>
      <c r="C77" s="379" t="s">
        <v>11887</v>
      </c>
      <c r="D77" s="410" t="s">
        <v>11800</v>
      </c>
      <c r="E77" s="416">
        <v>3</v>
      </c>
      <c r="F77" s="416">
        <v>40</v>
      </c>
      <c r="G77" s="416" t="s">
        <v>11020</v>
      </c>
      <c r="H77" s="416">
        <v>1.25</v>
      </c>
      <c r="I77" s="416" t="s">
        <v>11020</v>
      </c>
      <c r="J77" s="416" t="s">
        <v>11900</v>
      </c>
      <c r="K77" s="416" t="s">
        <v>11020</v>
      </c>
      <c r="L77" s="411" t="s">
        <v>11020</v>
      </c>
      <c r="M77" s="395" t="s">
        <v>11907</v>
      </c>
      <c r="N77" s="391"/>
      <c r="O77" s="391"/>
      <c r="P77" s="391"/>
      <c r="Q77" s="391"/>
      <c r="R77" s="391"/>
      <c r="S77" s="391"/>
      <c r="T77" s="391"/>
      <c r="U77" s="391"/>
      <c r="V77" s="391"/>
      <c r="W77" s="353" t="s">
        <v>367</v>
      </c>
      <c r="X77" s="353" t="s">
        <v>367</v>
      </c>
      <c r="Y77" s="385" t="s">
        <v>10936</v>
      </c>
      <c r="Z77" s="352" t="s">
        <v>10937</v>
      </c>
      <c r="AA77" s="411" t="str">
        <f>CONCATENATE(Y77,X77,Z77)</f>
        <v>http://www.unisonic.com.tw/datasheet/UC33063A.pdf</v>
      </c>
    </row>
    <row r="78" spans="1:27" ht="199.9" customHeight="1">
      <c r="A78" s="392" t="str">
        <f t="shared" si="4"/>
        <v>UC8383-XX</v>
      </c>
      <c r="B78" s="396" t="s">
        <v>12104</v>
      </c>
      <c r="C78" s="396" t="s">
        <v>12105</v>
      </c>
      <c r="D78" s="383" t="s">
        <v>11800</v>
      </c>
      <c r="E78" s="383">
        <v>0.8</v>
      </c>
      <c r="F78" s="383">
        <v>5.5</v>
      </c>
      <c r="G78" s="383">
        <v>0.1</v>
      </c>
      <c r="H78" s="416" t="s">
        <v>11020</v>
      </c>
      <c r="I78" s="418">
        <v>0.85</v>
      </c>
      <c r="J78" s="383" t="s">
        <v>12106</v>
      </c>
      <c r="K78" s="416" t="s">
        <v>11020</v>
      </c>
      <c r="L78" s="416" t="s">
        <v>11020</v>
      </c>
      <c r="M78" s="396" t="s">
        <v>12107</v>
      </c>
      <c r="N78" s="390"/>
      <c r="O78" s="391"/>
      <c r="P78" s="391"/>
      <c r="Q78" s="391"/>
      <c r="R78" s="391"/>
      <c r="S78" s="391"/>
      <c r="T78" s="391"/>
      <c r="U78" s="391"/>
      <c r="V78" s="391"/>
      <c r="W78" s="353" t="s">
        <v>355</v>
      </c>
      <c r="X78" s="353" t="s">
        <v>355</v>
      </c>
      <c r="Y78" s="385" t="s">
        <v>10936</v>
      </c>
      <c r="Z78" s="352" t="s">
        <v>10937</v>
      </c>
      <c r="AA78" s="411" t="str">
        <f>CONCATENATE(Y78,X78,Z78)</f>
        <v>http://www.unisonic.com.tw/datasheet/UC8383-XX.pdf</v>
      </c>
    </row>
    <row r="79" spans="1:27" ht="199.9" customHeight="1">
      <c r="A79" s="392" t="str">
        <f t="shared" si="4"/>
        <v>UC3383-XX</v>
      </c>
      <c r="B79" s="396" t="s">
        <v>12108</v>
      </c>
      <c r="C79" s="396" t="s">
        <v>12105</v>
      </c>
      <c r="D79" s="383" t="s">
        <v>11800</v>
      </c>
      <c r="E79" s="383">
        <v>0.9</v>
      </c>
      <c r="F79" s="383">
        <v>10</v>
      </c>
      <c r="G79" s="383">
        <v>0.4</v>
      </c>
      <c r="H79" s="416" t="s">
        <v>11020</v>
      </c>
      <c r="I79" s="418">
        <v>0.8</v>
      </c>
      <c r="J79" s="383" t="s">
        <v>12109</v>
      </c>
      <c r="K79" s="383">
        <v>8.0000000000000002E-3</v>
      </c>
      <c r="L79" s="416" t="s">
        <v>11020</v>
      </c>
      <c r="M79" s="396" t="s">
        <v>12110</v>
      </c>
      <c r="N79" s="390"/>
      <c r="O79" s="391"/>
      <c r="P79" s="391"/>
      <c r="Q79" s="391"/>
      <c r="R79" s="391"/>
      <c r="S79" s="391"/>
      <c r="T79" s="391"/>
      <c r="U79" s="391"/>
      <c r="V79" s="391"/>
      <c r="W79" s="353" t="s">
        <v>356</v>
      </c>
      <c r="X79" s="353" t="s">
        <v>356</v>
      </c>
      <c r="Y79" s="385" t="s">
        <v>10936</v>
      </c>
      <c r="Z79" s="352" t="s">
        <v>10937</v>
      </c>
      <c r="AA79" s="411" t="s">
        <v>357</v>
      </c>
    </row>
    <row r="80" spans="1:27" ht="199.9" customHeight="1">
      <c r="A80" s="392" t="str">
        <f t="shared" si="4"/>
        <v>UC2306-XX</v>
      </c>
      <c r="B80" s="397" t="s">
        <v>12111</v>
      </c>
      <c r="C80" s="396" t="s">
        <v>12105</v>
      </c>
      <c r="D80" s="383" t="s">
        <v>11800</v>
      </c>
      <c r="E80" s="383">
        <v>1.5</v>
      </c>
      <c r="F80" s="383">
        <v>8</v>
      </c>
      <c r="G80" s="383">
        <v>1</v>
      </c>
      <c r="H80" s="416" t="s">
        <v>11020</v>
      </c>
      <c r="I80" s="418">
        <v>0.85</v>
      </c>
      <c r="J80" s="383" t="s">
        <v>11563</v>
      </c>
      <c r="K80" s="383">
        <v>0.2</v>
      </c>
      <c r="L80" s="383">
        <v>50</v>
      </c>
      <c r="M80" s="396" t="s">
        <v>12112</v>
      </c>
      <c r="N80" s="390"/>
      <c r="O80" s="391"/>
      <c r="P80" s="391"/>
      <c r="Q80" s="391"/>
      <c r="R80" s="391"/>
      <c r="S80" s="391"/>
      <c r="T80" s="391"/>
      <c r="U80" s="391"/>
      <c r="V80" s="391"/>
      <c r="W80" s="353" t="s">
        <v>358</v>
      </c>
      <c r="X80" s="353" t="s">
        <v>358</v>
      </c>
      <c r="Y80" s="385" t="s">
        <v>10936</v>
      </c>
      <c r="Z80" s="352" t="s">
        <v>10937</v>
      </c>
      <c r="AA80" s="411" t="str">
        <f t="shared" ref="AA80:AA104" si="5">CONCATENATE(Y80,X80,Z80)</f>
        <v>http://www.unisonic.com.tw/datasheet/UC2306-XX.pdf</v>
      </c>
    </row>
    <row r="81" spans="1:27" ht="199.9" customHeight="1">
      <c r="A81" s="392" t="str">
        <f t="shared" si="4"/>
        <v>UC3555</v>
      </c>
      <c r="B81" s="397" t="s">
        <v>12113</v>
      </c>
      <c r="C81" s="396" t="s">
        <v>12105</v>
      </c>
      <c r="D81" s="383" t="s">
        <v>11800</v>
      </c>
      <c r="E81" s="419">
        <v>1.6</v>
      </c>
      <c r="F81" s="419">
        <v>4.5</v>
      </c>
      <c r="G81" s="383">
        <v>0.5</v>
      </c>
      <c r="H81" s="383">
        <v>1.2430000000000001</v>
      </c>
      <c r="I81" s="418">
        <v>0.95</v>
      </c>
      <c r="J81" s="383" t="s">
        <v>11563</v>
      </c>
      <c r="K81" s="383">
        <v>0.16</v>
      </c>
      <c r="L81" s="383" t="s">
        <v>11563</v>
      </c>
      <c r="M81" s="396" t="s">
        <v>12114</v>
      </c>
      <c r="N81" s="390"/>
      <c r="O81" s="391"/>
      <c r="P81" s="391"/>
      <c r="Q81" s="391"/>
      <c r="R81" s="391"/>
      <c r="S81" s="391"/>
      <c r="T81" s="391"/>
      <c r="U81" s="391"/>
      <c r="V81" s="391"/>
      <c r="W81" s="353" t="s">
        <v>359</v>
      </c>
      <c r="X81" s="353" t="s">
        <v>359</v>
      </c>
      <c r="Y81" s="385" t="s">
        <v>10936</v>
      </c>
      <c r="Z81" s="352" t="s">
        <v>10937</v>
      </c>
      <c r="AA81" s="411" t="str">
        <f t="shared" si="5"/>
        <v>http://www.unisonic.com.tw/datasheet/UC3555.pdf</v>
      </c>
    </row>
    <row r="82" spans="1:27" ht="199.9" customHeight="1">
      <c r="A82" s="392" t="str">
        <f t="shared" si="4"/>
        <v>UC3551-XX</v>
      </c>
      <c r="B82" s="397" t="s">
        <v>12115</v>
      </c>
      <c r="C82" s="396" t="s">
        <v>12105</v>
      </c>
      <c r="D82" s="383" t="s">
        <v>11800</v>
      </c>
      <c r="E82" s="419">
        <v>2</v>
      </c>
      <c r="F82" s="419">
        <v>6.5</v>
      </c>
      <c r="G82" s="383">
        <v>0.3</v>
      </c>
      <c r="H82" s="383">
        <v>1.25</v>
      </c>
      <c r="I82" s="418">
        <v>0.9</v>
      </c>
      <c r="J82" s="383" t="s">
        <v>12116</v>
      </c>
      <c r="K82" s="411">
        <v>1E-3</v>
      </c>
      <c r="L82" s="411">
        <v>75</v>
      </c>
      <c r="M82" s="396" t="s">
        <v>11818</v>
      </c>
      <c r="N82" s="390"/>
      <c r="O82" s="391"/>
      <c r="P82" s="391"/>
      <c r="Q82" s="391"/>
      <c r="R82" s="391"/>
      <c r="S82" s="391"/>
      <c r="T82" s="391"/>
      <c r="U82" s="391"/>
      <c r="V82" s="391"/>
      <c r="W82" s="353" t="s">
        <v>360</v>
      </c>
      <c r="X82" s="353" t="s">
        <v>360</v>
      </c>
      <c r="Y82" s="385" t="s">
        <v>10936</v>
      </c>
      <c r="Z82" s="352" t="s">
        <v>10937</v>
      </c>
      <c r="AA82" s="411" t="str">
        <f t="shared" si="5"/>
        <v>http://www.unisonic.com.tw/datasheet/UC3551-XX.pdf</v>
      </c>
    </row>
    <row r="83" spans="1:27" ht="199.9" customHeight="1">
      <c r="A83" s="378" t="str">
        <f t="shared" si="4"/>
        <v>UC3500-XX</v>
      </c>
      <c r="B83" s="388" t="s">
        <v>12117</v>
      </c>
      <c r="C83" s="396" t="s">
        <v>12105</v>
      </c>
      <c r="D83" s="383" t="s">
        <v>11800</v>
      </c>
      <c r="E83" s="411">
        <v>0.7</v>
      </c>
      <c r="F83" s="411">
        <v>7</v>
      </c>
      <c r="G83" s="383">
        <v>0.15</v>
      </c>
      <c r="H83" s="411" t="s">
        <v>11563</v>
      </c>
      <c r="I83" s="413">
        <v>0.88</v>
      </c>
      <c r="J83" s="411" t="s">
        <v>11563</v>
      </c>
      <c r="K83" s="411" t="s">
        <v>11563</v>
      </c>
      <c r="L83" s="383">
        <v>18</v>
      </c>
      <c r="M83" s="388" t="s">
        <v>12118</v>
      </c>
      <c r="N83" s="390"/>
      <c r="O83" s="391"/>
      <c r="P83" s="391"/>
      <c r="Q83" s="391"/>
      <c r="R83" s="391"/>
      <c r="S83" s="391"/>
      <c r="T83" s="391"/>
      <c r="U83" s="391"/>
      <c r="V83" s="391"/>
      <c r="W83" s="353" t="s">
        <v>361</v>
      </c>
      <c r="X83" s="353" t="s">
        <v>361</v>
      </c>
      <c r="Y83" s="385" t="s">
        <v>10936</v>
      </c>
      <c r="Z83" s="352" t="s">
        <v>10937</v>
      </c>
      <c r="AA83" s="411" t="str">
        <f t="shared" si="5"/>
        <v>http://www.unisonic.com.tw/datasheet/UC3500-XX.pdf</v>
      </c>
    </row>
    <row r="84" spans="1:27" ht="199.9" customHeight="1">
      <c r="A84" s="378" t="str">
        <f t="shared" si="4"/>
        <v>P2172</v>
      </c>
      <c r="B84" s="388" t="s">
        <v>12119</v>
      </c>
      <c r="C84" s="396" t="s">
        <v>12105</v>
      </c>
      <c r="D84" s="383" t="s">
        <v>11800</v>
      </c>
      <c r="E84" s="411">
        <v>3</v>
      </c>
      <c r="F84" s="411">
        <v>60</v>
      </c>
      <c r="G84" s="411" t="s">
        <v>11563</v>
      </c>
      <c r="H84" s="411">
        <v>1.244</v>
      </c>
      <c r="I84" s="413">
        <v>0.8</v>
      </c>
      <c r="J84" s="411" t="s">
        <v>12120</v>
      </c>
      <c r="K84" s="383">
        <v>9</v>
      </c>
      <c r="L84" s="411" t="s">
        <v>11020</v>
      </c>
      <c r="M84" s="388" t="s">
        <v>11907</v>
      </c>
      <c r="N84" s="390"/>
      <c r="O84" s="391"/>
      <c r="P84" s="391"/>
      <c r="Q84" s="391"/>
      <c r="R84" s="391"/>
      <c r="S84" s="391"/>
      <c r="T84" s="391"/>
      <c r="U84" s="391"/>
      <c r="V84" s="391"/>
      <c r="W84" s="353" t="s">
        <v>362</v>
      </c>
      <c r="X84" s="353" t="s">
        <v>362</v>
      </c>
      <c r="Y84" s="385" t="s">
        <v>10936</v>
      </c>
      <c r="Z84" s="352" t="s">
        <v>10937</v>
      </c>
      <c r="AA84" s="411" t="str">
        <f t="shared" si="5"/>
        <v>http://www.unisonic.com.tw/datasheet/P2172.pdf</v>
      </c>
    </row>
    <row r="85" spans="1:27" ht="199.9" customHeight="1">
      <c r="A85" s="378" t="str">
        <f t="shared" si="4"/>
        <v>UC3380</v>
      </c>
      <c r="B85" s="388" t="s">
        <v>12121</v>
      </c>
      <c r="C85" s="396" t="s">
        <v>12105</v>
      </c>
      <c r="D85" s="383" t="s">
        <v>11800</v>
      </c>
      <c r="E85" s="411">
        <v>0.9</v>
      </c>
      <c r="F85" s="411">
        <v>10</v>
      </c>
      <c r="G85" s="411" t="s">
        <v>11020</v>
      </c>
      <c r="H85" s="411" t="s">
        <v>11563</v>
      </c>
      <c r="I85" s="413">
        <v>0.85</v>
      </c>
      <c r="J85" s="411" t="s">
        <v>12122</v>
      </c>
      <c r="K85" s="411" t="s">
        <v>11020</v>
      </c>
      <c r="L85" s="411" t="s">
        <v>11020</v>
      </c>
      <c r="M85" s="388" t="s">
        <v>12123</v>
      </c>
      <c r="N85" s="390"/>
      <c r="O85" s="391"/>
      <c r="P85" s="391"/>
      <c r="Q85" s="391"/>
      <c r="R85" s="391"/>
      <c r="S85" s="391"/>
      <c r="T85" s="391"/>
      <c r="U85" s="391"/>
      <c r="V85" s="391"/>
      <c r="W85" s="353" t="s">
        <v>363</v>
      </c>
      <c r="X85" s="353" t="s">
        <v>363</v>
      </c>
      <c r="Y85" s="385" t="s">
        <v>10936</v>
      </c>
      <c r="Z85" s="352" t="s">
        <v>10937</v>
      </c>
      <c r="AA85" s="411" t="str">
        <f t="shared" si="5"/>
        <v>http://www.unisonic.com.tw/datasheet/UC3380.pdf</v>
      </c>
    </row>
    <row r="86" spans="1:27" ht="199.9" customHeight="1">
      <c r="A86" s="378" t="str">
        <f t="shared" si="4"/>
        <v>UC3550</v>
      </c>
      <c r="B86" s="388" t="s">
        <v>12124</v>
      </c>
      <c r="C86" s="396" t="s">
        <v>12105</v>
      </c>
      <c r="D86" s="383" t="s">
        <v>11800</v>
      </c>
      <c r="E86" s="411">
        <v>0.9</v>
      </c>
      <c r="F86" s="411">
        <v>8</v>
      </c>
      <c r="G86" s="411" t="s">
        <v>11020</v>
      </c>
      <c r="H86" s="411" t="s">
        <v>11563</v>
      </c>
      <c r="I86" s="413">
        <v>0.88</v>
      </c>
      <c r="J86" s="411" t="s">
        <v>12122</v>
      </c>
      <c r="K86" s="411" t="s">
        <v>11020</v>
      </c>
      <c r="L86" s="411">
        <v>38</v>
      </c>
      <c r="M86" s="388" t="s">
        <v>11622</v>
      </c>
      <c r="N86" s="390"/>
      <c r="O86" s="391"/>
      <c r="P86" s="391"/>
      <c r="Q86" s="391"/>
      <c r="R86" s="391"/>
      <c r="S86" s="391"/>
      <c r="T86" s="391"/>
      <c r="U86" s="391"/>
      <c r="V86" s="391"/>
      <c r="W86" s="353" t="s">
        <v>364</v>
      </c>
      <c r="X86" s="353" t="s">
        <v>364</v>
      </c>
      <c r="Y86" s="385" t="s">
        <v>10936</v>
      </c>
      <c r="Z86" s="352" t="s">
        <v>10937</v>
      </c>
      <c r="AA86" s="411" t="str">
        <f t="shared" si="5"/>
        <v>http://www.unisonic.com.tw/datasheet/UC3550.pdf</v>
      </c>
    </row>
    <row r="87" spans="1:27" ht="199.9" customHeight="1">
      <c r="A87" s="378" t="str">
        <f t="shared" si="4"/>
        <v>UC3552</v>
      </c>
      <c r="B87" s="388" t="s">
        <v>12125</v>
      </c>
      <c r="C87" s="388" t="s">
        <v>12105</v>
      </c>
      <c r="D87" s="411" t="s">
        <v>11800</v>
      </c>
      <c r="E87" s="411">
        <v>2.6</v>
      </c>
      <c r="F87" s="411">
        <v>5.5</v>
      </c>
      <c r="G87" s="411" t="s">
        <v>11020</v>
      </c>
      <c r="H87" s="411">
        <v>1.24</v>
      </c>
      <c r="I87" s="413">
        <v>0.9</v>
      </c>
      <c r="J87" s="411" t="s">
        <v>12126</v>
      </c>
      <c r="K87" s="411">
        <v>0.35</v>
      </c>
      <c r="L87" s="411">
        <v>5000</v>
      </c>
      <c r="M87" s="388" t="s">
        <v>12127</v>
      </c>
      <c r="N87" s="390"/>
      <c r="O87" s="391"/>
      <c r="P87" s="391"/>
      <c r="Q87" s="391"/>
      <c r="R87" s="391"/>
      <c r="S87" s="391"/>
      <c r="T87" s="391"/>
      <c r="U87" s="391"/>
      <c r="V87" s="391"/>
      <c r="W87" s="353" t="s">
        <v>365</v>
      </c>
      <c r="X87" s="353" t="s">
        <v>365</v>
      </c>
      <c r="Y87" s="385" t="s">
        <v>11936</v>
      </c>
      <c r="Z87" s="352" t="s">
        <v>11937</v>
      </c>
      <c r="AA87" s="411" t="str">
        <f t="shared" si="5"/>
        <v>http://www.unisonic.com.tw/datasheet/UC3552.pdf</v>
      </c>
    </row>
    <row r="88" spans="1:27" ht="199.9" customHeight="1">
      <c r="A88" s="213" t="str">
        <f t="shared" si="4"/>
        <v>UC5301</v>
      </c>
      <c r="B88" s="398" t="s">
        <v>1364</v>
      </c>
      <c r="C88" s="379" t="s">
        <v>12128</v>
      </c>
      <c r="D88" s="410" t="s">
        <v>12073</v>
      </c>
      <c r="E88" s="411">
        <v>1.8</v>
      </c>
      <c r="F88" s="411">
        <v>5</v>
      </c>
      <c r="G88" s="411">
        <v>0.1</v>
      </c>
      <c r="H88" s="411" t="s">
        <v>11932</v>
      </c>
      <c r="I88" s="411" t="s">
        <v>11932</v>
      </c>
      <c r="J88" s="411" t="s">
        <v>12129</v>
      </c>
      <c r="K88" s="411">
        <v>0.5</v>
      </c>
      <c r="L88" s="411" t="s">
        <v>11932</v>
      </c>
      <c r="M88" s="420" t="s">
        <v>12130</v>
      </c>
      <c r="N88" s="384"/>
      <c r="O88" s="384"/>
      <c r="P88" s="384"/>
      <c r="Q88" s="384"/>
      <c r="R88" s="384"/>
      <c r="S88" s="384"/>
      <c r="T88" s="384"/>
      <c r="U88" s="384"/>
      <c r="V88" s="384"/>
      <c r="W88" s="424" t="s">
        <v>368</v>
      </c>
      <c r="X88" s="424" t="s">
        <v>368</v>
      </c>
      <c r="Y88" s="385" t="s">
        <v>11936</v>
      </c>
      <c r="Z88" s="352" t="s">
        <v>11937</v>
      </c>
      <c r="AA88" s="352" t="str">
        <f t="shared" si="5"/>
        <v>http://www.unisonic.com.tw/datasheet/UC5301.pdf</v>
      </c>
    </row>
    <row r="89" spans="1:27" ht="199.9" customHeight="1">
      <c r="A89" s="213" t="str">
        <f t="shared" si="4"/>
        <v>UCP0510</v>
      </c>
      <c r="B89" s="398" t="s">
        <v>12131</v>
      </c>
      <c r="C89" s="379" t="s">
        <v>12128</v>
      </c>
      <c r="D89" s="410" t="s">
        <v>12073</v>
      </c>
      <c r="E89" s="411">
        <v>2.7</v>
      </c>
      <c r="F89" s="411">
        <v>5</v>
      </c>
      <c r="G89" s="411">
        <v>0.1</v>
      </c>
      <c r="H89" s="411" t="s">
        <v>11932</v>
      </c>
      <c r="I89" s="411" t="s">
        <v>11932</v>
      </c>
      <c r="J89" s="411" t="s">
        <v>12132</v>
      </c>
      <c r="K89" s="411">
        <v>0.1</v>
      </c>
      <c r="L89" s="411">
        <v>2.5</v>
      </c>
      <c r="M89" s="398" t="s">
        <v>11933</v>
      </c>
      <c r="N89" s="384"/>
      <c r="O89" s="384"/>
      <c r="P89" s="384"/>
      <c r="Q89" s="384"/>
      <c r="R89" s="384"/>
      <c r="S89" s="384"/>
      <c r="T89" s="384"/>
      <c r="U89" s="384"/>
      <c r="V89" s="384"/>
      <c r="W89" s="424" t="s">
        <v>369</v>
      </c>
      <c r="X89" s="424" t="s">
        <v>369</v>
      </c>
      <c r="Y89" s="385" t="s">
        <v>11936</v>
      </c>
      <c r="Z89" s="352" t="s">
        <v>11937</v>
      </c>
      <c r="AA89" s="352" t="str">
        <f t="shared" si="5"/>
        <v>http://www.unisonic.com.tw/datasheet/UCP0510.pdf</v>
      </c>
    </row>
    <row r="90" spans="1:27" ht="199.9" customHeight="1">
      <c r="A90" s="213" t="str">
        <f t="shared" si="4"/>
        <v>ME7660*</v>
      </c>
      <c r="B90" s="399" t="s">
        <v>12133</v>
      </c>
      <c r="C90" s="379" t="s">
        <v>12128</v>
      </c>
      <c r="D90" s="410" t="s">
        <v>12073</v>
      </c>
      <c r="E90" s="421">
        <v>1.5</v>
      </c>
      <c r="F90" s="421">
        <v>10</v>
      </c>
      <c r="G90" s="421">
        <v>0.02</v>
      </c>
      <c r="H90" s="411" t="s">
        <v>11932</v>
      </c>
      <c r="I90" s="411" t="s">
        <v>11932</v>
      </c>
      <c r="J90" s="411" t="s">
        <v>12134</v>
      </c>
      <c r="K90" s="411" t="s">
        <v>11932</v>
      </c>
      <c r="L90" s="411" t="s">
        <v>11932</v>
      </c>
      <c r="M90" s="399" t="s">
        <v>87</v>
      </c>
      <c r="N90" s="384"/>
      <c r="O90" s="384"/>
      <c r="P90" s="384"/>
      <c r="Q90" s="384"/>
      <c r="R90" s="384"/>
      <c r="S90" s="384"/>
      <c r="T90" s="384"/>
      <c r="U90" s="384"/>
      <c r="V90" s="384"/>
      <c r="W90" s="424" t="s">
        <v>12135</v>
      </c>
      <c r="X90" s="424" t="s">
        <v>370</v>
      </c>
      <c r="Y90" s="385" t="s">
        <v>11936</v>
      </c>
      <c r="Z90" s="352" t="s">
        <v>11937</v>
      </c>
      <c r="AA90" s="352" t="str">
        <f t="shared" si="5"/>
        <v>http://www.unisonic.com.tw/datasheet/ME7660.pdf</v>
      </c>
    </row>
    <row r="91" spans="1:27" ht="199.9" customHeight="1">
      <c r="A91" s="378" t="str">
        <f t="shared" si="4"/>
        <v>UD05121</v>
      </c>
      <c r="B91" s="388" t="s">
        <v>12136</v>
      </c>
      <c r="C91" s="388" t="s">
        <v>1624</v>
      </c>
      <c r="D91" s="411" t="s">
        <v>12137</v>
      </c>
      <c r="E91" s="411">
        <v>2.5</v>
      </c>
      <c r="F91" s="411">
        <v>5.5</v>
      </c>
      <c r="G91" s="410" t="s">
        <v>12074</v>
      </c>
      <c r="H91" s="410" t="s">
        <v>11947</v>
      </c>
      <c r="I91" s="410" t="s">
        <v>1625</v>
      </c>
      <c r="J91" s="410" t="s">
        <v>11949</v>
      </c>
      <c r="K91" s="410" t="s">
        <v>12138</v>
      </c>
      <c r="L91" s="410" t="s">
        <v>11932</v>
      </c>
      <c r="M91" s="388" t="s">
        <v>12139</v>
      </c>
      <c r="N91" s="381"/>
      <c r="O91" s="381"/>
      <c r="P91" s="381"/>
      <c r="Q91" s="381"/>
      <c r="R91" s="381"/>
      <c r="S91" s="381"/>
      <c r="T91" s="381"/>
      <c r="U91" s="381"/>
      <c r="W91" s="353" t="s">
        <v>1626</v>
      </c>
      <c r="X91" s="353" t="s">
        <v>1626</v>
      </c>
      <c r="Y91" s="385" t="s">
        <v>11936</v>
      </c>
      <c r="Z91" s="352" t="s">
        <v>11937</v>
      </c>
      <c r="AA91" s="411" t="str">
        <f t="shared" si="5"/>
        <v>http://www.unisonic.com.tw/datasheet/UD05121.pdf</v>
      </c>
    </row>
    <row r="92" spans="1:27" ht="199.9" customHeight="1">
      <c r="A92" s="378" t="str">
        <f t="shared" si="4"/>
        <v>UD05124*</v>
      </c>
      <c r="B92" s="388" t="s">
        <v>12140</v>
      </c>
      <c r="C92" s="388" t="s">
        <v>1624</v>
      </c>
      <c r="D92" s="411" t="s">
        <v>12137</v>
      </c>
      <c r="E92" s="411">
        <v>2.5</v>
      </c>
      <c r="F92" s="411">
        <v>6</v>
      </c>
      <c r="G92" s="410" t="s">
        <v>12074</v>
      </c>
      <c r="H92" s="410" t="s">
        <v>11947</v>
      </c>
      <c r="I92" s="410" t="s">
        <v>11950</v>
      </c>
      <c r="J92" s="410" t="s">
        <v>11949</v>
      </c>
      <c r="K92" s="410" t="s">
        <v>12141</v>
      </c>
      <c r="L92" s="410" t="s">
        <v>11932</v>
      </c>
      <c r="M92" s="388" t="s">
        <v>12142</v>
      </c>
      <c r="N92" s="400"/>
      <c r="O92" s="400"/>
      <c r="P92" s="400"/>
      <c r="Q92" s="400"/>
      <c r="R92" s="400"/>
      <c r="S92" s="400"/>
      <c r="T92" s="400"/>
      <c r="U92" s="400"/>
      <c r="W92" s="353" t="s">
        <v>12143</v>
      </c>
      <c r="X92" s="353" t="s">
        <v>12144</v>
      </c>
      <c r="Y92" s="385" t="s">
        <v>11936</v>
      </c>
      <c r="Z92" s="352" t="s">
        <v>11937</v>
      </c>
      <c r="AA92" s="411" t="str">
        <f t="shared" si="5"/>
        <v>http://www.unisonic.com.tw/datasheet/UD05124.pdf</v>
      </c>
    </row>
    <row r="93" spans="1:27" ht="199.9" customHeight="1">
      <c r="A93" s="378" t="str">
        <f t="shared" si="4"/>
        <v>UD05205</v>
      </c>
      <c r="B93" s="388" t="s">
        <v>12145</v>
      </c>
      <c r="C93" s="388" t="s">
        <v>1624</v>
      </c>
      <c r="D93" s="411" t="s">
        <v>12137</v>
      </c>
      <c r="E93" s="411">
        <v>2.5</v>
      </c>
      <c r="F93" s="411">
        <v>5.5</v>
      </c>
      <c r="G93" s="410" t="s">
        <v>12146</v>
      </c>
      <c r="H93" s="410" t="s">
        <v>11947</v>
      </c>
      <c r="I93" s="410" t="s">
        <v>12147</v>
      </c>
      <c r="J93" s="410" t="s">
        <v>11949</v>
      </c>
      <c r="K93" s="410" t="s">
        <v>12138</v>
      </c>
      <c r="L93" s="410" t="s">
        <v>11932</v>
      </c>
      <c r="M93" s="388" t="s">
        <v>12139</v>
      </c>
      <c r="N93" s="400"/>
      <c r="O93" s="400"/>
      <c r="P93" s="400"/>
      <c r="Q93" s="400"/>
      <c r="R93" s="400"/>
      <c r="S93" s="400"/>
      <c r="T93" s="400"/>
      <c r="U93" s="400"/>
      <c r="W93" s="353" t="s">
        <v>1627</v>
      </c>
      <c r="X93" s="353" t="s">
        <v>1627</v>
      </c>
      <c r="Y93" s="385" t="s">
        <v>11936</v>
      </c>
      <c r="Z93" s="352" t="s">
        <v>11937</v>
      </c>
      <c r="AA93" s="411" t="str">
        <f t="shared" si="5"/>
        <v>http://www.unisonic.com.tw/datasheet/UD05205.pdf</v>
      </c>
    </row>
    <row r="94" spans="1:27" ht="199.9" customHeight="1">
      <c r="A94" s="378" t="str">
        <f t="shared" si="4"/>
        <v>UD052012*</v>
      </c>
      <c r="B94" s="388" t="s">
        <v>12148</v>
      </c>
      <c r="C94" s="388" t="s">
        <v>1624</v>
      </c>
      <c r="D94" s="411" t="s">
        <v>12137</v>
      </c>
      <c r="E94" s="411">
        <v>2.5</v>
      </c>
      <c r="F94" s="411">
        <v>6</v>
      </c>
      <c r="G94" s="410" t="s">
        <v>12146</v>
      </c>
      <c r="H94" s="410" t="s">
        <v>11947</v>
      </c>
      <c r="I94" s="410" t="s">
        <v>11932</v>
      </c>
      <c r="J94" s="410" t="s">
        <v>12084</v>
      </c>
      <c r="K94" s="410" t="s">
        <v>12149</v>
      </c>
      <c r="L94" s="410" t="s">
        <v>11932</v>
      </c>
      <c r="M94" s="388" t="s">
        <v>12142</v>
      </c>
      <c r="N94" s="400"/>
      <c r="O94" s="400"/>
      <c r="P94" s="400"/>
      <c r="Q94" s="400"/>
      <c r="R94" s="400"/>
      <c r="S94" s="400"/>
      <c r="T94" s="400"/>
      <c r="U94" s="400"/>
      <c r="W94" s="353" t="s">
        <v>12150</v>
      </c>
      <c r="X94" s="353" t="s">
        <v>12151</v>
      </c>
      <c r="Y94" s="385" t="s">
        <v>11936</v>
      </c>
      <c r="Z94" s="352" t="s">
        <v>11937</v>
      </c>
      <c r="AA94" s="411" t="str">
        <f t="shared" si="5"/>
        <v>http://www.unisonic.com.tw/datasheet/UD052012.pdf</v>
      </c>
    </row>
    <row r="95" spans="1:27" ht="199.9" customHeight="1">
      <c r="A95" s="378" t="str">
        <f t="shared" si="4"/>
        <v>UD05104</v>
      </c>
      <c r="B95" s="388" t="s">
        <v>12152</v>
      </c>
      <c r="C95" s="388" t="s">
        <v>1624</v>
      </c>
      <c r="D95" s="411" t="s">
        <v>12137</v>
      </c>
      <c r="E95" s="411">
        <v>2.5</v>
      </c>
      <c r="F95" s="411">
        <v>6</v>
      </c>
      <c r="G95" s="410" t="s">
        <v>12083</v>
      </c>
      <c r="H95" s="410" t="s">
        <v>11947</v>
      </c>
      <c r="I95" s="410" t="s">
        <v>11932</v>
      </c>
      <c r="J95" s="410" t="s">
        <v>12153</v>
      </c>
      <c r="K95" s="410" t="s">
        <v>12154</v>
      </c>
      <c r="L95" s="410" t="s">
        <v>11932</v>
      </c>
      <c r="M95" s="388" t="s">
        <v>12139</v>
      </c>
      <c r="N95" s="400"/>
      <c r="O95" s="400"/>
      <c r="P95" s="400"/>
      <c r="Q95" s="400"/>
      <c r="R95" s="400"/>
      <c r="S95" s="400"/>
      <c r="T95" s="400"/>
      <c r="U95" s="400"/>
      <c r="W95" s="353" t="s">
        <v>1628</v>
      </c>
      <c r="X95" s="353" t="s">
        <v>1628</v>
      </c>
      <c r="Y95" s="385" t="s">
        <v>11936</v>
      </c>
      <c r="Z95" s="352" t="s">
        <v>11937</v>
      </c>
      <c r="AA95" s="411" t="str">
        <f t="shared" si="5"/>
        <v>http://www.unisonic.com.tw/datasheet/UD05104.pdf</v>
      </c>
    </row>
    <row r="96" spans="1:27" ht="199.9" customHeight="1">
      <c r="A96" s="378" t="str">
        <f t="shared" si="4"/>
        <v>UCC36351</v>
      </c>
      <c r="B96" s="388" t="s">
        <v>12155</v>
      </c>
      <c r="C96" s="388" t="s">
        <v>1624</v>
      </c>
      <c r="D96" s="411" t="s">
        <v>12137</v>
      </c>
      <c r="E96" s="411">
        <v>8</v>
      </c>
      <c r="F96" s="411">
        <v>36</v>
      </c>
      <c r="G96" s="410" t="s">
        <v>12156</v>
      </c>
      <c r="H96" s="410" t="s">
        <v>12083</v>
      </c>
      <c r="I96" s="410" t="s">
        <v>1622</v>
      </c>
      <c r="J96" s="410" t="s">
        <v>12157</v>
      </c>
      <c r="K96" s="410" t="s">
        <v>11946</v>
      </c>
      <c r="L96" s="410" t="s">
        <v>11932</v>
      </c>
      <c r="M96" s="388" t="s">
        <v>12158</v>
      </c>
      <c r="N96" s="400"/>
      <c r="O96" s="400"/>
      <c r="P96" s="400"/>
      <c r="Q96" s="400"/>
      <c r="R96" s="400"/>
      <c r="S96" s="400"/>
      <c r="T96" s="400"/>
      <c r="U96" s="400"/>
      <c r="W96" s="353" t="s">
        <v>1629</v>
      </c>
      <c r="X96" s="353" t="s">
        <v>1629</v>
      </c>
      <c r="Y96" s="385" t="s">
        <v>11936</v>
      </c>
      <c r="Z96" s="352" t="s">
        <v>11937</v>
      </c>
      <c r="AA96" s="411" t="str">
        <f t="shared" si="5"/>
        <v>http://www.unisonic.com.tw/datasheet/UCC36351.pdf</v>
      </c>
    </row>
    <row r="97" spans="1:27" ht="199.9" customHeight="1">
      <c r="A97" s="378" t="str">
        <f t="shared" si="4"/>
        <v>UCC36451</v>
      </c>
      <c r="B97" s="388" t="s">
        <v>12159</v>
      </c>
      <c r="C97" s="388" t="s">
        <v>1624</v>
      </c>
      <c r="D97" s="411" t="s">
        <v>12137</v>
      </c>
      <c r="E97" s="411">
        <v>8</v>
      </c>
      <c r="F97" s="411">
        <v>36</v>
      </c>
      <c r="G97" s="410" t="s">
        <v>12160</v>
      </c>
      <c r="H97" s="410" t="s">
        <v>12083</v>
      </c>
      <c r="I97" s="410" t="s">
        <v>12147</v>
      </c>
      <c r="J97" s="410" t="s">
        <v>12157</v>
      </c>
      <c r="K97" s="410" t="s">
        <v>12146</v>
      </c>
      <c r="L97" s="410" t="s">
        <v>11932</v>
      </c>
      <c r="M97" s="388" t="s">
        <v>12158</v>
      </c>
      <c r="N97" s="400"/>
      <c r="O97" s="400"/>
      <c r="P97" s="400"/>
      <c r="Q97" s="400"/>
      <c r="R97" s="400"/>
      <c r="S97" s="400"/>
      <c r="T97" s="400"/>
      <c r="U97" s="400"/>
      <c r="W97" s="353" t="s">
        <v>1630</v>
      </c>
      <c r="X97" s="353" t="s">
        <v>1630</v>
      </c>
      <c r="Y97" s="385" t="s">
        <v>11936</v>
      </c>
      <c r="Z97" s="352" t="s">
        <v>11937</v>
      </c>
      <c r="AA97" s="411" t="str">
        <f t="shared" si="5"/>
        <v>http://www.unisonic.com.tw/datasheet/UCC36451.pdf</v>
      </c>
    </row>
    <row r="98" spans="1:27" ht="199.9" customHeight="1">
      <c r="A98" s="378" t="str">
        <f t="shared" si="4"/>
        <v>UD38251</v>
      </c>
      <c r="B98" s="388" t="s">
        <v>12161</v>
      </c>
      <c r="C98" s="388" t="s">
        <v>1624</v>
      </c>
      <c r="D98" s="411" t="s">
        <v>12137</v>
      </c>
      <c r="E98" s="411">
        <v>8</v>
      </c>
      <c r="F98" s="411">
        <v>38</v>
      </c>
      <c r="G98" s="410" t="s">
        <v>12162</v>
      </c>
      <c r="H98" s="410" t="s">
        <v>12083</v>
      </c>
      <c r="I98" s="410" t="s">
        <v>1622</v>
      </c>
      <c r="J98" s="410" t="s">
        <v>12157</v>
      </c>
      <c r="K98" s="410" t="s">
        <v>11946</v>
      </c>
      <c r="L98" s="410" t="s">
        <v>11932</v>
      </c>
      <c r="M98" s="388" t="s">
        <v>12158</v>
      </c>
      <c r="N98" s="400"/>
      <c r="O98" s="400"/>
      <c r="P98" s="400"/>
      <c r="Q98" s="400"/>
      <c r="R98" s="400"/>
      <c r="S98" s="400"/>
      <c r="T98" s="400"/>
      <c r="U98" s="400"/>
      <c r="W98" s="353" t="s">
        <v>1631</v>
      </c>
      <c r="X98" s="353" t="s">
        <v>1631</v>
      </c>
      <c r="Y98" s="385" t="s">
        <v>11936</v>
      </c>
      <c r="Z98" s="352" t="s">
        <v>11937</v>
      </c>
      <c r="AA98" s="411" t="str">
        <f t="shared" si="5"/>
        <v>http://www.unisonic.com.tw/datasheet/UD38251.pdf</v>
      </c>
    </row>
    <row r="99" spans="1:27" ht="199.9" customHeight="1">
      <c r="A99" s="378" t="str">
        <f t="shared" si="4"/>
        <v>UD38252</v>
      </c>
      <c r="B99" s="388" t="s">
        <v>12163</v>
      </c>
      <c r="C99" s="388" t="s">
        <v>1624</v>
      </c>
      <c r="D99" s="411" t="s">
        <v>12137</v>
      </c>
      <c r="E99" s="411">
        <v>8</v>
      </c>
      <c r="F99" s="411">
        <v>38</v>
      </c>
      <c r="G99" s="410" t="s">
        <v>12162</v>
      </c>
      <c r="H99" s="410" t="s">
        <v>12083</v>
      </c>
      <c r="I99" s="410" t="s">
        <v>12164</v>
      </c>
      <c r="J99" s="410" t="s">
        <v>12157</v>
      </c>
      <c r="K99" s="410" t="s">
        <v>1632</v>
      </c>
      <c r="L99" s="410" t="s">
        <v>11932</v>
      </c>
      <c r="M99" s="388" t="s">
        <v>12158</v>
      </c>
      <c r="N99" s="400"/>
      <c r="O99" s="400"/>
      <c r="P99" s="400"/>
      <c r="Q99" s="400"/>
      <c r="R99" s="400"/>
      <c r="S99" s="400"/>
      <c r="T99" s="400"/>
      <c r="U99" s="400"/>
      <c r="W99" s="353" t="s">
        <v>1633</v>
      </c>
      <c r="X99" s="353" t="s">
        <v>1633</v>
      </c>
      <c r="Y99" s="385" t="s">
        <v>11936</v>
      </c>
      <c r="Z99" s="352" t="s">
        <v>11937</v>
      </c>
      <c r="AA99" s="411" t="str">
        <f t="shared" si="5"/>
        <v>http://www.unisonic.com.tw/datasheet/UD38252.pdf</v>
      </c>
    </row>
    <row r="100" spans="1:27" ht="199.9" customHeight="1">
      <c r="A100" s="378" t="str">
        <f t="shared" si="4"/>
        <v>UD38501</v>
      </c>
      <c r="B100" s="388" t="s">
        <v>12165</v>
      </c>
      <c r="C100" s="388" t="s">
        <v>1624</v>
      </c>
      <c r="D100" s="411" t="s">
        <v>12137</v>
      </c>
      <c r="E100" s="411">
        <v>8</v>
      </c>
      <c r="F100" s="411">
        <v>38</v>
      </c>
      <c r="G100" s="410" t="s">
        <v>12166</v>
      </c>
      <c r="H100" s="410" t="s">
        <v>12083</v>
      </c>
      <c r="I100" s="410" t="s">
        <v>12147</v>
      </c>
      <c r="J100" s="410" t="s">
        <v>12157</v>
      </c>
      <c r="K100" s="410" t="s">
        <v>11946</v>
      </c>
      <c r="L100" s="410" t="s">
        <v>11932</v>
      </c>
      <c r="M100" s="388" t="s">
        <v>12158</v>
      </c>
      <c r="N100" s="400"/>
      <c r="O100" s="400"/>
      <c r="P100" s="400"/>
      <c r="Q100" s="400"/>
      <c r="R100" s="400"/>
      <c r="S100" s="400"/>
      <c r="T100" s="400"/>
      <c r="U100" s="400"/>
      <c r="W100" s="353" t="s">
        <v>1634</v>
      </c>
      <c r="X100" s="353" t="s">
        <v>1634</v>
      </c>
      <c r="Y100" s="385" t="s">
        <v>11936</v>
      </c>
      <c r="Z100" s="352" t="s">
        <v>11937</v>
      </c>
      <c r="AA100" s="411" t="str">
        <f t="shared" si="5"/>
        <v>http://www.unisonic.com.tw/datasheet/UD38501.pdf</v>
      </c>
    </row>
    <row r="101" spans="1:27" ht="199.9" customHeight="1">
      <c r="A101" s="378" t="str">
        <f t="shared" si="4"/>
        <v>UCC40501</v>
      </c>
      <c r="B101" s="388" t="s">
        <v>12167</v>
      </c>
      <c r="C101" s="388" t="s">
        <v>1624</v>
      </c>
      <c r="D101" s="411" t="s">
        <v>12137</v>
      </c>
      <c r="E101" s="411">
        <v>8</v>
      </c>
      <c r="F101" s="411">
        <v>40</v>
      </c>
      <c r="G101" s="410" t="s">
        <v>11889</v>
      </c>
      <c r="H101" s="410" t="s">
        <v>11969</v>
      </c>
      <c r="I101" s="410" t="s">
        <v>1625</v>
      </c>
      <c r="J101" s="410" t="s">
        <v>12168</v>
      </c>
      <c r="K101" s="410" t="s">
        <v>1632</v>
      </c>
      <c r="L101" s="410" t="s">
        <v>11851</v>
      </c>
      <c r="M101" s="388" t="s">
        <v>12169</v>
      </c>
      <c r="N101" s="400"/>
      <c r="O101" s="400"/>
      <c r="P101" s="400"/>
      <c r="Q101" s="400"/>
      <c r="R101" s="400"/>
      <c r="S101" s="400"/>
      <c r="T101" s="400"/>
      <c r="U101" s="400"/>
      <c r="W101" s="353" t="s">
        <v>12170</v>
      </c>
      <c r="X101" s="353" t="s">
        <v>12170</v>
      </c>
      <c r="Y101" s="385" t="s">
        <v>11797</v>
      </c>
      <c r="Z101" s="352" t="s">
        <v>11798</v>
      </c>
      <c r="AA101" s="411" t="str">
        <f t="shared" si="5"/>
        <v>http://www.unisonic.com.tw/datasheet/UCC40501.pdf</v>
      </c>
    </row>
    <row r="102" spans="1:27" ht="199.9" customHeight="1">
      <c r="A102" s="378" t="str">
        <f t="shared" si="4"/>
        <v>UCC40702</v>
      </c>
      <c r="B102" s="388" t="s">
        <v>12171</v>
      </c>
      <c r="C102" s="388" t="s">
        <v>1624</v>
      </c>
      <c r="D102" s="411" t="s">
        <v>12172</v>
      </c>
      <c r="E102" s="411">
        <v>8</v>
      </c>
      <c r="F102" s="411">
        <v>40</v>
      </c>
      <c r="G102" s="410" t="s">
        <v>11889</v>
      </c>
      <c r="H102" s="410" t="s">
        <v>11969</v>
      </c>
      <c r="I102" s="410" t="s">
        <v>1625</v>
      </c>
      <c r="J102" s="410" t="s">
        <v>12168</v>
      </c>
      <c r="K102" s="410" t="s">
        <v>12173</v>
      </c>
      <c r="L102" s="410" t="s">
        <v>11851</v>
      </c>
      <c r="M102" s="388" t="s">
        <v>12174</v>
      </c>
      <c r="N102" s="400"/>
      <c r="O102" s="400"/>
      <c r="P102" s="400"/>
      <c r="Q102" s="400"/>
      <c r="R102" s="400"/>
      <c r="S102" s="400"/>
      <c r="T102" s="400"/>
      <c r="U102" s="400"/>
      <c r="W102" s="353" t="s">
        <v>12175</v>
      </c>
      <c r="X102" s="353" t="s">
        <v>12175</v>
      </c>
      <c r="Y102" s="385" t="s">
        <v>11797</v>
      </c>
      <c r="Z102" s="352" t="s">
        <v>11798</v>
      </c>
      <c r="AA102" s="411" t="str">
        <f t="shared" si="5"/>
        <v>http://www.unisonic.com.tw/datasheet/UCC40702.pdf</v>
      </c>
    </row>
    <row r="103" spans="1:27" ht="199.9" customHeight="1">
      <c r="A103" s="378" t="str">
        <f t="shared" si="4"/>
        <v>UD06122</v>
      </c>
      <c r="B103" s="388" t="s">
        <v>12176</v>
      </c>
      <c r="C103" s="388" t="s">
        <v>1624</v>
      </c>
      <c r="D103" s="411" t="s">
        <v>12172</v>
      </c>
      <c r="E103" s="411">
        <v>2.5</v>
      </c>
      <c r="F103" s="411">
        <v>6</v>
      </c>
      <c r="G103" s="410" t="s">
        <v>12067</v>
      </c>
      <c r="H103" s="410" t="s">
        <v>11956</v>
      </c>
      <c r="I103" s="413">
        <v>0.95</v>
      </c>
      <c r="J103" s="411" t="s">
        <v>11973</v>
      </c>
      <c r="K103" s="411">
        <v>0.35</v>
      </c>
      <c r="L103" s="411" t="s">
        <v>11851</v>
      </c>
      <c r="M103" s="388" t="s">
        <v>12177</v>
      </c>
      <c r="N103" s="400"/>
      <c r="O103" s="400"/>
      <c r="P103" s="400"/>
      <c r="Q103" s="400"/>
      <c r="R103" s="400"/>
      <c r="S103" s="400"/>
      <c r="T103" s="400"/>
      <c r="U103" s="400"/>
      <c r="W103" s="353" t="s">
        <v>1636</v>
      </c>
      <c r="X103" s="353" t="s">
        <v>1636</v>
      </c>
      <c r="Y103" s="385" t="s">
        <v>11797</v>
      </c>
      <c r="Z103" s="352" t="s">
        <v>11798</v>
      </c>
      <c r="AA103" s="411" t="str">
        <f t="shared" si="5"/>
        <v>http://www.unisonic.com.tw/datasheet/UD06122.pdf</v>
      </c>
    </row>
    <row r="104" spans="1:27" ht="199.9" customHeight="1">
      <c r="A104" s="378" t="str">
        <f t="shared" si="4"/>
        <v>UU28121</v>
      </c>
      <c r="B104" s="388" t="s">
        <v>12178</v>
      </c>
      <c r="C104" s="396" t="s">
        <v>12179</v>
      </c>
      <c r="D104" s="411" t="s">
        <v>11888</v>
      </c>
      <c r="E104" s="411">
        <v>2.5</v>
      </c>
      <c r="F104" s="411">
        <v>5.5</v>
      </c>
      <c r="G104" s="411" t="s">
        <v>11851</v>
      </c>
      <c r="H104" s="411">
        <v>1.238</v>
      </c>
      <c r="I104" s="411" t="s">
        <v>11851</v>
      </c>
      <c r="J104" s="411" t="s">
        <v>12180</v>
      </c>
      <c r="K104" s="411">
        <v>0.25</v>
      </c>
      <c r="L104" s="411" t="s">
        <v>11851</v>
      </c>
      <c r="M104" s="388" t="s">
        <v>12023</v>
      </c>
      <c r="N104" s="375"/>
      <c r="O104" s="375"/>
      <c r="P104" s="375"/>
      <c r="Q104" s="375"/>
      <c r="R104" s="375"/>
      <c r="S104" s="384"/>
      <c r="T104" s="375"/>
      <c r="U104" s="375"/>
      <c r="V104" s="375"/>
      <c r="W104" s="353" t="s">
        <v>1637</v>
      </c>
      <c r="X104" s="353" t="s">
        <v>1637</v>
      </c>
      <c r="Y104" s="385" t="s">
        <v>11797</v>
      </c>
      <c r="Z104" s="352" t="s">
        <v>11798</v>
      </c>
      <c r="AA104" s="411" t="str">
        <f t="shared" si="5"/>
        <v>http://www.unisonic.com.tw/datasheet/UU28121.pdf</v>
      </c>
    </row>
    <row r="105" spans="1:27" ht="199.9" customHeight="1"/>
  </sheetData>
  <autoFilter ref="A2:AB105">
    <filterColumn colId="3"/>
  </autoFilter>
  <mergeCells count="5">
    <mergeCell ref="W1:W2"/>
    <mergeCell ref="X1:X2"/>
    <mergeCell ref="Y1:Y2"/>
    <mergeCell ref="Z1:Z2"/>
    <mergeCell ref="AA1:AA2"/>
  </mergeCells>
  <phoneticPr fontId="38" type="noConversion"/>
  <hyperlinks>
    <hyperlink ref="Y13" r:id="rId1"/>
    <hyperlink ref="Y4" r:id="rId2"/>
    <hyperlink ref="Y29" r:id="rId3"/>
    <hyperlink ref="Y14" r:id="rId4"/>
    <hyperlink ref="Y5" r:id="rId5"/>
    <hyperlink ref="Y6" r:id="rId6"/>
    <hyperlink ref="Y24" r:id="rId7"/>
    <hyperlink ref="Y22" r:id="rId8"/>
    <hyperlink ref="Y19" r:id="rId9"/>
    <hyperlink ref="Y16" r:id="rId10"/>
    <hyperlink ref="Y15" r:id="rId11"/>
    <hyperlink ref="Y28" r:id="rId12"/>
    <hyperlink ref="Y7" r:id="rId13"/>
    <hyperlink ref="Y8" r:id="rId14"/>
    <hyperlink ref="Y9" r:id="rId15"/>
    <hyperlink ref="Y17" r:id="rId16"/>
    <hyperlink ref="Y18" r:id="rId17"/>
    <hyperlink ref="Y3" r:id="rId18"/>
    <hyperlink ref="Y20" r:id="rId19"/>
    <hyperlink ref="Y27" r:id="rId20"/>
    <hyperlink ref="Y26" r:id="rId21"/>
    <hyperlink ref="Y10" r:id="rId22"/>
    <hyperlink ref="Y21" r:id="rId23"/>
    <hyperlink ref="Y65" r:id="rId24"/>
    <hyperlink ref="Y52" r:id="rId25"/>
    <hyperlink ref="Y53" r:id="rId26"/>
    <hyperlink ref="Y32" r:id="rId27"/>
    <hyperlink ref="Y31" r:id="rId28"/>
    <hyperlink ref="Y59" r:id="rId29"/>
    <hyperlink ref="Y60" r:id="rId30"/>
    <hyperlink ref="Y63" r:id="rId31"/>
    <hyperlink ref="Y64" r:id="rId32"/>
    <hyperlink ref="Y61" r:id="rId33"/>
    <hyperlink ref="Y62" r:id="rId34"/>
    <hyperlink ref="Y56" r:id="rId35"/>
    <hyperlink ref="Y58" r:id="rId36"/>
    <hyperlink ref="Y33" r:id="rId37"/>
    <hyperlink ref="Y54" r:id="rId38"/>
    <hyperlink ref="Y35" r:id="rId39"/>
    <hyperlink ref="Y40" r:id="rId40"/>
    <hyperlink ref="Y41" r:id="rId41"/>
    <hyperlink ref="Y42" r:id="rId42"/>
    <hyperlink ref="Y43" r:id="rId43"/>
    <hyperlink ref="Y45" r:id="rId44"/>
    <hyperlink ref="Y48" r:id="rId45"/>
    <hyperlink ref="Y49" r:id="rId46"/>
    <hyperlink ref="Y50" r:id="rId47"/>
    <hyperlink ref="Y68" r:id="rId48"/>
    <hyperlink ref="Y69" r:id="rId49"/>
    <hyperlink ref="Y70" r:id="rId50"/>
    <hyperlink ref="Y71" r:id="rId51"/>
    <hyperlink ref="Y34" r:id="rId52"/>
    <hyperlink ref="Y46" r:id="rId53"/>
    <hyperlink ref="Y30" r:id="rId54"/>
    <hyperlink ref="Y66" r:id="rId55"/>
    <hyperlink ref="Y47" r:id="rId56"/>
    <hyperlink ref="Y57" r:id="rId57"/>
    <hyperlink ref="Y51" r:id="rId58"/>
    <hyperlink ref="Y72" r:id="rId59"/>
    <hyperlink ref="Y23" r:id="rId60"/>
    <hyperlink ref="Y67" r:id="rId61"/>
    <hyperlink ref="Y73" r:id="rId62"/>
    <hyperlink ref="Y25" r:id="rId63"/>
    <hyperlink ref="Y12" r:id="rId64"/>
    <hyperlink ref="Y36" r:id="rId65"/>
    <hyperlink ref="Y37" r:id="rId66"/>
    <hyperlink ref="Y38" r:id="rId67"/>
    <hyperlink ref="Y11" r:id="rId68"/>
    <hyperlink ref="Y44" r:id="rId69"/>
    <hyperlink ref="Y77" r:id="rId70"/>
    <hyperlink ref="Y74" r:id="rId71"/>
    <hyperlink ref="Y75" r:id="rId72"/>
    <hyperlink ref="Y76" r:id="rId73"/>
    <hyperlink ref="Y78" r:id="rId74"/>
    <hyperlink ref="Y80" r:id="rId75"/>
    <hyperlink ref="Y81" r:id="rId76"/>
    <hyperlink ref="Y82" r:id="rId77"/>
    <hyperlink ref="Y83" r:id="rId78"/>
    <hyperlink ref="Y84" r:id="rId79"/>
    <hyperlink ref="Y85" r:id="rId80"/>
    <hyperlink ref="Y86" r:id="rId81"/>
    <hyperlink ref="Y87" r:id="rId82"/>
    <hyperlink ref="Y79" r:id="rId83"/>
    <hyperlink ref="Y88" r:id="rId84"/>
    <hyperlink ref="Y89" r:id="rId85"/>
    <hyperlink ref="Y90" r:id="rId86"/>
    <hyperlink ref="Y95" r:id="rId87"/>
    <hyperlink ref="Y96" r:id="rId88"/>
    <hyperlink ref="Y97" r:id="rId89"/>
    <hyperlink ref="Y98" r:id="rId90"/>
    <hyperlink ref="Y99" r:id="rId91"/>
    <hyperlink ref="Y100" r:id="rId92"/>
    <hyperlink ref="Y102" r:id="rId93"/>
    <hyperlink ref="Y103" r:id="rId94"/>
    <hyperlink ref="Y101" r:id="rId95"/>
    <hyperlink ref="Y92" r:id="rId96"/>
    <hyperlink ref="Y94" r:id="rId97"/>
    <hyperlink ref="Y104" r:id="rId98"/>
    <hyperlink ref="Y91" r:id="rId99"/>
    <hyperlink ref="Y1" r:id="rId100"/>
    <hyperlink ref="Y55" r:id="rId101"/>
    <hyperlink ref="Y39" r:id="rId102"/>
  </hyperlinks>
  <printOptions horizontalCentered="1"/>
  <pageMargins left="0.39370078740157483" right="0.39370078740157483" top="0.39370078740157483" bottom="0.39370078740157483" header="0.31496062992125984" footer="0.31496062992125984"/>
  <pageSetup paperSize="9" scale="24" fitToHeight="6" orientation="portrait" r:id="rId103"/>
  <headerFooter alignWithMargins="0"/>
</worksheet>
</file>

<file path=xl/worksheets/sheet80.xml><?xml version="1.0" encoding="utf-8"?>
<worksheet xmlns="http://schemas.openxmlformats.org/spreadsheetml/2006/main" xmlns:r="http://schemas.openxmlformats.org/officeDocument/2006/relationships">
  <dimension ref="A1:AD83"/>
  <sheetViews>
    <sheetView view="pageBreakPreview" zoomScale="55" zoomScaleNormal="70" zoomScaleSheetLayoutView="55" workbookViewId="0"/>
  </sheetViews>
  <sheetFormatPr defaultColWidth="9" defaultRowHeight="15"/>
  <cols>
    <col min="1" max="1" width="22" style="1019" customWidth="1"/>
    <col min="2" max="2" width="22.5" style="1001" customWidth="1"/>
    <col min="3" max="3" width="16.875" style="1001" customWidth="1"/>
    <col min="4" max="5" width="15.625" style="1001" customWidth="1"/>
    <col min="6" max="6" width="14.75" style="1001" customWidth="1"/>
    <col min="7" max="7" width="16.375" style="1000" customWidth="1"/>
    <col min="8" max="8" width="15.875" style="1001" customWidth="1"/>
    <col min="9" max="9" width="13.25" style="1001" customWidth="1"/>
    <col min="10" max="10" width="13.875" style="1001" customWidth="1"/>
    <col min="11" max="11" width="13.25" style="1001" customWidth="1"/>
    <col min="12" max="12" width="19" style="1001" customWidth="1"/>
    <col min="13" max="13" width="16.875" style="1001" customWidth="1"/>
    <col min="14" max="14" width="14" style="1001" customWidth="1"/>
    <col min="15" max="15" width="45.25" style="1020" customWidth="1"/>
    <col min="16" max="18" width="1.625" style="1343" customWidth="1"/>
    <col min="19" max="19" width="22.875" style="1001" customWidth="1"/>
    <col min="20" max="20" width="18.125" style="1001" customWidth="1"/>
    <col min="21" max="22" width="10" style="1001" customWidth="1"/>
    <col min="23" max="23" width="82.5" style="1043" customWidth="1"/>
    <col min="24" max="24" width="9" style="1002" customWidth="1"/>
    <col min="25" max="25" width="9" style="1001"/>
    <col min="26" max="26" width="15.25" style="1001" bestFit="1" customWidth="1"/>
    <col min="27" max="27" width="24.75" style="1001" bestFit="1" customWidth="1"/>
    <col min="28" max="28" width="7.5" style="1001" bestFit="1" customWidth="1"/>
    <col min="29" max="29" width="46.375" style="1001" customWidth="1"/>
    <col min="30" max="16384" width="9" style="1001"/>
  </cols>
  <sheetData>
    <row r="1" spans="1:24" s="928" customFormat="1" ht="39.950000000000003" customHeight="1">
      <c r="A1" s="1341" t="s">
        <v>10922</v>
      </c>
      <c r="B1" s="1341"/>
      <c r="C1" s="1341"/>
      <c r="D1" s="1341"/>
      <c r="E1" s="1341"/>
      <c r="F1" s="1341"/>
      <c r="G1" s="1341"/>
      <c r="H1" s="1341"/>
      <c r="I1" s="1341"/>
      <c r="J1" s="1341"/>
      <c r="K1" s="1341"/>
      <c r="L1" s="1341"/>
      <c r="M1" s="1341"/>
      <c r="N1" s="1341"/>
      <c r="O1" s="1341"/>
      <c r="P1" s="1178"/>
      <c r="Q1" s="1178"/>
      <c r="R1" s="1178"/>
      <c r="X1" s="1007"/>
    </row>
    <row r="2" spans="1:24" ht="87.75" customHeight="1">
      <c r="A2" s="1627" t="s">
        <v>6156</v>
      </c>
      <c r="B2" s="1578" t="s">
        <v>10613</v>
      </c>
      <c r="C2" s="1733" t="s">
        <v>10614</v>
      </c>
      <c r="D2" s="1733" t="s">
        <v>10615</v>
      </c>
      <c r="E2" s="1733" t="s">
        <v>10616</v>
      </c>
      <c r="F2" s="1642" t="s">
        <v>10617</v>
      </c>
      <c r="G2" s="1642" t="s">
        <v>10618</v>
      </c>
      <c r="H2" s="1642" t="s">
        <v>10619</v>
      </c>
      <c r="I2" s="1575" t="s">
        <v>10620</v>
      </c>
      <c r="J2" s="1575" t="s">
        <v>10621</v>
      </c>
      <c r="K2" s="1575" t="s">
        <v>10622</v>
      </c>
      <c r="L2" s="1575" t="s">
        <v>10623</v>
      </c>
      <c r="M2" s="1642" t="s">
        <v>10624</v>
      </c>
      <c r="N2" s="1575" t="s">
        <v>10625</v>
      </c>
      <c r="O2" s="1734" t="s">
        <v>1909</v>
      </c>
      <c r="S2" s="1862" t="s">
        <v>6156</v>
      </c>
      <c r="T2" s="1863"/>
      <c r="U2" s="1577"/>
      <c r="V2" s="1577"/>
      <c r="W2" s="1344" t="s">
        <v>7426</v>
      </c>
    </row>
    <row r="3" spans="1:24" s="978" customFormat="1" ht="60" customHeight="1">
      <c r="A3" s="1028" t="str">
        <f t="shared" ref="A3:A34" si="0">HYPERLINK(W3,S3)</f>
        <v>SMAXXV</v>
      </c>
      <c r="B3" s="1576">
        <v>50</v>
      </c>
      <c r="C3" s="1576">
        <v>5</v>
      </c>
      <c r="D3" s="949" t="s">
        <v>1356</v>
      </c>
      <c r="E3" s="949" t="s">
        <v>10626</v>
      </c>
      <c r="F3" s="1576" t="s">
        <v>10627</v>
      </c>
      <c r="G3" s="1576" t="s">
        <v>10628</v>
      </c>
      <c r="H3" s="1576" t="s">
        <v>2</v>
      </c>
      <c r="I3" s="1576" t="s">
        <v>10629</v>
      </c>
      <c r="J3" s="1576" t="s">
        <v>10627</v>
      </c>
      <c r="K3" s="1576" t="s">
        <v>10630</v>
      </c>
      <c r="L3" s="1576" t="s">
        <v>10631</v>
      </c>
      <c r="M3" s="1576" t="s">
        <v>10632</v>
      </c>
      <c r="N3" s="1576" t="s">
        <v>10633</v>
      </c>
      <c r="O3" s="960" t="s">
        <v>10634</v>
      </c>
      <c r="P3" s="1258"/>
      <c r="Q3" s="1258"/>
      <c r="R3" s="1258"/>
      <c r="S3" s="1091" t="s">
        <v>10635</v>
      </c>
      <c r="T3" s="1091" t="s">
        <v>10635</v>
      </c>
      <c r="U3" s="943" t="s">
        <v>0</v>
      </c>
      <c r="V3" s="944" t="s">
        <v>116</v>
      </c>
      <c r="W3" s="996" t="str">
        <f t="shared" ref="W3:W34" si="1">CONCATENATE(U3,T3,V3)</f>
        <v>http://www.unisonic.com.tw/datasheet/SMAXXV.pdf</v>
      </c>
      <c r="X3" s="1018"/>
    </row>
    <row r="4" spans="1:24" s="1346" customFormat="1" ht="60" customHeight="1">
      <c r="A4" s="1028" t="str">
        <f t="shared" si="0"/>
        <v>SMDJXXX</v>
      </c>
      <c r="B4" s="949" t="s">
        <v>10636</v>
      </c>
      <c r="C4" s="1576" t="s">
        <v>10637</v>
      </c>
      <c r="D4" s="949" t="s">
        <v>1356</v>
      </c>
      <c r="E4" s="949" t="s">
        <v>10626</v>
      </c>
      <c r="F4" s="1576" t="s">
        <v>10638</v>
      </c>
      <c r="G4" s="1576" t="s">
        <v>10639</v>
      </c>
      <c r="H4" s="1576" t="s">
        <v>10640</v>
      </c>
      <c r="I4" s="1576">
        <v>2</v>
      </c>
      <c r="J4" s="1576" t="s">
        <v>10641</v>
      </c>
      <c r="K4" s="1576" t="s">
        <v>10642</v>
      </c>
      <c r="L4" s="1576" t="s">
        <v>6589</v>
      </c>
      <c r="M4" s="1576" t="s">
        <v>6589</v>
      </c>
      <c r="N4" s="1576" t="s">
        <v>6589</v>
      </c>
      <c r="O4" s="1566" t="s">
        <v>10643</v>
      </c>
      <c r="P4" s="1258"/>
      <c r="Q4" s="1258"/>
      <c r="R4" s="1258"/>
      <c r="S4" s="1576" t="s">
        <v>10644</v>
      </c>
      <c r="T4" s="1345" t="s">
        <v>10645</v>
      </c>
      <c r="U4" s="943" t="s">
        <v>6567</v>
      </c>
      <c r="V4" s="944" t="s">
        <v>6568</v>
      </c>
      <c r="W4" s="996" t="str">
        <f t="shared" si="1"/>
        <v>http://www.unisonic.com.tw/datasheet/SMDJ.pdf</v>
      </c>
      <c r="X4" s="1034" t="s">
        <v>10645</v>
      </c>
    </row>
    <row r="5" spans="1:24" s="1346" customFormat="1" ht="60" customHeight="1">
      <c r="A5" s="1028" t="str">
        <f t="shared" si="0"/>
        <v>SMCJXXA</v>
      </c>
      <c r="B5" s="949" t="s">
        <v>10646</v>
      </c>
      <c r="C5" s="1576" t="s">
        <v>10647</v>
      </c>
      <c r="D5" s="949" t="s">
        <v>10648</v>
      </c>
      <c r="E5" s="949" t="s">
        <v>10649</v>
      </c>
      <c r="F5" s="1576" t="s">
        <v>10650</v>
      </c>
      <c r="G5" s="1576" t="s">
        <v>10651</v>
      </c>
      <c r="H5" s="1576" t="s">
        <v>10652</v>
      </c>
      <c r="I5" s="1576" t="s">
        <v>10653</v>
      </c>
      <c r="J5" s="1576" t="s">
        <v>10650</v>
      </c>
      <c r="K5" s="1576" t="s">
        <v>10654</v>
      </c>
      <c r="L5" s="1576" t="s">
        <v>10655</v>
      </c>
      <c r="M5" s="1576" t="s">
        <v>6589</v>
      </c>
      <c r="N5" s="1576" t="s">
        <v>6589</v>
      </c>
      <c r="O5" s="1566" t="s">
        <v>10656</v>
      </c>
      <c r="P5" s="1258"/>
      <c r="Q5" s="1258"/>
      <c r="R5" s="1258"/>
      <c r="S5" s="1576" t="s">
        <v>10657</v>
      </c>
      <c r="T5" s="1345" t="s">
        <v>10658</v>
      </c>
      <c r="U5" s="943" t="s">
        <v>6567</v>
      </c>
      <c r="V5" s="944" t="s">
        <v>6568</v>
      </c>
      <c r="W5" s="996" t="str">
        <f t="shared" si="1"/>
        <v>http://www.unisonic.com.tw/datasheet/SMCJ.pdf</v>
      </c>
      <c r="X5" s="1034" t="s">
        <v>10658</v>
      </c>
    </row>
    <row r="6" spans="1:24" s="1346" customFormat="1" ht="60" customHeight="1">
      <c r="A6" s="1028" t="str">
        <f t="shared" si="0"/>
        <v>SMCJXXCA</v>
      </c>
      <c r="B6" s="949" t="s">
        <v>10646</v>
      </c>
      <c r="C6" s="1576" t="s">
        <v>10659</v>
      </c>
      <c r="D6" s="949" t="s">
        <v>10648</v>
      </c>
      <c r="E6" s="949" t="s">
        <v>10649</v>
      </c>
      <c r="F6" s="1576" t="s">
        <v>10660</v>
      </c>
      <c r="G6" s="1576" t="s">
        <v>10661</v>
      </c>
      <c r="H6" s="1576" t="s">
        <v>10662</v>
      </c>
      <c r="I6" s="1576" t="s">
        <v>10653</v>
      </c>
      <c r="J6" s="1576" t="s">
        <v>10660</v>
      </c>
      <c r="K6" s="1576" t="s">
        <v>10663</v>
      </c>
      <c r="L6" s="1576" t="s">
        <v>10659</v>
      </c>
      <c r="M6" s="1576" t="s">
        <v>6589</v>
      </c>
      <c r="N6" s="1576" t="s">
        <v>6589</v>
      </c>
      <c r="O6" s="1566" t="s">
        <v>10656</v>
      </c>
      <c r="P6" s="1258"/>
      <c r="Q6" s="1258"/>
      <c r="R6" s="1258"/>
      <c r="S6" s="1576" t="s">
        <v>10664</v>
      </c>
      <c r="T6" s="1345" t="s">
        <v>10658</v>
      </c>
      <c r="U6" s="943" t="s">
        <v>6567</v>
      </c>
      <c r="V6" s="944" t="s">
        <v>6568</v>
      </c>
      <c r="W6" s="996" t="str">
        <f t="shared" si="1"/>
        <v>http://www.unisonic.com.tw/datasheet/SMCJ.pdf</v>
      </c>
      <c r="X6" s="1034" t="s">
        <v>10658</v>
      </c>
    </row>
    <row r="7" spans="1:24" s="1346" customFormat="1" ht="60" customHeight="1">
      <c r="A7" s="1028" t="str">
        <f t="shared" si="0"/>
        <v>UESD12VL1U</v>
      </c>
      <c r="B7" s="949">
        <v>220</v>
      </c>
      <c r="C7" s="1576">
        <v>10</v>
      </c>
      <c r="D7" s="949" t="s">
        <v>10665</v>
      </c>
      <c r="E7" s="949" t="s">
        <v>10665</v>
      </c>
      <c r="F7" s="1576">
        <v>12</v>
      </c>
      <c r="G7" s="1576">
        <v>12.6</v>
      </c>
      <c r="H7" s="1576" t="s">
        <v>6589</v>
      </c>
      <c r="I7" s="1576">
        <v>1</v>
      </c>
      <c r="J7" s="1576">
        <v>12</v>
      </c>
      <c r="K7" s="1576">
        <v>22</v>
      </c>
      <c r="L7" s="1576">
        <v>10</v>
      </c>
      <c r="M7" s="1576">
        <v>66</v>
      </c>
      <c r="N7" s="1576" t="s">
        <v>6589</v>
      </c>
      <c r="O7" s="1566" t="s">
        <v>10666</v>
      </c>
      <c r="P7" s="1258"/>
      <c r="Q7" s="1258"/>
      <c r="R7" s="1258"/>
      <c r="S7" s="1576" t="s">
        <v>10667</v>
      </c>
      <c r="T7" s="1345" t="s">
        <v>10667</v>
      </c>
      <c r="U7" s="943" t="s">
        <v>6567</v>
      </c>
      <c r="V7" s="944" t="s">
        <v>6568</v>
      </c>
      <c r="W7" s="996" t="str">
        <f t="shared" si="1"/>
        <v>http://www.unisonic.com.tw/datasheet/UESD12VL1U.pdf</v>
      </c>
      <c r="X7" s="1034"/>
    </row>
    <row r="8" spans="1:24" s="978" customFormat="1" ht="60" customHeight="1">
      <c r="A8" s="1028" t="s">
        <v>1357</v>
      </c>
      <c r="B8" s="1347" t="s">
        <v>6589</v>
      </c>
      <c r="C8" s="1576">
        <v>2.5</v>
      </c>
      <c r="D8" s="949" t="s">
        <v>10668</v>
      </c>
      <c r="E8" s="949" t="s">
        <v>6589</v>
      </c>
      <c r="F8" s="1576">
        <v>5</v>
      </c>
      <c r="G8" s="1576" t="s">
        <v>6589</v>
      </c>
      <c r="H8" s="1576" t="s">
        <v>6589</v>
      </c>
      <c r="I8" s="1576">
        <v>0.05</v>
      </c>
      <c r="J8" s="1576">
        <v>3</v>
      </c>
      <c r="K8" s="1576">
        <v>25</v>
      </c>
      <c r="L8" s="949" t="s">
        <v>10669</v>
      </c>
      <c r="M8" s="1576">
        <v>30</v>
      </c>
      <c r="N8" s="1576" t="s">
        <v>10670</v>
      </c>
      <c r="O8" s="1348" t="s">
        <v>10671</v>
      </c>
      <c r="P8" s="1258"/>
      <c r="Q8" s="1258"/>
      <c r="R8" s="1258"/>
      <c r="S8" s="1347" t="s">
        <v>10672</v>
      </c>
      <c r="T8" s="1347" t="s">
        <v>10672</v>
      </c>
      <c r="U8" s="943" t="s">
        <v>6567</v>
      </c>
      <c r="V8" s="944" t="s">
        <v>6568</v>
      </c>
      <c r="W8" s="996" t="str">
        <f t="shared" si="1"/>
        <v>http://www.unisonic.com.tw/datasheet/ESD5V0L1B.pdf</v>
      </c>
      <c r="X8" s="1018"/>
    </row>
    <row r="9" spans="1:24" s="978" customFormat="1" ht="60" customHeight="1">
      <c r="A9" s="1028" t="str">
        <f t="shared" si="0"/>
        <v>SOT05C</v>
      </c>
      <c r="B9" s="1576">
        <v>140</v>
      </c>
      <c r="C9" s="1576">
        <v>13</v>
      </c>
      <c r="D9" s="949" t="s">
        <v>10648</v>
      </c>
      <c r="E9" s="949" t="s">
        <v>10649</v>
      </c>
      <c r="F9" s="1576">
        <v>5</v>
      </c>
      <c r="G9" s="1576">
        <v>6</v>
      </c>
      <c r="H9" s="1576" t="s">
        <v>6589</v>
      </c>
      <c r="I9" s="1576">
        <v>5</v>
      </c>
      <c r="J9" s="1576">
        <v>5</v>
      </c>
      <c r="K9" s="1576">
        <v>10</v>
      </c>
      <c r="L9" s="1576">
        <v>13</v>
      </c>
      <c r="M9" s="1576">
        <v>120</v>
      </c>
      <c r="N9" s="1576" t="s">
        <v>10670</v>
      </c>
      <c r="O9" s="1566" t="s">
        <v>6592</v>
      </c>
      <c r="P9" s="1258"/>
      <c r="Q9" s="1258"/>
      <c r="R9" s="1258"/>
      <c r="S9" s="1576" t="s">
        <v>10673</v>
      </c>
      <c r="T9" s="1576" t="s">
        <v>10673</v>
      </c>
      <c r="U9" s="943" t="s">
        <v>6567</v>
      </c>
      <c r="V9" s="944" t="s">
        <v>6568</v>
      </c>
      <c r="W9" s="996" t="str">
        <f t="shared" si="1"/>
        <v>http://www.unisonic.com.tw/datasheet/SOT05C.pdf</v>
      </c>
      <c r="X9" s="1018"/>
    </row>
    <row r="10" spans="1:24" s="978" customFormat="1" ht="60" customHeight="1">
      <c r="A10" s="1028" t="str">
        <f t="shared" si="0"/>
        <v>SLVU2.8</v>
      </c>
      <c r="B10" s="1576">
        <v>400</v>
      </c>
      <c r="C10" s="1576">
        <v>24</v>
      </c>
      <c r="D10" s="949" t="s">
        <v>10648</v>
      </c>
      <c r="E10" s="949" t="s">
        <v>10649</v>
      </c>
      <c r="F10" s="1576">
        <v>2.8</v>
      </c>
      <c r="G10" s="1576">
        <v>3</v>
      </c>
      <c r="H10" s="1576" t="s">
        <v>6589</v>
      </c>
      <c r="I10" s="1576">
        <v>1</v>
      </c>
      <c r="J10" s="1576">
        <v>2.8</v>
      </c>
      <c r="K10" s="1576">
        <v>12.5</v>
      </c>
      <c r="L10" s="1576">
        <v>24</v>
      </c>
      <c r="M10" s="1576">
        <v>100</v>
      </c>
      <c r="N10" s="1576" t="s">
        <v>10670</v>
      </c>
      <c r="O10" s="960" t="s">
        <v>6592</v>
      </c>
      <c r="P10" s="1258"/>
      <c r="Q10" s="1258"/>
      <c r="R10" s="1258"/>
      <c r="S10" s="1576" t="s">
        <v>10674</v>
      </c>
      <c r="T10" s="1576" t="s">
        <v>10674</v>
      </c>
      <c r="U10" s="943" t="s">
        <v>6567</v>
      </c>
      <c r="V10" s="944" t="s">
        <v>6568</v>
      </c>
      <c r="W10" s="996" t="str">
        <f t="shared" si="1"/>
        <v>http://www.unisonic.com.tw/datasheet/SLVU2.8.pdf</v>
      </c>
      <c r="X10" s="1018"/>
    </row>
    <row r="11" spans="1:24" s="978" customFormat="1" ht="60" customHeight="1">
      <c r="A11" s="1028" t="str">
        <f t="shared" si="0"/>
        <v>ESD3V3S2B</v>
      </c>
      <c r="B11" s="1347" t="s">
        <v>6589</v>
      </c>
      <c r="C11" s="1576">
        <v>8</v>
      </c>
      <c r="D11" s="949" t="s">
        <v>10675</v>
      </c>
      <c r="E11" s="949" t="s">
        <v>10665</v>
      </c>
      <c r="F11" s="1576">
        <v>3.3</v>
      </c>
      <c r="G11" s="1576" t="s">
        <v>6589</v>
      </c>
      <c r="H11" s="1576" t="s">
        <v>6589</v>
      </c>
      <c r="I11" s="1576">
        <v>0.05</v>
      </c>
      <c r="J11" s="1576">
        <v>3.3</v>
      </c>
      <c r="K11" s="1576">
        <v>9</v>
      </c>
      <c r="L11" s="949" t="s">
        <v>10676</v>
      </c>
      <c r="M11" s="1576">
        <v>20</v>
      </c>
      <c r="N11" s="1576" t="s">
        <v>10670</v>
      </c>
      <c r="O11" s="1348" t="s">
        <v>10677</v>
      </c>
      <c r="P11" s="1258"/>
      <c r="Q11" s="1258"/>
      <c r="R11" s="1258"/>
      <c r="S11" s="1347" t="s">
        <v>10678</v>
      </c>
      <c r="T11" s="1347" t="s">
        <v>10678</v>
      </c>
      <c r="U11" s="943" t="s">
        <v>6567</v>
      </c>
      <c r="V11" s="944" t="s">
        <v>6568</v>
      </c>
      <c r="W11" s="996" t="str">
        <f t="shared" si="1"/>
        <v>http://www.unisonic.com.tw/datasheet/ESD3V3S2B.pdf</v>
      </c>
      <c r="X11" s="1018"/>
    </row>
    <row r="12" spans="1:24" s="978" customFormat="1" ht="60" customHeight="1">
      <c r="A12" s="1028" t="str">
        <f t="shared" si="0"/>
        <v>ESD6V2S1B</v>
      </c>
      <c r="B12" s="1347" t="s">
        <v>6589</v>
      </c>
      <c r="C12" s="1576">
        <v>8</v>
      </c>
      <c r="D12" s="949" t="s">
        <v>10665</v>
      </c>
      <c r="E12" s="949" t="s">
        <v>6589</v>
      </c>
      <c r="F12" s="1576">
        <v>6.2</v>
      </c>
      <c r="G12" s="1576" t="s">
        <v>6589</v>
      </c>
      <c r="H12" s="1576" t="s">
        <v>6589</v>
      </c>
      <c r="I12" s="1576">
        <v>0.1</v>
      </c>
      <c r="J12" s="1576">
        <v>6.2</v>
      </c>
      <c r="K12" s="1576">
        <v>14</v>
      </c>
      <c r="L12" s="949" t="s">
        <v>10676</v>
      </c>
      <c r="M12" s="1576">
        <v>10</v>
      </c>
      <c r="N12" s="1576" t="s">
        <v>10670</v>
      </c>
      <c r="O12" s="1348" t="s">
        <v>10677</v>
      </c>
      <c r="P12" s="1258"/>
      <c r="Q12" s="1258"/>
      <c r="R12" s="1258"/>
      <c r="S12" s="1347" t="s">
        <v>10679</v>
      </c>
      <c r="T12" s="1347" t="s">
        <v>10679</v>
      </c>
      <c r="U12" s="943" t="s">
        <v>6567</v>
      </c>
      <c r="V12" s="944" t="s">
        <v>6568</v>
      </c>
      <c r="W12" s="996" t="str">
        <f t="shared" si="1"/>
        <v>http://www.unisonic.com.tw/datasheet/ESD6V2S1B.pdf</v>
      </c>
      <c r="X12" s="1018"/>
    </row>
    <row r="13" spans="1:24" s="978" customFormat="1" ht="60" customHeight="1">
      <c r="A13" s="1028" t="str">
        <f t="shared" si="0"/>
        <v>UESDA6V1W5</v>
      </c>
      <c r="B13" s="1576">
        <v>150</v>
      </c>
      <c r="C13" s="1576" t="s">
        <v>6589</v>
      </c>
      <c r="D13" s="949" t="s">
        <v>10648</v>
      </c>
      <c r="E13" s="949" t="s">
        <v>10649</v>
      </c>
      <c r="F13" s="949">
        <v>3</v>
      </c>
      <c r="G13" s="1576">
        <v>6.1</v>
      </c>
      <c r="H13" s="1576">
        <v>7.2</v>
      </c>
      <c r="I13" s="1576">
        <v>1</v>
      </c>
      <c r="J13" s="949">
        <v>3</v>
      </c>
      <c r="K13" s="1576" t="s">
        <v>6589</v>
      </c>
      <c r="L13" s="949" t="s">
        <v>6589</v>
      </c>
      <c r="M13" s="1576">
        <v>90</v>
      </c>
      <c r="N13" s="1576" t="s">
        <v>10670</v>
      </c>
      <c r="O13" s="1566" t="s">
        <v>10680</v>
      </c>
      <c r="P13" s="1258"/>
      <c r="Q13" s="1258"/>
      <c r="R13" s="1258"/>
      <c r="S13" s="1576" t="s">
        <v>10681</v>
      </c>
      <c r="T13" s="1576" t="s">
        <v>10681</v>
      </c>
      <c r="U13" s="943" t="s">
        <v>6567</v>
      </c>
      <c r="V13" s="944" t="s">
        <v>6568</v>
      </c>
      <c r="W13" s="996" t="str">
        <f t="shared" si="1"/>
        <v>http://www.unisonic.com.tw/datasheet/UESDA6V1W5.pdf</v>
      </c>
      <c r="X13" s="1018"/>
    </row>
    <row r="14" spans="1:24" s="978" customFormat="1" ht="60" customHeight="1">
      <c r="A14" s="1028" t="str">
        <f t="shared" si="0"/>
        <v>UZ5C056</v>
      </c>
      <c r="B14" s="1576">
        <v>150</v>
      </c>
      <c r="C14" s="1576">
        <v>10</v>
      </c>
      <c r="D14" s="949" t="s">
        <v>10648</v>
      </c>
      <c r="E14" s="949" t="s">
        <v>10649</v>
      </c>
      <c r="F14" s="1576">
        <v>5</v>
      </c>
      <c r="G14" s="1576">
        <v>6.3</v>
      </c>
      <c r="H14" s="1576" t="s">
        <v>6589</v>
      </c>
      <c r="I14" s="1576">
        <v>1</v>
      </c>
      <c r="J14" s="1576">
        <v>5</v>
      </c>
      <c r="K14" s="1576">
        <v>14.5</v>
      </c>
      <c r="L14" s="1576">
        <v>10</v>
      </c>
      <c r="M14" s="1576">
        <v>100</v>
      </c>
      <c r="N14" s="1576" t="s">
        <v>10670</v>
      </c>
      <c r="O14" s="960" t="s">
        <v>10682</v>
      </c>
      <c r="P14" s="1258"/>
      <c r="Q14" s="1258"/>
      <c r="R14" s="1258"/>
      <c r="S14" s="1576" t="s">
        <v>10683</v>
      </c>
      <c r="T14" s="1576" t="s">
        <v>10683</v>
      </c>
      <c r="U14" s="943" t="s">
        <v>6567</v>
      </c>
      <c r="V14" s="944" t="s">
        <v>6568</v>
      </c>
      <c r="W14" s="996" t="str">
        <f t="shared" si="1"/>
        <v>http://www.unisonic.com.tw/datasheet/UZ5C056.pdf</v>
      </c>
      <c r="X14" s="1018"/>
    </row>
    <row r="15" spans="1:24" s="978" customFormat="1" ht="60" customHeight="1">
      <c r="A15" s="1028" t="str">
        <f t="shared" si="0"/>
        <v>USMS05</v>
      </c>
      <c r="B15" s="1576">
        <v>350</v>
      </c>
      <c r="C15" s="1576">
        <v>24</v>
      </c>
      <c r="D15" s="949" t="s">
        <v>10684</v>
      </c>
      <c r="E15" s="949" t="s">
        <v>10685</v>
      </c>
      <c r="F15" s="1576">
        <v>5</v>
      </c>
      <c r="G15" s="1576">
        <v>6</v>
      </c>
      <c r="H15" s="1576" t="s">
        <v>6589</v>
      </c>
      <c r="I15" s="1576">
        <v>20</v>
      </c>
      <c r="J15" s="1576">
        <v>5</v>
      </c>
      <c r="K15" s="1576">
        <v>14.5</v>
      </c>
      <c r="L15" s="1576">
        <v>24</v>
      </c>
      <c r="M15" s="1576">
        <v>400</v>
      </c>
      <c r="N15" s="1576" t="s">
        <v>10670</v>
      </c>
      <c r="O15" s="960" t="s">
        <v>10682</v>
      </c>
      <c r="P15" s="1258"/>
      <c r="Q15" s="1258"/>
      <c r="R15" s="1258"/>
      <c r="S15" s="1576" t="s">
        <v>10686</v>
      </c>
      <c r="T15" s="1576" t="s">
        <v>10686</v>
      </c>
      <c r="U15" s="943" t="s">
        <v>6567</v>
      </c>
      <c r="V15" s="944" t="s">
        <v>6568</v>
      </c>
      <c r="W15" s="996" t="str">
        <f t="shared" si="1"/>
        <v>http://www.unisonic.com.tw/datasheet/USMS05.pdf</v>
      </c>
      <c r="X15" s="1018"/>
    </row>
    <row r="16" spans="1:24" s="978" customFormat="1" ht="60" customHeight="1">
      <c r="A16" s="1028" t="str">
        <f t="shared" si="0"/>
        <v>UPRTR5V0U4D</v>
      </c>
      <c r="B16" s="1576" t="s">
        <v>6589</v>
      </c>
      <c r="C16" s="1576" t="s">
        <v>6589</v>
      </c>
      <c r="D16" s="949" t="s">
        <v>10648</v>
      </c>
      <c r="E16" s="949" t="s">
        <v>10687</v>
      </c>
      <c r="F16" s="1576">
        <v>5.5</v>
      </c>
      <c r="G16" s="1576">
        <v>6</v>
      </c>
      <c r="H16" s="1576">
        <v>9</v>
      </c>
      <c r="I16" s="1576">
        <v>0.1</v>
      </c>
      <c r="J16" s="1576">
        <v>3</v>
      </c>
      <c r="K16" s="1576" t="s">
        <v>6589</v>
      </c>
      <c r="L16" s="1576" t="s">
        <v>6589</v>
      </c>
      <c r="M16" s="1576">
        <v>1</v>
      </c>
      <c r="N16" s="1576" t="s">
        <v>10670</v>
      </c>
      <c r="O16" s="960" t="s">
        <v>10682</v>
      </c>
      <c r="P16" s="1349"/>
      <c r="Q16" s="1349"/>
      <c r="R16" s="1349"/>
      <c r="S16" s="1576" t="s">
        <v>10688</v>
      </c>
      <c r="T16" s="1576" t="s">
        <v>10688</v>
      </c>
      <c r="U16" s="943" t="s">
        <v>6567</v>
      </c>
      <c r="V16" s="944" t="s">
        <v>6568</v>
      </c>
      <c r="W16" s="996" t="str">
        <f t="shared" si="1"/>
        <v>http://www.unisonic.com.tw/datasheet/UPRTR5V0U4D.pdf</v>
      </c>
      <c r="X16" s="1018"/>
    </row>
    <row r="17" spans="1:24" s="978" customFormat="1" ht="60" customHeight="1">
      <c r="A17" s="1028" t="str">
        <f t="shared" si="0"/>
        <v>UESD4C5V6C08</v>
      </c>
      <c r="B17" s="1576" t="s">
        <v>6589</v>
      </c>
      <c r="C17" s="1576">
        <v>5.5</v>
      </c>
      <c r="D17" s="949" t="s">
        <v>10648</v>
      </c>
      <c r="E17" s="949" t="s">
        <v>10649</v>
      </c>
      <c r="F17" s="1576">
        <v>5</v>
      </c>
      <c r="G17" s="1576">
        <v>6.2</v>
      </c>
      <c r="H17" s="1576" t="s">
        <v>6589</v>
      </c>
      <c r="I17" s="1576">
        <v>2</v>
      </c>
      <c r="J17" s="1576">
        <v>5</v>
      </c>
      <c r="K17" s="1576">
        <v>10</v>
      </c>
      <c r="L17" s="1576">
        <v>5</v>
      </c>
      <c r="M17" s="1576">
        <v>1</v>
      </c>
      <c r="N17" s="1576" t="s">
        <v>6589</v>
      </c>
      <c r="O17" s="960" t="s">
        <v>10689</v>
      </c>
      <c r="P17" s="1349"/>
      <c r="Q17" s="1349"/>
      <c r="R17" s="1349"/>
      <c r="S17" s="949" t="s">
        <v>10690</v>
      </c>
      <c r="T17" s="949" t="s">
        <v>10690</v>
      </c>
      <c r="U17" s="943" t="s">
        <v>6567</v>
      </c>
      <c r="V17" s="944" t="s">
        <v>6568</v>
      </c>
      <c r="W17" s="996" t="str">
        <f t="shared" si="1"/>
        <v>http://www.unisonic.com.tw/datasheet/UESD4C5V6C08.pdf</v>
      </c>
      <c r="X17" s="1018"/>
    </row>
    <row r="18" spans="1:24" s="978" customFormat="1" ht="60" customHeight="1">
      <c r="A18" s="1028" t="str">
        <f t="shared" si="0"/>
        <v>PUSB220</v>
      </c>
      <c r="B18" s="1576" t="s">
        <v>6589</v>
      </c>
      <c r="C18" s="1576" t="s">
        <v>6589</v>
      </c>
      <c r="D18" s="949" t="s">
        <v>10648</v>
      </c>
      <c r="E18" s="949" t="s">
        <v>6589</v>
      </c>
      <c r="F18" s="1576">
        <v>5.5</v>
      </c>
      <c r="G18" s="1576">
        <v>6</v>
      </c>
      <c r="H18" s="1576">
        <v>9</v>
      </c>
      <c r="I18" s="1576">
        <v>0.1</v>
      </c>
      <c r="J18" s="1576">
        <v>3</v>
      </c>
      <c r="K18" s="1576" t="s">
        <v>6589</v>
      </c>
      <c r="L18" s="1576" t="s">
        <v>6589</v>
      </c>
      <c r="M18" s="1576">
        <v>1</v>
      </c>
      <c r="N18" s="1576" t="s">
        <v>10670</v>
      </c>
      <c r="O18" s="960" t="s">
        <v>10682</v>
      </c>
      <c r="P18" s="1349"/>
      <c r="Q18" s="1349"/>
      <c r="R18" s="1349"/>
      <c r="S18" s="1576" t="s">
        <v>10691</v>
      </c>
      <c r="T18" s="1576" t="s">
        <v>10691</v>
      </c>
      <c r="U18" s="943" t="s">
        <v>6567</v>
      </c>
      <c r="V18" s="944" t="s">
        <v>6568</v>
      </c>
      <c r="W18" s="996" t="str">
        <f t="shared" si="1"/>
        <v>http://www.unisonic.com.tw/datasheet/PUSB220.pdf</v>
      </c>
      <c r="X18" s="1018"/>
    </row>
    <row r="19" spans="1:24" s="978" customFormat="1" ht="60" customHeight="1">
      <c r="A19" s="1028" t="str">
        <f t="shared" si="0"/>
        <v>SRV05-4</v>
      </c>
      <c r="B19" s="1576">
        <v>350</v>
      </c>
      <c r="C19" s="1576">
        <v>12</v>
      </c>
      <c r="D19" s="949" t="s">
        <v>10648</v>
      </c>
      <c r="E19" s="949" t="s">
        <v>10687</v>
      </c>
      <c r="F19" s="1576">
        <v>5</v>
      </c>
      <c r="G19" s="1576">
        <v>6</v>
      </c>
      <c r="H19" s="1576" t="s">
        <v>6589</v>
      </c>
      <c r="I19" s="1576">
        <v>5</v>
      </c>
      <c r="J19" s="1576">
        <v>5</v>
      </c>
      <c r="K19" s="1576">
        <v>17</v>
      </c>
      <c r="L19" s="1576">
        <v>5</v>
      </c>
      <c r="M19" s="1576">
        <v>1.2</v>
      </c>
      <c r="N19" s="1576" t="s">
        <v>10670</v>
      </c>
      <c r="O19" s="960" t="s">
        <v>10682</v>
      </c>
      <c r="P19" s="1349"/>
      <c r="Q19" s="1349"/>
      <c r="R19" s="1349"/>
      <c r="S19" s="1576" t="s">
        <v>10692</v>
      </c>
      <c r="T19" s="1576" t="s">
        <v>10692</v>
      </c>
      <c r="U19" s="943" t="s">
        <v>6567</v>
      </c>
      <c r="V19" s="944" t="s">
        <v>6568</v>
      </c>
      <c r="W19" s="996" t="str">
        <f t="shared" si="1"/>
        <v>http://www.unisonic.com.tw/datasheet/SRV05-4.pdf</v>
      </c>
      <c r="X19" s="1018"/>
    </row>
    <row r="20" spans="1:24" s="978" customFormat="1" ht="60" customHeight="1">
      <c r="A20" s="1028" t="str">
        <f t="shared" si="0"/>
        <v>TVS4S009</v>
      </c>
      <c r="B20" s="1576">
        <v>25</v>
      </c>
      <c r="C20" s="1576">
        <v>2.5</v>
      </c>
      <c r="D20" s="949" t="s">
        <v>10648</v>
      </c>
      <c r="E20" s="949" t="s">
        <v>10693</v>
      </c>
      <c r="F20" s="1576">
        <v>5.5</v>
      </c>
      <c r="G20" s="1576">
        <v>9</v>
      </c>
      <c r="H20" s="1576" t="s">
        <v>6589</v>
      </c>
      <c r="I20" s="1576">
        <v>0.1</v>
      </c>
      <c r="J20" s="1576">
        <v>3.3</v>
      </c>
      <c r="K20" s="1576" t="s">
        <v>6589</v>
      </c>
      <c r="L20" s="1576" t="s">
        <v>6589</v>
      </c>
      <c r="M20" s="1576">
        <v>0.8</v>
      </c>
      <c r="N20" s="1576" t="s">
        <v>6589</v>
      </c>
      <c r="O20" s="960" t="s">
        <v>10682</v>
      </c>
      <c r="P20" s="1349"/>
      <c r="Q20" s="1349"/>
      <c r="R20" s="1349"/>
      <c r="S20" s="1576" t="s">
        <v>10694</v>
      </c>
      <c r="T20" s="1576" t="s">
        <v>10694</v>
      </c>
      <c r="U20" s="943" t="s">
        <v>6567</v>
      </c>
      <c r="V20" s="944" t="s">
        <v>6568</v>
      </c>
      <c r="W20" s="996" t="str">
        <f t="shared" si="1"/>
        <v>http://www.unisonic.com.tw/datasheet/TVS4S009.pdf</v>
      </c>
      <c r="X20" s="1018"/>
    </row>
    <row r="21" spans="1:24" s="978" customFormat="1" ht="60" customHeight="1">
      <c r="A21" s="1028" t="str">
        <f t="shared" si="0"/>
        <v>UESD4CUSB30</v>
      </c>
      <c r="B21" s="1576">
        <v>45</v>
      </c>
      <c r="C21" s="1576">
        <v>5</v>
      </c>
      <c r="D21" s="949" t="s">
        <v>10675</v>
      </c>
      <c r="E21" s="949" t="s">
        <v>10695</v>
      </c>
      <c r="F21" s="1576">
        <v>5.5</v>
      </c>
      <c r="G21" s="1576">
        <v>7</v>
      </c>
      <c r="H21" s="1576" t="s">
        <v>6589</v>
      </c>
      <c r="I21" s="1576">
        <v>0.1</v>
      </c>
      <c r="J21" s="1576">
        <v>2.5</v>
      </c>
      <c r="K21" s="1576">
        <v>8</v>
      </c>
      <c r="L21" s="1576">
        <v>1</v>
      </c>
      <c r="M21" s="1576">
        <v>0.7</v>
      </c>
      <c r="N21" s="1576" t="s">
        <v>6589</v>
      </c>
      <c r="O21" s="1348" t="s">
        <v>10696</v>
      </c>
      <c r="P21" s="1350"/>
      <c r="Q21" s="1350"/>
      <c r="R21" s="1350"/>
      <c r="S21" s="1347" t="s">
        <v>10697</v>
      </c>
      <c r="T21" s="1347" t="s">
        <v>10697</v>
      </c>
      <c r="U21" s="943" t="s">
        <v>6567</v>
      </c>
      <c r="V21" s="944" t="s">
        <v>6568</v>
      </c>
      <c r="W21" s="996" t="str">
        <f t="shared" si="1"/>
        <v>http://www.unisonic.com.tw/datasheet/UESD4CUSB30.pdf</v>
      </c>
      <c r="X21" s="1018"/>
    </row>
    <row r="22" spans="1:24" s="978" customFormat="1" ht="60" customHeight="1">
      <c r="A22" s="1028" t="str">
        <f t="shared" si="0"/>
        <v>USB4S012</v>
      </c>
      <c r="B22" s="1576">
        <v>60</v>
      </c>
      <c r="C22" s="1576">
        <v>3</v>
      </c>
      <c r="D22" s="949" t="s">
        <v>10698</v>
      </c>
      <c r="E22" s="949" t="s">
        <v>10698</v>
      </c>
      <c r="F22" s="1576" t="s">
        <v>6589</v>
      </c>
      <c r="G22" s="1576">
        <v>6</v>
      </c>
      <c r="H22" s="1576" t="s">
        <v>6589</v>
      </c>
      <c r="I22" s="1576">
        <v>0.5</v>
      </c>
      <c r="J22" s="1576">
        <v>2.5</v>
      </c>
      <c r="K22" s="1576" t="s">
        <v>6589</v>
      </c>
      <c r="L22" s="1576" t="s">
        <v>6589</v>
      </c>
      <c r="M22" s="1576">
        <v>1</v>
      </c>
      <c r="N22" s="1576" t="s">
        <v>6589</v>
      </c>
      <c r="O22" s="1348" t="s">
        <v>10682</v>
      </c>
      <c r="P22" s="1350"/>
      <c r="Q22" s="1350"/>
      <c r="R22" s="1350"/>
      <c r="S22" s="1347" t="s">
        <v>10699</v>
      </c>
      <c r="T22" s="1347" t="s">
        <v>10699</v>
      </c>
      <c r="U22" s="943" t="s">
        <v>6567</v>
      </c>
      <c r="V22" s="944" t="s">
        <v>6568</v>
      </c>
      <c r="W22" s="996" t="str">
        <f t="shared" si="1"/>
        <v>http://www.unisonic.com.tw/datasheet/USB4S012.pdf</v>
      </c>
      <c r="X22" s="1018"/>
    </row>
    <row r="23" spans="1:24" s="1235" customFormat="1" ht="60" customHeight="1">
      <c r="A23" s="1028" t="str">
        <f t="shared" si="0"/>
        <v>CCVGA7C5</v>
      </c>
      <c r="B23" s="1158">
        <v>0.75</v>
      </c>
      <c r="C23" s="1158" t="s">
        <v>6589</v>
      </c>
      <c r="D23" s="940" t="s">
        <v>1359</v>
      </c>
      <c r="E23" s="940" t="s">
        <v>6589</v>
      </c>
      <c r="F23" s="1158" t="s">
        <v>6589</v>
      </c>
      <c r="G23" s="1158" t="s">
        <v>6589</v>
      </c>
      <c r="H23" s="1158" t="s">
        <v>6589</v>
      </c>
      <c r="I23" s="1158" t="s">
        <v>6589</v>
      </c>
      <c r="J23" s="1158" t="s">
        <v>6589</v>
      </c>
      <c r="K23" s="1158" t="s">
        <v>6589</v>
      </c>
      <c r="L23" s="1158" t="s">
        <v>6589</v>
      </c>
      <c r="M23" s="1158">
        <v>5</v>
      </c>
      <c r="N23" s="1158" t="s">
        <v>6589</v>
      </c>
      <c r="O23" s="1234" t="s">
        <v>10700</v>
      </c>
      <c r="P23" s="1351"/>
      <c r="Q23" s="1351"/>
      <c r="R23" s="1351"/>
      <c r="S23" s="1131" t="s">
        <v>10701</v>
      </c>
      <c r="T23" s="1131" t="s">
        <v>10701</v>
      </c>
      <c r="U23" s="943" t="s">
        <v>6567</v>
      </c>
      <c r="V23" s="944" t="s">
        <v>6568</v>
      </c>
      <c r="W23" s="996" t="str">
        <f t="shared" si="1"/>
        <v>http://www.unisonic.com.tw/datasheet/CCVGA7C5.pdf</v>
      </c>
      <c r="X23" s="1046"/>
    </row>
    <row r="24" spans="1:24" s="978" customFormat="1" ht="60" customHeight="1">
      <c r="A24" s="1028" t="str">
        <f t="shared" si="0"/>
        <v>USP720</v>
      </c>
      <c r="B24" s="1576" t="s">
        <v>6589</v>
      </c>
      <c r="C24" s="1576" t="s">
        <v>6589</v>
      </c>
      <c r="D24" s="949" t="s">
        <v>1359</v>
      </c>
      <c r="E24" s="949" t="s">
        <v>6589</v>
      </c>
      <c r="F24" s="1576" t="s">
        <v>6589</v>
      </c>
      <c r="G24" s="1576" t="s">
        <v>6589</v>
      </c>
      <c r="H24" s="1576" t="s">
        <v>6589</v>
      </c>
      <c r="I24" s="1576">
        <v>0.02</v>
      </c>
      <c r="J24" s="1576" t="s">
        <v>6589</v>
      </c>
      <c r="K24" s="1576">
        <v>2</v>
      </c>
      <c r="L24" s="1576">
        <v>1</v>
      </c>
      <c r="M24" s="1576">
        <v>3</v>
      </c>
      <c r="N24" s="1576" t="s">
        <v>6589</v>
      </c>
      <c r="O24" s="1348" t="s">
        <v>10702</v>
      </c>
      <c r="P24" s="1350"/>
      <c r="Q24" s="1350"/>
      <c r="R24" s="1350"/>
      <c r="S24" s="1347" t="s">
        <v>10703</v>
      </c>
      <c r="T24" s="1347" t="s">
        <v>10703</v>
      </c>
      <c r="U24" s="943" t="s">
        <v>6567</v>
      </c>
      <c r="V24" s="944" t="s">
        <v>6568</v>
      </c>
      <c r="W24" s="996" t="str">
        <f t="shared" si="1"/>
        <v>http://www.unisonic.com.tw/datasheet/USP720.pdf</v>
      </c>
      <c r="X24" s="1018"/>
    </row>
    <row r="25" spans="1:24" s="979" customFormat="1" ht="60" customHeight="1">
      <c r="A25" s="1028" t="str">
        <f t="shared" si="0"/>
        <v>UESD3311</v>
      </c>
      <c r="B25" s="1576" t="s">
        <v>6589</v>
      </c>
      <c r="C25" s="1576" t="s">
        <v>6589</v>
      </c>
      <c r="D25" s="1576" t="s">
        <v>6589</v>
      </c>
      <c r="E25" s="1576" t="s">
        <v>6589</v>
      </c>
      <c r="F25" s="1576" t="s">
        <v>6589</v>
      </c>
      <c r="G25" s="1576" t="s">
        <v>6589</v>
      </c>
      <c r="H25" s="1576" t="s">
        <v>6589</v>
      </c>
      <c r="I25" s="1576" t="s">
        <v>6589</v>
      </c>
      <c r="J25" s="1576" t="s">
        <v>6589</v>
      </c>
      <c r="K25" s="1576" t="s">
        <v>6589</v>
      </c>
      <c r="L25" s="1576" t="s">
        <v>6589</v>
      </c>
      <c r="M25" s="1576" t="s">
        <v>6589</v>
      </c>
      <c r="N25" s="1576" t="s">
        <v>6589</v>
      </c>
      <c r="O25" s="1566" t="s">
        <v>10704</v>
      </c>
      <c r="P25" s="1258"/>
      <c r="Q25" s="1258"/>
      <c r="R25" s="1258"/>
      <c r="S25" s="1576" t="s">
        <v>10705</v>
      </c>
      <c r="T25" s="1576" t="s">
        <v>10705</v>
      </c>
      <c r="U25" s="943" t="s">
        <v>6567</v>
      </c>
      <c r="V25" s="944" t="s">
        <v>6568</v>
      </c>
      <c r="W25" s="996" t="str">
        <f t="shared" si="1"/>
        <v>http://www.unisonic.com.tw/datasheet/UESD3311.pdf</v>
      </c>
      <c r="X25" s="1018"/>
    </row>
    <row r="26" spans="1:24" s="979" customFormat="1" ht="60" customHeight="1">
      <c r="A26" s="1028" t="str">
        <f t="shared" si="0"/>
        <v>UESD1C5V0</v>
      </c>
      <c r="B26" s="1576" t="s">
        <v>6589</v>
      </c>
      <c r="C26" s="1576" t="s">
        <v>6589</v>
      </c>
      <c r="D26" s="1576" t="s">
        <v>6589</v>
      </c>
      <c r="E26" s="1576" t="s">
        <v>6589</v>
      </c>
      <c r="F26" s="1576" t="s">
        <v>6589</v>
      </c>
      <c r="G26" s="1576" t="s">
        <v>6589</v>
      </c>
      <c r="H26" s="1576" t="s">
        <v>6589</v>
      </c>
      <c r="I26" s="1576" t="s">
        <v>6589</v>
      </c>
      <c r="J26" s="1576" t="s">
        <v>6589</v>
      </c>
      <c r="K26" s="1576" t="s">
        <v>6589</v>
      </c>
      <c r="L26" s="1576" t="s">
        <v>6589</v>
      </c>
      <c r="M26" s="1576" t="s">
        <v>6589</v>
      </c>
      <c r="N26" s="1576" t="s">
        <v>6589</v>
      </c>
      <c r="O26" s="1566" t="s">
        <v>6592</v>
      </c>
      <c r="P26" s="1258"/>
      <c r="Q26" s="1258"/>
      <c r="R26" s="1258"/>
      <c r="S26" s="1576" t="s">
        <v>10706</v>
      </c>
      <c r="T26" s="1576" t="s">
        <v>10706</v>
      </c>
      <c r="U26" s="943" t="s">
        <v>6567</v>
      </c>
      <c r="V26" s="944" t="s">
        <v>6568</v>
      </c>
      <c r="W26" s="996" t="str">
        <f t="shared" si="1"/>
        <v>http://www.unisonic.com.tw/datasheet/UESD1C5V0.pdf</v>
      </c>
      <c r="X26" s="1018"/>
    </row>
    <row r="27" spans="1:24" s="979" customFormat="1" ht="60" customHeight="1">
      <c r="A27" s="1028" t="str">
        <f t="shared" si="0"/>
        <v>UESDCA5V6C09</v>
      </c>
      <c r="B27" s="1576" t="s">
        <v>6589</v>
      </c>
      <c r="C27" s="1576" t="s">
        <v>6589</v>
      </c>
      <c r="D27" s="1576" t="s">
        <v>6589</v>
      </c>
      <c r="E27" s="1576" t="s">
        <v>6589</v>
      </c>
      <c r="F27" s="1576" t="s">
        <v>6589</v>
      </c>
      <c r="G27" s="1576" t="s">
        <v>6589</v>
      </c>
      <c r="H27" s="1576" t="s">
        <v>6589</v>
      </c>
      <c r="I27" s="1576" t="s">
        <v>6589</v>
      </c>
      <c r="J27" s="1576" t="s">
        <v>6589</v>
      </c>
      <c r="K27" s="1576" t="s">
        <v>6589</v>
      </c>
      <c r="L27" s="1576" t="s">
        <v>6589</v>
      </c>
      <c r="M27" s="1576" t="s">
        <v>6589</v>
      </c>
      <c r="N27" s="1576" t="s">
        <v>6589</v>
      </c>
      <c r="O27" s="1566" t="s">
        <v>6592</v>
      </c>
      <c r="P27" s="1258"/>
      <c r="Q27" s="1258"/>
      <c r="R27" s="1258"/>
      <c r="S27" s="1576" t="s">
        <v>10707</v>
      </c>
      <c r="T27" s="1576" t="s">
        <v>10707</v>
      </c>
      <c r="U27" s="943" t="s">
        <v>6567</v>
      </c>
      <c r="V27" s="944" t="s">
        <v>6568</v>
      </c>
      <c r="W27" s="996" t="str">
        <f t="shared" si="1"/>
        <v>http://www.unisonic.com.tw/datasheet/UESDCA5V6C09.pdf</v>
      </c>
      <c r="X27" s="1018"/>
    </row>
    <row r="28" spans="1:24" s="979" customFormat="1" ht="60" customHeight="1">
      <c r="A28" s="1028" t="str">
        <f t="shared" si="0"/>
        <v>UESD6C5V6C20</v>
      </c>
      <c r="B28" s="1576" t="s">
        <v>6589</v>
      </c>
      <c r="C28" s="1576" t="s">
        <v>6589</v>
      </c>
      <c r="D28" s="1576" t="s">
        <v>6589</v>
      </c>
      <c r="E28" s="1576" t="s">
        <v>6589</v>
      </c>
      <c r="F28" s="1576" t="s">
        <v>6589</v>
      </c>
      <c r="G28" s="1576" t="s">
        <v>6589</v>
      </c>
      <c r="H28" s="1576" t="s">
        <v>6589</v>
      </c>
      <c r="I28" s="1576" t="s">
        <v>6589</v>
      </c>
      <c r="J28" s="1576" t="s">
        <v>6589</v>
      </c>
      <c r="K28" s="1576" t="s">
        <v>6589</v>
      </c>
      <c r="L28" s="1576" t="s">
        <v>6589</v>
      </c>
      <c r="M28" s="1576" t="s">
        <v>6589</v>
      </c>
      <c r="N28" s="1576" t="s">
        <v>6589</v>
      </c>
      <c r="O28" s="960" t="s">
        <v>10708</v>
      </c>
      <c r="P28" s="1258"/>
      <c r="Q28" s="1258"/>
      <c r="R28" s="1258"/>
      <c r="S28" s="949" t="s">
        <v>10709</v>
      </c>
      <c r="T28" s="949" t="s">
        <v>10709</v>
      </c>
      <c r="U28" s="943" t="s">
        <v>6567</v>
      </c>
      <c r="V28" s="944" t="s">
        <v>6568</v>
      </c>
      <c r="W28" s="996" t="str">
        <f t="shared" si="1"/>
        <v>http://www.unisonic.com.tw/datasheet/UESD6C5V6C20.pdf</v>
      </c>
      <c r="X28" s="1018"/>
    </row>
    <row r="29" spans="1:24" s="979" customFormat="1" ht="60" customHeight="1">
      <c r="A29" s="1028" t="str">
        <f t="shared" si="0"/>
        <v>UESDA5V6C06</v>
      </c>
      <c r="B29" s="1576" t="s">
        <v>6589</v>
      </c>
      <c r="C29" s="1576" t="s">
        <v>6589</v>
      </c>
      <c r="D29" s="1576" t="s">
        <v>6589</v>
      </c>
      <c r="E29" s="1576" t="s">
        <v>6589</v>
      </c>
      <c r="F29" s="1576" t="s">
        <v>6589</v>
      </c>
      <c r="G29" s="1576" t="s">
        <v>6589</v>
      </c>
      <c r="H29" s="1576" t="s">
        <v>6589</v>
      </c>
      <c r="I29" s="1576" t="s">
        <v>6589</v>
      </c>
      <c r="J29" s="1576" t="s">
        <v>6589</v>
      </c>
      <c r="K29" s="1576" t="s">
        <v>6589</v>
      </c>
      <c r="L29" s="1576" t="s">
        <v>6589</v>
      </c>
      <c r="M29" s="1576" t="s">
        <v>6589</v>
      </c>
      <c r="N29" s="1576" t="s">
        <v>6589</v>
      </c>
      <c r="O29" s="960" t="s">
        <v>10710</v>
      </c>
      <c r="P29" s="1258"/>
      <c r="Q29" s="1258"/>
      <c r="R29" s="1258"/>
      <c r="S29" s="949" t="s">
        <v>10711</v>
      </c>
      <c r="T29" s="949" t="s">
        <v>10711</v>
      </c>
      <c r="U29" s="943" t="s">
        <v>6567</v>
      </c>
      <c r="V29" s="944" t="s">
        <v>6568</v>
      </c>
      <c r="W29" s="996" t="str">
        <f t="shared" si="1"/>
        <v>http://www.unisonic.com.tw/datasheet/UESDA5V6C06.pdf</v>
      </c>
      <c r="X29" s="1018"/>
    </row>
    <row r="30" spans="1:24" s="979" customFormat="1" ht="60" customHeight="1">
      <c r="A30" s="1028" t="str">
        <f t="shared" si="0"/>
        <v>UESDA5V6C10</v>
      </c>
      <c r="B30" s="1576" t="s">
        <v>6589</v>
      </c>
      <c r="C30" s="1576" t="s">
        <v>6589</v>
      </c>
      <c r="D30" s="1576" t="s">
        <v>6589</v>
      </c>
      <c r="E30" s="1576" t="s">
        <v>6589</v>
      </c>
      <c r="F30" s="1576" t="s">
        <v>6589</v>
      </c>
      <c r="G30" s="1576" t="s">
        <v>6589</v>
      </c>
      <c r="H30" s="1576" t="s">
        <v>6589</v>
      </c>
      <c r="I30" s="1576" t="s">
        <v>6589</v>
      </c>
      <c r="J30" s="1576" t="s">
        <v>6589</v>
      </c>
      <c r="K30" s="1576" t="s">
        <v>6589</v>
      </c>
      <c r="L30" s="1576" t="s">
        <v>6589</v>
      </c>
      <c r="M30" s="1576" t="s">
        <v>6589</v>
      </c>
      <c r="N30" s="1576" t="s">
        <v>6589</v>
      </c>
      <c r="O30" s="960" t="s">
        <v>10712</v>
      </c>
      <c r="P30" s="1258"/>
      <c r="Q30" s="1258"/>
      <c r="R30" s="1258"/>
      <c r="S30" s="949" t="s">
        <v>10713</v>
      </c>
      <c r="T30" s="949" t="s">
        <v>10713</v>
      </c>
      <c r="U30" s="943" t="s">
        <v>6567</v>
      </c>
      <c r="V30" s="944" t="s">
        <v>6568</v>
      </c>
      <c r="W30" s="996" t="str">
        <f t="shared" si="1"/>
        <v>http://www.unisonic.com.tw/datasheet/UESDA5V6C10.pdf</v>
      </c>
      <c r="X30" s="1018"/>
    </row>
    <row r="31" spans="1:24" s="979" customFormat="1" ht="60" customHeight="1">
      <c r="A31" s="1028" t="str">
        <f t="shared" si="0"/>
        <v>UESDCA5V6C09</v>
      </c>
      <c r="B31" s="1576" t="s">
        <v>6589</v>
      </c>
      <c r="C31" s="1576" t="s">
        <v>6589</v>
      </c>
      <c r="D31" s="1576" t="s">
        <v>6589</v>
      </c>
      <c r="E31" s="1576" t="s">
        <v>6589</v>
      </c>
      <c r="F31" s="1576" t="s">
        <v>6589</v>
      </c>
      <c r="G31" s="1576" t="s">
        <v>6589</v>
      </c>
      <c r="H31" s="1576" t="s">
        <v>6589</v>
      </c>
      <c r="I31" s="1576" t="s">
        <v>6589</v>
      </c>
      <c r="J31" s="1576" t="s">
        <v>6589</v>
      </c>
      <c r="K31" s="1576" t="s">
        <v>6589</v>
      </c>
      <c r="L31" s="1576" t="s">
        <v>6589</v>
      </c>
      <c r="M31" s="1576" t="s">
        <v>6589</v>
      </c>
      <c r="N31" s="1576" t="s">
        <v>6589</v>
      </c>
      <c r="O31" s="960" t="s">
        <v>10714</v>
      </c>
      <c r="P31" s="1258"/>
      <c r="Q31" s="1258"/>
      <c r="R31" s="1258"/>
      <c r="S31" s="949" t="s">
        <v>10715</v>
      </c>
      <c r="T31" s="949" t="s">
        <v>10715</v>
      </c>
      <c r="U31" s="963" t="s">
        <v>6567</v>
      </c>
      <c r="V31" s="964" t="s">
        <v>6568</v>
      </c>
      <c r="W31" s="996" t="str">
        <f t="shared" si="1"/>
        <v>http://www.unisonic.com.tw/datasheet/UESDCA5V6C09.pdf</v>
      </c>
      <c r="X31" s="1018"/>
    </row>
    <row r="32" spans="1:24" s="979" customFormat="1" ht="60" customHeight="1">
      <c r="A32" s="1028" t="str">
        <f t="shared" si="0"/>
        <v>UESD5V0X1C30</v>
      </c>
      <c r="B32" s="1576">
        <v>350</v>
      </c>
      <c r="C32" s="1576">
        <v>20</v>
      </c>
      <c r="D32" s="1576" t="s">
        <v>10716</v>
      </c>
      <c r="E32" s="949" t="s">
        <v>10665</v>
      </c>
      <c r="F32" s="1576">
        <v>5</v>
      </c>
      <c r="G32" s="1576">
        <v>6</v>
      </c>
      <c r="H32" s="1576"/>
      <c r="I32" s="1576">
        <v>1</v>
      </c>
      <c r="J32" s="1576">
        <v>5</v>
      </c>
      <c r="K32" s="1576">
        <v>21</v>
      </c>
      <c r="L32" s="1576">
        <v>20</v>
      </c>
      <c r="M32" s="1576">
        <v>30</v>
      </c>
      <c r="N32" s="1576" t="s">
        <v>10670</v>
      </c>
      <c r="O32" s="960" t="s">
        <v>10666</v>
      </c>
      <c r="P32" s="1258"/>
      <c r="Q32" s="1258"/>
      <c r="R32" s="1258"/>
      <c r="S32" s="949" t="s">
        <v>10717</v>
      </c>
      <c r="T32" s="949" t="s">
        <v>10717</v>
      </c>
      <c r="U32" s="963" t="s">
        <v>6567</v>
      </c>
      <c r="V32" s="964" t="s">
        <v>6568</v>
      </c>
      <c r="W32" s="996" t="str">
        <f t="shared" si="1"/>
        <v>http://www.unisonic.com.tw/datasheet/UESD5V0X1C30.pdf</v>
      </c>
      <c r="X32" s="1018"/>
    </row>
    <row r="33" spans="1:30" s="979" customFormat="1" ht="60" customHeight="1">
      <c r="A33" s="1028" t="str">
        <f t="shared" si="0"/>
        <v>UESD5V0X1C40</v>
      </c>
      <c r="B33" s="1576">
        <v>350</v>
      </c>
      <c r="C33" s="1576">
        <v>20</v>
      </c>
      <c r="D33" s="1576" t="s">
        <v>10716</v>
      </c>
      <c r="E33" s="949" t="s">
        <v>10665</v>
      </c>
      <c r="F33" s="1576">
        <v>5</v>
      </c>
      <c r="G33" s="1576">
        <v>6</v>
      </c>
      <c r="H33" s="1576"/>
      <c r="I33" s="1576">
        <v>1</v>
      </c>
      <c r="J33" s="1576">
        <v>5</v>
      </c>
      <c r="K33" s="1576">
        <v>21</v>
      </c>
      <c r="L33" s="1576">
        <v>20</v>
      </c>
      <c r="M33" s="1576">
        <v>40</v>
      </c>
      <c r="N33" s="1576" t="s">
        <v>10670</v>
      </c>
      <c r="O33" s="960" t="s">
        <v>10666</v>
      </c>
      <c r="P33" s="1258"/>
      <c r="Q33" s="1258"/>
      <c r="R33" s="1258"/>
      <c r="S33" s="949" t="s">
        <v>10718</v>
      </c>
      <c r="T33" s="949" t="s">
        <v>10718</v>
      </c>
      <c r="U33" s="963" t="s">
        <v>6567</v>
      </c>
      <c r="V33" s="964" t="s">
        <v>6568</v>
      </c>
      <c r="W33" s="996" t="str">
        <f t="shared" si="1"/>
        <v>http://www.unisonic.com.tw/datasheet/UESD5V0X1C40.pdf</v>
      </c>
      <c r="X33" s="1018"/>
    </row>
    <row r="34" spans="1:30" s="979" customFormat="1" ht="60" customHeight="1">
      <c r="A34" s="1028" t="str">
        <f t="shared" si="0"/>
        <v>UESD5V0X1C50</v>
      </c>
      <c r="B34" s="1576">
        <v>350</v>
      </c>
      <c r="C34" s="1576">
        <v>20</v>
      </c>
      <c r="D34" s="1576" t="s">
        <v>10716</v>
      </c>
      <c r="E34" s="949" t="s">
        <v>10665</v>
      </c>
      <c r="F34" s="1576">
        <v>5</v>
      </c>
      <c r="G34" s="1576">
        <v>6</v>
      </c>
      <c r="H34" s="1576"/>
      <c r="I34" s="1576">
        <v>1</v>
      </c>
      <c r="J34" s="1576">
        <v>5</v>
      </c>
      <c r="K34" s="1576">
        <v>21</v>
      </c>
      <c r="L34" s="1576">
        <v>20</v>
      </c>
      <c r="M34" s="1576">
        <v>50</v>
      </c>
      <c r="N34" s="1576" t="s">
        <v>10670</v>
      </c>
      <c r="O34" s="960" t="s">
        <v>10666</v>
      </c>
      <c r="P34" s="1258"/>
      <c r="Q34" s="1258"/>
      <c r="R34" s="1258"/>
      <c r="S34" s="949" t="s">
        <v>10719</v>
      </c>
      <c r="T34" s="949" t="s">
        <v>10719</v>
      </c>
      <c r="U34" s="963" t="s">
        <v>6567</v>
      </c>
      <c r="V34" s="964" t="s">
        <v>6568</v>
      </c>
      <c r="W34" s="996" t="str">
        <f t="shared" si="1"/>
        <v>http://www.unisonic.com.tw/datasheet/UESD5V0X1C50.pdf</v>
      </c>
      <c r="X34" s="1018"/>
    </row>
    <row r="35" spans="1:30" s="979" customFormat="1" ht="65.099999999999994" customHeight="1">
      <c r="A35" s="1028" t="str">
        <f>HYPERLINK(W35,S35)</f>
        <v>UZ18C6V8</v>
      </c>
      <c r="B35" s="1576" t="s">
        <v>6589</v>
      </c>
      <c r="C35" s="1576" t="s">
        <v>6589</v>
      </c>
      <c r="D35" s="949" t="s">
        <v>10675</v>
      </c>
      <c r="E35" s="949"/>
      <c r="F35" s="1576" t="s">
        <v>6589</v>
      </c>
      <c r="G35" s="1576">
        <v>6.4</v>
      </c>
      <c r="H35" s="1579">
        <v>7.2</v>
      </c>
      <c r="I35" s="1576">
        <v>2</v>
      </c>
      <c r="J35" s="1576">
        <v>5.25</v>
      </c>
      <c r="K35" s="1576">
        <v>11</v>
      </c>
      <c r="L35" s="1576">
        <v>2.5</v>
      </c>
      <c r="M35" s="1576">
        <v>120</v>
      </c>
      <c r="N35" s="1576" t="s">
        <v>10670</v>
      </c>
      <c r="O35" s="1566" t="s">
        <v>10720</v>
      </c>
      <c r="P35" s="1258"/>
      <c r="Q35" s="1258"/>
      <c r="R35" s="1258"/>
      <c r="S35" s="1576" t="s">
        <v>1360</v>
      </c>
      <c r="T35" s="1576" t="s">
        <v>1360</v>
      </c>
      <c r="U35" s="943" t="s">
        <v>6567</v>
      </c>
      <c r="V35" s="944" t="s">
        <v>6568</v>
      </c>
      <c r="W35" s="1102" t="str">
        <f>CONCATENATE(U35,S35,V35)</f>
        <v>http://www.unisonic.com.tw/datasheet/UZ18C6V8.pdf</v>
      </c>
      <c r="X35" s="1018"/>
    </row>
    <row r="36" spans="1:30" s="979" customFormat="1" ht="65.099999999999994" customHeight="1">
      <c r="A36" s="1028" t="str">
        <f>HYPERLINK(W36,S36)</f>
        <v>UESD5V0S2U</v>
      </c>
      <c r="B36" s="1576">
        <v>400</v>
      </c>
      <c r="C36" s="1576">
        <v>47</v>
      </c>
      <c r="D36" s="1576" t="s">
        <v>10721</v>
      </c>
      <c r="E36" s="949" t="s">
        <v>10665</v>
      </c>
      <c r="F36" s="1576">
        <v>5</v>
      </c>
      <c r="G36" s="1576">
        <v>6</v>
      </c>
      <c r="H36" s="1576">
        <v>7.3</v>
      </c>
      <c r="I36" s="1576">
        <v>1</v>
      </c>
      <c r="J36" s="1576">
        <v>5</v>
      </c>
      <c r="K36" s="1576">
        <v>21.5</v>
      </c>
      <c r="L36" s="1576">
        <v>47</v>
      </c>
      <c r="M36" s="1576">
        <v>500</v>
      </c>
      <c r="N36" s="1576" t="s">
        <v>10670</v>
      </c>
      <c r="O36" s="960" t="s">
        <v>10722</v>
      </c>
      <c r="P36" s="1258"/>
      <c r="Q36" s="1258"/>
      <c r="R36" s="1258"/>
      <c r="S36" s="949" t="s">
        <v>10723</v>
      </c>
      <c r="T36" s="949" t="s">
        <v>10723</v>
      </c>
      <c r="U36" s="963" t="s">
        <v>6567</v>
      </c>
      <c r="V36" s="964" t="s">
        <v>6568</v>
      </c>
      <c r="W36" s="1576" t="s">
        <v>1361</v>
      </c>
      <c r="X36" s="1018"/>
    </row>
    <row r="37" spans="1:30" s="979" customFormat="1" ht="65.099999999999994" customHeight="1">
      <c r="A37" s="1028" t="str">
        <f>HYPERLINK(W37,S37)</f>
        <v>UESDA6V1</v>
      </c>
      <c r="B37" s="1576">
        <v>300</v>
      </c>
      <c r="C37" s="1576">
        <v>15</v>
      </c>
      <c r="D37" s="1576" t="s">
        <v>10724</v>
      </c>
      <c r="E37" s="949" t="s">
        <v>10668</v>
      </c>
      <c r="F37" s="1576">
        <v>3</v>
      </c>
      <c r="G37" s="1576">
        <v>6.1</v>
      </c>
      <c r="H37" s="1576">
        <v>7.2</v>
      </c>
      <c r="I37" s="1576">
        <v>1</v>
      </c>
      <c r="J37" s="1576">
        <v>3</v>
      </c>
      <c r="K37" s="1576">
        <v>12</v>
      </c>
      <c r="L37" s="1576">
        <v>15</v>
      </c>
      <c r="M37" s="1576">
        <v>105</v>
      </c>
      <c r="N37" s="1576" t="s">
        <v>10670</v>
      </c>
      <c r="O37" s="960" t="s">
        <v>10725</v>
      </c>
      <c r="P37" s="1258"/>
      <c r="Q37" s="1258"/>
      <c r="R37" s="1258"/>
      <c r="S37" s="949" t="s">
        <v>10726</v>
      </c>
      <c r="T37" s="949" t="s">
        <v>10726</v>
      </c>
      <c r="U37" s="963" t="s">
        <v>6567</v>
      </c>
      <c r="V37" s="964" t="s">
        <v>6568</v>
      </c>
      <c r="W37" s="1576" t="str">
        <f>CONCATENATE(U37,S37,V37)</f>
        <v>http://www.unisonic.com.tw/datasheet/UESDA6V1.pdf</v>
      </c>
      <c r="X37" s="1018"/>
    </row>
    <row r="38" spans="1:30" s="979" customFormat="1" ht="30" customHeight="1">
      <c r="A38" s="1041"/>
      <c r="B38" s="978"/>
      <c r="C38" s="978"/>
      <c r="G38" s="978"/>
      <c r="N38" s="1018"/>
      <c r="X38" s="1018"/>
    </row>
    <row r="39" spans="1:30" s="979" customFormat="1" ht="30" customHeight="1">
      <c r="A39" s="1041"/>
      <c r="B39" s="978"/>
      <c r="C39" s="978"/>
      <c r="G39" s="978"/>
      <c r="N39" s="1018"/>
      <c r="X39" s="1018"/>
    </row>
    <row r="40" spans="1:30" ht="29.25" customHeight="1">
      <c r="A40" s="1858"/>
      <c r="B40" s="1858"/>
      <c r="J40" s="1186"/>
      <c r="O40" s="1001"/>
      <c r="P40" s="1043"/>
      <c r="Q40" s="1043"/>
      <c r="R40" s="1043"/>
      <c r="W40" s="1001"/>
      <c r="AA40" s="1367"/>
      <c r="AB40" s="1368"/>
      <c r="AC40" s="1368"/>
      <c r="AD40" s="981"/>
    </row>
    <row r="41" spans="1:30" s="979" customFormat="1">
      <c r="A41" s="1355"/>
      <c r="B41" s="1039"/>
      <c r="C41" s="1039"/>
      <c r="D41" s="1039"/>
      <c r="E41" s="1039"/>
      <c r="F41" s="1039"/>
      <c r="G41" s="1039"/>
      <c r="H41" s="1039"/>
      <c r="I41" s="1039"/>
      <c r="J41" s="1039"/>
      <c r="K41" s="1039"/>
      <c r="L41" s="1039"/>
      <c r="M41" s="1039"/>
      <c r="N41" s="1039"/>
      <c r="O41" s="1017"/>
      <c r="P41" s="1356"/>
      <c r="Q41" s="1356"/>
      <c r="R41" s="1356"/>
      <c r="S41" s="1039"/>
      <c r="T41" s="1039"/>
      <c r="U41" s="1039"/>
      <c r="V41" s="1039"/>
      <c r="W41" s="1039"/>
      <c r="X41" s="1018"/>
    </row>
    <row r="83" spans="1:24" s="979" customFormat="1">
      <c r="A83" s="1015"/>
      <c r="G83" s="978"/>
      <c r="O83" s="1017"/>
      <c r="P83" s="1356"/>
      <c r="Q83" s="1356"/>
      <c r="R83" s="1356"/>
      <c r="W83" s="1039"/>
      <c r="X83" s="1018"/>
    </row>
  </sheetData>
  <mergeCells count="2">
    <mergeCell ref="S2:T2"/>
    <mergeCell ref="A40:B40"/>
  </mergeCells>
  <phoneticPr fontId="14" type="noConversion"/>
  <hyperlinks>
    <hyperlink ref="W3" r:id="rId1" display="http://www.unisonic.com.tw/datasheet/SMAXXV.pdf"/>
    <hyperlink ref="U3" r:id="rId2"/>
    <hyperlink ref="U4" r:id="rId3"/>
    <hyperlink ref="U5" r:id="rId4"/>
    <hyperlink ref="U6" r:id="rId5"/>
    <hyperlink ref="U9" r:id="rId6"/>
    <hyperlink ref="U10" r:id="rId7"/>
    <hyperlink ref="U11" r:id="rId8"/>
    <hyperlink ref="U12" r:id="rId9"/>
    <hyperlink ref="U13" r:id="rId10"/>
    <hyperlink ref="U14" r:id="rId11"/>
    <hyperlink ref="U15" r:id="rId12"/>
    <hyperlink ref="U16" r:id="rId13"/>
    <hyperlink ref="U17" r:id="rId14"/>
    <hyperlink ref="U18" r:id="rId15"/>
    <hyperlink ref="U19" r:id="rId16"/>
    <hyperlink ref="U20" r:id="rId17"/>
    <hyperlink ref="U21" r:id="rId18"/>
    <hyperlink ref="U22" r:id="rId19"/>
    <hyperlink ref="U23" r:id="rId20"/>
    <hyperlink ref="U24" r:id="rId21"/>
    <hyperlink ref="U25" r:id="rId22"/>
    <hyperlink ref="U26" r:id="rId23"/>
    <hyperlink ref="U27" r:id="rId24"/>
    <hyperlink ref="U28" r:id="rId25"/>
    <hyperlink ref="U29" r:id="rId26"/>
    <hyperlink ref="U30" r:id="rId27"/>
    <hyperlink ref="U31" r:id="rId28"/>
    <hyperlink ref="U35" r:id="rId29"/>
    <hyperlink ref="U37" r:id="rId30"/>
    <hyperlink ref="W35" r:id="rId31" display="http://www.unisonic.com.tw/datasheet/UZ18C6V8.pdf"/>
    <hyperlink ref="U8" r:id="rId32"/>
    <hyperlink ref="U36" r:id="rId33"/>
    <hyperlink ref="U32" r:id="rId34"/>
    <hyperlink ref="U33" r:id="rId35"/>
    <hyperlink ref="U34" r:id="rId36"/>
    <hyperlink ref="W4" r:id="rId37" display="http://www.unisonic.com.tw/datasheet/SMAXXV.pdf"/>
    <hyperlink ref="W5" r:id="rId38" display="http://www.unisonic.com.tw/datasheet/SMAXXV.pdf"/>
    <hyperlink ref="W6" r:id="rId39" display="http://www.unisonic.com.tw/datasheet/SMAXXV.pdf"/>
    <hyperlink ref="W8" r:id="rId40" display="http://www.unisonic.com.tw/datasheet/SMAXXV.pdf"/>
    <hyperlink ref="W9" r:id="rId41" display="http://www.unisonic.com.tw/datasheet/SMAXXV.pdf"/>
    <hyperlink ref="W10" r:id="rId42" display="http://www.unisonic.com.tw/datasheet/SMAXXV.pdf"/>
    <hyperlink ref="W11" r:id="rId43" display="http://www.unisonic.com.tw/datasheet/SMAXXV.pdf"/>
    <hyperlink ref="W12" r:id="rId44" display="http://www.unisonic.com.tw/datasheet/SMAXXV.pdf"/>
    <hyperlink ref="W13" r:id="rId45" display="http://www.unisonic.com.tw/datasheet/SMAXXV.pdf"/>
    <hyperlink ref="W14" r:id="rId46" display="http://www.unisonic.com.tw/datasheet/SMAXXV.pdf"/>
    <hyperlink ref="W15" r:id="rId47" display="http://www.unisonic.com.tw/datasheet/SMAXXV.pdf"/>
    <hyperlink ref="W16" r:id="rId48" display="http://www.unisonic.com.tw/datasheet/SMAXXV.pdf"/>
    <hyperlink ref="W17" r:id="rId49" display="http://www.unisonic.com.tw/datasheet/SMAXXV.pdf"/>
    <hyperlink ref="W18" r:id="rId50" display="http://www.unisonic.com.tw/datasheet/SMAXXV.pdf"/>
    <hyperlink ref="W19" r:id="rId51" display="http://www.unisonic.com.tw/datasheet/SMAXXV.pdf"/>
    <hyperlink ref="W20" r:id="rId52" display="http://www.unisonic.com.tw/datasheet/SMAXXV.pdf"/>
    <hyperlink ref="W21" r:id="rId53" display="http://www.unisonic.com.tw/datasheet/SMAXXV.pdf"/>
    <hyperlink ref="W22" r:id="rId54" display="http://www.unisonic.com.tw/datasheet/SMAXXV.pdf"/>
    <hyperlink ref="W23" r:id="rId55" display="http://www.unisonic.com.tw/datasheet/SMAXXV.pdf"/>
    <hyperlink ref="W24" r:id="rId56" display="http://www.unisonic.com.tw/datasheet/SMAXXV.pdf"/>
    <hyperlink ref="W26" r:id="rId57" display="http://www.unisonic.com.tw/datasheet/SMAXXV.pdf"/>
    <hyperlink ref="W25" r:id="rId58" display="http://www.unisonic.com.tw/datasheet/SMAXXV.pdf"/>
    <hyperlink ref="W27" r:id="rId59" display="http://www.unisonic.com.tw/datasheet/SMAXXV.pdf"/>
    <hyperlink ref="W28" r:id="rId60" display="http://www.unisonic.com.tw/datasheet/SMAXXV.pdf"/>
    <hyperlink ref="W29" r:id="rId61" display="http://www.unisonic.com.tw/datasheet/SMAXXV.pdf"/>
    <hyperlink ref="W30" r:id="rId62" display="http://www.unisonic.com.tw/datasheet/SMAXXV.pdf"/>
    <hyperlink ref="W31" r:id="rId63" display="http://www.unisonic.com.tw/datasheet/SMAXXV.pdf"/>
    <hyperlink ref="W32" r:id="rId64" display="http://www.unisonic.com.tw/datasheet/SMAXXV.pdf"/>
    <hyperlink ref="W33" r:id="rId65" display="http://www.unisonic.com.tw/datasheet/SMAXXV.pdf"/>
    <hyperlink ref="W34" r:id="rId66" display="http://www.unisonic.com.tw/datasheet/SMAXXV.pdf"/>
    <hyperlink ref="U7" r:id="rId67"/>
    <hyperlink ref="W7" r:id="rId68" display="http://www.unisonic.com.tw/datasheet/SMAXXV.pdf"/>
  </hyperlinks>
  <printOptions horizontalCentered="1"/>
  <pageMargins left="0.39370078740157483" right="0.39370078740157483" top="0.39370078740157483" bottom="0.39370078740157483" header="0.31496062992125984" footer="0.31496062992125984"/>
  <pageSetup paperSize="9" scale="32" fitToHeight="10" orientation="portrait" r:id="rId69"/>
</worksheet>
</file>

<file path=xl/worksheets/sheet81.xml><?xml version="1.0" encoding="utf-8"?>
<worksheet xmlns="http://schemas.openxmlformats.org/spreadsheetml/2006/main" xmlns:r="http://schemas.openxmlformats.org/officeDocument/2006/relationships">
  <dimension ref="A1:AD6"/>
  <sheetViews>
    <sheetView view="pageBreakPreview" zoomScale="60" zoomScaleNormal="70" workbookViewId="0"/>
  </sheetViews>
  <sheetFormatPr defaultRowHeight="16.5"/>
  <cols>
    <col min="1" max="1" width="17.75" customWidth="1"/>
    <col min="15" max="15" width="12.25" bestFit="1" customWidth="1"/>
    <col min="19" max="19" width="17.625" bestFit="1" customWidth="1"/>
    <col min="20" max="20" width="16.125" bestFit="1" customWidth="1"/>
    <col min="21" max="21" width="12.5" bestFit="1" customWidth="1"/>
    <col min="22" max="22" width="6" bestFit="1" customWidth="1"/>
    <col min="23" max="23" width="70.625" bestFit="1" customWidth="1"/>
    <col min="26" max="26" width="9" customWidth="1"/>
  </cols>
  <sheetData>
    <row r="1" spans="1:30" ht="22.5">
      <c r="A1" s="1744" t="s">
        <v>10923</v>
      </c>
    </row>
    <row r="2" spans="1:30" s="978" customFormat="1" ht="63.75" customHeight="1">
      <c r="A2" s="1641" t="s">
        <v>6156</v>
      </c>
      <c r="B2" s="1575" t="s">
        <v>10727</v>
      </c>
      <c r="C2" s="1575" t="s">
        <v>10728</v>
      </c>
      <c r="D2" s="1642" t="s">
        <v>10615</v>
      </c>
      <c r="E2" s="1575" t="s">
        <v>10616</v>
      </c>
      <c r="F2" s="1642" t="s">
        <v>10729</v>
      </c>
      <c r="G2" s="1642" t="s">
        <v>10618</v>
      </c>
      <c r="H2" s="1642" t="s">
        <v>10619</v>
      </c>
      <c r="I2" s="1575" t="s">
        <v>10620</v>
      </c>
      <c r="J2" s="1575" t="s">
        <v>10621</v>
      </c>
      <c r="K2" s="1642" t="s">
        <v>10730</v>
      </c>
      <c r="L2" s="1575" t="s">
        <v>10731</v>
      </c>
      <c r="M2" s="1575" t="s">
        <v>10624</v>
      </c>
      <c r="N2" s="1575" t="s">
        <v>10625</v>
      </c>
      <c r="O2" s="1666" t="s">
        <v>10732</v>
      </c>
      <c r="P2" s="1356"/>
      <c r="Q2" s="1356"/>
      <c r="R2" s="1356"/>
      <c r="S2" s="1353"/>
      <c r="T2" s="1354"/>
      <c r="U2" s="1354"/>
      <c r="V2" s="1354"/>
      <c r="W2" s="1039"/>
      <c r="X2" s="1018"/>
    </row>
    <row r="3" spans="1:30" s="979" customFormat="1" ht="60">
      <c r="A3" s="1028" t="str">
        <f>HYPERLINK(W3,S3)</f>
        <v>URCZ1284-04</v>
      </c>
      <c r="B3" s="1357">
        <v>5</v>
      </c>
      <c r="C3" s="1357" t="s">
        <v>6589</v>
      </c>
      <c r="D3" s="949" t="s">
        <v>10675</v>
      </c>
      <c r="E3" s="1357" t="s">
        <v>6589</v>
      </c>
      <c r="F3" s="1357">
        <v>5.5</v>
      </c>
      <c r="G3" s="1357">
        <v>6</v>
      </c>
      <c r="H3" s="1357" t="s">
        <v>6589</v>
      </c>
      <c r="I3" s="1357">
        <v>10</v>
      </c>
      <c r="J3" s="1357">
        <v>5</v>
      </c>
      <c r="K3" s="1357">
        <v>33</v>
      </c>
      <c r="L3" s="1357" t="s">
        <v>6589</v>
      </c>
      <c r="M3" s="1358" t="s">
        <v>10687</v>
      </c>
      <c r="N3" s="1358" t="s">
        <v>10687</v>
      </c>
      <c r="O3" s="1359" t="s">
        <v>10733</v>
      </c>
      <c r="P3" s="1350"/>
      <c r="Q3" s="1350"/>
      <c r="R3" s="1350"/>
      <c r="S3" s="1357" t="s">
        <v>10734</v>
      </c>
      <c r="T3" s="1567" t="s">
        <v>10735</v>
      </c>
      <c r="U3" s="963" t="s">
        <v>0</v>
      </c>
      <c r="V3" s="964" t="s">
        <v>116</v>
      </c>
      <c r="W3" s="1102" t="str">
        <f>CONCATENATE(U3,T3,V3)</f>
        <v>http://www.unisonic.com.tw/datasheet/URCZ1284-XX.pdf</v>
      </c>
      <c r="X3" s="1025"/>
      <c r="Y3" s="981"/>
    </row>
    <row r="4" spans="1:30" s="979" customFormat="1" ht="90" customHeight="1">
      <c r="A4" s="1028" t="str">
        <f>HYPERLINK(W4,S4)</f>
        <v>URCZ1284-02</v>
      </c>
      <c r="B4" s="1357">
        <v>5</v>
      </c>
      <c r="C4" s="1357" t="s">
        <v>2</v>
      </c>
      <c r="D4" s="949" t="s">
        <v>10736</v>
      </c>
      <c r="E4" s="1357" t="s">
        <v>2</v>
      </c>
      <c r="F4" s="1357">
        <v>5.5</v>
      </c>
      <c r="G4" s="1357">
        <v>6</v>
      </c>
      <c r="H4" s="1357" t="s">
        <v>2</v>
      </c>
      <c r="I4" s="1357">
        <v>10</v>
      </c>
      <c r="J4" s="1357">
        <v>5</v>
      </c>
      <c r="K4" s="1357">
        <v>33</v>
      </c>
      <c r="L4" s="1357" t="s">
        <v>2</v>
      </c>
      <c r="M4" s="1358" t="s">
        <v>4378</v>
      </c>
      <c r="N4" s="1358" t="s">
        <v>4378</v>
      </c>
      <c r="O4" s="1359" t="s">
        <v>10737</v>
      </c>
      <c r="P4" s="1350"/>
      <c r="Q4" s="1350"/>
      <c r="R4" s="1350"/>
      <c r="S4" s="1357" t="s">
        <v>10738</v>
      </c>
      <c r="T4" s="1567" t="s">
        <v>10735</v>
      </c>
      <c r="U4" s="963" t="s">
        <v>0</v>
      </c>
      <c r="V4" s="964" t="s">
        <v>116</v>
      </c>
      <c r="W4" s="1102" t="str">
        <f>CONCATENATE(U4,T4,V4)</f>
        <v>http://www.unisonic.com.tw/datasheet/URCZ1284-XX.pdf</v>
      </c>
      <c r="X4" s="1025"/>
      <c r="Y4" s="981"/>
    </row>
    <row r="5" spans="1:30" s="978" customFormat="1" ht="90" customHeight="1">
      <c r="A5" s="1028" t="str">
        <f>HYPERLINK(W5,S5)</f>
        <v>VGA7S019</v>
      </c>
      <c r="B5" s="1357" t="s">
        <v>2</v>
      </c>
      <c r="C5" s="1357" t="s">
        <v>2</v>
      </c>
      <c r="D5" s="949" t="s">
        <v>10736</v>
      </c>
      <c r="E5" s="949" t="s">
        <v>10739</v>
      </c>
      <c r="F5" s="1357">
        <v>5</v>
      </c>
      <c r="G5" s="1357">
        <v>9</v>
      </c>
      <c r="H5" s="1357" t="s">
        <v>2</v>
      </c>
      <c r="I5" s="1357">
        <v>1</v>
      </c>
      <c r="J5" s="1357">
        <v>5</v>
      </c>
      <c r="K5" s="1357">
        <v>1</v>
      </c>
      <c r="L5" s="1357" t="s">
        <v>2</v>
      </c>
      <c r="M5" s="1358">
        <v>2.5</v>
      </c>
      <c r="N5" s="1358" t="s">
        <v>4378</v>
      </c>
      <c r="O5" s="1360" t="s">
        <v>10740</v>
      </c>
      <c r="P5" s="1350"/>
      <c r="Q5" s="1350"/>
      <c r="R5" s="1350"/>
      <c r="S5" s="1357" t="s">
        <v>10741</v>
      </c>
      <c r="T5" s="1357" t="s">
        <v>10741</v>
      </c>
      <c r="U5" s="963" t="s">
        <v>0</v>
      </c>
      <c r="V5" s="964" t="s">
        <v>116</v>
      </c>
      <c r="W5" s="1102" t="str">
        <f>CONCATENATE(U5,S5,V5)</f>
        <v>http://www.unisonic.com.tw/datasheet/VGA7S019.pdf</v>
      </c>
      <c r="X5" s="1025"/>
      <c r="Y5" s="1299"/>
    </row>
    <row r="6" spans="1:30" s="978" customFormat="1" ht="90" customHeight="1">
      <c r="A6" s="1028" t="str">
        <f>HYPERLINK(W6,S6)</f>
        <v>PPHDMI2020</v>
      </c>
      <c r="B6" s="1357"/>
      <c r="C6" s="1357" t="s">
        <v>2</v>
      </c>
      <c r="D6" s="949" t="s">
        <v>10736</v>
      </c>
      <c r="E6" s="1357" t="s">
        <v>2</v>
      </c>
      <c r="F6" s="1357">
        <v>5</v>
      </c>
      <c r="G6" s="1357">
        <v>6</v>
      </c>
      <c r="H6" s="1357" t="s">
        <v>2</v>
      </c>
      <c r="I6" s="1357">
        <v>5</v>
      </c>
      <c r="J6" s="1357">
        <v>3.3</v>
      </c>
      <c r="K6" s="1357">
        <v>1.4</v>
      </c>
      <c r="L6" s="1357" t="s">
        <v>2</v>
      </c>
      <c r="M6" s="1358">
        <v>1.2</v>
      </c>
      <c r="N6" s="1576" t="s">
        <v>10742</v>
      </c>
      <c r="O6" s="1360" t="s">
        <v>10743</v>
      </c>
      <c r="P6" s="1350"/>
      <c r="Q6" s="1350"/>
      <c r="R6" s="1350"/>
      <c r="S6" s="1357" t="s">
        <v>10744</v>
      </c>
      <c r="T6" s="1357" t="s">
        <v>10744</v>
      </c>
      <c r="U6" s="963" t="s">
        <v>0</v>
      </c>
      <c r="V6" s="964" t="s">
        <v>116</v>
      </c>
      <c r="W6" s="1102" t="str">
        <f>CONCATENATE(U6,S6,V6)</f>
        <v>http://www.unisonic.com.tw/datasheet/PPHDMI2020.pdf</v>
      </c>
      <c r="X6" s="1025"/>
      <c r="Y6" s="1299"/>
      <c r="AA6" s="1361"/>
      <c r="AB6" s="1362"/>
      <c r="AC6" s="1362"/>
      <c r="AD6" s="1363"/>
    </row>
  </sheetData>
  <phoneticPr fontId="14" type="noConversion"/>
  <hyperlinks>
    <hyperlink ref="U3" r:id="rId1"/>
    <hyperlink ref="U4" r:id="rId2"/>
    <hyperlink ref="U5" r:id="rId3"/>
    <hyperlink ref="U6" r:id="rId4"/>
    <hyperlink ref="W6" r:id="rId5" display="http://www.unisonic.com.tw/datasheet/PPHDMI2020.pdf"/>
    <hyperlink ref="W5" r:id="rId6" display="http://www.unisonic.com.tw/datasheet/VGA7S019.pdf"/>
    <hyperlink ref="W4" r:id="rId7" display="http://www.unisonic.com.tw/datasheet/URCZ1284-XX.pdf"/>
    <hyperlink ref="W3" r:id="rId8" display="http://www.unisonic.com.tw/datasheet/URCZ1284-XX.pdf"/>
  </hyperlinks>
  <pageMargins left="0.7" right="0.7" top="0.75" bottom="0.75" header="0.3" footer="0.3"/>
  <pageSetup paperSize="9" scale="60" orientation="portrait" horizontalDpi="300" verticalDpi="1200" r:id="rId9"/>
</worksheet>
</file>

<file path=xl/worksheets/sheet82.xml><?xml version="1.0" encoding="utf-8"?>
<worksheet xmlns="http://schemas.openxmlformats.org/spreadsheetml/2006/main" xmlns:r="http://schemas.openxmlformats.org/officeDocument/2006/relationships">
  <dimension ref="A1:AD9"/>
  <sheetViews>
    <sheetView view="pageBreakPreview" zoomScale="70" zoomScaleNormal="70" zoomScaleSheetLayoutView="70" workbookViewId="0"/>
  </sheetViews>
  <sheetFormatPr defaultRowHeight="16.5"/>
  <cols>
    <col min="1" max="2" width="18" customWidth="1"/>
    <col min="3" max="3" width="22.25" customWidth="1"/>
    <col min="4" max="4" width="18.75" customWidth="1"/>
    <col min="5" max="5" width="15.375" bestFit="1" customWidth="1"/>
    <col min="6" max="6" width="8" bestFit="1" customWidth="1"/>
    <col min="13" max="13" width="17.125" bestFit="1" customWidth="1"/>
    <col min="19" max="19" width="8.5" bestFit="1" customWidth="1"/>
    <col min="20" max="20" width="8.625" bestFit="1" customWidth="1"/>
    <col min="21" max="21" width="16.125" bestFit="1" customWidth="1"/>
    <col min="22" max="22" width="5.75" bestFit="1" customWidth="1"/>
    <col min="23" max="23" width="62.75" bestFit="1" customWidth="1"/>
    <col min="24" max="24" width="8.5" bestFit="1" customWidth="1"/>
  </cols>
  <sheetData>
    <row r="1" spans="1:30" s="979" customFormat="1" ht="48" customHeight="1">
      <c r="A1" s="1744" t="s">
        <v>10924</v>
      </c>
      <c r="B1" s="1342"/>
      <c r="C1" s="1342"/>
      <c r="D1" s="1342"/>
      <c r="E1" s="1342"/>
      <c r="F1" s="1342"/>
      <c r="G1" s="1342"/>
      <c r="H1" s="1342"/>
      <c r="I1" s="1342"/>
      <c r="J1" s="1342"/>
      <c r="K1" s="1342"/>
      <c r="L1" s="1342"/>
      <c r="M1" s="1342"/>
      <c r="N1" s="1342"/>
      <c r="O1" s="1342"/>
      <c r="P1" s="1356"/>
      <c r="Q1" s="1356"/>
      <c r="R1" s="1356"/>
      <c r="W1" s="1039"/>
      <c r="X1" s="1018"/>
      <c r="AA1" s="1361"/>
      <c r="AB1" s="1362"/>
      <c r="AC1" s="1362"/>
      <c r="AD1" s="1363"/>
    </row>
    <row r="2" spans="1:30" s="979" customFormat="1" ht="60" customHeight="1">
      <c r="A2" s="1641" t="s">
        <v>1363</v>
      </c>
      <c r="B2" s="1642" t="s">
        <v>10745</v>
      </c>
      <c r="C2" s="1745" t="s">
        <v>10746</v>
      </c>
      <c r="D2" s="1733" t="s">
        <v>10747</v>
      </c>
      <c r="E2" s="1642" t="s">
        <v>10748</v>
      </c>
      <c r="F2" s="1243" t="s">
        <v>10749</v>
      </c>
      <c r="G2" s="1866" t="s">
        <v>10750</v>
      </c>
      <c r="H2" s="1866"/>
      <c r="I2" s="1866" t="s">
        <v>10751</v>
      </c>
      <c r="J2" s="1866"/>
      <c r="K2" s="1866" t="s">
        <v>10752</v>
      </c>
      <c r="L2" s="1866"/>
      <c r="M2" s="1666" t="s">
        <v>421</v>
      </c>
      <c r="N2" s="1250"/>
      <c r="O2" s="1250"/>
      <c r="P2" s="1356"/>
      <c r="Q2" s="1356"/>
      <c r="R2" s="1356"/>
      <c r="S2" s="1364"/>
      <c r="T2" s="1364"/>
      <c r="U2" s="1364"/>
      <c r="V2" s="1364"/>
      <c r="W2" s="1039"/>
      <c r="X2" s="1018"/>
      <c r="AA2" s="1361"/>
      <c r="AB2" s="1362"/>
      <c r="AC2" s="1362"/>
      <c r="AD2" s="1363"/>
    </row>
    <row r="3" spans="1:30" s="979" customFormat="1" ht="45">
      <c r="A3" s="1028" t="str">
        <f t="shared" ref="A3:A9" si="0">HYPERLINK(W3,S3)</f>
        <v>SMAJXX</v>
      </c>
      <c r="B3" s="1028" t="str">
        <f t="shared" ref="B3:B8" si="1">HYPERLINK(W3,T3)</f>
        <v>SMAJXXC</v>
      </c>
      <c r="C3" s="1576" t="s">
        <v>10641</v>
      </c>
      <c r="D3" s="1746" t="s">
        <v>10661</v>
      </c>
      <c r="E3" s="1746" t="s">
        <v>10753</v>
      </c>
      <c r="F3" s="1576" t="s">
        <v>10754</v>
      </c>
      <c r="G3" s="1864" t="s">
        <v>10642</v>
      </c>
      <c r="H3" s="1864"/>
      <c r="I3" s="1864" t="s">
        <v>10755</v>
      </c>
      <c r="J3" s="1864"/>
      <c r="K3" s="1864" t="s">
        <v>10756</v>
      </c>
      <c r="L3" s="1864"/>
      <c r="M3" s="960" t="s">
        <v>10757</v>
      </c>
      <c r="N3" s="1248"/>
      <c r="O3" s="1248"/>
      <c r="P3" s="1356"/>
      <c r="Q3" s="1356"/>
      <c r="R3" s="1356"/>
      <c r="S3" s="1365" t="s">
        <v>10758</v>
      </c>
      <c r="T3" s="1365" t="s">
        <v>10759</v>
      </c>
      <c r="U3" s="963" t="s">
        <v>0</v>
      </c>
      <c r="V3" s="964" t="s">
        <v>116</v>
      </c>
      <c r="W3" s="1102" t="str">
        <f t="shared" ref="W3:W9" si="2">CONCATENATE(U3,X3,V3)</f>
        <v>http://www.unisonic.com.tw/datasheet/SMAJ.pdf</v>
      </c>
      <c r="X3" s="1018" t="s">
        <v>10760</v>
      </c>
      <c r="Z3" s="1183"/>
      <c r="AA3" s="1361"/>
      <c r="AB3" s="1362"/>
      <c r="AC3" s="1362"/>
      <c r="AD3" s="1363"/>
    </row>
    <row r="4" spans="1:30" s="979" customFormat="1" ht="45">
      <c r="A4" s="1028" t="str">
        <f t="shared" si="0"/>
        <v>SMAJXXA</v>
      </c>
      <c r="B4" s="1028" t="str">
        <f t="shared" si="1"/>
        <v>SMAJXXCA</v>
      </c>
      <c r="C4" s="1581" t="s">
        <v>10761</v>
      </c>
      <c r="D4" s="1746" t="s">
        <v>10762</v>
      </c>
      <c r="E4" s="1746" t="s">
        <v>10763</v>
      </c>
      <c r="F4" s="1576" t="s">
        <v>10764</v>
      </c>
      <c r="G4" s="1865" t="s">
        <v>10765</v>
      </c>
      <c r="H4" s="1865"/>
      <c r="I4" s="1865" t="s">
        <v>10766</v>
      </c>
      <c r="J4" s="1865"/>
      <c r="K4" s="1865" t="s">
        <v>10756</v>
      </c>
      <c r="L4" s="1865"/>
      <c r="M4" s="960" t="s">
        <v>10757</v>
      </c>
      <c r="N4" s="1248"/>
      <c r="O4" s="1248"/>
      <c r="P4" s="1356"/>
      <c r="Q4" s="1356"/>
      <c r="R4" s="1356"/>
      <c r="S4" s="1581" t="s">
        <v>10767</v>
      </c>
      <c r="T4" s="1581" t="s">
        <v>10768</v>
      </c>
      <c r="U4" s="963" t="s">
        <v>0</v>
      </c>
      <c r="V4" s="964" t="s">
        <v>116</v>
      </c>
      <c r="W4" s="1102" t="str">
        <f t="shared" si="2"/>
        <v>http://www.unisonic.com.tw/datasheet/SMAJ.pdf</v>
      </c>
      <c r="X4" s="1018" t="s">
        <v>10760</v>
      </c>
      <c r="Z4" s="1183"/>
      <c r="AA4" s="1361"/>
      <c r="AB4" s="1362"/>
      <c r="AC4" s="1362"/>
      <c r="AD4" s="1363"/>
    </row>
    <row r="5" spans="1:30" s="979" customFormat="1" ht="45">
      <c r="A5" s="1028" t="str">
        <f t="shared" si="0"/>
        <v>SMBJXXXA</v>
      </c>
      <c r="B5" s="1028" t="str">
        <f t="shared" si="1"/>
        <v>SMBJXXXCA</v>
      </c>
      <c r="C5" s="1576" t="s">
        <v>10769</v>
      </c>
      <c r="D5" s="1579" t="s">
        <v>10762</v>
      </c>
      <c r="E5" s="1579" t="s">
        <v>10763</v>
      </c>
      <c r="F5" s="1576" t="s">
        <v>10764</v>
      </c>
      <c r="G5" s="1864" t="s">
        <v>10765</v>
      </c>
      <c r="H5" s="1864"/>
      <c r="I5" s="1864" t="s">
        <v>10770</v>
      </c>
      <c r="J5" s="1864"/>
      <c r="K5" s="1864" t="s">
        <v>10771</v>
      </c>
      <c r="L5" s="1864"/>
      <c r="M5" s="1566" t="s">
        <v>10772</v>
      </c>
      <c r="N5" s="1248"/>
      <c r="O5" s="1248"/>
      <c r="P5" s="1356"/>
      <c r="Q5" s="1356"/>
      <c r="R5" s="1356"/>
      <c r="S5" s="1365" t="s">
        <v>10773</v>
      </c>
      <c r="T5" s="1365" t="s">
        <v>10774</v>
      </c>
      <c r="U5" s="963" t="s">
        <v>7387</v>
      </c>
      <c r="V5" s="964" t="s">
        <v>7388</v>
      </c>
      <c r="W5" s="1102" t="str">
        <f t="shared" si="2"/>
        <v>http://www.unisonic.com.tw/datasheet/SMBJ.pdf</v>
      </c>
      <c r="X5" s="1018" t="s">
        <v>10775</v>
      </c>
      <c r="Z5" s="1183"/>
      <c r="AA5" s="1367"/>
      <c r="AB5" s="1368"/>
      <c r="AC5" s="1368"/>
      <c r="AD5" s="981"/>
    </row>
    <row r="6" spans="1:30" s="979" customFormat="1" ht="45">
      <c r="A6" s="1028" t="str">
        <f t="shared" si="0"/>
        <v>P6KEXXX</v>
      </c>
      <c r="B6" s="1028" t="str">
        <f t="shared" si="1"/>
        <v>P6KEXXXC</v>
      </c>
      <c r="C6" s="1581" t="s">
        <v>10776</v>
      </c>
      <c r="D6" s="1746" t="s">
        <v>10777</v>
      </c>
      <c r="E6" s="1746" t="s">
        <v>10778</v>
      </c>
      <c r="F6" s="1576" t="s">
        <v>10779</v>
      </c>
      <c r="G6" s="1865" t="s">
        <v>10780</v>
      </c>
      <c r="H6" s="1865"/>
      <c r="I6" s="1865" t="s">
        <v>10781</v>
      </c>
      <c r="J6" s="1865"/>
      <c r="K6" s="1865" t="s">
        <v>10771</v>
      </c>
      <c r="L6" s="1865"/>
      <c r="M6" s="1747" t="s">
        <v>10782</v>
      </c>
      <c r="N6" s="1366"/>
      <c r="O6" s="1366"/>
      <c r="P6" s="1356"/>
      <c r="Q6" s="1356"/>
      <c r="R6" s="1356"/>
      <c r="S6" s="1581" t="s">
        <v>10783</v>
      </c>
      <c r="T6" s="1581" t="s">
        <v>10784</v>
      </c>
      <c r="U6" s="963" t="s">
        <v>7387</v>
      </c>
      <c r="V6" s="964" t="s">
        <v>7388</v>
      </c>
      <c r="W6" s="1102" t="str">
        <f t="shared" si="2"/>
        <v>http://www.unisonic.com.tw/datasheet/P6KE.pdf</v>
      </c>
      <c r="X6" s="1018" t="s">
        <v>10785</v>
      </c>
      <c r="Z6" s="1183"/>
      <c r="AA6" s="1367"/>
      <c r="AB6" s="1368"/>
      <c r="AC6" s="1368"/>
      <c r="AD6" s="981"/>
    </row>
    <row r="7" spans="1:30" s="979" customFormat="1" ht="45">
      <c r="A7" s="1028" t="str">
        <f t="shared" si="0"/>
        <v>P6KEXXXA</v>
      </c>
      <c r="B7" s="1028" t="str">
        <f t="shared" si="1"/>
        <v>P6KEXXXCA</v>
      </c>
      <c r="C7" s="1581" t="s">
        <v>10786</v>
      </c>
      <c r="D7" s="1746" t="s">
        <v>10787</v>
      </c>
      <c r="E7" s="1746" t="s">
        <v>10788</v>
      </c>
      <c r="F7" s="1576" t="s">
        <v>10779</v>
      </c>
      <c r="G7" s="1865" t="s">
        <v>10789</v>
      </c>
      <c r="H7" s="1865"/>
      <c r="I7" s="1865" t="s">
        <v>10790</v>
      </c>
      <c r="J7" s="1865"/>
      <c r="K7" s="1865" t="s">
        <v>10791</v>
      </c>
      <c r="L7" s="1865"/>
      <c r="M7" s="1747" t="s">
        <v>10792</v>
      </c>
      <c r="N7" s="1366"/>
      <c r="O7" s="1366"/>
      <c r="P7" s="1356"/>
      <c r="Q7" s="1356"/>
      <c r="R7" s="1356"/>
      <c r="S7" s="1581" t="s">
        <v>10793</v>
      </c>
      <c r="T7" s="1581" t="s">
        <v>10794</v>
      </c>
      <c r="U7" s="963" t="s">
        <v>6567</v>
      </c>
      <c r="V7" s="964" t="s">
        <v>6568</v>
      </c>
      <c r="W7" s="1102" t="str">
        <f t="shared" si="2"/>
        <v>http://www.unisonic.com.tw/datasheet/P6KE.pdf</v>
      </c>
      <c r="X7" s="1018" t="s">
        <v>10795</v>
      </c>
      <c r="Z7" s="1183"/>
      <c r="AA7" s="1367"/>
      <c r="AB7" s="1368"/>
      <c r="AC7" s="1368"/>
      <c r="AD7" s="981"/>
    </row>
    <row r="8" spans="1:30" s="979" customFormat="1" ht="45">
      <c r="A8" s="1028" t="str">
        <f t="shared" si="0"/>
        <v>P6SMBXXXA</v>
      </c>
      <c r="B8" s="1028" t="str">
        <f t="shared" si="1"/>
        <v>P6SMBXXXCA</v>
      </c>
      <c r="C8" s="1576" t="s">
        <v>10796</v>
      </c>
      <c r="D8" s="1579" t="s">
        <v>10797</v>
      </c>
      <c r="E8" s="1579" t="s">
        <v>10798</v>
      </c>
      <c r="F8" s="1576" t="s">
        <v>10754</v>
      </c>
      <c r="G8" s="1864" t="s">
        <v>10789</v>
      </c>
      <c r="H8" s="1864"/>
      <c r="I8" s="1864" t="s">
        <v>10790</v>
      </c>
      <c r="J8" s="1864"/>
      <c r="K8" s="1865" t="s">
        <v>10791</v>
      </c>
      <c r="L8" s="1865"/>
      <c r="M8" s="1566" t="s">
        <v>10799</v>
      </c>
      <c r="N8" s="1248"/>
      <c r="O8" s="1248"/>
      <c r="P8" s="1356"/>
      <c r="Q8" s="1356"/>
      <c r="R8" s="1356"/>
      <c r="S8" s="1365" t="s">
        <v>10800</v>
      </c>
      <c r="T8" s="1365" t="s">
        <v>10801</v>
      </c>
      <c r="U8" s="963" t="s">
        <v>6567</v>
      </c>
      <c r="V8" s="964" t="s">
        <v>6568</v>
      </c>
      <c r="W8" s="1102" t="str">
        <f t="shared" si="2"/>
        <v>http://www.unisonic.com.tw/datasheet/P6SMB.pdf</v>
      </c>
      <c r="X8" s="1018" t="s">
        <v>10802</v>
      </c>
    </row>
    <row r="9" spans="1:30" s="979" customFormat="1" ht="45">
      <c r="A9" s="1028" t="str">
        <f t="shared" si="0"/>
        <v>SMA6LXXA</v>
      </c>
      <c r="B9" s="1365" t="s">
        <v>6588</v>
      </c>
      <c r="C9" s="1576" t="s">
        <v>10803</v>
      </c>
      <c r="D9" s="1579" t="s">
        <v>10804</v>
      </c>
      <c r="E9" s="1579" t="s">
        <v>10805</v>
      </c>
      <c r="F9" s="1576" t="s">
        <v>10806</v>
      </c>
      <c r="G9" s="1864" t="s">
        <v>10807</v>
      </c>
      <c r="H9" s="1864"/>
      <c r="I9" s="1864" t="s">
        <v>10808</v>
      </c>
      <c r="J9" s="1864"/>
      <c r="K9" s="1864" t="s">
        <v>10809</v>
      </c>
      <c r="L9" s="1864"/>
      <c r="M9" s="1566" t="s">
        <v>10810</v>
      </c>
      <c r="N9" s="1248"/>
      <c r="O9" s="1248"/>
      <c r="P9" s="1356"/>
      <c r="Q9" s="1356"/>
      <c r="R9" s="1356"/>
      <c r="S9" s="1365" t="s">
        <v>10811</v>
      </c>
      <c r="T9" s="1365"/>
      <c r="U9" s="963" t="s">
        <v>10812</v>
      </c>
      <c r="V9" s="964" t="s">
        <v>10813</v>
      </c>
      <c r="W9" s="1102" t="str">
        <f t="shared" si="2"/>
        <v>http://www.unisonic.com.tw/datasheet/SMA6LXXA.pdf</v>
      </c>
      <c r="X9" s="1018" t="s">
        <v>10811</v>
      </c>
    </row>
  </sheetData>
  <mergeCells count="24">
    <mergeCell ref="G2:H2"/>
    <mergeCell ref="I2:J2"/>
    <mergeCell ref="K2:L2"/>
    <mergeCell ref="G3:H3"/>
    <mergeCell ref="I3:J3"/>
    <mergeCell ref="K3:L3"/>
    <mergeCell ref="G4:H4"/>
    <mergeCell ref="I4:J4"/>
    <mergeCell ref="K4:L4"/>
    <mergeCell ref="G5:H5"/>
    <mergeCell ref="I5:J5"/>
    <mergeCell ref="K5:L5"/>
    <mergeCell ref="G6:H6"/>
    <mergeCell ref="I6:J6"/>
    <mergeCell ref="K6:L6"/>
    <mergeCell ref="G7:H7"/>
    <mergeCell ref="I7:J7"/>
    <mergeCell ref="K7:L7"/>
    <mergeCell ref="G8:H8"/>
    <mergeCell ref="I8:J8"/>
    <mergeCell ref="K8:L8"/>
    <mergeCell ref="G9:H9"/>
    <mergeCell ref="I9:J9"/>
    <mergeCell ref="K9:L9"/>
  </mergeCells>
  <phoneticPr fontId="14" type="noConversion"/>
  <hyperlinks>
    <hyperlink ref="U4" r:id="rId1"/>
    <hyperlink ref="W4" r:id="rId2" display="http://www.unisonic.com.tw/datasheet/SMAJ.pdf"/>
    <hyperlink ref="W3" r:id="rId3" display="http://www.unisonic.com.tw/datasheet/SMAJ.pdf"/>
    <hyperlink ref="U3" r:id="rId4"/>
    <hyperlink ref="U5" r:id="rId5"/>
    <hyperlink ref="U6" r:id="rId6"/>
    <hyperlink ref="U7" r:id="rId7"/>
    <hyperlink ref="U8" r:id="rId8"/>
    <hyperlink ref="U9" r:id="rId9"/>
    <hyperlink ref="W9" r:id="rId10" display="http://www.unisonic.com.tw/datasheet/SMA6LXXA.pdf"/>
    <hyperlink ref="W7" r:id="rId11" display="http://www.unisonic.com.tw/datasheet/P6KE.pdf"/>
    <hyperlink ref="W8" r:id="rId12" display="http://www.unisonic.com.tw/datasheet/P6SMB.pdf"/>
    <hyperlink ref="W6" r:id="rId13" display="http://www.unisonic.com.tw/datasheet/P6KE.pdf"/>
    <hyperlink ref="W5" r:id="rId14" display="http://www.unisonic.com.tw/datasheet/SMBJ.pdf"/>
  </hyperlinks>
  <pageMargins left="0.7" right="0.7" top="0.75" bottom="0.75" header="0.3" footer="0.3"/>
  <pageSetup paperSize="9" scale="52" orientation="portrait" horizontalDpi="300" verticalDpi="1200" r:id="rId15"/>
</worksheet>
</file>

<file path=xl/worksheets/sheet83.xml><?xml version="1.0" encoding="utf-8"?>
<worksheet xmlns="http://schemas.openxmlformats.org/spreadsheetml/2006/main" xmlns:r="http://schemas.openxmlformats.org/officeDocument/2006/relationships">
  <dimension ref="A1:X3"/>
  <sheetViews>
    <sheetView view="pageBreakPreview" zoomScale="60" zoomScaleNormal="85" workbookViewId="0">
      <selection activeCell="I13" sqref="I13"/>
    </sheetView>
  </sheetViews>
  <sheetFormatPr defaultColWidth="13.125" defaultRowHeight="45.75" customHeight="1"/>
  <cols>
    <col min="12" max="16" width="6.5" customWidth="1"/>
  </cols>
  <sheetData>
    <row r="1" spans="1:24" s="979" customFormat="1" ht="45.75" customHeight="1">
      <c r="A1" s="1748" t="s">
        <v>10925</v>
      </c>
      <c r="B1" s="1749"/>
      <c r="C1" s="1749"/>
      <c r="D1" s="1749"/>
      <c r="E1" s="1749"/>
      <c r="F1" s="1749"/>
      <c r="G1" s="1749"/>
      <c r="H1" s="1749"/>
      <c r="I1" s="1749"/>
      <c r="J1" s="1749"/>
      <c r="K1" s="1749"/>
      <c r="L1" s="1749"/>
      <c r="M1" s="1749"/>
      <c r="N1" s="1749"/>
      <c r="O1" s="1749"/>
      <c r="P1" s="1356"/>
      <c r="Q1" s="1356"/>
      <c r="R1" s="1356"/>
      <c r="W1" s="1039"/>
      <c r="X1" s="1018"/>
    </row>
    <row r="2" spans="1:24" s="979" customFormat="1" ht="75.75" customHeight="1">
      <c r="A2" s="1750" t="s">
        <v>6156</v>
      </c>
      <c r="B2" s="1867" t="s">
        <v>10814</v>
      </c>
      <c r="C2" s="1867"/>
      <c r="D2" s="1614" t="s">
        <v>10815</v>
      </c>
      <c r="E2" s="931" t="s">
        <v>10816</v>
      </c>
      <c r="F2" s="931" t="s">
        <v>10817</v>
      </c>
      <c r="G2" s="931" t="s">
        <v>10818</v>
      </c>
      <c r="H2" s="931" t="s">
        <v>10819</v>
      </c>
      <c r="I2" s="931" t="s">
        <v>10820</v>
      </c>
      <c r="J2" s="931" t="s">
        <v>10821</v>
      </c>
      <c r="K2" s="1613" t="s">
        <v>10588</v>
      </c>
      <c r="L2" s="1369"/>
      <c r="M2" s="1369"/>
      <c r="N2" s="1356"/>
      <c r="O2" s="1356"/>
      <c r="P2" s="1356"/>
      <c r="Q2" s="1369"/>
      <c r="R2" s="1369"/>
      <c r="S2" s="1369"/>
      <c r="T2" s="1369"/>
      <c r="U2" s="1039"/>
      <c r="V2" s="1018"/>
    </row>
    <row r="3" spans="1:24" s="979" customFormat="1" ht="45.75" customHeight="1">
      <c r="A3" s="1028" t="str">
        <f>HYPERLINK(U3,Q3)</f>
        <v>USDXXW</v>
      </c>
      <c r="B3" s="1868" t="s">
        <v>10822</v>
      </c>
      <c r="C3" s="1868"/>
      <c r="D3" s="1751" t="s">
        <v>10823</v>
      </c>
      <c r="E3" s="1751">
        <v>1</v>
      </c>
      <c r="F3" s="975" t="s">
        <v>10824</v>
      </c>
      <c r="G3" s="1579" t="s">
        <v>10627</v>
      </c>
      <c r="H3" s="1583">
        <v>25</v>
      </c>
      <c r="I3" s="1583" t="s">
        <v>10825</v>
      </c>
      <c r="J3" s="1583">
        <v>1</v>
      </c>
      <c r="K3" s="953" t="s">
        <v>9894</v>
      </c>
      <c r="L3" s="948"/>
      <c r="M3" s="948"/>
      <c r="N3" s="1356"/>
      <c r="O3" s="1356"/>
      <c r="P3" s="1356"/>
      <c r="Q3" s="1583" t="s">
        <v>10826</v>
      </c>
      <c r="R3" s="1567" t="s">
        <v>10827</v>
      </c>
      <c r="S3" s="963" t="s">
        <v>0</v>
      </c>
      <c r="T3" s="964" t="s">
        <v>116</v>
      </c>
      <c r="U3" s="1370" t="str">
        <f>CONCATENATE(S3,R3,T3)</f>
        <v>http://www.unisonic.com.tw/datasheet/USD03WTHRUUSD36W.pdf</v>
      </c>
      <c r="V3" s="1018"/>
    </row>
  </sheetData>
  <mergeCells count="2">
    <mergeCell ref="B2:C2"/>
    <mergeCell ref="B3:C3"/>
  </mergeCells>
  <phoneticPr fontId="14" type="noConversion"/>
  <hyperlinks>
    <hyperlink ref="S3" r:id="rId1"/>
    <hyperlink ref="U3" r:id="rId2" display="http://www.unisonic.com.tw/datasheet/USD03W THRU USD36W.pdf"/>
  </hyperlinks>
  <pageMargins left="0.7" right="0.7" top="0.75" bottom="0.75" header="0.3" footer="0.3"/>
  <pageSetup paperSize="9" scale="61" orientation="portrait" horizontalDpi="300" verticalDpi="1200" r:id="rId3"/>
</worksheet>
</file>

<file path=xl/worksheets/sheet9.xml><?xml version="1.0" encoding="utf-8"?>
<worksheet xmlns="http://schemas.openxmlformats.org/spreadsheetml/2006/main" xmlns:r="http://schemas.openxmlformats.org/officeDocument/2006/relationships">
  <dimension ref="A1:V94"/>
  <sheetViews>
    <sheetView view="pageBreakPreview" zoomScale="55" zoomScaleNormal="70" zoomScaleSheetLayoutView="55" workbookViewId="0">
      <pane ySplit="2" topLeftCell="A81" activePane="bottomLeft" state="frozen"/>
      <selection activeCell="B9" sqref="B9"/>
      <selection pane="bottomLeft" activeCell="A84" sqref="A84:XFD84"/>
    </sheetView>
  </sheetViews>
  <sheetFormatPr defaultColWidth="9" defaultRowHeight="30" customHeight="1"/>
  <cols>
    <col min="1" max="1" width="19" style="19" customWidth="1"/>
    <col min="2" max="2" width="100.625" style="7" customWidth="1"/>
    <col min="3" max="5" width="30.75" style="1533" customWidth="1"/>
    <col min="6" max="6" width="30.75" style="1534" customWidth="1"/>
    <col min="7" max="8" width="30.75" style="1533" customWidth="1"/>
    <col min="9" max="9" width="30.75" style="1539" customWidth="1"/>
    <col min="10" max="10" width="1.625" style="7" customWidth="1"/>
    <col min="11" max="15" width="1.625" style="6" customWidth="1"/>
    <col min="16" max="16" width="1.625" style="7" customWidth="1"/>
    <col min="17" max="17" width="18.75" style="36" customWidth="1"/>
    <col min="18" max="18" width="18.75" style="25" customWidth="1"/>
    <col min="19" max="20" width="13.75" style="8" customWidth="1"/>
    <col min="21" max="21" width="67.125" style="7" customWidth="1"/>
    <col min="22" max="24" width="9" style="7" customWidth="1"/>
    <col min="25" max="16384" width="9" style="7"/>
  </cols>
  <sheetData>
    <row r="1" spans="1:21" ht="39.950000000000003" customHeight="1">
      <c r="A1" s="406" t="s">
        <v>10837</v>
      </c>
      <c r="B1" s="406"/>
      <c r="C1" s="1536"/>
      <c r="D1" s="1536"/>
      <c r="E1" s="1536"/>
      <c r="F1" s="1536"/>
      <c r="G1" s="1536"/>
      <c r="H1" s="1536"/>
      <c r="I1" s="1536"/>
      <c r="Q1" s="35"/>
      <c r="R1" s="24"/>
      <c r="S1" s="6"/>
      <c r="T1" s="6"/>
    </row>
    <row r="2" spans="1:21" s="365" customFormat="1" ht="79.900000000000006" customHeight="1">
      <c r="A2" s="370" t="s">
        <v>227</v>
      </c>
      <c r="B2" s="370" t="s">
        <v>487</v>
      </c>
      <c r="C2" s="1444" t="s">
        <v>5580</v>
      </c>
      <c r="D2" s="1444" t="s">
        <v>6052</v>
      </c>
      <c r="E2" s="1444" t="s">
        <v>6053</v>
      </c>
      <c r="F2" s="1537" t="s">
        <v>6054</v>
      </c>
      <c r="G2" s="1538" t="s">
        <v>6055</v>
      </c>
      <c r="H2" s="1444" t="s">
        <v>6056</v>
      </c>
      <c r="I2" s="1444" t="s">
        <v>3837</v>
      </c>
      <c r="J2" s="357"/>
      <c r="Q2" s="1757" t="s">
        <v>93</v>
      </c>
      <c r="R2" s="1758" t="s">
        <v>92</v>
      </c>
      <c r="S2" s="362" t="s">
        <v>0</v>
      </c>
      <c r="T2" s="1760" t="s">
        <v>99</v>
      </c>
      <c r="U2" s="1756" t="s">
        <v>117</v>
      </c>
    </row>
    <row r="3" spans="1:21" ht="199.9" customHeight="1">
      <c r="A3" s="1761" t="str">
        <f t="shared" ref="A3:A66" si="0">HYPERLINK(U3,Q3)</f>
        <v>ULD5121</v>
      </c>
      <c r="B3" s="575" t="s">
        <v>1638</v>
      </c>
      <c r="C3" s="575" t="s">
        <v>1639</v>
      </c>
      <c r="D3" s="586">
        <v>5</v>
      </c>
      <c r="E3" s="586">
        <v>8</v>
      </c>
      <c r="F3" s="360" t="s">
        <v>86</v>
      </c>
      <c r="G3" s="586" t="s">
        <v>1</v>
      </c>
      <c r="H3" s="586" t="s">
        <v>120</v>
      </c>
      <c r="I3" s="575" t="s">
        <v>1640</v>
      </c>
      <c r="Q3" s="1764" t="s">
        <v>1641</v>
      </c>
      <c r="R3" s="1764" t="s">
        <v>1641</v>
      </c>
      <c r="S3" s="505" t="s">
        <v>0</v>
      </c>
      <c r="T3" s="1760" t="s">
        <v>99</v>
      </c>
      <c r="U3" s="1761" t="str">
        <f>CONCATENATE(S3,R3,T3)</f>
        <v>http://www.unisonic.com.tw/datasheet/ULD5121.pdf</v>
      </c>
    </row>
    <row r="4" spans="1:21" ht="199.9" customHeight="1">
      <c r="A4" s="1761" t="str">
        <f t="shared" si="0"/>
        <v>ULD5131</v>
      </c>
      <c r="B4" s="575" t="s">
        <v>1638</v>
      </c>
      <c r="C4" s="575" t="s">
        <v>1639</v>
      </c>
      <c r="D4" s="586">
        <v>5</v>
      </c>
      <c r="E4" s="586">
        <v>8</v>
      </c>
      <c r="F4" s="360" t="s">
        <v>86</v>
      </c>
      <c r="G4" s="586" t="s">
        <v>1</v>
      </c>
      <c r="H4" s="586" t="s">
        <v>120</v>
      </c>
      <c r="I4" s="575" t="s">
        <v>88</v>
      </c>
      <c r="Q4" s="1764" t="s">
        <v>1642</v>
      </c>
      <c r="R4" s="1764" t="s">
        <v>1642</v>
      </c>
      <c r="S4" s="505" t="s">
        <v>0</v>
      </c>
      <c r="T4" s="1760" t="s">
        <v>99</v>
      </c>
      <c r="U4" s="1761" t="str">
        <f>CONCATENATE(S4,R4,T4)</f>
        <v>http://www.unisonic.com.tw/datasheet/ULD5131.pdf</v>
      </c>
    </row>
    <row r="5" spans="1:21" ht="199.9" customHeight="1">
      <c r="A5" s="1761" t="str">
        <f t="shared" si="0"/>
        <v>ULD5133</v>
      </c>
      <c r="B5" s="575" t="s">
        <v>1643</v>
      </c>
      <c r="C5" s="575" t="s">
        <v>1639</v>
      </c>
      <c r="D5" s="586">
        <v>5</v>
      </c>
      <c r="E5" s="586">
        <v>8</v>
      </c>
      <c r="F5" s="360" t="s">
        <v>86</v>
      </c>
      <c r="G5" s="586" t="s">
        <v>1</v>
      </c>
      <c r="H5" s="586" t="s">
        <v>120</v>
      </c>
      <c r="I5" s="575" t="s">
        <v>6057</v>
      </c>
      <c r="Q5" s="1764" t="s">
        <v>1644</v>
      </c>
      <c r="R5" s="1764" t="s">
        <v>1644</v>
      </c>
      <c r="S5" s="505" t="s">
        <v>0</v>
      </c>
      <c r="T5" s="1760" t="s">
        <v>99</v>
      </c>
      <c r="U5" s="1761" t="str">
        <f t="shared" ref="U5:U68" si="1">CONCATENATE(S5,R5,T5)</f>
        <v>http://www.unisonic.com.tw/datasheet/ULD5133.pdf</v>
      </c>
    </row>
    <row r="6" spans="1:21" ht="199.9" customHeight="1">
      <c r="A6" s="1761" t="str">
        <f t="shared" si="0"/>
        <v>ULD3380</v>
      </c>
      <c r="B6" s="575" t="s">
        <v>1645</v>
      </c>
      <c r="C6" s="575" t="s">
        <v>1646</v>
      </c>
      <c r="D6" s="586">
        <v>7.5</v>
      </c>
      <c r="E6" s="586">
        <v>40</v>
      </c>
      <c r="F6" s="360" t="s">
        <v>1</v>
      </c>
      <c r="G6" s="356">
        <v>0.85</v>
      </c>
      <c r="H6" s="586" t="s">
        <v>1647</v>
      </c>
      <c r="I6" s="575" t="s">
        <v>1612</v>
      </c>
      <c r="Q6" s="1764" t="s">
        <v>4</v>
      </c>
      <c r="R6" s="1764" t="s">
        <v>4</v>
      </c>
      <c r="S6" s="505" t="s">
        <v>0</v>
      </c>
      <c r="T6" s="1760" t="s">
        <v>99</v>
      </c>
      <c r="U6" s="1761" t="str">
        <f t="shared" si="1"/>
        <v>http://www.unisonic.com.tw/datasheet/ULD3380.pdf</v>
      </c>
    </row>
    <row r="7" spans="1:21" ht="199.9" customHeight="1">
      <c r="A7" s="1761" t="str">
        <f t="shared" si="0"/>
        <v>UL22</v>
      </c>
      <c r="B7" s="575" t="s">
        <v>12181</v>
      </c>
      <c r="C7" s="575" t="s">
        <v>12182</v>
      </c>
      <c r="D7" s="586">
        <v>18</v>
      </c>
      <c r="E7" s="586">
        <v>24</v>
      </c>
      <c r="F7" s="360" t="s">
        <v>11020</v>
      </c>
      <c r="G7" s="356" t="s">
        <v>11020</v>
      </c>
      <c r="H7" s="586" t="s">
        <v>12183</v>
      </c>
      <c r="I7" s="575" t="s">
        <v>11537</v>
      </c>
      <c r="Q7" s="1764" t="s">
        <v>12184</v>
      </c>
      <c r="R7" s="1764" t="s">
        <v>6058</v>
      </c>
      <c r="S7" s="505" t="s">
        <v>0</v>
      </c>
      <c r="T7" s="1760" t="s">
        <v>99</v>
      </c>
      <c r="U7" s="1761" t="str">
        <f t="shared" si="1"/>
        <v>http://www.unisonic.com.tw/datasheet/UL22.pdf</v>
      </c>
    </row>
    <row r="8" spans="1:21" ht="199.9" customHeight="1">
      <c r="A8" s="1761" t="str">
        <f t="shared" si="0"/>
        <v>UL23EA</v>
      </c>
      <c r="B8" s="575" t="s">
        <v>6059</v>
      </c>
      <c r="C8" s="575" t="s">
        <v>6060</v>
      </c>
      <c r="D8" s="586" t="s">
        <v>2</v>
      </c>
      <c r="E8" s="586">
        <v>6.8</v>
      </c>
      <c r="F8" s="425">
        <v>60</v>
      </c>
      <c r="G8" s="356">
        <v>0.9</v>
      </c>
      <c r="H8" s="586" t="s">
        <v>1</v>
      </c>
      <c r="I8" s="575" t="s">
        <v>3539</v>
      </c>
      <c r="Q8" s="1764" t="s">
        <v>6061</v>
      </c>
      <c r="R8" s="1764" t="s">
        <v>6061</v>
      </c>
      <c r="S8" s="505" t="s">
        <v>0</v>
      </c>
      <c r="T8" s="1760" t="s">
        <v>99</v>
      </c>
      <c r="U8" s="1761" t="str">
        <f t="shared" si="1"/>
        <v>http://www.unisonic.com.tw/datasheet/UL23EA.pdf</v>
      </c>
    </row>
    <row r="9" spans="1:21" ht="199.9" customHeight="1">
      <c r="A9" s="1761" t="str">
        <f t="shared" si="0"/>
        <v>UL23EB</v>
      </c>
      <c r="B9" s="575" t="s">
        <v>6062</v>
      </c>
      <c r="C9" s="575" t="s">
        <v>6060</v>
      </c>
      <c r="D9" s="586" t="s">
        <v>2</v>
      </c>
      <c r="E9" s="586">
        <v>6.8</v>
      </c>
      <c r="F9" s="425">
        <v>60</v>
      </c>
      <c r="G9" s="356">
        <v>0.9</v>
      </c>
      <c r="H9" s="586" t="s">
        <v>1</v>
      </c>
      <c r="I9" s="575" t="s">
        <v>3539</v>
      </c>
      <c r="Q9" s="1764" t="s">
        <v>6063</v>
      </c>
      <c r="R9" s="1764" t="s">
        <v>6063</v>
      </c>
      <c r="S9" s="505" t="s">
        <v>0</v>
      </c>
      <c r="T9" s="1760" t="s">
        <v>99</v>
      </c>
      <c r="U9" s="1761" t="str">
        <f t="shared" si="1"/>
        <v>http://www.unisonic.com.tw/datasheet/UL23EB.pdf</v>
      </c>
    </row>
    <row r="10" spans="1:21" ht="199.9" customHeight="1">
      <c r="A10" s="1761" t="str">
        <f t="shared" si="0"/>
        <v>UL24D</v>
      </c>
      <c r="B10" s="575" t="s">
        <v>12185</v>
      </c>
      <c r="C10" s="575" t="s">
        <v>12186</v>
      </c>
      <c r="D10" s="586">
        <v>18</v>
      </c>
      <c r="E10" s="586">
        <v>24</v>
      </c>
      <c r="F10" s="360" t="s">
        <v>11925</v>
      </c>
      <c r="G10" s="356" t="s">
        <v>11925</v>
      </c>
      <c r="H10" s="586" t="s">
        <v>11925</v>
      </c>
      <c r="I10" s="575" t="s">
        <v>87</v>
      </c>
      <c r="Q10" s="1764" t="s">
        <v>12187</v>
      </c>
      <c r="R10" s="1764" t="s">
        <v>12187</v>
      </c>
      <c r="S10" s="505" t="s">
        <v>10936</v>
      </c>
      <c r="T10" s="1760" t="s">
        <v>10937</v>
      </c>
      <c r="U10" s="1761" t="str">
        <f t="shared" si="1"/>
        <v>http://www.unisonic.com.tw/datasheet/UL24D.pdf</v>
      </c>
    </row>
    <row r="11" spans="1:21" ht="199.9" customHeight="1">
      <c r="A11" s="1761" t="str">
        <f t="shared" si="0"/>
        <v>UL24U</v>
      </c>
      <c r="B11" s="575" t="s">
        <v>12185</v>
      </c>
      <c r="C11" s="575" t="s">
        <v>12186</v>
      </c>
      <c r="D11" s="586">
        <v>18</v>
      </c>
      <c r="E11" s="586">
        <v>24</v>
      </c>
      <c r="F11" s="360" t="s">
        <v>11925</v>
      </c>
      <c r="G11" s="356" t="s">
        <v>11925</v>
      </c>
      <c r="H11" s="586" t="s">
        <v>11925</v>
      </c>
      <c r="I11" s="575" t="s">
        <v>12188</v>
      </c>
      <c r="Q11" s="1764" t="s">
        <v>12189</v>
      </c>
      <c r="R11" s="1764" t="s">
        <v>12189</v>
      </c>
      <c r="S11" s="505" t="s">
        <v>10936</v>
      </c>
      <c r="T11" s="1760" t="s">
        <v>10937</v>
      </c>
      <c r="U11" s="1761" t="str">
        <f t="shared" si="1"/>
        <v>http://www.unisonic.com.tw/datasheet/UL24U.pdf</v>
      </c>
    </row>
    <row r="12" spans="1:21" ht="199.9" customHeight="1">
      <c r="A12" s="1761" t="str">
        <f t="shared" si="0"/>
        <v>UL26B*</v>
      </c>
      <c r="B12" s="575" t="s">
        <v>12190</v>
      </c>
      <c r="C12" s="575" t="s">
        <v>12191</v>
      </c>
      <c r="D12" s="586">
        <v>10</v>
      </c>
      <c r="E12" s="586">
        <v>500</v>
      </c>
      <c r="F12" s="360">
        <v>60</v>
      </c>
      <c r="G12" s="356" t="s">
        <v>11020</v>
      </c>
      <c r="H12" s="586" t="s">
        <v>11925</v>
      </c>
      <c r="I12" s="575" t="s">
        <v>11115</v>
      </c>
      <c r="Q12" s="1764" t="s">
        <v>12192</v>
      </c>
      <c r="R12" s="1764" t="s">
        <v>12193</v>
      </c>
      <c r="S12" s="505" t="s">
        <v>10936</v>
      </c>
      <c r="T12" s="1760" t="s">
        <v>10937</v>
      </c>
      <c r="U12" s="1761" t="str">
        <f t="shared" si="1"/>
        <v>http://www.unisonic.com.tw/datasheet/UL26B.pdf</v>
      </c>
    </row>
    <row r="13" spans="1:21" ht="199.9" customHeight="1">
      <c r="A13" s="1761" t="str">
        <f t="shared" si="0"/>
        <v>UL51A</v>
      </c>
      <c r="B13" s="575" t="s">
        <v>12194</v>
      </c>
      <c r="C13" s="575" t="s">
        <v>12191</v>
      </c>
      <c r="D13" s="586" t="s">
        <v>11020</v>
      </c>
      <c r="E13" s="586" t="s">
        <v>11563</v>
      </c>
      <c r="F13" s="425">
        <v>100</v>
      </c>
      <c r="G13" s="356">
        <v>0.9</v>
      </c>
      <c r="H13" s="586" t="s">
        <v>11020</v>
      </c>
      <c r="I13" s="575" t="s">
        <v>11537</v>
      </c>
      <c r="Q13" s="1764" t="s">
        <v>5</v>
      </c>
      <c r="R13" s="1764" t="s">
        <v>5</v>
      </c>
      <c r="S13" s="505" t="s">
        <v>10936</v>
      </c>
      <c r="T13" s="1760" t="s">
        <v>10937</v>
      </c>
      <c r="U13" s="1761" t="str">
        <f t="shared" si="1"/>
        <v>http://www.unisonic.com.tw/datasheet/UL51A.pdf</v>
      </c>
    </row>
    <row r="14" spans="1:21" ht="199.9" customHeight="1">
      <c r="A14" s="1761" t="str">
        <f t="shared" si="0"/>
        <v>ULF0291</v>
      </c>
      <c r="B14" s="575" t="s">
        <v>12195</v>
      </c>
      <c r="C14" s="575" t="s">
        <v>12191</v>
      </c>
      <c r="D14" s="586" t="s">
        <v>11563</v>
      </c>
      <c r="E14" s="586">
        <v>500</v>
      </c>
      <c r="F14" s="425">
        <v>36</v>
      </c>
      <c r="G14" s="356" t="s">
        <v>11020</v>
      </c>
      <c r="H14" s="586" t="s">
        <v>11020</v>
      </c>
      <c r="I14" s="575" t="s">
        <v>11537</v>
      </c>
      <c r="Q14" s="1764" t="s">
        <v>6</v>
      </c>
      <c r="R14" s="1764" t="s">
        <v>6</v>
      </c>
      <c r="S14" s="505" t="s">
        <v>10936</v>
      </c>
      <c r="T14" s="1760" t="s">
        <v>10937</v>
      </c>
      <c r="U14" s="1761" t="str">
        <f t="shared" si="1"/>
        <v>http://www.unisonic.com.tw/datasheet/ULF0291.pdf</v>
      </c>
    </row>
    <row r="15" spans="1:21" ht="199.9" customHeight="1">
      <c r="A15" s="1761" t="str">
        <f t="shared" si="0"/>
        <v>L5030</v>
      </c>
      <c r="B15" s="575" t="s">
        <v>12196</v>
      </c>
      <c r="C15" s="575" t="s">
        <v>12197</v>
      </c>
      <c r="D15" s="586">
        <v>0.8</v>
      </c>
      <c r="E15" s="586">
        <v>6</v>
      </c>
      <c r="F15" s="360" t="s">
        <v>11563</v>
      </c>
      <c r="G15" s="356">
        <v>0.92</v>
      </c>
      <c r="H15" s="586" t="s">
        <v>12198</v>
      </c>
      <c r="I15" s="575" t="s">
        <v>12199</v>
      </c>
      <c r="Q15" s="1764" t="s">
        <v>7</v>
      </c>
      <c r="R15" s="1764" t="s">
        <v>7</v>
      </c>
      <c r="S15" s="505" t="s">
        <v>10936</v>
      </c>
      <c r="T15" s="1760" t="s">
        <v>10937</v>
      </c>
      <c r="U15" s="1761" t="str">
        <f t="shared" si="1"/>
        <v>http://www.unisonic.com.tw/datasheet/L5030.pdf</v>
      </c>
    </row>
    <row r="16" spans="1:21" ht="199.9" customHeight="1">
      <c r="A16" s="1761" t="str">
        <f t="shared" si="0"/>
        <v>L5107</v>
      </c>
      <c r="B16" s="575" t="s">
        <v>12200</v>
      </c>
      <c r="C16" s="575" t="s">
        <v>12197</v>
      </c>
      <c r="D16" s="586">
        <v>7</v>
      </c>
      <c r="E16" s="586">
        <v>45</v>
      </c>
      <c r="F16" s="360" t="s">
        <v>11020</v>
      </c>
      <c r="G16" s="356" t="s">
        <v>11020</v>
      </c>
      <c r="H16" s="356" t="s">
        <v>12201</v>
      </c>
      <c r="I16" s="575" t="s">
        <v>12202</v>
      </c>
      <c r="Q16" s="1764" t="s">
        <v>8</v>
      </c>
      <c r="R16" s="1764" t="s">
        <v>8</v>
      </c>
      <c r="S16" s="505" t="s">
        <v>10936</v>
      </c>
      <c r="T16" s="1760" t="s">
        <v>10937</v>
      </c>
      <c r="U16" s="1761" t="str">
        <f t="shared" si="1"/>
        <v>http://www.unisonic.com.tw/datasheet/L5107.pdf</v>
      </c>
    </row>
    <row r="17" spans="1:21" ht="199.9" customHeight="1">
      <c r="A17" s="1761" t="str">
        <f t="shared" si="0"/>
        <v>ULC6001</v>
      </c>
      <c r="B17" s="575" t="s">
        <v>12203</v>
      </c>
      <c r="C17" s="575" t="s">
        <v>12197</v>
      </c>
      <c r="D17" s="586">
        <v>3</v>
      </c>
      <c r="E17" s="586">
        <v>6.5</v>
      </c>
      <c r="F17" s="360" t="s">
        <v>11020</v>
      </c>
      <c r="G17" s="356" t="s">
        <v>11020</v>
      </c>
      <c r="H17" s="356" t="s">
        <v>12204</v>
      </c>
      <c r="I17" s="575" t="s">
        <v>11786</v>
      </c>
      <c r="Q17" s="1764" t="s">
        <v>9</v>
      </c>
      <c r="R17" s="1764" t="s">
        <v>9</v>
      </c>
      <c r="S17" s="505" t="s">
        <v>10936</v>
      </c>
      <c r="T17" s="1760" t="s">
        <v>10937</v>
      </c>
      <c r="U17" s="1761" t="str">
        <f t="shared" si="1"/>
        <v>http://www.unisonic.com.tw/datasheet/ULC6001.pdf</v>
      </c>
    </row>
    <row r="18" spans="1:21" ht="199.9" customHeight="1">
      <c r="A18" s="1761" t="str">
        <f t="shared" si="0"/>
        <v>ULC6002</v>
      </c>
      <c r="B18" s="575" t="s">
        <v>12205</v>
      </c>
      <c r="C18" s="575" t="s">
        <v>12197</v>
      </c>
      <c r="D18" s="586">
        <v>0.9</v>
      </c>
      <c r="E18" s="586">
        <v>3.2</v>
      </c>
      <c r="F18" s="360" t="s">
        <v>11020</v>
      </c>
      <c r="G18" s="356">
        <v>0.85</v>
      </c>
      <c r="H18" s="356" t="s">
        <v>11020</v>
      </c>
      <c r="I18" s="575" t="s">
        <v>12206</v>
      </c>
      <c r="Q18" s="1764" t="s">
        <v>12207</v>
      </c>
      <c r="R18" s="1764" t="s">
        <v>12207</v>
      </c>
      <c r="S18" s="505" t="s">
        <v>10936</v>
      </c>
      <c r="T18" s="1760" t="s">
        <v>10937</v>
      </c>
      <c r="U18" s="1761" t="str">
        <f t="shared" si="1"/>
        <v>http://www.unisonic.com.tw/datasheet/ULC6002.pdf</v>
      </c>
    </row>
    <row r="19" spans="1:21" ht="199.9" customHeight="1">
      <c r="A19" s="1761" t="str">
        <f t="shared" si="0"/>
        <v>UPSL101</v>
      </c>
      <c r="B19" s="575" t="s">
        <v>12208</v>
      </c>
      <c r="C19" s="575" t="s">
        <v>12209</v>
      </c>
      <c r="D19" s="586">
        <v>11</v>
      </c>
      <c r="E19" s="586">
        <v>25</v>
      </c>
      <c r="F19" s="360" t="s">
        <v>11020</v>
      </c>
      <c r="G19" s="356">
        <v>0.85</v>
      </c>
      <c r="H19" s="356" t="s">
        <v>11020</v>
      </c>
      <c r="I19" s="575" t="s">
        <v>11786</v>
      </c>
      <c r="Q19" s="1764" t="s">
        <v>10</v>
      </c>
      <c r="R19" s="1764" t="s">
        <v>10</v>
      </c>
      <c r="S19" s="505" t="s">
        <v>10936</v>
      </c>
      <c r="T19" s="1760" t="s">
        <v>10937</v>
      </c>
      <c r="U19" s="1761" t="str">
        <f t="shared" si="1"/>
        <v>http://www.unisonic.com.tw/datasheet/UPSL101.pdf</v>
      </c>
    </row>
    <row r="20" spans="1:21" ht="199.9" customHeight="1">
      <c r="A20" s="1761" t="str">
        <f t="shared" si="0"/>
        <v>UPSL102</v>
      </c>
      <c r="B20" s="575" t="s">
        <v>12210</v>
      </c>
      <c r="C20" s="575" t="s">
        <v>12209</v>
      </c>
      <c r="D20" s="586" t="s">
        <v>11020</v>
      </c>
      <c r="E20" s="586">
        <v>30</v>
      </c>
      <c r="F20" s="360" t="s">
        <v>11020</v>
      </c>
      <c r="G20" s="356">
        <v>0.85</v>
      </c>
      <c r="H20" s="356" t="s">
        <v>11020</v>
      </c>
      <c r="I20" s="575" t="s">
        <v>12199</v>
      </c>
      <c r="Q20" s="1764" t="s">
        <v>11</v>
      </c>
      <c r="R20" s="1764" t="s">
        <v>11</v>
      </c>
      <c r="S20" s="505" t="s">
        <v>10936</v>
      </c>
      <c r="T20" s="1760" t="s">
        <v>10937</v>
      </c>
      <c r="U20" s="1761" t="str">
        <f t="shared" si="1"/>
        <v>http://www.unisonic.com.tw/datasheet/UPSL102.pdf</v>
      </c>
    </row>
    <row r="21" spans="1:21" ht="199.9" customHeight="1">
      <c r="A21" s="1761" t="str">
        <f t="shared" si="0"/>
        <v>UPSL103</v>
      </c>
      <c r="B21" s="575" t="s">
        <v>12211</v>
      </c>
      <c r="C21" s="575" t="s">
        <v>12186</v>
      </c>
      <c r="D21" s="586" t="s">
        <v>11020</v>
      </c>
      <c r="E21" s="586">
        <v>30</v>
      </c>
      <c r="F21" s="360" t="s">
        <v>11020</v>
      </c>
      <c r="G21" s="356">
        <v>0.85</v>
      </c>
      <c r="H21" s="356" t="s">
        <v>12212</v>
      </c>
      <c r="I21" s="575" t="s">
        <v>12213</v>
      </c>
      <c r="Q21" s="1764" t="s">
        <v>12</v>
      </c>
      <c r="R21" s="1764" t="s">
        <v>12</v>
      </c>
      <c r="S21" s="505" t="s">
        <v>11160</v>
      </c>
      <c r="T21" s="1760" t="s">
        <v>11161</v>
      </c>
      <c r="U21" s="1761" t="str">
        <f t="shared" si="1"/>
        <v>http://www.unisonic.com.tw/datasheet/UPSL103.pdf</v>
      </c>
    </row>
    <row r="22" spans="1:21" ht="199.9" customHeight="1">
      <c r="A22" s="1761" t="str">
        <f t="shared" si="0"/>
        <v>UPSL304</v>
      </c>
      <c r="B22" s="575" t="s">
        <v>12214</v>
      </c>
      <c r="C22" s="575" t="s">
        <v>12215</v>
      </c>
      <c r="D22" s="586" t="s">
        <v>11999</v>
      </c>
      <c r="E22" s="586">
        <v>30</v>
      </c>
      <c r="F22" s="360" t="s">
        <v>11999</v>
      </c>
      <c r="G22" s="356" t="s">
        <v>11082</v>
      </c>
      <c r="H22" s="356" t="s">
        <v>11999</v>
      </c>
      <c r="I22" s="575" t="s">
        <v>12216</v>
      </c>
      <c r="Q22" s="1764" t="s">
        <v>13</v>
      </c>
      <c r="R22" s="1764" t="s">
        <v>13</v>
      </c>
      <c r="S22" s="505" t="s">
        <v>11077</v>
      </c>
      <c r="T22" s="1760" t="s">
        <v>11078</v>
      </c>
      <c r="U22" s="1761" t="str">
        <f t="shared" si="1"/>
        <v>http://www.unisonic.com.tw/datasheet/UPSL304.pdf</v>
      </c>
    </row>
    <row r="23" spans="1:21" ht="199.9" customHeight="1">
      <c r="A23" s="1761" t="str">
        <f t="shared" si="0"/>
        <v>UCL5108*</v>
      </c>
      <c r="B23" s="575" t="s">
        <v>12217</v>
      </c>
      <c r="C23" s="575" t="s">
        <v>12218</v>
      </c>
      <c r="D23" s="586">
        <v>7.5</v>
      </c>
      <c r="E23" s="586">
        <v>100</v>
      </c>
      <c r="F23" s="360" t="s">
        <v>10979</v>
      </c>
      <c r="G23" s="356" t="s">
        <v>10979</v>
      </c>
      <c r="H23" s="586" t="s">
        <v>10979</v>
      </c>
      <c r="I23" s="575" t="s">
        <v>12219</v>
      </c>
      <c r="Q23" s="1764" t="s">
        <v>12220</v>
      </c>
      <c r="R23" s="1764" t="s">
        <v>12221</v>
      </c>
      <c r="S23" s="505" t="s">
        <v>10982</v>
      </c>
      <c r="T23" s="1760" t="s">
        <v>10983</v>
      </c>
      <c r="U23" s="1761" t="str">
        <f t="shared" si="1"/>
        <v>http://www.unisonic.com.tw/datasheet/UCL5108.pdf</v>
      </c>
    </row>
    <row r="24" spans="1:21" ht="199.9" customHeight="1">
      <c r="A24" s="1761" t="str">
        <f t="shared" si="0"/>
        <v>UCL2300</v>
      </c>
      <c r="B24" s="575" t="s">
        <v>12222</v>
      </c>
      <c r="C24" s="575" t="s">
        <v>12223</v>
      </c>
      <c r="D24" s="586">
        <v>11.5</v>
      </c>
      <c r="E24" s="586">
        <v>17.5</v>
      </c>
      <c r="F24" s="360" t="s">
        <v>10979</v>
      </c>
      <c r="G24" s="356">
        <v>0.85</v>
      </c>
      <c r="H24" s="356" t="s">
        <v>10979</v>
      </c>
      <c r="I24" s="575" t="s">
        <v>12224</v>
      </c>
      <c r="Q24" s="586" t="s">
        <v>12225</v>
      </c>
      <c r="R24" s="586" t="s">
        <v>12225</v>
      </c>
      <c r="S24" s="505" t="s">
        <v>10982</v>
      </c>
      <c r="T24" s="1760" t="s">
        <v>10983</v>
      </c>
      <c r="U24" s="1761" t="str">
        <f t="shared" si="1"/>
        <v>http://www.unisonic.com.tw/datasheet/UCL2300.pdf</v>
      </c>
    </row>
    <row r="25" spans="1:21" ht="199.9" customHeight="1">
      <c r="A25" s="1761" t="str">
        <f t="shared" si="0"/>
        <v>UCL2310</v>
      </c>
      <c r="B25" s="575" t="s">
        <v>12226</v>
      </c>
      <c r="C25" s="575" t="s">
        <v>12223</v>
      </c>
      <c r="D25" s="586" t="s">
        <v>10979</v>
      </c>
      <c r="E25" s="366">
        <v>25</v>
      </c>
      <c r="F25" s="360" t="s">
        <v>10979</v>
      </c>
      <c r="G25" s="356" t="s">
        <v>10979</v>
      </c>
      <c r="H25" s="356" t="s">
        <v>10979</v>
      </c>
      <c r="I25" s="575" t="s">
        <v>12224</v>
      </c>
      <c r="Q25" s="1764" t="s">
        <v>14</v>
      </c>
      <c r="R25" s="1764" t="s">
        <v>14</v>
      </c>
      <c r="S25" s="505" t="s">
        <v>10982</v>
      </c>
      <c r="T25" s="1760" t="s">
        <v>10983</v>
      </c>
      <c r="U25" s="1761" t="str">
        <f t="shared" si="1"/>
        <v>http://www.unisonic.com.tw/datasheet/UCL2310.pdf</v>
      </c>
    </row>
    <row r="26" spans="1:21" ht="199.9" customHeight="1">
      <c r="A26" s="1761" t="str">
        <f t="shared" si="0"/>
        <v>UCL5811</v>
      </c>
      <c r="B26" s="575" t="s">
        <v>12227</v>
      </c>
      <c r="C26" s="575" t="s">
        <v>12223</v>
      </c>
      <c r="D26" s="586" t="s">
        <v>10979</v>
      </c>
      <c r="E26" s="366">
        <v>25</v>
      </c>
      <c r="F26" s="360" t="s">
        <v>10979</v>
      </c>
      <c r="G26" s="356" t="s">
        <v>10979</v>
      </c>
      <c r="H26" s="356" t="s">
        <v>12228</v>
      </c>
      <c r="I26" s="575" t="s">
        <v>12224</v>
      </c>
      <c r="Q26" s="1764" t="s">
        <v>15</v>
      </c>
      <c r="R26" s="1764" t="s">
        <v>15</v>
      </c>
      <c r="S26" s="505" t="s">
        <v>10982</v>
      </c>
      <c r="T26" s="1760" t="s">
        <v>10983</v>
      </c>
      <c r="U26" s="1761" t="str">
        <f t="shared" si="1"/>
        <v>http://www.unisonic.com.tw/datasheet/UCL5811.pdf</v>
      </c>
    </row>
    <row r="27" spans="1:21" ht="199.9" customHeight="1">
      <c r="A27" s="1761" t="str">
        <f t="shared" si="0"/>
        <v>USL1602</v>
      </c>
      <c r="B27" s="575" t="s">
        <v>12229</v>
      </c>
      <c r="C27" s="575" t="s">
        <v>12218</v>
      </c>
      <c r="D27" s="586">
        <v>7.5</v>
      </c>
      <c r="E27" s="586">
        <v>18</v>
      </c>
      <c r="F27" s="360" t="s">
        <v>11061</v>
      </c>
      <c r="G27" s="356">
        <v>0.93</v>
      </c>
      <c r="H27" s="586" t="s">
        <v>10979</v>
      </c>
      <c r="I27" s="575" t="s">
        <v>12230</v>
      </c>
      <c r="Q27" s="1764" t="s">
        <v>16</v>
      </c>
      <c r="R27" s="1764" t="s">
        <v>16</v>
      </c>
      <c r="S27" s="505" t="s">
        <v>10982</v>
      </c>
      <c r="T27" s="1760" t="s">
        <v>10983</v>
      </c>
      <c r="U27" s="1761" t="str">
        <f t="shared" si="1"/>
        <v>http://www.unisonic.com.tw/datasheet/USL1602.pdf</v>
      </c>
    </row>
    <row r="28" spans="1:21" ht="199.9" customHeight="1">
      <c r="A28" s="1761" t="str">
        <f t="shared" si="0"/>
        <v>USL1650</v>
      </c>
      <c r="B28" s="575" t="s">
        <v>12231</v>
      </c>
      <c r="C28" s="575" t="s">
        <v>12218</v>
      </c>
      <c r="D28" s="586">
        <v>17</v>
      </c>
      <c r="E28" s="586">
        <v>32</v>
      </c>
      <c r="F28" s="360" t="s">
        <v>10979</v>
      </c>
      <c r="G28" s="356" t="s">
        <v>10979</v>
      </c>
      <c r="H28" s="586" t="s">
        <v>12232</v>
      </c>
      <c r="I28" s="575" t="s">
        <v>12224</v>
      </c>
      <c r="Q28" s="1764" t="s">
        <v>17</v>
      </c>
      <c r="R28" s="1764" t="s">
        <v>17</v>
      </c>
      <c r="S28" s="505" t="s">
        <v>10982</v>
      </c>
      <c r="T28" s="1760" t="s">
        <v>10983</v>
      </c>
      <c r="U28" s="1761" t="str">
        <f t="shared" si="1"/>
        <v>http://www.unisonic.com.tw/datasheet/USL1650.pdf</v>
      </c>
    </row>
    <row r="29" spans="1:21" ht="199.9" customHeight="1">
      <c r="A29" s="1761" t="str">
        <f t="shared" si="0"/>
        <v>USL3531</v>
      </c>
      <c r="B29" s="575" t="s">
        <v>12233</v>
      </c>
      <c r="C29" s="575" t="s">
        <v>12218</v>
      </c>
      <c r="D29" s="586" t="s">
        <v>10979</v>
      </c>
      <c r="E29" s="586">
        <v>16.8</v>
      </c>
      <c r="F29" s="360">
        <v>220</v>
      </c>
      <c r="G29" s="356" t="s">
        <v>10979</v>
      </c>
      <c r="H29" s="586" t="s">
        <v>10979</v>
      </c>
      <c r="I29" s="575" t="s">
        <v>12224</v>
      </c>
      <c r="Q29" s="1764" t="s">
        <v>18</v>
      </c>
      <c r="R29" s="1764" t="s">
        <v>18</v>
      </c>
      <c r="S29" s="505" t="s">
        <v>10982</v>
      </c>
      <c r="T29" s="1760" t="s">
        <v>10983</v>
      </c>
      <c r="U29" s="1761" t="str">
        <f t="shared" si="1"/>
        <v>http://www.unisonic.com.tw/datasheet/USL3531.pdf</v>
      </c>
    </row>
    <row r="30" spans="1:21" ht="199.9" customHeight="1">
      <c r="A30" s="1761" t="str">
        <f t="shared" si="0"/>
        <v>USL3531K</v>
      </c>
      <c r="B30" s="575" t="s">
        <v>12233</v>
      </c>
      <c r="C30" s="575" t="s">
        <v>12218</v>
      </c>
      <c r="D30" s="586" t="s">
        <v>10979</v>
      </c>
      <c r="E30" s="586">
        <v>16.8</v>
      </c>
      <c r="F30" s="356" t="s">
        <v>10979</v>
      </c>
      <c r="G30" s="356" t="s">
        <v>10979</v>
      </c>
      <c r="H30" s="586" t="s">
        <v>10979</v>
      </c>
      <c r="I30" s="575" t="s">
        <v>12224</v>
      </c>
      <c r="Q30" s="1764" t="s">
        <v>19</v>
      </c>
      <c r="R30" s="1764" t="s">
        <v>19</v>
      </c>
      <c r="S30" s="505" t="s">
        <v>10982</v>
      </c>
      <c r="T30" s="1760" t="s">
        <v>10983</v>
      </c>
      <c r="U30" s="1761" t="str">
        <f t="shared" si="1"/>
        <v>http://www.unisonic.com.tw/datasheet/USL3531K.pdf</v>
      </c>
    </row>
    <row r="31" spans="1:21" ht="199.9" customHeight="1">
      <c r="A31" s="1761" t="str">
        <f t="shared" si="0"/>
        <v>USL3531J</v>
      </c>
      <c r="B31" s="575" t="s">
        <v>12234</v>
      </c>
      <c r="C31" s="575" t="s">
        <v>12218</v>
      </c>
      <c r="D31" s="586" t="s">
        <v>10979</v>
      </c>
      <c r="E31" s="586">
        <v>16.8</v>
      </c>
      <c r="F31" s="356" t="s">
        <v>10979</v>
      </c>
      <c r="G31" s="356" t="s">
        <v>12235</v>
      </c>
      <c r="H31" s="586" t="s">
        <v>12235</v>
      </c>
      <c r="I31" s="575" t="s">
        <v>12236</v>
      </c>
      <c r="Q31" s="1764" t="s">
        <v>12237</v>
      </c>
      <c r="R31" s="1764" t="s">
        <v>12237</v>
      </c>
      <c r="S31" s="505" t="s">
        <v>10982</v>
      </c>
      <c r="T31" s="1760" t="s">
        <v>10983</v>
      </c>
      <c r="U31" s="1761" t="str">
        <f t="shared" si="1"/>
        <v>http://www.unisonic.com.tw/datasheet/USL3531J.pdf</v>
      </c>
    </row>
    <row r="32" spans="1:21" ht="199.9" customHeight="1">
      <c r="A32" s="1761" t="str">
        <f t="shared" si="0"/>
        <v>USL3532</v>
      </c>
      <c r="B32" s="575" t="s">
        <v>12234</v>
      </c>
      <c r="C32" s="575" t="s">
        <v>12218</v>
      </c>
      <c r="D32" s="586" t="s">
        <v>10979</v>
      </c>
      <c r="E32" s="586">
        <v>16.8</v>
      </c>
      <c r="F32" s="356" t="s">
        <v>10979</v>
      </c>
      <c r="G32" s="356" t="s">
        <v>12235</v>
      </c>
      <c r="H32" s="586" t="s">
        <v>12235</v>
      </c>
      <c r="I32" s="575" t="s">
        <v>12236</v>
      </c>
      <c r="Q32" s="1764" t="s">
        <v>12238</v>
      </c>
      <c r="R32" s="1764" t="s">
        <v>12238</v>
      </c>
      <c r="S32" s="505" t="s">
        <v>10982</v>
      </c>
      <c r="T32" s="1760" t="s">
        <v>10983</v>
      </c>
      <c r="U32" s="1761" t="str">
        <f t="shared" si="1"/>
        <v>http://www.unisonic.com.tw/datasheet/USL3532.pdf</v>
      </c>
    </row>
    <row r="33" spans="1:21" ht="199.9" customHeight="1">
      <c r="A33" s="1761" t="str">
        <f t="shared" si="0"/>
        <v>USL3532K</v>
      </c>
      <c r="B33" s="575" t="s">
        <v>12233</v>
      </c>
      <c r="C33" s="575" t="s">
        <v>12218</v>
      </c>
      <c r="D33" s="586" t="s">
        <v>10979</v>
      </c>
      <c r="E33" s="586">
        <v>16.8</v>
      </c>
      <c r="F33" s="356" t="s">
        <v>10979</v>
      </c>
      <c r="G33" s="356" t="s">
        <v>12235</v>
      </c>
      <c r="H33" s="586" t="s">
        <v>12235</v>
      </c>
      <c r="I33" s="575" t="s">
        <v>12224</v>
      </c>
      <c r="Q33" s="1764" t="s">
        <v>20</v>
      </c>
      <c r="R33" s="1764" t="s">
        <v>20</v>
      </c>
      <c r="S33" s="505" t="s">
        <v>10982</v>
      </c>
      <c r="T33" s="1760" t="s">
        <v>10983</v>
      </c>
      <c r="U33" s="1761" t="str">
        <f t="shared" si="1"/>
        <v>http://www.unisonic.com.tw/datasheet/USL3532K.pdf</v>
      </c>
    </row>
    <row r="34" spans="1:21" ht="199.9" customHeight="1">
      <c r="A34" s="1761" t="str">
        <f t="shared" si="0"/>
        <v>USL3532J</v>
      </c>
      <c r="B34" s="575" t="s">
        <v>12234</v>
      </c>
      <c r="C34" s="575" t="s">
        <v>12218</v>
      </c>
      <c r="D34" s="586" t="s">
        <v>10979</v>
      </c>
      <c r="E34" s="586">
        <v>16.8</v>
      </c>
      <c r="F34" s="356" t="s">
        <v>10979</v>
      </c>
      <c r="G34" s="356" t="s">
        <v>12235</v>
      </c>
      <c r="H34" s="586" t="s">
        <v>12235</v>
      </c>
      <c r="I34" s="575" t="s">
        <v>12236</v>
      </c>
      <c r="Q34" s="1764" t="s">
        <v>12239</v>
      </c>
      <c r="R34" s="1764" t="s">
        <v>12239</v>
      </c>
      <c r="S34" s="505" t="s">
        <v>10982</v>
      </c>
      <c r="T34" s="1760" t="s">
        <v>10983</v>
      </c>
      <c r="U34" s="1761" t="str">
        <f t="shared" si="1"/>
        <v>http://www.unisonic.com.tw/datasheet/USL3532J.pdf</v>
      </c>
    </row>
    <row r="35" spans="1:21" ht="199.9" customHeight="1">
      <c r="A35" s="1761" t="str">
        <f t="shared" si="0"/>
        <v>USL3533</v>
      </c>
      <c r="B35" s="575" t="s">
        <v>12233</v>
      </c>
      <c r="C35" s="575" t="s">
        <v>12218</v>
      </c>
      <c r="D35" s="586" t="s">
        <v>10979</v>
      </c>
      <c r="E35" s="586">
        <v>16.8</v>
      </c>
      <c r="F35" s="360">
        <v>350</v>
      </c>
      <c r="G35" s="356" t="s">
        <v>10979</v>
      </c>
      <c r="H35" s="586" t="s">
        <v>10979</v>
      </c>
      <c r="I35" s="575" t="s">
        <v>12240</v>
      </c>
      <c r="Q35" s="1764" t="s">
        <v>21</v>
      </c>
      <c r="R35" s="1764" t="s">
        <v>21</v>
      </c>
      <c r="S35" s="505" t="s">
        <v>10982</v>
      </c>
      <c r="T35" s="1760" t="s">
        <v>10983</v>
      </c>
      <c r="U35" s="1761" t="str">
        <f t="shared" si="1"/>
        <v>http://www.unisonic.com.tw/datasheet/USL3533.pdf</v>
      </c>
    </row>
    <row r="36" spans="1:21" ht="199.9" customHeight="1">
      <c r="A36" s="1761" t="str">
        <f t="shared" si="0"/>
        <v>USL3533K</v>
      </c>
      <c r="B36" s="575" t="s">
        <v>12241</v>
      </c>
      <c r="C36" s="575" t="s">
        <v>12218</v>
      </c>
      <c r="D36" s="586" t="s">
        <v>10979</v>
      </c>
      <c r="E36" s="586">
        <v>16.8</v>
      </c>
      <c r="F36" s="360">
        <v>350</v>
      </c>
      <c r="G36" s="356" t="s">
        <v>10979</v>
      </c>
      <c r="H36" s="586" t="s">
        <v>10979</v>
      </c>
      <c r="I36" s="575" t="s">
        <v>12224</v>
      </c>
      <c r="Q36" s="1764" t="s">
        <v>22</v>
      </c>
      <c r="R36" s="1764" t="s">
        <v>22</v>
      </c>
      <c r="S36" s="505" t="s">
        <v>10982</v>
      </c>
      <c r="T36" s="1760" t="s">
        <v>10983</v>
      </c>
      <c r="U36" s="1761" t="str">
        <f t="shared" si="1"/>
        <v>http://www.unisonic.com.tw/datasheet/USL3533K.pdf</v>
      </c>
    </row>
    <row r="37" spans="1:21" ht="199.9" customHeight="1">
      <c r="A37" s="1761" t="str">
        <f t="shared" si="0"/>
        <v>USL3631</v>
      </c>
      <c r="B37" s="575" t="s">
        <v>12242</v>
      </c>
      <c r="C37" s="575" t="s">
        <v>12218</v>
      </c>
      <c r="D37" s="586" t="s">
        <v>10979</v>
      </c>
      <c r="E37" s="586">
        <v>16.8</v>
      </c>
      <c r="F37" s="360">
        <v>220</v>
      </c>
      <c r="G37" s="356" t="s">
        <v>10979</v>
      </c>
      <c r="H37" s="586" t="s">
        <v>10979</v>
      </c>
      <c r="I37" s="575" t="s">
        <v>12224</v>
      </c>
      <c r="Q37" s="1764" t="s">
        <v>23</v>
      </c>
      <c r="R37" s="1764" t="s">
        <v>23</v>
      </c>
      <c r="S37" s="505" t="s">
        <v>10982</v>
      </c>
      <c r="T37" s="1760" t="s">
        <v>10983</v>
      </c>
      <c r="U37" s="1761" t="str">
        <f t="shared" si="1"/>
        <v>http://www.unisonic.com.tw/datasheet/USL3631.pdf</v>
      </c>
    </row>
    <row r="38" spans="1:21" ht="199.9" customHeight="1">
      <c r="A38" s="1761" t="str">
        <f t="shared" si="0"/>
        <v>USL3633</v>
      </c>
      <c r="B38" s="575" t="s">
        <v>12243</v>
      </c>
      <c r="C38" s="575" t="s">
        <v>12218</v>
      </c>
      <c r="D38" s="586" t="s">
        <v>10979</v>
      </c>
      <c r="E38" s="586">
        <v>16.8</v>
      </c>
      <c r="F38" s="360">
        <v>350</v>
      </c>
      <c r="G38" s="356" t="s">
        <v>10979</v>
      </c>
      <c r="H38" s="586" t="s">
        <v>10979</v>
      </c>
      <c r="I38" s="575" t="s">
        <v>12224</v>
      </c>
      <c r="Q38" s="1764" t="s">
        <v>24</v>
      </c>
      <c r="R38" s="1764" t="s">
        <v>24</v>
      </c>
      <c r="S38" s="505" t="s">
        <v>10982</v>
      </c>
      <c r="T38" s="1760" t="s">
        <v>10983</v>
      </c>
      <c r="U38" s="1761" t="str">
        <f t="shared" si="1"/>
        <v>http://www.unisonic.com.tw/datasheet/USL3633.pdf</v>
      </c>
    </row>
    <row r="39" spans="1:21" ht="199.9" customHeight="1">
      <c r="A39" s="1761" t="str">
        <f t="shared" si="0"/>
        <v>USL3638</v>
      </c>
      <c r="B39" s="575" t="s">
        <v>12244</v>
      </c>
      <c r="C39" s="575" t="s">
        <v>12223</v>
      </c>
      <c r="D39" s="586" t="s">
        <v>10979</v>
      </c>
      <c r="E39" s="586">
        <v>15.5</v>
      </c>
      <c r="F39" s="360" t="s">
        <v>12235</v>
      </c>
      <c r="G39" s="356" t="s">
        <v>12235</v>
      </c>
      <c r="H39" s="586" t="s">
        <v>12245</v>
      </c>
      <c r="I39" s="575" t="s">
        <v>12246</v>
      </c>
      <c r="Q39" s="1764" t="s">
        <v>12247</v>
      </c>
      <c r="R39" s="1764" t="s">
        <v>12247</v>
      </c>
      <c r="S39" s="505" t="s">
        <v>10982</v>
      </c>
      <c r="T39" s="1760" t="s">
        <v>10983</v>
      </c>
      <c r="U39" s="1761" t="str">
        <f t="shared" si="1"/>
        <v>http://www.unisonic.com.tw/datasheet/USL3638.pdf</v>
      </c>
    </row>
    <row r="40" spans="1:21" ht="199.9" customHeight="1">
      <c r="A40" s="1761" t="str">
        <f t="shared" si="0"/>
        <v>UL51A</v>
      </c>
      <c r="B40" s="575" t="s">
        <v>12248</v>
      </c>
      <c r="C40" s="575" t="s">
        <v>12249</v>
      </c>
      <c r="D40" s="586" t="s">
        <v>10979</v>
      </c>
      <c r="E40" s="586" t="s">
        <v>10979</v>
      </c>
      <c r="F40" s="586">
        <v>100</v>
      </c>
      <c r="G40" s="356">
        <v>0.9</v>
      </c>
      <c r="H40" s="586" t="s">
        <v>10979</v>
      </c>
      <c r="I40" s="575" t="s">
        <v>12250</v>
      </c>
      <c r="Q40" s="529" t="s">
        <v>5</v>
      </c>
      <c r="R40" s="529" t="s">
        <v>5</v>
      </c>
      <c r="S40" s="530" t="s">
        <v>10982</v>
      </c>
      <c r="T40" s="1518" t="s">
        <v>10983</v>
      </c>
      <c r="U40" s="1762" t="str">
        <f t="shared" si="1"/>
        <v>http://www.unisonic.com.tw/datasheet/UL51A.pdf</v>
      </c>
    </row>
    <row r="41" spans="1:21" ht="199.9" customHeight="1">
      <c r="A41" s="1761" t="str">
        <f t="shared" si="0"/>
        <v>UL52A</v>
      </c>
      <c r="B41" s="575" t="s">
        <v>12251</v>
      </c>
      <c r="C41" s="575" t="s">
        <v>12252</v>
      </c>
      <c r="D41" s="586" t="s">
        <v>11999</v>
      </c>
      <c r="E41" s="586" t="s">
        <v>11999</v>
      </c>
      <c r="F41" s="586">
        <v>60</v>
      </c>
      <c r="G41" s="356">
        <v>0.9</v>
      </c>
      <c r="H41" s="586" t="s">
        <v>11999</v>
      </c>
      <c r="I41" s="575" t="s">
        <v>12005</v>
      </c>
      <c r="Q41" s="529" t="s">
        <v>25</v>
      </c>
      <c r="R41" s="529" t="s">
        <v>25</v>
      </c>
      <c r="S41" s="530" t="s">
        <v>11077</v>
      </c>
      <c r="T41" s="1518" t="s">
        <v>11078</v>
      </c>
      <c r="U41" s="1762" t="str">
        <f t="shared" si="1"/>
        <v>http://www.unisonic.com.tw/datasheet/UL52A.pdf</v>
      </c>
    </row>
    <row r="42" spans="1:21" ht="199.9" customHeight="1">
      <c r="A42" s="1761" t="str">
        <f t="shared" si="0"/>
        <v>UL52B</v>
      </c>
      <c r="B42" s="575" t="s">
        <v>12253</v>
      </c>
      <c r="C42" s="575" t="s">
        <v>12254</v>
      </c>
      <c r="D42" s="586" t="s">
        <v>12255</v>
      </c>
      <c r="E42" s="586" t="s">
        <v>12255</v>
      </c>
      <c r="F42" s="586">
        <v>60</v>
      </c>
      <c r="G42" s="356">
        <v>0.9</v>
      </c>
      <c r="H42" s="586" t="s">
        <v>12255</v>
      </c>
      <c r="I42" s="575" t="s">
        <v>12256</v>
      </c>
      <c r="Q42" s="529" t="s">
        <v>26</v>
      </c>
      <c r="R42" s="529" t="s">
        <v>26</v>
      </c>
      <c r="S42" s="530" t="s">
        <v>11160</v>
      </c>
      <c r="T42" s="1518" t="s">
        <v>11161</v>
      </c>
      <c r="U42" s="1762" t="str">
        <f t="shared" si="1"/>
        <v>http://www.unisonic.com.tw/datasheet/UL52B.pdf</v>
      </c>
    </row>
    <row r="43" spans="1:21" ht="199.9" customHeight="1">
      <c r="A43" s="1761" t="str">
        <f t="shared" si="0"/>
        <v>UL52C</v>
      </c>
      <c r="B43" s="58" t="s">
        <v>12257</v>
      </c>
      <c r="C43" s="575" t="s">
        <v>12191</v>
      </c>
      <c r="D43" s="586" t="s">
        <v>11020</v>
      </c>
      <c r="E43" s="586" t="s">
        <v>11020</v>
      </c>
      <c r="F43" s="586">
        <v>60</v>
      </c>
      <c r="G43" s="356">
        <v>0.9</v>
      </c>
      <c r="H43" s="586" t="s">
        <v>11020</v>
      </c>
      <c r="I43" s="575" t="s">
        <v>11537</v>
      </c>
      <c r="Q43" s="361" t="s">
        <v>12258</v>
      </c>
      <c r="R43" s="361" t="s">
        <v>12259</v>
      </c>
      <c r="S43" s="531" t="s">
        <v>11160</v>
      </c>
      <c r="T43" s="1519" t="s">
        <v>11161</v>
      </c>
      <c r="U43" s="1322" t="str">
        <f t="shared" si="1"/>
        <v>http://www.unisonic.com.tw/datasheet/UL52C.pdf</v>
      </c>
    </row>
    <row r="44" spans="1:21" ht="199.9" customHeight="1">
      <c r="A44" s="1761" t="str">
        <f t="shared" si="0"/>
        <v>UL62</v>
      </c>
      <c r="B44" s="575" t="s">
        <v>12260</v>
      </c>
      <c r="C44" s="575" t="s">
        <v>12191</v>
      </c>
      <c r="D44" s="356" t="s">
        <v>11020</v>
      </c>
      <c r="E44" s="586" t="s">
        <v>11020</v>
      </c>
      <c r="F44" s="586">
        <v>60</v>
      </c>
      <c r="G44" s="356" t="s">
        <v>11020</v>
      </c>
      <c r="H44" s="586" t="s">
        <v>11020</v>
      </c>
      <c r="I44" s="575" t="s">
        <v>12261</v>
      </c>
      <c r="Q44" s="1764" t="s">
        <v>12262</v>
      </c>
      <c r="R44" s="1764" t="s">
        <v>12263</v>
      </c>
      <c r="S44" s="505" t="s">
        <v>11160</v>
      </c>
      <c r="T44" s="1760" t="s">
        <v>11161</v>
      </c>
      <c r="U44" s="1761" t="str">
        <f t="shared" si="1"/>
        <v>http://www.unisonic.com.tw/datasheet/UL62.pdf</v>
      </c>
    </row>
    <row r="45" spans="1:21" ht="199.9" customHeight="1">
      <c r="A45" s="1761" t="str">
        <f t="shared" si="0"/>
        <v>UL66A</v>
      </c>
      <c r="B45" s="575" t="s">
        <v>12264</v>
      </c>
      <c r="C45" s="575" t="s">
        <v>12191</v>
      </c>
      <c r="D45" s="356" t="s">
        <v>11020</v>
      </c>
      <c r="E45" s="586" t="s">
        <v>11020</v>
      </c>
      <c r="F45" s="360">
        <v>30</v>
      </c>
      <c r="G45" s="356" t="s">
        <v>11020</v>
      </c>
      <c r="H45" s="586" t="s">
        <v>11020</v>
      </c>
      <c r="I45" s="575" t="s">
        <v>12265</v>
      </c>
      <c r="Q45" s="1764" t="s">
        <v>12266</v>
      </c>
      <c r="R45" s="1764" t="s">
        <v>12266</v>
      </c>
      <c r="S45" s="505" t="s">
        <v>11160</v>
      </c>
      <c r="T45" s="1760" t="s">
        <v>11161</v>
      </c>
      <c r="U45" s="1761" t="str">
        <f t="shared" si="1"/>
        <v>http://www.unisonic.com.tw/datasheet/UL66A.pdf</v>
      </c>
    </row>
    <row r="46" spans="1:21" ht="199.9" customHeight="1">
      <c r="A46" s="1761" t="str">
        <f t="shared" si="0"/>
        <v>UL66B</v>
      </c>
      <c r="B46" s="575" t="s">
        <v>12267</v>
      </c>
      <c r="C46" s="575" t="s">
        <v>12191</v>
      </c>
      <c r="D46" s="356" t="s">
        <v>11020</v>
      </c>
      <c r="E46" s="586" t="s">
        <v>11020</v>
      </c>
      <c r="F46" s="360">
        <v>40</v>
      </c>
      <c r="G46" s="356" t="s">
        <v>11020</v>
      </c>
      <c r="H46" s="586" t="s">
        <v>11020</v>
      </c>
      <c r="I46" s="575" t="s">
        <v>12265</v>
      </c>
      <c r="Q46" s="1764" t="s">
        <v>12268</v>
      </c>
      <c r="R46" s="1764" t="s">
        <v>12268</v>
      </c>
      <c r="S46" s="505" t="s">
        <v>10936</v>
      </c>
      <c r="T46" s="1760" t="s">
        <v>10937</v>
      </c>
      <c r="U46" s="1761" t="str">
        <f t="shared" si="1"/>
        <v>http://www.unisonic.com.tw/datasheet/UL66B.pdf</v>
      </c>
    </row>
    <row r="47" spans="1:21" ht="199.9" customHeight="1">
      <c r="A47" s="1761" t="str">
        <f t="shared" si="0"/>
        <v>UL66C</v>
      </c>
      <c r="B47" s="575" t="s">
        <v>12269</v>
      </c>
      <c r="C47" s="575" t="s">
        <v>12191</v>
      </c>
      <c r="D47" s="356" t="s">
        <v>11020</v>
      </c>
      <c r="E47" s="586" t="s">
        <v>11020</v>
      </c>
      <c r="F47" s="360">
        <v>60</v>
      </c>
      <c r="G47" s="356" t="s">
        <v>11020</v>
      </c>
      <c r="H47" s="586" t="s">
        <v>11020</v>
      </c>
      <c r="I47" s="575" t="s">
        <v>12270</v>
      </c>
      <c r="Q47" s="1764" t="s">
        <v>27</v>
      </c>
      <c r="R47" s="1764" t="s">
        <v>27</v>
      </c>
      <c r="S47" s="505" t="s">
        <v>10936</v>
      </c>
      <c r="T47" s="1760" t="s">
        <v>10937</v>
      </c>
      <c r="U47" s="1761" t="str">
        <f t="shared" si="1"/>
        <v>http://www.unisonic.com.tw/datasheet/UL66C.pdf</v>
      </c>
    </row>
    <row r="48" spans="1:21" ht="199.9" customHeight="1">
      <c r="A48" s="1761" t="str">
        <f t="shared" si="0"/>
        <v>UL66D</v>
      </c>
      <c r="B48" s="575" t="s">
        <v>12271</v>
      </c>
      <c r="C48" s="575" t="s">
        <v>12191</v>
      </c>
      <c r="D48" s="356" t="s">
        <v>11020</v>
      </c>
      <c r="E48" s="586" t="s">
        <v>11020</v>
      </c>
      <c r="F48" s="360">
        <v>100</v>
      </c>
      <c r="G48" s="356" t="s">
        <v>11020</v>
      </c>
      <c r="H48" s="586" t="s">
        <v>11020</v>
      </c>
      <c r="I48" s="575" t="s">
        <v>12272</v>
      </c>
      <c r="Q48" s="1764" t="s">
        <v>12273</v>
      </c>
      <c r="R48" s="1764" t="s">
        <v>12273</v>
      </c>
      <c r="S48" s="505" t="s">
        <v>10936</v>
      </c>
      <c r="T48" s="1760" t="s">
        <v>10937</v>
      </c>
      <c r="U48" s="1761" t="str">
        <f t="shared" si="1"/>
        <v>http://www.unisonic.com.tw/datasheet/UL66D.pdf</v>
      </c>
    </row>
    <row r="49" spans="1:22" ht="199.9" customHeight="1">
      <c r="A49" s="1761" t="str">
        <f t="shared" si="0"/>
        <v>UL66X</v>
      </c>
      <c r="B49" s="575" t="s">
        <v>12274</v>
      </c>
      <c r="C49" s="575" t="s">
        <v>12191</v>
      </c>
      <c r="D49" s="356" t="s">
        <v>11020</v>
      </c>
      <c r="E49" s="586" t="s">
        <v>11020</v>
      </c>
      <c r="F49" s="360" t="s">
        <v>11563</v>
      </c>
      <c r="G49" s="356">
        <v>0.9</v>
      </c>
      <c r="H49" s="586" t="s">
        <v>11020</v>
      </c>
      <c r="I49" s="575" t="s">
        <v>12199</v>
      </c>
      <c r="Q49" s="1764" t="s">
        <v>12275</v>
      </c>
      <c r="R49" s="1764" t="s">
        <v>12275</v>
      </c>
      <c r="S49" s="505" t="s">
        <v>10936</v>
      </c>
      <c r="T49" s="1760" t="s">
        <v>10937</v>
      </c>
      <c r="U49" s="1761" t="str">
        <f t="shared" si="1"/>
        <v>http://www.unisonic.com.tw/datasheet/UL66X.pdf</v>
      </c>
    </row>
    <row r="50" spans="1:22" ht="199.9" customHeight="1">
      <c r="A50" s="1761" t="str">
        <f t="shared" si="0"/>
        <v>UL67A*</v>
      </c>
      <c r="B50" s="42" t="s">
        <v>12276</v>
      </c>
      <c r="C50" s="575" t="s">
        <v>12191</v>
      </c>
      <c r="D50" s="356" t="s">
        <v>11020</v>
      </c>
      <c r="E50" s="586" t="s">
        <v>11020</v>
      </c>
      <c r="F50" s="360">
        <v>30</v>
      </c>
      <c r="G50" s="356" t="s">
        <v>11925</v>
      </c>
      <c r="H50" s="586" t="s">
        <v>11925</v>
      </c>
      <c r="I50" s="575" t="s">
        <v>11537</v>
      </c>
      <c r="Q50" s="1764" t="s">
        <v>12277</v>
      </c>
      <c r="R50" s="1764" t="s">
        <v>12278</v>
      </c>
      <c r="S50" s="505" t="s">
        <v>10936</v>
      </c>
      <c r="T50" s="1760" t="s">
        <v>10937</v>
      </c>
      <c r="U50" s="1761" t="str">
        <f t="shared" si="1"/>
        <v>http://www.unisonic.com.tw/datasheet/UL67A.pdf</v>
      </c>
    </row>
    <row r="51" spans="1:22" ht="199.9" customHeight="1">
      <c r="A51" s="1761" t="str">
        <f t="shared" si="0"/>
        <v>UL67B*</v>
      </c>
      <c r="B51" s="42" t="s">
        <v>12279</v>
      </c>
      <c r="C51" s="575" t="s">
        <v>12191</v>
      </c>
      <c r="D51" s="356" t="s">
        <v>11020</v>
      </c>
      <c r="E51" s="586" t="s">
        <v>11020</v>
      </c>
      <c r="F51" s="360">
        <v>40</v>
      </c>
      <c r="G51" s="356" t="s">
        <v>11925</v>
      </c>
      <c r="H51" s="586" t="s">
        <v>11925</v>
      </c>
      <c r="I51" s="575" t="s">
        <v>11537</v>
      </c>
      <c r="Q51" s="1764" t="s">
        <v>12280</v>
      </c>
      <c r="R51" s="1764" t="s">
        <v>12281</v>
      </c>
      <c r="S51" s="505" t="s">
        <v>10936</v>
      </c>
      <c r="T51" s="1760" t="s">
        <v>10937</v>
      </c>
      <c r="U51" s="1761" t="str">
        <f t="shared" si="1"/>
        <v>http://www.unisonic.com.tw/datasheet/UL67B.pdf</v>
      </c>
    </row>
    <row r="52" spans="1:22" ht="199.9" customHeight="1">
      <c r="A52" s="1761" t="str">
        <f t="shared" si="0"/>
        <v>UL67C</v>
      </c>
      <c r="B52" s="575" t="s">
        <v>12282</v>
      </c>
      <c r="C52" s="575" t="s">
        <v>12191</v>
      </c>
      <c r="D52" s="356" t="s">
        <v>11020</v>
      </c>
      <c r="E52" s="586" t="s">
        <v>11020</v>
      </c>
      <c r="F52" s="360">
        <v>60</v>
      </c>
      <c r="G52" s="356" t="s">
        <v>11925</v>
      </c>
      <c r="H52" s="586" t="s">
        <v>11925</v>
      </c>
      <c r="I52" s="575" t="s">
        <v>11537</v>
      </c>
      <c r="Q52" s="1764" t="s">
        <v>28</v>
      </c>
      <c r="R52" s="1764" t="s">
        <v>28</v>
      </c>
      <c r="S52" s="505" t="s">
        <v>10936</v>
      </c>
      <c r="T52" s="1760" t="s">
        <v>10937</v>
      </c>
      <c r="U52" s="1761" t="str">
        <f t="shared" si="1"/>
        <v>http://www.unisonic.com.tw/datasheet/UL67C.pdf</v>
      </c>
    </row>
    <row r="53" spans="1:22" ht="199.9" customHeight="1">
      <c r="A53" s="1761" t="str">
        <f t="shared" si="0"/>
        <v>UL68A</v>
      </c>
      <c r="B53" s="575" t="s">
        <v>12283</v>
      </c>
      <c r="C53" s="575" t="s">
        <v>12191</v>
      </c>
      <c r="D53" s="356" t="s">
        <v>11020</v>
      </c>
      <c r="E53" s="586" t="s">
        <v>11020</v>
      </c>
      <c r="F53" s="360">
        <v>30</v>
      </c>
      <c r="G53" s="356" t="s">
        <v>11925</v>
      </c>
      <c r="H53" s="586" t="s">
        <v>11925</v>
      </c>
      <c r="I53" s="575" t="s">
        <v>12284</v>
      </c>
      <c r="Q53" s="1764" t="s">
        <v>12285</v>
      </c>
      <c r="R53" s="1764" t="s">
        <v>12285</v>
      </c>
      <c r="S53" s="505" t="s">
        <v>10936</v>
      </c>
      <c r="T53" s="1760" t="s">
        <v>10937</v>
      </c>
      <c r="U53" s="1761" t="s">
        <v>91</v>
      </c>
    </row>
    <row r="54" spans="1:22" ht="199.9" customHeight="1">
      <c r="A54" s="1761" t="str">
        <f t="shared" si="0"/>
        <v>UL68B</v>
      </c>
      <c r="B54" s="575" t="s">
        <v>12286</v>
      </c>
      <c r="C54" s="575" t="s">
        <v>12191</v>
      </c>
      <c r="D54" s="356" t="s">
        <v>11020</v>
      </c>
      <c r="E54" s="586" t="s">
        <v>11020</v>
      </c>
      <c r="F54" s="360">
        <v>60</v>
      </c>
      <c r="G54" s="356" t="s">
        <v>11925</v>
      </c>
      <c r="H54" s="586" t="s">
        <v>11925</v>
      </c>
      <c r="I54" s="575" t="s">
        <v>12284</v>
      </c>
      <c r="Q54" s="1764" t="s">
        <v>29</v>
      </c>
      <c r="R54" s="1764" t="s">
        <v>29</v>
      </c>
      <c r="S54" s="505" t="s">
        <v>10936</v>
      </c>
      <c r="T54" s="1760" t="s">
        <v>10937</v>
      </c>
      <c r="U54" s="1761" t="str">
        <f t="shared" si="1"/>
        <v>http://www.unisonic.com.tw/datasheet/UL68B.pdf</v>
      </c>
    </row>
    <row r="55" spans="1:22" ht="199.9" customHeight="1">
      <c r="A55" s="1761" t="str">
        <f t="shared" si="0"/>
        <v>UL68C</v>
      </c>
      <c r="B55" s="575" t="s">
        <v>12286</v>
      </c>
      <c r="C55" s="575" t="s">
        <v>12191</v>
      </c>
      <c r="D55" s="356" t="s">
        <v>11020</v>
      </c>
      <c r="E55" s="586" t="s">
        <v>11020</v>
      </c>
      <c r="F55" s="360">
        <v>60</v>
      </c>
      <c r="G55" s="356" t="s">
        <v>11925</v>
      </c>
      <c r="H55" s="586" t="s">
        <v>11925</v>
      </c>
      <c r="I55" s="575" t="s">
        <v>12284</v>
      </c>
      <c r="Q55" s="1764" t="s">
        <v>12287</v>
      </c>
      <c r="R55" s="1764" t="s">
        <v>12287</v>
      </c>
      <c r="S55" s="505" t="s">
        <v>10936</v>
      </c>
      <c r="T55" s="1760" t="s">
        <v>10937</v>
      </c>
      <c r="U55" s="1761" t="str">
        <f t="shared" si="1"/>
        <v>http://www.unisonic.com.tw/datasheet/UL68C.pdf</v>
      </c>
    </row>
    <row r="56" spans="1:22" ht="199.9" customHeight="1">
      <c r="A56" s="1761" t="str">
        <f t="shared" si="0"/>
        <v>UL68D</v>
      </c>
      <c r="B56" s="575" t="s">
        <v>12288</v>
      </c>
      <c r="C56" s="575" t="s">
        <v>12191</v>
      </c>
      <c r="D56" s="586" t="s">
        <v>11020</v>
      </c>
      <c r="E56" s="586" t="s">
        <v>11020</v>
      </c>
      <c r="F56" s="360">
        <v>100</v>
      </c>
      <c r="G56" s="356" t="s">
        <v>11020</v>
      </c>
      <c r="H56" s="586" t="s">
        <v>11020</v>
      </c>
      <c r="I56" s="575" t="s">
        <v>12284</v>
      </c>
      <c r="Q56" s="1764" t="s">
        <v>12289</v>
      </c>
      <c r="R56" s="1764" t="s">
        <v>12289</v>
      </c>
      <c r="S56" s="505" t="s">
        <v>10936</v>
      </c>
      <c r="T56" s="1760" t="s">
        <v>10937</v>
      </c>
      <c r="U56" s="1761" t="str">
        <f t="shared" si="1"/>
        <v>http://www.unisonic.com.tw/datasheet/UL68D.pdf</v>
      </c>
    </row>
    <row r="57" spans="1:22" ht="199.9" customHeight="1">
      <c r="A57" s="1761" t="str">
        <f t="shared" si="0"/>
        <v>UL69B</v>
      </c>
      <c r="B57" s="575" t="s">
        <v>12290</v>
      </c>
      <c r="C57" s="575" t="s">
        <v>12191</v>
      </c>
      <c r="D57" s="356" t="s">
        <v>11020</v>
      </c>
      <c r="E57" s="586" t="s">
        <v>11020</v>
      </c>
      <c r="F57" s="360">
        <v>60</v>
      </c>
      <c r="G57" s="356" t="s">
        <v>11925</v>
      </c>
      <c r="H57" s="586" t="s">
        <v>11925</v>
      </c>
      <c r="I57" s="575" t="s">
        <v>11537</v>
      </c>
      <c r="Q57" s="1764" t="s">
        <v>30</v>
      </c>
      <c r="R57" s="1764" t="s">
        <v>30</v>
      </c>
      <c r="S57" s="505" t="s">
        <v>10936</v>
      </c>
      <c r="T57" s="1760" t="s">
        <v>10937</v>
      </c>
      <c r="U57" s="1761" t="str">
        <f t="shared" si="1"/>
        <v>http://www.unisonic.com.tw/datasheet/UL69B.pdf</v>
      </c>
    </row>
    <row r="58" spans="1:22" ht="199.9" customHeight="1">
      <c r="A58" s="1761" t="str">
        <f t="shared" si="0"/>
        <v>UL75</v>
      </c>
      <c r="B58" s="575" t="s">
        <v>12291</v>
      </c>
      <c r="C58" s="575" t="s">
        <v>12191</v>
      </c>
      <c r="D58" s="356" t="s">
        <v>11020</v>
      </c>
      <c r="E58" s="586" t="s">
        <v>11020</v>
      </c>
      <c r="F58" s="360">
        <v>100</v>
      </c>
      <c r="G58" s="356" t="s">
        <v>11925</v>
      </c>
      <c r="H58" s="586" t="s">
        <v>11925</v>
      </c>
      <c r="I58" s="575" t="s">
        <v>11537</v>
      </c>
      <c r="Q58" s="1764" t="s">
        <v>31</v>
      </c>
      <c r="R58" s="1764" t="s">
        <v>31</v>
      </c>
      <c r="S58" s="505" t="s">
        <v>10936</v>
      </c>
      <c r="T58" s="1760" t="s">
        <v>10937</v>
      </c>
      <c r="U58" s="1761" t="str">
        <f t="shared" si="1"/>
        <v>http://www.unisonic.com.tw/datasheet/UL75.pdf</v>
      </c>
    </row>
    <row r="59" spans="1:22" ht="199.9" customHeight="1">
      <c r="A59" s="1761" t="str">
        <f t="shared" si="0"/>
        <v>UL82A</v>
      </c>
      <c r="B59" s="575" t="s">
        <v>12292</v>
      </c>
      <c r="C59" s="575" t="s">
        <v>12186</v>
      </c>
      <c r="D59" s="586">
        <v>7</v>
      </c>
      <c r="E59" s="586">
        <v>8</v>
      </c>
      <c r="F59" s="360">
        <v>200</v>
      </c>
      <c r="G59" s="356">
        <v>0.88</v>
      </c>
      <c r="H59" s="586" t="s">
        <v>11020</v>
      </c>
      <c r="I59" s="575" t="s">
        <v>12293</v>
      </c>
      <c r="Q59" s="1764" t="s">
        <v>32</v>
      </c>
      <c r="R59" s="1764" t="s">
        <v>32</v>
      </c>
      <c r="S59" s="505" t="s">
        <v>10936</v>
      </c>
      <c r="T59" s="1760" t="s">
        <v>10937</v>
      </c>
      <c r="U59" s="1761" t="str">
        <f t="shared" si="1"/>
        <v>http://www.unisonic.com.tw/datasheet/UL82A.pdf</v>
      </c>
    </row>
    <row r="60" spans="1:22" ht="199.9" customHeight="1">
      <c r="A60" s="1761" t="str">
        <f t="shared" si="0"/>
        <v>UL82B</v>
      </c>
      <c r="B60" s="575" t="s">
        <v>12292</v>
      </c>
      <c r="C60" s="575" t="s">
        <v>12186</v>
      </c>
      <c r="D60" s="586">
        <v>7</v>
      </c>
      <c r="E60" s="586">
        <v>8</v>
      </c>
      <c r="F60" s="360">
        <v>200</v>
      </c>
      <c r="G60" s="356">
        <v>0.88</v>
      </c>
      <c r="H60" s="586" t="s">
        <v>11020</v>
      </c>
      <c r="I60" s="575" t="s">
        <v>12293</v>
      </c>
      <c r="Q60" s="1764" t="s">
        <v>33</v>
      </c>
      <c r="R60" s="1764" t="s">
        <v>33</v>
      </c>
      <c r="S60" s="505" t="s">
        <v>10936</v>
      </c>
      <c r="T60" s="1760" t="s">
        <v>10937</v>
      </c>
      <c r="U60" s="1761" t="str">
        <f t="shared" si="1"/>
        <v>http://www.unisonic.com.tw/datasheet/UL82B.pdf</v>
      </c>
    </row>
    <row r="61" spans="1:22" ht="199.9" customHeight="1">
      <c r="A61" s="1761" t="str">
        <f t="shared" si="0"/>
        <v>UL82C</v>
      </c>
      <c r="B61" s="575" t="s">
        <v>12292</v>
      </c>
      <c r="C61" s="575" t="s">
        <v>12186</v>
      </c>
      <c r="D61" s="586">
        <v>7</v>
      </c>
      <c r="E61" s="586">
        <v>8</v>
      </c>
      <c r="F61" s="360">
        <v>200</v>
      </c>
      <c r="G61" s="356">
        <v>0.88</v>
      </c>
      <c r="H61" s="586" t="s">
        <v>11020</v>
      </c>
      <c r="I61" s="575" t="s">
        <v>12293</v>
      </c>
      <c r="Q61" s="1764" t="s">
        <v>34</v>
      </c>
      <c r="R61" s="1764" t="s">
        <v>34</v>
      </c>
      <c r="S61" s="505" t="s">
        <v>10936</v>
      </c>
      <c r="T61" s="1760" t="s">
        <v>10937</v>
      </c>
      <c r="U61" s="1761" t="str">
        <f t="shared" si="1"/>
        <v>http://www.unisonic.com.tw/datasheet/UL82C.pdf</v>
      </c>
    </row>
    <row r="62" spans="1:22" ht="199.9" customHeight="1">
      <c r="A62" s="1761" t="str">
        <f t="shared" si="0"/>
        <v>UL83B</v>
      </c>
      <c r="B62" s="575" t="s">
        <v>12292</v>
      </c>
      <c r="C62" s="575" t="s">
        <v>12186</v>
      </c>
      <c r="D62" s="586" t="s">
        <v>11020</v>
      </c>
      <c r="E62" s="586">
        <v>8.5</v>
      </c>
      <c r="F62" s="360" t="s">
        <v>11020</v>
      </c>
      <c r="G62" s="356" t="s">
        <v>11020</v>
      </c>
      <c r="H62" s="586" t="s">
        <v>11020</v>
      </c>
      <c r="I62" s="575" t="s">
        <v>12293</v>
      </c>
      <c r="Q62" s="1764" t="s">
        <v>12294</v>
      </c>
      <c r="R62" s="1764" t="s">
        <v>12294</v>
      </c>
      <c r="S62" s="505" t="s">
        <v>10936</v>
      </c>
      <c r="T62" s="1760" t="s">
        <v>10937</v>
      </c>
      <c r="U62" s="559" t="str">
        <f t="shared" si="1"/>
        <v>http://www.unisonic.com.tw/datasheet/UL83B.pdf</v>
      </c>
      <c r="V62" s="562"/>
    </row>
    <row r="63" spans="1:22" ht="199.9" customHeight="1">
      <c r="A63" s="1761" t="str">
        <f t="shared" si="0"/>
        <v>UL96A</v>
      </c>
      <c r="B63" s="575" t="s">
        <v>12295</v>
      </c>
      <c r="C63" s="575" t="s">
        <v>12186</v>
      </c>
      <c r="D63" s="586">
        <v>6</v>
      </c>
      <c r="E63" s="586">
        <v>7.2</v>
      </c>
      <c r="F63" s="360">
        <v>150</v>
      </c>
      <c r="G63" s="356">
        <v>0.88</v>
      </c>
      <c r="H63" s="586" t="s">
        <v>11020</v>
      </c>
      <c r="I63" s="575" t="s">
        <v>11786</v>
      </c>
      <c r="Q63" s="1764" t="s">
        <v>12296</v>
      </c>
      <c r="R63" s="1764" t="s">
        <v>12296</v>
      </c>
      <c r="S63" s="505" t="s">
        <v>10936</v>
      </c>
      <c r="T63" s="1760" t="s">
        <v>10937</v>
      </c>
      <c r="U63" s="1761" t="str">
        <f t="shared" si="1"/>
        <v>http://www.unisonic.com.tw/datasheet/UL96A.pdf</v>
      </c>
    </row>
    <row r="64" spans="1:22" ht="199.9" customHeight="1">
      <c r="A64" s="1761" t="str">
        <f t="shared" si="0"/>
        <v>UL98A</v>
      </c>
      <c r="B64" s="575" t="s">
        <v>12297</v>
      </c>
      <c r="C64" s="575" t="s">
        <v>12186</v>
      </c>
      <c r="D64" s="586">
        <v>6</v>
      </c>
      <c r="E64" s="586">
        <v>7.2</v>
      </c>
      <c r="F64" s="360">
        <v>150</v>
      </c>
      <c r="G64" s="356">
        <v>0.88</v>
      </c>
      <c r="H64" s="586" t="s">
        <v>11020</v>
      </c>
      <c r="I64" s="575" t="s">
        <v>12206</v>
      </c>
      <c r="Q64" s="1764" t="s">
        <v>12298</v>
      </c>
      <c r="R64" s="1764" t="s">
        <v>12298</v>
      </c>
      <c r="S64" s="505" t="s">
        <v>10936</v>
      </c>
      <c r="T64" s="1760" t="s">
        <v>10937</v>
      </c>
      <c r="U64" s="1761" t="str">
        <f t="shared" si="1"/>
        <v>http://www.unisonic.com.tw/datasheet/UL98A.pdf</v>
      </c>
    </row>
    <row r="65" spans="1:21" ht="199.9" customHeight="1">
      <c r="A65" s="1761" t="str">
        <f t="shared" si="0"/>
        <v>UL98B</v>
      </c>
      <c r="B65" s="575" t="s">
        <v>12297</v>
      </c>
      <c r="C65" s="575" t="s">
        <v>12186</v>
      </c>
      <c r="D65" s="586">
        <v>6</v>
      </c>
      <c r="E65" s="586">
        <v>7.2</v>
      </c>
      <c r="F65" s="360">
        <v>150</v>
      </c>
      <c r="G65" s="356">
        <v>0.88</v>
      </c>
      <c r="H65" s="586" t="s">
        <v>11020</v>
      </c>
      <c r="I65" s="575" t="s">
        <v>12206</v>
      </c>
      <c r="Q65" s="1764" t="s">
        <v>35</v>
      </c>
      <c r="R65" s="1764" t="s">
        <v>35</v>
      </c>
      <c r="S65" s="505" t="s">
        <v>10936</v>
      </c>
      <c r="T65" s="1760" t="s">
        <v>10937</v>
      </c>
      <c r="U65" s="1761" t="str">
        <f t="shared" si="1"/>
        <v>http://www.unisonic.com.tw/datasheet/UL98B.pdf</v>
      </c>
    </row>
    <row r="66" spans="1:21" ht="199.9" customHeight="1">
      <c r="A66" s="1761" t="str">
        <f t="shared" si="0"/>
        <v>UL98C</v>
      </c>
      <c r="B66" s="575" t="s">
        <v>12297</v>
      </c>
      <c r="C66" s="575" t="s">
        <v>12186</v>
      </c>
      <c r="D66" s="586">
        <v>6</v>
      </c>
      <c r="E66" s="586">
        <v>7.2</v>
      </c>
      <c r="F66" s="360">
        <v>150</v>
      </c>
      <c r="G66" s="356">
        <v>0.88</v>
      </c>
      <c r="H66" s="586" t="s">
        <v>11020</v>
      </c>
      <c r="I66" s="575" t="s">
        <v>12206</v>
      </c>
      <c r="Q66" s="1764" t="s">
        <v>36</v>
      </c>
      <c r="R66" s="1764" t="s">
        <v>36</v>
      </c>
      <c r="S66" s="505" t="s">
        <v>10936</v>
      </c>
      <c r="T66" s="1760" t="s">
        <v>10937</v>
      </c>
      <c r="U66" s="1761" t="str">
        <f t="shared" si="1"/>
        <v>http://www.unisonic.com.tw/datasheet/UL98C.pdf</v>
      </c>
    </row>
    <row r="67" spans="1:21" ht="199.9" customHeight="1">
      <c r="A67" s="1761" t="str">
        <f t="shared" ref="A67" si="2">HYPERLINK(U67,Q67)</f>
        <v>UC4107</v>
      </c>
      <c r="B67" s="575" t="s">
        <v>12299</v>
      </c>
      <c r="C67" s="575" t="s">
        <v>12186</v>
      </c>
      <c r="D67" s="586">
        <v>4.5</v>
      </c>
      <c r="E67" s="586">
        <v>40</v>
      </c>
      <c r="F67" s="360" t="s">
        <v>11020</v>
      </c>
      <c r="G67" s="356" t="s">
        <v>11020</v>
      </c>
      <c r="H67" s="586" t="s">
        <v>11020</v>
      </c>
      <c r="I67" s="575" t="s">
        <v>12300</v>
      </c>
      <c r="Q67" s="1764" t="s">
        <v>37</v>
      </c>
      <c r="R67" s="1764" t="s">
        <v>37</v>
      </c>
      <c r="S67" s="505" t="s">
        <v>10936</v>
      </c>
      <c r="T67" s="1760" t="s">
        <v>10937</v>
      </c>
      <c r="U67" s="1761" t="str">
        <f t="shared" si="1"/>
        <v>http://www.unisonic.com.tw/datasheet/UC4107.pdf</v>
      </c>
    </row>
    <row r="68" spans="1:21" ht="199.9" customHeight="1">
      <c r="A68" s="1761" t="str">
        <f>HYPERLINK(U68,Q68)</f>
        <v>USL250X</v>
      </c>
      <c r="B68" s="575" t="s">
        <v>12301</v>
      </c>
      <c r="C68" s="575" t="s">
        <v>12186</v>
      </c>
      <c r="D68" s="586">
        <v>8</v>
      </c>
      <c r="E68" s="586">
        <v>10.5</v>
      </c>
      <c r="F68" s="360" t="s">
        <v>11020</v>
      </c>
      <c r="G68" s="356" t="s">
        <v>11020</v>
      </c>
      <c r="H68" s="586" t="s">
        <v>11020</v>
      </c>
      <c r="I68" s="575" t="s">
        <v>12112</v>
      </c>
      <c r="Q68" s="1764" t="s">
        <v>12302</v>
      </c>
      <c r="R68" s="1764" t="s">
        <v>12302</v>
      </c>
      <c r="S68" s="505" t="s">
        <v>10936</v>
      </c>
      <c r="T68" s="1760" t="s">
        <v>10937</v>
      </c>
      <c r="U68" s="1761" t="str">
        <f t="shared" si="1"/>
        <v>http://www.unisonic.com.tw/datasheet/USL250X.pdf</v>
      </c>
    </row>
    <row r="69" spans="1:21" ht="199.9" customHeight="1">
      <c r="A69" s="1762" t="str">
        <f t="shared" ref="A69:A84" si="3">HYPERLINK(U69,Q69)</f>
        <v>L3010</v>
      </c>
      <c r="B69" s="593" t="s">
        <v>12303</v>
      </c>
      <c r="C69" s="593" t="s">
        <v>12186</v>
      </c>
      <c r="D69" s="594">
        <v>4.5</v>
      </c>
      <c r="E69" s="594">
        <v>50</v>
      </c>
      <c r="F69" s="360">
        <v>1000</v>
      </c>
      <c r="G69" s="356">
        <v>0.96</v>
      </c>
      <c r="H69" s="356" t="s">
        <v>12304</v>
      </c>
      <c r="I69" s="593" t="s">
        <v>11786</v>
      </c>
      <c r="Q69" s="1764" t="s">
        <v>38</v>
      </c>
      <c r="R69" s="1764" t="s">
        <v>38</v>
      </c>
      <c r="S69" s="505" t="s">
        <v>10936</v>
      </c>
      <c r="T69" s="1760" t="s">
        <v>10937</v>
      </c>
      <c r="U69" s="1761" t="str">
        <f t="shared" ref="U69:U84" si="4">CONCATENATE(S69,R69,T69)</f>
        <v>http://www.unisonic.com.tw/datasheet/L3010.pdf</v>
      </c>
    </row>
    <row r="70" spans="1:21" ht="199.9" customHeight="1">
      <c r="A70" s="1762" t="str">
        <f t="shared" si="3"/>
        <v>L3012</v>
      </c>
      <c r="B70" s="593" t="s">
        <v>12305</v>
      </c>
      <c r="C70" s="593" t="s">
        <v>12186</v>
      </c>
      <c r="D70" s="594">
        <v>6</v>
      </c>
      <c r="E70" s="594">
        <v>36</v>
      </c>
      <c r="F70" s="360">
        <v>1000</v>
      </c>
      <c r="G70" s="356">
        <v>0.96</v>
      </c>
      <c r="H70" s="356" t="s">
        <v>12304</v>
      </c>
      <c r="I70" s="593" t="s">
        <v>11786</v>
      </c>
      <c r="Q70" s="1764" t="s">
        <v>39</v>
      </c>
      <c r="R70" s="1764" t="s">
        <v>39</v>
      </c>
      <c r="S70" s="505" t="s">
        <v>10936</v>
      </c>
      <c r="T70" s="1760" t="s">
        <v>10937</v>
      </c>
      <c r="U70" s="1761" t="str">
        <f t="shared" si="4"/>
        <v>http://www.unisonic.com.tw/datasheet/L3012.pdf</v>
      </c>
    </row>
    <row r="71" spans="1:21" ht="199.9" customHeight="1">
      <c r="A71" s="1762" t="str">
        <f t="shared" si="3"/>
        <v>L3060</v>
      </c>
      <c r="B71" s="575" t="s">
        <v>12306</v>
      </c>
      <c r="C71" s="593" t="s">
        <v>12186</v>
      </c>
      <c r="D71" s="586">
        <v>5</v>
      </c>
      <c r="E71" s="586">
        <v>30</v>
      </c>
      <c r="F71" s="360">
        <v>500</v>
      </c>
      <c r="G71" s="356">
        <v>0.97</v>
      </c>
      <c r="H71" s="356" t="s">
        <v>12087</v>
      </c>
      <c r="I71" s="575" t="s">
        <v>11622</v>
      </c>
      <c r="Q71" s="1764" t="s">
        <v>40</v>
      </c>
      <c r="R71" s="1764" t="s">
        <v>40</v>
      </c>
      <c r="S71" s="505" t="s">
        <v>10936</v>
      </c>
      <c r="T71" s="1760" t="s">
        <v>10937</v>
      </c>
      <c r="U71" s="1761" t="str">
        <f t="shared" si="4"/>
        <v>http://www.unisonic.com.tw/datasheet/L3060.pdf</v>
      </c>
    </row>
    <row r="72" spans="1:21" ht="199.9" customHeight="1">
      <c r="A72" s="1762" t="str">
        <f t="shared" si="3"/>
        <v>L3080</v>
      </c>
      <c r="B72" s="575" t="s">
        <v>12307</v>
      </c>
      <c r="C72" s="593" t="s">
        <v>12186</v>
      </c>
      <c r="D72" s="586">
        <v>5</v>
      </c>
      <c r="E72" s="586">
        <v>30</v>
      </c>
      <c r="F72" s="360">
        <v>800</v>
      </c>
      <c r="G72" s="356">
        <v>0.97</v>
      </c>
      <c r="H72" s="356" t="s">
        <v>12087</v>
      </c>
      <c r="I72" s="575" t="s">
        <v>12308</v>
      </c>
      <c r="Q72" s="1764" t="s">
        <v>41</v>
      </c>
      <c r="R72" s="1764" t="s">
        <v>41</v>
      </c>
      <c r="S72" s="505" t="s">
        <v>10936</v>
      </c>
      <c r="T72" s="1760" t="s">
        <v>10937</v>
      </c>
      <c r="U72" s="1761" t="str">
        <f t="shared" si="4"/>
        <v>http://www.unisonic.com.tw/datasheet/L3080.pdf</v>
      </c>
    </row>
    <row r="73" spans="1:21" ht="199.9" customHeight="1">
      <c r="A73" s="1762" t="str">
        <f t="shared" si="3"/>
        <v>L5100</v>
      </c>
      <c r="B73" s="575" t="s">
        <v>12309</v>
      </c>
      <c r="C73" s="575" t="s">
        <v>12197</v>
      </c>
      <c r="D73" s="586">
        <v>2.5</v>
      </c>
      <c r="E73" s="586">
        <v>12</v>
      </c>
      <c r="F73" s="360" t="s">
        <v>11020</v>
      </c>
      <c r="G73" s="356">
        <v>0.83</v>
      </c>
      <c r="H73" s="586" t="s">
        <v>11783</v>
      </c>
      <c r="I73" s="575" t="s">
        <v>11622</v>
      </c>
      <c r="Q73" s="1764" t="s">
        <v>42</v>
      </c>
      <c r="R73" s="1764" t="s">
        <v>42</v>
      </c>
      <c r="S73" s="505" t="s">
        <v>10936</v>
      </c>
      <c r="T73" s="1760" t="s">
        <v>10937</v>
      </c>
      <c r="U73" s="1761" t="str">
        <f t="shared" si="4"/>
        <v>http://www.unisonic.com.tw/datasheet/L5100.pdf</v>
      </c>
    </row>
    <row r="74" spans="1:21" ht="199.9" customHeight="1">
      <c r="A74" s="1762" t="str">
        <f t="shared" si="3"/>
        <v>L5101</v>
      </c>
      <c r="B74" s="575" t="s">
        <v>12310</v>
      </c>
      <c r="C74" s="575" t="s">
        <v>12197</v>
      </c>
      <c r="D74" s="586">
        <v>2.5</v>
      </c>
      <c r="E74" s="586">
        <v>5.5</v>
      </c>
      <c r="F74" s="426" t="s">
        <v>11020</v>
      </c>
      <c r="G74" s="356">
        <v>0.86</v>
      </c>
      <c r="H74" s="586" t="s">
        <v>11783</v>
      </c>
      <c r="I74" s="575" t="s">
        <v>11818</v>
      </c>
      <c r="Q74" s="1764" t="s">
        <v>43</v>
      </c>
      <c r="R74" s="1764" t="s">
        <v>43</v>
      </c>
      <c r="S74" s="505" t="s">
        <v>10936</v>
      </c>
      <c r="T74" s="1760" t="s">
        <v>10937</v>
      </c>
      <c r="U74" s="1761" t="str">
        <f t="shared" si="4"/>
        <v>http://www.unisonic.com.tw/datasheet/L5101.pdf</v>
      </c>
    </row>
    <row r="75" spans="1:21" ht="199.9" customHeight="1">
      <c r="A75" s="1762" t="str">
        <f t="shared" si="3"/>
        <v>L5200</v>
      </c>
      <c r="B75" s="575" t="s">
        <v>12311</v>
      </c>
      <c r="C75" s="575" t="s">
        <v>12312</v>
      </c>
      <c r="D75" s="586">
        <v>2.7</v>
      </c>
      <c r="E75" s="586" t="s">
        <v>11563</v>
      </c>
      <c r="F75" s="360">
        <v>150</v>
      </c>
      <c r="G75" s="356">
        <v>0.8</v>
      </c>
      <c r="H75" s="586" t="s">
        <v>12087</v>
      </c>
      <c r="I75" s="575" t="s">
        <v>12313</v>
      </c>
      <c r="Q75" s="594" t="s">
        <v>12314</v>
      </c>
      <c r="R75" s="594" t="s">
        <v>12314</v>
      </c>
      <c r="S75" s="505" t="s">
        <v>10936</v>
      </c>
      <c r="T75" s="1760" t="s">
        <v>10937</v>
      </c>
      <c r="U75" s="1761" t="str">
        <f t="shared" si="4"/>
        <v>http://www.unisonic.com.tw/datasheet/L5200.pdf</v>
      </c>
    </row>
    <row r="76" spans="1:21" ht="199.9" customHeight="1">
      <c r="A76" s="1761" t="str">
        <f t="shared" si="3"/>
        <v>UC3501</v>
      </c>
      <c r="B76" s="575" t="s">
        <v>12315</v>
      </c>
      <c r="C76" s="575" t="s">
        <v>12197</v>
      </c>
      <c r="D76" s="586">
        <v>0.9</v>
      </c>
      <c r="E76" s="586">
        <v>5</v>
      </c>
      <c r="F76" s="360">
        <v>150</v>
      </c>
      <c r="G76" s="356">
        <v>0.9</v>
      </c>
      <c r="H76" s="586" t="s">
        <v>11900</v>
      </c>
      <c r="I76" s="575" t="s">
        <v>12316</v>
      </c>
      <c r="Q76" s="1764" t="s">
        <v>44</v>
      </c>
      <c r="R76" s="1764" t="s">
        <v>44</v>
      </c>
      <c r="S76" s="505" t="s">
        <v>10936</v>
      </c>
      <c r="T76" s="1760" t="s">
        <v>10937</v>
      </c>
      <c r="U76" s="1761" t="str">
        <f t="shared" si="4"/>
        <v>http://www.unisonic.com.tw/datasheet/UC3501.pdf</v>
      </c>
    </row>
    <row r="77" spans="1:21" ht="199.9" customHeight="1">
      <c r="A77" s="1761" t="str">
        <f t="shared" si="3"/>
        <v>UL13A</v>
      </c>
      <c r="B77" s="575" t="s">
        <v>12317</v>
      </c>
      <c r="C77" s="575" t="s">
        <v>12209</v>
      </c>
      <c r="D77" s="586" t="s">
        <v>11020</v>
      </c>
      <c r="E77" s="586">
        <v>6</v>
      </c>
      <c r="F77" s="360" t="s">
        <v>11020</v>
      </c>
      <c r="G77" s="356" t="s">
        <v>11020</v>
      </c>
      <c r="H77" s="586" t="s">
        <v>11020</v>
      </c>
      <c r="I77" s="575" t="s">
        <v>11786</v>
      </c>
      <c r="Q77" s="1764" t="s">
        <v>45</v>
      </c>
      <c r="R77" s="1764" t="s">
        <v>45</v>
      </c>
      <c r="S77" s="505" t="s">
        <v>10936</v>
      </c>
      <c r="T77" s="1760" t="s">
        <v>10937</v>
      </c>
      <c r="U77" s="1761" t="str">
        <f t="shared" si="4"/>
        <v>http://www.unisonic.com.tw/datasheet/UL13A.pdf</v>
      </c>
    </row>
    <row r="78" spans="1:21" ht="199.9" customHeight="1">
      <c r="A78" s="1761" t="str">
        <f t="shared" si="3"/>
        <v>L4075</v>
      </c>
      <c r="B78" s="593" t="s">
        <v>12318</v>
      </c>
      <c r="C78" s="593" t="s">
        <v>12186</v>
      </c>
      <c r="D78" s="594">
        <v>6</v>
      </c>
      <c r="E78" s="594">
        <v>40</v>
      </c>
      <c r="F78" s="360" t="s">
        <v>11020</v>
      </c>
      <c r="G78" s="356">
        <v>0.95</v>
      </c>
      <c r="H78" s="355" t="s">
        <v>12319</v>
      </c>
      <c r="I78" s="593" t="s">
        <v>11622</v>
      </c>
      <c r="Q78" s="1764" t="s">
        <v>46</v>
      </c>
      <c r="R78" s="1764" t="s">
        <v>46</v>
      </c>
      <c r="S78" s="505" t="s">
        <v>10936</v>
      </c>
      <c r="T78" s="1760" t="s">
        <v>10937</v>
      </c>
      <c r="U78" s="1761" t="str">
        <f t="shared" si="4"/>
        <v>http://www.unisonic.com.tw/datasheet/L4075.pdf</v>
      </c>
    </row>
    <row r="79" spans="1:21" ht="199.9" customHeight="1">
      <c r="A79" s="1761" t="str">
        <f t="shared" si="3"/>
        <v>L4120</v>
      </c>
      <c r="B79" s="593" t="s">
        <v>12320</v>
      </c>
      <c r="C79" s="593" t="s">
        <v>12186</v>
      </c>
      <c r="D79" s="594">
        <v>6</v>
      </c>
      <c r="E79" s="594">
        <v>40</v>
      </c>
      <c r="F79" s="360">
        <v>1200</v>
      </c>
      <c r="G79" s="356">
        <v>0.97</v>
      </c>
      <c r="H79" s="355" t="s">
        <v>12087</v>
      </c>
      <c r="I79" s="593" t="s">
        <v>12308</v>
      </c>
      <c r="Q79" s="1764" t="s">
        <v>47</v>
      </c>
      <c r="R79" s="1764" t="s">
        <v>47</v>
      </c>
      <c r="S79" s="505" t="s">
        <v>10936</v>
      </c>
      <c r="T79" s="1760" t="s">
        <v>10937</v>
      </c>
      <c r="U79" s="1761" t="str">
        <f t="shared" si="4"/>
        <v>http://www.unisonic.com.tw/datasheet/L4120.pdf</v>
      </c>
    </row>
    <row r="80" spans="1:21" ht="199.9" customHeight="1">
      <c r="A80" s="1761" t="str">
        <f t="shared" si="3"/>
        <v>L5104*</v>
      </c>
      <c r="B80" s="575" t="s">
        <v>12321</v>
      </c>
      <c r="C80" s="575" t="s">
        <v>12197</v>
      </c>
      <c r="D80" s="586">
        <v>2.5</v>
      </c>
      <c r="E80" s="586">
        <v>5.5</v>
      </c>
      <c r="F80" s="360">
        <v>350</v>
      </c>
      <c r="G80" s="356" t="s">
        <v>11563</v>
      </c>
      <c r="H80" s="356" t="s">
        <v>12087</v>
      </c>
      <c r="I80" s="575" t="s">
        <v>12322</v>
      </c>
      <c r="Q80" s="1764" t="s">
        <v>12323</v>
      </c>
      <c r="R80" s="1764" t="s">
        <v>12324</v>
      </c>
      <c r="S80" s="505" t="s">
        <v>10936</v>
      </c>
      <c r="T80" s="1760" t="s">
        <v>10937</v>
      </c>
      <c r="U80" s="1761" t="str">
        <f t="shared" si="4"/>
        <v>http://www.unisonic.com.tw/datasheet/L5104.pdf</v>
      </c>
    </row>
    <row r="81" spans="1:21" ht="199.9" customHeight="1">
      <c r="A81" s="1761" t="str">
        <f t="shared" si="3"/>
        <v>ULL12</v>
      </c>
      <c r="B81" s="575" t="s">
        <v>12325</v>
      </c>
      <c r="C81" s="575" t="s">
        <v>12191</v>
      </c>
      <c r="D81" s="586">
        <v>1.3</v>
      </c>
      <c r="E81" s="586">
        <v>16</v>
      </c>
      <c r="F81" s="360">
        <v>300</v>
      </c>
      <c r="G81" s="356" t="s">
        <v>11563</v>
      </c>
      <c r="H81" s="356" t="s">
        <v>11020</v>
      </c>
      <c r="I81" s="575" t="s">
        <v>12326</v>
      </c>
      <c r="Q81" s="1764" t="s">
        <v>12327</v>
      </c>
      <c r="R81" s="1764" t="s">
        <v>12327</v>
      </c>
      <c r="S81" s="505" t="s">
        <v>10936</v>
      </c>
      <c r="T81" s="1760" t="s">
        <v>10937</v>
      </c>
      <c r="U81" s="1761" t="str">
        <f t="shared" si="4"/>
        <v>http://www.unisonic.com.tw/datasheet/ULL12.pdf</v>
      </c>
    </row>
    <row r="82" spans="1:21" ht="199.9" customHeight="1">
      <c r="A82" s="1761" t="str">
        <f t="shared" si="3"/>
        <v>ULL11*</v>
      </c>
      <c r="B82" s="575" t="s">
        <v>12328</v>
      </c>
      <c r="C82" s="575" t="s">
        <v>12191</v>
      </c>
      <c r="D82" s="586">
        <v>2.6</v>
      </c>
      <c r="E82" s="586">
        <v>16</v>
      </c>
      <c r="F82" s="360">
        <v>170</v>
      </c>
      <c r="G82" s="356" t="s">
        <v>11563</v>
      </c>
      <c r="H82" s="356" t="s">
        <v>11020</v>
      </c>
      <c r="I82" s="575" t="s">
        <v>12123</v>
      </c>
      <c r="Q82" s="1764" t="s">
        <v>12329</v>
      </c>
      <c r="R82" s="1764" t="s">
        <v>12330</v>
      </c>
      <c r="S82" s="505" t="s">
        <v>10936</v>
      </c>
      <c r="T82" s="1760" t="s">
        <v>10937</v>
      </c>
      <c r="U82" s="1761" t="str">
        <f t="shared" si="4"/>
        <v>http://www.unisonic.com.tw/datasheet/ULL11.pdf</v>
      </c>
    </row>
    <row r="83" spans="1:21" ht="199.9" customHeight="1">
      <c r="A83" s="1761" t="str">
        <f t="shared" si="3"/>
        <v>UL9024</v>
      </c>
      <c r="B83" s="575" t="s">
        <v>12331</v>
      </c>
      <c r="C83" s="874" t="s">
        <v>1624</v>
      </c>
      <c r="D83" s="565" t="s">
        <v>86</v>
      </c>
      <c r="E83" s="565">
        <v>500</v>
      </c>
      <c r="F83" s="565">
        <v>110</v>
      </c>
      <c r="G83" s="1540">
        <v>0.95</v>
      </c>
      <c r="H83" s="565" t="s">
        <v>86</v>
      </c>
      <c r="I83" s="874" t="s">
        <v>87</v>
      </c>
      <c r="Q83" s="1764" t="s">
        <v>12332</v>
      </c>
      <c r="R83" s="1764" t="s">
        <v>12332</v>
      </c>
      <c r="S83" s="505" t="s">
        <v>10936</v>
      </c>
      <c r="T83" s="1760" t="s">
        <v>10937</v>
      </c>
      <c r="U83" s="1761" t="str">
        <f t="shared" si="4"/>
        <v>http://www.unisonic.com.tw/datasheet/UL9024.pdf</v>
      </c>
    </row>
    <row r="84" spans="1:21" ht="199.9" customHeight="1">
      <c r="A84" s="1761" t="str">
        <f t="shared" si="3"/>
        <v>UL537</v>
      </c>
      <c r="B84" s="575" t="s">
        <v>12333</v>
      </c>
      <c r="C84" s="874" t="s">
        <v>12191</v>
      </c>
      <c r="D84" s="565" t="s">
        <v>11925</v>
      </c>
      <c r="E84" s="565" t="s">
        <v>11925</v>
      </c>
      <c r="F84" s="565">
        <v>100</v>
      </c>
      <c r="G84" s="1540" t="s">
        <v>11020</v>
      </c>
      <c r="H84" s="565" t="s">
        <v>11925</v>
      </c>
      <c r="I84" s="874" t="s">
        <v>11537</v>
      </c>
      <c r="Q84" s="1764" t="s">
        <v>12334</v>
      </c>
      <c r="R84" s="1764" t="s">
        <v>12334</v>
      </c>
      <c r="S84" s="505" t="s">
        <v>0</v>
      </c>
      <c r="T84" s="1760" t="s">
        <v>99</v>
      </c>
      <c r="U84" s="1761" t="str">
        <f t="shared" si="4"/>
        <v>http://www.unisonic.com.tw/datasheet/UL537.pdf</v>
      </c>
    </row>
    <row r="85" spans="1:21" ht="30" customHeight="1">
      <c r="Q85" s="38"/>
      <c r="R85" s="7"/>
      <c r="S85" s="7"/>
      <c r="T85" s="7"/>
    </row>
    <row r="86" spans="1:21" ht="30" customHeight="1">
      <c r="Q86" s="38"/>
      <c r="R86" s="7"/>
      <c r="S86" s="7"/>
      <c r="T86" s="7"/>
    </row>
    <row r="87" spans="1:21" ht="30" customHeight="1">
      <c r="Q87" s="38"/>
      <c r="R87" s="7"/>
      <c r="S87" s="7"/>
      <c r="T87" s="7"/>
    </row>
    <row r="88" spans="1:21" ht="30" customHeight="1">
      <c r="Q88" s="38"/>
      <c r="R88" s="7"/>
      <c r="S88" s="7"/>
      <c r="T88" s="7"/>
    </row>
    <row r="89" spans="1:21" ht="30" customHeight="1">
      <c r="Q89" s="38"/>
      <c r="R89" s="7"/>
      <c r="S89" s="7"/>
      <c r="T89" s="7"/>
    </row>
    <row r="90" spans="1:21" ht="30" customHeight="1">
      <c r="Q90" s="38"/>
      <c r="R90" s="7"/>
      <c r="S90" s="7"/>
      <c r="T90" s="7"/>
    </row>
    <row r="91" spans="1:21" ht="30" customHeight="1">
      <c r="Q91" s="38"/>
      <c r="R91" s="7"/>
      <c r="S91" s="7"/>
      <c r="T91" s="7"/>
    </row>
    <row r="92" spans="1:21" ht="30" customHeight="1">
      <c r="Q92" s="38"/>
      <c r="R92" s="7"/>
      <c r="S92" s="7"/>
      <c r="T92" s="7"/>
    </row>
    <row r="93" spans="1:21" ht="30" customHeight="1">
      <c r="Q93" s="38"/>
      <c r="R93" s="7"/>
      <c r="S93" s="7"/>
      <c r="T93" s="7"/>
    </row>
    <row r="94" spans="1:21" ht="30" customHeight="1">
      <c r="Q94" s="38"/>
      <c r="R94" s="7"/>
      <c r="S94" s="7"/>
      <c r="T94" s="7"/>
    </row>
  </sheetData>
  <autoFilter ref="A2:V82">
    <filterColumn colId="2"/>
  </autoFilter>
  <phoneticPr fontId="17" type="noConversion"/>
  <hyperlinks>
    <hyperlink ref="S6" r:id="rId1"/>
    <hyperlink ref="S13" r:id="rId2"/>
    <hyperlink ref="S14" r:id="rId3"/>
    <hyperlink ref="S15" r:id="rId4"/>
    <hyperlink ref="S16" r:id="rId5"/>
    <hyperlink ref="S17" r:id="rId6"/>
    <hyperlink ref="S19" r:id="rId7"/>
    <hyperlink ref="S21" r:id="rId8"/>
    <hyperlink ref="S22" r:id="rId9"/>
    <hyperlink ref="S20" r:id="rId10"/>
    <hyperlink ref="S25" r:id="rId11"/>
    <hyperlink ref="S26" r:id="rId12"/>
    <hyperlink ref="S27" r:id="rId13"/>
    <hyperlink ref="S28" r:id="rId14"/>
    <hyperlink ref="S29" r:id="rId15"/>
    <hyperlink ref="S30" r:id="rId16"/>
    <hyperlink ref="S33" r:id="rId17"/>
    <hyperlink ref="S35" r:id="rId18"/>
    <hyperlink ref="S36" r:id="rId19"/>
    <hyperlink ref="S37" r:id="rId20"/>
    <hyperlink ref="S38" r:id="rId21"/>
    <hyperlink ref="S40" r:id="rId22"/>
    <hyperlink ref="S41" r:id="rId23"/>
    <hyperlink ref="S42" r:id="rId24"/>
    <hyperlink ref="S44" r:id="rId25"/>
    <hyperlink ref="S47" r:id="rId26"/>
    <hyperlink ref="S50" r:id="rId27"/>
    <hyperlink ref="S57" r:id="rId28"/>
    <hyperlink ref="S58" r:id="rId29"/>
    <hyperlink ref="S59" r:id="rId30"/>
    <hyperlink ref="S60" r:id="rId31"/>
    <hyperlink ref="S61" r:id="rId32"/>
    <hyperlink ref="S64" r:id="rId33"/>
    <hyperlink ref="S65" r:id="rId34"/>
    <hyperlink ref="S66" r:id="rId35"/>
    <hyperlink ref="S67" r:id="rId36"/>
    <hyperlink ref="S69" r:id="rId37"/>
    <hyperlink ref="S70" r:id="rId38"/>
    <hyperlink ref="S71" r:id="rId39"/>
    <hyperlink ref="S72" r:id="rId40"/>
    <hyperlink ref="S73" r:id="rId41"/>
    <hyperlink ref="S74" r:id="rId42"/>
    <hyperlink ref="S75" r:id="rId43"/>
    <hyperlink ref="S76" r:id="rId44"/>
    <hyperlink ref="S77" r:id="rId45"/>
    <hyperlink ref="S78" r:id="rId46"/>
    <hyperlink ref="S79" r:id="rId47"/>
    <hyperlink ref="S63" r:id="rId48"/>
    <hyperlink ref="S8" r:id="rId49"/>
    <hyperlink ref="S9" r:id="rId50"/>
    <hyperlink ref="S3" r:id="rId51"/>
    <hyperlink ref="S4" r:id="rId52"/>
    <hyperlink ref="S5" r:id="rId53"/>
    <hyperlink ref="S45" r:id="rId54"/>
    <hyperlink ref="S46" r:id="rId55"/>
    <hyperlink ref="S52" r:id="rId56"/>
    <hyperlink ref="S43" r:id="rId57"/>
    <hyperlink ref="S18" r:id="rId58"/>
    <hyperlink ref="S48" r:id="rId59"/>
    <hyperlink ref="S49" r:id="rId60"/>
    <hyperlink ref="S54" r:id="rId61"/>
    <hyperlink ref="S2" r:id="rId62"/>
    <hyperlink ref="T7" r:id="rId63" display="http://www.unisonic.com.tw/datasheet/UL22.pdf"/>
    <hyperlink ref="R7" r:id="rId64" display="http://www.unisonic.com.tw/datasheet/"/>
    <hyperlink ref="V7" r:id="rId65" display="http://www.unisonic.com.tw/datasheet/UL22.pdf"/>
    <hyperlink ref="S7" r:id="rId66"/>
    <hyperlink ref="S10" r:id="rId67"/>
    <hyperlink ref="S11" r:id="rId68"/>
    <hyperlink ref="S12" r:id="rId69"/>
    <hyperlink ref="S24" r:id="rId70"/>
    <hyperlink ref="S31" r:id="rId71"/>
    <hyperlink ref="S32" r:id="rId72"/>
    <hyperlink ref="S34" r:id="rId73"/>
    <hyperlink ref="S39" r:id="rId74"/>
    <hyperlink ref="S62" r:id="rId75"/>
    <hyperlink ref="S68" r:id="rId76"/>
    <hyperlink ref="S53" r:id="rId77"/>
    <hyperlink ref="S55" r:id="rId78"/>
    <hyperlink ref="S56" r:id="rId79"/>
    <hyperlink ref="Q7" r:id="rId80" display="http://www.unisonic.com.tw/datasheet/"/>
    <hyperlink ref="S80" r:id="rId81"/>
    <hyperlink ref="S82" r:id="rId82"/>
    <hyperlink ref="S81" r:id="rId83"/>
    <hyperlink ref="S23" r:id="rId84"/>
    <hyperlink ref="S83" r:id="rId85"/>
    <hyperlink ref="S84" r:id="rId86"/>
  </hyperlinks>
  <printOptions horizontalCentered="1"/>
  <pageMargins left="0.39370078740157483" right="0.39370078740157483" top="0.39370078740157483" bottom="0.39370078740157483" header="0.31496062992125984" footer="0.31496062992125984"/>
  <pageSetup paperSize="9" scale="28" fitToHeight="6" orientation="portrait" r:id="rId87"/>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83</vt:i4>
      </vt:variant>
      <vt:variant>
        <vt:lpstr>Именованные диапазоны</vt:lpstr>
      </vt:variant>
      <vt:variant>
        <vt:i4>121</vt:i4>
      </vt:variant>
    </vt:vector>
  </HeadingPairs>
  <TitlesOfParts>
    <vt:vector size="204" baseType="lpstr">
      <vt:lpstr>IC-CONTENTS</vt:lpstr>
      <vt:lpstr>DIS Contents</vt:lpstr>
      <vt:lpstr>Linear  Regulator</vt:lpstr>
      <vt:lpstr>DDR Termination Regulator</vt:lpstr>
      <vt:lpstr>Shunt Reference Regulator</vt:lpstr>
      <vt:lpstr>Combo IC</vt:lpstr>
      <vt:lpstr>ACDC Switching regulators</vt:lpstr>
      <vt:lpstr>DCDC switching regulators</vt:lpstr>
      <vt:lpstr>Illumination LED Driver</vt:lpstr>
      <vt:lpstr>Synchronous  Rectifier</vt:lpstr>
      <vt:lpstr>Magic Switch</vt:lpstr>
      <vt:lpstr>USB Power Switch</vt:lpstr>
      <vt:lpstr>Load Switch</vt:lpstr>
      <vt:lpstr>Gate Drivers</vt:lpstr>
      <vt:lpstr>Li-Battery Protection IC</vt:lpstr>
      <vt:lpstr>Li-Battery Charger IC</vt:lpstr>
      <vt:lpstr>LED Display Driver_1</vt:lpstr>
      <vt:lpstr>LED Display Driver_2</vt:lpstr>
      <vt:lpstr>LED Display Driver_3</vt:lpstr>
      <vt:lpstr>LED Display Driver_4</vt:lpstr>
      <vt:lpstr>Voltage Supervisor &amp; Reset IC</vt:lpstr>
      <vt:lpstr>Audio Amplifiers</vt:lpstr>
      <vt:lpstr>Audio Related Controller</vt:lpstr>
      <vt:lpstr>OP</vt:lpstr>
      <vt:lpstr>Comparators</vt:lpstr>
      <vt:lpstr>Video Signal Switcher </vt:lpstr>
      <vt:lpstr>Analog Switches &amp; Multiplexers</vt:lpstr>
      <vt:lpstr>HC HCT Family</vt:lpstr>
      <vt:lpstr>AC ACT AHC AHCT Family</vt:lpstr>
      <vt:lpstr>LCX LV LVC LVX Family</vt:lpstr>
      <vt:lpstr>AUC AUP AVC Family</vt:lpstr>
      <vt:lpstr>CBT 7SH Family</vt:lpstr>
      <vt:lpstr>High Voltage Logic</vt:lpstr>
      <vt:lpstr>Voltage Translators</vt:lpstr>
      <vt:lpstr>Hall Sensor</vt:lpstr>
      <vt:lpstr>HALL DC Fan Motor Drivers</vt:lpstr>
      <vt:lpstr>TRANSISTOR ARRAY</vt:lpstr>
      <vt:lpstr>INTERFACE_1</vt:lpstr>
      <vt:lpstr>INTERFACE_2</vt:lpstr>
      <vt:lpstr>INTERFACE_3</vt:lpstr>
      <vt:lpstr>INTERFACE_4</vt:lpstr>
      <vt:lpstr>Motor drivers</vt:lpstr>
      <vt:lpstr>Telecommunication Circuit</vt:lpstr>
      <vt:lpstr>Remote Controller</vt:lpstr>
      <vt:lpstr>Leakage Current Detector</vt:lpstr>
      <vt:lpstr>Automotive IC</vt:lpstr>
      <vt:lpstr>FET Bias Controller</vt:lpstr>
      <vt:lpstr>Timer IC</vt:lpstr>
      <vt:lpstr>Miscellaneous</vt:lpstr>
      <vt:lpstr>Bipolar Transistor</vt:lpstr>
      <vt:lpstr>RF TR</vt:lpstr>
      <vt:lpstr>Digital TR</vt:lpstr>
      <vt:lpstr>Darlington TR</vt:lpstr>
      <vt:lpstr>Complex Bipolar Transistor</vt:lpstr>
      <vt:lpstr>Complex Digital Transistor</vt:lpstr>
      <vt:lpstr>TRANSISTOR WITH ZENER DIODE</vt:lpstr>
      <vt:lpstr>JFET</vt:lpstr>
      <vt:lpstr>Combo Power MOSFET</vt:lpstr>
      <vt:lpstr>Trench Power MOSFET  (N-CH)</vt:lpstr>
      <vt:lpstr>Trench Power MOSFET  (P-CH)</vt:lpstr>
      <vt:lpstr>Planar Power MOSFET  (N-CH)</vt:lpstr>
      <vt:lpstr>Fast Body Diode Power MOS</vt:lpstr>
      <vt:lpstr>Planar Power MOSFET  (P-CH)</vt:lpstr>
      <vt:lpstr>Depletion Mode MOSFET</vt:lpstr>
      <vt:lpstr>SJ MOSFET</vt:lpstr>
      <vt:lpstr>IGBT</vt:lpstr>
      <vt:lpstr>TRIAC</vt:lpstr>
      <vt:lpstr>SCR</vt:lpstr>
      <vt:lpstr>Trench MOS Schottky</vt:lpstr>
      <vt:lpstr>MOS Gated Schottky</vt:lpstr>
      <vt:lpstr>Planar Schottky</vt:lpstr>
      <vt:lpstr>Small Signal Schottky</vt:lpstr>
      <vt:lpstr>General Purpose Diode</vt:lpstr>
      <vt:lpstr>Small Signal Switching Diode</vt:lpstr>
      <vt:lpstr>Bridge Diode</vt:lpstr>
      <vt:lpstr>Zener Diode</vt:lpstr>
      <vt:lpstr>Current Regulator Diode</vt:lpstr>
      <vt:lpstr>Photocoupler</vt:lpstr>
      <vt:lpstr>PHOTO TRIAC</vt:lpstr>
      <vt:lpstr>TVS</vt:lpstr>
      <vt:lpstr>ESD &amp; EMI TVS </vt:lpstr>
      <vt:lpstr>Transient Voltage Suppressor </vt:lpstr>
      <vt:lpstr>TVS DIODE FOR ESD PROTECTION</vt:lpstr>
      <vt:lpstr>'AC ACT AHC AHCT Family'!Заголовки_для_печати</vt:lpstr>
      <vt:lpstr>'Audio Amplifiers'!Заголовки_для_печати</vt:lpstr>
      <vt:lpstr>'Automotive IC'!Заголовки_для_печати</vt:lpstr>
      <vt:lpstr>'Bipolar Transistor'!Заголовки_для_печати</vt:lpstr>
      <vt:lpstr>'Combo Power MOSFET'!Заголовки_для_печати</vt:lpstr>
      <vt:lpstr>'Darlington TR'!Заголовки_для_печати</vt:lpstr>
      <vt:lpstr>'DCDC switching regulators'!Заголовки_для_печати</vt:lpstr>
      <vt:lpstr>'Digital TR'!Заголовки_для_печати</vt:lpstr>
      <vt:lpstr>'Fast Body Diode Power MOS'!Заголовки_для_печати</vt:lpstr>
      <vt:lpstr>'Gate Drivers'!Заголовки_для_печати</vt:lpstr>
      <vt:lpstr>'General Purpose Diode'!Заголовки_для_печати</vt:lpstr>
      <vt:lpstr>'HC HCT Family'!Заголовки_для_печати</vt:lpstr>
      <vt:lpstr>INTERFACE_1!Заголовки_для_печати</vt:lpstr>
      <vt:lpstr>'LCX LV LVC LVX Family'!Заголовки_для_печати</vt:lpstr>
      <vt:lpstr>'Leakage Current Detector'!Заголовки_для_печати</vt:lpstr>
      <vt:lpstr>'Li-Battery Protection IC'!Заголовки_для_печати</vt:lpstr>
      <vt:lpstr>'Linear  Regulator'!Заголовки_для_печати</vt:lpstr>
      <vt:lpstr>'Load Switch'!Заголовки_для_печати</vt:lpstr>
      <vt:lpstr>'Magic Switch'!Заголовки_для_печати</vt:lpstr>
      <vt:lpstr>Miscellaneous!Заголовки_для_печати</vt:lpstr>
      <vt:lpstr>'MOS Gated Schottky'!Заголовки_для_печати</vt:lpstr>
      <vt:lpstr>'Motor drivers'!Заголовки_для_печати</vt:lpstr>
      <vt:lpstr>'Planar Power MOSFET  (N-CH)'!Заголовки_для_печати</vt:lpstr>
      <vt:lpstr>'Planar Schottky'!Заголовки_для_печати</vt:lpstr>
      <vt:lpstr>'Remote Controller'!Заголовки_для_печати</vt:lpstr>
      <vt:lpstr>'RF TR'!Заголовки_для_печати</vt:lpstr>
      <vt:lpstr>'SJ MOSFET'!Заголовки_для_печати</vt:lpstr>
      <vt:lpstr>'Synchronous  Rectifier'!Заголовки_для_печати</vt:lpstr>
      <vt:lpstr>'Telecommunication Circuit'!Заголовки_для_печати</vt:lpstr>
      <vt:lpstr>'TRANSISTOR ARRAY'!Заголовки_для_печати</vt:lpstr>
      <vt:lpstr>'Trench MOS Schottky'!Заголовки_для_печати</vt:lpstr>
      <vt:lpstr>'Trench Power MOSFET  (N-CH)'!Заголовки_для_печати</vt:lpstr>
      <vt:lpstr>'Trench Power MOSFET  (P-CH)'!Заголовки_для_печати</vt:lpstr>
      <vt:lpstr>TRIAC!Заголовки_для_печати</vt:lpstr>
      <vt:lpstr>TVS!Заголовки_для_печати</vt:lpstr>
      <vt:lpstr>'USB Power Switch'!Заголовки_для_печати</vt:lpstr>
      <vt:lpstr>'Voltage Supervisor &amp; Reset IC'!Заголовки_для_печати</vt:lpstr>
      <vt:lpstr>'Zener Diode'!Заголовки_для_печати</vt:lpstr>
      <vt:lpstr>'AC ACT AHC AHCT Family'!Область_печати</vt:lpstr>
      <vt:lpstr>'ACDC Switching regulators'!Область_печати</vt:lpstr>
      <vt:lpstr>'Analog Switches &amp; Multiplexers'!Область_печати</vt:lpstr>
      <vt:lpstr>'AUC AUP AVC Family'!Область_печати</vt:lpstr>
      <vt:lpstr>'Audio Amplifiers'!Область_печати</vt:lpstr>
      <vt:lpstr>'Audio Related Controller'!Область_печати</vt:lpstr>
      <vt:lpstr>'Automotive IC'!Область_печати</vt:lpstr>
      <vt:lpstr>'Bipolar Transistor'!Область_печати</vt:lpstr>
      <vt:lpstr>'Bridge Diode'!Область_печати</vt:lpstr>
      <vt:lpstr>'CBT 7SH Family'!Область_печати</vt:lpstr>
      <vt:lpstr>'Combo IC'!Область_печати</vt:lpstr>
      <vt:lpstr>'Combo Power MOSFET'!Область_печати</vt:lpstr>
      <vt:lpstr>Comparators!Область_печати</vt:lpstr>
      <vt:lpstr>'Complex Bipolar Transistor'!Область_печати</vt:lpstr>
      <vt:lpstr>'Complex Digital Transistor'!Область_печати</vt:lpstr>
      <vt:lpstr>'Current Regulator Diode'!Область_печати</vt:lpstr>
      <vt:lpstr>'Darlington TR'!Область_печати</vt:lpstr>
      <vt:lpstr>'DCDC switching regulators'!Область_печати</vt:lpstr>
      <vt:lpstr>'DDR Termination Regulator'!Область_печати</vt:lpstr>
      <vt:lpstr>'Depletion Mode MOSFET'!Область_печати</vt:lpstr>
      <vt:lpstr>'Digital TR'!Область_печати</vt:lpstr>
      <vt:lpstr>'DIS Contents'!Область_печати</vt:lpstr>
      <vt:lpstr>'ESD &amp; EMI TVS '!Область_печати</vt:lpstr>
      <vt:lpstr>'Fast Body Diode Power MOS'!Область_печати</vt:lpstr>
      <vt:lpstr>'FET Bias Controller'!Область_печати</vt:lpstr>
      <vt:lpstr>'Gate Drivers'!Область_печати</vt:lpstr>
      <vt:lpstr>'General Purpose Diode'!Область_печати</vt:lpstr>
      <vt:lpstr>'HALL DC Fan Motor Drivers'!Область_печати</vt:lpstr>
      <vt:lpstr>'Hall Sensor'!Область_печати</vt:lpstr>
      <vt:lpstr>'HC HCT Family'!Область_печати</vt:lpstr>
      <vt:lpstr>'High Voltage Logic'!Область_печати</vt:lpstr>
      <vt:lpstr>'IC-CONTENTS'!Область_печати</vt:lpstr>
      <vt:lpstr>IGBT!Область_печати</vt:lpstr>
      <vt:lpstr>'Illumination LED Driver'!Область_печати</vt:lpstr>
      <vt:lpstr>INTERFACE_1!Область_печати</vt:lpstr>
      <vt:lpstr>INTERFACE_2!Область_печати</vt:lpstr>
      <vt:lpstr>INTERFACE_3!Область_печати</vt:lpstr>
      <vt:lpstr>INTERFACE_4!Область_печати</vt:lpstr>
      <vt:lpstr>JFET!Область_печати</vt:lpstr>
      <vt:lpstr>'LCX LV LVC LVX Family'!Область_печати</vt:lpstr>
      <vt:lpstr>'Leakage Current Detector'!Область_печати</vt:lpstr>
      <vt:lpstr>'LED Display Driver_1'!Область_печати</vt:lpstr>
      <vt:lpstr>'LED Display Driver_2'!Область_печати</vt:lpstr>
      <vt:lpstr>'LED Display Driver_3'!Область_печати</vt:lpstr>
      <vt:lpstr>'LED Display Driver_4'!Область_печати</vt:lpstr>
      <vt:lpstr>'Li-Battery Charger IC'!Область_печати</vt:lpstr>
      <vt:lpstr>'Li-Battery Protection IC'!Область_печати</vt:lpstr>
      <vt:lpstr>'Linear  Regulator'!Область_печати</vt:lpstr>
      <vt:lpstr>'Load Switch'!Область_печати</vt:lpstr>
      <vt:lpstr>'Magic Switch'!Область_печати</vt:lpstr>
      <vt:lpstr>Miscellaneous!Область_печати</vt:lpstr>
      <vt:lpstr>'MOS Gated Schottky'!Область_печати</vt:lpstr>
      <vt:lpstr>'Motor drivers'!Область_печати</vt:lpstr>
      <vt:lpstr>OP!Область_печати</vt:lpstr>
      <vt:lpstr>'PHOTO TRIAC'!Область_печати</vt:lpstr>
      <vt:lpstr>Photocoupler!Область_печати</vt:lpstr>
      <vt:lpstr>'Planar Power MOSFET  (N-CH)'!Область_печати</vt:lpstr>
      <vt:lpstr>'Planar Power MOSFET  (P-CH)'!Область_печати</vt:lpstr>
      <vt:lpstr>'Planar Schottky'!Область_печати</vt:lpstr>
      <vt:lpstr>'Remote Controller'!Область_печати</vt:lpstr>
      <vt:lpstr>'RF TR'!Область_печати</vt:lpstr>
      <vt:lpstr>SCR!Область_печати</vt:lpstr>
      <vt:lpstr>'Shunt Reference Regulator'!Область_печати</vt:lpstr>
      <vt:lpstr>'SJ MOSFET'!Область_печати</vt:lpstr>
      <vt:lpstr>'Small Signal Schottky'!Область_печати</vt:lpstr>
      <vt:lpstr>'Small Signal Switching Diode'!Область_печати</vt:lpstr>
      <vt:lpstr>'Synchronous  Rectifier'!Область_печати</vt:lpstr>
      <vt:lpstr>'Telecommunication Circuit'!Область_печати</vt:lpstr>
      <vt:lpstr>'Timer IC'!Область_печати</vt:lpstr>
      <vt:lpstr>'Transient Voltage Suppressor '!Область_печати</vt:lpstr>
      <vt:lpstr>'TRANSISTOR ARRAY'!Область_печати</vt:lpstr>
      <vt:lpstr>'TRANSISTOR WITH ZENER DIODE'!Область_печати</vt:lpstr>
      <vt:lpstr>'Trench MOS Schottky'!Область_печати</vt:lpstr>
      <vt:lpstr>'Trench Power MOSFET  (N-CH)'!Область_печати</vt:lpstr>
      <vt:lpstr>'Trench Power MOSFET  (P-CH)'!Область_печати</vt:lpstr>
      <vt:lpstr>TRIAC!Область_печати</vt:lpstr>
      <vt:lpstr>TVS!Область_печати</vt:lpstr>
      <vt:lpstr>'TVS DIODE FOR ESD PROTECTION'!Область_печати</vt:lpstr>
      <vt:lpstr>'USB Power Switch'!Область_печати</vt:lpstr>
      <vt:lpstr>'Video Signal Switcher '!Область_печати</vt:lpstr>
      <vt:lpstr>'Voltage Supervisor &amp; Reset IC'!Область_печати</vt:lpstr>
      <vt:lpstr>'Voltage Translators'!Область_печати</vt:lpstr>
      <vt:lpstr>'Zener Diode'!Область_печати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丁筱娟</dc:creator>
  <cp:lastModifiedBy>Пескова Светлана</cp:lastModifiedBy>
  <cp:lastPrinted>2022-01-27T01:33:39Z</cp:lastPrinted>
  <dcterms:created xsi:type="dcterms:W3CDTF">2019-05-23T08:34:17Z</dcterms:created>
  <dcterms:modified xsi:type="dcterms:W3CDTF">2025-01-20T09:59:19Z</dcterms:modified>
</cp:coreProperties>
</file>